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trlProps/ctrlProp1.xml" ContentType="application/vnd.ms-excel.controlproperties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drawings/drawing4.xml" ContentType="application/vnd.openxmlformats-officedocument.drawing+xml"/>
  <Override PartName="/xl/printerSettings/printerSettings6.bin" ContentType="application/vnd.openxmlformats-officedocument.spreadsheetml.printerSettings"/>
  <Override PartName="/xl/drawings/drawing5.xml" ContentType="application/vnd.openxmlformats-officedocument.drawing+xml"/>
  <Override PartName="/xl/printerSettings/printerSettings7.bin" ContentType="application/vnd.openxmlformats-officedocument.spreadsheetml.printerSettings"/>
  <Override PartName="/xl/comments1.xml" ContentType="application/vnd.openxmlformats-officedocument.spreadsheetml.comments+xml"/>
  <Override PartName="/xl/printerSettings/printerSettings8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blagen\D01100-CF23\3320_Auswertungen_Einzelfragen_Berichterstattung\2025\01_Finanzauswertungen\04 ANBA\12_Dezember\Versand\"/>
    </mc:Choice>
  </mc:AlternateContent>
  <xr:revisionPtr revIDLastSave="0" documentId="13_ncr:1_{2FAC519B-3579-40CC-A564-73D3FD252697}" xr6:coauthVersionLast="47" xr6:coauthVersionMax="47" xr10:uidLastSave="{00000000-0000-0000-0000-000000000000}"/>
  <workbookProtection workbookAlgorithmName="SHA-512" workbookHashValue="SMj4n0YdgBCpE43c9Drc+FBGxW/5xoi2WykUAsZ0ZcDqzNmEhkRaaRIWSpEY3IaAFYi94+putRpEgCeQTNA5iA==" workbookSaltValue="HgETjkyUlU046mJ4gps+Nw==" workbookSpinCount="100000" lockStructure="1"/>
  <bookViews>
    <workbookView xWindow="-120" yWindow="-120" windowWidth="29040" windowHeight="15720" firstSheet="1" activeTab="1" xr2:uid="{A524DC3C-9F10-46DA-86C4-549B7302366F}"/>
  </bookViews>
  <sheets>
    <sheet name="_com.sap.ip.bi.xl.hiddensheet" sheetId="2" state="veryHidden" r:id="rId1"/>
    <sheet name="ANBA-SGB III(Bildsch.optmiert)" sheetId="9" r:id="rId2"/>
    <sheet name="ANBA-SGB III(Realisierungsgrad)" sheetId="8" state="hidden" r:id="rId3"/>
    <sheet name="ANBA - SGB III(barrierefrei)" sheetId="7" r:id="rId4"/>
    <sheet name="Anlage_SV_Sonstige" sheetId="6" r:id="rId5"/>
    <sheet name="Überleitung_ANBA" sheetId="3" state="hidden" r:id="rId6"/>
    <sheet name="Überleitung_SV_Sonstige" sheetId="5" state="hidden" r:id="rId7"/>
    <sheet name="Regionen_Steuerung" sheetId="10" state="hidden" r:id="rId8"/>
    <sheet name="Monat" sheetId="1" state="hidden" r:id="rId9"/>
    <sheet name="Vormonat" sheetId="4" state="hidden" r:id="rId10"/>
  </sheets>
  <externalReferences>
    <externalReference r:id="rId11"/>
    <externalReference r:id="rId12"/>
    <externalReference r:id="rId13"/>
    <externalReference r:id="rId14"/>
  </externalReferences>
  <definedNames>
    <definedName name="_A1" localSheetId="3">#REF!</definedName>
    <definedName name="_A1" localSheetId="1">#REF!</definedName>
    <definedName name="_A1" localSheetId="2">#REF!</definedName>
    <definedName name="_A1" localSheetId="4">#REF!</definedName>
    <definedName name="_A1" localSheetId="7">#REF!</definedName>
    <definedName name="_A1" localSheetId="6">#REF!</definedName>
    <definedName name="_A1">#REF!</definedName>
    <definedName name="_d11" localSheetId="3">#REF!</definedName>
    <definedName name="_d11" localSheetId="1">#REF!</definedName>
    <definedName name="_d11" localSheetId="2">#REF!</definedName>
    <definedName name="_d11" localSheetId="4">#REF!</definedName>
    <definedName name="_d11" localSheetId="7">#REF!</definedName>
    <definedName name="_d11" localSheetId="6">#REF!</definedName>
    <definedName name="_d11">#REF!</definedName>
    <definedName name="_g8" localSheetId="3">#REF!</definedName>
    <definedName name="_g8" localSheetId="1">#REF!</definedName>
    <definedName name="_g8" localSheetId="2">#REF!</definedName>
    <definedName name="_g8" localSheetId="4">#REF!</definedName>
    <definedName name="_g8" localSheetId="7">#REF!</definedName>
    <definedName name="_g8" localSheetId="6">#REF!</definedName>
    <definedName name="_g8">#REF!</definedName>
    <definedName name="_lkjgkug" localSheetId="2">#REF!</definedName>
    <definedName name="_lkjgkug">#REF!</definedName>
    <definedName name="Berichtezeit" localSheetId="2">'[1]64'!#REF!</definedName>
    <definedName name="Berichtezeit">'[2]64'!#REF!</definedName>
    <definedName name="Berichtszeit" localSheetId="3">#REF!</definedName>
    <definedName name="Berichtszeit" localSheetId="1">#REF!</definedName>
    <definedName name="Berichtszeit" localSheetId="2">#REF!</definedName>
    <definedName name="Berichtszeit" localSheetId="4">#REF!</definedName>
    <definedName name="Berichtszeit" localSheetId="7">#REF!</definedName>
    <definedName name="Berichtszeit" localSheetId="6">#REF!</definedName>
    <definedName name="Berichtszeit">#REF!</definedName>
    <definedName name="Berichtszeit2" localSheetId="3">#REF!</definedName>
    <definedName name="Berichtszeit2" localSheetId="1">#REF!</definedName>
    <definedName name="Berichtszeit2" localSheetId="2">#REF!</definedName>
    <definedName name="Berichtszeit2" localSheetId="4">#REF!</definedName>
    <definedName name="Berichtszeit2" localSheetId="7">#REF!</definedName>
    <definedName name="Berichtszeit2" localSheetId="6">#REF!</definedName>
    <definedName name="Berichtszeit2">#REF!</definedName>
    <definedName name="Berichtszeit9" localSheetId="3">#REF!</definedName>
    <definedName name="Berichtszeit9" localSheetId="1">#REF!</definedName>
    <definedName name="Berichtszeit9" localSheetId="2">#REF!</definedName>
    <definedName name="Berichtszeit9" localSheetId="4">#REF!</definedName>
    <definedName name="Berichtszeit9" localSheetId="7">#REF!</definedName>
    <definedName name="Berichtszeit9" localSheetId="6">#REF!</definedName>
    <definedName name="Berichtszeit9">#REF!</definedName>
    <definedName name="d" localSheetId="2">#REF!</definedName>
    <definedName name="d">#REF!</definedName>
    <definedName name="D1698a1337" localSheetId="3">[3]Überleitung_FIPO_zu_FEBA!#REF!</definedName>
    <definedName name="D1698a1337" localSheetId="1">[3]Überleitung_FIPO_zu_FEBA!#REF!</definedName>
    <definedName name="D1698a1337" localSheetId="2">[3]Überleitung_FIPO_zu_FEBA!#REF!</definedName>
    <definedName name="D1698a1337" localSheetId="4">[3]Überleitung_FIPO_zu_FEBA!#REF!</definedName>
    <definedName name="D1698a1337" localSheetId="7">[3]Überleitung_FIPO_zu_FEBA!#REF!</definedName>
    <definedName name="D1698a1337" localSheetId="6">[3]Überleitung_FIPO_zu_FEBA!#REF!</definedName>
    <definedName name="D1698a1337">Überleitung_ANBA!#REF!</definedName>
    <definedName name="_xlnm.Print_Area" localSheetId="3">'ANBA - SGB III(barrierefrei)'!$A$1:$X$216</definedName>
    <definedName name="_xlnm.Print_Area" localSheetId="1">'ANBA-SGB III(Bildsch.optmiert)'!$A$1:$E$107</definedName>
    <definedName name="_xlnm.Print_Area" localSheetId="2">'ANBA-SGB III(Realisierungsgrad)'!$A$1:$F$106</definedName>
    <definedName name="_xlnm.Print_Area" localSheetId="4">Anlage_SV_Sonstige!$A$1:$I$58</definedName>
    <definedName name="DruckM" localSheetId="3">#REF!</definedName>
    <definedName name="DruckM" localSheetId="1">#REF!</definedName>
    <definedName name="DruckM" localSheetId="2">#REF!</definedName>
    <definedName name="DruckM" localSheetId="4">#REF!</definedName>
    <definedName name="DruckM" localSheetId="7">#REF!</definedName>
    <definedName name="DruckM" localSheetId="6">#REF!</definedName>
    <definedName name="DruckM">#REF!</definedName>
    <definedName name="Dst">'[4]Abzug_Rohdaten_act. Jahr'!$G$71:$BH$71</definedName>
    <definedName name="DST_act">'[4]Rohdaten_act. Jahr_Kum'!$G$62:$AD$62</definedName>
    <definedName name="FIPO">'[4]Abzug_Rohdaten_act. Jahr'!$F$72:$F$2000</definedName>
    <definedName name="FIPO_act">'[4]Rohdaten_act. Jahr_Kum'!$F$72:$F$2000</definedName>
    <definedName name="i" localSheetId="3">#REF!</definedName>
    <definedName name="i" localSheetId="1">#REF!</definedName>
    <definedName name="i" localSheetId="2">#REF!</definedName>
    <definedName name="i" localSheetId="4">#REF!</definedName>
    <definedName name="i" localSheetId="7">#REF!</definedName>
    <definedName name="i" localSheetId="6">#REF!</definedName>
    <definedName name="i">#REF!</definedName>
    <definedName name="jkj_lkjl" localSheetId="3">#REF!</definedName>
    <definedName name="jkj_lkjl" localSheetId="1">#REF!</definedName>
    <definedName name="jkj_lkjl" localSheetId="2">#REF!</definedName>
    <definedName name="jkj_lkjl" localSheetId="4">#REF!</definedName>
    <definedName name="jkj_lkjl" localSheetId="7">#REF!</definedName>
    <definedName name="jkj_lkjl" localSheetId="6">#REF!</definedName>
    <definedName name="jkj_lkjl">#REF!</definedName>
    <definedName name="ksjdhiosdvh" localSheetId="3">#REF!</definedName>
    <definedName name="ksjdhiosdvh" localSheetId="1">#REF!</definedName>
    <definedName name="ksjdhiosdvh" localSheetId="2">#REF!</definedName>
    <definedName name="ksjdhiosdvh" localSheetId="4">#REF!</definedName>
    <definedName name="ksjdhiosdvh" localSheetId="7">#REF!</definedName>
    <definedName name="ksjdhiosdvh" localSheetId="6">#REF!</definedName>
    <definedName name="ksjdhiosdvh">#REF!</definedName>
    <definedName name="lfjgdarkjgdk" localSheetId="2">#REF!</definedName>
    <definedName name="lfjgdarkjgdk">#REF!</definedName>
    <definedName name="lksdfhioraweh" localSheetId="2">#REF!</definedName>
    <definedName name="lksdfhioraweh">#REF!</definedName>
    <definedName name="meta1_kreuz" localSheetId="2">#REF!</definedName>
    <definedName name="meta1_kreuz">#REF!</definedName>
    <definedName name="meta1_kreuz_bgw" localSheetId="2">#REF!</definedName>
    <definedName name="meta1_kreuz_bgw">#REF!</definedName>
    <definedName name="meta1_kreuz_oBhi" localSheetId="2">#REF!</definedName>
    <definedName name="meta1_kreuz_oBhi">#REF!</definedName>
    <definedName name="meta3_kreuz_LAÄ" localSheetId="2">#REF!</definedName>
    <definedName name="meta3_kreuz_LAÄ">#REF!</definedName>
    <definedName name="psan" localSheetId="2">#REF!</definedName>
    <definedName name="psan">#REF!</definedName>
    <definedName name="SAPBEXhrIndnt" hidden="1">"Wide"</definedName>
    <definedName name="SAPCrosstab1">Monat!$A$1:$ET$486</definedName>
    <definedName name="SAPCrosstab2">Vormonat!$A$1:$ET$486</definedName>
    <definedName name="SAPsysID" hidden="1">"708C5W7SBKP804JT78WJ0JNKI"</definedName>
    <definedName name="SAPwbID" hidden="1">"ARS"</definedName>
    <definedName name="test" localSheetId="3">#REF!</definedName>
    <definedName name="test" localSheetId="1">#REF!</definedName>
    <definedName name="test" localSheetId="2">#REF!</definedName>
    <definedName name="test" localSheetId="4">#REF!</definedName>
    <definedName name="test" localSheetId="7">#REF!</definedName>
    <definedName name="test" localSheetId="6">#REF!</definedName>
    <definedName name="test">#REF!</definedName>
    <definedName name="Testbereich" localSheetId="3">#REF!</definedName>
    <definedName name="Testbereich" localSheetId="1">#REF!</definedName>
    <definedName name="Testbereich" localSheetId="2">#REF!</definedName>
    <definedName name="Testbereich" localSheetId="4">#REF!</definedName>
    <definedName name="Testbereich" localSheetId="7">#REF!</definedName>
    <definedName name="Testbereich" localSheetId="6">#REF!</definedName>
    <definedName name="Testbereich">#REF!</definedName>
    <definedName name="TestbereichG1" localSheetId="3">#REF!,#REF!</definedName>
    <definedName name="TestbereichG1" localSheetId="1">#REF!,#REF!</definedName>
    <definedName name="TestbereichG1" localSheetId="2">#REF!,#REF!</definedName>
    <definedName name="TestbereichG1" localSheetId="4">#REF!,#REF!</definedName>
    <definedName name="TestbereichG1" localSheetId="7">#REF!,#REF!</definedName>
    <definedName name="TestbereichG1" localSheetId="6">#REF!,#REF!</definedName>
    <definedName name="TestbereichG1">#REF!,#REF!</definedName>
    <definedName name="Ur" localSheetId="3">#REF!</definedName>
    <definedName name="Ur" localSheetId="1">#REF!</definedName>
    <definedName name="Ur" localSheetId="2">#REF!</definedName>
    <definedName name="Ur" localSheetId="4">#REF!</definedName>
    <definedName name="Ur" localSheetId="7">#REF!</definedName>
    <definedName name="Ur" localSheetId="6">#REF!</definedName>
    <definedName name="Ur">#REF!</definedName>
    <definedName name="Versatz" localSheetId="3">#REF!</definedName>
    <definedName name="Versatz" localSheetId="1">#REF!</definedName>
    <definedName name="Versatz" localSheetId="2">#REF!</definedName>
    <definedName name="Versatz" localSheetId="4">#REF!</definedName>
    <definedName name="Versatz" localSheetId="7">#REF!</definedName>
    <definedName name="Versatz" localSheetId="6">#REF!</definedName>
    <definedName name="Versatz">#REF!</definedName>
    <definedName name="Werte">'[4]Abzug_Rohdaten_act. Jahr'!$G$72:$BH$2000</definedName>
    <definedName name="Werte_act">'[4]Rohdaten_act. Jahr_Kum'!$G$72:$AD$2000</definedName>
    <definedName name="ycxfb" localSheetId="3">#REF!</definedName>
    <definedName name="ycxfb" localSheetId="1">#REF!</definedName>
    <definedName name="ycxfb" localSheetId="2">#REF!</definedName>
    <definedName name="ycxfb" localSheetId="4">#REF!</definedName>
    <definedName name="ycxfb" localSheetId="7">#REF!</definedName>
    <definedName name="ycxfb" localSheetId="6">#REF!</definedName>
    <definedName name="ycxfb">#REF!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4" l="1"/>
  <c r="F3" i="4"/>
  <c r="G3" i="4"/>
  <c r="I3" i="4"/>
  <c r="K3" i="4"/>
  <c r="L3" i="4"/>
  <c r="N3" i="4"/>
  <c r="P3" i="4"/>
  <c r="R3" i="4"/>
  <c r="T3" i="4"/>
  <c r="U3" i="4"/>
  <c r="W3" i="4"/>
  <c r="Y3" i="4"/>
  <c r="AA3" i="4"/>
  <c r="AC3" i="4"/>
  <c r="AD3" i="4"/>
  <c r="AF3" i="4"/>
  <c r="AH3" i="4"/>
  <c r="AJ3" i="4"/>
  <c r="AL3" i="4"/>
  <c r="AM3" i="4"/>
  <c r="AO3" i="4"/>
  <c r="BH3" i="4"/>
  <c r="BW3" i="4"/>
  <c r="BZ3" i="4"/>
  <c r="CA3" i="4"/>
  <c r="CC3" i="4"/>
  <c r="CE3" i="4"/>
  <c r="CF3" i="4"/>
  <c r="CH3" i="4"/>
  <c r="CJ3" i="4"/>
  <c r="CL3" i="4"/>
  <c r="CN3" i="4"/>
  <c r="CO3" i="4"/>
  <c r="CQ3" i="4"/>
  <c r="CS3" i="4"/>
  <c r="CU3" i="4"/>
  <c r="CW3" i="4"/>
  <c r="CX3" i="4"/>
  <c r="CZ3" i="4"/>
  <c r="DB3" i="4"/>
  <c r="DD3" i="4"/>
  <c r="DF3" i="4"/>
  <c r="DG3" i="4"/>
  <c r="DI3" i="4"/>
  <c r="EB3" i="4"/>
  <c r="EQ3" i="4"/>
  <c r="ES3" i="4"/>
  <c r="C4" i="4"/>
  <c r="F4" i="4"/>
  <c r="G4" i="4"/>
  <c r="I4" i="4"/>
  <c r="K4" i="4"/>
  <c r="L4" i="4"/>
  <c r="N4" i="4"/>
  <c r="P4" i="4"/>
  <c r="R4" i="4"/>
  <c r="T4" i="4"/>
  <c r="U4" i="4"/>
  <c r="W4" i="4"/>
  <c r="Y4" i="4"/>
  <c r="AA4" i="4"/>
  <c r="AC4" i="4"/>
  <c r="AD4" i="4"/>
  <c r="AF4" i="4"/>
  <c r="AH4" i="4"/>
  <c r="AJ4" i="4"/>
  <c r="AL4" i="4"/>
  <c r="AM4" i="4"/>
  <c r="AO4" i="4"/>
  <c r="BH4" i="4"/>
  <c r="BW4" i="4"/>
  <c r="BZ4" i="4"/>
  <c r="CA4" i="4"/>
  <c r="CC4" i="4"/>
  <c r="CE4" i="4"/>
  <c r="CF4" i="4"/>
  <c r="CH4" i="4"/>
  <c r="CJ4" i="4"/>
  <c r="CL4" i="4"/>
  <c r="CN4" i="4"/>
  <c r="CO4" i="4"/>
  <c r="CQ4" i="4"/>
  <c r="CS4" i="4"/>
  <c r="CU4" i="4"/>
  <c r="CW4" i="4"/>
  <c r="CX4" i="4"/>
  <c r="CZ4" i="4"/>
  <c r="DB4" i="4"/>
  <c r="DD4" i="4"/>
  <c r="DF4" i="4"/>
  <c r="DG4" i="4"/>
  <c r="DI4" i="4"/>
  <c r="EB4" i="4"/>
  <c r="EQ4" i="4"/>
  <c r="ES4" i="4"/>
  <c r="C5" i="4"/>
  <c r="F5" i="4"/>
  <c r="G5" i="4"/>
  <c r="I5" i="4"/>
  <c r="K5" i="4"/>
  <c r="L5" i="4"/>
  <c r="N5" i="4"/>
  <c r="P5" i="4"/>
  <c r="R5" i="4"/>
  <c r="T5" i="4"/>
  <c r="U5" i="4"/>
  <c r="W5" i="4"/>
  <c r="Y5" i="4"/>
  <c r="AA5" i="4"/>
  <c r="AC5" i="4"/>
  <c r="AD5" i="4"/>
  <c r="AF5" i="4"/>
  <c r="AH5" i="4"/>
  <c r="AJ5" i="4"/>
  <c r="AL5" i="4"/>
  <c r="AM5" i="4"/>
  <c r="AO5" i="4"/>
  <c r="BH5" i="4"/>
  <c r="BW5" i="4"/>
  <c r="BZ5" i="4"/>
  <c r="CA5" i="4"/>
  <c r="CC5" i="4"/>
  <c r="CE5" i="4"/>
  <c r="CF5" i="4"/>
  <c r="CH5" i="4"/>
  <c r="CJ5" i="4"/>
  <c r="CL5" i="4"/>
  <c r="CN5" i="4"/>
  <c r="CO5" i="4"/>
  <c r="CQ5" i="4"/>
  <c r="CS5" i="4"/>
  <c r="CU5" i="4"/>
  <c r="CW5" i="4"/>
  <c r="CX5" i="4"/>
  <c r="CZ5" i="4"/>
  <c r="DB5" i="4"/>
  <c r="DD5" i="4"/>
  <c r="DF5" i="4"/>
  <c r="DG5" i="4"/>
  <c r="DI5" i="4"/>
  <c r="EB5" i="4"/>
  <c r="EQ5" i="4"/>
  <c r="ES5" i="4"/>
  <c r="C6" i="4"/>
  <c r="F6" i="4"/>
  <c r="G6" i="4"/>
  <c r="I6" i="4"/>
  <c r="K6" i="4"/>
  <c r="L6" i="4"/>
  <c r="N6" i="4"/>
  <c r="P6" i="4"/>
  <c r="R6" i="4"/>
  <c r="T6" i="4"/>
  <c r="U6" i="4"/>
  <c r="W6" i="4"/>
  <c r="Y6" i="4"/>
  <c r="AA6" i="4"/>
  <c r="AC6" i="4"/>
  <c r="AD6" i="4"/>
  <c r="AF6" i="4"/>
  <c r="AH6" i="4"/>
  <c r="AJ6" i="4"/>
  <c r="AL6" i="4"/>
  <c r="AM6" i="4"/>
  <c r="AO6" i="4"/>
  <c r="BH6" i="4"/>
  <c r="BW6" i="4"/>
  <c r="BZ6" i="4"/>
  <c r="CA6" i="4"/>
  <c r="CC6" i="4"/>
  <c r="CE6" i="4"/>
  <c r="CF6" i="4"/>
  <c r="CH6" i="4"/>
  <c r="CJ6" i="4"/>
  <c r="CL6" i="4"/>
  <c r="CN6" i="4"/>
  <c r="CO6" i="4"/>
  <c r="CQ6" i="4"/>
  <c r="CS6" i="4"/>
  <c r="CU6" i="4"/>
  <c r="CW6" i="4"/>
  <c r="CX6" i="4"/>
  <c r="CZ6" i="4"/>
  <c r="DB6" i="4"/>
  <c r="DD6" i="4"/>
  <c r="DF6" i="4"/>
  <c r="DG6" i="4"/>
  <c r="DI6" i="4"/>
  <c r="EB6" i="4"/>
  <c r="EQ6" i="4"/>
  <c r="ES6" i="4"/>
  <c r="C7" i="4"/>
  <c r="F7" i="4"/>
  <c r="G7" i="4"/>
  <c r="I7" i="4"/>
  <c r="K7" i="4"/>
  <c r="L7" i="4"/>
  <c r="N7" i="4"/>
  <c r="P7" i="4"/>
  <c r="R7" i="4"/>
  <c r="T7" i="4"/>
  <c r="U7" i="4"/>
  <c r="W7" i="4"/>
  <c r="Y7" i="4"/>
  <c r="AA7" i="4"/>
  <c r="AC7" i="4"/>
  <c r="AD7" i="4"/>
  <c r="AF7" i="4"/>
  <c r="AH7" i="4"/>
  <c r="AJ7" i="4"/>
  <c r="AL7" i="4"/>
  <c r="AM7" i="4"/>
  <c r="AO7" i="4"/>
  <c r="BH7" i="4"/>
  <c r="BW7" i="4"/>
  <c r="BZ7" i="4"/>
  <c r="CA7" i="4"/>
  <c r="CC7" i="4"/>
  <c r="CE7" i="4"/>
  <c r="CF7" i="4"/>
  <c r="CH7" i="4"/>
  <c r="CJ7" i="4"/>
  <c r="CL7" i="4"/>
  <c r="CN7" i="4"/>
  <c r="CO7" i="4"/>
  <c r="CQ7" i="4"/>
  <c r="CS7" i="4"/>
  <c r="CU7" i="4"/>
  <c r="CW7" i="4"/>
  <c r="CX7" i="4"/>
  <c r="CZ7" i="4"/>
  <c r="DB7" i="4"/>
  <c r="DD7" i="4"/>
  <c r="DF7" i="4"/>
  <c r="DG7" i="4"/>
  <c r="DI7" i="4"/>
  <c r="EB7" i="4"/>
  <c r="EQ7" i="4"/>
  <c r="ES7" i="4"/>
  <c r="C8" i="4"/>
  <c r="F8" i="4"/>
  <c r="G8" i="4"/>
  <c r="I8" i="4"/>
  <c r="K8" i="4"/>
  <c r="L8" i="4"/>
  <c r="N8" i="4"/>
  <c r="P8" i="4"/>
  <c r="R8" i="4"/>
  <c r="T8" i="4"/>
  <c r="U8" i="4"/>
  <c r="W8" i="4"/>
  <c r="Y8" i="4"/>
  <c r="AA8" i="4"/>
  <c r="AC8" i="4"/>
  <c r="AD8" i="4"/>
  <c r="AF8" i="4"/>
  <c r="AH8" i="4"/>
  <c r="AJ8" i="4"/>
  <c r="AL8" i="4"/>
  <c r="AM8" i="4"/>
  <c r="AO8" i="4"/>
  <c r="BH8" i="4"/>
  <c r="BW8" i="4"/>
  <c r="BZ8" i="4"/>
  <c r="CA8" i="4"/>
  <c r="CC8" i="4"/>
  <c r="CE8" i="4"/>
  <c r="CF8" i="4"/>
  <c r="CH8" i="4"/>
  <c r="CJ8" i="4"/>
  <c r="CL8" i="4"/>
  <c r="CN8" i="4"/>
  <c r="CO8" i="4"/>
  <c r="CQ8" i="4"/>
  <c r="CS8" i="4"/>
  <c r="CU8" i="4"/>
  <c r="CW8" i="4"/>
  <c r="CX8" i="4"/>
  <c r="CZ8" i="4"/>
  <c r="DB8" i="4"/>
  <c r="DD8" i="4"/>
  <c r="DF8" i="4"/>
  <c r="DG8" i="4"/>
  <c r="DI8" i="4"/>
  <c r="EB8" i="4"/>
  <c r="EQ8" i="4"/>
  <c r="ES8" i="4"/>
  <c r="C9" i="4"/>
  <c r="F9" i="4"/>
  <c r="G9" i="4"/>
  <c r="I9" i="4"/>
  <c r="K9" i="4"/>
  <c r="L9" i="4"/>
  <c r="N9" i="4"/>
  <c r="P9" i="4"/>
  <c r="R9" i="4"/>
  <c r="T9" i="4"/>
  <c r="U9" i="4"/>
  <c r="W9" i="4"/>
  <c r="Y9" i="4"/>
  <c r="AA9" i="4"/>
  <c r="AC9" i="4"/>
  <c r="AD9" i="4"/>
  <c r="AF9" i="4"/>
  <c r="AH9" i="4"/>
  <c r="AJ9" i="4"/>
  <c r="AL9" i="4"/>
  <c r="AM9" i="4"/>
  <c r="AO9" i="4"/>
  <c r="BH9" i="4"/>
  <c r="BW9" i="4"/>
  <c r="BZ9" i="4"/>
  <c r="CA9" i="4"/>
  <c r="CC9" i="4"/>
  <c r="CE9" i="4"/>
  <c r="CF9" i="4"/>
  <c r="CH9" i="4"/>
  <c r="CJ9" i="4"/>
  <c r="CL9" i="4"/>
  <c r="CN9" i="4"/>
  <c r="CO9" i="4"/>
  <c r="CQ9" i="4"/>
  <c r="CS9" i="4"/>
  <c r="CU9" i="4"/>
  <c r="CW9" i="4"/>
  <c r="CX9" i="4"/>
  <c r="CZ9" i="4"/>
  <c r="DB9" i="4"/>
  <c r="DD9" i="4"/>
  <c r="DF9" i="4"/>
  <c r="DG9" i="4"/>
  <c r="DI9" i="4"/>
  <c r="EB9" i="4"/>
  <c r="EQ9" i="4"/>
  <c r="ES9" i="4"/>
  <c r="C10" i="4"/>
  <c r="F10" i="4"/>
  <c r="G10" i="4"/>
  <c r="I10" i="4"/>
  <c r="K10" i="4"/>
  <c r="L10" i="4"/>
  <c r="N10" i="4"/>
  <c r="P10" i="4"/>
  <c r="R10" i="4"/>
  <c r="T10" i="4"/>
  <c r="U10" i="4"/>
  <c r="W10" i="4"/>
  <c r="Y10" i="4"/>
  <c r="AA10" i="4"/>
  <c r="AC10" i="4"/>
  <c r="AD10" i="4"/>
  <c r="AF10" i="4"/>
  <c r="AH10" i="4"/>
  <c r="AJ10" i="4"/>
  <c r="AL10" i="4"/>
  <c r="AM10" i="4"/>
  <c r="AO10" i="4"/>
  <c r="BH10" i="4"/>
  <c r="BW10" i="4"/>
  <c r="BZ10" i="4"/>
  <c r="CA10" i="4"/>
  <c r="CC10" i="4"/>
  <c r="CE10" i="4"/>
  <c r="CF10" i="4"/>
  <c r="CH10" i="4"/>
  <c r="CJ10" i="4"/>
  <c r="CL10" i="4"/>
  <c r="CN10" i="4"/>
  <c r="CO10" i="4"/>
  <c r="CQ10" i="4"/>
  <c r="CS10" i="4"/>
  <c r="CU10" i="4"/>
  <c r="CW10" i="4"/>
  <c r="CX10" i="4"/>
  <c r="CZ10" i="4"/>
  <c r="DB10" i="4"/>
  <c r="DD10" i="4"/>
  <c r="DF10" i="4"/>
  <c r="DG10" i="4"/>
  <c r="DI10" i="4"/>
  <c r="EB10" i="4"/>
  <c r="EQ10" i="4"/>
  <c r="ES10" i="4"/>
  <c r="C11" i="4"/>
  <c r="F11" i="4"/>
  <c r="G11" i="4"/>
  <c r="I11" i="4"/>
  <c r="K11" i="4"/>
  <c r="L11" i="4"/>
  <c r="N11" i="4"/>
  <c r="P11" i="4"/>
  <c r="R11" i="4"/>
  <c r="T11" i="4"/>
  <c r="U11" i="4"/>
  <c r="W11" i="4"/>
  <c r="Y11" i="4"/>
  <c r="AA11" i="4"/>
  <c r="AC11" i="4"/>
  <c r="AD11" i="4"/>
  <c r="AF11" i="4"/>
  <c r="AH11" i="4"/>
  <c r="AJ11" i="4"/>
  <c r="AL11" i="4"/>
  <c r="AM11" i="4"/>
  <c r="AO11" i="4"/>
  <c r="BH11" i="4"/>
  <c r="BW11" i="4"/>
  <c r="BZ11" i="4"/>
  <c r="CA11" i="4"/>
  <c r="CC11" i="4"/>
  <c r="CE11" i="4"/>
  <c r="CF11" i="4"/>
  <c r="CH11" i="4"/>
  <c r="CJ11" i="4"/>
  <c r="CL11" i="4"/>
  <c r="CN11" i="4"/>
  <c r="CO11" i="4"/>
  <c r="CQ11" i="4"/>
  <c r="CS11" i="4"/>
  <c r="CU11" i="4"/>
  <c r="CW11" i="4"/>
  <c r="CX11" i="4"/>
  <c r="CZ11" i="4"/>
  <c r="DB11" i="4"/>
  <c r="DD11" i="4"/>
  <c r="DF11" i="4"/>
  <c r="DG11" i="4"/>
  <c r="DI11" i="4"/>
  <c r="EB11" i="4"/>
  <c r="EQ11" i="4"/>
  <c r="ES11" i="4"/>
  <c r="C12" i="4"/>
  <c r="F12" i="4"/>
  <c r="G12" i="4"/>
  <c r="I12" i="4"/>
  <c r="K12" i="4"/>
  <c r="L12" i="4"/>
  <c r="N12" i="4"/>
  <c r="P12" i="4"/>
  <c r="R12" i="4"/>
  <c r="T12" i="4"/>
  <c r="U12" i="4"/>
  <c r="W12" i="4"/>
  <c r="Y12" i="4"/>
  <c r="AA12" i="4"/>
  <c r="AC12" i="4"/>
  <c r="AD12" i="4"/>
  <c r="AF12" i="4"/>
  <c r="AH12" i="4"/>
  <c r="AJ12" i="4"/>
  <c r="AL12" i="4"/>
  <c r="AM12" i="4"/>
  <c r="AO12" i="4"/>
  <c r="BH12" i="4"/>
  <c r="BW12" i="4"/>
  <c r="BZ12" i="4"/>
  <c r="CA12" i="4"/>
  <c r="CC12" i="4"/>
  <c r="CE12" i="4"/>
  <c r="CF12" i="4"/>
  <c r="CH12" i="4"/>
  <c r="CJ12" i="4"/>
  <c r="CL12" i="4"/>
  <c r="CN12" i="4"/>
  <c r="CO12" i="4"/>
  <c r="CQ12" i="4"/>
  <c r="CS12" i="4"/>
  <c r="CU12" i="4"/>
  <c r="CW12" i="4"/>
  <c r="CX12" i="4"/>
  <c r="CZ12" i="4"/>
  <c r="DB12" i="4"/>
  <c r="DD12" i="4"/>
  <c r="DF12" i="4"/>
  <c r="DG12" i="4"/>
  <c r="DI12" i="4"/>
  <c r="EB12" i="4"/>
  <c r="EQ12" i="4"/>
  <c r="ES12" i="4"/>
  <c r="C13" i="4"/>
  <c r="F13" i="4"/>
  <c r="G13" i="4"/>
  <c r="I13" i="4"/>
  <c r="K13" i="4"/>
  <c r="L13" i="4"/>
  <c r="N13" i="4"/>
  <c r="P13" i="4"/>
  <c r="R13" i="4"/>
  <c r="T13" i="4"/>
  <c r="U13" i="4"/>
  <c r="W13" i="4"/>
  <c r="Y13" i="4"/>
  <c r="AA13" i="4"/>
  <c r="AC13" i="4"/>
  <c r="AD13" i="4"/>
  <c r="AF13" i="4"/>
  <c r="AH13" i="4"/>
  <c r="AJ13" i="4"/>
  <c r="AL13" i="4"/>
  <c r="AM13" i="4"/>
  <c r="AO13" i="4"/>
  <c r="BH13" i="4"/>
  <c r="BW13" i="4"/>
  <c r="BZ13" i="4"/>
  <c r="CA13" i="4"/>
  <c r="CC13" i="4"/>
  <c r="CE13" i="4"/>
  <c r="CF13" i="4"/>
  <c r="CH13" i="4"/>
  <c r="CJ13" i="4"/>
  <c r="CL13" i="4"/>
  <c r="CN13" i="4"/>
  <c r="CO13" i="4"/>
  <c r="CQ13" i="4"/>
  <c r="CS13" i="4"/>
  <c r="CU13" i="4"/>
  <c r="CW13" i="4"/>
  <c r="CX13" i="4"/>
  <c r="CZ13" i="4"/>
  <c r="DB13" i="4"/>
  <c r="DD13" i="4"/>
  <c r="DF13" i="4"/>
  <c r="DG13" i="4"/>
  <c r="DI13" i="4"/>
  <c r="EB13" i="4"/>
  <c r="EQ13" i="4"/>
  <c r="ES13" i="4"/>
  <c r="C14" i="4"/>
  <c r="F14" i="4"/>
  <c r="G14" i="4"/>
  <c r="I14" i="4"/>
  <c r="K14" i="4"/>
  <c r="L14" i="4"/>
  <c r="N14" i="4"/>
  <c r="P14" i="4"/>
  <c r="R14" i="4"/>
  <c r="T14" i="4"/>
  <c r="U14" i="4"/>
  <c r="W14" i="4"/>
  <c r="Y14" i="4"/>
  <c r="AA14" i="4"/>
  <c r="AC14" i="4"/>
  <c r="AD14" i="4"/>
  <c r="AF14" i="4"/>
  <c r="AH14" i="4"/>
  <c r="AJ14" i="4"/>
  <c r="AL14" i="4"/>
  <c r="AM14" i="4"/>
  <c r="AO14" i="4"/>
  <c r="BH14" i="4"/>
  <c r="BW14" i="4"/>
  <c r="BZ14" i="4"/>
  <c r="CA14" i="4"/>
  <c r="CC14" i="4"/>
  <c r="CE14" i="4"/>
  <c r="CF14" i="4"/>
  <c r="CH14" i="4"/>
  <c r="CJ14" i="4"/>
  <c r="CL14" i="4"/>
  <c r="CN14" i="4"/>
  <c r="CO14" i="4"/>
  <c r="CQ14" i="4"/>
  <c r="CS14" i="4"/>
  <c r="CU14" i="4"/>
  <c r="CW14" i="4"/>
  <c r="CX14" i="4"/>
  <c r="CZ14" i="4"/>
  <c r="DB14" i="4"/>
  <c r="DD14" i="4"/>
  <c r="DF14" i="4"/>
  <c r="DG14" i="4"/>
  <c r="DI14" i="4"/>
  <c r="EB14" i="4"/>
  <c r="EQ14" i="4"/>
  <c r="ES14" i="4"/>
  <c r="C15" i="4"/>
  <c r="F15" i="4"/>
  <c r="G15" i="4"/>
  <c r="I15" i="4"/>
  <c r="K15" i="4"/>
  <c r="L15" i="4"/>
  <c r="N15" i="4"/>
  <c r="P15" i="4"/>
  <c r="R15" i="4"/>
  <c r="T15" i="4"/>
  <c r="U15" i="4"/>
  <c r="W15" i="4"/>
  <c r="Y15" i="4"/>
  <c r="AA15" i="4"/>
  <c r="AC15" i="4"/>
  <c r="AD15" i="4"/>
  <c r="AF15" i="4"/>
  <c r="AH15" i="4"/>
  <c r="AJ15" i="4"/>
  <c r="AL15" i="4"/>
  <c r="AM15" i="4"/>
  <c r="AO15" i="4"/>
  <c r="BH15" i="4"/>
  <c r="BW15" i="4"/>
  <c r="BZ15" i="4"/>
  <c r="CA15" i="4"/>
  <c r="CC15" i="4"/>
  <c r="CE15" i="4"/>
  <c r="CF15" i="4"/>
  <c r="CH15" i="4"/>
  <c r="CJ15" i="4"/>
  <c r="CL15" i="4"/>
  <c r="CN15" i="4"/>
  <c r="CO15" i="4"/>
  <c r="CQ15" i="4"/>
  <c r="CS15" i="4"/>
  <c r="CU15" i="4"/>
  <c r="CW15" i="4"/>
  <c r="CX15" i="4"/>
  <c r="CZ15" i="4"/>
  <c r="DB15" i="4"/>
  <c r="DD15" i="4"/>
  <c r="DF15" i="4"/>
  <c r="DG15" i="4"/>
  <c r="DI15" i="4"/>
  <c r="EB15" i="4"/>
  <c r="EQ15" i="4"/>
  <c r="ES15" i="4"/>
  <c r="C16" i="4"/>
  <c r="F16" i="4"/>
  <c r="G16" i="4"/>
  <c r="I16" i="4"/>
  <c r="K16" i="4"/>
  <c r="L16" i="4"/>
  <c r="N16" i="4"/>
  <c r="P16" i="4"/>
  <c r="R16" i="4"/>
  <c r="T16" i="4"/>
  <c r="U16" i="4"/>
  <c r="W16" i="4"/>
  <c r="Y16" i="4"/>
  <c r="AA16" i="4"/>
  <c r="AC16" i="4"/>
  <c r="AD16" i="4"/>
  <c r="AF16" i="4"/>
  <c r="AH16" i="4"/>
  <c r="AJ16" i="4"/>
  <c r="AL16" i="4"/>
  <c r="AM16" i="4"/>
  <c r="AO16" i="4"/>
  <c r="BH16" i="4"/>
  <c r="BW16" i="4"/>
  <c r="BZ16" i="4"/>
  <c r="CA16" i="4"/>
  <c r="CC16" i="4"/>
  <c r="CE16" i="4"/>
  <c r="CF16" i="4"/>
  <c r="CH16" i="4"/>
  <c r="CJ16" i="4"/>
  <c r="CL16" i="4"/>
  <c r="CN16" i="4"/>
  <c r="CO16" i="4"/>
  <c r="CQ16" i="4"/>
  <c r="CS16" i="4"/>
  <c r="CU16" i="4"/>
  <c r="CW16" i="4"/>
  <c r="CX16" i="4"/>
  <c r="CZ16" i="4"/>
  <c r="DB16" i="4"/>
  <c r="DD16" i="4"/>
  <c r="DF16" i="4"/>
  <c r="DG16" i="4"/>
  <c r="DI16" i="4"/>
  <c r="EB16" i="4"/>
  <c r="EQ16" i="4"/>
  <c r="ES16" i="4"/>
  <c r="C17" i="4"/>
  <c r="F17" i="4"/>
  <c r="G17" i="4"/>
  <c r="I17" i="4"/>
  <c r="K17" i="4"/>
  <c r="L17" i="4"/>
  <c r="N17" i="4"/>
  <c r="P17" i="4"/>
  <c r="R17" i="4"/>
  <c r="T17" i="4"/>
  <c r="U17" i="4"/>
  <c r="W17" i="4"/>
  <c r="Y17" i="4"/>
  <c r="AA17" i="4"/>
  <c r="AC17" i="4"/>
  <c r="AD17" i="4"/>
  <c r="AF17" i="4"/>
  <c r="AH17" i="4"/>
  <c r="AJ17" i="4"/>
  <c r="AL17" i="4"/>
  <c r="AM17" i="4"/>
  <c r="AO17" i="4"/>
  <c r="BH17" i="4"/>
  <c r="BW17" i="4"/>
  <c r="BZ17" i="4"/>
  <c r="CA17" i="4"/>
  <c r="CC17" i="4"/>
  <c r="CE17" i="4"/>
  <c r="CF17" i="4"/>
  <c r="CH17" i="4"/>
  <c r="CJ17" i="4"/>
  <c r="CL17" i="4"/>
  <c r="CN17" i="4"/>
  <c r="CO17" i="4"/>
  <c r="CQ17" i="4"/>
  <c r="CS17" i="4"/>
  <c r="CU17" i="4"/>
  <c r="CW17" i="4"/>
  <c r="CX17" i="4"/>
  <c r="CZ17" i="4"/>
  <c r="DB17" i="4"/>
  <c r="DD17" i="4"/>
  <c r="DF17" i="4"/>
  <c r="DG17" i="4"/>
  <c r="DI17" i="4"/>
  <c r="EB17" i="4"/>
  <c r="EQ17" i="4"/>
  <c r="ES17" i="4"/>
  <c r="C18" i="4"/>
  <c r="F18" i="4"/>
  <c r="G18" i="4"/>
  <c r="I18" i="4"/>
  <c r="K18" i="4"/>
  <c r="L18" i="4"/>
  <c r="N18" i="4"/>
  <c r="P18" i="4"/>
  <c r="R18" i="4"/>
  <c r="T18" i="4"/>
  <c r="U18" i="4"/>
  <c r="W18" i="4"/>
  <c r="Y18" i="4"/>
  <c r="AA18" i="4"/>
  <c r="AC18" i="4"/>
  <c r="AD18" i="4"/>
  <c r="AF18" i="4"/>
  <c r="AH18" i="4"/>
  <c r="AJ18" i="4"/>
  <c r="AL18" i="4"/>
  <c r="AM18" i="4"/>
  <c r="AO18" i="4"/>
  <c r="BH18" i="4"/>
  <c r="BW18" i="4"/>
  <c r="BZ18" i="4"/>
  <c r="CA18" i="4"/>
  <c r="CC18" i="4"/>
  <c r="CE18" i="4"/>
  <c r="CF18" i="4"/>
  <c r="CH18" i="4"/>
  <c r="CJ18" i="4"/>
  <c r="CL18" i="4"/>
  <c r="CN18" i="4"/>
  <c r="CO18" i="4"/>
  <c r="CQ18" i="4"/>
  <c r="CS18" i="4"/>
  <c r="CU18" i="4"/>
  <c r="CW18" i="4"/>
  <c r="CX18" i="4"/>
  <c r="CZ18" i="4"/>
  <c r="DB18" i="4"/>
  <c r="DD18" i="4"/>
  <c r="DF18" i="4"/>
  <c r="DG18" i="4"/>
  <c r="DI18" i="4"/>
  <c r="EB18" i="4"/>
  <c r="EQ18" i="4"/>
  <c r="ES18" i="4"/>
  <c r="C19" i="4"/>
  <c r="F19" i="4"/>
  <c r="G19" i="4"/>
  <c r="I19" i="4"/>
  <c r="K19" i="4"/>
  <c r="L19" i="4"/>
  <c r="N19" i="4"/>
  <c r="P19" i="4"/>
  <c r="R19" i="4"/>
  <c r="T19" i="4"/>
  <c r="U19" i="4"/>
  <c r="W19" i="4"/>
  <c r="Y19" i="4"/>
  <c r="AA19" i="4"/>
  <c r="AC19" i="4"/>
  <c r="AD19" i="4"/>
  <c r="AF19" i="4"/>
  <c r="AH19" i="4"/>
  <c r="AJ19" i="4"/>
  <c r="AL19" i="4"/>
  <c r="AM19" i="4"/>
  <c r="AO19" i="4"/>
  <c r="BH19" i="4"/>
  <c r="BW19" i="4"/>
  <c r="BZ19" i="4"/>
  <c r="CA19" i="4"/>
  <c r="CC19" i="4"/>
  <c r="CE19" i="4"/>
  <c r="CF19" i="4"/>
  <c r="CH19" i="4"/>
  <c r="CJ19" i="4"/>
  <c r="CL19" i="4"/>
  <c r="CN19" i="4"/>
  <c r="CO19" i="4"/>
  <c r="CQ19" i="4"/>
  <c r="CS19" i="4"/>
  <c r="CU19" i="4"/>
  <c r="CW19" i="4"/>
  <c r="CX19" i="4"/>
  <c r="CZ19" i="4"/>
  <c r="DB19" i="4"/>
  <c r="DD19" i="4"/>
  <c r="DF19" i="4"/>
  <c r="DG19" i="4"/>
  <c r="DI19" i="4"/>
  <c r="EB19" i="4"/>
  <c r="EQ19" i="4"/>
  <c r="ES19" i="4"/>
  <c r="C20" i="4"/>
  <c r="F20" i="4"/>
  <c r="G20" i="4"/>
  <c r="I20" i="4"/>
  <c r="K20" i="4"/>
  <c r="L20" i="4"/>
  <c r="N20" i="4"/>
  <c r="P20" i="4"/>
  <c r="R20" i="4"/>
  <c r="T20" i="4"/>
  <c r="U20" i="4"/>
  <c r="W20" i="4"/>
  <c r="Y20" i="4"/>
  <c r="AA20" i="4"/>
  <c r="AC20" i="4"/>
  <c r="AD20" i="4"/>
  <c r="AF20" i="4"/>
  <c r="AH20" i="4"/>
  <c r="AJ20" i="4"/>
  <c r="AL20" i="4"/>
  <c r="AM20" i="4"/>
  <c r="AO20" i="4"/>
  <c r="BH20" i="4"/>
  <c r="BW20" i="4"/>
  <c r="BZ20" i="4"/>
  <c r="CA20" i="4"/>
  <c r="CC20" i="4"/>
  <c r="CE20" i="4"/>
  <c r="CF20" i="4"/>
  <c r="CH20" i="4"/>
  <c r="CJ20" i="4"/>
  <c r="CL20" i="4"/>
  <c r="CN20" i="4"/>
  <c r="CO20" i="4"/>
  <c r="CQ20" i="4"/>
  <c r="CS20" i="4"/>
  <c r="CU20" i="4"/>
  <c r="CW20" i="4"/>
  <c r="CX20" i="4"/>
  <c r="CZ20" i="4"/>
  <c r="DB20" i="4"/>
  <c r="DD20" i="4"/>
  <c r="DF20" i="4"/>
  <c r="DG20" i="4"/>
  <c r="DI20" i="4"/>
  <c r="EB20" i="4"/>
  <c r="EQ20" i="4"/>
  <c r="ES20" i="4"/>
  <c r="C21" i="4"/>
  <c r="F21" i="4"/>
  <c r="G21" i="4"/>
  <c r="I21" i="4"/>
  <c r="K21" i="4"/>
  <c r="L21" i="4"/>
  <c r="N21" i="4"/>
  <c r="P21" i="4"/>
  <c r="R21" i="4"/>
  <c r="T21" i="4"/>
  <c r="U21" i="4"/>
  <c r="W21" i="4"/>
  <c r="Y21" i="4"/>
  <c r="AA21" i="4"/>
  <c r="AC21" i="4"/>
  <c r="AD21" i="4"/>
  <c r="AF21" i="4"/>
  <c r="AH21" i="4"/>
  <c r="AJ21" i="4"/>
  <c r="AL21" i="4"/>
  <c r="AM21" i="4"/>
  <c r="AO21" i="4"/>
  <c r="BH21" i="4"/>
  <c r="BW21" i="4"/>
  <c r="BZ21" i="4"/>
  <c r="CA21" i="4"/>
  <c r="CC21" i="4"/>
  <c r="CE21" i="4"/>
  <c r="CF21" i="4"/>
  <c r="CH21" i="4"/>
  <c r="CJ21" i="4"/>
  <c r="CL21" i="4"/>
  <c r="CN21" i="4"/>
  <c r="CO21" i="4"/>
  <c r="CQ21" i="4"/>
  <c r="CS21" i="4"/>
  <c r="CU21" i="4"/>
  <c r="CW21" i="4"/>
  <c r="CX21" i="4"/>
  <c r="CZ21" i="4"/>
  <c r="DB21" i="4"/>
  <c r="DD21" i="4"/>
  <c r="DF21" i="4"/>
  <c r="DG21" i="4"/>
  <c r="DI21" i="4"/>
  <c r="EB21" i="4"/>
  <c r="EQ21" i="4"/>
  <c r="ES21" i="4"/>
  <c r="C22" i="4"/>
  <c r="F22" i="4"/>
  <c r="G22" i="4"/>
  <c r="I22" i="4"/>
  <c r="K22" i="4"/>
  <c r="L22" i="4"/>
  <c r="N22" i="4"/>
  <c r="P22" i="4"/>
  <c r="R22" i="4"/>
  <c r="T22" i="4"/>
  <c r="U22" i="4"/>
  <c r="W22" i="4"/>
  <c r="Y22" i="4"/>
  <c r="AA22" i="4"/>
  <c r="AC22" i="4"/>
  <c r="AD22" i="4"/>
  <c r="AF22" i="4"/>
  <c r="AH22" i="4"/>
  <c r="AJ22" i="4"/>
  <c r="AL22" i="4"/>
  <c r="AM22" i="4"/>
  <c r="AO22" i="4"/>
  <c r="BH22" i="4"/>
  <c r="BW22" i="4"/>
  <c r="BZ22" i="4"/>
  <c r="CA22" i="4"/>
  <c r="CC22" i="4"/>
  <c r="CE22" i="4"/>
  <c r="CF22" i="4"/>
  <c r="CH22" i="4"/>
  <c r="CJ22" i="4"/>
  <c r="CL22" i="4"/>
  <c r="CN22" i="4"/>
  <c r="CO22" i="4"/>
  <c r="CQ22" i="4"/>
  <c r="CS22" i="4"/>
  <c r="CU22" i="4"/>
  <c r="CW22" i="4"/>
  <c r="CX22" i="4"/>
  <c r="CZ22" i="4"/>
  <c r="DB22" i="4"/>
  <c r="DD22" i="4"/>
  <c r="DF22" i="4"/>
  <c r="DG22" i="4"/>
  <c r="DI22" i="4"/>
  <c r="EB22" i="4"/>
  <c r="EQ22" i="4"/>
  <c r="ES22" i="4"/>
  <c r="C23" i="4"/>
  <c r="F23" i="4"/>
  <c r="G23" i="4"/>
  <c r="I23" i="4"/>
  <c r="K23" i="4"/>
  <c r="L23" i="4"/>
  <c r="N23" i="4"/>
  <c r="P23" i="4"/>
  <c r="R23" i="4"/>
  <c r="T23" i="4"/>
  <c r="U23" i="4"/>
  <c r="W23" i="4"/>
  <c r="Y23" i="4"/>
  <c r="AA23" i="4"/>
  <c r="AC23" i="4"/>
  <c r="AD23" i="4"/>
  <c r="AF23" i="4"/>
  <c r="AH23" i="4"/>
  <c r="AJ23" i="4"/>
  <c r="AL23" i="4"/>
  <c r="AM23" i="4"/>
  <c r="AO23" i="4"/>
  <c r="BH23" i="4"/>
  <c r="BW23" i="4"/>
  <c r="BZ23" i="4"/>
  <c r="CA23" i="4"/>
  <c r="CC23" i="4"/>
  <c r="CE23" i="4"/>
  <c r="CF23" i="4"/>
  <c r="CH23" i="4"/>
  <c r="CJ23" i="4"/>
  <c r="CL23" i="4"/>
  <c r="CN23" i="4"/>
  <c r="CO23" i="4"/>
  <c r="CQ23" i="4"/>
  <c r="CS23" i="4"/>
  <c r="CU23" i="4"/>
  <c r="CW23" i="4"/>
  <c r="CX23" i="4"/>
  <c r="CZ23" i="4"/>
  <c r="DB23" i="4"/>
  <c r="DD23" i="4"/>
  <c r="DF23" i="4"/>
  <c r="DG23" i="4"/>
  <c r="DI23" i="4"/>
  <c r="EB23" i="4"/>
  <c r="EQ23" i="4"/>
  <c r="ES23" i="4"/>
  <c r="C24" i="4"/>
  <c r="F24" i="4"/>
  <c r="G24" i="4"/>
  <c r="I24" i="4"/>
  <c r="K24" i="4"/>
  <c r="L24" i="4"/>
  <c r="N24" i="4"/>
  <c r="P24" i="4"/>
  <c r="R24" i="4"/>
  <c r="T24" i="4"/>
  <c r="U24" i="4"/>
  <c r="W24" i="4"/>
  <c r="Y24" i="4"/>
  <c r="AA24" i="4"/>
  <c r="AC24" i="4"/>
  <c r="AD24" i="4"/>
  <c r="AF24" i="4"/>
  <c r="AH24" i="4"/>
  <c r="AJ24" i="4"/>
  <c r="AL24" i="4"/>
  <c r="AM24" i="4"/>
  <c r="AO24" i="4"/>
  <c r="BH24" i="4"/>
  <c r="BW24" i="4"/>
  <c r="BZ24" i="4"/>
  <c r="CA24" i="4"/>
  <c r="CC24" i="4"/>
  <c r="CE24" i="4"/>
  <c r="CF24" i="4"/>
  <c r="CH24" i="4"/>
  <c r="CJ24" i="4"/>
  <c r="CL24" i="4"/>
  <c r="CN24" i="4"/>
  <c r="CO24" i="4"/>
  <c r="CQ24" i="4"/>
  <c r="CS24" i="4"/>
  <c r="CU24" i="4"/>
  <c r="CW24" i="4"/>
  <c r="CX24" i="4"/>
  <c r="CZ24" i="4"/>
  <c r="DB24" i="4"/>
  <c r="DD24" i="4"/>
  <c r="DF24" i="4"/>
  <c r="DG24" i="4"/>
  <c r="DI24" i="4"/>
  <c r="EB24" i="4"/>
  <c r="EQ24" i="4"/>
  <c r="ES24" i="4"/>
  <c r="C25" i="4"/>
  <c r="F25" i="4"/>
  <c r="G25" i="4"/>
  <c r="I25" i="4"/>
  <c r="K25" i="4"/>
  <c r="L25" i="4"/>
  <c r="N25" i="4"/>
  <c r="P25" i="4"/>
  <c r="R25" i="4"/>
  <c r="T25" i="4"/>
  <c r="U25" i="4"/>
  <c r="W25" i="4"/>
  <c r="Y25" i="4"/>
  <c r="AA25" i="4"/>
  <c r="AC25" i="4"/>
  <c r="AD25" i="4"/>
  <c r="AF25" i="4"/>
  <c r="AH25" i="4"/>
  <c r="AJ25" i="4"/>
  <c r="AL25" i="4"/>
  <c r="AM25" i="4"/>
  <c r="AO25" i="4"/>
  <c r="BH25" i="4"/>
  <c r="BW25" i="4"/>
  <c r="BZ25" i="4"/>
  <c r="CA25" i="4"/>
  <c r="CC25" i="4"/>
  <c r="CE25" i="4"/>
  <c r="CF25" i="4"/>
  <c r="CH25" i="4"/>
  <c r="CJ25" i="4"/>
  <c r="CL25" i="4"/>
  <c r="CN25" i="4"/>
  <c r="CO25" i="4"/>
  <c r="CQ25" i="4"/>
  <c r="CS25" i="4"/>
  <c r="CU25" i="4"/>
  <c r="CW25" i="4"/>
  <c r="CX25" i="4"/>
  <c r="CZ25" i="4"/>
  <c r="DB25" i="4"/>
  <c r="DD25" i="4"/>
  <c r="DF25" i="4"/>
  <c r="DG25" i="4"/>
  <c r="DI25" i="4"/>
  <c r="EB25" i="4"/>
  <c r="EQ25" i="4"/>
  <c r="ES25" i="4"/>
  <c r="C26" i="4"/>
  <c r="F26" i="4"/>
  <c r="G26" i="4"/>
  <c r="I26" i="4"/>
  <c r="K26" i="4"/>
  <c r="L26" i="4"/>
  <c r="N26" i="4"/>
  <c r="P26" i="4"/>
  <c r="R26" i="4"/>
  <c r="T26" i="4"/>
  <c r="U26" i="4"/>
  <c r="W26" i="4"/>
  <c r="Y26" i="4"/>
  <c r="AA26" i="4"/>
  <c r="AC26" i="4"/>
  <c r="AD26" i="4"/>
  <c r="AF26" i="4"/>
  <c r="AH26" i="4"/>
  <c r="AJ26" i="4"/>
  <c r="AL26" i="4"/>
  <c r="AM26" i="4"/>
  <c r="AO26" i="4"/>
  <c r="BH26" i="4"/>
  <c r="BW26" i="4"/>
  <c r="BZ26" i="4"/>
  <c r="CA26" i="4"/>
  <c r="CC26" i="4"/>
  <c r="CE26" i="4"/>
  <c r="CF26" i="4"/>
  <c r="CH26" i="4"/>
  <c r="CJ26" i="4"/>
  <c r="CL26" i="4"/>
  <c r="CN26" i="4"/>
  <c r="CO26" i="4"/>
  <c r="CQ26" i="4"/>
  <c r="CS26" i="4"/>
  <c r="CU26" i="4"/>
  <c r="CW26" i="4"/>
  <c r="CX26" i="4"/>
  <c r="CZ26" i="4"/>
  <c r="DB26" i="4"/>
  <c r="DD26" i="4"/>
  <c r="DF26" i="4"/>
  <c r="DG26" i="4"/>
  <c r="DI26" i="4"/>
  <c r="EB26" i="4"/>
  <c r="EQ26" i="4"/>
  <c r="ES26" i="4"/>
  <c r="C27" i="4"/>
  <c r="F27" i="4"/>
  <c r="G27" i="4"/>
  <c r="I27" i="4"/>
  <c r="K27" i="4"/>
  <c r="L27" i="4"/>
  <c r="N27" i="4"/>
  <c r="P27" i="4"/>
  <c r="R27" i="4"/>
  <c r="T27" i="4"/>
  <c r="U27" i="4"/>
  <c r="W27" i="4"/>
  <c r="Y27" i="4"/>
  <c r="AA27" i="4"/>
  <c r="AC27" i="4"/>
  <c r="AD27" i="4"/>
  <c r="AF27" i="4"/>
  <c r="AH27" i="4"/>
  <c r="AJ27" i="4"/>
  <c r="AL27" i="4"/>
  <c r="AM27" i="4"/>
  <c r="AO27" i="4"/>
  <c r="BH27" i="4"/>
  <c r="BW27" i="4"/>
  <c r="BZ27" i="4"/>
  <c r="CA27" i="4"/>
  <c r="CC27" i="4"/>
  <c r="CE27" i="4"/>
  <c r="CF27" i="4"/>
  <c r="CH27" i="4"/>
  <c r="CJ27" i="4"/>
  <c r="CL27" i="4"/>
  <c r="CN27" i="4"/>
  <c r="CO27" i="4"/>
  <c r="CQ27" i="4"/>
  <c r="CS27" i="4"/>
  <c r="CU27" i="4"/>
  <c r="CW27" i="4"/>
  <c r="CX27" i="4"/>
  <c r="CZ27" i="4"/>
  <c r="DB27" i="4"/>
  <c r="DD27" i="4"/>
  <c r="DF27" i="4"/>
  <c r="DG27" i="4"/>
  <c r="DI27" i="4"/>
  <c r="EB27" i="4"/>
  <c r="EQ27" i="4"/>
  <c r="ES27" i="4"/>
  <c r="C28" i="4"/>
  <c r="F28" i="4"/>
  <c r="G28" i="4"/>
  <c r="I28" i="4"/>
  <c r="K28" i="4"/>
  <c r="L28" i="4"/>
  <c r="N28" i="4"/>
  <c r="P28" i="4"/>
  <c r="R28" i="4"/>
  <c r="T28" i="4"/>
  <c r="U28" i="4"/>
  <c r="W28" i="4"/>
  <c r="Y28" i="4"/>
  <c r="AA28" i="4"/>
  <c r="AC28" i="4"/>
  <c r="AD28" i="4"/>
  <c r="AF28" i="4"/>
  <c r="AH28" i="4"/>
  <c r="AJ28" i="4"/>
  <c r="AL28" i="4"/>
  <c r="AM28" i="4"/>
  <c r="AO28" i="4"/>
  <c r="BH28" i="4"/>
  <c r="BW28" i="4"/>
  <c r="BZ28" i="4"/>
  <c r="CA28" i="4"/>
  <c r="CC28" i="4"/>
  <c r="CE28" i="4"/>
  <c r="CF28" i="4"/>
  <c r="CH28" i="4"/>
  <c r="CJ28" i="4"/>
  <c r="CL28" i="4"/>
  <c r="CN28" i="4"/>
  <c r="CO28" i="4"/>
  <c r="CQ28" i="4"/>
  <c r="CS28" i="4"/>
  <c r="CU28" i="4"/>
  <c r="CW28" i="4"/>
  <c r="CX28" i="4"/>
  <c r="CZ28" i="4"/>
  <c r="DB28" i="4"/>
  <c r="DD28" i="4"/>
  <c r="DF28" i="4"/>
  <c r="DG28" i="4"/>
  <c r="DI28" i="4"/>
  <c r="EB28" i="4"/>
  <c r="EQ28" i="4"/>
  <c r="ES28" i="4"/>
  <c r="C29" i="4"/>
  <c r="F29" i="4"/>
  <c r="G29" i="4"/>
  <c r="I29" i="4"/>
  <c r="K29" i="4"/>
  <c r="L29" i="4"/>
  <c r="N29" i="4"/>
  <c r="P29" i="4"/>
  <c r="R29" i="4"/>
  <c r="T29" i="4"/>
  <c r="U29" i="4"/>
  <c r="W29" i="4"/>
  <c r="Y29" i="4"/>
  <c r="AA29" i="4"/>
  <c r="AC29" i="4"/>
  <c r="AD29" i="4"/>
  <c r="AF29" i="4"/>
  <c r="AH29" i="4"/>
  <c r="AJ29" i="4"/>
  <c r="AL29" i="4"/>
  <c r="AM29" i="4"/>
  <c r="AO29" i="4"/>
  <c r="BH29" i="4"/>
  <c r="BW29" i="4"/>
  <c r="BZ29" i="4"/>
  <c r="CA29" i="4"/>
  <c r="CC29" i="4"/>
  <c r="CE29" i="4"/>
  <c r="CF29" i="4"/>
  <c r="CH29" i="4"/>
  <c r="CJ29" i="4"/>
  <c r="CL29" i="4"/>
  <c r="CN29" i="4"/>
  <c r="CO29" i="4"/>
  <c r="CQ29" i="4"/>
  <c r="CS29" i="4"/>
  <c r="CU29" i="4"/>
  <c r="CW29" i="4"/>
  <c r="CX29" i="4"/>
  <c r="CZ29" i="4"/>
  <c r="DB29" i="4"/>
  <c r="DD29" i="4"/>
  <c r="DF29" i="4"/>
  <c r="DG29" i="4"/>
  <c r="DI29" i="4"/>
  <c r="EB29" i="4"/>
  <c r="EQ29" i="4"/>
  <c r="ES29" i="4"/>
  <c r="C30" i="4"/>
  <c r="F30" i="4"/>
  <c r="G30" i="4"/>
  <c r="I30" i="4"/>
  <c r="K30" i="4"/>
  <c r="L30" i="4"/>
  <c r="N30" i="4"/>
  <c r="P30" i="4"/>
  <c r="R30" i="4"/>
  <c r="T30" i="4"/>
  <c r="U30" i="4"/>
  <c r="W30" i="4"/>
  <c r="Y30" i="4"/>
  <c r="AA30" i="4"/>
  <c r="AC30" i="4"/>
  <c r="AD30" i="4"/>
  <c r="AF30" i="4"/>
  <c r="AH30" i="4"/>
  <c r="AJ30" i="4"/>
  <c r="AL30" i="4"/>
  <c r="AM30" i="4"/>
  <c r="AO30" i="4"/>
  <c r="BH30" i="4"/>
  <c r="BW30" i="4"/>
  <c r="BZ30" i="4"/>
  <c r="CA30" i="4"/>
  <c r="CC30" i="4"/>
  <c r="CE30" i="4"/>
  <c r="CF30" i="4"/>
  <c r="CH30" i="4"/>
  <c r="CJ30" i="4"/>
  <c r="CL30" i="4"/>
  <c r="CN30" i="4"/>
  <c r="CO30" i="4"/>
  <c r="CQ30" i="4"/>
  <c r="CS30" i="4"/>
  <c r="CU30" i="4"/>
  <c r="CW30" i="4"/>
  <c r="CX30" i="4"/>
  <c r="CZ30" i="4"/>
  <c r="DB30" i="4"/>
  <c r="DD30" i="4"/>
  <c r="DF30" i="4"/>
  <c r="DG30" i="4"/>
  <c r="DI30" i="4"/>
  <c r="EB30" i="4"/>
  <c r="EQ30" i="4"/>
  <c r="ES30" i="4"/>
  <c r="C31" i="4"/>
  <c r="F31" i="4"/>
  <c r="G31" i="4"/>
  <c r="I31" i="4"/>
  <c r="K31" i="4"/>
  <c r="L31" i="4"/>
  <c r="N31" i="4"/>
  <c r="P31" i="4"/>
  <c r="R31" i="4"/>
  <c r="T31" i="4"/>
  <c r="U31" i="4"/>
  <c r="W31" i="4"/>
  <c r="Y31" i="4"/>
  <c r="AA31" i="4"/>
  <c r="AC31" i="4"/>
  <c r="AD31" i="4"/>
  <c r="AF31" i="4"/>
  <c r="AH31" i="4"/>
  <c r="AJ31" i="4"/>
  <c r="AL31" i="4"/>
  <c r="AM31" i="4"/>
  <c r="AO31" i="4"/>
  <c r="BH31" i="4"/>
  <c r="BW31" i="4"/>
  <c r="BZ31" i="4"/>
  <c r="CA31" i="4"/>
  <c r="CC31" i="4"/>
  <c r="CE31" i="4"/>
  <c r="CF31" i="4"/>
  <c r="CH31" i="4"/>
  <c r="CJ31" i="4"/>
  <c r="CL31" i="4"/>
  <c r="CN31" i="4"/>
  <c r="CO31" i="4"/>
  <c r="CQ31" i="4"/>
  <c r="CS31" i="4"/>
  <c r="CU31" i="4"/>
  <c r="CW31" i="4"/>
  <c r="CX31" i="4"/>
  <c r="CZ31" i="4"/>
  <c r="DB31" i="4"/>
  <c r="DD31" i="4"/>
  <c r="DF31" i="4"/>
  <c r="DG31" i="4"/>
  <c r="DI31" i="4"/>
  <c r="EB31" i="4"/>
  <c r="EQ31" i="4"/>
  <c r="ES31" i="4"/>
  <c r="C32" i="4"/>
  <c r="F32" i="4"/>
  <c r="G32" i="4"/>
  <c r="I32" i="4"/>
  <c r="K32" i="4"/>
  <c r="L32" i="4"/>
  <c r="N32" i="4"/>
  <c r="P32" i="4"/>
  <c r="R32" i="4"/>
  <c r="T32" i="4"/>
  <c r="U32" i="4"/>
  <c r="W32" i="4"/>
  <c r="Y32" i="4"/>
  <c r="AA32" i="4"/>
  <c r="AC32" i="4"/>
  <c r="AD32" i="4"/>
  <c r="AF32" i="4"/>
  <c r="AH32" i="4"/>
  <c r="AJ32" i="4"/>
  <c r="AL32" i="4"/>
  <c r="AM32" i="4"/>
  <c r="AO32" i="4"/>
  <c r="BH32" i="4"/>
  <c r="BW32" i="4"/>
  <c r="BZ32" i="4"/>
  <c r="CA32" i="4"/>
  <c r="CC32" i="4"/>
  <c r="CE32" i="4"/>
  <c r="CF32" i="4"/>
  <c r="CH32" i="4"/>
  <c r="CJ32" i="4"/>
  <c r="CL32" i="4"/>
  <c r="CN32" i="4"/>
  <c r="CO32" i="4"/>
  <c r="CQ32" i="4"/>
  <c r="CS32" i="4"/>
  <c r="CU32" i="4"/>
  <c r="CW32" i="4"/>
  <c r="CX32" i="4"/>
  <c r="CZ32" i="4"/>
  <c r="DB32" i="4"/>
  <c r="DD32" i="4"/>
  <c r="DF32" i="4"/>
  <c r="DG32" i="4"/>
  <c r="DI32" i="4"/>
  <c r="EB32" i="4"/>
  <c r="EQ32" i="4"/>
  <c r="ES32" i="4"/>
  <c r="C33" i="4"/>
  <c r="F33" i="4"/>
  <c r="G33" i="4"/>
  <c r="I33" i="4"/>
  <c r="K33" i="4"/>
  <c r="L33" i="4"/>
  <c r="N33" i="4"/>
  <c r="P33" i="4"/>
  <c r="R33" i="4"/>
  <c r="T33" i="4"/>
  <c r="U33" i="4"/>
  <c r="W33" i="4"/>
  <c r="Y33" i="4"/>
  <c r="AA33" i="4"/>
  <c r="AC33" i="4"/>
  <c r="AD33" i="4"/>
  <c r="AF33" i="4"/>
  <c r="AH33" i="4"/>
  <c r="AJ33" i="4"/>
  <c r="AL33" i="4"/>
  <c r="AM33" i="4"/>
  <c r="AO33" i="4"/>
  <c r="BH33" i="4"/>
  <c r="BW33" i="4"/>
  <c r="BZ33" i="4"/>
  <c r="CA33" i="4"/>
  <c r="CC33" i="4"/>
  <c r="CE33" i="4"/>
  <c r="CF33" i="4"/>
  <c r="CH33" i="4"/>
  <c r="CJ33" i="4"/>
  <c r="CL33" i="4"/>
  <c r="CN33" i="4"/>
  <c r="CO33" i="4"/>
  <c r="CQ33" i="4"/>
  <c r="CS33" i="4"/>
  <c r="CU33" i="4"/>
  <c r="CW33" i="4"/>
  <c r="CX33" i="4"/>
  <c r="CZ33" i="4"/>
  <c r="DB33" i="4"/>
  <c r="DD33" i="4"/>
  <c r="DF33" i="4"/>
  <c r="DG33" i="4"/>
  <c r="DI33" i="4"/>
  <c r="EB33" i="4"/>
  <c r="EQ33" i="4"/>
  <c r="ES33" i="4"/>
  <c r="C34" i="4"/>
  <c r="F34" i="4"/>
  <c r="G34" i="4"/>
  <c r="I34" i="4"/>
  <c r="K34" i="4"/>
  <c r="L34" i="4"/>
  <c r="N34" i="4"/>
  <c r="P34" i="4"/>
  <c r="R34" i="4"/>
  <c r="T34" i="4"/>
  <c r="U34" i="4"/>
  <c r="W34" i="4"/>
  <c r="Y34" i="4"/>
  <c r="AA34" i="4"/>
  <c r="AC34" i="4"/>
  <c r="AD34" i="4"/>
  <c r="AF34" i="4"/>
  <c r="AH34" i="4"/>
  <c r="AJ34" i="4"/>
  <c r="AL34" i="4"/>
  <c r="AM34" i="4"/>
  <c r="AO34" i="4"/>
  <c r="BH34" i="4"/>
  <c r="BW34" i="4"/>
  <c r="BZ34" i="4"/>
  <c r="CA34" i="4"/>
  <c r="CC34" i="4"/>
  <c r="CE34" i="4"/>
  <c r="CF34" i="4"/>
  <c r="CH34" i="4"/>
  <c r="CJ34" i="4"/>
  <c r="CL34" i="4"/>
  <c r="CN34" i="4"/>
  <c r="CO34" i="4"/>
  <c r="CQ34" i="4"/>
  <c r="CS34" i="4"/>
  <c r="CU34" i="4"/>
  <c r="CW34" i="4"/>
  <c r="CX34" i="4"/>
  <c r="CZ34" i="4"/>
  <c r="DB34" i="4"/>
  <c r="DD34" i="4"/>
  <c r="DF34" i="4"/>
  <c r="DG34" i="4"/>
  <c r="DI34" i="4"/>
  <c r="EB34" i="4"/>
  <c r="EQ34" i="4"/>
  <c r="ES34" i="4"/>
  <c r="C35" i="4"/>
  <c r="F35" i="4"/>
  <c r="G35" i="4"/>
  <c r="I35" i="4"/>
  <c r="K35" i="4"/>
  <c r="L35" i="4"/>
  <c r="N35" i="4"/>
  <c r="P35" i="4"/>
  <c r="R35" i="4"/>
  <c r="T35" i="4"/>
  <c r="U35" i="4"/>
  <c r="W35" i="4"/>
  <c r="Y35" i="4"/>
  <c r="AA35" i="4"/>
  <c r="AC35" i="4"/>
  <c r="AD35" i="4"/>
  <c r="AF35" i="4"/>
  <c r="AH35" i="4"/>
  <c r="AJ35" i="4"/>
  <c r="AL35" i="4"/>
  <c r="AM35" i="4"/>
  <c r="AO35" i="4"/>
  <c r="BH35" i="4"/>
  <c r="BW35" i="4"/>
  <c r="BZ35" i="4"/>
  <c r="CA35" i="4"/>
  <c r="CC35" i="4"/>
  <c r="CE35" i="4"/>
  <c r="CF35" i="4"/>
  <c r="CH35" i="4"/>
  <c r="CJ35" i="4"/>
  <c r="CL35" i="4"/>
  <c r="CN35" i="4"/>
  <c r="CO35" i="4"/>
  <c r="CQ35" i="4"/>
  <c r="CS35" i="4"/>
  <c r="CU35" i="4"/>
  <c r="CW35" i="4"/>
  <c r="CX35" i="4"/>
  <c r="CZ35" i="4"/>
  <c r="DB35" i="4"/>
  <c r="DD35" i="4"/>
  <c r="DF35" i="4"/>
  <c r="DG35" i="4"/>
  <c r="DI35" i="4"/>
  <c r="EB35" i="4"/>
  <c r="EQ35" i="4"/>
  <c r="ES35" i="4"/>
  <c r="C36" i="4"/>
  <c r="F36" i="4"/>
  <c r="G36" i="4"/>
  <c r="I36" i="4"/>
  <c r="K36" i="4"/>
  <c r="L36" i="4"/>
  <c r="N36" i="4"/>
  <c r="P36" i="4"/>
  <c r="R36" i="4"/>
  <c r="T36" i="4"/>
  <c r="U36" i="4"/>
  <c r="W36" i="4"/>
  <c r="Y36" i="4"/>
  <c r="AA36" i="4"/>
  <c r="AC36" i="4"/>
  <c r="AD36" i="4"/>
  <c r="AF36" i="4"/>
  <c r="AH36" i="4"/>
  <c r="AJ36" i="4"/>
  <c r="AL36" i="4"/>
  <c r="AM36" i="4"/>
  <c r="AO36" i="4"/>
  <c r="BH36" i="4"/>
  <c r="BW36" i="4"/>
  <c r="BZ36" i="4"/>
  <c r="CA36" i="4"/>
  <c r="CC36" i="4"/>
  <c r="CE36" i="4"/>
  <c r="CF36" i="4"/>
  <c r="CH36" i="4"/>
  <c r="CJ36" i="4"/>
  <c r="CL36" i="4"/>
  <c r="CN36" i="4"/>
  <c r="CO36" i="4"/>
  <c r="CQ36" i="4"/>
  <c r="CS36" i="4"/>
  <c r="CU36" i="4"/>
  <c r="CW36" i="4"/>
  <c r="CX36" i="4"/>
  <c r="CZ36" i="4"/>
  <c r="DB36" i="4"/>
  <c r="DD36" i="4"/>
  <c r="DF36" i="4"/>
  <c r="DG36" i="4"/>
  <c r="DI36" i="4"/>
  <c r="EB36" i="4"/>
  <c r="EQ36" i="4"/>
  <c r="ES36" i="4"/>
  <c r="C37" i="4"/>
  <c r="F37" i="4"/>
  <c r="G37" i="4"/>
  <c r="I37" i="4"/>
  <c r="K37" i="4"/>
  <c r="L37" i="4"/>
  <c r="N37" i="4"/>
  <c r="P37" i="4"/>
  <c r="R37" i="4"/>
  <c r="T37" i="4"/>
  <c r="U37" i="4"/>
  <c r="W37" i="4"/>
  <c r="Y37" i="4"/>
  <c r="AA37" i="4"/>
  <c r="AC37" i="4"/>
  <c r="AD37" i="4"/>
  <c r="AF37" i="4"/>
  <c r="AH37" i="4"/>
  <c r="AJ37" i="4"/>
  <c r="AL37" i="4"/>
  <c r="AM37" i="4"/>
  <c r="AO37" i="4"/>
  <c r="BH37" i="4"/>
  <c r="BW37" i="4"/>
  <c r="BZ37" i="4"/>
  <c r="CA37" i="4"/>
  <c r="CC37" i="4"/>
  <c r="CE37" i="4"/>
  <c r="CF37" i="4"/>
  <c r="CH37" i="4"/>
  <c r="CJ37" i="4"/>
  <c r="CL37" i="4"/>
  <c r="CN37" i="4"/>
  <c r="CO37" i="4"/>
  <c r="CQ37" i="4"/>
  <c r="CS37" i="4"/>
  <c r="CU37" i="4"/>
  <c r="CW37" i="4"/>
  <c r="CX37" i="4"/>
  <c r="CZ37" i="4"/>
  <c r="DB37" i="4"/>
  <c r="DD37" i="4"/>
  <c r="DF37" i="4"/>
  <c r="DG37" i="4"/>
  <c r="DI37" i="4"/>
  <c r="EB37" i="4"/>
  <c r="EQ37" i="4"/>
  <c r="ES37" i="4"/>
  <c r="C38" i="4"/>
  <c r="F38" i="4"/>
  <c r="G38" i="4"/>
  <c r="I38" i="4"/>
  <c r="K38" i="4"/>
  <c r="L38" i="4"/>
  <c r="N38" i="4"/>
  <c r="P38" i="4"/>
  <c r="R38" i="4"/>
  <c r="T38" i="4"/>
  <c r="U38" i="4"/>
  <c r="W38" i="4"/>
  <c r="Y38" i="4"/>
  <c r="AA38" i="4"/>
  <c r="AC38" i="4"/>
  <c r="AD38" i="4"/>
  <c r="AF38" i="4"/>
  <c r="AH38" i="4"/>
  <c r="AJ38" i="4"/>
  <c r="AL38" i="4"/>
  <c r="AM38" i="4"/>
  <c r="AO38" i="4"/>
  <c r="BH38" i="4"/>
  <c r="BW38" i="4"/>
  <c r="BZ38" i="4"/>
  <c r="CA38" i="4"/>
  <c r="CC38" i="4"/>
  <c r="CE38" i="4"/>
  <c r="CF38" i="4"/>
  <c r="CH38" i="4"/>
  <c r="CJ38" i="4"/>
  <c r="CL38" i="4"/>
  <c r="CN38" i="4"/>
  <c r="CO38" i="4"/>
  <c r="CQ38" i="4"/>
  <c r="CS38" i="4"/>
  <c r="CU38" i="4"/>
  <c r="CW38" i="4"/>
  <c r="CX38" i="4"/>
  <c r="CZ38" i="4"/>
  <c r="DB38" i="4"/>
  <c r="DD38" i="4"/>
  <c r="DF38" i="4"/>
  <c r="DG38" i="4"/>
  <c r="DI38" i="4"/>
  <c r="EB38" i="4"/>
  <c r="EQ38" i="4"/>
  <c r="ES38" i="4"/>
  <c r="C39" i="4"/>
  <c r="F39" i="4"/>
  <c r="G39" i="4"/>
  <c r="I39" i="4"/>
  <c r="K39" i="4"/>
  <c r="L39" i="4"/>
  <c r="N39" i="4"/>
  <c r="P39" i="4"/>
  <c r="R39" i="4"/>
  <c r="T39" i="4"/>
  <c r="U39" i="4"/>
  <c r="W39" i="4"/>
  <c r="Y39" i="4"/>
  <c r="AA39" i="4"/>
  <c r="AC39" i="4"/>
  <c r="AD39" i="4"/>
  <c r="AF39" i="4"/>
  <c r="AH39" i="4"/>
  <c r="AJ39" i="4"/>
  <c r="AL39" i="4"/>
  <c r="AM39" i="4"/>
  <c r="AO39" i="4"/>
  <c r="BH39" i="4"/>
  <c r="BW39" i="4"/>
  <c r="BZ39" i="4"/>
  <c r="CA39" i="4"/>
  <c r="CC39" i="4"/>
  <c r="CE39" i="4"/>
  <c r="CF39" i="4"/>
  <c r="CH39" i="4"/>
  <c r="CJ39" i="4"/>
  <c r="CL39" i="4"/>
  <c r="CN39" i="4"/>
  <c r="CO39" i="4"/>
  <c r="CQ39" i="4"/>
  <c r="CS39" i="4"/>
  <c r="CU39" i="4"/>
  <c r="CW39" i="4"/>
  <c r="CX39" i="4"/>
  <c r="CZ39" i="4"/>
  <c r="DB39" i="4"/>
  <c r="DD39" i="4"/>
  <c r="DF39" i="4"/>
  <c r="DG39" i="4"/>
  <c r="DI39" i="4"/>
  <c r="EB39" i="4"/>
  <c r="EQ39" i="4"/>
  <c r="ES39" i="4"/>
  <c r="C40" i="4"/>
  <c r="F40" i="4"/>
  <c r="G40" i="4"/>
  <c r="I40" i="4"/>
  <c r="K40" i="4"/>
  <c r="L40" i="4"/>
  <c r="N40" i="4"/>
  <c r="P40" i="4"/>
  <c r="R40" i="4"/>
  <c r="T40" i="4"/>
  <c r="U40" i="4"/>
  <c r="W40" i="4"/>
  <c r="Y40" i="4"/>
  <c r="AA40" i="4"/>
  <c r="AC40" i="4"/>
  <c r="AD40" i="4"/>
  <c r="AF40" i="4"/>
  <c r="AH40" i="4"/>
  <c r="AJ40" i="4"/>
  <c r="AL40" i="4"/>
  <c r="AM40" i="4"/>
  <c r="AO40" i="4"/>
  <c r="BH40" i="4"/>
  <c r="BW40" i="4"/>
  <c r="BZ40" i="4"/>
  <c r="CA40" i="4"/>
  <c r="CC40" i="4"/>
  <c r="CE40" i="4"/>
  <c r="CF40" i="4"/>
  <c r="CH40" i="4"/>
  <c r="CJ40" i="4"/>
  <c r="CL40" i="4"/>
  <c r="CN40" i="4"/>
  <c r="CO40" i="4"/>
  <c r="CQ40" i="4"/>
  <c r="CS40" i="4"/>
  <c r="CU40" i="4"/>
  <c r="CW40" i="4"/>
  <c r="CX40" i="4"/>
  <c r="CZ40" i="4"/>
  <c r="DB40" i="4"/>
  <c r="DD40" i="4"/>
  <c r="DF40" i="4"/>
  <c r="DG40" i="4"/>
  <c r="DI40" i="4"/>
  <c r="EB40" i="4"/>
  <c r="EQ40" i="4"/>
  <c r="ES40" i="4"/>
  <c r="C41" i="4"/>
  <c r="F41" i="4"/>
  <c r="G41" i="4"/>
  <c r="I41" i="4"/>
  <c r="K41" i="4"/>
  <c r="L41" i="4"/>
  <c r="N41" i="4"/>
  <c r="P41" i="4"/>
  <c r="R41" i="4"/>
  <c r="T41" i="4"/>
  <c r="U41" i="4"/>
  <c r="W41" i="4"/>
  <c r="Y41" i="4"/>
  <c r="AA41" i="4"/>
  <c r="AC41" i="4"/>
  <c r="AD41" i="4"/>
  <c r="AF41" i="4"/>
  <c r="AH41" i="4"/>
  <c r="AJ41" i="4"/>
  <c r="AL41" i="4"/>
  <c r="AM41" i="4"/>
  <c r="AO41" i="4"/>
  <c r="BH41" i="4"/>
  <c r="BW41" i="4"/>
  <c r="BZ41" i="4"/>
  <c r="CA41" i="4"/>
  <c r="CC41" i="4"/>
  <c r="CE41" i="4"/>
  <c r="CF41" i="4"/>
  <c r="CH41" i="4"/>
  <c r="CJ41" i="4"/>
  <c r="CL41" i="4"/>
  <c r="CN41" i="4"/>
  <c r="CO41" i="4"/>
  <c r="CQ41" i="4"/>
  <c r="CS41" i="4"/>
  <c r="CU41" i="4"/>
  <c r="CW41" i="4"/>
  <c r="CX41" i="4"/>
  <c r="CZ41" i="4"/>
  <c r="DB41" i="4"/>
  <c r="DD41" i="4"/>
  <c r="DF41" i="4"/>
  <c r="DG41" i="4"/>
  <c r="DI41" i="4"/>
  <c r="EB41" i="4"/>
  <c r="EQ41" i="4"/>
  <c r="ES41" i="4"/>
  <c r="C42" i="4"/>
  <c r="F42" i="4"/>
  <c r="G42" i="4"/>
  <c r="I42" i="4"/>
  <c r="K42" i="4"/>
  <c r="L42" i="4"/>
  <c r="N42" i="4"/>
  <c r="P42" i="4"/>
  <c r="R42" i="4"/>
  <c r="T42" i="4"/>
  <c r="U42" i="4"/>
  <c r="W42" i="4"/>
  <c r="Y42" i="4"/>
  <c r="AA42" i="4"/>
  <c r="AC42" i="4"/>
  <c r="AD42" i="4"/>
  <c r="AF42" i="4"/>
  <c r="AH42" i="4"/>
  <c r="AJ42" i="4"/>
  <c r="AL42" i="4"/>
  <c r="AM42" i="4"/>
  <c r="AO42" i="4"/>
  <c r="BH42" i="4"/>
  <c r="BW42" i="4"/>
  <c r="BZ42" i="4"/>
  <c r="CA42" i="4"/>
  <c r="CC42" i="4"/>
  <c r="CE42" i="4"/>
  <c r="CF42" i="4"/>
  <c r="CH42" i="4"/>
  <c r="CJ42" i="4"/>
  <c r="CL42" i="4"/>
  <c r="CN42" i="4"/>
  <c r="CO42" i="4"/>
  <c r="CQ42" i="4"/>
  <c r="CS42" i="4"/>
  <c r="CU42" i="4"/>
  <c r="CW42" i="4"/>
  <c r="CX42" i="4"/>
  <c r="CZ42" i="4"/>
  <c r="DB42" i="4"/>
  <c r="DD42" i="4"/>
  <c r="DF42" i="4"/>
  <c r="DG42" i="4"/>
  <c r="DI42" i="4"/>
  <c r="EB42" i="4"/>
  <c r="EQ42" i="4"/>
  <c r="ES42" i="4"/>
  <c r="C43" i="4"/>
  <c r="F43" i="4"/>
  <c r="G43" i="4"/>
  <c r="I43" i="4"/>
  <c r="K43" i="4"/>
  <c r="L43" i="4"/>
  <c r="N43" i="4"/>
  <c r="P43" i="4"/>
  <c r="R43" i="4"/>
  <c r="T43" i="4"/>
  <c r="U43" i="4"/>
  <c r="W43" i="4"/>
  <c r="Y43" i="4"/>
  <c r="AA43" i="4"/>
  <c r="AC43" i="4"/>
  <c r="AD43" i="4"/>
  <c r="AF43" i="4"/>
  <c r="AH43" i="4"/>
  <c r="AJ43" i="4"/>
  <c r="AL43" i="4"/>
  <c r="AM43" i="4"/>
  <c r="AO43" i="4"/>
  <c r="BH43" i="4"/>
  <c r="BW43" i="4"/>
  <c r="BZ43" i="4"/>
  <c r="CA43" i="4"/>
  <c r="CC43" i="4"/>
  <c r="CE43" i="4"/>
  <c r="CF43" i="4"/>
  <c r="CH43" i="4"/>
  <c r="CJ43" i="4"/>
  <c r="CL43" i="4"/>
  <c r="CN43" i="4"/>
  <c r="CO43" i="4"/>
  <c r="CQ43" i="4"/>
  <c r="CS43" i="4"/>
  <c r="CU43" i="4"/>
  <c r="CW43" i="4"/>
  <c r="CX43" i="4"/>
  <c r="CZ43" i="4"/>
  <c r="DB43" i="4"/>
  <c r="DD43" i="4"/>
  <c r="DF43" i="4"/>
  <c r="DG43" i="4"/>
  <c r="DI43" i="4"/>
  <c r="EB43" i="4"/>
  <c r="EQ43" i="4"/>
  <c r="ES43" i="4"/>
  <c r="C44" i="4"/>
  <c r="F44" i="4"/>
  <c r="G44" i="4"/>
  <c r="I44" i="4"/>
  <c r="K44" i="4"/>
  <c r="L44" i="4"/>
  <c r="N44" i="4"/>
  <c r="P44" i="4"/>
  <c r="R44" i="4"/>
  <c r="T44" i="4"/>
  <c r="U44" i="4"/>
  <c r="W44" i="4"/>
  <c r="Y44" i="4"/>
  <c r="AA44" i="4"/>
  <c r="AC44" i="4"/>
  <c r="AD44" i="4"/>
  <c r="AF44" i="4"/>
  <c r="AH44" i="4"/>
  <c r="AJ44" i="4"/>
  <c r="AL44" i="4"/>
  <c r="AM44" i="4"/>
  <c r="AO44" i="4"/>
  <c r="BH44" i="4"/>
  <c r="BW44" i="4"/>
  <c r="BZ44" i="4"/>
  <c r="CA44" i="4"/>
  <c r="CC44" i="4"/>
  <c r="CE44" i="4"/>
  <c r="CF44" i="4"/>
  <c r="CH44" i="4"/>
  <c r="CJ44" i="4"/>
  <c r="CL44" i="4"/>
  <c r="CN44" i="4"/>
  <c r="CO44" i="4"/>
  <c r="CQ44" i="4"/>
  <c r="CS44" i="4"/>
  <c r="CU44" i="4"/>
  <c r="CW44" i="4"/>
  <c r="CX44" i="4"/>
  <c r="CZ44" i="4"/>
  <c r="DB44" i="4"/>
  <c r="DD44" i="4"/>
  <c r="DF44" i="4"/>
  <c r="DG44" i="4"/>
  <c r="DI44" i="4"/>
  <c r="EB44" i="4"/>
  <c r="EQ44" i="4"/>
  <c r="ES44" i="4"/>
  <c r="C45" i="4"/>
  <c r="F45" i="4"/>
  <c r="G45" i="4"/>
  <c r="I45" i="4"/>
  <c r="K45" i="4"/>
  <c r="L45" i="4"/>
  <c r="N45" i="4"/>
  <c r="P45" i="4"/>
  <c r="R45" i="4"/>
  <c r="T45" i="4"/>
  <c r="U45" i="4"/>
  <c r="W45" i="4"/>
  <c r="Y45" i="4"/>
  <c r="AA45" i="4"/>
  <c r="AC45" i="4"/>
  <c r="AD45" i="4"/>
  <c r="AF45" i="4"/>
  <c r="AH45" i="4"/>
  <c r="AJ45" i="4"/>
  <c r="AL45" i="4"/>
  <c r="AM45" i="4"/>
  <c r="AO45" i="4"/>
  <c r="BH45" i="4"/>
  <c r="BW45" i="4"/>
  <c r="BZ45" i="4"/>
  <c r="CA45" i="4"/>
  <c r="CC45" i="4"/>
  <c r="CE45" i="4"/>
  <c r="CF45" i="4"/>
  <c r="CH45" i="4"/>
  <c r="CJ45" i="4"/>
  <c r="CL45" i="4"/>
  <c r="CN45" i="4"/>
  <c r="CO45" i="4"/>
  <c r="CQ45" i="4"/>
  <c r="CS45" i="4"/>
  <c r="CU45" i="4"/>
  <c r="CW45" i="4"/>
  <c r="CX45" i="4"/>
  <c r="CZ45" i="4"/>
  <c r="DB45" i="4"/>
  <c r="DD45" i="4"/>
  <c r="DF45" i="4"/>
  <c r="DG45" i="4"/>
  <c r="DI45" i="4"/>
  <c r="EB45" i="4"/>
  <c r="EQ45" i="4"/>
  <c r="ES45" i="4"/>
  <c r="C46" i="4"/>
  <c r="F46" i="4"/>
  <c r="G46" i="4"/>
  <c r="I46" i="4"/>
  <c r="K46" i="4"/>
  <c r="L46" i="4"/>
  <c r="N46" i="4"/>
  <c r="P46" i="4"/>
  <c r="R46" i="4"/>
  <c r="T46" i="4"/>
  <c r="U46" i="4"/>
  <c r="W46" i="4"/>
  <c r="Y46" i="4"/>
  <c r="AA46" i="4"/>
  <c r="AC46" i="4"/>
  <c r="AD46" i="4"/>
  <c r="AF46" i="4"/>
  <c r="AH46" i="4"/>
  <c r="AJ46" i="4"/>
  <c r="AL46" i="4"/>
  <c r="AM46" i="4"/>
  <c r="AO46" i="4"/>
  <c r="BH46" i="4"/>
  <c r="BW46" i="4"/>
  <c r="BZ46" i="4"/>
  <c r="CA46" i="4"/>
  <c r="CC46" i="4"/>
  <c r="CE46" i="4"/>
  <c r="CF46" i="4"/>
  <c r="CH46" i="4"/>
  <c r="CJ46" i="4"/>
  <c r="CL46" i="4"/>
  <c r="CN46" i="4"/>
  <c r="CO46" i="4"/>
  <c r="CQ46" i="4"/>
  <c r="CS46" i="4"/>
  <c r="CU46" i="4"/>
  <c r="CW46" i="4"/>
  <c r="CX46" i="4"/>
  <c r="CZ46" i="4"/>
  <c r="DB46" i="4"/>
  <c r="DD46" i="4"/>
  <c r="DF46" i="4"/>
  <c r="DG46" i="4"/>
  <c r="DI46" i="4"/>
  <c r="EB46" i="4"/>
  <c r="EQ46" i="4"/>
  <c r="ES46" i="4"/>
  <c r="C47" i="4"/>
  <c r="F47" i="4"/>
  <c r="G47" i="4"/>
  <c r="I47" i="4"/>
  <c r="K47" i="4"/>
  <c r="L47" i="4"/>
  <c r="N47" i="4"/>
  <c r="P47" i="4"/>
  <c r="R47" i="4"/>
  <c r="T47" i="4"/>
  <c r="U47" i="4"/>
  <c r="W47" i="4"/>
  <c r="Y47" i="4"/>
  <c r="AA47" i="4"/>
  <c r="AC47" i="4"/>
  <c r="AD47" i="4"/>
  <c r="AF47" i="4"/>
  <c r="AH47" i="4"/>
  <c r="AJ47" i="4"/>
  <c r="AL47" i="4"/>
  <c r="AM47" i="4"/>
  <c r="AO47" i="4"/>
  <c r="BH47" i="4"/>
  <c r="BW47" i="4"/>
  <c r="BZ47" i="4"/>
  <c r="CA47" i="4"/>
  <c r="CC47" i="4"/>
  <c r="CE47" i="4"/>
  <c r="CF47" i="4"/>
  <c r="CH47" i="4"/>
  <c r="CJ47" i="4"/>
  <c r="CL47" i="4"/>
  <c r="CN47" i="4"/>
  <c r="CO47" i="4"/>
  <c r="CQ47" i="4"/>
  <c r="CS47" i="4"/>
  <c r="CU47" i="4"/>
  <c r="CW47" i="4"/>
  <c r="CX47" i="4"/>
  <c r="CZ47" i="4"/>
  <c r="DB47" i="4"/>
  <c r="DD47" i="4"/>
  <c r="DF47" i="4"/>
  <c r="DG47" i="4"/>
  <c r="DI47" i="4"/>
  <c r="EB47" i="4"/>
  <c r="EQ47" i="4"/>
  <c r="ES47" i="4"/>
  <c r="C48" i="4"/>
  <c r="F48" i="4"/>
  <c r="G48" i="4"/>
  <c r="I48" i="4"/>
  <c r="K48" i="4"/>
  <c r="L48" i="4"/>
  <c r="N48" i="4"/>
  <c r="P48" i="4"/>
  <c r="R48" i="4"/>
  <c r="T48" i="4"/>
  <c r="U48" i="4"/>
  <c r="W48" i="4"/>
  <c r="Y48" i="4"/>
  <c r="AA48" i="4"/>
  <c r="AC48" i="4"/>
  <c r="AD48" i="4"/>
  <c r="AF48" i="4"/>
  <c r="AH48" i="4"/>
  <c r="AJ48" i="4"/>
  <c r="AL48" i="4"/>
  <c r="AM48" i="4"/>
  <c r="AO48" i="4"/>
  <c r="BH48" i="4"/>
  <c r="BW48" i="4"/>
  <c r="BZ48" i="4"/>
  <c r="CA48" i="4"/>
  <c r="CC48" i="4"/>
  <c r="CE48" i="4"/>
  <c r="CF48" i="4"/>
  <c r="CH48" i="4"/>
  <c r="CJ48" i="4"/>
  <c r="CL48" i="4"/>
  <c r="CN48" i="4"/>
  <c r="CO48" i="4"/>
  <c r="CQ48" i="4"/>
  <c r="CS48" i="4"/>
  <c r="CU48" i="4"/>
  <c r="CW48" i="4"/>
  <c r="CX48" i="4"/>
  <c r="CZ48" i="4"/>
  <c r="DB48" i="4"/>
  <c r="DD48" i="4"/>
  <c r="DF48" i="4"/>
  <c r="DG48" i="4"/>
  <c r="DI48" i="4"/>
  <c r="EB48" i="4"/>
  <c r="EQ48" i="4"/>
  <c r="ES48" i="4"/>
  <c r="C49" i="4"/>
  <c r="F49" i="4"/>
  <c r="G49" i="4"/>
  <c r="I49" i="4"/>
  <c r="K49" i="4"/>
  <c r="L49" i="4"/>
  <c r="N49" i="4"/>
  <c r="P49" i="4"/>
  <c r="R49" i="4"/>
  <c r="T49" i="4"/>
  <c r="U49" i="4"/>
  <c r="W49" i="4"/>
  <c r="Y49" i="4"/>
  <c r="AA49" i="4"/>
  <c r="AC49" i="4"/>
  <c r="AD49" i="4"/>
  <c r="AF49" i="4"/>
  <c r="AH49" i="4"/>
  <c r="AJ49" i="4"/>
  <c r="AL49" i="4"/>
  <c r="AM49" i="4"/>
  <c r="AO49" i="4"/>
  <c r="BH49" i="4"/>
  <c r="BW49" i="4"/>
  <c r="BZ49" i="4"/>
  <c r="CA49" i="4"/>
  <c r="CC49" i="4"/>
  <c r="CE49" i="4"/>
  <c r="CF49" i="4"/>
  <c r="CH49" i="4"/>
  <c r="CJ49" i="4"/>
  <c r="CL49" i="4"/>
  <c r="CN49" i="4"/>
  <c r="CO49" i="4"/>
  <c r="CQ49" i="4"/>
  <c r="CS49" i="4"/>
  <c r="CU49" i="4"/>
  <c r="CW49" i="4"/>
  <c r="CX49" i="4"/>
  <c r="CZ49" i="4"/>
  <c r="DB49" i="4"/>
  <c r="DD49" i="4"/>
  <c r="DF49" i="4"/>
  <c r="DG49" i="4"/>
  <c r="DI49" i="4"/>
  <c r="EB49" i="4"/>
  <c r="EQ49" i="4"/>
  <c r="ES49" i="4"/>
  <c r="C50" i="4"/>
  <c r="F50" i="4"/>
  <c r="G50" i="4"/>
  <c r="I50" i="4"/>
  <c r="K50" i="4"/>
  <c r="L50" i="4"/>
  <c r="N50" i="4"/>
  <c r="P50" i="4"/>
  <c r="R50" i="4"/>
  <c r="T50" i="4"/>
  <c r="U50" i="4"/>
  <c r="W50" i="4"/>
  <c r="Y50" i="4"/>
  <c r="AA50" i="4"/>
  <c r="AC50" i="4"/>
  <c r="AD50" i="4"/>
  <c r="AF50" i="4"/>
  <c r="AH50" i="4"/>
  <c r="AJ50" i="4"/>
  <c r="AL50" i="4"/>
  <c r="AM50" i="4"/>
  <c r="AO50" i="4"/>
  <c r="BH50" i="4"/>
  <c r="BW50" i="4"/>
  <c r="BZ50" i="4"/>
  <c r="CA50" i="4"/>
  <c r="CC50" i="4"/>
  <c r="CE50" i="4"/>
  <c r="CF50" i="4"/>
  <c r="CH50" i="4"/>
  <c r="CJ50" i="4"/>
  <c r="CL50" i="4"/>
  <c r="CN50" i="4"/>
  <c r="CO50" i="4"/>
  <c r="CQ50" i="4"/>
  <c r="CS50" i="4"/>
  <c r="CU50" i="4"/>
  <c r="CW50" i="4"/>
  <c r="CX50" i="4"/>
  <c r="CZ50" i="4"/>
  <c r="DB50" i="4"/>
  <c r="DD50" i="4"/>
  <c r="DF50" i="4"/>
  <c r="DG50" i="4"/>
  <c r="DI50" i="4"/>
  <c r="EB50" i="4"/>
  <c r="EQ50" i="4"/>
  <c r="ES50" i="4"/>
  <c r="C51" i="4"/>
  <c r="F51" i="4"/>
  <c r="G51" i="4"/>
  <c r="I51" i="4"/>
  <c r="K51" i="4"/>
  <c r="L51" i="4"/>
  <c r="N51" i="4"/>
  <c r="P51" i="4"/>
  <c r="R51" i="4"/>
  <c r="T51" i="4"/>
  <c r="U51" i="4"/>
  <c r="W51" i="4"/>
  <c r="Y51" i="4"/>
  <c r="AA51" i="4"/>
  <c r="AC51" i="4"/>
  <c r="AD51" i="4"/>
  <c r="AF51" i="4"/>
  <c r="AH51" i="4"/>
  <c r="AJ51" i="4"/>
  <c r="AL51" i="4"/>
  <c r="AM51" i="4"/>
  <c r="AO51" i="4"/>
  <c r="BH51" i="4"/>
  <c r="BW51" i="4"/>
  <c r="BZ51" i="4"/>
  <c r="CA51" i="4"/>
  <c r="CC51" i="4"/>
  <c r="CE51" i="4"/>
  <c r="CF51" i="4"/>
  <c r="CH51" i="4"/>
  <c r="CJ51" i="4"/>
  <c r="CL51" i="4"/>
  <c r="CN51" i="4"/>
  <c r="CO51" i="4"/>
  <c r="CQ51" i="4"/>
  <c r="CS51" i="4"/>
  <c r="CU51" i="4"/>
  <c r="CW51" i="4"/>
  <c r="CX51" i="4"/>
  <c r="CZ51" i="4"/>
  <c r="DB51" i="4"/>
  <c r="DD51" i="4"/>
  <c r="DF51" i="4"/>
  <c r="DG51" i="4"/>
  <c r="DI51" i="4"/>
  <c r="EB51" i="4"/>
  <c r="EQ51" i="4"/>
  <c r="ES51" i="4"/>
  <c r="C52" i="4"/>
  <c r="F52" i="4"/>
  <c r="G52" i="4"/>
  <c r="I52" i="4"/>
  <c r="K52" i="4"/>
  <c r="L52" i="4"/>
  <c r="N52" i="4"/>
  <c r="P52" i="4"/>
  <c r="R52" i="4"/>
  <c r="T52" i="4"/>
  <c r="U52" i="4"/>
  <c r="W52" i="4"/>
  <c r="Y52" i="4"/>
  <c r="AA52" i="4"/>
  <c r="AC52" i="4"/>
  <c r="AD52" i="4"/>
  <c r="AF52" i="4"/>
  <c r="AH52" i="4"/>
  <c r="AJ52" i="4"/>
  <c r="AL52" i="4"/>
  <c r="AM52" i="4"/>
  <c r="AO52" i="4"/>
  <c r="BH52" i="4"/>
  <c r="BW52" i="4"/>
  <c r="BZ52" i="4"/>
  <c r="CA52" i="4"/>
  <c r="CC52" i="4"/>
  <c r="CE52" i="4"/>
  <c r="CF52" i="4"/>
  <c r="CH52" i="4"/>
  <c r="CJ52" i="4"/>
  <c r="CL52" i="4"/>
  <c r="CN52" i="4"/>
  <c r="CO52" i="4"/>
  <c r="CQ52" i="4"/>
  <c r="CS52" i="4"/>
  <c r="CU52" i="4"/>
  <c r="CW52" i="4"/>
  <c r="CX52" i="4"/>
  <c r="CZ52" i="4"/>
  <c r="DB52" i="4"/>
  <c r="DD52" i="4"/>
  <c r="DF52" i="4"/>
  <c r="DG52" i="4"/>
  <c r="DI52" i="4"/>
  <c r="EB52" i="4"/>
  <c r="EQ52" i="4"/>
  <c r="ES52" i="4"/>
  <c r="C53" i="4"/>
  <c r="F53" i="4"/>
  <c r="G53" i="4"/>
  <c r="I53" i="4"/>
  <c r="K53" i="4"/>
  <c r="L53" i="4"/>
  <c r="N53" i="4"/>
  <c r="P53" i="4"/>
  <c r="R53" i="4"/>
  <c r="T53" i="4"/>
  <c r="U53" i="4"/>
  <c r="W53" i="4"/>
  <c r="Y53" i="4"/>
  <c r="AA53" i="4"/>
  <c r="AC53" i="4"/>
  <c r="AD53" i="4"/>
  <c r="AF53" i="4"/>
  <c r="AH53" i="4"/>
  <c r="AJ53" i="4"/>
  <c r="AL53" i="4"/>
  <c r="AM53" i="4"/>
  <c r="AO53" i="4"/>
  <c r="BH53" i="4"/>
  <c r="BW53" i="4"/>
  <c r="BZ53" i="4"/>
  <c r="CA53" i="4"/>
  <c r="CC53" i="4"/>
  <c r="CE53" i="4"/>
  <c r="CF53" i="4"/>
  <c r="CH53" i="4"/>
  <c r="CJ53" i="4"/>
  <c r="CL53" i="4"/>
  <c r="CN53" i="4"/>
  <c r="CO53" i="4"/>
  <c r="CQ53" i="4"/>
  <c r="CS53" i="4"/>
  <c r="CU53" i="4"/>
  <c r="CW53" i="4"/>
  <c r="CX53" i="4"/>
  <c r="CZ53" i="4"/>
  <c r="DB53" i="4"/>
  <c r="DD53" i="4"/>
  <c r="DF53" i="4"/>
  <c r="DG53" i="4"/>
  <c r="DI53" i="4"/>
  <c r="EB53" i="4"/>
  <c r="EQ53" i="4"/>
  <c r="ES53" i="4"/>
  <c r="C54" i="4"/>
  <c r="F54" i="4"/>
  <c r="G54" i="4"/>
  <c r="I54" i="4"/>
  <c r="K54" i="4"/>
  <c r="L54" i="4"/>
  <c r="N54" i="4"/>
  <c r="P54" i="4"/>
  <c r="R54" i="4"/>
  <c r="T54" i="4"/>
  <c r="U54" i="4"/>
  <c r="W54" i="4"/>
  <c r="Y54" i="4"/>
  <c r="AA54" i="4"/>
  <c r="AC54" i="4"/>
  <c r="AD54" i="4"/>
  <c r="AF54" i="4"/>
  <c r="AH54" i="4"/>
  <c r="AJ54" i="4"/>
  <c r="AL54" i="4"/>
  <c r="AM54" i="4"/>
  <c r="AO54" i="4"/>
  <c r="BH54" i="4"/>
  <c r="BW54" i="4"/>
  <c r="BZ54" i="4"/>
  <c r="CA54" i="4"/>
  <c r="CC54" i="4"/>
  <c r="CE54" i="4"/>
  <c r="CF54" i="4"/>
  <c r="CH54" i="4"/>
  <c r="CJ54" i="4"/>
  <c r="CL54" i="4"/>
  <c r="CN54" i="4"/>
  <c r="CO54" i="4"/>
  <c r="CQ54" i="4"/>
  <c r="CS54" i="4"/>
  <c r="CU54" i="4"/>
  <c r="CW54" i="4"/>
  <c r="CX54" i="4"/>
  <c r="CZ54" i="4"/>
  <c r="DB54" i="4"/>
  <c r="DD54" i="4"/>
  <c r="DF54" i="4"/>
  <c r="DG54" i="4"/>
  <c r="DI54" i="4"/>
  <c r="EB54" i="4"/>
  <c r="EQ54" i="4"/>
  <c r="ES54" i="4"/>
  <c r="C55" i="4"/>
  <c r="F55" i="4"/>
  <c r="G55" i="4"/>
  <c r="I55" i="4"/>
  <c r="K55" i="4"/>
  <c r="L55" i="4"/>
  <c r="N55" i="4"/>
  <c r="P55" i="4"/>
  <c r="R55" i="4"/>
  <c r="T55" i="4"/>
  <c r="U55" i="4"/>
  <c r="W55" i="4"/>
  <c r="Y55" i="4"/>
  <c r="AA55" i="4"/>
  <c r="AC55" i="4"/>
  <c r="AD55" i="4"/>
  <c r="AF55" i="4"/>
  <c r="AH55" i="4"/>
  <c r="AJ55" i="4"/>
  <c r="AL55" i="4"/>
  <c r="AM55" i="4"/>
  <c r="AO55" i="4"/>
  <c r="BH55" i="4"/>
  <c r="BW55" i="4"/>
  <c r="BZ55" i="4"/>
  <c r="CA55" i="4"/>
  <c r="CC55" i="4"/>
  <c r="CE55" i="4"/>
  <c r="CF55" i="4"/>
  <c r="CH55" i="4"/>
  <c r="CJ55" i="4"/>
  <c r="CL55" i="4"/>
  <c r="CN55" i="4"/>
  <c r="CO55" i="4"/>
  <c r="CQ55" i="4"/>
  <c r="CS55" i="4"/>
  <c r="CU55" i="4"/>
  <c r="CW55" i="4"/>
  <c r="CX55" i="4"/>
  <c r="CZ55" i="4"/>
  <c r="DB55" i="4"/>
  <c r="DD55" i="4"/>
  <c r="DF55" i="4"/>
  <c r="DG55" i="4"/>
  <c r="DI55" i="4"/>
  <c r="EB55" i="4"/>
  <c r="EQ55" i="4"/>
  <c r="ES55" i="4"/>
  <c r="C56" i="4"/>
  <c r="F56" i="4"/>
  <c r="G56" i="4"/>
  <c r="I56" i="4"/>
  <c r="K56" i="4"/>
  <c r="L56" i="4"/>
  <c r="N56" i="4"/>
  <c r="P56" i="4"/>
  <c r="R56" i="4"/>
  <c r="T56" i="4"/>
  <c r="U56" i="4"/>
  <c r="W56" i="4"/>
  <c r="Y56" i="4"/>
  <c r="AA56" i="4"/>
  <c r="AC56" i="4"/>
  <c r="AD56" i="4"/>
  <c r="AF56" i="4"/>
  <c r="AH56" i="4"/>
  <c r="AJ56" i="4"/>
  <c r="AL56" i="4"/>
  <c r="AM56" i="4"/>
  <c r="AO56" i="4"/>
  <c r="BH56" i="4"/>
  <c r="BW56" i="4"/>
  <c r="BZ56" i="4"/>
  <c r="CA56" i="4"/>
  <c r="CC56" i="4"/>
  <c r="CE56" i="4"/>
  <c r="CF56" i="4"/>
  <c r="CH56" i="4"/>
  <c r="CJ56" i="4"/>
  <c r="CL56" i="4"/>
  <c r="CN56" i="4"/>
  <c r="CO56" i="4"/>
  <c r="CQ56" i="4"/>
  <c r="CS56" i="4"/>
  <c r="CU56" i="4"/>
  <c r="CW56" i="4"/>
  <c r="CX56" i="4"/>
  <c r="CZ56" i="4"/>
  <c r="DB56" i="4"/>
  <c r="DD56" i="4"/>
  <c r="DF56" i="4"/>
  <c r="DG56" i="4"/>
  <c r="DI56" i="4"/>
  <c r="EB56" i="4"/>
  <c r="EQ56" i="4"/>
  <c r="ES56" i="4"/>
  <c r="C57" i="4"/>
  <c r="F57" i="4"/>
  <c r="G57" i="4"/>
  <c r="I57" i="4"/>
  <c r="K57" i="4"/>
  <c r="L57" i="4"/>
  <c r="N57" i="4"/>
  <c r="P57" i="4"/>
  <c r="R57" i="4"/>
  <c r="T57" i="4"/>
  <c r="U57" i="4"/>
  <c r="W57" i="4"/>
  <c r="Y57" i="4"/>
  <c r="AA57" i="4"/>
  <c r="AC57" i="4"/>
  <c r="AD57" i="4"/>
  <c r="AF57" i="4"/>
  <c r="AH57" i="4"/>
  <c r="AJ57" i="4"/>
  <c r="AL57" i="4"/>
  <c r="AM57" i="4"/>
  <c r="AO57" i="4"/>
  <c r="BH57" i="4"/>
  <c r="BW57" i="4"/>
  <c r="BZ57" i="4"/>
  <c r="CA57" i="4"/>
  <c r="CC57" i="4"/>
  <c r="CE57" i="4"/>
  <c r="CF57" i="4"/>
  <c r="CH57" i="4"/>
  <c r="CJ57" i="4"/>
  <c r="CL57" i="4"/>
  <c r="CN57" i="4"/>
  <c r="CO57" i="4"/>
  <c r="CQ57" i="4"/>
  <c r="CS57" i="4"/>
  <c r="CU57" i="4"/>
  <c r="CW57" i="4"/>
  <c r="CX57" i="4"/>
  <c r="CZ57" i="4"/>
  <c r="DB57" i="4"/>
  <c r="DD57" i="4"/>
  <c r="DF57" i="4"/>
  <c r="DG57" i="4"/>
  <c r="DI57" i="4"/>
  <c r="EB57" i="4"/>
  <c r="EQ57" i="4"/>
  <c r="ES57" i="4"/>
  <c r="C58" i="4"/>
  <c r="F58" i="4"/>
  <c r="G58" i="4"/>
  <c r="I58" i="4"/>
  <c r="K58" i="4"/>
  <c r="L58" i="4"/>
  <c r="N58" i="4"/>
  <c r="P58" i="4"/>
  <c r="R58" i="4"/>
  <c r="T58" i="4"/>
  <c r="U58" i="4"/>
  <c r="W58" i="4"/>
  <c r="Y58" i="4"/>
  <c r="AA58" i="4"/>
  <c r="AC58" i="4"/>
  <c r="AD58" i="4"/>
  <c r="AF58" i="4"/>
  <c r="AH58" i="4"/>
  <c r="AJ58" i="4"/>
  <c r="AL58" i="4"/>
  <c r="AM58" i="4"/>
  <c r="AO58" i="4"/>
  <c r="BH58" i="4"/>
  <c r="BW58" i="4"/>
  <c r="BZ58" i="4"/>
  <c r="CA58" i="4"/>
  <c r="CC58" i="4"/>
  <c r="CE58" i="4"/>
  <c r="CF58" i="4"/>
  <c r="CH58" i="4"/>
  <c r="CJ58" i="4"/>
  <c r="CL58" i="4"/>
  <c r="CN58" i="4"/>
  <c r="CO58" i="4"/>
  <c r="CQ58" i="4"/>
  <c r="CS58" i="4"/>
  <c r="CU58" i="4"/>
  <c r="CW58" i="4"/>
  <c r="CX58" i="4"/>
  <c r="CZ58" i="4"/>
  <c r="DB58" i="4"/>
  <c r="DD58" i="4"/>
  <c r="DF58" i="4"/>
  <c r="DG58" i="4"/>
  <c r="DI58" i="4"/>
  <c r="EB58" i="4"/>
  <c r="EQ58" i="4"/>
  <c r="ES58" i="4"/>
  <c r="C59" i="4"/>
  <c r="F59" i="4"/>
  <c r="G59" i="4"/>
  <c r="I59" i="4"/>
  <c r="K59" i="4"/>
  <c r="L59" i="4"/>
  <c r="N59" i="4"/>
  <c r="P59" i="4"/>
  <c r="R59" i="4"/>
  <c r="T59" i="4"/>
  <c r="U59" i="4"/>
  <c r="W59" i="4"/>
  <c r="Y59" i="4"/>
  <c r="AA59" i="4"/>
  <c r="AC59" i="4"/>
  <c r="AD59" i="4"/>
  <c r="AF59" i="4"/>
  <c r="AH59" i="4"/>
  <c r="AJ59" i="4"/>
  <c r="AL59" i="4"/>
  <c r="AM59" i="4"/>
  <c r="AO59" i="4"/>
  <c r="BH59" i="4"/>
  <c r="BW59" i="4"/>
  <c r="BZ59" i="4"/>
  <c r="CA59" i="4"/>
  <c r="CC59" i="4"/>
  <c r="CE59" i="4"/>
  <c r="CF59" i="4"/>
  <c r="CH59" i="4"/>
  <c r="CJ59" i="4"/>
  <c r="CL59" i="4"/>
  <c r="CN59" i="4"/>
  <c r="CO59" i="4"/>
  <c r="CQ59" i="4"/>
  <c r="CS59" i="4"/>
  <c r="CU59" i="4"/>
  <c r="CW59" i="4"/>
  <c r="CX59" i="4"/>
  <c r="CZ59" i="4"/>
  <c r="DB59" i="4"/>
  <c r="DD59" i="4"/>
  <c r="DF59" i="4"/>
  <c r="DG59" i="4"/>
  <c r="DI59" i="4"/>
  <c r="EB59" i="4"/>
  <c r="EQ59" i="4"/>
  <c r="ES59" i="4"/>
  <c r="C60" i="4"/>
  <c r="F60" i="4"/>
  <c r="G60" i="4"/>
  <c r="I60" i="4"/>
  <c r="K60" i="4"/>
  <c r="L60" i="4"/>
  <c r="N60" i="4"/>
  <c r="P60" i="4"/>
  <c r="R60" i="4"/>
  <c r="T60" i="4"/>
  <c r="U60" i="4"/>
  <c r="W60" i="4"/>
  <c r="Y60" i="4"/>
  <c r="AA60" i="4"/>
  <c r="AC60" i="4"/>
  <c r="AD60" i="4"/>
  <c r="AF60" i="4"/>
  <c r="AH60" i="4"/>
  <c r="AJ60" i="4"/>
  <c r="AL60" i="4"/>
  <c r="AM60" i="4"/>
  <c r="AO60" i="4"/>
  <c r="BH60" i="4"/>
  <c r="BW60" i="4"/>
  <c r="BZ60" i="4"/>
  <c r="CA60" i="4"/>
  <c r="CC60" i="4"/>
  <c r="CE60" i="4"/>
  <c r="CF60" i="4"/>
  <c r="CH60" i="4"/>
  <c r="CJ60" i="4"/>
  <c r="CL60" i="4"/>
  <c r="CN60" i="4"/>
  <c r="CO60" i="4"/>
  <c r="CQ60" i="4"/>
  <c r="CS60" i="4"/>
  <c r="CU60" i="4"/>
  <c r="CW60" i="4"/>
  <c r="CX60" i="4"/>
  <c r="CZ60" i="4"/>
  <c r="DB60" i="4"/>
  <c r="DD60" i="4"/>
  <c r="DF60" i="4"/>
  <c r="DG60" i="4"/>
  <c r="DI60" i="4"/>
  <c r="EB60" i="4"/>
  <c r="EQ60" i="4"/>
  <c r="ES60" i="4"/>
  <c r="C61" i="4"/>
  <c r="F61" i="4"/>
  <c r="G61" i="4"/>
  <c r="I61" i="4"/>
  <c r="K61" i="4"/>
  <c r="L61" i="4"/>
  <c r="N61" i="4"/>
  <c r="P61" i="4"/>
  <c r="R61" i="4"/>
  <c r="T61" i="4"/>
  <c r="U61" i="4"/>
  <c r="W61" i="4"/>
  <c r="Y61" i="4"/>
  <c r="AA61" i="4"/>
  <c r="AC61" i="4"/>
  <c r="AD61" i="4"/>
  <c r="AF61" i="4"/>
  <c r="AH61" i="4"/>
  <c r="AJ61" i="4"/>
  <c r="AL61" i="4"/>
  <c r="AM61" i="4"/>
  <c r="AO61" i="4"/>
  <c r="BH61" i="4"/>
  <c r="BW61" i="4"/>
  <c r="BZ61" i="4"/>
  <c r="CA61" i="4"/>
  <c r="CC61" i="4"/>
  <c r="CE61" i="4"/>
  <c r="CF61" i="4"/>
  <c r="CH61" i="4"/>
  <c r="CJ61" i="4"/>
  <c r="CL61" i="4"/>
  <c r="CN61" i="4"/>
  <c r="CO61" i="4"/>
  <c r="CQ61" i="4"/>
  <c r="CS61" i="4"/>
  <c r="CU61" i="4"/>
  <c r="CW61" i="4"/>
  <c r="CX61" i="4"/>
  <c r="CZ61" i="4"/>
  <c r="DB61" i="4"/>
  <c r="DD61" i="4"/>
  <c r="DF61" i="4"/>
  <c r="DG61" i="4"/>
  <c r="DI61" i="4"/>
  <c r="EB61" i="4"/>
  <c r="EQ61" i="4"/>
  <c r="ES61" i="4"/>
  <c r="C62" i="4"/>
  <c r="F62" i="4"/>
  <c r="G62" i="4"/>
  <c r="I62" i="4"/>
  <c r="K62" i="4"/>
  <c r="L62" i="4"/>
  <c r="N62" i="4"/>
  <c r="P62" i="4"/>
  <c r="R62" i="4"/>
  <c r="T62" i="4"/>
  <c r="U62" i="4"/>
  <c r="W62" i="4"/>
  <c r="Y62" i="4"/>
  <c r="AA62" i="4"/>
  <c r="AC62" i="4"/>
  <c r="AD62" i="4"/>
  <c r="AF62" i="4"/>
  <c r="AH62" i="4"/>
  <c r="AJ62" i="4"/>
  <c r="AL62" i="4"/>
  <c r="AM62" i="4"/>
  <c r="AO62" i="4"/>
  <c r="BH62" i="4"/>
  <c r="BW62" i="4"/>
  <c r="BZ62" i="4"/>
  <c r="CA62" i="4"/>
  <c r="CC62" i="4"/>
  <c r="CE62" i="4"/>
  <c r="CF62" i="4"/>
  <c r="CH62" i="4"/>
  <c r="CJ62" i="4"/>
  <c r="CL62" i="4"/>
  <c r="CN62" i="4"/>
  <c r="CO62" i="4"/>
  <c r="CQ62" i="4"/>
  <c r="CS62" i="4"/>
  <c r="CU62" i="4"/>
  <c r="CW62" i="4"/>
  <c r="CX62" i="4"/>
  <c r="CZ62" i="4"/>
  <c r="DB62" i="4"/>
  <c r="DD62" i="4"/>
  <c r="DF62" i="4"/>
  <c r="DG62" i="4"/>
  <c r="DI62" i="4"/>
  <c r="EB62" i="4"/>
  <c r="EQ62" i="4"/>
  <c r="ES62" i="4"/>
  <c r="C63" i="4"/>
  <c r="F63" i="4"/>
  <c r="G63" i="4"/>
  <c r="I63" i="4"/>
  <c r="K63" i="4"/>
  <c r="L63" i="4"/>
  <c r="N63" i="4"/>
  <c r="P63" i="4"/>
  <c r="R63" i="4"/>
  <c r="T63" i="4"/>
  <c r="U63" i="4"/>
  <c r="W63" i="4"/>
  <c r="Y63" i="4"/>
  <c r="AA63" i="4"/>
  <c r="AC63" i="4"/>
  <c r="AD63" i="4"/>
  <c r="AF63" i="4"/>
  <c r="AH63" i="4"/>
  <c r="AJ63" i="4"/>
  <c r="AL63" i="4"/>
  <c r="AM63" i="4"/>
  <c r="AO63" i="4"/>
  <c r="BH63" i="4"/>
  <c r="BW63" i="4"/>
  <c r="BZ63" i="4"/>
  <c r="CA63" i="4"/>
  <c r="CC63" i="4"/>
  <c r="CE63" i="4"/>
  <c r="CF63" i="4"/>
  <c r="CH63" i="4"/>
  <c r="CJ63" i="4"/>
  <c r="CL63" i="4"/>
  <c r="CN63" i="4"/>
  <c r="CO63" i="4"/>
  <c r="CQ63" i="4"/>
  <c r="CS63" i="4"/>
  <c r="CU63" i="4"/>
  <c r="CW63" i="4"/>
  <c r="CX63" i="4"/>
  <c r="CZ63" i="4"/>
  <c r="DB63" i="4"/>
  <c r="DD63" i="4"/>
  <c r="DF63" i="4"/>
  <c r="DG63" i="4"/>
  <c r="DI63" i="4"/>
  <c r="EB63" i="4"/>
  <c r="EQ63" i="4"/>
  <c r="ES63" i="4"/>
  <c r="C64" i="4"/>
  <c r="F64" i="4"/>
  <c r="G64" i="4"/>
  <c r="I64" i="4"/>
  <c r="K64" i="4"/>
  <c r="L64" i="4"/>
  <c r="N64" i="4"/>
  <c r="P64" i="4"/>
  <c r="R64" i="4"/>
  <c r="T64" i="4"/>
  <c r="U64" i="4"/>
  <c r="W64" i="4"/>
  <c r="Y64" i="4"/>
  <c r="AA64" i="4"/>
  <c r="AC64" i="4"/>
  <c r="AD64" i="4"/>
  <c r="AF64" i="4"/>
  <c r="AH64" i="4"/>
  <c r="AJ64" i="4"/>
  <c r="AL64" i="4"/>
  <c r="AM64" i="4"/>
  <c r="AO64" i="4"/>
  <c r="BH64" i="4"/>
  <c r="BW64" i="4"/>
  <c r="BZ64" i="4"/>
  <c r="CA64" i="4"/>
  <c r="CC64" i="4"/>
  <c r="CE64" i="4"/>
  <c r="CF64" i="4"/>
  <c r="CH64" i="4"/>
  <c r="CJ64" i="4"/>
  <c r="CL64" i="4"/>
  <c r="CN64" i="4"/>
  <c r="CO64" i="4"/>
  <c r="CQ64" i="4"/>
  <c r="CS64" i="4"/>
  <c r="CU64" i="4"/>
  <c r="CW64" i="4"/>
  <c r="CX64" i="4"/>
  <c r="CZ64" i="4"/>
  <c r="DB64" i="4"/>
  <c r="DD64" i="4"/>
  <c r="DF64" i="4"/>
  <c r="DG64" i="4"/>
  <c r="DI64" i="4"/>
  <c r="EB64" i="4"/>
  <c r="EQ64" i="4"/>
  <c r="ES64" i="4"/>
  <c r="C65" i="4"/>
  <c r="F65" i="4"/>
  <c r="G65" i="4"/>
  <c r="I65" i="4"/>
  <c r="K65" i="4"/>
  <c r="L65" i="4"/>
  <c r="N65" i="4"/>
  <c r="P65" i="4"/>
  <c r="R65" i="4"/>
  <c r="T65" i="4"/>
  <c r="U65" i="4"/>
  <c r="W65" i="4"/>
  <c r="Y65" i="4"/>
  <c r="AA65" i="4"/>
  <c r="AC65" i="4"/>
  <c r="AD65" i="4"/>
  <c r="AF65" i="4"/>
  <c r="AH65" i="4"/>
  <c r="AJ65" i="4"/>
  <c r="AL65" i="4"/>
  <c r="AM65" i="4"/>
  <c r="AO65" i="4"/>
  <c r="BH65" i="4"/>
  <c r="BW65" i="4"/>
  <c r="BZ65" i="4"/>
  <c r="CA65" i="4"/>
  <c r="CC65" i="4"/>
  <c r="CE65" i="4"/>
  <c r="CF65" i="4"/>
  <c r="CH65" i="4"/>
  <c r="CJ65" i="4"/>
  <c r="CL65" i="4"/>
  <c r="CN65" i="4"/>
  <c r="CO65" i="4"/>
  <c r="CQ65" i="4"/>
  <c r="CS65" i="4"/>
  <c r="CU65" i="4"/>
  <c r="CW65" i="4"/>
  <c r="CX65" i="4"/>
  <c r="CZ65" i="4"/>
  <c r="DB65" i="4"/>
  <c r="DD65" i="4"/>
  <c r="DF65" i="4"/>
  <c r="DG65" i="4"/>
  <c r="DI65" i="4"/>
  <c r="EB65" i="4"/>
  <c r="EQ65" i="4"/>
  <c r="ES65" i="4"/>
  <c r="C66" i="4"/>
  <c r="F66" i="4"/>
  <c r="G66" i="4"/>
  <c r="I66" i="4"/>
  <c r="K66" i="4"/>
  <c r="L66" i="4"/>
  <c r="N66" i="4"/>
  <c r="P66" i="4"/>
  <c r="R66" i="4"/>
  <c r="T66" i="4"/>
  <c r="U66" i="4"/>
  <c r="W66" i="4"/>
  <c r="Y66" i="4"/>
  <c r="AA66" i="4"/>
  <c r="AC66" i="4"/>
  <c r="AD66" i="4"/>
  <c r="AF66" i="4"/>
  <c r="AH66" i="4"/>
  <c r="AJ66" i="4"/>
  <c r="AL66" i="4"/>
  <c r="AM66" i="4"/>
  <c r="AO66" i="4"/>
  <c r="BH66" i="4"/>
  <c r="BW66" i="4"/>
  <c r="BZ66" i="4"/>
  <c r="CA66" i="4"/>
  <c r="CC66" i="4"/>
  <c r="CE66" i="4"/>
  <c r="CF66" i="4"/>
  <c r="CH66" i="4"/>
  <c r="CJ66" i="4"/>
  <c r="CL66" i="4"/>
  <c r="CN66" i="4"/>
  <c r="CO66" i="4"/>
  <c r="CQ66" i="4"/>
  <c r="CS66" i="4"/>
  <c r="CU66" i="4"/>
  <c r="CW66" i="4"/>
  <c r="CX66" i="4"/>
  <c r="CZ66" i="4"/>
  <c r="DB66" i="4"/>
  <c r="DD66" i="4"/>
  <c r="DF66" i="4"/>
  <c r="DG66" i="4"/>
  <c r="DI66" i="4"/>
  <c r="EB66" i="4"/>
  <c r="EQ66" i="4"/>
  <c r="ES66" i="4"/>
  <c r="C67" i="4"/>
  <c r="F67" i="4"/>
  <c r="G67" i="4"/>
  <c r="I67" i="4"/>
  <c r="K67" i="4"/>
  <c r="L67" i="4"/>
  <c r="N67" i="4"/>
  <c r="P67" i="4"/>
  <c r="R67" i="4"/>
  <c r="T67" i="4"/>
  <c r="U67" i="4"/>
  <c r="W67" i="4"/>
  <c r="Y67" i="4"/>
  <c r="AA67" i="4"/>
  <c r="AC67" i="4"/>
  <c r="AD67" i="4"/>
  <c r="AF67" i="4"/>
  <c r="AH67" i="4"/>
  <c r="AJ67" i="4"/>
  <c r="AL67" i="4"/>
  <c r="AM67" i="4"/>
  <c r="AO67" i="4"/>
  <c r="BH67" i="4"/>
  <c r="BW67" i="4"/>
  <c r="BZ67" i="4"/>
  <c r="CA67" i="4"/>
  <c r="CC67" i="4"/>
  <c r="CE67" i="4"/>
  <c r="CF67" i="4"/>
  <c r="CH67" i="4"/>
  <c r="CJ67" i="4"/>
  <c r="CL67" i="4"/>
  <c r="CN67" i="4"/>
  <c r="CO67" i="4"/>
  <c r="CQ67" i="4"/>
  <c r="CS67" i="4"/>
  <c r="CU67" i="4"/>
  <c r="CW67" i="4"/>
  <c r="CX67" i="4"/>
  <c r="CZ67" i="4"/>
  <c r="DB67" i="4"/>
  <c r="DD67" i="4"/>
  <c r="DF67" i="4"/>
  <c r="DG67" i="4"/>
  <c r="DI67" i="4"/>
  <c r="EB67" i="4"/>
  <c r="EQ67" i="4"/>
  <c r="ES67" i="4"/>
  <c r="C68" i="4"/>
  <c r="F68" i="4"/>
  <c r="G68" i="4"/>
  <c r="I68" i="4"/>
  <c r="K68" i="4"/>
  <c r="L68" i="4"/>
  <c r="N68" i="4"/>
  <c r="P68" i="4"/>
  <c r="R68" i="4"/>
  <c r="T68" i="4"/>
  <c r="U68" i="4"/>
  <c r="W68" i="4"/>
  <c r="Y68" i="4"/>
  <c r="AA68" i="4"/>
  <c r="AC68" i="4"/>
  <c r="AD68" i="4"/>
  <c r="AF68" i="4"/>
  <c r="AH68" i="4"/>
  <c r="AJ68" i="4"/>
  <c r="AL68" i="4"/>
  <c r="AM68" i="4"/>
  <c r="AO68" i="4"/>
  <c r="BH68" i="4"/>
  <c r="BW68" i="4"/>
  <c r="BZ68" i="4"/>
  <c r="CA68" i="4"/>
  <c r="CC68" i="4"/>
  <c r="CE68" i="4"/>
  <c r="CF68" i="4"/>
  <c r="CH68" i="4"/>
  <c r="CJ68" i="4"/>
  <c r="CL68" i="4"/>
  <c r="CN68" i="4"/>
  <c r="CO68" i="4"/>
  <c r="CQ68" i="4"/>
  <c r="CS68" i="4"/>
  <c r="CU68" i="4"/>
  <c r="CW68" i="4"/>
  <c r="CX68" i="4"/>
  <c r="CZ68" i="4"/>
  <c r="DB68" i="4"/>
  <c r="DD68" i="4"/>
  <c r="DF68" i="4"/>
  <c r="DG68" i="4"/>
  <c r="DI68" i="4"/>
  <c r="EB68" i="4"/>
  <c r="EQ68" i="4"/>
  <c r="ES68" i="4"/>
  <c r="C69" i="4"/>
  <c r="F69" i="4"/>
  <c r="G69" i="4"/>
  <c r="I69" i="4"/>
  <c r="K69" i="4"/>
  <c r="L69" i="4"/>
  <c r="N69" i="4"/>
  <c r="P69" i="4"/>
  <c r="R69" i="4"/>
  <c r="T69" i="4"/>
  <c r="U69" i="4"/>
  <c r="W69" i="4"/>
  <c r="Y69" i="4"/>
  <c r="AA69" i="4"/>
  <c r="AC69" i="4"/>
  <c r="AD69" i="4"/>
  <c r="AF69" i="4"/>
  <c r="AH69" i="4"/>
  <c r="AJ69" i="4"/>
  <c r="AL69" i="4"/>
  <c r="AM69" i="4"/>
  <c r="AO69" i="4"/>
  <c r="BH69" i="4"/>
  <c r="BW69" i="4"/>
  <c r="BZ69" i="4"/>
  <c r="CA69" i="4"/>
  <c r="CC69" i="4"/>
  <c r="CE69" i="4"/>
  <c r="CF69" i="4"/>
  <c r="CH69" i="4"/>
  <c r="CJ69" i="4"/>
  <c r="CL69" i="4"/>
  <c r="CN69" i="4"/>
  <c r="CO69" i="4"/>
  <c r="CQ69" i="4"/>
  <c r="CS69" i="4"/>
  <c r="CU69" i="4"/>
  <c r="CW69" i="4"/>
  <c r="CX69" i="4"/>
  <c r="CZ69" i="4"/>
  <c r="DB69" i="4"/>
  <c r="DD69" i="4"/>
  <c r="DF69" i="4"/>
  <c r="DG69" i="4"/>
  <c r="DI69" i="4"/>
  <c r="EB69" i="4"/>
  <c r="EQ69" i="4"/>
  <c r="ES69" i="4"/>
  <c r="C70" i="4"/>
  <c r="F70" i="4"/>
  <c r="G70" i="4"/>
  <c r="I70" i="4"/>
  <c r="K70" i="4"/>
  <c r="L70" i="4"/>
  <c r="N70" i="4"/>
  <c r="P70" i="4"/>
  <c r="R70" i="4"/>
  <c r="T70" i="4"/>
  <c r="U70" i="4"/>
  <c r="W70" i="4"/>
  <c r="Y70" i="4"/>
  <c r="AA70" i="4"/>
  <c r="AC70" i="4"/>
  <c r="AD70" i="4"/>
  <c r="AF70" i="4"/>
  <c r="AH70" i="4"/>
  <c r="AJ70" i="4"/>
  <c r="AL70" i="4"/>
  <c r="AM70" i="4"/>
  <c r="AO70" i="4"/>
  <c r="BH70" i="4"/>
  <c r="BW70" i="4"/>
  <c r="BZ70" i="4"/>
  <c r="CA70" i="4"/>
  <c r="CC70" i="4"/>
  <c r="CE70" i="4"/>
  <c r="CF70" i="4"/>
  <c r="CH70" i="4"/>
  <c r="CJ70" i="4"/>
  <c r="CL70" i="4"/>
  <c r="CN70" i="4"/>
  <c r="CO70" i="4"/>
  <c r="CQ70" i="4"/>
  <c r="CS70" i="4"/>
  <c r="CU70" i="4"/>
  <c r="CW70" i="4"/>
  <c r="CX70" i="4"/>
  <c r="CZ70" i="4"/>
  <c r="DB70" i="4"/>
  <c r="DD70" i="4"/>
  <c r="DF70" i="4"/>
  <c r="DG70" i="4"/>
  <c r="DI70" i="4"/>
  <c r="EB70" i="4"/>
  <c r="EQ70" i="4"/>
  <c r="ES70" i="4"/>
  <c r="C71" i="4"/>
  <c r="F71" i="4"/>
  <c r="G71" i="4"/>
  <c r="I71" i="4"/>
  <c r="K71" i="4"/>
  <c r="L71" i="4"/>
  <c r="N71" i="4"/>
  <c r="P71" i="4"/>
  <c r="R71" i="4"/>
  <c r="T71" i="4"/>
  <c r="U71" i="4"/>
  <c r="W71" i="4"/>
  <c r="Y71" i="4"/>
  <c r="AA71" i="4"/>
  <c r="AC71" i="4"/>
  <c r="AD71" i="4"/>
  <c r="AF71" i="4"/>
  <c r="AH71" i="4"/>
  <c r="AJ71" i="4"/>
  <c r="AL71" i="4"/>
  <c r="AM71" i="4"/>
  <c r="AO71" i="4"/>
  <c r="BH71" i="4"/>
  <c r="BW71" i="4"/>
  <c r="BZ71" i="4"/>
  <c r="CA71" i="4"/>
  <c r="CC71" i="4"/>
  <c r="CE71" i="4"/>
  <c r="CF71" i="4"/>
  <c r="CH71" i="4"/>
  <c r="CJ71" i="4"/>
  <c r="CL71" i="4"/>
  <c r="CN71" i="4"/>
  <c r="CO71" i="4"/>
  <c r="CQ71" i="4"/>
  <c r="CS71" i="4"/>
  <c r="CU71" i="4"/>
  <c r="CW71" i="4"/>
  <c r="CX71" i="4"/>
  <c r="CZ71" i="4"/>
  <c r="DB71" i="4"/>
  <c r="DD71" i="4"/>
  <c r="DF71" i="4"/>
  <c r="DG71" i="4"/>
  <c r="DI71" i="4"/>
  <c r="EB71" i="4"/>
  <c r="EQ71" i="4"/>
  <c r="ES71" i="4"/>
  <c r="C72" i="4"/>
  <c r="F72" i="4"/>
  <c r="G72" i="4"/>
  <c r="I72" i="4"/>
  <c r="K72" i="4"/>
  <c r="L72" i="4"/>
  <c r="N72" i="4"/>
  <c r="P72" i="4"/>
  <c r="R72" i="4"/>
  <c r="T72" i="4"/>
  <c r="U72" i="4"/>
  <c r="W72" i="4"/>
  <c r="Y72" i="4"/>
  <c r="AA72" i="4"/>
  <c r="AC72" i="4"/>
  <c r="AD72" i="4"/>
  <c r="AF72" i="4"/>
  <c r="AH72" i="4"/>
  <c r="AJ72" i="4"/>
  <c r="AL72" i="4"/>
  <c r="AM72" i="4"/>
  <c r="AO72" i="4"/>
  <c r="BH72" i="4"/>
  <c r="BW72" i="4"/>
  <c r="BZ72" i="4"/>
  <c r="CA72" i="4"/>
  <c r="CC72" i="4"/>
  <c r="CE72" i="4"/>
  <c r="CF72" i="4"/>
  <c r="CH72" i="4"/>
  <c r="CJ72" i="4"/>
  <c r="CL72" i="4"/>
  <c r="CN72" i="4"/>
  <c r="CO72" i="4"/>
  <c r="CQ72" i="4"/>
  <c r="CS72" i="4"/>
  <c r="CU72" i="4"/>
  <c r="CW72" i="4"/>
  <c r="CX72" i="4"/>
  <c r="CZ72" i="4"/>
  <c r="DB72" i="4"/>
  <c r="DD72" i="4"/>
  <c r="DF72" i="4"/>
  <c r="DG72" i="4"/>
  <c r="DI72" i="4"/>
  <c r="EB72" i="4"/>
  <c r="EQ72" i="4"/>
  <c r="ES72" i="4"/>
  <c r="C73" i="4"/>
  <c r="F73" i="4"/>
  <c r="G73" i="4"/>
  <c r="I73" i="4"/>
  <c r="K73" i="4"/>
  <c r="L73" i="4"/>
  <c r="N73" i="4"/>
  <c r="P73" i="4"/>
  <c r="R73" i="4"/>
  <c r="T73" i="4"/>
  <c r="U73" i="4"/>
  <c r="W73" i="4"/>
  <c r="Y73" i="4"/>
  <c r="AA73" i="4"/>
  <c r="AC73" i="4"/>
  <c r="AD73" i="4"/>
  <c r="AF73" i="4"/>
  <c r="AH73" i="4"/>
  <c r="AJ73" i="4"/>
  <c r="AL73" i="4"/>
  <c r="AM73" i="4"/>
  <c r="AO73" i="4"/>
  <c r="BH73" i="4"/>
  <c r="BW73" i="4"/>
  <c r="BZ73" i="4"/>
  <c r="CA73" i="4"/>
  <c r="CC73" i="4"/>
  <c r="CE73" i="4"/>
  <c r="CF73" i="4"/>
  <c r="CH73" i="4"/>
  <c r="CJ73" i="4"/>
  <c r="CL73" i="4"/>
  <c r="CN73" i="4"/>
  <c r="CO73" i="4"/>
  <c r="CQ73" i="4"/>
  <c r="CS73" i="4"/>
  <c r="CU73" i="4"/>
  <c r="CW73" i="4"/>
  <c r="CX73" i="4"/>
  <c r="CZ73" i="4"/>
  <c r="DB73" i="4"/>
  <c r="DD73" i="4"/>
  <c r="DF73" i="4"/>
  <c r="DG73" i="4"/>
  <c r="DI73" i="4"/>
  <c r="EB73" i="4"/>
  <c r="EQ73" i="4"/>
  <c r="ES73" i="4"/>
  <c r="C74" i="4"/>
  <c r="F74" i="4"/>
  <c r="G74" i="4"/>
  <c r="I74" i="4"/>
  <c r="K74" i="4"/>
  <c r="L74" i="4"/>
  <c r="N74" i="4"/>
  <c r="P74" i="4"/>
  <c r="R74" i="4"/>
  <c r="T74" i="4"/>
  <c r="U74" i="4"/>
  <c r="W74" i="4"/>
  <c r="Y74" i="4"/>
  <c r="AA74" i="4"/>
  <c r="AC74" i="4"/>
  <c r="AD74" i="4"/>
  <c r="AF74" i="4"/>
  <c r="AH74" i="4"/>
  <c r="AJ74" i="4"/>
  <c r="AL74" i="4"/>
  <c r="AM74" i="4"/>
  <c r="AO74" i="4"/>
  <c r="BH74" i="4"/>
  <c r="BW74" i="4"/>
  <c r="BZ74" i="4"/>
  <c r="CA74" i="4"/>
  <c r="CC74" i="4"/>
  <c r="CE74" i="4"/>
  <c r="CF74" i="4"/>
  <c r="CH74" i="4"/>
  <c r="CJ74" i="4"/>
  <c r="CL74" i="4"/>
  <c r="CN74" i="4"/>
  <c r="CO74" i="4"/>
  <c r="CQ74" i="4"/>
  <c r="CS74" i="4"/>
  <c r="CU74" i="4"/>
  <c r="CW74" i="4"/>
  <c r="CX74" i="4"/>
  <c r="CZ74" i="4"/>
  <c r="DB74" i="4"/>
  <c r="DD74" i="4"/>
  <c r="DF74" i="4"/>
  <c r="DG74" i="4"/>
  <c r="DI74" i="4"/>
  <c r="EB74" i="4"/>
  <c r="EQ74" i="4"/>
  <c r="ES74" i="4"/>
  <c r="C75" i="4"/>
  <c r="F75" i="4"/>
  <c r="G75" i="4"/>
  <c r="I75" i="4"/>
  <c r="K75" i="4"/>
  <c r="L75" i="4"/>
  <c r="N75" i="4"/>
  <c r="P75" i="4"/>
  <c r="R75" i="4"/>
  <c r="T75" i="4"/>
  <c r="U75" i="4"/>
  <c r="W75" i="4"/>
  <c r="Y75" i="4"/>
  <c r="AA75" i="4"/>
  <c r="AC75" i="4"/>
  <c r="AD75" i="4"/>
  <c r="AF75" i="4"/>
  <c r="AH75" i="4"/>
  <c r="AJ75" i="4"/>
  <c r="AL75" i="4"/>
  <c r="AM75" i="4"/>
  <c r="AO75" i="4"/>
  <c r="BH75" i="4"/>
  <c r="BW75" i="4"/>
  <c r="BZ75" i="4"/>
  <c r="CA75" i="4"/>
  <c r="CC75" i="4"/>
  <c r="CE75" i="4"/>
  <c r="CF75" i="4"/>
  <c r="CH75" i="4"/>
  <c r="CJ75" i="4"/>
  <c r="CL75" i="4"/>
  <c r="CN75" i="4"/>
  <c r="CO75" i="4"/>
  <c r="CQ75" i="4"/>
  <c r="CS75" i="4"/>
  <c r="CU75" i="4"/>
  <c r="CW75" i="4"/>
  <c r="CX75" i="4"/>
  <c r="CZ75" i="4"/>
  <c r="DB75" i="4"/>
  <c r="DD75" i="4"/>
  <c r="DF75" i="4"/>
  <c r="DG75" i="4"/>
  <c r="DI75" i="4"/>
  <c r="EB75" i="4"/>
  <c r="EQ75" i="4"/>
  <c r="ES75" i="4"/>
  <c r="C76" i="4"/>
  <c r="F76" i="4"/>
  <c r="G76" i="4"/>
  <c r="I76" i="4"/>
  <c r="K76" i="4"/>
  <c r="L76" i="4"/>
  <c r="N76" i="4"/>
  <c r="P76" i="4"/>
  <c r="R76" i="4"/>
  <c r="T76" i="4"/>
  <c r="U76" i="4"/>
  <c r="W76" i="4"/>
  <c r="Y76" i="4"/>
  <c r="AA76" i="4"/>
  <c r="AC76" i="4"/>
  <c r="AD76" i="4"/>
  <c r="AF76" i="4"/>
  <c r="AH76" i="4"/>
  <c r="AJ76" i="4"/>
  <c r="AL76" i="4"/>
  <c r="AM76" i="4"/>
  <c r="AO76" i="4"/>
  <c r="BH76" i="4"/>
  <c r="BW76" i="4"/>
  <c r="BZ76" i="4"/>
  <c r="CA76" i="4"/>
  <c r="CC76" i="4"/>
  <c r="CE76" i="4"/>
  <c r="CF76" i="4"/>
  <c r="CH76" i="4"/>
  <c r="CJ76" i="4"/>
  <c r="CL76" i="4"/>
  <c r="CN76" i="4"/>
  <c r="CO76" i="4"/>
  <c r="CQ76" i="4"/>
  <c r="CS76" i="4"/>
  <c r="CU76" i="4"/>
  <c r="CW76" i="4"/>
  <c r="CX76" i="4"/>
  <c r="CZ76" i="4"/>
  <c r="DB76" i="4"/>
  <c r="DD76" i="4"/>
  <c r="DF76" i="4"/>
  <c r="DG76" i="4"/>
  <c r="DI76" i="4"/>
  <c r="EB76" i="4"/>
  <c r="EQ76" i="4"/>
  <c r="ES76" i="4"/>
  <c r="C77" i="4"/>
  <c r="F77" i="4"/>
  <c r="G77" i="4"/>
  <c r="I77" i="4"/>
  <c r="K77" i="4"/>
  <c r="L77" i="4"/>
  <c r="N77" i="4"/>
  <c r="P77" i="4"/>
  <c r="R77" i="4"/>
  <c r="T77" i="4"/>
  <c r="U77" i="4"/>
  <c r="W77" i="4"/>
  <c r="Y77" i="4"/>
  <c r="AA77" i="4"/>
  <c r="AC77" i="4"/>
  <c r="AD77" i="4"/>
  <c r="AF77" i="4"/>
  <c r="AH77" i="4"/>
  <c r="AJ77" i="4"/>
  <c r="AL77" i="4"/>
  <c r="AM77" i="4"/>
  <c r="AO77" i="4"/>
  <c r="BH77" i="4"/>
  <c r="BW77" i="4"/>
  <c r="BZ77" i="4"/>
  <c r="CA77" i="4"/>
  <c r="CC77" i="4"/>
  <c r="CE77" i="4"/>
  <c r="CF77" i="4"/>
  <c r="CH77" i="4"/>
  <c r="CJ77" i="4"/>
  <c r="CL77" i="4"/>
  <c r="CN77" i="4"/>
  <c r="CO77" i="4"/>
  <c r="CQ77" i="4"/>
  <c r="CS77" i="4"/>
  <c r="CU77" i="4"/>
  <c r="CW77" i="4"/>
  <c r="CX77" i="4"/>
  <c r="CZ77" i="4"/>
  <c r="DB77" i="4"/>
  <c r="DD77" i="4"/>
  <c r="DF77" i="4"/>
  <c r="DG77" i="4"/>
  <c r="DI77" i="4"/>
  <c r="EB77" i="4"/>
  <c r="EQ77" i="4"/>
  <c r="ES77" i="4"/>
  <c r="C78" i="4"/>
  <c r="F78" i="4"/>
  <c r="G78" i="4"/>
  <c r="I78" i="4"/>
  <c r="K78" i="4"/>
  <c r="L78" i="4"/>
  <c r="N78" i="4"/>
  <c r="P78" i="4"/>
  <c r="R78" i="4"/>
  <c r="T78" i="4"/>
  <c r="U78" i="4"/>
  <c r="W78" i="4"/>
  <c r="Y78" i="4"/>
  <c r="AA78" i="4"/>
  <c r="AC78" i="4"/>
  <c r="AD78" i="4"/>
  <c r="AF78" i="4"/>
  <c r="AH78" i="4"/>
  <c r="AJ78" i="4"/>
  <c r="AL78" i="4"/>
  <c r="AM78" i="4"/>
  <c r="AO78" i="4"/>
  <c r="BH78" i="4"/>
  <c r="BW78" i="4"/>
  <c r="BZ78" i="4"/>
  <c r="CA78" i="4"/>
  <c r="CC78" i="4"/>
  <c r="CE78" i="4"/>
  <c r="CF78" i="4"/>
  <c r="CH78" i="4"/>
  <c r="CJ78" i="4"/>
  <c r="CL78" i="4"/>
  <c r="CN78" i="4"/>
  <c r="CO78" i="4"/>
  <c r="CQ78" i="4"/>
  <c r="CS78" i="4"/>
  <c r="CU78" i="4"/>
  <c r="CW78" i="4"/>
  <c r="CX78" i="4"/>
  <c r="CZ78" i="4"/>
  <c r="DB78" i="4"/>
  <c r="DD78" i="4"/>
  <c r="DF78" i="4"/>
  <c r="DG78" i="4"/>
  <c r="DI78" i="4"/>
  <c r="EB78" i="4"/>
  <c r="EQ78" i="4"/>
  <c r="ES78" i="4"/>
  <c r="C79" i="4"/>
  <c r="F79" i="4"/>
  <c r="G79" i="4"/>
  <c r="I79" i="4"/>
  <c r="K79" i="4"/>
  <c r="L79" i="4"/>
  <c r="N79" i="4"/>
  <c r="P79" i="4"/>
  <c r="R79" i="4"/>
  <c r="T79" i="4"/>
  <c r="U79" i="4"/>
  <c r="W79" i="4"/>
  <c r="Y79" i="4"/>
  <c r="AA79" i="4"/>
  <c r="AC79" i="4"/>
  <c r="AD79" i="4"/>
  <c r="AF79" i="4"/>
  <c r="AH79" i="4"/>
  <c r="AJ79" i="4"/>
  <c r="AL79" i="4"/>
  <c r="AM79" i="4"/>
  <c r="AO79" i="4"/>
  <c r="BH79" i="4"/>
  <c r="BW79" i="4"/>
  <c r="BZ79" i="4"/>
  <c r="CA79" i="4"/>
  <c r="CC79" i="4"/>
  <c r="CE79" i="4"/>
  <c r="CF79" i="4"/>
  <c r="CH79" i="4"/>
  <c r="CJ79" i="4"/>
  <c r="CL79" i="4"/>
  <c r="CN79" i="4"/>
  <c r="CO79" i="4"/>
  <c r="CQ79" i="4"/>
  <c r="CS79" i="4"/>
  <c r="CU79" i="4"/>
  <c r="CW79" i="4"/>
  <c r="CX79" i="4"/>
  <c r="CZ79" i="4"/>
  <c r="DB79" i="4"/>
  <c r="DD79" i="4"/>
  <c r="DF79" i="4"/>
  <c r="DG79" i="4"/>
  <c r="DI79" i="4"/>
  <c r="EB79" i="4"/>
  <c r="EQ79" i="4"/>
  <c r="ES79" i="4"/>
  <c r="C80" i="4"/>
  <c r="F80" i="4"/>
  <c r="G80" i="4"/>
  <c r="I80" i="4"/>
  <c r="K80" i="4"/>
  <c r="L80" i="4"/>
  <c r="N80" i="4"/>
  <c r="P80" i="4"/>
  <c r="R80" i="4"/>
  <c r="T80" i="4"/>
  <c r="U80" i="4"/>
  <c r="W80" i="4"/>
  <c r="Y80" i="4"/>
  <c r="AA80" i="4"/>
  <c r="AC80" i="4"/>
  <c r="AD80" i="4"/>
  <c r="AF80" i="4"/>
  <c r="AH80" i="4"/>
  <c r="AJ80" i="4"/>
  <c r="AL80" i="4"/>
  <c r="AM80" i="4"/>
  <c r="AO80" i="4"/>
  <c r="BH80" i="4"/>
  <c r="BW80" i="4"/>
  <c r="BZ80" i="4"/>
  <c r="CA80" i="4"/>
  <c r="CC80" i="4"/>
  <c r="CE80" i="4"/>
  <c r="CF80" i="4"/>
  <c r="CH80" i="4"/>
  <c r="CJ80" i="4"/>
  <c r="CL80" i="4"/>
  <c r="CN80" i="4"/>
  <c r="CO80" i="4"/>
  <c r="CQ80" i="4"/>
  <c r="CS80" i="4"/>
  <c r="CU80" i="4"/>
  <c r="CW80" i="4"/>
  <c r="CX80" i="4"/>
  <c r="CZ80" i="4"/>
  <c r="DB80" i="4"/>
  <c r="DD80" i="4"/>
  <c r="DF80" i="4"/>
  <c r="DG80" i="4"/>
  <c r="DI80" i="4"/>
  <c r="EB80" i="4"/>
  <c r="EQ80" i="4"/>
  <c r="ES80" i="4"/>
  <c r="C81" i="4"/>
  <c r="F81" i="4"/>
  <c r="G81" i="4"/>
  <c r="I81" i="4"/>
  <c r="K81" i="4"/>
  <c r="L81" i="4"/>
  <c r="N81" i="4"/>
  <c r="P81" i="4"/>
  <c r="R81" i="4"/>
  <c r="T81" i="4"/>
  <c r="U81" i="4"/>
  <c r="W81" i="4"/>
  <c r="Y81" i="4"/>
  <c r="AA81" i="4"/>
  <c r="AC81" i="4"/>
  <c r="AD81" i="4"/>
  <c r="AF81" i="4"/>
  <c r="AH81" i="4"/>
  <c r="AJ81" i="4"/>
  <c r="AL81" i="4"/>
  <c r="AM81" i="4"/>
  <c r="AO81" i="4"/>
  <c r="BH81" i="4"/>
  <c r="BW81" i="4"/>
  <c r="BZ81" i="4"/>
  <c r="CA81" i="4"/>
  <c r="CC81" i="4"/>
  <c r="CE81" i="4"/>
  <c r="CF81" i="4"/>
  <c r="CH81" i="4"/>
  <c r="CJ81" i="4"/>
  <c r="CL81" i="4"/>
  <c r="CN81" i="4"/>
  <c r="CO81" i="4"/>
  <c r="CQ81" i="4"/>
  <c r="CS81" i="4"/>
  <c r="CU81" i="4"/>
  <c r="CW81" i="4"/>
  <c r="CX81" i="4"/>
  <c r="CZ81" i="4"/>
  <c r="DB81" i="4"/>
  <c r="DD81" i="4"/>
  <c r="DF81" i="4"/>
  <c r="DG81" i="4"/>
  <c r="DI81" i="4"/>
  <c r="EB81" i="4"/>
  <c r="EQ81" i="4"/>
  <c r="ES81" i="4"/>
  <c r="C82" i="4"/>
  <c r="F82" i="4"/>
  <c r="G82" i="4"/>
  <c r="I82" i="4"/>
  <c r="K82" i="4"/>
  <c r="L82" i="4"/>
  <c r="N82" i="4"/>
  <c r="P82" i="4"/>
  <c r="R82" i="4"/>
  <c r="T82" i="4"/>
  <c r="U82" i="4"/>
  <c r="W82" i="4"/>
  <c r="Y82" i="4"/>
  <c r="AA82" i="4"/>
  <c r="AC82" i="4"/>
  <c r="AD82" i="4"/>
  <c r="AF82" i="4"/>
  <c r="AH82" i="4"/>
  <c r="AJ82" i="4"/>
  <c r="AL82" i="4"/>
  <c r="AM82" i="4"/>
  <c r="AO82" i="4"/>
  <c r="BH82" i="4"/>
  <c r="BW82" i="4"/>
  <c r="BZ82" i="4"/>
  <c r="CA82" i="4"/>
  <c r="CC82" i="4"/>
  <c r="CE82" i="4"/>
  <c r="CF82" i="4"/>
  <c r="CH82" i="4"/>
  <c r="CJ82" i="4"/>
  <c r="CL82" i="4"/>
  <c r="CN82" i="4"/>
  <c r="CO82" i="4"/>
  <c r="CQ82" i="4"/>
  <c r="CS82" i="4"/>
  <c r="CU82" i="4"/>
  <c r="CW82" i="4"/>
  <c r="CX82" i="4"/>
  <c r="CZ82" i="4"/>
  <c r="DB82" i="4"/>
  <c r="DD82" i="4"/>
  <c r="DF82" i="4"/>
  <c r="DG82" i="4"/>
  <c r="DI82" i="4"/>
  <c r="EB82" i="4"/>
  <c r="EQ82" i="4"/>
  <c r="ES82" i="4"/>
  <c r="C83" i="4"/>
  <c r="F83" i="4"/>
  <c r="G83" i="4"/>
  <c r="I83" i="4"/>
  <c r="K83" i="4"/>
  <c r="L83" i="4"/>
  <c r="N83" i="4"/>
  <c r="P83" i="4"/>
  <c r="R83" i="4"/>
  <c r="T83" i="4"/>
  <c r="U83" i="4"/>
  <c r="W83" i="4"/>
  <c r="Y83" i="4"/>
  <c r="AA83" i="4"/>
  <c r="AC83" i="4"/>
  <c r="AD83" i="4"/>
  <c r="AF83" i="4"/>
  <c r="AH83" i="4"/>
  <c r="AJ83" i="4"/>
  <c r="AL83" i="4"/>
  <c r="AM83" i="4"/>
  <c r="AO83" i="4"/>
  <c r="BH83" i="4"/>
  <c r="BW83" i="4"/>
  <c r="BZ83" i="4"/>
  <c r="CA83" i="4"/>
  <c r="CC83" i="4"/>
  <c r="CE83" i="4"/>
  <c r="CF83" i="4"/>
  <c r="CH83" i="4"/>
  <c r="CJ83" i="4"/>
  <c r="CL83" i="4"/>
  <c r="CN83" i="4"/>
  <c r="CO83" i="4"/>
  <c r="CQ83" i="4"/>
  <c r="CS83" i="4"/>
  <c r="CU83" i="4"/>
  <c r="CW83" i="4"/>
  <c r="CX83" i="4"/>
  <c r="CZ83" i="4"/>
  <c r="DB83" i="4"/>
  <c r="DD83" i="4"/>
  <c r="DF83" i="4"/>
  <c r="DG83" i="4"/>
  <c r="DI83" i="4"/>
  <c r="EB83" i="4"/>
  <c r="EQ83" i="4"/>
  <c r="ES83" i="4"/>
  <c r="C84" i="4"/>
  <c r="F84" i="4"/>
  <c r="G84" i="4"/>
  <c r="I84" i="4"/>
  <c r="K84" i="4"/>
  <c r="L84" i="4"/>
  <c r="N84" i="4"/>
  <c r="P84" i="4"/>
  <c r="R84" i="4"/>
  <c r="T84" i="4"/>
  <c r="U84" i="4"/>
  <c r="W84" i="4"/>
  <c r="Y84" i="4"/>
  <c r="AA84" i="4"/>
  <c r="AC84" i="4"/>
  <c r="AD84" i="4"/>
  <c r="AF84" i="4"/>
  <c r="AH84" i="4"/>
  <c r="AJ84" i="4"/>
  <c r="AL84" i="4"/>
  <c r="AM84" i="4"/>
  <c r="AO84" i="4"/>
  <c r="BH84" i="4"/>
  <c r="BW84" i="4"/>
  <c r="BZ84" i="4"/>
  <c r="CA84" i="4"/>
  <c r="CC84" i="4"/>
  <c r="CE84" i="4"/>
  <c r="CF84" i="4"/>
  <c r="CH84" i="4"/>
  <c r="CJ84" i="4"/>
  <c r="CL84" i="4"/>
  <c r="CN84" i="4"/>
  <c r="CO84" i="4"/>
  <c r="CQ84" i="4"/>
  <c r="CS84" i="4"/>
  <c r="CU84" i="4"/>
  <c r="CW84" i="4"/>
  <c r="CX84" i="4"/>
  <c r="CZ84" i="4"/>
  <c r="DB84" i="4"/>
  <c r="DD84" i="4"/>
  <c r="DF84" i="4"/>
  <c r="DG84" i="4"/>
  <c r="DI84" i="4"/>
  <c r="EB84" i="4"/>
  <c r="EQ84" i="4"/>
  <c r="ES84" i="4"/>
  <c r="C85" i="4"/>
  <c r="F85" i="4"/>
  <c r="G85" i="4"/>
  <c r="I85" i="4"/>
  <c r="K85" i="4"/>
  <c r="L85" i="4"/>
  <c r="N85" i="4"/>
  <c r="P85" i="4"/>
  <c r="R85" i="4"/>
  <c r="T85" i="4"/>
  <c r="U85" i="4"/>
  <c r="W85" i="4"/>
  <c r="Y85" i="4"/>
  <c r="AA85" i="4"/>
  <c r="AC85" i="4"/>
  <c r="AD85" i="4"/>
  <c r="AF85" i="4"/>
  <c r="AH85" i="4"/>
  <c r="AJ85" i="4"/>
  <c r="AL85" i="4"/>
  <c r="AM85" i="4"/>
  <c r="AO85" i="4"/>
  <c r="BH85" i="4"/>
  <c r="BW85" i="4"/>
  <c r="BZ85" i="4"/>
  <c r="CA85" i="4"/>
  <c r="CC85" i="4"/>
  <c r="CE85" i="4"/>
  <c r="CF85" i="4"/>
  <c r="CH85" i="4"/>
  <c r="CJ85" i="4"/>
  <c r="CL85" i="4"/>
  <c r="CN85" i="4"/>
  <c r="CO85" i="4"/>
  <c r="CQ85" i="4"/>
  <c r="CS85" i="4"/>
  <c r="CU85" i="4"/>
  <c r="CW85" i="4"/>
  <c r="CX85" i="4"/>
  <c r="CZ85" i="4"/>
  <c r="DB85" i="4"/>
  <c r="DD85" i="4"/>
  <c r="DF85" i="4"/>
  <c r="DG85" i="4"/>
  <c r="DI85" i="4"/>
  <c r="EB85" i="4"/>
  <c r="EQ85" i="4"/>
  <c r="ES85" i="4"/>
  <c r="C86" i="4"/>
  <c r="F86" i="4"/>
  <c r="G86" i="4"/>
  <c r="I86" i="4"/>
  <c r="K86" i="4"/>
  <c r="L86" i="4"/>
  <c r="N86" i="4"/>
  <c r="P86" i="4"/>
  <c r="R86" i="4"/>
  <c r="T86" i="4"/>
  <c r="U86" i="4"/>
  <c r="W86" i="4"/>
  <c r="Y86" i="4"/>
  <c r="AA86" i="4"/>
  <c r="AC86" i="4"/>
  <c r="AD86" i="4"/>
  <c r="AF86" i="4"/>
  <c r="AH86" i="4"/>
  <c r="AJ86" i="4"/>
  <c r="AL86" i="4"/>
  <c r="AM86" i="4"/>
  <c r="AO86" i="4"/>
  <c r="BH86" i="4"/>
  <c r="BW86" i="4"/>
  <c r="BZ86" i="4"/>
  <c r="CA86" i="4"/>
  <c r="CC86" i="4"/>
  <c r="CE86" i="4"/>
  <c r="CF86" i="4"/>
  <c r="CH86" i="4"/>
  <c r="CJ86" i="4"/>
  <c r="CL86" i="4"/>
  <c r="CN86" i="4"/>
  <c r="CO86" i="4"/>
  <c r="CQ86" i="4"/>
  <c r="CS86" i="4"/>
  <c r="CU86" i="4"/>
  <c r="CW86" i="4"/>
  <c r="CX86" i="4"/>
  <c r="CZ86" i="4"/>
  <c r="DB86" i="4"/>
  <c r="DD86" i="4"/>
  <c r="DF86" i="4"/>
  <c r="DG86" i="4"/>
  <c r="DI86" i="4"/>
  <c r="EB86" i="4"/>
  <c r="EQ86" i="4"/>
  <c r="ES86" i="4"/>
  <c r="C87" i="4"/>
  <c r="F87" i="4"/>
  <c r="G87" i="4"/>
  <c r="I87" i="4"/>
  <c r="K87" i="4"/>
  <c r="L87" i="4"/>
  <c r="N87" i="4"/>
  <c r="P87" i="4"/>
  <c r="R87" i="4"/>
  <c r="T87" i="4"/>
  <c r="U87" i="4"/>
  <c r="W87" i="4"/>
  <c r="Y87" i="4"/>
  <c r="AA87" i="4"/>
  <c r="AC87" i="4"/>
  <c r="AD87" i="4"/>
  <c r="AF87" i="4"/>
  <c r="AH87" i="4"/>
  <c r="AJ87" i="4"/>
  <c r="AL87" i="4"/>
  <c r="AM87" i="4"/>
  <c r="AO87" i="4"/>
  <c r="BH87" i="4"/>
  <c r="BW87" i="4"/>
  <c r="BZ87" i="4"/>
  <c r="CA87" i="4"/>
  <c r="CC87" i="4"/>
  <c r="CE87" i="4"/>
  <c r="CF87" i="4"/>
  <c r="CH87" i="4"/>
  <c r="CJ87" i="4"/>
  <c r="CL87" i="4"/>
  <c r="CN87" i="4"/>
  <c r="CO87" i="4"/>
  <c r="CQ87" i="4"/>
  <c r="CS87" i="4"/>
  <c r="CU87" i="4"/>
  <c r="CW87" i="4"/>
  <c r="CX87" i="4"/>
  <c r="CZ87" i="4"/>
  <c r="DB87" i="4"/>
  <c r="DD87" i="4"/>
  <c r="DF87" i="4"/>
  <c r="DG87" i="4"/>
  <c r="DI87" i="4"/>
  <c r="EB87" i="4"/>
  <c r="EQ87" i="4"/>
  <c r="ES87" i="4"/>
  <c r="C88" i="4"/>
  <c r="F88" i="4"/>
  <c r="G88" i="4"/>
  <c r="I88" i="4"/>
  <c r="K88" i="4"/>
  <c r="L88" i="4"/>
  <c r="N88" i="4"/>
  <c r="P88" i="4"/>
  <c r="R88" i="4"/>
  <c r="T88" i="4"/>
  <c r="U88" i="4"/>
  <c r="W88" i="4"/>
  <c r="Y88" i="4"/>
  <c r="AA88" i="4"/>
  <c r="AC88" i="4"/>
  <c r="AD88" i="4"/>
  <c r="AF88" i="4"/>
  <c r="AH88" i="4"/>
  <c r="AJ88" i="4"/>
  <c r="AL88" i="4"/>
  <c r="AM88" i="4"/>
  <c r="AO88" i="4"/>
  <c r="BH88" i="4"/>
  <c r="BW88" i="4"/>
  <c r="BZ88" i="4"/>
  <c r="CA88" i="4"/>
  <c r="CC88" i="4"/>
  <c r="CE88" i="4"/>
  <c r="CF88" i="4"/>
  <c r="CH88" i="4"/>
  <c r="CJ88" i="4"/>
  <c r="CL88" i="4"/>
  <c r="CN88" i="4"/>
  <c r="CO88" i="4"/>
  <c r="CQ88" i="4"/>
  <c r="CS88" i="4"/>
  <c r="CU88" i="4"/>
  <c r="CW88" i="4"/>
  <c r="CX88" i="4"/>
  <c r="CZ88" i="4"/>
  <c r="DB88" i="4"/>
  <c r="DD88" i="4"/>
  <c r="DF88" i="4"/>
  <c r="DG88" i="4"/>
  <c r="DI88" i="4"/>
  <c r="EB88" i="4"/>
  <c r="EQ88" i="4"/>
  <c r="ES88" i="4"/>
  <c r="C89" i="4"/>
  <c r="F89" i="4"/>
  <c r="G89" i="4"/>
  <c r="I89" i="4"/>
  <c r="K89" i="4"/>
  <c r="L89" i="4"/>
  <c r="N89" i="4"/>
  <c r="P89" i="4"/>
  <c r="R89" i="4"/>
  <c r="T89" i="4"/>
  <c r="U89" i="4"/>
  <c r="W89" i="4"/>
  <c r="Y89" i="4"/>
  <c r="AA89" i="4"/>
  <c r="AC89" i="4"/>
  <c r="AD89" i="4"/>
  <c r="AF89" i="4"/>
  <c r="AH89" i="4"/>
  <c r="AJ89" i="4"/>
  <c r="AL89" i="4"/>
  <c r="AM89" i="4"/>
  <c r="AO89" i="4"/>
  <c r="BH89" i="4"/>
  <c r="BW89" i="4"/>
  <c r="BZ89" i="4"/>
  <c r="CA89" i="4"/>
  <c r="CC89" i="4"/>
  <c r="CE89" i="4"/>
  <c r="CF89" i="4"/>
  <c r="CH89" i="4"/>
  <c r="CJ89" i="4"/>
  <c r="CL89" i="4"/>
  <c r="CN89" i="4"/>
  <c r="CO89" i="4"/>
  <c r="CQ89" i="4"/>
  <c r="CS89" i="4"/>
  <c r="CU89" i="4"/>
  <c r="CW89" i="4"/>
  <c r="CX89" i="4"/>
  <c r="CZ89" i="4"/>
  <c r="DB89" i="4"/>
  <c r="DD89" i="4"/>
  <c r="DF89" i="4"/>
  <c r="DG89" i="4"/>
  <c r="DI89" i="4"/>
  <c r="EB89" i="4"/>
  <c r="EQ89" i="4"/>
  <c r="ES89" i="4"/>
  <c r="C90" i="4"/>
  <c r="F90" i="4"/>
  <c r="G90" i="4"/>
  <c r="I90" i="4"/>
  <c r="K90" i="4"/>
  <c r="L90" i="4"/>
  <c r="N90" i="4"/>
  <c r="P90" i="4"/>
  <c r="R90" i="4"/>
  <c r="T90" i="4"/>
  <c r="U90" i="4"/>
  <c r="W90" i="4"/>
  <c r="Y90" i="4"/>
  <c r="AA90" i="4"/>
  <c r="AC90" i="4"/>
  <c r="AD90" i="4"/>
  <c r="AF90" i="4"/>
  <c r="AH90" i="4"/>
  <c r="AJ90" i="4"/>
  <c r="AL90" i="4"/>
  <c r="AM90" i="4"/>
  <c r="AO90" i="4"/>
  <c r="BH90" i="4"/>
  <c r="BW90" i="4"/>
  <c r="BZ90" i="4"/>
  <c r="CA90" i="4"/>
  <c r="CC90" i="4"/>
  <c r="CE90" i="4"/>
  <c r="CF90" i="4"/>
  <c r="CH90" i="4"/>
  <c r="CJ90" i="4"/>
  <c r="CL90" i="4"/>
  <c r="CN90" i="4"/>
  <c r="CO90" i="4"/>
  <c r="CQ90" i="4"/>
  <c r="CS90" i="4"/>
  <c r="CU90" i="4"/>
  <c r="CW90" i="4"/>
  <c r="CX90" i="4"/>
  <c r="CZ90" i="4"/>
  <c r="DB90" i="4"/>
  <c r="DD90" i="4"/>
  <c r="DF90" i="4"/>
  <c r="DG90" i="4"/>
  <c r="DI90" i="4"/>
  <c r="EB90" i="4"/>
  <c r="EQ90" i="4"/>
  <c r="ES90" i="4"/>
  <c r="C91" i="4"/>
  <c r="F91" i="4"/>
  <c r="G91" i="4"/>
  <c r="I91" i="4"/>
  <c r="K91" i="4"/>
  <c r="L91" i="4"/>
  <c r="N91" i="4"/>
  <c r="P91" i="4"/>
  <c r="R91" i="4"/>
  <c r="T91" i="4"/>
  <c r="U91" i="4"/>
  <c r="W91" i="4"/>
  <c r="Y91" i="4"/>
  <c r="AA91" i="4"/>
  <c r="AC91" i="4"/>
  <c r="AD91" i="4"/>
  <c r="AF91" i="4"/>
  <c r="AH91" i="4"/>
  <c r="AJ91" i="4"/>
  <c r="AL91" i="4"/>
  <c r="AM91" i="4"/>
  <c r="AO91" i="4"/>
  <c r="BH91" i="4"/>
  <c r="BW91" i="4"/>
  <c r="BZ91" i="4"/>
  <c r="CA91" i="4"/>
  <c r="CC91" i="4"/>
  <c r="CE91" i="4"/>
  <c r="CF91" i="4"/>
  <c r="CH91" i="4"/>
  <c r="CJ91" i="4"/>
  <c r="CL91" i="4"/>
  <c r="CN91" i="4"/>
  <c r="CO91" i="4"/>
  <c r="CQ91" i="4"/>
  <c r="CS91" i="4"/>
  <c r="CU91" i="4"/>
  <c r="CW91" i="4"/>
  <c r="CX91" i="4"/>
  <c r="CZ91" i="4"/>
  <c r="DB91" i="4"/>
  <c r="DD91" i="4"/>
  <c r="DF91" i="4"/>
  <c r="DG91" i="4"/>
  <c r="DI91" i="4"/>
  <c r="EB91" i="4"/>
  <c r="EQ91" i="4"/>
  <c r="ES91" i="4"/>
  <c r="C92" i="4"/>
  <c r="F92" i="4"/>
  <c r="G92" i="4"/>
  <c r="I92" i="4"/>
  <c r="K92" i="4"/>
  <c r="L92" i="4"/>
  <c r="N92" i="4"/>
  <c r="P92" i="4"/>
  <c r="R92" i="4"/>
  <c r="T92" i="4"/>
  <c r="U92" i="4"/>
  <c r="W92" i="4"/>
  <c r="Y92" i="4"/>
  <c r="AA92" i="4"/>
  <c r="AC92" i="4"/>
  <c r="AD92" i="4"/>
  <c r="AF92" i="4"/>
  <c r="AH92" i="4"/>
  <c r="AJ92" i="4"/>
  <c r="AL92" i="4"/>
  <c r="AM92" i="4"/>
  <c r="AO92" i="4"/>
  <c r="BH92" i="4"/>
  <c r="BW92" i="4"/>
  <c r="BZ92" i="4"/>
  <c r="CA92" i="4"/>
  <c r="CC92" i="4"/>
  <c r="CE92" i="4"/>
  <c r="CF92" i="4"/>
  <c r="CH92" i="4"/>
  <c r="CJ92" i="4"/>
  <c r="CL92" i="4"/>
  <c r="CN92" i="4"/>
  <c r="CO92" i="4"/>
  <c r="CQ92" i="4"/>
  <c r="CS92" i="4"/>
  <c r="CU92" i="4"/>
  <c r="CW92" i="4"/>
  <c r="CX92" i="4"/>
  <c r="CZ92" i="4"/>
  <c r="DB92" i="4"/>
  <c r="DD92" i="4"/>
  <c r="DF92" i="4"/>
  <c r="DG92" i="4"/>
  <c r="DI92" i="4"/>
  <c r="EB92" i="4"/>
  <c r="EQ92" i="4"/>
  <c r="ES92" i="4"/>
  <c r="C93" i="4"/>
  <c r="F93" i="4"/>
  <c r="G93" i="4"/>
  <c r="I93" i="4"/>
  <c r="K93" i="4"/>
  <c r="L93" i="4"/>
  <c r="N93" i="4"/>
  <c r="P93" i="4"/>
  <c r="R93" i="4"/>
  <c r="T93" i="4"/>
  <c r="U93" i="4"/>
  <c r="W93" i="4"/>
  <c r="Y93" i="4"/>
  <c r="AA93" i="4"/>
  <c r="AC93" i="4"/>
  <c r="AD93" i="4"/>
  <c r="AF93" i="4"/>
  <c r="AH93" i="4"/>
  <c r="AJ93" i="4"/>
  <c r="AL93" i="4"/>
  <c r="AM93" i="4"/>
  <c r="AO93" i="4"/>
  <c r="BH93" i="4"/>
  <c r="BW93" i="4"/>
  <c r="BZ93" i="4"/>
  <c r="CA93" i="4"/>
  <c r="CC93" i="4"/>
  <c r="CE93" i="4"/>
  <c r="CF93" i="4"/>
  <c r="CH93" i="4"/>
  <c r="CJ93" i="4"/>
  <c r="CL93" i="4"/>
  <c r="CN93" i="4"/>
  <c r="CO93" i="4"/>
  <c r="CQ93" i="4"/>
  <c r="CS93" i="4"/>
  <c r="CU93" i="4"/>
  <c r="CW93" i="4"/>
  <c r="CX93" i="4"/>
  <c r="CZ93" i="4"/>
  <c r="DB93" i="4"/>
  <c r="DD93" i="4"/>
  <c r="DF93" i="4"/>
  <c r="DG93" i="4"/>
  <c r="DI93" i="4"/>
  <c r="EB93" i="4"/>
  <c r="EQ93" i="4"/>
  <c r="ES93" i="4"/>
  <c r="C94" i="4"/>
  <c r="F94" i="4"/>
  <c r="G94" i="4"/>
  <c r="I94" i="4"/>
  <c r="K94" i="4"/>
  <c r="L94" i="4"/>
  <c r="N94" i="4"/>
  <c r="P94" i="4"/>
  <c r="R94" i="4"/>
  <c r="T94" i="4"/>
  <c r="U94" i="4"/>
  <c r="W94" i="4"/>
  <c r="Y94" i="4"/>
  <c r="AA94" i="4"/>
  <c r="AC94" i="4"/>
  <c r="AD94" i="4"/>
  <c r="AF94" i="4"/>
  <c r="AH94" i="4"/>
  <c r="AJ94" i="4"/>
  <c r="AL94" i="4"/>
  <c r="AM94" i="4"/>
  <c r="AO94" i="4"/>
  <c r="BH94" i="4"/>
  <c r="BW94" i="4"/>
  <c r="BZ94" i="4"/>
  <c r="CA94" i="4"/>
  <c r="CC94" i="4"/>
  <c r="CE94" i="4"/>
  <c r="CF94" i="4"/>
  <c r="CH94" i="4"/>
  <c r="CJ94" i="4"/>
  <c r="CL94" i="4"/>
  <c r="CN94" i="4"/>
  <c r="CO94" i="4"/>
  <c r="CQ94" i="4"/>
  <c r="CS94" i="4"/>
  <c r="CU94" i="4"/>
  <c r="CW94" i="4"/>
  <c r="CX94" i="4"/>
  <c r="CZ94" i="4"/>
  <c r="DB94" i="4"/>
  <c r="DD94" i="4"/>
  <c r="DF94" i="4"/>
  <c r="DG94" i="4"/>
  <c r="DI94" i="4"/>
  <c r="EB94" i="4"/>
  <c r="EQ94" i="4"/>
  <c r="ES94" i="4"/>
  <c r="C95" i="4"/>
  <c r="F95" i="4"/>
  <c r="G95" i="4"/>
  <c r="I95" i="4"/>
  <c r="K95" i="4"/>
  <c r="L95" i="4"/>
  <c r="N95" i="4"/>
  <c r="P95" i="4"/>
  <c r="R95" i="4"/>
  <c r="T95" i="4"/>
  <c r="U95" i="4"/>
  <c r="W95" i="4"/>
  <c r="Y95" i="4"/>
  <c r="AA95" i="4"/>
  <c r="AC95" i="4"/>
  <c r="AD95" i="4"/>
  <c r="AF95" i="4"/>
  <c r="AH95" i="4"/>
  <c r="AJ95" i="4"/>
  <c r="AL95" i="4"/>
  <c r="AM95" i="4"/>
  <c r="AO95" i="4"/>
  <c r="BH95" i="4"/>
  <c r="BW95" i="4"/>
  <c r="BZ95" i="4"/>
  <c r="CA95" i="4"/>
  <c r="CC95" i="4"/>
  <c r="CE95" i="4"/>
  <c r="CF95" i="4"/>
  <c r="CH95" i="4"/>
  <c r="CJ95" i="4"/>
  <c r="CL95" i="4"/>
  <c r="CN95" i="4"/>
  <c r="CO95" i="4"/>
  <c r="CQ95" i="4"/>
  <c r="CS95" i="4"/>
  <c r="CU95" i="4"/>
  <c r="CW95" i="4"/>
  <c r="CX95" i="4"/>
  <c r="CZ95" i="4"/>
  <c r="DB95" i="4"/>
  <c r="DD95" i="4"/>
  <c r="DF95" i="4"/>
  <c r="DG95" i="4"/>
  <c r="DI95" i="4"/>
  <c r="EB95" i="4"/>
  <c r="EQ95" i="4"/>
  <c r="ES95" i="4"/>
  <c r="C96" i="4"/>
  <c r="F96" i="4"/>
  <c r="G96" i="4"/>
  <c r="I96" i="4"/>
  <c r="K96" i="4"/>
  <c r="L96" i="4"/>
  <c r="N96" i="4"/>
  <c r="P96" i="4"/>
  <c r="R96" i="4"/>
  <c r="T96" i="4"/>
  <c r="U96" i="4"/>
  <c r="W96" i="4"/>
  <c r="Y96" i="4"/>
  <c r="AA96" i="4"/>
  <c r="AC96" i="4"/>
  <c r="AD96" i="4"/>
  <c r="AF96" i="4"/>
  <c r="AH96" i="4"/>
  <c r="AJ96" i="4"/>
  <c r="AL96" i="4"/>
  <c r="AM96" i="4"/>
  <c r="AO96" i="4"/>
  <c r="BH96" i="4"/>
  <c r="BW96" i="4"/>
  <c r="BZ96" i="4"/>
  <c r="CA96" i="4"/>
  <c r="CC96" i="4"/>
  <c r="CE96" i="4"/>
  <c r="CF96" i="4"/>
  <c r="CH96" i="4"/>
  <c r="CJ96" i="4"/>
  <c r="CL96" i="4"/>
  <c r="CN96" i="4"/>
  <c r="CO96" i="4"/>
  <c r="CQ96" i="4"/>
  <c r="CS96" i="4"/>
  <c r="CU96" i="4"/>
  <c r="CW96" i="4"/>
  <c r="CX96" i="4"/>
  <c r="CZ96" i="4"/>
  <c r="DB96" i="4"/>
  <c r="DD96" i="4"/>
  <c r="DF96" i="4"/>
  <c r="DG96" i="4"/>
  <c r="DI96" i="4"/>
  <c r="EB96" i="4"/>
  <c r="EQ96" i="4"/>
  <c r="ES96" i="4"/>
  <c r="C97" i="4"/>
  <c r="F97" i="4"/>
  <c r="G97" i="4"/>
  <c r="I97" i="4"/>
  <c r="K97" i="4"/>
  <c r="L97" i="4"/>
  <c r="N97" i="4"/>
  <c r="P97" i="4"/>
  <c r="R97" i="4"/>
  <c r="T97" i="4"/>
  <c r="U97" i="4"/>
  <c r="W97" i="4"/>
  <c r="Y97" i="4"/>
  <c r="AA97" i="4"/>
  <c r="AC97" i="4"/>
  <c r="AD97" i="4"/>
  <c r="AF97" i="4"/>
  <c r="AH97" i="4"/>
  <c r="AJ97" i="4"/>
  <c r="AL97" i="4"/>
  <c r="AM97" i="4"/>
  <c r="AO97" i="4"/>
  <c r="BH97" i="4"/>
  <c r="BW97" i="4"/>
  <c r="BZ97" i="4"/>
  <c r="CA97" i="4"/>
  <c r="CC97" i="4"/>
  <c r="CE97" i="4"/>
  <c r="CF97" i="4"/>
  <c r="CH97" i="4"/>
  <c r="CJ97" i="4"/>
  <c r="CL97" i="4"/>
  <c r="CN97" i="4"/>
  <c r="CO97" i="4"/>
  <c r="CQ97" i="4"/>
  <c r="CS97" i="4"/>
  <c r="CU97" i="4"/>
  <c r="CW97" i="4"/>
  <c r="CX97" i="4"/>
  <c r="CZ97" i="4"/>
  <c r="DB97" i="4"/>
  <c r="DD97" i="4"/>
  <c r="DF97" i="4"/>
  <c r="DG97" i="4"/>
  <c r="DI97" i="4"/>
  <c r="EB97" i="4"/>
  <c r="EQ97" i="4"/>
  <c r="ES97" i="4"/>
  <c r="C98" i="4"/>
  <c r="F98" i="4"/>
  <c r="G98" i="4"/>
  <c r="I98" i="4"/>
  <c r="K98" i="4"/>
  <c r="L98" i="4"/>
  <c r="N98" i="4"/>
  <c r="P98" i="4"/>
  <c r="R98" i="4"/>
  <c r="T98" i="4"/>
  <c r="U98" i="4"/>
  <c r="W98" i="4"/>
  <c r="Y98" i="4"/>
  <c r="AA98" i="4"/>
  <c r="AC98" i="4"/>
  <c r="AD98" i="4"/>
  <c r="AF98" i="4"/>
  <c r="AH98" i="4"/>
  <c r="AJ98" i="4"/>
  <c r="AL98" i="4"/>
  <c r="AM98" i="4"/>
  <c r="AO98" i="4"/>
  <c r="BH98" i="4"/>
  <c r="BW98" i="4"/>
  <c r="BZ98" i="4"/>
  <c r="CA98" i="4"/>
  <c r="CC98" i="4"/>
  <c r="CE98" i="4"/>
  <c r="CF98" i="4"/>
  <c r="CH98" i="4"/>
  <c r="CJ98" i="4"/>
  <c r="CL98" i="4"/>
  <c r="CN98" i="4"/>
  <c r="CO98" i="4"/>
  <c r="CQ98" i="4"/>
  <c r="CS98" i="4"/>
  <c r="CU98" i="4"/>
  <c r="CW98" i="4"/>
  <c r="CX98" i="4"/>
  <c r="CZ98" i="4"/>
  <c r="DB98" i="4"/>
  <c r="DD98" i="4"/>
  <c r="DF98" i="4"/>
  <c r="DG98" i="4"/>
  <c r="DI98" i="4"/>
  <c r="EB98" i="4"/>
  <c r="EQ98" i="4"/>
  <c r="ES98" i="4"/>
  <c r="C99" i="4"/>
  <c r="F99" i="4"/>
  <c r="G99" i="4"/>
  <c r="I99" i="4"/>
  <c r="K99" i="4"/>
  <c r="L99" i="4"/>
  <c r="N99" i="4"/>
  <c r="P99" i="4"/>
  <c r="R99" i="4"/>
  <c r="T99" i="4"/>
  <c r="U99" i="4"/>
  <c r="W99" i="4"/>
  <c r="Y99" i="4"/>
  <c r="AA99" i="4"/>
  <c r="AC99" i="4"/>
  <c r="AD99" i="4"/>
  <c r="AF99" i="4"/>
  <c r="AH99" i="4"/>
  <c r="AJ99" i="4"/>
  <c r="AL99" i="4"/>
  <c r="AM99" i="4"/>
  <c r="AO99" i="4"/>
  <c r="BH99" i="4"/>
  <c r="BW99" i="4"/>
  <c r="BZ99" i="4"/>
  <c r="CA99" i="4"/>
  <c r="CC99" i="4"/>
  <c r="CE99" i="4"/>
  <c r="CF99" i="4"/>
  <c r="CH99" i="4"/>
  <c r="CJ99" i="4"/>
  <c r="CL99" i="4"/>
  <c r="CN99" i="4"/>
  <c r="CO99" i="4"/>
  <c r="CQ99" i="4"/>
  <c r="CS99" i="4"/>
  <c r="CU99" i="4"/>
  <c r="CW99" i="4"/>
  <c r="CX99" i="4"/>
  <c r="CZ99" i="4"/>
  <c r="DB99" i="4"/>
  <c r="DD99" i="4"/>
  <c r="DF99" i="4"/>
  <c r="DG99" i="4"/>
  <c r="DI99" i="4"/>
  <c r="EB99" i="4"/>
  <c r="EQ99" i="4"/>
  <c r="ES99" i="4"/>
  <c r="C100" i="4"/>
  <c r="F100" i="4"/>
  <c r="G100" i="4"/>
  <c r="I100" i="4"/>
  <c r="K100" i="4"/>
  <c r="L100" i="4"/>
  <c r="N100" i="4"/>
  <c r="P100" i="4"/>
  <c r="R100" i="4"/>
  <c r="T100" i="4"/>
  <c r="U100" i="4"/>
  <c r="W100" i="4"/>
  <c r="Y100" i="4"/>
  <c r="AA100" i="4"/>
  <c r="AC100" i="4"/>
  <c r="AD100" i="4"/>
  <c r="AF100" i="4"/>
  <c r="AH100" i="4"/>
  <c r="AJ100" i="4"/>
  <c r="AL100" i="4"/>
  <c r="AM100" i="4"/>
  <c r="AO100" i="4"/>
  <c r="BH100" i="4"/>
  <c r="BW100" i="4"/>
  <c r="BZ100" i="4"/>
  <c r="CA100" i="4"/>
  <c r="CC100" i="4"/>
  <c r="CE100" i="4"/>
  <c r="CF100" i="4"/>
  <c r="CH100" i="4"/>
  <c r="CJ100" i="4"/>
  <c r="CL100" i="4"/>
  <c r="CN100" i="4"/>
  <c r="CO100" i="4"/>
  <c r="CQ100" i="4"/>
  <c r="CS100" i="4"/>
  <c r="CU100" i="4"/>
  <c r="CW100" i="4"/>
  <c r="CX100" i="4"/>
  <c r="CZ100" i="4"/>
  <c r="DB100" i="4"/>
  <c r="DD100" i="4"/>
  <c r="DF100" i="4"/>
  <c r="DG100" i="4"/>
  <c r="DI100" i="4"/>
  <c r="EB100" i="4"/>
  <c r="EQ100" i="4"/>
  <c r="ES100" i="4"/>
  <c r="C101" i="4"/>
  <c r="F101" i="4"/>
  <c r="G101" i="4"/>
  <c r="I101" i="4"/>
  <c r="K101" i="4"/>
  <c r="L101" i="4"/>
  <c r="N101" i="4"/>
  <c r="P101" i="4"/>
  <c r="R101" i="4"/>
  <c r="T101" i="4"/>
  <c r="U101" i="4"/>
  <c r="W101" i="4"/>
  <c r="Y101" i="4"/>
  <c r="AA101" i="4"/>
  <c r="AC101" i="4"/>
  <c r="AD101" i="4"/>
  <c r="AF101" i="4"/>
  <c r="AH101" i="4"/>
  <c r="AJ101" i="4"/>
  <c r="AL101" i="4"/>
  <c r="AM101" i="4"/>
  <c r="AO101" i="4"/>
  <c r="BH101" i="4"/>
  <c r="BW101" i="4"/>
  <c r="BZ101" i="4"/>
  <c r="CA101" i="4"/>
  <c r="CC101" i="4"/>
  <c r="CE101" i="4"/>
  <c r="CF101" i="4"/>
  <c r="CH101" i="4"/>
  <c r="CJ101" i="4"/>
  <c r="CL101" i="4"/>
  <c r="CN101" i="4"/>
  <c r="CO101" i="4"/>
  <c r="CQ101" i="4"/>
  <c r="CS101" i="4"/>
  <c r="CU101" i="4"/>
  <c r="CW101" i="4"/>
  <c r="CX101" i="4"/>
  <c r="CZ101" i="4"/>
  <c r="DB101" i="4"/>
  <c r="DD101" i="4"/>
  <c r="DF101" i="4"/>
  <c r="DG101" i="4"/>
  <c r="DI101" i="4"/>
  <c r="EB101" i="4"/>
  <c r="EQ101" i="4"/>
  <c r="ES101" i="4"/>
  <c r="C102" i="4"/>
  <c r="F102" i="4"/>
  <c r="G102" i="4"/>
  <c r="I102" i="4"/>
  <c r="K102" i="4"/>
  <c r="L102" i="4"/>
  <c r="N102" i="4"/>
  <c r="P102" i="4"/>
  <c r="R102" i="4"/>
  <c r="T102" i="4"/>
  <c r="U102" i="4"/>
  <c r="W102" i="4"/>
  <c r="Y102" i="4"/>
  <c r="AA102" i="4"/>
  <c r="AC102" i="4"/>
  <c r="AD102" i="4"/>
  <c r="AF102" i="4"/>
  <c r="AH102" i="4"/>
  <c r="AJ102" i="4"/>
  <c r="AL102" i="4"/>
  <c r="AM102" i="4"/>
  <c r="AO102" i="4"/>
  <c r="BH102" i="4"/>
  <c r="BW102" i="4"/>
  <c r="BZ102" i="4"/>
  <c r="CA102" i="4"/>
  <c r="CC102" i="4"/>
  <c r="CE102" i="4"/>
  <c r="CF102" i="4"/>
  <c r="CH102" i="4"/>
  <c r="CJ102" i="4"/>
  <c r="CL102" i="4"/>
  <c r="CN102" i="4"/>
  <c r="CO102" i="4"/>
  <c r="CQ102" i="4"/>
  <c r="CS102" i="4"/>
  <c r="CU102" i="4"/>
  <c r="CW102" i="4"/>
  <c r="CX102" i="4"/>
  <c r="CZ102" i="4"/>
  <c r="DB102" i="4"/>
  <c r="DD102" i="4"/>
  <c r="DF102" i="4"/>
  <c r="DG102" i="4"/>
  <c r="DI102" i="4"/>
  <c r="EB102" i="4"/>
  <c r="EQ102" i="4"/>
  <c r="ES102" i="4"/>
  <c r="C103" i="4"/>
  <c r="F103" i="4"/>
  <c r="G103" i="4"/>
  <c r="I103" i="4"/>
  <c r="K103" i="4"/>
  <c r="L103" i="4"/>
  <c r="N103" i="4"/>
  <c r="P103" i="4"/>
  <c r="R103" i="4"/>
  <c r="T103" i="4"/>
  <c r="U103" i="4"/>
  <c r="W103" i="4"/>
  <c r="Y103" i="4"/>
  <c r="AA103" i="4"/>
  <c r="AC103" i="4"/>
  <c r="AD103" i="4"/>
  <c r="AF103" i="4"/>
  <c r="AH103" i="4"/>
  <c r="AJ103" i="4"/>
  <c r="AL103" i="4"/>
  <c r="AM103" i="4"/>
  <c r="AO103" i="4"/>
  <c r="BH103" i="4"/>
  <c r="BW103" i="4"/>
  <c r="BZ103" i="4"/>
  <c r="CA103" i="4"/>
  <c r="CC103" i="4"/>
  <c r="CE103" i="4"/>
  <c r="CF103" i="4"/>
  <c r="CH103" i="4"/>
  <c r="CJ103" i="4"/>
  <c r="CL103" i="4"/>
  <c r="CN103" i="4"/>
  <c r="CO103" i="4"/>
  <c r="CQ103" i="4"/>
  <c r="CS103" i="4"/>
  <c r="CU103" i="4"/>
  <c r="CW103" i="4"/>
  <c r="CX103" i="4"/>
  <c r="CZ103" i="4"/>
  <c r="DB103" i="4"/>
  <c r="DD103" i="4"/>
  <c r="DF103" i="4"/>
  <c r="DG103" i="4"/>
  <c r="DI103" i="4"/>
  <c r="EB103" i="4"/>
  <c r="EQ103" i="4"/>
  <c r="ES103" i="4"/>
  <c r="C104" i="4"/>
  <c r="F104" i="4"/>
  <c r="G104" i="4"/>
  <c r="I104" i="4"/>
  <c r="K104" i="4"/>
  <c r="L104" i="4"/>
  <c r="N104" i="4"/>
  <c r="P104" i="4"/>
  <c r="R104" i="4"/>
  <c r="T104" i="4"/>
  <c r="U104" i="4"/>
  <c r="W104" i="4"/>
  <c r="Y104" i="4"/>
  <c r="AA104" i="4"/>
  <c r="AC104" i="4"/>
  <c r="AD104" i="4"/>
  <c r="AF104" i="4"/>
  <c r="AH104" i="4"/>
  <c r="AJ104" i="4"/>
  <c r="AL104" i="4"/>
  <c r="AM104" i="4"/>
  <c r="AO104" i="4"/>
  <c r="BH104" i="4"/>
  <c r="BW104" i="4"/>
  <c r="BZ104" i="4"/>
  <c r="CA104" i="4"/>
  <c r="CC104" i="4"/>
  <c r="CE104" i="4"/>
  <c r="CF104" i="4"/>
  <c r="CH104" i="4"/>
  <c r="CJ104" i="4"/>
  <c r="CL104" i="4"/>
  <c r="CN104" i="4"/>
  <c r="CO104" i="4"/>
  <c r="CQ104" i="4"/>
  <c r="CS104" i="4"/>
  <c r="CU104" i="4"/>
  <c r="CW104" i="4"/>
  <c r="CX104" i="4"/>
  <c r="CZ104" i="4"/>
  <c r="DB104" i="4"/>
  <c r="DD104" i="4"/>
  <c r="DF104" i="4"/>
  <c r="DG104" i="4"/>
  <c r="DI104" i="4"/>
  <c r="EB104" i="4"/>
  <c r="EQ104" i="4"/>
  <c r="ES104" i="4"/>
  <c r="C105" i="4"/>
  <c r="F105" i="4"/>
  <c r="G105" i="4"/>
  <c r="I105" i="4"/>
  <c r="K105" i="4"/>
  <c r="L105" i="4"/>
  <c r="N105" i="4"/>
  <c r="P105" i="4"/>
  <c r="R105" i="4"/>
  <c r="T105" i="4"/>
  <c r="U105" i="4"/>
  <c r="W105" i="4"/>
  <c r="Y105" i="4"/>
  <c r="AA105" i="4"/>
  <c r="AC105" i="4"/>
  <c r="AD105" i="4"/>
  <c r="AF105" i="4"/>
  <c r="AH105" i="4"/>
  <c r="AJ105" i="4"/>
  <c r="AL105" i="4"/>
  <c r="AM105" i="4"/>
  <c r="AO105" i="4"/>
  <c r="BH105" i="4"/>
  <c r="BW105" i="4"/>
  <c r="BZ105" i="4"/>
  <c r="CA105" i="4"/>
  <c r="CC105" i="4"/>
  <c r="CE105" i="4"/>
  <c r="CF105" i="4"/>
  <c r="CH105" i="4"/>
  <c r="CJ105" i="4"/>
  <c r="CL105" i="4"/>
  <c r="CN105" i="4"/>
  <c r="CO105" i="4"/>
  <c r="CQ105" i="4"/>
  <c r="CS105" i="4"/>
  <c r="CU105" i="4"/>
  <c r="CW105" i="4"/>
  <c r="CX105" i="4"/>
  <c r="CZ105" i="4"/>
  <c r="DB105" i="4"/>
  <c r="DD105" i="4"/>
  <c r="DF105" i="4"/>
  <c r="DG105" i="4"/>
  <c r="DI105" i="4"/>
  <c r="EB105" i="4"/>
  <c r="EQ105" i="4"/>
  <c r="ES105" i="4"/>
  <c r="C106" i="4"/>
  <c r="F106" i="4"/>
  <c r="G106" i="4"/>
  <c r="I106" i="4"/>
  <c r="K106" i="4"/>
  <c r="L106" i="4"/>
  <c r="N106" i="4"/>
  <c r="P106" i="4"/>
  <c r="R106" i="4"/>
  <c r="T106" i="4"/>
  <c r="U106" i="4"/>
  <c r="W106" i="4"/>
  <c r="Y106" i="4"/>
  <c r="AA106" i="4"/>
  <c r="AC106" i="4"/>
  <c r="AD106" i="4"/>
  <c r="AF106" i="4"/>
  <c r="AH106" i="4"/>
  <c r="AJ106" i="4"/>
  <c r="AL106" i="4"/>
  <c r="AM106" i="4"/>
  <c r="AO106" i="4"/>
  <c r="BH106" i="4"/>
  <c r="BW106" i="4"/>
  <c r="BZ106" i="4"/>
  <c r="CA106" i="4"/>
  <c r="CC106" i="4"/>
  <c r="CE106" i="4"/>
  <c r="CF106" i="4"/>
  <c r="CH106" i="4"/>
  <c r="CJ106" i="4"/>
  <c r="CL106" i="4"/>
  <c r="CN106" i="4"/>
  <c r="CO106" i="4"/>
  <c r="CQ106" i="4"/>
  <c r="CS106" i="4"/>
  <c r="CU106" i="4"/>
  <c r="CW106" i="4"/>
  <c r="CX106" i="4"/>
  <c r="CZ106" i="4"/>
  <c r="DB106" i="4"/>
  <c r="DD106" i="4"/>
  <c r="DF106" i="4"/>
  <c r="DG106" i="4"/>
  <c r="DI106" i="4"/>
  <c r="EB106" i="4"/>
  <c r="EQ106" i="4"/>
  <c r="ES106" i="4"/>
  <c r="C107" i="4"/>
  <c r="F107" i="4"/>
  <c r="G107" i="4"/>
  <c r="I107" i="4"/>
  <c r="K107" i="4"/>
  <c r="L107" i="4"/>
  <c r="N107" i="4"/>
  <c r="P107" i="4"/>
  <c r="R107" i="4"/>
  <c r="T107" i="4"/>
  <c r="U107" i="4"/>
  <c r="W107" i="4"/>
  <c r="Y107" i="4"/>
  <c r="AA107" i="4"/>
  <c r="AC107" i="4"/>
  <c r="AD107" i="4"/>
  <c r="AF107" i="4"/>
  <c r="AH107" i="4"/>
  <c r="AJ107" i="4"/>
  <c r="AL107" i="4"/>
  <c r="AM107" i="4"/>
  <c r="AO107" i="4"/>
  <c r="BH107" i="4"/>
  <c r="BW107" i="4"/>
  <c r="BZ107" i="4"/>
  <c r="CA107" i="4"/>
  <c r="CC107" i="4"/>
  <c r="CE107" i="4"/>
  <c r="CF107" i="4"/>
  <c r="CH107" i="4"/>
  <c r="CJ107" i="4"/>
  <c r="CL107" i="4"/>
  <c r="CN107" i="4"/>
  <c r="CO107" i="4"/>
  <c r="CQ107" i="4"/>
  <c r="CS107" i="4"/>
  <c r="CU107" i="4"/>
  <c r="CW107" i="4"/>
  <c r="CX107" i="4"/>
  <c r="CZ107" i="4"/>
  <c r="DB107" i="4"/>
  <c r="DD107" i="4"/>
  <c r="DF107" i="4"/>
  <c r="DG107" i="4"/>
  <c r="DI107" i="4"/>
  <c r="EB107" i="4"/>
  <c r="EQ107" i="4"/>
  <c r="ES107" i="4"/>
  <c r="C108" i="4"/>
  <c r="F108" i="4"/>
  <c r="G108" i="4"/>
  <c r="I108" i="4"/>
  <c r="K108" i="4"/>
  <c r="L108" i="4"/>
  <c r="N108" i="4"/>
  <c r="P108" i="4"/>
  <c r="R108" i="4"/>
  <c r="T108" i="4"/>
  <c r="U108" i="4"/>
  <c r="W108" i="4"/>
  <c r="Y108" i="4"/>
  <c r="AA108" i="4"/>
  <c r="AC108" i="4"/>
  <c r="AD108" i="4"/>
  <c r="AF108" i="4"/>
  <c r="AH108" i="4"/>
  <c r="AJ108" i="4"/>
  <c r="AL108" i="4"/>
  <c r="AM108" i="4"/>
  <c r="AO108" i="4"/>
  <c r="BH108" i="4"/>
  <c r="BW108" i="4"/>
  <c r="BZ108" i="4"/>
  <c r="CA108" i="4"/>
  <c r="CC108" i="4"/>
  <c r="CE108" i="4"/>
  <c r="CF108" i="4"/>
  <c r="CH108" i="4"/>
  <c r="CJ108" i="4"/>
  <c r="CL108" i="4"/>
  <c r="CN108" i="4"/>
  <c r="CO108" i="4"/>
  <c r="CQ108" i="4"/>
  <c r="CS108" i="4"/>
  <c r="CU108" i="4"/>
  <c r="CW108" i="4"/>
  <c r="CX108" i="4"/>
  <c r="CZ108" i="4"/>
  <c r="DB108" i="4"/>
  <c r="DD108" i="4"/>
  <c r="DF108" i="4"/>
  <c r="DG108" i="4"/>
  <c r="DI108" i="4"/>
  <c r="EB108" i="4"/>
  <c r="EQ108" i="4"/>
  <c r="ES108" i="4"/>
  <c r="C109" i="4"/>
  <c r="F109" i="4"/>
  <c r="G109" i="4"/>
  <c r="I109" i="4"/>
  <c r="K109" i="4"/>
  <c r="L109" i="4"/>
  <c r="N109" i="4"/>
  <c r="P109" i="4"/>
  <c r="R109" i="4"/>
  <c r="T109" i="4"/>
  <c r="U109" i="4"/>
  <c r="W109" i="4"/>
  <c r="Y109" i="4"/>
  <c r="AA109" i="4"/>
  <c r="AC109" i="4"/>
  <c r="AD109" i="4"/>
  <c r="AF109" i="4"/>
  <c r="AH109" i="4"/>
  <c r="AJ109" i="4"/>
  <c r="AL109" i="4"/>
  <c r="AM109" i="4"/>
  <c r="AO109" i="4"/>
  <c r="BH109" i="4"/>
  <c r="BW109" i="4"/>
  <c r="BZ109" i="4"/>
  <c r="CA109" i="4"/>
  <c r="CC109" i="4"/>
  <c r="CE109" i="4"/>
  <c r="CF109" i="4"/>
  <c r="CH109" i="4"/>
  <c r="CJ109" i="4"/>
  <c r="CL109" i="4"/>
  <c r="CN109" i="4"/>
  <c r="CO109" i="4"/>
  <c r="CQ109" i="4"/>
  <c r="CS109" i="4"/>
  <c r="CU109" i="4"/>
  <c r="CW109" i="4"/>
  <c r="CX109" i="4"/>
  <c r="CZ109" i="4"/>
  <c r="DB109" i="4"/>
  <c r="DD109" i="4"/>
  <c r="DF109" i="4"/>
  <c r="DG109" i="4"/>
  <c r="DI109" i="4"/>
  <c r="EB109" i="4"/>
  <c r="EQ109" i="4"/>
  <c r="ES109" i="4"/>
  <c r="C110" i="4"/>
  <c r="F110" i="4"/>
  <c r="G110" i="4"/>
  <c r="I110" i="4"/>
  <c r="K110" i="4"/>
  <c r="L110" i="4"/>
  <c r="N110" i="4"/>
  <c r="P110" i="4"/>
  <c r="R110" i="4"/>
  <c r="T110" i="4"/>
  <c r="U110" i="4"/>
  <c r="W110" i="4"/>
  <c r="Y110" i="4"/>
  <c r="AA110" i="4"/>
  <c r="AC110" i="4"/>
  <c r="AD110" i="4"/>
  <c r="AF110" i="4"/>
  <c r="AH110" i="4"/>
  <c r="AJ110" i="4"/>
  <c r="AL110" i="4"/>
  <c r="AM110" i="4"/>
  <c r="AO110" i="4"/>
  <c r="BH110" i="4"/>
  <c r="BW110" i="4"/>
  <c r="BZ110" i="4"/>
  <c r="CA110" i="4"/>
  <c r="CC110" i="4"/>
  <c r="CE110" i="4"/>
  <c r="CF110" i="4"/>
  <c r="CH110" i="4"/>
  <c r="CJ110" i="4"/>
  <c r="CL110" i="4"/>
  <c r="CN110" i="4"/>
  <c r="CO110" i="4"/>
  <c r="CQ110" i="4"/>
  <c r="CS110" i="4"/>
  <c r="CU110" i="4"/>
  <c r="CW110" i="4"/>
  <c r="CX110" i="4"/>
  <c r="CZ110" i="4"/>
  <c r="DB110" i="4"/>
  <c r="DD110" i="4"/>
  <c r="DF110" i="4"/>
  <c r="DG110" i="4"/>
  <c r="DI110" i="4"/>
  <c r="EB110" i="4"/>
  <c r="EQ110" i="4"/>
  <c r="ES110" i="4"/>
  <c r="C111" i="4"/>
  <c r="F111" i="4"/>
  <c r="G111" i="4"/>
  <c r="I111" i="4"/>
  <c r="K111" i="4"/>
  <c r="L111" i="4"/>
  <c r="N111" i="4"/>
  <c r="P111" i="4"/>
  <c r="R111" i="4"/>
  <c r="T111" i="4"/>
  <c r="U111" i="4"/>
  <c r="W111" i="4"/>
  <c r="Y111" i="4"/>
  <c r="AA111" i="4"/>
  <c r="AC111" i="4"/>
  <c r="AD111" i="4"/>
  <c r="AF111" i="4"/>
  <c r="AH111" i="4"/>
  <c r="AJ111" i="4"/>
  <c r="AL111" i="4"/>
  <c r="AM111" i="4"/>
  <c r="AO111" i="4"/>
  <c r="BH111" i="4"/>
  <c r="BW111" i="4"/>
  <c r="BZ111" i="4"/>
  <c r="CA111" i="4"/>
  <c r="CC111" i="4"/>
  <c r="CE111" i="4"/>
  <c r="CF111" i="4"/>
  <c r="CH111" i="4"/>
  <c r="CJ111" i="4"/>
  <c r="CL111" i="4"/>
  <c r="CN111" i="4"/>
  <c r="CO111" i="4"/>
  <c r="CQ111" i="4"/>
  <c r="CS111" i="4"/>
  <c r="CU111" i="4"/>
  <c r="CW111" i="4"/>
  <c r="CX111" i="4"/>
  <c r="CZ111" i="4"/>
  <c r="DB111" i="4"/>
  <c r="DD111" i="4"/>
  <c r="DF111" i="4"/>
  <c r="DG111" i="4"/>
  <c r="DI111" i="4"/>
  <c r="EB111" i="4"/>
  <c r="EQ111" i="4"/>
  <c r="ES111" i="4"/>
  <c r="C112" i="4"/>
  <c r="F112" i="4"/>
  <c r="G112" i="4"/>
  <c r="I112" i="4"/>
  <c r="K112" i="4"/>
  <c r="L112" i="4"/>
  <c r="N112" i="4"/>
  <c r="P112" i="4"/>
  <c r="R112" i="4"/>
  <c r="T112" i="4"/>
  <c r="U112" i="4"/>
  <c r="W112" i="4"/>
  <c r="Y112" i="4"/>
  <c r="AA112" i="4"/>
  <c r="AC112" i="4"/>
  <c r="AD112" i="4"/>
  <c r="AF112" i="4"/>
  <c r="AH112" i="4"/>
  <c r="AJ112" i="4"/>
  <c r="AL112" i="4"/>
  <c r="AM112" i="4"/>
  <c r="AO112" i="4"/>
  <c r="BH112" i="4"/>
  <c r="BW112" i="4"/>
  <c r="BZ112" i="4"/>
  <c r="CA112" i="4"/>
  <c r="CC112" i="4"/>
  <c r="CE112" i="4"/>
  <c r="CF112" i="4"/>
  <c r="CH112" i="4"/>
  <c r="CJ112" i="4"/>
  <c r="CL112" i="4"/>
  <c r="CN112" i="4"/>
  <c r="CO112" i="4"/>
  <c r="CQ112" i="4"/>
  <c r="CS112" i="4"/>
  <c r="CU112" i="4"/>
  <c r="CW112" i="4"/>
  <c r="CX112" i="4"/>
  <c r="CZ112" i="4"/>
  <c r="DB112" i="4"/>
  <c r="DD112" i="4"/>
  <c r="DF112" i="4"/>
  <c r="DG112" i="4"/>
  <c r="DI112" i="4"/>
  <c r="EB112" i="4"/>
  <c r="EQ112" i="4"/>
  <c r="ES112" i="4"/>
  <c r="C113" i="4"/>
  <c r="F113" i="4"/>
  <c r="G113" i="4"/>
  <c r="I113" i="4"/>
  <c r="K113" i="4"/>
  <c r="L113" i="4"/>
  <c r="N113" i="4"/>
  <c r="P113" i="4"/>
  <c r="R113" i="4"/>
  <c r="T113" i="4"/>
  <c r="U113" i="4"/>
  <c r="W113" i="4"/>
  <c r="Y113" i="4"/>
  <c r="AA113" i="4"/>
  <c r="AC113" i="4"/>
  <c r="AD113" i="4"/>
  <c r="AF113" i="4"/>
  <c r="AH113" i="4"/>
  <c r="AJ113" i="4"/>
  <c r="AL113" i="4"/>
  <c r="AM113" i="4"/>
  <c r="AO113" i="4"/>
  <c r="BH113" i="4"/>
  <c r="BW113" i="4"/>
  <c r="BZ113" i="4"/>
  <c r="CA113" i="4"/>
  <c r="CC113" i="4"/>
  <c r="CE113" i="4"/>
  <c r="CF113" i="4"/>
  <c r="CH113" i="4"/>
  <c r="CJ113" i="4"/>
  <c r="CL113" i="4"/>
  <c r="CN113" i="4"/>
  <c r="CO113" i="4"/>
  <c r="CQ113" i="4"/>
  <c r="CS113" i="4"/>
  <c r="CU113" i="4"/>
  <c r="CW113" i="4"/>
  <c r="CX113" i="4"/>
  <c r="CZ113" i="4"/>
  <c r="DB113" i="4"/>
  <c r="DD113" i="4"/>
  <c r="DF113" i="4"/>
  <c r="DG113" i="4"/>
  <c r="DI113" i="4"/>
  <c r="EB113" i="4"/>
  <c r="EQ113" i="4"/>
  <c r="ES113" i="4"/>
  <c r="C114" i="4"/>
  <c r="F114" i="4"/>
  <c r="G114" i="4"/>
  <c r="I114" i="4"/>
  <c r="K114" i="4"/>
  <c r="L114" i="4"/>
  <c r="N114" i="4"/>
  <c r="P114" i="4"/>
  <c r="R114" i="4"/>
  <c r="T114" i="4"/>
  <c r="U114" i="4"/>
  <c r="W114" i="4"/>
  <c r="Y114" i="4"/>
  <c r="AA114" i="4"/>
  <c r="AC114" i="4"/>
  <c r="AD114" i="4"/>
  <c r="AF114" i="4"/>
  <c r="AH114" i="4"/>
  <c r="AJ114" i="4"/>
  <c r="AL114" i="4"/>
  <c r="AM114" i="4"/>
  <c r="AO114" i="4"/>
  <c r="BH114" i="4"/>
  <c r="BW114" i="4"/>
  <c r="BZ114" i="4"/>
  <c r="CA114" i="4"/>
  <c r="CC114" i="4"/>
  <c r="CE114" i="4"/>
  <c r="CF114" i="4"/>
  <c r="CH114" i="4"/>
  <c r="CJ114" i="4"/>
  <c r="CL114" i="4"/>
  <c r="CN114" i="4"/>
  <c r="CO114" i="4"/>
  <c r="CQ114" i="4"/>
  <c r="CS114" i="4"/>
  <c r="CU114" i="4"/>
  <c r="CW114" i="4"/>
  <c r="CX114" i="4"/>
  <c r="CZ114" i="4"/>
  <c r="DB114" i="4"/>
  <c r="DD114" i="4"/>
  <c r="DF114" i="4"/>
  <c r="DG114" i="4"/>
  <c r="DI114" i="4"/>
  <c r="EB114" i="4"/>
  <c r="EQ114" i="4"/>
  <c r="ES114" i="4"/>
  <c r="C115" i="4"/>
  <c r="F115" i="4"/>
  <c r="G115" i="4"/>
  <c r="I115" i="4"/>
  <c r="K115" i="4"/>
  <c r="L115" i="4"/>
  <c r="N115" i="4"/>
  <c r="P115" i="4"/>
  <c r="R115" i="4"/>
  <c r="T115" i="4"/>
  <c r="U115" i="4"/>
  <c r="W115" i="4"/>
  <c r="Y115" i="4"/>
  <c r="AA115" i="4"/>
  <c r="AC115" i="4"/>
  <c r="AD115" i="4"/>
  <c r="AF115" i="4"/>
  <c r="AH115" i="4"/>
  <c r="AJ115" i="4"/>
  <c r="AL115" i="4"/>
  <c r="AM115" i="4"/>
  <c r="AO115" i="4"/>
  <c r="BH115" i="4"/>
  <c r="BW115" i="4"/>
  <c r="BZ115" i="4"/>
  <c r="CA115" i="4"/>
  <c r="CC115" i="4"/>
  <c r="CE115" i="4"/>
  <c r="CF115" i="4"/>
  <c r="CH115" i="4"/>
  <c r="CJ115" i="4"/>
  <c r="CL115" i="4"/>
  <c r="CN115" i="4"/>
  <c r="CO115" i="4"/>
  <c r="CQ115" i="4"/>
  <c r="CS115" i="4"/>
  <c r="CU115" i="4"/>
  <c r="CW115" i="4"/>
  <c r="CX115" i="4"/>
  <c r="CZ115" i="4"/>
  <c r="DB115" i="4"/>
  <c r="DD115" i="4"/>
  <c r="DF115" i="4"/>
  <c r="DG115" i="4"/>
  <c r="DI115" i="4"/>
  <c r="EB115" i="4"/>
  <c r="EQ115" i="4"/>
  <c r="ES115" i="4"/>
  <c r="C116" i="4"/>
  <c r="F116" i="4"/>
  <c r="G116" i="4"/>
  <c r="I116" i="4"/>
  <c r="K116" i="4"/>
  <c r="L116" i="4"/>
  <c r="N116" i="4"/>
  <c r="P116" i="4"/>
  <c r="R116" i="4"/>
  <c r="T116" i="4"/>
  <c r="U116" i="4"/>
  <c r="W116" i="4"/>
  <c r="Y116" i="4"/>
  <c r="AA116" i="4"/>
  <c r="AC116" i="4"/>
  <c r="AD116" i="4"/>
  <c r="AF116" i="4"/>
  <c r="AH116" i="4"/>
  <c r="AJ116" i="4"/>
  <c r="AL116" i="4"/>
  <c r="AM116" i="4"/>
  <c r="AO116" i="4"/>
  <c r="BH116" i="4"/>
  <c r="BW116" i="4"/>
  <c r="BZ116" i="4"/>
  <c r="CA116" i="4"/>
  <c r="CC116" i="4"/>
  <c r="CE116" i="4"/>
  <c r="CF116" i="4"/>
  <c r="CH116" i="4"/>
  <c r="CJ116" i="4"/>
  <c r="CL116" i="4"/>
  <c r="CN116" i="4"/>
  <c r="CO116" i="4"/>
  <c r="CQ116" i="4"/>
  <c r="CS116" i="4"/>
  <c r="CU116" i="4"/>
  <c r="CW116" i="4"/>
  <c r="CX116" i="4"/>
  <c r="CZ116" i="4"/>
  <c r="DB116" i="4"/>
  <c r="DD116" i="4"/>
  <c r="DF116" i="4"/>
  <c r="DG116" i="4"/>
  <c r="DI116" i="4"/>
  <c r="EB116" i="4"/>
  <c r="EQ116" i="4"/>
  <c r="ES116" i="4"/>
  <c r="C117" i="4"/>
  <c r="F117" i="4"/>
  <c r="G117" i="4"/>
  <c r="I117" i="4"/>
  <c r="K117" i="4"/>
  <c r="L117" i="4"/>
  <c r="N117" i="4"/>
  <c r="P117" i="4"/>
  <c r="R117" i="4"/>
  <c r="T117" i="4"/>
  <c r="U117" i="4"/>
  <c r="W117" i="4"/>
  <c r="Y117" i="4"/>
  <c r="AA117" i="4"/>
  <c r="AC117" i="4"/>
  <c r="AD117" i="4"/>
  <c r="AF117" i="4"/>
  <c r="AH117" i="4"/>
  <c r="AJ117" i="4"/>
  <c r="AL117" i="4"/>
  <c r="AM117" i="4"/>
  <c r="AO117" i="4"/>
  <c r="BH117" i="4"/>
  <c r="BW117" i="4"/>
  <c r="BZ117" i="4"/>
  <c r="CA117" i="4"/>
  <c r="CC117" i="4"/>
  <c r="CE117" i="4"/>
  <c r="CF117" i="4"/>
  <c r="CH117" i="4"/>
  <c r="CJ117" i="4"/>
  <c r="CL117" i="4"/>
  <c r="CN117" i="4"/>
  <c r="CO117" i="4"/>
  <c r="CQ117" i="4"/>
  <c r="CS117" i="4"/>
  <c r="CU117" i="4"/>
  <c r="CW117" i="4"/>
  <c r="CX117" i="4"/>
  <c r="CZ117" i="4"/>
  <c r="DB117" i="4"/>
  <c r="DD117" i="4"/>
  <c r="DF117" i="4"/>
  <c r="DG117" i="4"/>
  <c r="DI117" i="4"/>
  <c r="EB117" i="4"/>
  <c r="EQ117" i="4"/>
  <c r="ES117" i="4"/>
  <c r="C118" i="4"/>
  <c r="F118" i="4"/>
  <c r="G118" i="4"/>
  <c r="I118" i="4"/>
  <c r="K118" i="4"/>
  <c r="L118" i="4"/>
  <c r="N118" i="4"/>
  <c r="P118" i="4"/>
  <c r="R118" i="4"/>
  <c r="T118" i="4"/>
  <c r="U118" i="4"/>
  <c r="W118" i="4"/>
  <c r="Y118" i="4"/>
  <c r="AA118" i="4"/>
  <c r="AC118" i="4"/>
  <c r="AD118" i="4"/>
  <c r="AF118" i="4"/>
  <c r="AH118" i="4"/>
  <c r="AJ118" i="4"/>
  <c r="AL118" i="4"/>
  <c r="AM118" i="4"/>
  <c r="AO118" i="4"/>
  <c r="BH118" i="4"/>
  <c r="BW118" i="4"/>
  <c r="BZ118" i="4"/>
  <c r="CA118" i="4"/>
  <c r="CC118" i="4"/>
  <c r="CE118" i="4"/>
  <c r="CF118" i="4"/>
  <c r="CH118" i="4"/>
  <c r="CJ118" i="4"/>
  <c r="CL118" i="4"/>
  <c r="CN118" i="4"/>
  <c r="CO118" i="4"/>
  <c r="CQ118" i="4"/>
  <c r="CS118" i="4"/>
  <c r="CU118" i="4"/>
  <c r="CW118" i="4"/>
  <c r="CX118" i="4"/>
  <c r="CZ118" i="4"/>
  <c r="DB118" i="4"/>
  <c r="DD118" i="4"/>
  <c r="DF118" i="4"/>
  <c r="DG118" i="4"/>
  <c r="DI118" i="4"/>
  <c r="EB118" i="4"/>
  <c r="EQ118" i="4"/>
  <c r="ES118" i="4"/>
  <c r="C119" i="4"/>
  <c r="F119" i="4"/>
  <c r="G119" i="4"/>
  <c r="I119" i="4"/>
  <c r="K119" i="4"/>
  <c r="L119" i="4"/>
  <c r="N119" i="4"/>
  <c r="P119" i="4"/>
  <c r="R119" i="4"/>
  <c r="T119" i="4"/>
  <c r="U119" i="4"/>
  <c r="W119" i="4"/>
  <c r="Y119" i="4"/>
  <c r="AA119" i="4"/>
  <c r="AC119" i="4"/>
  <c r="AD119" i="4"/>
  <c r="AF119" i="4"/>
  <c r="AH119" i="4"/>
  <c r="AJ119" i="4"/>
  <c r="AL119" i="4"/>
  <c r="AM119" i="4"/>
  <c r="AO119" i="4"/>
  <c r="BH119" i="4"/>
  <c r="BW119" i="4"/>
  <c r="BZ119" i="4"/>
  <c r="CA119" i="4"/>
  <c r="CC119" i="4"/>
  <c r="CE119" i="4"/>
  <c r="CF119" i="4"/>
  <c r="CH119" i="4"/>
  <c r="CJ119" i="4"/>
  <c r="CL119" i="4"/>
  <c r="CN119" i="4"/>
  <c r="CO119" i="4"/>
  <c r="CQ119" i="4"/>
  <c r="CS119" i="4"/>
  <c r="CU119" i="4"/>
  <c r="CW119" i="4"/>
  <c r="CX119" i="4"/>
  <c r="CZ119" i="4"/>
  <c r="DB119" i="4"/>
  <c r="DD119" i="4"/>
  <c r="DF119" i="4"/>
  <c r="DG119" i="4"/>
  <c r="DI119" i="4"/>
  <c r="EB119" i="4"/>
  <c r="EQ119" i="4"/>
  <c r="ES119" i="4"/>
  <c r="C120" i="4"/>
  <c r="F120" i="4"/>
  <c r="G120" i="4"/>
  <c r="I120" i="4"/>
  <c r="K120" i="4"/>
  <c r="L120" i="4"/>
  <c r="N120" i="4"/>
  <c r="P120" i="4"/>
  <c r="R120" i="4"/>
  <c r="T120" i="4"/>
  <c r="U120" i="4"/>
  <c r="W120" i="4"/>
  <c r="Y120" i="4"/>
  <c r="AA120" i="4"/>
  <c r="AC120" i="4"/>
  <c r="AD120" i="4"/>
  <c r="AF120" i="4"/>
  <c r="AH120" i="4"/>
  <c r="AJ120" i="4"/>
  <c r="AL120" i="4"/>
  <c r="AM120" i="4"/>
  <c r="AO120" i="4"/>
  <c r="BH120" i="4"/>
  <c r="BW120" i="4"/>
  <c r="BZ120" i="4"/>
  <c r="CA120" i="4"/>
  <c r="CC120" i="4"/>
  <c r="CE120" i="4"/>
  <c r="CF120" i="4"/>
  <c r="CH120" i="4"/>
  <c r="CJ120" i="4"/>
  <c r="CL120" i="4"/>
  <c r="CN120" i="4"/>
  <c r="CO120" i="4"/>
  <c r="CQ120" i="4"/>
  <c r="CS120" i="4"/>
  <c r="CU120" i="4"/>
  <c r="CW120" i="4"/>
  <c r="CX120" i="4"/>
  <c r="CZ120" i="4"/>
  <c r="DB120" i="4"/>
  <c r="DD120" i="4"/>
  <c r="DF120" i="4"/>
  <c r="DG120" i="4"/>
  <c r="DI120" i="4"/>
  <c r="EB120" i="4"/>
  <c r="EQ120" i="4"/>
  <c r="ES120" i="4"/>
  <c r="C121" i="4"/>
  <c r="F121" i="4"/>
  <c r="G121" i="4"/>
  <c r="I121" i="4"/>
  <c r="K121" i="4"/>
  <c r="L121" i="4"/>
  <c r="N121" i="4"/>
  <c r="P121" i="4"/>
  <c r="R121" i="4"/>
  <c r="T121" i="4"/>
  <c r="U121" i="4"/>
  <c r="W121" i="4"/>
  <c r="Y121" i="4"/>
  <c r="AA121" i="4"/>
  <c r="AC121" i="4"/>
  <c r="AD121" i="4"/>
  <c r="AF121" i="4"/>
  <c r="AH121" i="4"/>
  <c r="AJ121" i="4"/>
  <c r="AL121" i="4"/>
  <c r="AM121" i="4"/>
  <c r="AO121" i="4"/>
  <c r="BH121" i="4"/>
  <c r="BW121" i="4"/>
  <c r="BZ121" i="4"/>
  <c r="CA121" i="4"/>
  <c r="CC121" i="4"/>
  <c r="CE121" i="4"/>
  <c r="CF121" i="4"/>
  <c r="CH121" i="4"/>
  <c r="CJ121" i="4"/>
  <c r="CL121" i="4"/>
  <c r="CN121" i="4"/>
  <c r="CO121" i="4"/>
  <c r="CQ121" i="4"/>
  <c r="CS121" i="4"/>
  <c r="CU121" i="4"/>
  <c r="CW121" i="4"/>
  <c r="CX121" i="4"/>
  <c r="CZ121" i="4"/>
  <c r="DB121" i="4"/>
  <c r="DD121" i="4"/>
  <c r="DF121" i="4"/>
  <c r="DG121" i="4"/>
  <c r="DI121" i="4"/>
  <c r="EB121" i="4"/>
  <c r="EQ121" i="4"/>
  <c r="ES121" i="4"/>
  <c r="C122" i="4"/>
  <c r="F122" i="4"/>
  <c r="G122" i="4"/>
  <c r="I122" i="4"/>
  <c r="K122" i="4"/>
  <c r="L122" i="4"/>
  <c r="N122" i="4"/>
  <c r="P122" i="4"/>
  <c r="R122" i="4"/>
  <c r="T122" i="4"/>
  <c r="U122" i="4"/>
  <c r="W122" i="4"/>
  <c r="Y122" i="4"/>
  <c r="AA122" i="4"/>
  <c r="AC122" i="4"/>
  <c r="AD122" i="4"/>
  <c r="AF122" i="4"/>
  <c r="AH122" i="4"/>
  <c r="AJ122" i="4"/>
  <c r="AL122" i="4"/>
  <c r="AM122" i="4"/>
  <c r="AO122" i="4"/>
  <c r="BH122" i="4"/>
  <c r="BW122" i="4"/>
  <c r="BZ122" i="4"/>
  <c r="CA122" i="4"/>
  <c r="CC122" i="4"/>
  <c r="CE122" i="4"/>
  <c r="CF122" i="4"/>
  <c r="CH122" i="4"/>
  <c r="CJ122" i="4"/>
  <c r="CL122" i="4"/>
  <c r="CN122" i="4"/>
  <c r="CO122" i="4"/>
  <c r="CQ122" i="4"/>
  <c r="CS122" i="4"/>
  <c r="CU122" i="4"/>
  <c r="CW122" i="4"/>
  <c r="CX122" i="4"/>
  <c r="CZ122" i="4"/>
  <c r="DB122" i="4"/>
  <c r="DD122" i="4"/>
  <c r="DF122" i="4"/>
  <c r="DG122" i="4"/>
  <c r="DI122" i="4"/>
  <c r="EB122" i="4"/>
  <c r="EQ122" i="4"/>
  <c r="ES122" i="4"/>
  <c r="C123" i="4"/>
  <c r="F123" i="4"/>
  <c r="G123" i="4"/>
  <c r="I123" i="4"/>
  <c r="K123" i="4"/>
  <c r="L123" i="4"/>
  <c r="N123" i="4"/>
  <c r="P123" i="4"/>
  <c r="R123" i="4"/>
  <c r="T123" i="4"/>
  <c r="U123" i="4"/>
  <c r="W123" i="4"/>
  <c r="Y123" i="4"/>
  <c r="AA123" i="4"/>
  <c r="AC123" i="4"/>
  <c r="AD123" i="4"/>
  <c r="AF123" i="4"/>
  <c r="AH123" i="4"/>
  <c r="AJ123" i="4"/>
  <c r="AL123" i="4"/>
  <c r="AM123" i="4"/>
  <c r="AO123" i="4"/>
  <c r="BH123" i="4"/>
  <c r="BW123" i="4"/>
  <c r="BZ123" i="4"/>
  <c r="CA123" i="4"/>
  <c r="CC123" i="4"/>
  <c r="CE123" i="4"/>
  <c r="CF123" i="4"/>
  <c r="CH123" i="4"/>
  <c r="CJ123" i="4"/>
  <c r="CL123" i="4"/>
  <c r="CN123" i="4"/>
  <c r="CO123" i="4"/>
  <c r="CQ123" i="4"/>
  <c r="CS123" i="4"/>
  <c r="CU123" i="4"/>
  <c r="CW123" i="4"/>
  <c r="CX123" i="4"/>
  <c r="CZ123" i="4"/>
  <c r="DB123" i="4"/>
  <c r="DD123" i="4"/>
  <c r="DF123" i="4"/>
  <c r="DG123" i="4"/>
  <c r="DI123" i="4"/>
  <c r="EB123" i="4"/>
  <c r="EQ123" i="4"/>
  <c r="ES123" i="4"/>
  <c r="C124" i="4"/>
  <c r="F124" i="4"/>
  <c r="G124" i="4"/>
  <c r="I124" i="4"/>
  <c r="K124" i="4"/>
  <c r="L124" i="4"/>
  <c r="N124" i="4"/>
  <c r="P124" i="4"/>
  <c r="R124" i="4"/>
  <c r="T124" i="4"/>
  <c r="U124" i="4"/>
  <c r="W124" i="4"/>
  <c r="Y124" i="4"/>
  <c r="AA124" i="4"/>
  <c r="AC124" i="4"/>
  <c r="AD124" i="4"/>
  <c r="AF124" i="4"/>
  <c r="AH124" i="4"/>
  <c r="AJ124" i="4"/>
  <c r="AL124" i="4"/>
  <c r="AM124" i="4"/>
  <c r="AO124" i="4"/>
  <c r="BH124" i="4"/>
  <c r="BW124" i="4"/>
  <c r="BZ124" i="4"/>
  <c r="CA124" i="4"/>
  <c r="CC124" i="4"/>
  <c r="CE124" i="4"/>
  <c r="CF124" i="4"/>
  <c r="CH124" i="4"/>
  <c r="CJ124" i="4"/>
  <c r="CL124" i="4"/>
  <c r="CN124" i="4"/>
  <c r="CO124" i="4"/>
  <c r="CQ124" i="4"/>
  <c r="CS124" i="4"/>
  <c r="CU124" i="4"/>
  <c r="CW124" i="4"/>
  <c r="CX124" i="4"/>
  <c r="CZ124" i="4"/>
  <c r="DB124" i="4"/>
  <c r="DD124" i="4"/>
  <c r="DF124" i="4"/>
  <c r="DG124" i="4"/>
  <c r="DI124" i="4"/>
  <c r="EB124" i="4"/>
  <c r="EQ124" i="4"/>
  <c r="ES124" i="4"/>
  <c r="C125" i="4"/>
  <c r="F125" i="4"/>
  <c r="G125" i="4"/>
  <c r="I125" i="4"/>
  <c r="K125" i="4"/>
  <c r="L125" i="4"/>
  <c r="N125" i="4"/>
  <c r="P125" i="4"/>
  <c r="R125" i="4"/>
  <c r="T125" i="4"/>
  <c r="U125" i="4"/>
  <c r="W125" i="4"/>
  <c r="Y125" i="4"/>
  <c r="AA125" i="4"/>
  <c r="AC125" i="4"/>
  <c r="AD125" i="4"/>
  <c r="AF125" i="4"/>
  <c r="AH125" i="4"/>
  <c r="AJ125" i="4"/>
  <c r="AL125" i="4"/>
  <c r="AM125" i="4"/>
  <c r="AO125" i="4"/>
  <c r="BH125" i="4"/>
  <c r="BW125" i="4"/>
  <c r="BZ125" i="4"/>
  <c r="CA125" i="4"/>
  <c r="CC125" i="4"/>
  <c r="CE125" i="4"/>
  <c r="CF125" i="4"/>
  <c r="CH125" i="4"/>
  <c r="CJ125" i="4"/>
  <c r="CL125" i="4"/>
  <c r="CN125" i="4"/>
  <c r="CO125" i="4"/>
  <c r="CQ125" i="4"/>
  <c r="CS125" i="4"/>
  <c r="CU125" i="4"/>
  <c r="CW125" i="4"/>
  <c r="CX125" i="4"/>
  <c r="CZ125" i="4"/>
  <c r="DB125" i="4"/>
  <c r="DD125" i="4"/>
  <c r="DF125" i="4"/>
  <c r="DG125" i="4"/>
  <c r="DI125" i="4"/>
  <c r="EB125" i="4"/>
  <c r="EQ125" i="4"/>
  <c r="ES125" i="4"/>
  <c r="C126" i="4"/>
  <c r="F126" i="4"/>
  <c r="G126" i="4"/>
  <c r="I126" i="4"/>
  <c r="K126" i="4"/>
  <c r="L126" i="4"/>
  <c r="N126" i="4"/>
  <c r="P126" i="4"/>
  <c r="R126" i="4"/>
  <c r="T126" i="4"/>
  <c r="U126" i="4"/>
  <c r="W126" i="4"/>
  <c r="Y126" i="4"/>
  <c r="AA126" i="4"/>
  <c r="AC126" i="4"/>
  <c r="AD126" i="4"/>
  <c r="AF126" i="4"/>
  <c r="AH126" i="4"/>
  <c r="AJ126" i="4"/>
  <c r="AL126" i="4"/>
  <c r="AM126" i="4"/>
  <c r="AO126" i="4"/>
  <c r="BH126" i="4"/>
  <c r="BW126" i="4"/>
  <c r="BZ126" i="4"/>
  <c r="CA126" i="4"/>
  <c r="CC126" i="4"/>
  <c r="CE126" i="4"/>
  <c r="CF126" i="4"/>
  <c r="CH126" i="4"/>
  <c r="CJ126" i="4"/>
  <c r="CL126" i="4"/>
  <c r="CN126" i="4"/>
  <c r="CO126" i="4"/>
  <c r="CQ126" i="4"/>
  <c r="CS126" i="4"/>
  <c r="CU126" i="4"/>
  <c r="CW126" i="4"/>
  <c r="CX126" i="4"/>
  <c r="CZ126" i="4"/>
  <c r="DB126" i="4"/>
  <c r="DD126" i="4"/>
  <c r="DF126" i="4"/>
  <c r="DG126" i="4"/>
  <c r="DI126" i="4"/>
  <c r="EB126" i="4"/>
  <c r="EQ126" i="4"/>
  <c r="ES126" i="4"/>
  <c r="C127" i="4"/>
  <c r="F127" i="4"/>
  <c r="G127" i="4"/>
  <c r="I127" i="4"/>
  <c r="K127" i="4"/>
  <c r="L127" i="4"/>
  <c r="N127" i="4"/>
  <c r="P127" i="4"/>
  <c r="R127" i="4"/>
  <c r="T127" i="4"/>
  <c r="U127" i="4"/>
  <c r="W127" i="4"/>
  <c r="Y127" i="4"/>
  <c r="AA127" i="4"/>
  <c r="AC127" i="4"/>
  <c r="AD127" i="4"/>
  <c r="AF127" i="4"/>
  <c r="AH127" i="4"/>
  <c r="AJ127" i="4"/>
  <c r="AL127" i="4"/>
  <c r="AM127" i="4"/>
  <c r="AO127" i="4"/>
  <c r="BH127" i="4"/>
  <c r="BW127" i="4"/>
  <c r="BZ127" i="4"/>
  <c r="CA127" i="4"/>
  <c r="CC127" i="4"/>
  <c r="CE127" i="4"/>
  <c r="CF127" i="4"/>
  <c r="CH127" i="4"/>
  <c r="CJ127" i="4"/>
  <c r="CL127" i="4"/>
  <c r="CN127" i="4"/>
  <c r="CO127" i="4"/>
  <c r="CQ127" i="4"/>
  <c r="CS127" i="4"/>
  <c r="CU127" i="4"/>
  <c r="CW127" i="4"/>
  <c r="CX127" i="4"/>
  <c r="CZ127" i="4"/>
  <c r="DB127" i="4"/>
  <c r="DD127" i="4"/>
  <c r="DF127" i="4"/>
  <c r="DG127" i="4"/>
  <c r="DI127" i="4"/>
  <c r="EB127" i="4"/>
  <c r="EQ127" i="4"/>
  <c r="ES127" i="4"/>
  <c r="C128" i="4"/>
  <c r="F128" i="4"/>
  <c r="G128" i="4"/>
  <c r="I128" i="4"/>
  <c r="K128" i="4"/>
  <c r="L128" i="4"/>
  <c r="N128" i="4"/>
  <c r="P128" i="4"/>
  <c r="R128" i="4"/>
  <c r="T128" i="4"/>
  <c r="U128" i="4"/>
  <c r="W128" i="4"/>
  <c r="Y128" i="4"/>
  <c r="AA128" i="4"/>
  <c r="AC128" i="4"/>
  <c r="AD128" i="4"/>
  <c r="AF128" i="4"/>
  <c r="AH128" i="4"/>
  <c r="AJ128" i="4"/>
  <c r="AL128" i="4"/>
  <c r="AM128" i="4"/>
  <c r="AO128" i="4"/>
  <c r="BH128" i="4"/>
  <c r="BW128" i="4"/>
  <c r="BZ128" i="4"/>
  <c r="CA128" i="4"/>
  <c r="CC128" i="4"/>
  <c r="CE128" i="4"/>
  <c r="CF128" i="4"/>
  <c r="CH128" i="4"/>
  <c r="CJ128" i="4"/>
  <c r="CL128" i="4"/>
  <c r="CN128" i="4"/>
  <c r="CO128" i="4"/>
  <c r="CQ128" i="4"/>
  <c r="CS128" i="4"/>
  <c r="CU128" i="4"/>
  <c r="CW128" i="4"/>
  <c r="CX128" i="4"/>
  <c r="CZ128" i="4"/>
  <c r="DB128" i="4"/>
  <c r="DD128" i="4"/>
  <c r="DF128" i="4"/>
  <c r="DG128" i="4"/>
  <c r="DI128" i="4"/>
  <c r="EB128" i="4"/>
  <c r="EQ128" i="4"/>
  <c r="ES128" i="4"/>
  <c r="C129" i="4"/>
  <c r="F129" i="4"/>
  <c r="G129" i="4"/>
  <c r="I129" i="4"/>
  <c r="K129" i="4"/>
  <c r="L129" i="4"/>
  <c r="N129" i="4"/>
  <c r="P129" i="4"/>
  <c r="R129" i="4"/>
  <c r="T129" i="4"/>
  <c r="U129" i="4"/>
  <c r="W129" i="4"/>
  <c r="Y129" i="4"/>
  <c r="AA129" i="4"/>
  <c r="AC129" i="4"/>
  <c r="AD129" i="4"/>
  <c r="AF129" i="4"/>
  <c r="AH129" i="4"/>
  <c r="AJ129" i="4"/>
  <c r="AL129" i="4"/>
  <c r="AM129" i="4"/>
  <c r="AO129" i="4"/>
  <c r="BH129" i="4"/>
  <c r="BW129" i="4"/>
  <c r="BZ129" i="4"/>
  <c r="CA129" i="4"/>
  <c r="CC129" i="4"/>
  <c r="CE129" i="4"/>
  <c r="CF129" i="4"/>
  <c r="CH129" i="4"/>
  <c r="CJ129" i="4"/>
  <c r="CL129" i="4"/>
  <c r="CN129" i="4"/>
  <c r="CO129" i="4"/>
  <c r="CQ129" i="4"/>
  <c r="CS129" i="4"/>
  <c r="CU129" i="4"/>
  <c r="CW129" i="4"/>
  <c r="CX129" i="4"/>
  <c r="CZ129" i="4"/>
  <c r="DB129" i="4"/>
  <c r="DD129" i="4"/>
  <c r="DF129" i="4"/>
  <c r="DG129" i="4"/>
  <c r="DI129" i="4"/>
  <c r="EB129" i="4"/>
  <c r="EQ129" i="4"/>
  <c r="ES129" i="4"/>
  <c r="C130" i="4"/>
  <c r="F130" i="4"/>
  <c r="G130" i="4"/>
  <c r="I130" i="4"/>
  <c r="K130" i="4"/>
  <c r="L130" i="4"/>
  <c r="N130" i="4"/>
  <c r="P130" i="4"/>
  <c r="R130" i="4"/>
  <c r="T130" i="4"/>
  <c r="U130" i="4"/>
  <c r="W130" i="4"/>
  <c r="Y130" i="4"/>
  <c r="AA130" i="4"/>
  <c r="AC130" i="4"/>
  <c r="AD130" i="4"/>
  <c r="AF130" i="4"/>
  <c r="AH130" i="4"/>
  <c r="AJ130" i="4"/>
  <c r="AL130" i="4"/>
  <c r="AM130" i="4"/>
  <c r="AO130" i="4"/>
  <c r="BH130" i="4"/>
  <c r="BW130" i="4"/>
  <c r="BZ130" i="4"/>
  <c r="CA130" i="4"/>
  <c r="CC130" i="4"/>
  <c r="CE130" i="4"/>
  <c r="CF130" i="4"/>
  <c r="CH130" i="4"/>
  <c r="CJ130" i="4"/>
  <c r="CL130" i="4"/>
  <c r="CN130" i="4"/>
  <c r="CO130" i="4"/>
  <c r="CQ130" i="4"/>
  <c r="CS130" i="4"/>
  <c r="CU130" i="4"/>
  <c r="CW130" i="4"/>
  <c r="CX130" i="4"/>
  <c r="CZ130" i="4"/>
  <c r="DB130" i="4"/>
  <c r="DD130" i="4"/>
  <c r="DF130" i="4"/>
  <c r="DG130" i="4"/>
  <c r="DI130" i="4"/>
  <c r="EB130" i="4"/>
  <c r="EQ130" i="4"/>
  <c r="ES130" i="4"/>
  <c r="C131" i="4"/>
  <c r="F131" i="4"/>
  <c r="G131" i="4"/>
  <c r="I131" i="4"/>
  <c r="K131" i="4"/>
  <c r="L131" i="4"/>
  <c r="N131" i="4"/>
  <c r="P131" i="4"/>
  <c r="R131" i="4"/>
  <c r="T131" i="4"/>
  <c r="U131" i="4"/>
  <c r="W131" i="4"/>
  <c r="Y131" i="4"/>
  <c r="AA131" i="4"/>
  <c r="AC131" i="4"/>
  <c r="AD131" i="4"/>
  <c r="AF131" i="4"/>
  <c r="AH131" i="4"/>
  <c r="AJ131" i="4"/>
  <c r="AL131" i="4"/>
  <c r="AM131" i="4"/>
  <c r="AO131" i="4"/>
  <c r="BH131" i="4"/>
  <c r="BW131" i="4"/>
  <c r="BZ131" i="4"/>
  <c r="CA131" i="4"/>
  <c r="CC131" i="4"/>
  <c r="CE131" i="4"/>
  <c r="CF131" i="4"/>
  <c r="CH131" i="4"/>
  <c r="CJ131" i="4"/>
  <c r="CL131" i="4"/>
  <c r="CN131" i="4"/>
  <c r="CO131" i="4"/>
  <c r="CQ131" i="4"/>
  <c r="CS131" i="4"/>
  <c r="CU131" i="4"/>
  <c r="CW131" i="4"/>
  <c r="CX131" i="4"/>
  <c r="CZ131" i="4"/>
  <c r="DB131" i="4"/>
  <c r="DD131" i="4"/>
  <c r="DF131" i="4"/>
  <c r="DG131" i="4"/>
  <c r="DI131" i="4"/>
  <c r="EB131" i="4"/>
  <c r="EQ131" i="4"/>
  <c r="ES131" i="4"/>
  <c r="C132" i="4"/>
  <c r="F132" i="4"/>
  <c r="G132" i="4"/>
  <c r="I132" i="4"/>
  <c r="K132" i="4"/>
  <c r="L132" i="4"/>
  <c r="N132" i="4"/>
  <c r="P132" i="4"/>
  <c r="R132" i="4"/>
  <c r="T132" i="4"/>
  <c r="U132" i="4"/>
  <c r="W132" i="4"/>
  <c r="Y132" i="4"/>
  <c r="AA132" i="4"/>
  <c r="AC132" i="4"/>
  <c r="AD132" i="4"/>
  <c r="AF132" i="4"/>
  <c r="AH132" i="4"/>
  <c r="AJ132" i="4"/>
  <c r="AL132" i="4"/>
  <c r="AM132" i="4"/>
  <c r="AO132" i="4"/>
  <c r="BH132" i="4"/>
  <c r="BW132" i="4"/>
  <c r="BZ132" i="4"/>
  <c r="CA132" i="4"/>
  <c r="CC132" i="4"/>
  <c r="CE132" i="4"/>
  <c r="CF132" i="4"/>
  <c r="CH132" i="4"/>
  <c r="CJ132" i="4"/>
  <c r="CL132" i="4"/>
  <c r="CN132" i="4"/>
  <c r="CO132" i="4"/>
  <c r="CQ132" i="4"/>
  <c r="CS132" i="4"/>
  <c r="CU132" i="4"/>
  <c r="CW132" i="4"/>
  <c r="CX132" i="4"/>
  <c r="CZ132" i="4"/>
  <c r="DB132" i="4"/>
  <c r="DD132" i="4"/>
  <c r="DF132" i="4"/>
  <c r="DG132" i="4"/>
  <c r="DI132" i="4"/>
  <c r="EB132" i="4"/>
  <c r="EQ132" i="4"/>
  <c r="ES132" i="4"/>
  <c r="C133" i="4"/>
  <c r="F133" i="4"/>
  <c r="G133" i="4"/>
  <c r="I133" i="4"/>
  <c r="K133" i="4"/>
  <c r="L133" i="4"/>
  <c r="N133" i="4"/>
  <c r="P133" i="4"/>
  <c r="R133" i="4"/>
  <c r="T133" i="4"/>
  <c r="U133" i="4"/>
  <c r="W133" i="4"/>
  <c r="Y133" i="4"/>
  <c r="AA133" i="4"/>
  <c r="AC133" i="4"/>
  <c r="AD133" i="4"/>
  <c r="AF133" i="4"/>
  <c r="AH133" i="4"/>
  <c r="AJ133" i="4"/>
  <c r="AL133" i="4"/>
  <c r="AM133" i="4"/>
  <c r="AO133" i="4"/>
  <c r="BH133" i="4"/>
  <c r="BW133" i="4"/>
  <c r="BZ133" i="4"/>
  <c r="CA133" i="4"/>
  <c r="CC133" i="4"/>
  <c r="CE133" i="4"/>
  <c r="CF133" i="4"/>
  <c r="CH133" i="4"/>
  <c r="CJ133" i="4"/>
  <c r="CL133" i="4"/>
  <c r="CN133" i="4"/>
  <c r="CO133" i="4"/>
  <c r="CQ133" i="4"/>
  <c r="CS133" i="4"/>
  <c r="CU133" i="4"/>
  <c r="CW133" i="4"/>
  <c r="CX133" i="4"/>
  <c r="CZ133" i="4"/>
  <c r="DB133" i="4"/>
  <c r="DD133" i="4"/>
  <c r="DF133" i="4"/>
  <c r="DG133" i="4"/>
  <c r="DI133" i="4"/>
  <c r="EB133" i="4"/>
  <c r="EQ133" i="4"/>
  <c r="ES133" i="4"/>
  <c r="C134" i="4"/>
  <c r="F134" i="4"/>
  <c r="G134" i="4"/>
  <c r="I134" i="4"/>
  <c r="K134" i="4"/>
  <c r="L134" i="4"/>
  <c r="N134" i="4"/>
  <c r="P134" i="4"/>
  <c r="R134" i="4"/>
  <c r="T134" i="4"/>
  <c r="U134" i="4"/>
  <c r="W134" i="4"/>
  <c r="Y134" i="4"/>
  <c r="AA134" i="4"/>
  <c r="AC134" i="4"/>
  <c r="AD134" i="4"/>
  <c r="AF134" i="4"/>
  <c r="AH134" i="4"/>
  <c r="AJ134" i="4"/>
  <c r="AL134" i="4"/>
  <c r="AM134" i="4"/>
  <c r="AO134" i="4"/>
  <c r="BH134" i="4"/>
  <c r="BW134" i="4"/>
  <c r="BZ134" i="4"/>
  <c r="CA134" i="4"/>
  <c r="CC134" i="4"/>
  <c r="CE134" i="4"/>
  <c r="CF134" i="4"/>
  <c r="CH134" i="4"/>
  <c r="CJ134" i="4"/>
  <c r="CL134" i="4"/>
  <c r="CN134" i="4"/>
  <c r="CO134" i="4"/>
  <c r="CQ134" i="4"/>
  <c r="CS134" i="4"/>
  <c r="CU134" i="4"/>
  <c r="CW134" i="4"/>
  <c r="CX134" i="4"/>
  <c r="CZ134" i="4"/>
  <c r="DB134" i="4"/>
  <c r="DD134" i="4"/>
  <c r="DF134" i="4"/>
  <c r="DG134" i="4"/>
  <c r="DI134" i="4"/>
  <c r="EB134" i="4"/>
  <c r="EQ134" i="4"/>
  <c r="ES134" i="4"/>
  <c r="C135" i="4"/>
  <c r="F135" i="4"/>
  <c r="G135" i="4"/>
  <c r="I135" i="4"/>
  <c r="K135" i="4"/>
  <c r="L135" i="4"/>
  <c r="N135" i="4"/>
  <c r="P135" i="4"/>
  <c r="R135" i="4"/>
  <c r="T135" i="4"/>
  <c r="U135" i="4"/>
  <c r="W135" i="4"/>
  <c r="Y135" i="4"/>
  <c r="AA135" i="4"/>
  <c r="AC135" i="4"/>
  <c r="AD135" i="4"/>
  <c r="AF135" i="4"/>
  <c r="AH135" i="4"/>
  <c r="AJ135" i="4"/>
  <c r="AL135" i="4"/>
  <c r="AM135" i="4"/>
  <c r="AO135" i="4"/>
  <c r="BH135" i="4"/>
  <c r="BW135" i="4"/>
  <c r="BZ135" i="4"/>
  <c r="CA135" i="4"/>
  <c r="CC135" i="4"/>
  <c r="CE135" i="4"/>
  <c r="CF135" i="4"/>
  <c r="CH135" i="4"/>
  <c r="CJ135" i="4"/>
  <c r="CL135" i="4"/>
  <c r="CN135" i="4"/>
  <c r="CO135" i="4"/>
  <c r="CQ135" i="4"/>
  <c r="CS135" i="4"/>
  <c r="CU135" i="4"/>
  <c r="CW135" i="4"/>
  <c r="CX135" i="4"/>
  <c r="CZ135" i="4"/>
  <c r="DB135" i="4"/>
  <c r="DD135" i="4"/>
  <c r="DF135" i="4"/>
  <c r="DG135" i="4"/>
  <c r="DI135" i="4"/>
  <c r="EB135" i="4"/>
  <c r="EQ135" i="4"/>
  <c r="ES135" i="4"/>
  <c r="C136" i="4"/>
  <c r="F136" i="4"/>
  <c r="G136" i="4"/>
  <c r="I136" i="4"/>
  <c r="K136" i="4"/>
  <c r="L136" i="4"/>
  <c r="N136" i="4"/>
  <c r="P136" i="4"/>
  <c r="R136" i="4"/>
  <c r="T136" i="4"/>
  <c r="U136" i="4"/>
  <c r="W136" i="4"/>
  <c r="Y136" i="4"/>
  <c r="AA136" i="4"/>
  <c r="AC136" i="4"/>
  <c r="AD136" i="4"/>
  <c r="AF136" i="4"/>
  <c r="AH136" i="4"/>
  <c r="AJ136" i="4"/>
  <c r="AL136" i="4"/>
  <c r="AM136" i="4"/>
  <c r="AO136" i="4"/>
  <c r="BH136" i="4"/>
  <c r="BW136" i="4"/>
  <c r="BZ136" i="4"/>
  <c r="CA136" i="4"/>
  <c r="CC136" i="4"/>
  <c r="CE136" i="4"/>
  <c r="CF136" i="4"/>
  <c r="CH136" i="4"/>
  <c r="CJ136" i="4"/>
  <c r="CL136" i="4"/>
  <c r="CN136" i="4"/>
  <c r="CO136" i="4"/>
  <c r="CQ136" i="4"/>
  <c r="CS136" i="4"/>
  <c r="CU136" i="4"/>
  <c r="CW136" i="4"/>
  <c r="CX136" i="4"/>
  <c r="CZ136" i="4"/>
  <c r="DB136" i="4"/>
  <c r="DD136" i="4"/>
  <c r="DF136" i="4"/>
  <c r="DG136" i="4"/>
  <c r="DI136" i="4"/>
  <c r="EB136" i="4"/>
  <c r="EQ136" i="4"/>
  <c r="ES136" i="4"/>
  <c r="C137" i="4"/>
  <c r="F137" i="4"/>
  <c r="G137" i="4"/>
  <c r="I137" i="4"/>
  <c r="K137" i="4"/>
  <c r="L137" i="4"/>
  <c r="N137" i="4"/>
  <c r="P137" i="4"/>
  <c r="R137" i="4"/>
  <c r="T137" i="4"/>
  <c r="U137" i="4"/>
  <c r="W137" i="4"/>
  <c r="Y137" i="4"/>
  <c r="AA137" i="4"/>
  <c r="AC137" i="4"/>
  <c r="AD137" i="4"/>
  <c r="AF137" i="4"/>
  <c r="AH137" i="4"/>
  <c r="AJ137" i="4"/>
  <c r="AL137" i="4"/>
  <c r="AM137" i="4"/>
  <c r="AO137" i="4"/>
  <c r="BH137" i="4"/>
  <c r="BW137" i="4"/>
  <c r="BZ137" i="4"/>
  <c r="CA137" i="4"/>
  <c r="CC137" i="4"/>
  <c r="CE137" i="4"/>
  <c r="CF137" i="4"/>
  <c r="CH137" i="4"/>
  <c r="CJ137" i="4"/>
  <c r="CL137" i="4"/>
  <c r="CN137" i="4"/>
  <c r="CO137" i="4"/>
  <c r="CQ137" i="4"/>
  <c r="CS137" i="4"/>
  <c r="CU137" i="4"/>
  <c r="CW137" i="4"/>
  <c r="CX137" i="4"/>
  <c r="CZ137" i="4"/>
  <c r="DB137" i="4"/>
  <c r="DD137" i="4"/>
  <c r="DF137" i="4"/>
  <c r="DG137" i="4"/>
  <c r="DI137" i="4"/>
  <c r="EB137" i="4"/>
  <c r="EQ137" i="4"/>
  <c r="ES137" i="4"/>
  <c r="C138" i="4"/>
  <c r="F138" i="4"/>
  <c r="G138" i="4"/>
  <c r="I138" i="4"/>
  <c r="K138" i="4"/>
  <c r="L138" i="4"/>
  <c r="N138" i="4"/>
  <c r="P138" i="4"/>
  <c r="R138" i="4"/>
  <c r="T138" i="4"/>
  <c r="U138" i="4"/>
  <c r="W138" i="4"/>
  <c r="Y138" i="4"/>
  <c r="AA138" i="4"/>
  <c r="AC138" i="4"/>
  <c r="AD138" i="4"/>
  <c r="AF138" i="4"/>
  <c r="AH138" i="4"/>
  <c r="AJ138" i="4"/>
  <c r="AL138" i="4"/>
  <c r="AM138" i="4"/>
  <c r="AO138" i="4"/>
  <c r="BH138" i="4"/>
  <c r="BW138" i="4"/>
  <c r="BZ138" i="4"/>
  <c r="CA138" i="4"/>
  <c r="CC138" i="4"/>
  <c r="CE138" i="4"/>
  <c r="CF138" i="4"/>
  <c r="CH138" i="4"/>
  <c r="CJ138" i="4"/>
  <c r="CL138" i="4"/>
  <c r="CN138" i="4"/>
  <c r="CO138" i="4"/>
  <c r="CQ138" i="4"/>
  <c r="CS138" i="4"/>
  <c r="CU138" i="4"/>
  <c r="CW138" i="4"/>
  <c r="CX138" i="4"/>
  <c r="CZ138" i="4"/>
  <c r="DB138" i="4"/>
  <c r="DD138" i="4"/>
  <c r="DF138" i="4"/>
  <c r="DG138" i="4"/>
  <c r="DI138" i="4"/>
  <c r="EB138" i="4"/>
  <c r="EQ138" i="4"/>
  <c r="ES138" i="4"/>
  <c r="C139" i="4"/>
  <c r="F139" i="4"/>
  <c r="G139" i="4"/>
  <c r="I139" i="4"/>
  <c r="K139" i="4"/>
  <c r="L139" i="4"/>
  <c r="N139" i="4"/>
  <c r="P139" i="4"/>
  <c r="R139" i="4"/>
  <c r="T139" i="4"/>
  <c r="U139" i="4"/>
  <c r="W139" i="4"/>
  <c r="Y139" i="4"/>
  <c r="AA139" i="4"/>
  <c r="AC139" i="4"/>
  <c r="AD139" i="4"/>
  <c r="AF139" i="4"/>
  <c r="AH139" i="4"/>
  <c r="AJ139" i="4"/>
  <c r="AL139" i="4"/>
  <c r="AM139" i="4"/>
  <c r="AO139" i="4"/>
  <c r="BH139" i="4"/>
  <c r="BW139" i="4"/>
  <c r="BZ139" i="4"/>
  <c r="CA139" i="4"/>
  <c r="CC139" i="4"/>
  <c r="CE139" i="4"/>
  <c r="CF139" i="4"/>
  <c r="CH139" i="4"/>
  <c r="CJ139" i="4"/>
  <c r="CL139" i="4"/>
  <c r="CN139" i="4"/>
  <c r="CO139" i="4"/>
  <c r="CQ139" i="4"/>
  <c r="CS139" i="4"/>
  <c r="CU139" i="4"/>
  <c r="CW139" i="4"/>
  <c r="CX139" i="4"/>
  <c r="CZ139" i="4"/>
  <c r="DB139" i="4"/>
  <c r="DD139" i="4"/>
  <c r="DF139" i="4"/>
  <c r="DG139" i="4"/>
  <c r="DI139" i="4"/>
  <c r="EB139" i="4"/>
  <c r="EQ139" i="4"/>
  <c r="ES139" i="4"/>
  <c r="C140" i="4"/>
  <c r="F140" i="4"/>
  <c r="G140" i="4"/>
  <c r="I140" i="4"/>
  <c r="K140" i="4"/>
  <c r="L140" i="4"/>
  <c r="N140" i="4"/>
  <c r="P140" i="4"/>
  <c r="R140" i="4"/>
  <c r="T140" i="4"/>
  <c r="U140" i="4"/>
  <c r="W140" i="4"/>
  <c r="Y140" i="4"/>
  <c r="AA140" i="4"/>
  <c r="AC140" i="4"/>
  <c r="AD140" i="4"/>
  <c r="AF140" i="4"/>
  <c r="AH140" i="4"/>
  <c r="AJ140" i="4"/>
  <c r="AL140" i="4"/>
  <c r="AM140" i="4"/>
  <c r="AO140" i="4"/>
  <c r="BH140" i="4"/>
  <c r="BW140" i="4"/>
  <c r="BZ140" i="4"/>
  <c r="CA140" i="4"/>
  <c r="CC140" i="4"/>
  <c r="CE140" i="4"/>
  <c r="CF140" i="4"/>
  <c r="CH140" i="4"/>
  <c r="CJ140" i="4"/>
  <c r="CL140" i="4"/>
  <c r="CN140" i="4"/>
  <c r="CO140" i="4"/>
  <c r="CQ140" i="4"/>
  <c r="CS140" i="4"/>
  <c r="CU140" i="4"/>
  <c r="CW140" i="4"/>
  <c r="CX140" i="4"/>
  <c r="CZ140" i="4"/>
  <c r="DB140" i="4"/>
  <c r="DD140" i="4"/>
  <c r="DF140" i="4"/>
  <c r="DG140" i="4"/>
  <c r="DI140" i="4"/>
  <c r="EB140" i="4"/>
  <c r="EQ140" i="4"/>
  <c r="ES140" i="4"/>
  <c r="C141" i="4"/>
  <c r="F141" i="4"/>
  <c r="G141" i="4"/>
  <c r="I141" i="4"/>
  <c r="K141" i="4"/>
  <c r="L141" i="4"/>
  <c r="N141" i="4"/>
  <c r="P141" i="4"/>
  <c r="R141" i="4"/>
  <c r="T141" i="4"/>
  <c r="U141" i="4"/>
  <c r="W141" i="4"/>
  <c r="Y141" i="4"/>
  <c r="AA141" i="4"/>
  <c r="AC141" i="4"/>
  <c r="AD141" i="4"/>
  <c r="AF141" i="4"/>
  <c r="AH141" i="4"/>
  <c r="AJ141" i="4"/>
  <c r="AL141" i="4"/>
  <c r="AM141" i="4"/>
  <c r="AO141" i="4"/>
  <c r="BH141" i="4"/>
  <c r="BW141" i="4"/>
  <c r="BZ141" i="4"/>
  <c r="CA141" i="4"/>
  <c r="CC141" i="4"/>
  <c r="CE141" i="4"/>
  <c r="CF141" i="4"/>
  <c r="CH141" i="4"/>
  <c r="CJ141" i="4"/>
  <c r="CL141" i="4"/>
  <c r="CN141" i="4"/>
  <c r="CO141" i="4"/>
  <c r="CQ141" i="4"/>
  <c r="CS141" i="4"/>
  <c r="CU141" i="4"/>
  <c r="CW141" i="4"/>
  <c r="CX141" i="4"/>
  <c r="CZ141" i="4"/>
  <c r="DB141" i="4"/>
  <c r="DD141" i="4"/>
  <c r="DF141" i="4"/>
  <c r="DG141" i="4"/>
  <c r="DI141" i="4"/>
  <c r="EB141" i="4"/>
  <c r="EQ141" i="4"/>
  <c r="ES141" i="4"/>
  <c r="C142" i="4"/>
  <c r="F142" i="4"/>
  <c r="G142" i="4"/>
  <c r="I142" i="4"/>
  <c r="K142" i="4"/>
  <c r="L142" i="4"/>
  <c r="N142" i="4"/>
  <c r="P142" i="4"/>
  <c r="R142" i="4"/>
  <c r="T142" i="4"/>
  <c r="U142" i="4"/>
  <c r="W142" i="4"/>
  <c r="Y142" i="4"/>
  <c r="AA142" i="4"/>
  <c r="AC142" i="4"/>
  <c r="AD142" i="4"/>
  <c r="AF142" i="4"/>
  <c r="AH142" i="4"/>
  <c r="AJ142" i="4"/>
  <c r="AL142" i="4"/>
  <c r="AM142" i="4"/>
  <c r="AO142" i="4"/>
  <c r="BH142" i="4"/>
  <c r="BW142" i="4"/>
  <c r="BZ142" i="4"/>
  <c r="CA142" i="4"/>
  <c r="CC142" i="4"/>
  <c r="CE142" i="4"/>
  <c r="CF142" i="4"/>
  <c r="CH142" i="4"/>
  <c r="CJ142" i="4"/>
  <c r="CL142" i="4"/>
  <c r="CN142" i="4"/>
  <c r="CO142" i="4"/>
  <c r="CQ142" i="4"/>
  <c r="CS142" i="4"/>
  <c r="CU142" i="4"/>
  <c r="CW142" i="4"/>
  <c r="CX142" i="4"/>
  <c r="CZ142" i="4"/>
  <c r="DB142" i="4"/>
  <c r="DD142" i="4"/>
  <c r="DF142" i="4"/>
  <c r="DG142" i="4"/>
  <c r="DI142" i="4"/>
  <c r="EB142" i="4"/>
  <c r="EQ142" i="4"/>
  <c r="ES142" i="4"/>
  <c r="C143" i="4"/>
  <c r="F143" i="4"/>
  <c r="G143" i="4"/>
  <c r="I143" i="4"/>
  <c r="K143" i="4"/>
  <c r="L143" i="4"/>
  <c r="N143" i="4"/>
  <c r="P143" i="4"/>
  <c r="R143" i="4"/>
  <c r="T143" i="4"/>
  <c r="U143" i="4"/>
  <c r="W143" i="4"/>
  <c r="Y143" i="4"/>
  <c r="AA143" i="4"/>
  <c r="AC143" i="4"/>
  <c r="AD143" i="4"/>
  <c r="AF143" i="4"/>
  <c r="AH143" i="4"/>
  <c r="AJ143" i="4"/>
  <c r="AL143" i="4"/>
  <c r="AM143" i="4"/>
  <c r="AO143" i="4"/>
  <c r="BH143" i="4"/>
  <c r="BW143" i="4"/>
  <c r="BZ143" i="4"/>
  <c r="CA143" i="4"/>
  <c r="CC143" i="4"/>
  <c r="CE143" i="4"/>
  <c r="CF143" i="4"/>
  <c r="CH143" i="4"/>
  <c r="CJ143" i="4"/>
  <c r="CL143" i="4"/>
  <c r="CN143" i="4"/>
  <c r="CO143" i="4"/>
  <c r="CQ143" i="4"/>
  <c r="CS143" i="4"/>
  <c r="CU143" i="4"/>
  <c r="CW143" i="4"/>
  <c r="CX143" i="4"/>
  <c r="CZ143" i="4"/>
  <c r="DB143" i="4"/>
  <c r="DD143" i="4"/>
  <c r="DF143" i="4"/>
  <c r="DG143" i="4"/>
  <c r="DI143" i="4"/>
  <c r="EB143" i="4"/>
  <c r="EQ143" i="4"/>
  <c r="ES143" i="4"/>
  <c r="C144" i="4"/>
  <c r="F144" i="4"/>
  <c r="G144" i="4"/>
  <c r="I144" i="4"/>
  <c r="K144" i="4"/>
  <c r="L144" i="4"/>
  <c r="N144" i="4"/>
  <c r="P144" i="4"/>
  <c r="R144" i="4"/>
  <c r="T144" i="4"/>
  <c r="U144" i="4"/>
  <c r="W144" i="4"/>
  <c r="Y144" i="4"/>
  <c r="AA144" i="4"/>
  <c r="AC144" i="4"/>
  <c r="AD144" i="4"/>
  <c r="AF144" i="4"/>
  <c r="AH144" i="4"/>
  <c r="AJ144" i="4"/>
  <c r="AL144" i="4"/>
  <c r="AM144" i="4"/>
  <c r="AO144" i="4"/>
  <c r="BH144" i="4"/>
  <c r="BW144" i="4"/>
  <c r="BZ144" i="4"/>
  <c r="CA144" i="4"/>
  <c r="CC144" i="4"/>
  <c r="CE144" i="4"/>
  <c r="CF144" i="4"/>
  <c r="CH144" i="4"/>
  <c r="CJ144" i="4"/>
  <c r="CL144" i="4"/>
  <c r="CN144" i="4"/>
  <c r="CO144" i="4"/>
  <c r="CQ144" i="4"/>
  <c r="CS144" i="4"/>
  <c r="CU144" i="4"/>
  <c r="CW144" i="4"/>
  <c r="CX144" i="4"/>
  <c r="CZ144" i="4"/>
  <c r="DB144" i="4"/>
  <c r="DD144" i="4"/>
  <c r="DF144" i="4"/>
  <c r="DG144" i="4"/>
  <c r="DI144" i="4"/>
  <c r="EB144" i="4"/>
  <c r="EQ144" i="4"/>
  <c r="ES144" i="4"/>
  <c r="C145" i="4"/>
  <c r="F145" i="4"/>
  <c r="G145" i="4"/>
  <c r="I145" i="4"/>
  <c r="K145" i="4"/>
  <c r="L145" i="4"/>
  <c r="N145" i="4"/>
  <c r="P145" i="4"/>
  <c r="R145" i="4"/>
  <c r="T145" i="4"/>
  <c r="U145" i="4"/>
  <c r="W145" i="4"/>
  <c r="Y145" i="4"/>
  <c r="AA145" i="4"/>
  <c r="AC145" i="4"/>
  <c r="AD145" i="4"/>
  <c r="AF145" i="4"/>
  <c r="AH145" i="4"/>
  <c r="AJ145" i="4"/>
  <c r="AL145" i="4"/>
  <c r="AM145" i="4"/>
  <c r="AO145" i="4"/>
  <c r="BH145" i="4"/>
  <c r="BW145" i="4"/>
  <c r="BZ145" i="4"/>
  <c r="CA145" i="4"/>
  <c r="CC145" i="4"/>
  <c r="CE145" i="4"/>
  <c r="CF145" i="4"/>
  <c r="CH145" i="4"/>
  <c r="CJ145" i="4"/>
  <c r="CL145" i="4"/>
  <c r="CN145" i="4"/>
  <c r="CO145" i="4"/>
  <c r="CQ145" i="4"/>
  <c r="CS145" i="4"/>
  <c r="CU145" i="4"/>
  <c r="CW145" i="4"/>
  <c r="CX145" i="4"/>
  <c r="CZ145" i="4"/>
  <c r="DB145" i="4"/>
  <c r="DD145" i="4"/>
  <c r="DF145" i="4"/>
  <c r="DG145" i="4"/>
  <c r="DI145" i="4"/>
  <c r="EB145" i="4"/>
  <c r="EQ145" i="4"/>
  <c r="ES145" i="4"/>
  <c r="C146" i="4"/>
  <c r="F146" i="4"/>
  <c r="G146" i="4"/>
  <c r="I146" i="4"/>
  <c r="K146" i="4"/>
  <c r="L146" i="4"/>
  <c r="N146" i="4"/>
  <c r="P146" i="4"/>
  <c r="R146" i="4"/>
  <c r="T146" i="4"/>
  <c r="U146" i="4"/>
  <c r="W146" i="4"/>
  <c r="Y146" i="4"/>
  <c r="AA146" i="4"/>
  <c r="AC146" i="4"/>
  <c r="AD146" i="4"/>
  <c r="AF146" i="4"/>
  <c r="AH146" i="4"/>
  <c r="AJ146" i="4"/>
  <c r="AL146" i="4"/>
  <c r="AM146" i="4"/>
  <c r="AO146" i="4"/>
  <c r="BH146" i="4"/>
  <c r="BW146" i="4"/>
  <c r="BZ146" i="4"/>
  <c r="CA146" i="4"/>
  <c r="CC146" i="4"/>
  <c r="CE146" i="4"/>
  <c r="CF146" i="4"/>
  <c r="CH146" i="4"/>
  <c r="CJ146" i="4"/>
  <c r="CL146" i="4"/>
  <c r="CN146" i="4"/>
  <c r="CO146" i="4"/>
  <c r="CQ146" i="4"/>
  <c r="CS146" i="4"/>
  <c r="CU146" i="4"/>
  <c r="CW146" i="4"/>
  <c r="CX146" i="4"/>
  <c r="CZ146" i="4"/>
  <c r="DB146" i="4"/>
  <c r="DD146" i="4"/>
  <c r="DF146" i="4"/>
  <c r="DG146" i="4"/>
  <c r="DI146" i="4"/>
  <c r="EB146" i="4"/>
  <c r="EQ146" i="4"/>
  <c r="ES146" i="4"/>
  <c r="C147" i="4"/>
  <c r="F147" i="4"/>
  <c r="G147" i="4"/>
  <c r="I147" i="4"/>
  <c r="K147" i="4"/>
  <c r="L147" i="4"/>
  <c r="N147" i="4"/>
  <c r="P147" i="4"/>
  <c r="R147" i="4"/>
  <c r="T147" i="4"/>
  <c r="U147" i="4"/>
  <c r="W147" i="4"/>
  <c r="Y147" i="4"/>
  <c r="AA147" i="4"/>
  <c r="AC147" i="4"/>
  <c r="AD147" i="4"/>
  <c r="AF147" i="4"/>
  <c r="AH147" i="4"/>
  <c r="AJ147" i="4"/>
  <c r="AL147" i="4"/>
  <c r="AM147" i="4"/>
  <c r="AO147" i="4"/>
  <c r="BH147" i="4"/>
  <c r="BW147" i="4"/>
  <c r="BZ147" i="4"/>
  <c r="CA147" i="4"/>
  <c r="CC147" i="4"/>
  <c r="CE147" i="4"/>
  <c r="CF147" i="4"/>
  <c r="CH147" i="4"/>
  <c r="CJ147" i="4"/>
  <c r="CL147" i="4"/>
  <c r="CN147" i="4"/>
  <c r="CO147" i="4"/>
  <c r="CQ147" i="4"/>
  <c r="CS147" i="4"/>
  <c r="CU147" i="4"/>
  <c r="CW147" i="4"/>
  <c r="CX147" i="4"/>
  <c r="CZ147" i="4"/>
  <c r="DB147" i="4"/>
  <c r="DD147" i="4"/>
  <c r="DF147" i="4"/>
  <c r="DG147" i="4"/>
  <c r="DI147" i="4"/>
  <c r="EB147" i="4"/>
  <c r="EQ147" i="4"/>
  <c r="ES147" i="4"/>
  <c r="C148" i="4"/>
  <c r="F148" i="4"/>
  <c r="G148" i="4"/>
  <c r="I148" i="4"/>
  <c r="K148" i="4"/>
  <c r="L148" i="4"/>
  <c r="N148" i="4"/>
  <c r="P148" i="4"/>
  <c r="R148" i="4"/>
  <c r="T148" i="4"/>
  <c r="U148" i="4"/>
  <c r="W148" i="4"/>
  <c r="Y148" i="4"/>
  <c r="AA148" i="4"/>
  <c r="AC148" i="4"/>
  <c r="AD148" i="4"/>
  <c r="AF148" i="4"/>
  <c r="AH148" i="4"/>
  <c r="AJ148" i="4"/>
  <c r="AL148" i="4"/>
  <c r="AM148" i="4"/>
  <c r="AO148" i="4"/>
  <c r="BH148" i="4"/>
  <c r="BW148" i="4"/>
  <c r="BZ148" i="4"/>
  <c r="CA148" i="4"/>
  <c r="CC148" i="4"/>
  <c r="CE148" i="4"/>
  <c r="CF148" i="4"/>
  <c r="CH148" i="4"/>
  <c r="CJ148" i="4"/>
  <c r="CL148" i="4"/>
  <c r="CN148" i="4"/>
  <c r="CO148" i="4"/>
  <c r="CQ148" i="4"/>
  <c r="CS148" i="4"/>
  <c r="CU148" i="4"/>
  <c r="CW148" i="4"/>
  <c r="CX148" i="4"/>
  <c r="CZ148" i="4"/>
  <c r="DB148" i="4"/>
  <c r="DD148" i="4"/>
  <c r="DF148" i="4"/>
  <c r="DG148" i="4"/>
  <c r="DI148" i="4"/>
  <c r="EB148" i="4"/>
  <c r="EQ148" i="4"/>
  <c r="ES148" i="4"/>
  <c r="C149" i="4"/>
  <c r="F149" i="4"/>
  <c r="G149" i="4"/>
  <c r="I149" i="4"/>
  <c r="K149" i="4"/>
  <c r="L149" i="4"/>
  <c r="N149" i="4"/>
  <c r="P149" i="4"/>
  <c r="R149" i="4"/>
  <c r="T149" i="4"/>
  <c r="U149" i="4"/>
  <c r="W149" i="4"/>
  <c r="Y149" i="4"/>
  <c r="AA149" i="4"/>
  <c r="AC149" i="4"/>
  <c r="AD149" i="4"/>
  <c r="AF149" i="4"/>
  <c r="AH149" i="4"/>
  <c r="AJ149" i="4"/>
  <c r="AL149" i="4"/>
  <c r="AM149" i="4"/>
  <c r="AO149" i="4"/>
  <c r="BH149" i="4"/>
  <c r="BW149" i="4"/>
  <c r="BZ149" i="4"/>
  <c r="CA149" i="4"/>
  <c r="CC149" i="4"/>
  <c r="CE149" i="4"/>
  <c r="CF149" i="4"/>
  <c r="CH149" i="4"/>
  <c r="CJ149" i="4"/>
  <c r="CL149" i="4"/>
  <c r="CN149" i="4"/>
  <c r="CO149" i="4"/>
  <c r="CQ149" i="4"/>
  <c r="CS149" i="4"/>
  <c r="CU149" i="4"/>
  <c r="CW149" i="4"/>
  <c r="CX149" i="4"/>
  <c r="CZ149" i="4"/>
  <c r="DB149" i="4"/>
  <c r="DD149" i="4"/>
  <c r="DF149" i="4"/>
  <c r="DG149" i="4"/>
  <c r="DI149" i="4"/>
  <c r="EB149" i="4"/>
  <c r="EQ149" i="4"/>
  <c r="ES149" i="4"/>
  <c r="C150" i="4"/>
  <c r="F150" i="4"/>
  <c r="G150" i="4"/>
  <c r="I150" i="4"/>
  <c r="K150" i="4"/>
  <c r="L150" i="4"/>
  <c r="N150" i="4"/>
  <c r="P150" i="4"/>
  <c r="R150" i="4"/>
  <c r="T150" i="4"/>
  <c r="U150" i="4"/>
  <c r="W150" i="4"/>
  <c r="Y150" i="4"/>
  <c r="AA150" i="4"/>
  <c r="AC150" i="4"/>
  <c r="AD150" i="4"/>
  <c r="AF150" i="4"/>
  <c r="AH150" i="4"/>
  <c r="AJ150" i="4"/>
  <c r="AL150" i="4"/>
  <c r="AM150" i="4"/>
  <c r="AO150" i="4"/>
  <c r="BH150" i="4"/>
  <c r="BW150" i="4"/>
  <c r="BZ150" i="4"/>
  <c r="CA150" i="4"/>
  <c r="CC150" i="4"/>
  <c r="CE150" i="4"/>
  <c r="CF150" i="4"/>
  <c r="CH150" i="4"/>
  <c r="CJ150" i="4"/>
  <c r="CL150" i="4"/>
  <c r="CN150" i="4"/>
  <c r="CO150" i="4"/>
  <c r="CQ150" i="4"/>
  <c r="CS150" i="4"/>
  <c r="CU150" i="4"/>
  <c r="CW150" i="4"/>
  <c r="CX150" i="4"/>
  <c r="CZ150" i="4"/>
  <c r="DB150" i="4"/>
  <c r="DD150" i="4"/>
  <c r="DF150" i="4"/>
  <c r="DG150" i="4"/>
  <c r="DI150" i="4"/>
  <c r="EB150" i="4"/>
  <c r="EQ150" i="4"/>
  <c r="ES150" i="4"/>
  <c r="C151" i="4"/>
  <c r="F151" i="4"/>
  <c r="G151" i="4"/>
  <c r="I151" i="4"/>
  <c r="K151" i="4"/>
  <c r="L151" i="4"/>
  <c r="N151" i="4"/>
  <c r="P151" i="4"/>
  <c r="R151" i="4"/>
  <c r="T151" i="4"/>
  <c r="U151" i="4"/>
  <c r="W151" i="4"/>
  <c r="Y151" i="4"/>
  <c r="AA151" i="4"/>
  <c r="AC151" i="4"/>
  <c r="AD151" i="4"/>
  <c r="AF151" i="4"/>
  <c r="AH151" i="4"/>
  <c r="AJ151" i="4"/>
  <c r="AL151" i="4"/>
  <c r="AM151" i="4"/>
  <c r="AO151" i="4"/>
  <c r="BH151" i="4"/>
  <c r="BW151" i="4"/>
  <c r="BZ151" i="4"/>
  <c r="CA151" i="4"/>
  <c r="CC151" i="4"/>
  <c r="CE151" i="4"/>
  <c r="CF151" i="4"/>
  <c r="CH151" i="4"/>
  <c r="CJ151" i="4"/>
  <c r="CL151" i="4"/>
  <c r="CN151" i="4"/>
  <c r="CO151" i="4"/>
  <c r="CQ151" i="4"/>
  <c r="CS151" i="4"/>
  <c r="CU151" i="4"/>
  <c r="CW151" i="4"/>
  <c r="CX151" i="4"/>
  <c r="CZ151" i="4"/>
  <c r="DB151" i="4"/>
  <c r="DD151" i="4"/>
  <c r="DF151" i="4"/>
  <c r="DG151" i="4"/>
  <c r="DI151" i="4"/>
  <c r="EB151" i="4"/>
  <c r="EQ151" i="4"/>
  <c r="ES151" i="4"/>
  <c r="C152" i="4"/>
  <c r="F152" i="4"/>
  <c r="G152" i="4"/>
  <c r="I152" i="4"/>
  <c r="K152" i="4"/>
  <c r="L152" i="4"/>
  <c r="N152" i="4"/>
  <c r="P152" i="4"/>
  <c r="R152" i="4"/>
  <c r="T152" i="4"/>
  <c r="U152" i="4"/>
  <c r="W152" i="4"/>
  <c r="Y152" i="4"/>
  <c r="AA152" i="4"/>
  <c r="AC152" i="4"/>
  <c r="AD152" i="4"/>
  <c r="AF152" i="4"/>
  <c r="AH152" i="4"/>
  <c r="AJ152" i="4"/>
  <c r="AL152" i="4"/>
  <c r="AM152" i="4"/>
  <c r="AO152" i="4"/>
  <c r="BH152" i="4"/>
  <c r="BW152" i="4"/>
  <c r="BZ152" i="4"/>
  <c r="CA152" i="4"/>
  <c r="CC152" i="4"/>
  <c r="CE152" i="4"/>
  <c r="CF152" i="4"/>
  <c r="CH152" i="4"/>
  <c r="CJ152" i="4"/>
  <c r="CL152" i="4"/>
  <c r="CN152" i="4"/>
  <c r="CO152" i="4"/>
  <c r="CQ152" i="4"/>
  <c r="CS152" i="4"/>
  <c r="CU152" i="4"/>
  <c r="CW152" i="4"/>
  <c r="CX152" i="4"/>
  <c r="CZ152" i="4"/>
  <c r="DB152" i="4"/>
  <c r="DD152" i="4"/>
  <c r="DF152" i="4"/>
  <c r="DG152" i="4"/>
  <c r="DI152" i="4"/>
  <c r="EB152" i="4"/>
  <c r="EQ152" i="4"/>
  <c r="ES152" i="4"/>
  <c r="C153" i="4"/>
  <c r="F153" i="4"/>
  <c r="G153" i="4"/>
  <c r="I153" i="4"/>
  <c r="K153" i="4"/>
  <c r="L153" i="4"/>
  <c r="N153" i="4"/>
  <c r="P153" i="4"/>
  <c r="R153" i="4"/>
  <c r="T153" i="4"/>
  <c r="U153" i="4"/>
  <c r="W153" i="4"/>
  <c r="Y153" i="4"/>
  <c r="AA153" i="4"/>
  <c r="AC153" i="4"/>
  <c r="AD153" i="4"/>
  <c r="AF153" i="4"/>
  <c r="AH153" i="4"/>
  <c r="AJ153" i="4"/>
  <c r="AL153" i="4"/>
  <c r="AM153" i="4"/>
  <c r="AO153" i="4"/>
  <c r="BH153" i="4"/>
  <c r="BW153" i="4"/>
  <c r="BZ153" i="4"/>
  <c r="CA153" i="4"/>
  <c r="CC153" i="4"/>
  <c r="CE153" i="4"/>
  <c r="CF153" i="4"/>
  <c r="CH153" i="4"/>
  <c r="CJ153" i="4"/>
  <c r="CL153" i="4"/>
  <c r="CN153" i="4"/>
  <c r="CO153" i="4"/>
  <c r="CQ153" i="4"/>
  <c r="CS153" i="4"/>
  <c r="CU153" i="4"/>
  <c r="CW153" i="4"/>
  <c r="CX153" i="4"/>
  <c r="CZ153" i="4"/>
  <c r="DB153" i="4"/>
  <c r="DD153" i="4"/>
  <c r="DF153" i="4"/>
  <c r="DG153" i="4"/>
  <c r="DI153" i="4"/>
  <c r="EB153" i="4"/>
  <c r="EQ153" i="4"/>
  <c r="ES153" i="4"/>
  <c r="C154" i="4"/>
  <c r="F154" i="4"/>
  <c r="G154" i="4"/>
  <c r="I154" i="4"/>
  <c r="K154" i="4"/>
  <c r="L154" i="4"/>
  <c r="N154" i="4"/>
  <c r="P154" i="4"/>
  <c r="R154" i="4"/>
  <c r="T154" i="4"/>
  <c r="U154" i="4"/>
  <c r="W154" i="4"/>
  <c r="Y154" i="4"/>
  <c r="AA154" i="4"/>
  <c r="AC154" i="4"/>
  <c r="AD154" i="4"/>
  <c r="AF154" i="4"/>
  <c r="AH154" i="4"/>
  <c r="AJ154" i="4"/>
  <c r="AL154" i="4"/>
  <c r="AM154" i="4"/>
  <c r="AO154" i="4"/>
  <c r="BH154" i="4"/>
  <c r="BW154" i="4"/>
  <c r="BZ154" i="4"/>
  <c r="CA154" i="4"/>
  <c r="CC154" i="4"/>
  <c r="CE154" i="4"/>
  <c r="CF154" i="4"/>
  <c r="CH154" i="4"/>
  <c r="CJ154" i="4"/>
  <c r="CL154" i="4"/>
  <c r="CN154" i="4"/>
  <c r="CO154" i="4"/>
  <c r="CQ154" i="4"/>
  <c r="CS154" i="4"/>
  <c r="CU154" i="4"/>
  <c r="CW154" i="4"/>
  <c r="CX154" i="4"/>
  <c r="CZ154" i="4"/>
  <c r="DB154" i="4"/>
  <c r="DD154" i="4"/>
  <c r="DF154" i="4"/>
  <c r="DG154" i="4"/>
  <c r="DI154" i="4"/>
  <c r="EB154" i="4"/>
  <c r="EQ154" i="4"/>
  <c r="ES154" i="4"/>
  <c r="C155" i="4"/>
  <c r="F155" i="4"/>
  <c r="G155" i="4"/>
  <c r="I155" i="4"/>
  <c r="K155" i="4"/>
  <c r="L155" i="4"/>
  <c r="N155" i="4"/>
  <c r="P155" i="4"/>
  <c r="R155" i="4"/>
  <c r="T155" i="4"/>
  <c r="U155" i="4"/>
  <c r="W155" i="4"/>
  <c r="Y155" i="4"/>
  <c r="AA155" i="4"/>
  <c r="AC155" i="4"/>
  <c r="AD155" i="4"/>
  <c r="AF155" i="4"/>
  <c r="AH155" i="4"/>
  <c r="AJ155" i="4"/>
  <c r="AL155" i="4"/>
  <c r="AM155" i="4"/>
  <c r="AO155" i="4"/>
  <c r="BH155" i="4"/>
  <c r="BW155" i="4"/>
  <c r="BZ155" i="4"/>
  <c r="CA155" i="4"/>
  <c r="CC155" i="4"/>
  <c r="CE155" i="4"/>
  <c r="CF155" i="4"/>
  <c r="CH155" i="4"/>
  <c r="CJ155" i="4"/>
  <c r="CL155" i="4"/>
  <c r="CN155" i="4"/>
  <c r="CO155" i="4"/>
  <c r="CQ155" i="4"/>
  <c r="CS155" i="4"/>
  <c r="CU155" i="4"/>
  <c r="CW155" i="4"/>
  <c r="CX155" i="4"/>
  <c r="CZ155" i="4"/>
  <c r="DB155" i="4"/>
  <c r="DD155" i="4"/>
  <c r="DF155" i="4"/>
  <c r="DG155" i="4"/>
  <c r="DI155" i="4"/>
  <c r="EB155" i="4"/>
  <c r="EQ155" i="4"/>
  <c r="ES155" i="4"/>
  <c r="C156" i="4"/>
  <c r="F156" i="4"/>
  <c r="G156" i="4"/>
  <c r="I156" i="4"/>
  <c r="K156" i="4"/>
  <c r="L156" i="4"/>
  <c r="N156" i="4"/>
  <c r="P156" i="4"/>
  <c r="R156" i="4"/>
  <c r="T156" i="4"/>
  <c r="U156" i="4"/>
  <c r="W156" i="4"/>
  <c r="Y156" i="4"/>
  <c r="AA156" i="4"/>
  <c r="AC156" i="4"/>
  <c r="AD156" i="4"/>
  <c r="AF156" i="4"/>
  <c r="AH156" i="4"/>
  <c r="AJ156" i="4"/>
  <c r="AL156" i="4"/>
  <c r="AM156" i="4"/>
  <c r="AO156" i="4"/>
  <c r="BH156" i="4"/>
  <c r="BW156" i="4"/>
  <c r="BZ156" i="4"/>
  <c r="CA156" i="4"/>
  <c r="CC156" i="4"/>
  <c r="CE156" i="4"/>
  <c r="CF156" i="4"/>
  <c r="CH156" i="4"/>
  <c r="CJ156" i="4"/>
  <c r="CL156" i="4"/>
  <c r="CN156" i="4"/>
  <c r="CO156" i="4"/>
  <c r="CQ156" i="4"/>
  <c r="CS156" i="4"/>
  <c r="CU156" i="4"/>
  <c r="CW156" i="4"/>
  <c r="CX156" i="4"/>
  <c r="CZ156" i="4"/>
  <c r="DB156" i="4"/>
  <c r="DD156" i="4"/>
  <c r="DF156" i="4"/>
  <c r="DG156" i="4"/>
  <c r="DI156" i="4"/>
  <c r="EB156" i="4"/>
  <c r="EQ156" i="4"/>
  <c r="ES156" i="4"/>
  <c r="C157" i="4"/>
  <c r="F157" i="4"/>
  <c r="G157" i="4"/>
  <c r="I157" i="4"/>
  <c r="K157" i="4"/>
  <c r="L157" i="4"/>
  <c r="N157" i="4"/>
  <c r="P157" i="4"/>
  <c r="R157" i="4"/>
  <c r="T157" i="4"/>
  <c r="U157" i="4"/>
  <c r="W157" i="4"/>
  <c r="Y157" i="4"/>
  <c r="AA157" i="4"/>
  <c r="AC157" i="4"/>
  <c r="AD157" i="4"/>
  <c r="AF157" i="4"/>
  <c r="AH157" i="4"/>
  <c r="AJ157" i="4"/>
  <c r="AL157" i="4"/>
  <c r="AM157" i="4"/>
  <c r="AO157" i="4"/>
  <c r="BH157" i="4"/>
  <c r="BW157" i="4"/>
  <c r="BZ157" i="4"/>
  <c r="CA157" i="4"/>
  <c r="CC157" i="4"/>
  <c r="CE157" i="4"/>
  <c r="CF157" i="4"/>
  <c r="CH157" i="4"/>
  <c r="CJ157" i="4"/>
  <c r="CL157" i="4"/>
  <c r="CN157" i="4"/>
  <c r="CO157" i="4"/>
  <c r="CQ157" i="4"/>
  <c r="CS157" i="4"/>
  <c r="CU157" i="4"/>
  <c r="CW157" i="4"/>
  <c r="CX157" i="4"/>
  <c r="CZ157" i="4"/>
  <c r="DB157" i="4"/>
  <c r="DD157" i="4"/>
  <c r="DF157" i="4"/>
  <c r="DG157" i="4"/>
  <c r="DI157" i="4"/>
  <c r="EB157" i="4"/>
  <c r="EQ157" i="4"/>
  <c r="ES157" i="4"/>
  <c r="C158" i="4"/>
  <c r="F158" i="4"/>
  <c r="G158" i="4"/>
  <c r="I158" i="4"/>
  <c r="K158" i="4"/>
  <c r="L158" i="4"/>
  <c r="N158" i="4"/>
  <c r="P158" i="4"/>
  <c r="R158" i="4"/>
  <c r="T158" i="4"/>
  <c r="U158" i="4"/>
  <c r="W158" i="4"/>
  <c r="Y158" i="4"/>
  <c r="AA158" i="4"/>
  <c r="AC158" i="4"/>
  <c r="AD158" i="4"/>
  <c r="AF158" i="4"/>
  <c r="AH158" i="4"/>
  <c r="AJ158" i="4"/>
  <c r="AL158" i="4"/>
  <c r="AM158" i="4"/>
  <c r="AO158" i="4"/>
  <c r="BH158" i="4"/>
  <c r="BW158" i="4"/>
  <c r="BZ158" i="4"/>
  <c r="CA158" i="4"/>
  <c r="CC158" i="4"/>
  <c r="CE158" i="4"/>
  <c r="CF158" i="4"/>
  <c r="CH158" i="4"/>
  <c r="CJ158" i="4"/>
  <c r="CL158" i="4"/>
  <c r="CN158" i="4"/>
  <c r="CO158" i="4"/>
  <c r="CQ158" i="4"/>
  <c r="CS158" i="4"/>
  <c r="CU158" i="4"/>
  <c r="CW158" i="4"/>
  <c r="CX158" i="4"/>
  <c r="CZ158" i="4"/>
  <c r="DB158" i="4"/>
  <c r="DD158" i="4"/>
  <c r="DF158" i="4"/>
  <c r="DG158" i="4"/>
  <c r="DI158" i="4"/>
  <c r="EB158" i="4"/>
  <c r="EQ158" i="4"/>
  <c r="ES158" i="4"/>
  <c r="C159" i="4"/>
  <c r="F159" i="4"/>
  <c r="G159" i="4"/>
  <c r="I159" i="4"/>
  <c r="K159" i="4"/>
  <c r="L159" i="4"/>
  <c r="N159" i="4"/>
  <c r="P159" i="4"/>
  <c r="R159" i="4"/>
  <c r="T159" i="4"/>
  <c r="U159" i="4"/>
  <c r="W159" i="4"/>
  <c r="Y159" i="4"/>
  <c r="AA159" i="4"/>
  <c r="AC159" i="4"/>
  <c r="AD159" i="4"/>
  <c r="AF159" i="4"/>
  <c r="AH159" i="4"/>
  <c r="AJ159" i="4"/>
  <c r="AL159" i="4"/>
  <c r="AM159" i="4"/>
  <c r="AO159" i="4"/>
  <c r="BH159" i="4"/>
  <c r="BW159" i="4"/>
  <c r="BZ159" i="4"/>
  <c r="CA159" i="4"/>
  <c r="CC159" i="4"/>
  <c r="CE159" i="4"/>
  <c r="CF159" i="4"/>
  <c r="CH159" i="4"/>
  <c r="CJ159" i="4"/>
  <c r="CL159" i="4"/>
  <c r="CN159" i="4"/>
  <c r="CO159" i="4"/>
  <c r="CQ159" i="4"/>
  <c r="CS159" i="4"/>
  <c r="CU159" i="4"/>
  <c r="CW159" i="4"/>
  <c r="CX159" i="4"/>
  <c r="CZ159" i="4"/>
  <c r="DB159" i="4"/>
  <c r="DD159" i="4"/>
  <c r="DF159" i="4"/>
  <c r="DG159" i="4"/>
  <c r="DI159" i="4"/>
  <c r="EB159" i="4"/>
  <c r="EQ159" i="4"/>
  <c r="ES159" i="4"/>
  <c r="C160" i="4"/>
  <c r="F160" i="4"/>
  <c r="G160" i="4"/>
  <c r="I160" i="4"/>
  <c r="K160" i="4"/>
  <c r="L160" i="4"/>
  <c r="N160" i="4"/>
  <c r="P160" i="4"/>
  <c r="R160" i="4"/>
  <c r="T160" i="4"/>
  <c r="U160" i="4"/>
  <c r="W160" i="4"/>
  <c r="Y160" i="4"/>
  <c r="AA160" i="4"/>
  <c r="AC160" i="4"/>
  <c r="AD160" i="4"/>
  <c r="AF160" i="4"/>
  <c r="AH160" i="4"/>
  <c r="AJ160" i="4"/>
  <c r="AL160" i="4"/>
  <c r="AM160" i="4"/>
  <c r="AO160" i="4"/>
  <c r="BH160" i="4"/>
  <c r="BW160" i="4"/>
  <c r="BZ160" i="4"/>
  <c r="CA160" i="4"/>
  <c r="CC160" i="4"/>
  <c r="CE160" i="4"/>
  <c r="CF160" i="4"/>
  <c r="CH160" i="4"/>
  <c r="CJ160" i="4"/>
  <c r="CL160" i="4"/>
  <c r="CN160" i="4"/>
  <c r="CO160" i="4"/>
  <c r="CQ160" i="4"/>
  <c r="CS160" i="4"/>
  <c r="CU160" i="4"/>
  <c r="CW160" i="4"/>
  <c r="CX160" i="4"/>
  <c r="CZ160" i="4"/>
  <c r="DB160" i="4"/>
  <c r="DD160" i="4"/>
  <c r="DF160" i="4"/>
  <c r="DG160" i="4"/>
  <c r="DI160" i="4"/>
  <c r="EB160" i="4"/>
  <c r="EQ160" i="4"/>
  <c r="ES160" i="4"/>
  <c r="C161" i="4"/>
  <c r="F161" i="4"/>
  <c r="G161" i="4"/>
  <c r="I161" i="4"/>
  <c r="K161" i="4"/>
  <c r="L161" i="4"/>
  <c r="N161" i="4"/>
  <c r="P161" i="4"/>
  <c r="R161" i="4"/>
  <c r="T161" i="4"/>
  <c r="U161" i="4"/>
  <c r="W161" i="4"/>
  <c r="Y161" i="4"/>
  <c r="AA161" i="4"/>
  <c r="AC161" i="4"/>
  <c r="AD161" i="4"/>
  <c r="AF161" i="4"/>
  <c r="AH161" i="4"/>
  <c r="AJ161" i="4"/>
  <c r="AL161" i="4"/>
  <c r="AM161" i="4"/>
  <c r="AO161" i="4"/>
  <c r="BH161" i="4"/>
  <c r="BW161" i="4"/>
  <c r="BZ161" i="4"/>
  <c r="CA161" i="4"/>
  <c r="CC161" i="4"/>
  <c r="CE161" i="4"/>
  <c r="CF161" i="4"/>
  <c r="CH161" i="4"/>
  <c r="CJ161" i="4"/>
  <c r="CL161" i="4"/>
  <c r="CN161" i="4"/>
  <c r="CO161" i="4"/>
  <c r="CQ161" i="4"/>
  <c r="CS161" i="4"/>
  <c r="CU161" i="4"/>
  <c r="CW161" i="4"/>
  <c r="CX161" i="4"/>
  <c r="CZ161" i="4"/>
  <c r="DB161" i="4"/>
  <c r="DD161" i="4"/>
  <c r="DF161" i="4"/>
  <c r="DG161" i="4"/>
  <c r="DI161" i="4"/>
  <c r="EB161" i="4"/>
  <c r="EQ161" i="4"/>
  <c r="ES161" i="4"/>
  <c r="C162" i="4"/>
  <c r="F162" i="4"/>
  <c r="G162" i="4"/>
  <c r="I162" i="4"/>
  <c r="K162" i="4"/>
  <c r="L162" i="4"/>
  <c r="N162" i="4"/>
  <c r="P162" i="4"/>
  <c r="R162" i="4"/>
  <c r="T162" i="4"/>
  <c r="U162" i="4"/>
  <c r="W162" i="4"/>
  <c r="Y162" i="4"/>
  <c r="AA162" i="4"/>
  <c r="AC162" i="4"/>
  <c r="AD162" i="4"/>
  <c r="AF162" i="4"/>
  <c r="AH162" i="4"/>
  <c r="AJ162" i="4"/>
  <c r="AL162" i="4"/>
  <c r="AM162" i="4"/>
  <c r="AO162" i="4"/>
  <c r="BH162" i="4"/>
  <c r="BW162" i="4"/>
  <c r="BZ162" i="4"/>
  <c r="CA162" i="4"/>
  <c r="CC162" i="4"/>
  <c r="CE162" i="4"/>
  <c r="CF162" i="4"/>
  <c r="CH162" i="4"/>
  <c r="CJ162" i="4"/>
  <c r="CL162" i="4"/>
  <c r="CN162" i="4"/>
  <c r="CO162" i="4"/>
  <c r="CQ162" i="4"/>
  <c r="CS162" i="4"/>
  <c r="CU162" i="4"/>
  <c r="CW162" i="4"/>
  <c r="CX162" i="4"/>
  <c r="CZ162" i="4"/>
  <c r="DB162" i="4"/>
  <c r="DD162" i="4"/>
  <c r="DF162" i="4"/>
  <c r="DG162" i="4"/>
  <c r="DI162" i="4"/>
  <c r="EB162" i="4"/>
  <c r="EQ162" i="4"/>
  <c r="ES162" i="4"/>
  <c r="C163" i="4"/>
  <c r="F163" i="4"/>
  <c r="G163" i="4"/>
  <c r="I163" i="4"/>
  <c r="K163" i="4"/>
  <c r="L163" i="4"/>
  <c r="N163" i="4"/>
  <c r="P163" i="4"/>
  <c r="R163" i="4"/>
  <c r="T163" i="4"/>
  <c r="U163" i="4"/>
  <c r="W163" i="4"/>
  <c r="Y163" i="4"/>
  <c r="AA163" i="4"/>
  <c r="AC163" i="4"/>
  <c r="AD163" i="4"/>
  <c r="AF163" i="4"/>
  <c r="AH163" i="4"/>
  <c r="AJ163" i="4"/>
  <c r="AL163" i="4"/>
  <c r="AM163" i="4"/>
  <c r="AO163" i="4"/>
  <c r="BH163" i="4"/>
  <c r="BW163" i="4"/>
  <c r="BZ163" i="4"/>
  <c r="CA163" i="4"/>
  <c r="CC163" i="4"/>
  <c r="CE163" i="4"/>
  <c r="CF163" i="4"/>
  <c r="CH163" i="4"/>
  <c r="CJ163" i="4"/>
  <c r="CL163" i="4"/>
  <c r="CN163" i="4"/>
  <c r="CO163" i="4"/>
  <c r="CQ163" i="4"/>
  <c r="CS163" i="4"/>
  <c r="CU163" i="4"/>
  <c r="CW163" i="4"/>
  <c r="CX163" i="4"/>
  <c r="CZ163" i="4"/>
  <c r="DB163" i="4"/>
  <c r="DD163" i="4"/>
  <c r="DF163" i="4"/>
  <c r="DG163" i="4"/>
  <c r="DI163" i="4"/>
  <c r="EB163" i="4"/>
  <c r="EQ163" i="4"/>
  <c r="ES163" i="4"/>
  <c r="C164" i="4"/>
  <c r="F164" i="4"/>
  <c r="G164" i="4"/>
  <c r="I164" i="4"/>
  <c r="K164" i="4"/>
  <c r="L164" i="4"/>
  <c r="N164" i="4"/>
  <c r="P164" i="4"/>
  <c r="R164" i="4"/>
  <c r="T164" i="4"/>
  <c r="U164" i="4"/>
  <c r="W164" i="4"/>
  <c r="Y164" i="4"/>
  <c r="AA164" i="4"/>
  <c r="AC164" i="4"/>
  <c r="AD164" i="4"/>
  <c r="AF164" i="4"/>
  <c r="AH164" i="4"/>
  <c r="AJ164" i="4"/>
  <c r="AL164" i="4"/>
  <c r="AM164" i="4"/>
  <c r="AO164" i="4"/>
  <c r="BH164" i="4"/>
  <c r="BW164" i="4"/>
  <c r="BZ164" i="4"/>
  <c r="CA164" i="4"/>
  <c r="CC164" i="4"/>
  <c r="CE164" i="4"/>
  <c r="CF164" i="4"/>
  <c r="CH164" i="4"/>
  <c r="CJ164" i="4"/>
  <c r="CL164" i="4"/>
  <c r="CN164" i="4"/>
  <c r="CO164" i="4"/>
  <c r="CQ164" i="4"/>
  <c r="CS164" i="4"/>
  <c r="CU164" i="4"/>
  <c r="CW164" i="4"/>
  <c r="CX164" i="4"/>
  <c r="CZ164" i="4"/>
  <c r="DB164" i="4"/>
  <c r="DD164" i="4"/>
  <c r="DF164" i="4"/>
  <c r="DG164" i="4"/>
  <c r="DI164" i="4"/>
  <c r="EB164" i="4"/>
  <c r="EQ164" i="4"/>
  <c r="ES164" i="4"/>
  <c r="C165" i="4"/>
  <c r="F165" i="4"/>
  <c r="G165" i="4"/>
  <c r="I165" i="4"/>
  <c r="K165" i="4"/>
  <c r="L165" i="4"/>
  <c r="N165" i="4"/>
  <c r="P165" i="4"/>
  <c r="R165" i="4"/>
  <c r="T165" i="4"/>
  <c r="U165" i="4"/>
  <c r="W165" i="4"/>
  <c r="Y165" i="4"/>
  <c r="AA165" i="4"/>
  <c r="AC165" i="4"/>
  <c r="AD165" i="4"/>
  <c r="AF165" i="4"/>
  <c r="AH165" i="4"/>
  <c r="AJ165" i="4"/>
  <c r="AL165" i="4"/>
  <c r="AM165" i="4"/>
  <c r="AO165" i="4"/>
  <c r="BH165" i="4"/>
  <c r="BW165" i="4"/>
  <c r="BZ165" i="4"/>
  <c r="CA165" i="4"/>
  <c r="CC165" i="4"/>
  <c r="CE165" i="4"/>
  <c r="CF165" i="4"/>
  <c r="CH165" i="4"/>
  <c r="CJ165" i="4"/>
  <c r="CL165" i="4"/>
  <c r="CN165" i="4"/>
  <c r="CO165" i="4"/>
  <c r="CQ165" i="4"/>
  <c r="CS165" i="4"/>
  <c r="CU165" i="4"/>
  <c r="CW165" i="4"/>
  <c r="CX165" i="4"/>
  <c r="CZ165" i="4"/>
  <c r="DB165" i="4"/>
  <c r="DD165" i="4"/>
  <c r="DF165" i="4"/>
  <c r="DG165" i="4"/>
  <c r="DI165" i="4"/>
  <c r="EB165" i="4"/>
  <c r="EQ165" i="4"/>
  <c r="ES165" i="4"/>
  <c r="C166" i="4"/>
  <c r="F166" i="4"/>
  <c r="G166" i="4"/>
  <c r="I166" i="4"/>
  <c r="K166" i="4"/>
  <c r="L166" i="4"/>
  <c r="N166" i="4"/>
  <c r="P166" i="4"/>
  <c r="R166" i="4"/>
  <c r="T166" i="4"/>
  <c r="U166" i="4"/>
  <c r="W166" i="4"/>
  <c r="Y166" i="4"/>
  <c r="AA166" i="4"/>
  <c r="AC166" i="4"/>
  <c r="AD166" i="4"/>
  <c r="AF166" i="4"/>
  <c r="AH166" i="4"/>
  <c r="AJ166" i="4"/>
  <c r="AL166" i="4"/>
  <c r="AM166" i="4"/>
  <c r="AO166" i="4"/>
  <c r="BH166" i="4"/>
  <c r="BW166" i="4"/>
  <c r="BZ166" i="4"/>
  <c r="CA166" i="4"/>
  <c r="CC166" i="4"/>
  <c r="CE166" i="4"/>
  <c r="CF166" i="4"/>
  <c r="CH166" i="4"/>
  <c r="CJ166" i="4"/>
  <c r="CL166" i="4"/>
  <c r="CN166" i="4"/>
  <c r="CO166" i="4"/>
  <c r="CQ166" i="4"/>
  <c r="CS166" i="4"/>
  <c r="CU166" i="4"/>
  <c r="CW166" i="4"/>
  <c r="CX166" i="4"/>
  <c r="CZ166" i="4"/>
  <c r="DB166" i="4"/>
  <c r="DD166" i="4"/>
  <c r="DF166" i="4"/>
  <c r="DG166" i="4"/>
  <c r="DI166" i="4"/>
  <c r="EB166" i="4"/>
  <c r="EQ166" i="4"/>
  <c r="ES166" i="4"/>
  <c r="C167" i="4"/>
  <c r="F167" i="4"/>
  <c r="G167" i="4"/>
  <c r="I167" i="4"/>
  <c r="K167" i="4"/>
  <c r="L167" i="4"/>
  <c r="N167" i="4"/>
  <c r="P167" i="4"/>
  <c r="R167" i="4"/>
  <c r="T167" i="4"/>
  <c r="U167" i="4"/>
  <c r="W167" i="4"/>
  <c r="Y167" i="4"/>
  <c r="AA167" i="4"/>
  <c r="AC167" i="4"/>
  <c r="AD167" i="4"/>
  <c r="AF167" i="4"/>
  <c r="AH167" i="4"/>
  <c r="AJ167" i="4"/>
  <c r="AL167" i="4"/>
  <c r="AM167" i="4"/>
  <c r="AO167" i="4"/>
  <c r="BH167" i="4"/>
  <c r="BW167" i="4"/>
  <c r="BZ167" i="4"/>
  <c r="CA167" i="4"/>
  <c r="CC167" i="4"/>
  <c r="CE167" i="4"/>
  <c r="CF167" i="4"/>
  <c r="CH167" i="4"/>
  <c r="CJ167" i="4"/>
  <c r="CL167" i="4"/>
  <c r="CN167" i="4"/>
  <c r="CO167" i="4"/>
  <c r="CQ167" i="4"/>
  <c r="CS167" i="4"/>
  <c r="CU167" i="4"/>
  <c r="CW167" i="4"/>
  <c r="CX167" i="4"/>
  <c r="CZ167" i="4"/>
  <c r="DB167" i="4"/>
  <c r="DD167" i="4"/>
  <c r="DF167" i="4"/>
  <c r="DG167" i="4"/>
  <c r="DI167" i="4"/>
  <c r="EB167" i="4"/>
  <c r="EQ167" i="4"/>
  <c r="ES167" i="4"/>
  <c r="C168" i="4"/>
  <c r="F168" i="4"/>
  <c r="G168" i="4"/>
  <c r="I168" i="4"/>
  <c r="K168" i="4"/>
  <c r="L168" i="4"/>
  <c r="N168" i="4"/>
  <c r="P168" i="4"/>
  <c r="R168" i="4"/>
  <c r="T168" i="4"/>
  <c r="U168" i="4"/>
  <c r="W168" i="4"/>
  <c r="Y168" i="4"/>
  <c r="AA168" i="4"/>
  <c r="AC168" i="4"/>
  <c r="AD168" i="4"/>
  <c r="AF168" i="4"/>
  <c r="AH168" i="4"/>
  <c r="AJ168" i="4"/>
  <c r="AL168" i="4"/>
  <c r="AM168" i="4"/>
  <c r="AO168" i="4"/>
  <c r="BH168" i="4"/>
  <c r="BW168" i="4"/>
  <c r="BZ168" i="4"/>
  <c r="CA168" i="4"/>
  <c r="CC168" i="4"/>
  <c r="CE168" i="4"/>
  <c r="CF168" i="4"/>
  <c r="CH168" i="4"/>
  <c r="CJ168" i="4"/>
  <c r="CL168" i="4"/>
  <c r="CN168" i="4"/>
  <c r="CO168" i="4"/>
  <c r="CQ168" i="4"/>
  <c r="CS168" i="4"/>
  <c r="CU168" i="4"/>
  <c r="CW168" i="4"/>
  <c r="CX168" i="4"/>
  <c r="CZ168" i="4"/>
  <c r="DB168" i="4"/>
  <c r="DD168" i="4"/>
  <c r="DF168" i="4"/>
  <c r="DG168" i="4"/>
  <c r="DI168" i="4"/>
  <c r="EB168" i="4"/>
  <c r="EQ168" i="4"/>
  <c r="ES168" i="4"/>
  <c r="C169" i="4"/>
  <c r="F169" i="4"/>
  <c r="G169" i="4"/>
  <c r="I169" i="4"/>
  <c r="K169" i="4"/>
  <c r="L169" i="4"/>
  <c r="N169" i="4"/>
  <c r="P169" i="4"/>
  <c r="R169" i="4"/>
  <c r="T169" i="4"/>
  <c r="U169" i="4"/>
  <c r="W169" i="4"/>
  <c r="Y169" i="4"/>
  <c r="AA169" i="4"/>
  <c r="AC169" i="4"/>
  <c r="AD169" i="4"/>
  <c r="AF169" i="4"/>
  <c r="AH169" i="4"/>
  <c r="AJ169" i="4"/>
  <c r="AL169" i="4"/>
  <c r="AM169" i="4"/>
  <c r="AO169" i="4"/>
  <c r="BH169" i="4"/>
  <c r="BW169" i="4"/>
  <c r="BZ169" i="4"/>
  <c r="CA169" i="4"/>
  <c r="CC169" i="4"/>
  <c r="CE169" i="4"/>
  <c r="CF169" i="4"/>
  <c r="CH169" i="4"/>
  <c r="CJ169" i="4"/>
  <c r="CL169" i="4"/>
  <c r="CN169" i="4"/>
  <c r="CO169" i="4"/>
  <c r="CQ169" i="4"/>
  <c r="CS169" i="4"/>
  <c r="CU169" i="4"/>
  <c r="CW169" i="4"/>
  <c r="CX169" i="4"/>
  <c r="CZ169" i="4"/>
  <c r="DB169" i="4"/>
  <c r="DD169" i="4"/>
  <c r="DF169" i="4"/>
  <c r="DG169" i="4"/>
  <c r="DI169" i="4"/>
  <c r="EB169" i="4"/>
  <c r="EQ169" i="4"/>
  <c r="ES169" i="4"/>
  <c r="C170" i="4"/>
  <c r="F170" i="4"/>
  <c r="G170" i="4"/>
  <c r="I170" i="4"/>
  <c r="K170" i="4"/>
  <c r="L170" i="4"/>
  <c r="N170" i="4"/>
  <c r="P170" i="4"/>
  <c r="R170" i="4"/>
  <c r="T170" i="4"/>
  <c r="U170" i="4"/>
  <c r="W170" i="4"/>
  <c r="Y170" i="4"/>
  <c r="AA170" i="4"/>
  <c r="AC170" i="4"/>
  <c r="AD170" i="4"/>
  <c r="AF170" i="4"/>
  <c r="AH170" i="4"/>
  <c r="AJ170" i="4"/>
  <c r="AL170" i="4"/>
  <c r="AM170" i="4"/>
  <c r="AO170" i="4"/>
  <c r="BH170" i="4"/>
  <c r="BW170" i="4"/>
  <c r="BZ170" i="4"/>
  <c r="CA170" i="4"/>
  <c r="CC170" i="4"/>
  <c r="CE170" i="4"/>
  <c r="CF170" i="4"/>
  <c r="CH170" i="4"/>
  <c r="CJ170" i="4"/>
  <c r="CL170" i="4"/>
  <c r="CN170" i="4"/>
  <c r="CO170" i="4"/>
  <c r="CQ170" i="4"/>
  <c r="CS170" i="4"/>
  <c r="CU170" i="4"/>
  <c r="CW170" i="4"/>
  <c r="CX170" i="4"/>
  <c r="CZ170" i="4"/>
  <c r="DB170" i="4"/>
  <c r="DD170" i="4"/>
  <c r="DF170" i="4"/>
  <c r="DG170" i="4"/>
  <c r="DI170" i="4"/>
  <c r="EB170" i="4"/>
  <c r="EQ170" i="4"/>
  <c r="ES170" i="4"/>
  <c r="C171" i="4"/>
  <c r="F171" i="4"/>
  <c r="G171" i="4"/>
  <c r="I171" i="4"/>
  <c r="K171" i="4"/>
  <c r="L171" i="4"/>
  <c r="N171" i="4"/>
  <c r="P171" i="4"/>
  <c r="R171" i="4"/>
  <c r="T171" i="4"/>
  <c r="U171" i="4"/>
  <c r="W171" i="4"/>
  <c r="Y171" i="4"/>
  <c r="AA171" i="4"/>
  <c r="AC171" i="4"/>
  <c r="AD171" i="4"/>
  <c r="AF171" i="4"/>
  <c r="AH171" i="4"/>
  <c r="AJ171" i="4"/>
  <c r="AL171" i="4"/>
  <c r="AM171" i="4"/>
  <c r="AO171" i="4"/>
  <c r="BH171" i="4"/>
  <c r="BW171" i="4"/>
  <c r="BZ171" i="4"/>
  <c r="CA171" i="4"/>
  <c r="CC171" i="4"/>
  <c r="CE171" i="4"/>
  <c r="CF171" i="4"/>
  <c r="CH171" i="4"/>
  <c r="CJ171" i="4"/>
  <c r="CL171" i="4"/>
  <c r="CN171" i="4"/>
  <c r="CO171" i="4"/>
  <c r="CQ171" i="4"/>
  <c r="CS171" i="4"/>
  <c r="CU171" i="4"/>
  <c r="CW171" i="4"/>
  <c r="CX171" i="4"/>
  <c r="CZ171" i="4"/>
  <c r="DB171" i="4"/>
  <c r="DD171" i="4"/>
  <c r="DF171" i="4"/>
  <c r="DG171" i="4"/>
  <c r="DI171" i="4"/>
  <c r="EB171" i="4"/>
  <c r="EQ171" i="4"/>
  <c r="ES171" i="4"/>
  <c r="C172" i="4"/>
  <c r="F172" i="4"/>
  <c r="G172" i="4"/>
  <c r="I172" i="4"/>
  <c r="K172" i="4"/>
  <c r="L172" i="4"/>
  <c r="N172" i="4"/>
  <c r="P172" i="4"/>
  <c r="R172" i="4"/>
  <c r="T172" i="4"/>
  <c r="U172" i="4"/>
  <c r="W172" i="4"/>
  <c r="Y172" i="4"/>
  <c r="AA172" i="4"/>
  <c r="AC172" i="4"/>
  <c r="AD172" i="4"/>
  <c r="AF172" i="4"/>
  <c r="AH172" i="4"/>
  <c r="AJ172" i="4"/>
  <c r="AL172" i="4"/>
  <c r="AM172" i="4"/>
  <c r="AO172" i="4"/>
  <c r="BH172" i="4"/>
  <c r="BW172" i="4"/>
  <c r="BZ172" i="4"/>
  <c r="CA172" i="4"/>
  <c r="CC172" i="4"/>
  <c r="CE172" i="4"/>
  <c r="CF172" i="4"/>
  <c r="CH172" i="4"/>
  <c r="CJ172" i="4"/>
  <c r="CL172" i="4"/>
  <c r="CN172" i="4"/>
  <c r="CO172" i="4"/>
  <c r="CQ172" i="4"/>
  <c r="CS172" i="4"/>
  <c r="CU172" i="4"/>
  <c r="CW172" i="4"/>
  <c r="CX172" i="4"/>
  <c r="CZ172" i="4"/>
  <c r="DB172" i="4"/>
  <c r="DD172" i="4"/>
  <c r="DF172" i="4"/>
  <c r="DG172" i="4"/>
  <c r="DI172" i="4"/>
  <c r="EB172" i="4"/>
  <c r="EQ172" i="4"/>
  <c r="ES172" i="4"/>
  <c r="C173" i="4"/>
  <c r="F173" i="4"/>
  <c r="G173" i="4"/>
  <c r="I173" i="4"/>
  <c r="K173" i="4"/>
  <c r="L173" i="4"/>
  <c r="N173" i="4"/>
  <c r="P173" i="4"/>
  <c r="R173" i="4"/>
  <c r="T173" i="4"/>
  <c r="U173" i="4"/>
  <c r="W173" i="4"/>
  <c r="Y173" i="4"/>
  <c r="AA173" i="4"/>
  <c r="AC173" i="4"/>
  <c r="AD173" i="4"/>
  <c r="AF173" i="4"/>
  <c r="AH173" i="4"/>
  <c r="AJ173" i="4"/>
  <c r="AL173" i="4"/>
  <c r="AM173" i="4"/>
  <c r="AO173" i="4"/>
  <c r="BH173" i="4"/>
  <c r="BW173" i="4"/>
  <c r="BZ173" i="4"/>
  <c r="CA173" i="4"/>
  <c r="CC173" i="4"/>
  <c r="CE173" i="4"/>
  <c r="CF173" i="4"/>
  <c r="CH173" i="4"/>
  <c r="CJ173" i="4"/>
  <c r="CL173" i="4"/>
  <c r="CN173" i="4"/>
  <c r="CO173" i="4"/>
  <c r="CQ173" i="4"/>
  <c r="CS173" i="4"/>
  <c r="CU173" i="4"/>
  <c r="CW173" i="4"/>
  <c r="CX173" i="4"/>
  <c r="CZ173" i="4"/>
  <c r="DB173" i="4"/>
  <c r="DD173" i="4"/>
  <c r="DF173" i="4"/>
  <c r="DG173" i="4"/>
  <c r="DI173" i="4"/>
  <c r="EB173" i="4"/>
  <c r="EQ173" i="4"/>
  <c r="ES173" i="4"/>
  <c r="C174" i="4"/>
  <c r="F174" i="4"/>
  <c r="G174" i="4"/>
  <c r="I174" i="4"/>
  <c r="K174" i="4"/>
  <c r="L174" i="4"/>
  <c r="N174" i="4"/>
  <c r="P174" i="4"/>
  <c r="R174" i="4"/>
  <c r="T174" i="4"/>
  <c r="U174" i="4"/>
  <c r="W174" i="4"/>
  <c r="Y174" i="4"/>
  <c r="AA174" i="4"/>
  <c r="AC174" i="4"/>
  <c r="AD174" i="4"/>
  <c r="AF174" i="4"/>
  <c r="AH174" i="4"/>
  <c r="AJ174" i="4"/>
  <c r="AL174" i="4"/>
  <c r="AM174" i="4"/>
  <c r="AO174" i="4"/>
  <c r="BH174" i="4"/>
  <c r="BW174" i="4"/>
  <c r="BZ174" i="4"/>
  <c r="CA174" i="4"/>
  <c r="CC174" i="4"/>
  <c r="CE174" i="4"/>
  <c r="CF174" i="4"/>
  <c r="CH174" i="4"/>
  <c r="CJ174" i="4"/>
  <c r="CL174" i="4"/>
  <c r="CN174" i="4"/>
  <c r="CO174" i="4"/>
  <c r="CQ174" i="4"/>
  <c r="CS174" i="4"/>
  <c r="CU174" i="4"/>
  <c r="CW174" i="4"/>
  <c r="CX174" i="4"/>
  <c r="CZ174" i="4"/>
  <c r="DB174" i="4"/>
  <c r="DD174" i="4"/>
  <c r="DF174" i="4"/>
  <c r="DG174" i="4"/>
  <c r="DI174" i="4"/>
  <c r="EB174" i="4"/>
  <c r="EQ174" i="4"/>
  <c r="ES174" i="4"/>
  <c r="C175" i="4"/>
  <c r="F175" i="4"/>
  <c r="G175" i="4"/>
  <c r="I175" i="4"/>
  <c r="K175" i="4"/>
  <c r="L175" i="4"/>
  <c r="N175" i="4"/>
  <c r="P175" i="4"/>
  <c r="R175" i="4"/>
  <c r="T175" i="4"/>
  <c r="U175" i="4"/>
  <c r="W175" i="4"/>
  <c r="Y175" i="4"/>
  <c r="AA175" i="4"/>
  <c r="AC175" i="4"/>
  <c r="AD175" i="4"/>
  <c r="AF175" i="4"/>
  <c r="AH175" i="4"/>
  <c r="AJ175" i="4"/>
  <c r="AL175" i="4"/>
  <c r="AM175" i="4"/>
  <c r="AO175" i="4"/>
  <c r="BH175" i="4"/>
  <c r="BW175" i="4"/>
  <c r="BZ175" i="4"/>
  <c r="CA175" i="4"/>
  <c r="CC175" i="4"/>
  <c r="CE175" i="4"/>
  <c r="CF175" i="4"/>
  <c r="CH175" i="4"/>
  <c r="CJ175" i="4"/>
  <c r="CL175" i="4"/>
  <c r="CN175" i="4"/>
  <c r="CO175" i="4"/>
  <c r="CQ175" i="4"/>
  <c r="CS175" i="4"/>
  <c r="CU175" i="4"/>
  <c r="CW175" i="4"/>
  <c r="CX175" i="4"/>
  <c r="CZ175" i="4"/>
  <c r="DB175" i="4"/>
  <c r="DD175" i="4"/>
  <c r="DF175" i="4"/>
  <c r="DG175" i="4"/>
  <c r="DI175" i="4"/>
  <c r="EB175" i="4"/>
  <c r="EQ175" i="4"/>
  <c r="ES175" i="4"/>
  <c r="C176" i="4"/>
  <c r="F176" i="4"/>
  <c r="G176" i="4"/>
  <c r="I176" i="4"/>
  <c r="K176" i="4"/>
  <c r="L176" i="4"/>
  <c r="N176" i="4"/>
  <c r="P176" i="4"/>
  <c r="R176" i="4"/>
  <c r="T176" i="4"/>
  <c r="U176" i="4"/>
  <c r="W176" i="4"/>
  <c r="Y176" i="4"/>
  <c r="AA176" i="4"/>
  <c r="AC176" i="4"/>
  <c r="AD176" i="4"/>
  <c r="AF176" i="4"/>
  <c r="AH176" i="4"/>
  <c r="AJ176" i="4"/>
  <c r="AL176" i="4"/>
  <c r="AM176" i="4"/>
  <c r="AO176" i="4"/>
  <c r="BH176" i="4"/>
  <c r="BW176" i="4"/>
  <c r="BZ176" i="4"/>
  <c r="CA176" i="4"/>
  <c r="CC176" i="4"/>
  <c r="CE176" i="4"/>
  <c r="CF176" i="4"/>
  <c r="CH176" i="4"/>
  <c r="CJ176" i="4"/>
  <c r="CL176" i="4"/>
  <c r="CN176" i="4"/>
  <c r="CO176" i="4"/>
  <c r="CQ176" i="4"/>
  <c r="CS176" i="4"/>
  <c r="CU176" i="4"/>
  <c r="CW176" i="4"/>
  <c r="CX176" i="4"/>
  <c r="CZ176" i="4"/>
  <c r="DB176" i="4"/>
  <c r="DD176" i="4"/>
  <c r="DF176" i="4"/>
  <c r="DG176" i="4"/>
  <c r="DI176" i="4"/>
  <c r="EB176" i="4"/>
  <c r="EQ176" i="4"/>
  <c r="ES176" i="4"/>
  <c r="C177" i="4"/>
  <c r="F177" i="4"/>
  <c r="G177" i="4"/>
  <c r="I177" i="4"/>
  <c r="K177" i="4"/>
  <c r="L177" i="4"/>
  <c r="N177" i="4"/>
  <c r="P177" i="4"/>
  <c r="R177" i="4"/>
  <c r="T177" i="4"/>
  <c r="U177" i="4"/>
  <c r="W177" i="4"/>
  <c r="Y177" i="4"/>
  <c r="AA177" i="4"/>
  <c r="AC177" i="4"/>
  <c r="AD177" i="4"/>
  <c r="AF177" i="4"/>
  <c r="AH177" i="4"/>
  <c r="AJ177" i="4"/>
  <c r="AL177" i="4"/>
  <c r="AM177" i="4"/>
  <c r="AO177" i="4"/>
  <c r="BH177" i="4"/>
  <c r="BW177" i="4"/>
  <c r="BZ177" i="4"/>
  <c r="CA177" i="4"/>
  <c r="CC177" i="4"/>
  <c r="CE177" i="4"/>
  <c r="CF177" i="4"/>
  <c r="CH177" i="4"/>
  <c r="CJ177" i="4"/>
  <c r="CL177" i="4"/>
  <c r="CN177" i="4"/>
  <c r="CO177" i="4"/>
  <c r="CQ177" i="4"/>
  <c r="CS177" i="4"/>
  <c r="CU177" i="4"/>
  <c r="CW177" i="4"/>
  <c r="CX177" i="4"/>
  <c r="CZ177" i="4"/>
  <c r="DB177" i="4"/>
  <c r="DD177" i="4"/>
  <c r="DF177" i="4"/>
  <c r="DG177" i="4"/>
  <c r="DI177" i="4"/>
  <c r="EB177" i="4"/>
  <c r="EQ177" i="4"/>
  <c r="ES177" i="4"/>
  <c r="C178" i="4"/>
  <c r="F178" i="4"/>
  <c r="G178" i="4"/>
  <c r="I178" i="4"/>
  <c r="K178" i="4"/>
  <c r="L178" i="4"/>
  <c r="N178" i="4"/>
  <c r="P178" i="4"/>
  <c r="R178" i="4"/>
  <c r="T178" i="4"/>
  <c r="U178" i="4"/>
  <c r="W178" i="4"/>
  <c r="Y178" i="4"/>
  <c r="AA178" i="4"/>
  <c r="AC178" i="4"/>
  <c r="AD178" i="4"/>
  <c r="AF178" i="4"/>
  <c r="AH178" i="4"/>
  <c r="AJ178" i="4"/>
  <c r="AL178" i="4"/>
  <c r="AM178" i="4"/>
  <c r="AO178" i="4"/>
  <c r="BH178" i="4"/>
  <c r="BW178" i="4"/>
  <c r="BZ178" i="4"/>
  <c r="CA178" i="4"/>
  <c r="CC178" i="4"/>
  <c r="CE178" i="4"/>
  <c r="CF178" i="4"/>
  <c r="CH178" i="4"/>
  <c r="CJ178" i="4"/>
  <c r="CL178" i="4"/>
  <c r="CN178" i="4"/>
  <c r="CO178" i="4"/>
  <c r="CQ178" i="4"/>
  <c r="CS178" i="4"/>
  <c r="CU178" i="4"/>
  <c r="CW178" i="4"/>
  <c r="CX178" i="4"/>
  <c r="CZ178" i="4"/>
  <c r="DB178" i="4"/>
  <c r="DD178" i="4"/>
  <c r="DF178" i="4"/>
  <c r="DG178" i="4"/>
  <c r="DI178" i="4"/>
  <c r="EB178" i="4"/>
  <c r="EQ178" i="4"/>
  <c r="ES178" i="4"/>
  <c r="C179" i="4"/>
  <c r="F179" i="4"/>
  <c r="G179" i="4"/>
  <c r="I179" i="4"/>
  <c r="K179" i="4"/>
  <c r="L179" i="4"/>
  <c r="N179" i="4"/>
  <c r="P179" i="4"/>
  <c r="R179" i="4"/>
  <c r="T179" i="4"/>
  <c r="U179" i="4"/>
  <c r="W179" i="4"/>
  <c r="Y179" i="4"/>
  <c r="AA179" i="4"/>
  <c r="AC179" i="4"/>
  <c r="AD179" i="4"/>
  <c r="AF179" i="4"/>
  <c r="AH179" i="4"/>
  <c r="AJ179" i="4"/>
  <c r="AL179" i="4"/>
  <c r="AM179" i="4"/>
  <c r="AO179" i="4"/>
  <c r="BH179" i="4"/>
  <c r="BW179" i="4"/>
  <c r="BZ179" i="4"/>
  <c r="CA179" i="4"/>
  <c r="CC179" i="4"/>
  <c r="CE179" i="4"/>
  <c r="CF179" i="4"/>
  <c r="CH179" i="4"/>
  <c r="CJ179" i="4"/>
  <c r="CL179" i="4"/>
  <c r="CN179" i="4"/>
  <c r="CO179" i="4"/>
  <c r="CQ179" i="4"/>
  <c r="CS179" i="4"/>
  <c r="CU179" i="4"/>
  <c r="CW179" i="4"/>
  <c r="CX179" i="4"/>
  <c r="CZ179" i="4"/>
  <c r="DB179" i="4"/>
  <c r="DD179" i="4"/>
  <c r="DF179" i="4"/>
  <c r="DG179" i="4"/>
  <c r="DI179" i="4"/>
  <c r="EB179" i="4"/>
  <c r="EQ179" i="4"/>
  <c r="ES179" i="4"/>
  <c r="C180" i="4"/>
  <c r="F180" i="4"/>
  <c r="G180" i="4"/>
  <c r="I180" i="4"/>
  <c r="K180" i="4"/>
  <c r="L180" i="4"/>
  <c r="N180" i="4"/>
  <c r="P180" i="4"/>
  <c r="R180" i="4"/>
  <c r="T180" i="4"/>
  <c r="U180" i="4"/>
  <c r="W180" i="4"/>
  <c r="Y180" i="4"/>
  <c r="AA180" i="4"/>
  <c r="AC180" i="4"/>
  <c r="AD180" i="4"/>
  <c r="AF180" i="4"/>
  <c r="AH180" i="4"/>
  <c r="AJ180" i="4"/>
  <c r="AL180" i="4"/>
  <c r="AM180" i="4"/>
  <c r="AO180" i="4"/>
  <c r="BH180" i="4"/>
  <c r="BW180" i="4"/>
  <c r="BZ180" i="4"/>
  <c r="CA180" i="4"/>
  <c r="CC180" i="4"/>
  <c r="CE180" i="4"/>
  <c r="CF180" i="4"/>
  <c r="CH180" i="4"/>
  <c r="CJ180" i="4"/>
  <c r="CL180" i="4"/>
  <c r="CN180" i="4"/>
  <c r="CO180" i="4"/>
  <c r="CQ180" i="4"/>
  <c r="CS180" i="4"/>
  <c r="CU180" i="4"/>
  <c r="CW180" i="4"/>
  <c r="CX180" i="4"/>
  <c r="CZ180" i="4"/>
  <c r="DB180" i="4"/>
  <c r="DD180" i="4"/>
  <c r="DF180" i="4"/>
  <c r="DG180" i="4"/>
  <c r="DI180" i="4"/>
  <c r="EB180" i="4"/>
  <c r="EQ180" i="4"/>
  <c r="ES180" i="4"/>
  <c r="C181" i="4"/>
  <c r="F181" i="4"/>
  <c r="G181" i="4"/>
  <c r="I181" i="4"/>
  <c r="K181" i="4"/>
  <c r="L181" i="4"/>
  <c r="N181" i="4"/>
  <c r="P181" i="4"/>
  <c r="R181" i="4"/>
  <c r="T181" i="4"/>
  <c r="U181" i="4"/>
  <c r="W181" i="4"/>
  <c r="Y181" i="4"/>
  <c r="AA181" i="4"/>
  <c r="AC181" i="4"/>
  <c r="AD181" i="4"/>
  <c r="AF181" i="4"/>
  <c r="AH181" i="4"/>
  <c r="AJ181" i="4"/>
  <c r="AL181" i="4"/>
  <c r="AM181" i="4"/>
  <c r="AO181" i="4"/>
  <c r="BH181" i="4"/>
  <c r="BW181" i="4"/>
  <c r="BZ181" i="4"/>
  <c r="CA181" i="4"/>
  <c r="CC181" i="4"/>
  <c r="CE181" i="4"/>
  <c r="CF181" i="4"/>
  <c r="CH181" i="4"/>
  <c r="CJ181" i="4"/>
  <c r="CL181" i="4"/>
  <c r="CN181" i="4"/>
  <c r="CO181" i="4"/>
  <c r="CQ181" i="4"/>
  <c r="CS181" i="4"/>
  <c r="CU181" i="4"/>
  <c r="CW181" i="4"/>
  <c r="CX181" i="4"/>
  <c r="CZ181" i="4"/>
  <c r="DB181" i="4"/>
  <c r="DD181" i="4"/>
  <c r="DF181" i="4"/>
  <c r="DG181" i="4"/>
  <c r="DI181" i="4"/>
  <c r="EB181" i="4"/>
  <c r="EQ181" i="4"/>
  <c r="ES181" i="4"/>
  <c r="C182" i="4"/>
  <c r="F182" i="4"/>
  <c r="G182" i="4"/>
  <c r="I182" i="4"/>
  <c r="K182" i="4"/>
  <c r="L182" i="4"/>
  <c r="N182" i="4"/>
  <c r="P182" i="4"/>
  <c r="R182" i="4"/>
  <c r="T182" i="4"/>
  <c r="U182" i="4"/>
  <c r="W182" i="4"/>
  <c r="Y182" i="4"/>
  <c r="AA182" i="4"/>
  <c r="AC182" i="4"/>
  <c r="AD182" i="4"/>
  <c r="AF182" i="4"/>
  <c r="AH182" i="4"/>
  <c r="AJ182" i="4"/>
  <c r="AL182" i="4"/>
  <c r="AM182" i="4"/>
  <c r="AO182" i="4"/>
  <c r="BH182" i="4"/>
  <c r="BW182" i="4"/>
  <c r="BZ182" i="4"/>
  <c r="CA182" i="4"/>
  <c r="CC182" i="4"/>
  <c r="CE182" i="4"/>
  <c r="CF182" i="4"/>
  <c r="CH182" i="4"/>
  <c r="CJ182" i="4"/>
  <c r="CL182" i="4"/>
  <c r="CN182" i="4"/>
  <c r="CO182" i="4"/>
  <c r="CQ182" i="4"/>
  <c r="CS182" i="4"/>
  <c r="CU182" i="4"/>
  <c r="CW182" i="4"/>
  <c r="CX182" i="4"/>
  <c r="CZ182" i="4"/>
  <c r="DB182" i="4"/>
  <c r="DD182" i="4"/>
  <c r="DF182" i="4"/>
  <c r="DG182" i="4"/>
  <c r="DI182" i="4"/>
  <c r="EB182" i="4"/>
  <c r="EQ182" i="4"/>
  <c r="ES182" i="4"/>
  <c r="C183" i="4"/>
  <c r="F183" i="4"/>
  <c r="G183" i="4"/>
  <c r="I183" i="4"/>
  <c r="K183" i="4"/>
  <c r="L183" i="4"/>
  <c r="N183" i="4"/>
  <c r="P183" i="4"/>
  <c r="R183" i="4"/>
  <c r="T183" i="4"/>
  <c r="U183" i="4"/>
  <c r="W183" i="4"/>
  <c r="Y183" i="4"/>
  <c r="AA183" i="4"/>
  <c r="AC183" i="4"/>
  <c r="AD183" i="4"/>
  <c r="AF183" i="4"/>
  <c r="AH183" i="4"/>
  <c r="AJ183" i="4"/>
  <c r="AL183" i="4"/>
  <c r="AM183" i="4"/>
  <c r="AO183" i="4"/>
  <c r="BH183" i="4"/>
  <c r="BW183" i="4"/>
  <c r="BZ183" i="4"/>
  <c r="CA183" i="4"/>
  <c r="CC183" i="4"/>
  <c r="CE183" i="4"/>
  <c r="CF183" i="4"/>
  <c r="CH183" i="4"/>
  <c r="CJ183" i="4"/>
  <c r="CL183" i="4"/>
  <c r="CN183" i="4"/>
  <c r="CO183" i="4"/>
  <c r="CQ183" i="4"/>
  <c r="CS183" i="4"/>
  <c r="CU183" i="4"/>
  <c r="CW183" i="4"/>
  <c r="CX183" i="4"/>
  <c r="CZ183" i="4"/>
  <c r="DB183" i="4"/>
  <c r="DD183" i="4"/>
  <c r="DF183" i="4"/>
  <c r="DG183" i="4"/>
  <c r="DI183" i="4"/>
  <c r="EB183" i="4"/>
  <c r="EQ183" i="4"/>
  <c r="ES183" i="4"/>
  <c r="C184" i="4"/>
  <c r="F184" i="4"/>
  <c r="G184" i="4"/>
  <c r="I184" i="4"/>
  <c r="K184" i="4"/>
  <c r="L184" i="4"/>
  <c r="N184" i="4"/>
  <c r="P184" i="4"/>
  <c r="R184" i="4"/>
  <c r="T184" i="4"/>
  <c r="U184" i="4"/>
  <c r="W184" i="4"/>
  <c r="Y184" i="4"/>
  <c r="AA184" i="4"/>
  <c r="AC184" i="4"/>
  <c r="AD184" i="4"/>
  <c r="AF184" i="4"/>
  <c r="AH184" i="4"/>
  <c r="AJ184" i="4"/>
  <c r="AL184" i="4"/>
  <c r="AM184" i="4"/>
  <c r="AO184" i="4"/>
  <c r="BH184" i="4"/>
  <c r="BW184" i="4"/>
  <c r="BZ184" i="4"/>
  <c r="CA184" i="4"/>
  <c r="CC184" i="4"/>
  <c r="CE184" i="4"/>
  <c r="CF184" i="4"/>
  <c r="CH184" i="4"/>
  <c r="CJ184" i="4"/>
  <c r="CL184" i="4"/>
  <c r="CN184" i="4"/>
  <c r="CO184" i="4"/>
  <c r="CQ184" i="4"/>
  <c r="CS184" i="4"/>
  <c r="CU184" i="4"/>
  <c r="CW184" i="4"/>
  <c r="CX184" i="4"/>
  <c r="CZ184" i="4"/>
  <c r="DB184" i="4"/>
  <c r="DD184" i="4"/>
  <c r="DF184" i="4"/>
  <c r="DG184" i="4"/>
  <c r="DI184" i="4"/>
  <c r="EB184" i="4"/>
  <c r="EQ184" i="4"/>
  <c r="ES184" i="4"/>
  <c r="C185" i="4"/>
  <c r="F185" i="4"/>
  <c r="G185" i="4"/>
  <c r="I185" i="4"/>
  <c r="K185" i="4"/>
  <c r="L185" i="4"/>
  <c r="N185" i="4"/>
  <c r="P185" i="4"/>
  <c r="R185" i="4"/>
  <c r="T185" i="4"/>
  <c r="U185" i="4"/>
  <c r="W185" i="4"/>
  <c r="Y185" i="4"/>
  <c r="AA185" i="4"/>
  <c r="AC185" i="4"/>
  <c r="AD185" i="4"/>
  <c r="AF185" i="4"/>
  <c r="AH185" i="4"/>
  <c r="AJ185" i="4"/>
  <c r="AL185" i="4"/>
  <c r="AM185" i="4"/>
  <c r="AO185" i="4"/>
  <c r="BH185" i="4"/>
  <c r="BW185" i="4"/>
  <c r="BZ185" i="4"/>
  <c r="CA185" i="4"/>
  <c r="CC185" i="4"/>
  <c r="CE185" i="4"/>
  <c r="CF185" i="4"/>
  <c r="CH185" i="4"/>
  <c r="CJ185" i="4"/>
  <c r="CL185" i="4"/>
  <c r="CN185" i="4"/>
  <c r="CO185" i="4"/>
  <c r="CQ185" i="4"/>
  <c r="CS185" i="4"/>
  <c r="CU185" i="4"/>
  <c r="CW185" i="4"/>
  <c r="CX185" i="4"/>
  <c r="CZ185" i="4"/>
  <c r="DB185" i="4"/>
  <c r="DD185" i="4"/>
  <c r="DF185" i="4"/>
  <c r="DG185" i="4"/>
  <c r="DI185" i="4"/>
  <c r="EB185" i="4"/>
  <c r="EQ185" i="4"/>
  <c r="ES185" i="4"/>
  <c r="C186" i="4"/>
  <c r="F186" i="4"/>
  <c r="G186" i="4"/>
  <c r="I186" i="4"/>
  <c r="K186" i="4"/>
  <c r="L186" i="4"/>
  <c r="N186" i="4"/>
  <c r="P186" i="4"/>
  <c r="R186" i="4"/>
  <c r="T186" i="4"/>
  <c r="U186" i="4"/>
  <c r="W186" i="4"/>
  <c r="Y186" i="4"/>
  <c r="AA186" i="4"/>
  <c r="AC186" i="4"/>
  <c r="AD186" i="4"/>
  <c r="AF186" i="4"/>
  <c r="AH186" i="4"/>
  <c r="AJ186" i="4"/>
  <c r="AL186" i="4"/>
  <c r="AM186" i="4"/>
  <c r="AO186" i="4"/>
  <c r="BH186" i="4"/>
  <c r="BW186" i="4"/>
  <c r="BZ186" i="4"/>
  <c r="CA186" i="4"/>
  <c r="CC186" i="4"/>
  <c r="CE186" i="4"/>
  <c r="CF186" i="4"/>
  <c r="CH186" i="4"/>
  <c r="CJ186" i="4"/>
  <c r="CL186" i="4"/>
  <c r="CN186" i="4"/>
  <c r="CO186" i="4"/>
  <c r="CQ186" i="4"/>
  <c r="CS186" i="4"/>
  <c r="CU186" i="4"/>
  <c r="CW186" i="4"/>
  <c r="CX186" i="4"/>
  <c r="CZ186" i="4"/>
  <c r="DB186" i="4"/>
  <c r="DD186" i="4"/>
  <c r="DF186" i="4"/>
  <c r="DG186" i="4"/>
  <c r="DI186" i="4"/>
  <c r="EB186" i="4"/>
  <c r="EQ186" i="4"/>
  <c r="ES186" i="4"/>
  <c r="C187" i="4"/>
  <c r="F187" i="4"/>
  <c r="G187" i="4"/>
  <c r="I187" i="4"/>
  <c r="K187" i="4"/>
  <c r="L187" i="4"/>
  <c r="N187" i="4"/>
  <c r="P187" i="4"/>
  <c r="R187" i="4"/>
  <c r="T187" i="4"/>
  <c r="U187" i="4"/>
  <c r="W187" i="4"/>
  <c r="Y187" i="4"/>
  <c r="AA187" i="4"/>
  <c r="AC187" i="4"/>
  <c r="AD187" i="4"/>
  <c r="AF187" i="4"/>
  <c r="AH187" i="4"/>
  <c r="AJ187" i="4"/>
  <c r="AL187" i="4"/>
  <c r="AM187" i="4"/>
  <c r="AO187" i="4"/>
  <c r="BH187" i="4"/>
  <c r="BW187" i="4"/>
  <c r="BZ187" i="4"/>
  <c r="CA187" i="4"/>
  <c r="CC187" i="4"/>
  <c r="CE187" i="4"/>
  <c r="CF187" i="4"/>
  <c r="CH187" i="4"/>
  <c r="CJ187" i="4"/>
  <c r="CL187" i="4"/>
  <c r="CN187" i="4"/>
  <c r="CO187" i="4"/>
  <c r="CQ187" i="4"/>
  <c r="CS187" i="4"/>
  <c r="CU187" i="4"/>
  <c r="CW187" i="4"/>
  <c r="CX187" i="4"/>
  <c r="CZ187" i="4"/>
  <c r="DB187" i="4"/>
  <c r="DD187" i="4"/>
  <c r="DF187" i="4"/>
  <c r="DG187" i="4"/>
  <c r="DI187" i="4"/>
  <c r="EB187" i="4"/>
  <c r="EQ187" i="4"/>
  <c r="ES187" i="4"/>
  <c r="C188" i="4"/>
  <c r="F188" i="4"/>
  <c r="G188" i="4"/>
  <c r="I188" i="4"/>
  <c r="K188" i="4"/>
  <c r="L188" i="4"/>
  <c r="N188" i="4"/>
  <c r="P188" i="4"/>
  <c r="R188" i="4"/>
  <c r="T188" i="4"/>
  <c r="U188" i="4"/>
  <c r="W188" i="4"/>
  <c r="Y188" i="4"/>
  <c r="AA188" i="4"/>
  <c r="AC188" i="4"/>
  <c r="AD188" i="4"/>
  <c r="AF188" i="4"/>
  <c r="AH188" i="4"/>
  <c r="AJ188" i="4"/>
  <c r="AL188" i="4"/>
  <c r="AM188" i="4"/>
  <c r="AO188" i="4"/>
  <c r="BH188" i="4"/>
  <c r="BW188" i="4"/>
  <c r="BZ188" i="4"/>
  <c r="CA188" i="4"/>
  <c r="CC188" i="4"/>
  <c r="CE188" i="4"/>
  <c r="CF188" i="4"/>
  <c r="CH188" i="4"/>
  <c r="CJ188" i="4"/>
  <c r="CL188" i="4"/>
  <c r="CN188" i="4"/>
  <c r="CO188" i="4"/>
  <c r="CQ188" i="4"/>
  <c r="CS188" i="4"/>
  <c r="CU188" i="4"/>
  <c r="CW188" i="4"/>
  <c r="CX188" i="4"/>
  <c r="CZ188" i="4"/>
  <c r="DB188" i="4"/>
  <c r="DD188" i="4"/>
  <c r="DF188" i="4"/>
  <c r="DG188" i="4"/>
  <c r="DI188" i="4"/>
  <c r="EB188" i="4"/>
  <c r="EQ188" i="4"/>
  <c r="ES188" i="4"/>
  <c r="C189" i="4"/>
  <c r="F189" i="4"/>
  <c r="G189" i="4"/>
  <c r="I189" i="4"/>
  <c r="K189" i="4"/>
  <c r="L189" i="4"/>
  <c r="N189" i="4"/>
  <c r="P189" i="4"/>
  <c r="R189" i="4"/>
  <c r="T189" i="4"/>
  <c r="U189" i="4"/>
  <c r="W189" i="4"/>
  <c r="Y189" i="4"/>
  <c r="AA189" i="4"/>
  <c r="AC189" i="4"/>
  <c r="AD189" i="4"/>
  <c r="AF189" i="4"/>
  <c r="AH189" i="4"/>
  <c r="AJ189" i="4"/>
  <c r="AL189" i="4"/>
  <c r="AM189" i="4"/>
  <c r="AO189" i="4"/>
  <c r="BH189" i="4"/>
  <c r="BW189" i="4"/>
  <c r="BZ189" i="4"/>
  <c r="CA189" i="4"/>
  <c r="CC189" i="4"/>
  <c r="CE189" i="4"/>
  <c r="CF189" i="4"/>
  <c r="CH189" i="4"/>
  <c r="CJ189" i="4"/>
  <c r="CL189" i="4"/>
  <c r="CN189" i="4"/>
  <c r="CO189" i="4"/>
  <c r="CQ189" i="4"/>
  <c r="CS189" i="4"/>
  <c r="CU189" i="4"/>
  <c r="CW189" i="4"/>
  <c r="CX189" i="4"/>
  <c r="CZ189" i="4"/>
  <c r="DB189" i="4"/>
  <c r="DD189" i="4"/>
  <c r="DF189" i="4"/>
  <c r="DG189" i="4"/>
  <c r="DI189" i="4"/>
  <c r="EB189" i="4"/>
  <c r="EQ189" i="4"/>
  <c r="ES189" i="4"/>
  <c r="C190" i="4"/>
  <c r="F190" i="4"/>
  <c r="G190" i="4"/>
  <c r="I190" i="4"/>
  <c r="K190" i="4"/>
  <c r="L190" i="4"/>
  <c r="N190" i="4"/>
  <c r="P190" i="4"/>
  <c r="R190" i="4"/>
  <c r="T190" i="4"/>
  <c r="U190" i="4"/>
  <c r="W190" i="4"/>
  <c r="Y190" i="4"/>
  <c r="AA190" i="4"/>
  <c r="AC190" i="4"/>
  <c r="AD190" i="4"/>
  <c r="AF190" i="4"/>
  <c r="AH190" i="4"/>
  <c r="AJ190" i="4"/>
  <c r="AL190" i="4"/>
  <c r="AM190" i="4"/>
  <c r="AO190" i="4"/>
  <c r="BH190" i="4"/>
  <c r="BW190" i="4"/>
  <c r="BZ190" i="4"/>
  <c r="CA190" i="4"/>
  <c r="CC190" i="4"/>
  <c r="CE190" i="4"/>
  <c r="CF190" i="4"/>
  <c r="CH190" i="4"/>
  <c r="CJ190" i="4"/>
  <c r="CL190" i="4"/>
  <c r="CN190" i="4"/>
  <c r="CO190" i="4"/>
  <c r="CQ190" i="4"/>
  <c r="CS190" i="4"/>
  <c r="CU190" i="4"/>
  <c r="CW190" i="4"/>
  <c r="CX190" i="4"/>
  <c r="CZ190" i="4"/>
  <c r="DB190" i="4"/>
  <c r="DD190" i="4"/>
  <c r="DF190" i="4"/>
  <c r="DG190" i="4"/>
  <c r="DI190" i="4"/>
  <c r="EB190" i="4"/>
  <c r="EQ190" i="4"/>
  <c r="ES190" i="4"/>
  <c r="C191" i="4"/>
  <c r="F191" i="4"/>
  <c r="G191" i="4"/>
  <c r="I191" i="4"/>
  <c r="K191" i="4"/>
  <c r="L191" i="4"/>
  <c r="N191" i="4"/>
  <c r="P191" i="4"/>
  <c r="R191" i="4"/>
  <c r="T191" i="4"/>
  <c r="U191" i="4"/>
  <c r="W191" i="4"/>
  <c r="Y191" i="4"/>
  <c r="AA191" i="4"/>
  <c r="AC191" i="4"/>
  <c r="AD191" i="4"/>
  <c r="AF191" i="4"/>
  <c r="AH191" i="4"/>
  <c r="AJ191" i="4"/>
  <c r="AL191" i="4"/>
  <c r="AM191" i="4"/>
  <c r="AO191" i="4"/>
  <c r="BH191" i="4"/>
  <c r="BW191" i="4"/>
  <c r="BZ191" i="4"/>
  <c r="CA191" i="4"/>
  <c r="CC191" i="4"/>
  <c r="CE191" i="4"/>
  <c r="CF191" i="4"/>
  <c r="CH191" i="4"/>
  <c r="CJ191" i="4"/>
  <c r="CL191" i="4"/>
  <c r="CN191" i="4"/>
  <c r="CO191" i="4"/>
  <c r="CQ191" i="4"/>
  <c r="CS191" i="4"/>
  <c r="CU191" i="4"/>
  <c r="CW191" i="4"/>
  <c r="CX191" i="4"/>
  <c r="CZ191" i="4"/>
  <c r="DB191" i="4"/>
  <c r="DD191" i="4"/>
  <c r="DF191" i="4"/>
  <c r="DG191" i="4"/>
  <c r="DI191" i="4"/>
  <c r="EB191" i="4"/>
  <c r="EQ191" i="4"/>
  <c r="ES191" i="4"/>
  <c r="C192" i="4"/>
  <c r="F192" i="4"/>
  <c r="G192" i="4"/>
  <c r="I192" i="4"/>
  <c r="K192" i="4"/>
  <c r="L192" i="4"/>
  <c r="N192" i="4"/>
  <c r="P192" i="4"/>
  <c r="R192" i="4"/>
  <c r="T192" i="4"/>
  <c r="U192" i="4"/>
  <c r="W192" i="4"/>
  <c r="Y192" i="4"/>
  <c r="AA192" i="4"/>
  <c r="AC192" i="4"/>
  <c r="AD192" i="4"/>
  <c r="AF192" i="4"/>
  <c r="AH192" i="4"/>
  <c r="AJ192" i="4"/>
  <c r="AL192" i="4"/>
  <c r="AM192" i="4"/>
  <c r="AO192" i="4"/>
  <c r="BH192" i="4"/>
  <c r="BW192" i="4"/>
  <c r="BZ192" i="4"/>
  <c r="CA192" i="4"/>
  <c r="CC192" i="4"/>
  <c r="CE192" i="4"/>
  <c r="CF192" i="4"/>
  <c r="CH192" i="4"/>
  <c r="CJ192" i="4"/>
  <c r="CL192" i="4"/>
  <c r="CN192" i="4"/>
  <c r="CO192" i="4"/>
  <c r="CQ192" i="4"/>
  <c r="CS192" i="4"/>
  <c r="CU192" i="4"/>
  <c r="CW192" i="4"/>
  <c r="CX192" i="4"/>
  <c r="CZ192" i="4"/>
  <c r="DB192" i="4"/>
  <c r="DD192" i="4"/>
  <c r="DF192" i="4"/>
  <c r="DG192" i="4"/>
  <c r="DI192" i="4"/>
  <c r="EB192" i="4"/>
  <c r="EQ192" i="4"/>
  <c r="ES192" i="4"/>
  <c r="C193" i="4"/>
  <c r="F193" i="4"/>
  <c r="G193" i="4"/>
  <c r="I193" i="4"/>
  <c r="K193" i="4"/>
  <c r="L193" i="4"/>
  <c r="N193" i="4"/>
  <c r="P193" i="4"/>
  <c r="R193" i="4"/>
  <c r="T193" i="4"/>
  <c r="U193" i="4"/>
  <c r="W193" i="4"/>
  <c r="Y193" i="4"/>
  <c r="AA193" i="4"/>
  <c r="AC193" i="4"/>
  <c r="AD193" i="4"/>
  <c r="AF193" i="4"/>
  <c r="AH193" i="4"/>
  <c r="AJ193" i="4"/>
  <c r="AL193" i="4"/>
  <c r="AM193" i="4"/>
  <c r="AO193" i="4"/>
  <c r="BH193" i="4"/>
  <c r="BW193" i="4"/>
  <c r="BZ193" i="4"/>
  <c r="CA193" i="4"/>
  <c r="CC193" i="4"/>
  <c r="CE193" i="4"/>
  <c r="CF193" i="4"/>
  <c r="CH193" i="4"/>
  <c r="CJ193" i="4"/>
  <c r="CL193" i="4"/>
  <c r="CN193" i="4"/>
  <c r="CO193" i="4"/>
  <c r="CQ193" i="4"/>
  <c r="CS193" i="4"/>
  <c r="CU193" i="4"/>
  <c r="CW193" i="4"/>
  <c r="CX193" i="4"/>
  <c r="CZ193" i="4"/>
  <c r="DB193" i="4"/>
  <c r="DD193" i="4"/>
  <c r="DF193" i="4"/>
  <c r="DG193" i="4"/>
  <c r="DI193" i="4"/>
  <c r="EB193" i="4"/>
  <c r="EQ193" i="4"/>
  <c r="ES193" i="4"/>
  <c r="C194" i="4"/>
  <c r="F194" i="4"/>
  <c r="G194" i="4"/>
  <c r="I194" i="4"/>
  <c r="K194" i="4"/>
  <c r="L194" i="4"/>
  <c r="N194" i="4"/>
  <c r="P194" i="4"/>
  <c r="R194" i="4"/>
  <c r="T194" i="4"/>
  <c r="U194" i="4"/>
  <c r="W194" i="4"/>
  <c r="Y194" i="4"/>
  <c r="AA194" i="4"/>
  <c r="AC194" i="4"/>
  <c r="AD194" i="4"/>
  <c r="AF194" i="4"/>
  <c r="AH194" i="4"/>
  <c r="AJ194" i="4"/>
  <c r="AL194" i="4"/>
  <c r="AM194" i="4"/>
  <c r="AO194" i="4"/>
  <c r="BH194" i="4"/>
  <c r="BW194" i="4"/>
  <c r="BZ194" i="4"/>
  <c r="CA194" i="4"/>
  <c r="CC194" i="4"/>
  <c r="CE194" i="4"/>
  <c r="CF194" i="4"/>
  <c r="CH194" i="4"/>
  <c r="CJ194" i="4"/>
  <c r="CL194" i="4"/>
  <c r="CN194" i="4"/>
  <c r="CO194" i="4"/>
  <c r="CQ194" i="4"/>
  <c r="CS194" i="4"/>
  <c r="CU194" i="4"/>
  <c r="CW194" i="4"/>
  <c r="CX194" i="4"/>
  <c r="CZ194" i="4"/>
  <c r="DB194" i="4"/>
  <c r="DD194" i="4"/>
  <c r="DF194" i="4"/>
  <c r="DG194" i="4"/>
  <c r="DI194" i="4"/>
  <c r="EB194" i="4"/>
  <c r="EQ194" i="4"/>
  <c r="ES194" i="4"/>
  <c r="C195" i="4"/>
  <c r="F195" i="4"/>
  <c r="G195" i="4"/>
  <c r="I195" i="4"/>
  <c r="K195" i="4"/>
  <c r="L195" i="4"/>
  <c r="N195" i="4"/>
  <c r="P195" i="4"/>
  <c r="R195" i="4"/>
  <c r="T195" i="4"/>
  <c r="U195" i="4"/>
  <c r="W195" i="4"/>
  <c r="Y195" i="4"/>
  <c r="AA195" i="4"/>
  <c r="AC195" i="4"/>
  <c r="AD195" i="4"/>
  <c r="AF195" i="4"/>
  <c r="AH195" i="4"/>
  <c r="AJ195" i="4"/>
  <c r="AL195" i="4"/>
  <c r="AM195" i="4"/>
  <c r="AO195" i="4"/>
  <c r="BH195" i="4"/>
  <c r="BW195" i="4"/>
  <c r="BZ195" i="4"/>
  <c r="CA195" i="4"/>
  <c r="CC195" i="4"/>
  <c r="CE195" i="4"/>
  <c r="CF195" i="4"/>
  <c r="CH195" i="4"/>
  <c r="CJ195" i="4"/>
  <c r="CL195" i="4"/>
  <c r="CN195" i="4"/>
  <c r="CO195" i="4"/>
  <c r="CQ195" i="4"/>
  <c r="CS195" i="4"/>
  <c r="CU195" i="4"/>
  <c r="CW195" i="4"/>
  <c r="CX195" i="4"/>
  <c r="CZ195" i="4"/>
  <c r="DB195" i="4"/>
  <c r="DD195" i="4"/>
  <c r="DF195" i="4"/>
  <c r="DG195" i="4"/>
  <c r="DI195" i="4"/>
  <c r="EB195" i="4"/>
  <c r="EQ195" i="4"/>
  <c r="ES195" i="4"/>
  <c r="C196" i="4"/>
  <c r="F196" i="4"/>
  <c r="G196" i="4"/>
  <c r="I196" i="4"/>
  <c r="K196" i="4"/>
  <c r="L196" i="4"/>
  <c r="N196" i="4"/>
  <c r="P196" i="4"/>
  <c r="R196" i="4"/>
  <c r="T196" i="4"/>
  <c r="U196" i="4"/>
  <c r="W196" i="4"/>
  <c r="Y196" i="4"/>
  <c r="AA196" i="4"/>
  <c r="AC196" i="4"/>
  <c r="AD196" i="4"/>
  <c r="AF196" i="4"/>
  <c r="AH196" i="4"/>
  <c r="AJ196" i="4"/>
  <c r="AL196" i="4"/>
  <c r="AM196" i="4"/>
  <c r="AO196" i="4"/>
  <c r="BH196" i="4"/>
  <c r="BW196" i="4"/>
  <c r="BZ196" i="4"/>
  <c r="CA196" i="4"/>
  <c r="CC196" i="4"/>
  <c r="CE196" i="4"/>
  <c r="CF196" i="4"/>
  <c r="CH196" i="4"/>
  <c r="CJ196" i="4"/>
  <c r="CL196" i="4"/>
  <c r="CN196" i="4"/>
  <c r="CO196" i="4"/>
  <c r="CQ196" i="4"/>
  <c r="CS196" i="4"/>
  <c r="CU196" i="4"/>
  <c r="CW196" i="4"/>
  <c r="CX196" i="4"/>
  <c r="CZ196" i="4"/>
  <c r="DB196" i="4"/>
  <c r="DD196" i="4"/>
  <c r="DF196" i="4"/>
  <c r="DG196" i="4"/>
  <c r="DI196" i="4"/>
  <c r="EB196" i="4"/>
  <c r="EQ196" i="4"/>
  <c r="ES196" i="4"/>
  <c r="C197" i="4"/>
  <c r="F197" i="4"/>
  <c r="G197" i="4"/>
  <c r="I197" i="4"/>
  <c r="K197" i="4"/>
  <c r="L197" i="4"/>
  <c r="N197" i="4"/>
  <c r="P197" i="4"/>
  <c r="R197" i="4"/>
  <c r="T197" i="4"/>
  <c r="U197" i="4"/>
  <c r="W197" i="4"/>
  <c r="Y197" i="4"/>
  <c r="AA197" i="4"/>
  <c r="AC197" i="4"/>
  <c r="AD197" i="4"/>
  <c r="AF197" i="4"/>
  <c r="AH197" i="4"/>
  <c r="AJ197" i="4"/>
  <c r="AL197" i="4"/>
  <c r="AM197" i="4"/>
  <c r="AO197" i="4"/>
  <c r="BH197" i="4"/>
  <c r="BW197" i="4"/>
  <c r="BZ197" i="4"/>
  <c r="CA197" i="4"/>
  <c r="CC197" i="4"/>
  <c r="CE197" i="4"/>
  <c r="CF197" i="4"/>
  <c r="CH197" i="4"/>
  <c r="CJ197" i="4"/>
  <c r="CL197" i="4"/>
  <c r="CN197" i="4"/>
  <c r="CO197" i="4"/>
  <c r="CQ197" i="4"/>
  <c r="CS197" i="4"/>
  <c r="CU197" i="4"/>
  <c r="CW197" i="4"/>
  <c r="CX197" i="4"/>
  <c r="CZ197" i="4"/>
  <c r="DB197" i="4"/>
  <c r="DD197" i="4"/>
  <c r="DF197" i="4"/>
  <c r="DG197" i="4"/>
  <c r="DI197" i="4"/>
  <c r="EB197" i="4"/>
  <c r="EQ197" i="4"/>
  <c r="ES197" i="4"/>
  <c r="C198" i="4"/>
  <c r="F198" i="4"/>
  <c r="G198" i="4"/>
  <c r="I198" i="4"/>
  <c r="K198" i="4"/>
  <c r="L198" i="4"/>
  <c r="N198" i="4"/>
  <c r="P198" i="4"/>
  <c r="R198" i="4"/>
  <c r="T198" i="4"/>
  <c r="U198" i="4"/>
  <c r="W198" i="4"/>
  <c r="Y198" i="4"/>
  <c r="AA198" i="4"/>
  <c r="AC198" i="4"/>
  <c r="AD198" i="4"/>
  <c r="AF198" i="4"/>
  <c r="AH198" i="4"/>
  <c r="AJ198" i="4"/>
  <c r="AL198" i="4"/>
  <c r="AM198" i="4"/>
  <c r="AO198" i="4"/>
  <c r="BH198" i="4"/>
  <c r="BW198" i="4"/>
  <c r="BZ198" i="4"/>
  <c r="CA198" i="4"/>
  <c r="CC198" i="4"/>
  <c r="CE198" i="4"/>
  <c r="CF198" i="4"/>
  <c r="CH198" i="4"/>
  <c r="CJ198" i="4"/>
  <c r="CL198" i="4"/>
  <c r="CN198" i="4"/>
  <c r="CO198" i="4"/>
  <c r="CQ198" i="4"/>
  <c r="CS198" i="4"/>
  <c r="CU198" i="4"/>
  <c r="CW198" i="4"/>
  <c r="CX198" i="4"/>
  <c r="CZ198" i="4"/>
  <c r="DB198" i="4"/>
  <c r="DD198" i="4"/>
  <c r="DF198" i="4"/>
  <c r="DG198" i="4"/>
  <c r="DI198" i="4"/>
  <c r="EB198" i="4"/>
  <c r="EQ198" i="4"/>
  <c r="ES198" i="4"/>
  <c r="C199" i="4"/>
  <c r="F199" i="4"/>
  <c r="G199" i="4"/>
  <c r="I199" i="4"/>
  <c r="K199" i="4"/>
  <c r="L199" i="4"/>
  <c r="N199" i="4"/>
  <c r="P199" i="4"/>
  <c r="R199" i="4"/>
  <c r="T199" i="4"/>
  <c r="U199" i="4"/>
  <c r="W199" i="4"/>
  <c r="Y199" i="4"/>
  <c r="AA199" i="4"/>
  <c r="AC199" i="4"/>
  <c r="AD199" i="4"/>
  <c r="AF199" i="4"/>
  <c r="AH199" i="4"/>
  <c r="AJ199" i="4"/>
  <c r="AL199" i="4"/>
  <c r="AM199" i="4"/>
  <c r="AO199" i="4"/>
  <c r="BH199" i="4"/>
  <c r="BW199" i="4"/>
  <c r="BZ199" i="4"/>
  <c r="CA199" i="4"/>
  <c r="CC199" i="4"/>
  <c r="CE199" i="4"/>
  <c r="CF199" i="4"/>
  <c r="CH199" i="4"/>
  <c r="CJ199" i="4"/>
  <c r="CL199" i="4"/>
  <c r="CN199" i="4"/>
  <c r="CO199" i="4"/>
  <c r="CQ199" i="4"/>
  <c r="CS199" i="4"/>
  <c r="CU199" i="4"/>
  <c r="CW199" i="4"/>
  <c r="CX199" i="4"/>
  <c r="CZ199" i="4"/>
  <c r="DB199" i="4"/>
  <c r="DD199" i="4"/>
  <c r="DF199" i="4"/>
  <c r="DG199" i="4"/>
  <c r="DI199" i="4"/>
  <c r="EB199" i="4"/>
  <c r="EQ199" i="4"/>
  <c r="ES199" i="4"/>
  <c r="C200" i="4"/>
  <c r="F200" i="4"/>
  <c r="G200" i="4"/>
  <c r="I200" i="4"/>
  <c r="K200" i="4"/>
  <c r="L200" i="4"/>
  <c r="N200" i="4"/>
  <c r="P200" i="4"/>
  <c r="R200" i="4"/>
  <c r="T200" i="4"/>
  <c r="U200" i="4"/>
  <c r="W200" i="4"/>
  <c r="Y200" i="4"/>
  <c r="AA200" i="4"/>
  <c r="AC200" i="4"/>
  <c r="AD200" i="4"/>
  <c r="AF200" i="4"/>
  <c r="AH200" i="4"/>
  <c r="AJ200" i="4"/>
  <c r="AL200" i="4"/>
  <c r="AM200" i="4"/>
  <c r="AO200" i="4"/>
  <c r="BH200" i="4"/>
  <c r="BW200" i="4"/>
  <c r="BZ200" i="4"/>
  <c r="CA200" i="4"/>
  <c r="CC200" i="4"/>
  <c r="CE200" i="4"/>
  <c r="CF200" i="4"/>
  <c r="CH200" i="4"/>
  <c r="CJ200" i="4"/>
  <c r="CL200" i="4"/>
  <c r="CN200" i="4"/>
  <c r="CO200" i="4"/>
  <c r="CQ200" i="4"/>
  <c r="CS200" i="4"/>
  <c r="CU200" i="4"/>
  <c r="CW200" i="4"/>
  <c r="CX200" i="4"/>
  <c r="CZ200" i="4"/>
  <c r="DB200" i="4"/>
  <c r="DD200" i="4"/>
  <c r="DF200" i="4"/>
  <c r="DG200" i="4"/>
  <c r="DI200" i="4"/>
  <c r="EB200" i="4"/>
  <c r="EQ200" i="4"/>
  <c r="ES200" i="4"/>
  <c r="C201" i="4"/>
  <c r="F201" i="4"/>
  <c r="G201" i="4"/>
  <c r="I201" i="4"/>
  <c r="K201" i="4"/>
  <c r="L201" i="4"/>
  <c r="N201" i="4"/>
  <c r="P201" i="4"/>
  <c r="R201" i="4"/>
  <c r="T201" i="4"/>
  <c r="U201" i="4"/>
  <c r="W201" i="4"/>
  <c r="Y201" i="4"/>
  <c r="AA201" i="4"/>
  <c r="AC201" i="4"/>
  <c r="AD201" i="4"/>
  <c r="AF201" i="4"/>
  <c r="AH201" i="4"/>
  <c r="AJ201" i="4"/>
  <c r="AL201" i="4"/>
  <c r="AM201" i="4"/>
  <c r="AO201" i="4"/>
  <c r="BH201" i="4"/>
  <c r="BW201" i="4"/>
  <c r="BZ201" i="4"/>
  <c r="CA201" i="4"/>
  <c r="CC201" i="4"/>
  <c r="CE201" i="4"/>
  <c r="CF201" i="4"/>
  <c r="CH201" i="4"/>
  <c r="CJ201" i="4"/>
  <c r="CL201" i="4"/>
  <c r="CN201" i="4"/>
  <c r="CO201" i="4"/>
  <c r="CQ201" i="4"/>
  <c r="CS201" i="4"/>
  <c r="CU201" i="4"/>
  <c r="CW201" i="4"/>
  <c r="CX201" i="4"/>
  <c r="CZ201" i="4"/>
  <c r="DB201" i="4"/>
  <c r="DD201" i="4"/>
  <c r="DF201" i="4"/>
  <c r="DG201" i="4"/>
  <c r="DI201" i="4"/>
  <c r="EB201" i="4"/>
  <c r="EQ201" i="4"/>
  <c r="ES201" i="4"/>
  <c r="C202" i="4"/>
  <c r="F202" i="4"/>
  <c r="G202" i="4"/>
  <c r="I202" i="4"/>
  <c r="K202" i="4"/>
  <c r="L202" i="4"/>
  <c r="N202" i="4"/>
  <c r="P202" i="4"/>
  <c r="R202" i="4"/>
  <c r="T202" i="4"/>
  <c r="U202" i="4"/>
  <c r="W202" i="4"/>
  <c r="Y202" i="4"/>
  <c r="AA202" i="4"/>
  <c r="AC202" i="4"/>
  <c r="AD202" i="4"/>
  <c r="AF202" i="4"/>
  <c r="AH202" i="4"/>
  <c r="AJ202" i="4"/>
  <c r="AL202" i="4"/>
  <c r="AM202" i="4"/>
  <c r="AO202" i="4"/>
  <c r="BH202" i="4"/>
  <c r="BW202" i="4"/>
  <c r="BZ202" i="4"/>
  <c r="CA202" i="4"/>
  <c r="CC202" i="4"/>
  <c r="CE202" i="4"/>
  <c r="CF202" i="4"/>
  <c r="CH202" i="4"/>
  <c r="CJ202" i="4"/>
  <c r="CL202" i="4"/>
  <c r="CN202" i="4"/>
  <c r="CO202" i="4"/>
  <c r="CQ202" i="4"/>
  <c r="CS202" i="4"/>
  <c r="CU202" i="4"/>
  <c r="CW202" i="4"/>
  <c r="CX202" i="4"/>
  <c r="CZ202" i="4"/>
  <c r="DB202" i="4"/>
  <c r="DD202" i="4"/>
  <c r="DF202" i="4"/>
  <c r="DG202" i="4"/>
  <c r="DI202" i="4"/>
  <c r="EB202" i="4"/>
  <c r="EQ202" i="4"/>
  <c r="ES202" i="4"/>
  <c r="C203" i="4"/>
  <c r="F203" i="4"/>
  <c r="G203" i="4"/>
  <c r="I203" i="4"/>
  <c r="K203" i="4"/>
  <c r="L203" i="4"/>
  <c r="N203" i="4"/>
  <c r="P203" i="4"/>
  <c r="R203" i="4"/>
  <c r="T203" i="4"/>
  <c r="U203" i="4"/>
  <c r="W203" i="4"/>
  <c r="Y203" i="4"/>
  <c r="AA203" i="4"/>
  <c r="AC203" i="4"/>
  <c r="AD203" i="4"/>
  <c r="AF203" i="4"/>
  <c r="AH203" i="4"/>
  <c r="AJ203" i="4"/>
  <c r="AL203" i="4"/>
  <c r="AM203" i="4"/>
  <c r="AO203" i="4"/>
  <c r="BH203" i="4"/>
  <c r="BW203" i="4"/>
  <c r="BZ203" i="4"/>
  <c r="CA203" i="4"/>
  <c r="CC203" i="4"/>
  <c r="CE203" i="4"/>
  <c r="CF203" i="4"/>
  <c r="CH203" i="4"/>
  <c r="CJ203" i="4"/>
  <c r="CL203" i="4"/>
  <c r="CN203" i="4"/>
  <c r="CO203" i="4"/>
  <c r="CQ203" i="4"/>
  <c r="CS203" i="4"/>
  <c r="CU203" i="4"/>
  <c r="CW203" i="4"/>
  <c r="CX203" i="4"/>
  <c r="CZ203" i="4"/>
  <c r="DB203" i="4"/>
  <c r="DD203" i="4"/>
  <c r="DF203" i="4"/>
  <c r="DG203" i="4"/>
  <c r="DI203" i="4"/>
  <c r="EB203" i="4"/>
  <c r="EQ203" i="4"/>
  <c r="ES203" i="4"/>
  <c r="C204" i="4"/>
  <c r="F204" i="4"/>
  <c r="G204" i="4"/>
  <c r="I204" i="4"/>
  <c r="K204" i="4"/>
  <c r="L204" i="4"/>
  <c r="N204" i="4"/>
  <c r="P204" i="4"/>
  <c r="R204" i="4"/>
  <c r="T204" i="4"/>
  <c r="U204" i="4"/>
  <c r="W204" i="4"/>
  <c r="Y204" i="4"/>
  <c r="AA204" i="4"/>
  <c r="AC204" i="4"/>
  <c r="AD204" i="4"/>
  <c r="AF204" i="4"/>
  <c r="AH204" i="4"/>
  <c r="AJ204" i="4"/>
  <c r="AL204" i="4"/>
  <c r="AM204" i="4"/>
  <c r="AO204" i="4"/>
  <c r="BH204" i="4"/>
  <c r="BW204" i="4"/>
  <c r="BZ204" i="4"/>
  <c r="CA204" i="4"/>
  <c r="CC204" i="4"/>
  <c r="CE204" i="4"/>
  <c r="CF204" i="4"/>
  <c r="CH204" i="4"/>
  <c r="CJ204" i="4"/>
  <c r="CL204" i="4"/>
  <c r="CN204" i="4"/>
  <c r="CO204" i="4"/>
  <c r="CQ204" i="4"/>
  <c r="CS204" i="4"/>
  <c r="CU204" i="4"/>
  <c r="CW204" i="4"/>
  <c r="CX204" i="4"/>
  <c r="CZ204" i="4"/>
  <c r="DB204" i="4"/>
  <c r="DD204" i="4"/>
  <c r="DF204" i="4"/>
  <c r="DG204" i="4"/>
  <c r="DI204" i="4"/>
  <c r="EB204" i="4"/>
  <c r="EQ204" i="4"/>
  <c r="ES204" i="4"/>
  <c r="C205" i="4"/>
  <c r="F205" i="4"/>
  <c r="G205" i="4"/>
  <c r="I205" i="4"/>
  <c r="K205" i="4"/>
  <c r="L205" i="4"/>
  <c r="N205" i="4"/>
  <c r="P205" i="4"/>
  <c r="R205" i="4"/>
  <c r="T205" i="4"/>
  <c r="U205" i="4"/>
  <c r="W205" i="4"/>
  <c r="Y205" i="4"/>
  <c r="AA205" i="4"/>
  <c r="AC205" i="4"/>
  <c r="AD205" i="4"/>
  <c r="AF205" i="4"/>
  <c r="AH205" i="4"/>
  <c r="AJ205" i="4"/>
  <c r="AL205" i="4"/>
  <c r="AM205" i="4"/>
  <c r="AO205" i="4"/>
  <c r="BH205" i="4"/>
  <c r="BW205" i="4"/>
  <c r="BZ205" i="4"/>
  <c r="CA205" i="4"/>
  <c r="CC205" i="4"/>
  <c r="CE205" i="4"/>
  <c r="CF205" i="4"/>
  <c r="CH205" i="4"/>
  <c r="CJ205" i="4"/>
  <c r="CL205" i="4"/>
  <c r="CN205" i="4"/>
  <c r="CO205" i="4"/>
  <c r="CQ205" i="4"/>
  <c r="CS205" i="4"/>
  <c r="CU205" i="4"/>
  <c r="CW205" i="4"/>
  <c r="CX205" i="4"/>
  <c r="CZ205" i="4"/>
  <c r="DB205" i="4"/>
  <c r="DD205" i="4"/>
  <c r="DF205" i="4"/>
  <c r="DG205" i="4"/>
  <c r="DI205" i="4"/>
  <c r="EB205" i="4"/>
  <c r="EQ205" i="4"/>
  <c r="ES205" i="4"/>
  <c r="C206" i="4"/>
  <c r="F206" i="4"/>
  <c r="G206" i="4"/>
  <c r="I206" i="4"/>
  <c r="K206" i="4"/>
  <c r="L206" i="4"/>
  <c r="N206" i="4"/>
  <c r="P206" i="4"/>
  <c r="R206" i="4"/>
  <c r="T206" i="4"/>
  <c r="U206" i="4"/>
  <c r="W206" i="4"/>
  <c r="Y206" i="4"/>
  <c r="AA206" i="4"/>
  <c r="AC206" i="4"/>
  <c r="AD206" i="4"/>
  <c r="AF206" i="4"/>
  <c r="AH206" i="4"/>
  <c r="AJ206" i="4"/>
  <c r="AL206" i="4"/>
  <c r="AM206" i="4"/>
  <c r="AO206" i="4"/>
  <c r="BH206" i="4"/>
  <c r="BW206" i="4"/>
  <c r="BZ206" i="4"/>
  <c r="CA206" i="4"/>
  <c r="CC206" i="4"/>
  <c r="CE206" i="4"/>
  <c r="CF206" i="4"/>
  <c r="CH206" i="4"/>
  <c r="CJ206" i="4"/>
  <c r="CL206" i="4"/>
  <c r="CN206" i="4"/>
  <c r="CO206" i="4"/>
  <c r="CQ206" i="4"/>
  <c r="CS206" i="4"/>
  <c r="CU206" i="4"/>
  <c r="CW206" i="4"/>
  <c r="CX206" i="4"/>
  <c r="CZ206" i="4"/>
  <c r="DB206" i="4"/>
  <c r="DD206" i="4"/>
  <c r="DF206" i="4"/>
  <c r="DG206" i="4"/>
  <c r="DI206" i="4"/>
  <c r="EB206" i="4"/>
  <c r="EQ206" i="4"/>
  <c r="ES206" i="4"/>
  <c r="C207" i="4"/>
  <c r="F207" i="4"/>
  <c r="G207" i="4"/>
  <c r="I207" i="4"/>
  <c r="K207" i="4"/>
  <c r="L207" i="4"/>
  <c r="N207" i="4"/>
  <c r="P207" i="4"/>
  <c r="R207" i="4"/>
  <c r="T207" i="4"/>
  <c r="U207" i="4"/>
  <c r="W207" i="4"/>
  <c r="Y207" i="4"/>
  <c r="AA207" i="4"/>
  <c r="AC207" i="4"/>
  <c r="AD207" i="4"/>
  <c r="AF207" i="4"/>
  <c r="AH207" i="4"/>
  <c r="AJ207" i="4"/>
  <c r="AL207" i="4"/>
  <c r="AM207" i="4"/>
  <c r="AO207" i="4"/>
  <c r="BH207" i="4"/>
  <c r="BW207" i="4"/>
  <c r="BZ207" i="4"/>
  <c r="CA207" i="4"/>
  <c r="CC207" i="4"/>
  <c r="CE207" i="4"/>
  <c r="CF207" i="4"/>
  <c r="CH207" i="4"/>
  <c r="CJ207" i="4"/>
  <c r="CL207" i="4"/>
  <c r="CN207" i="4"/>
  <c r="CO207" i="4"/>
  <c r="CQ207" i="4"/>
  <c r="CS207" i="4"/>
  <c r="CU207" i="4"/>
  <c r="CW207" i="4"/>
  <c r="CX207" i="4"/>
  <c r="CZ207" i="4"/>
  <c r="DB207" i="4"/>
  <c r="DD207" i="4"/>
  <c r="DF207" i="4"/>
  <c r="DG207" i="4"/>
  <c r="DI207" i="4"/>
  <c r="EB207" i="4"/>
  <c r="EQ207" i="4"/>
  <c r="ES207" i="4"/>
  <c r="C208" i="4"/>
  <c r="F208" i="4"/>
  <c r="G208" i="4"/>
  <c r="I208" i="4"/>
  <c r="K208" i="4"/>
  <c r="L208" i="4"/>
  <c r="N208" i="4"/>
  <c r="P208" i="4"/>
  <c r="R208" i="4"/>
  <c r="T208" i="4"/>
  <c r="U208" i="4"/>
  <c r="W208" i="4"/>
  <c r="Y208" i="4"/>
  <c r="AA208" i="4"/>
  <c r="AC208" i="4"/>
  <c r="AD208" i="4"/>
  <c r="AF208" i="4"/>
  <c r="AH208" i="4"/>
  <c r="AJ208" i="4"/>
  <c r="AL208" i="4"/>
  <c r="AM208" i="4"/>
  <c r="AO208" i="4"/>
  <c r="BH208" i="4"/>
  <c r="BW208" i="4"/>
  <c r="BZ208" i="4"/>
  <c r="CA208" i="4"/>
  <c r="CC208" i="4"/>
  <c r="CE208" i="4"/>
  <c r="CF208" i="4"/>
  <c r="CH208" i="4"/>
  <c r="CJ208" i="4"/>
  <c r="CL208" i="4"/>
  <c r="CN208" i="4"/>
  <c r="CO208" i="4"/>
  <c r="CQ208" i="4"/>
  <c r="CS208" i="4"/>
  <c r="CU208" i="4"/>
  <c r="CW208" i="4"/>
  <c r="CX208" i="4"/>
  <c r="CZ208" i="4"/>
  <c r="DB208" i="4"/>
  <c r="DD208" i="4"/>
  <c r="DF208" i="4"/>
  <c r="DG208" i="4"/>
  <c r="DI208" i="4"/>
  <c r="EB208" i="4"/>
  <c r="EQ208" i="4"/>
  <c r="ES208" i="4"/>
  <c r="C209" i="4"/>
  <c r="F209" i="4"/>
  <c r="G209" i="4"/>
  <c r="I209" i="4"/>
  <c r="K209" i="4"/>
  <c r="L209" i="4"/>
  <c r="N209" i="4"/>
  <c r="P209" i="4"/>
  <c r="R209" i="4"/>
  <c r="T209" i="4"/>
  <c r="U209" i="4"/>
  <c r="W209" i="4"/>
  <c r="Y209" i="4"/>
  <c r="AA209" i="4"/>
  <c r="AC209" i="4"/>
  <c r="AD209" i="4"/>
  <c r="AF209" i="4"/>
  <c r="AH209" i="4"/>
  <c r="AJ209" i="4"/>
  <c r="AL209" i="4"/>
  <c r="AM209" i="4"/>
  <c r="AO209" i="4"/>
  <c r="BH209" i="4"/>
  <c r="BW209" i="4"/>
  <c r="BZ209" i="4"/>
  <c r="CA209" i="4"/>
  <c r="CC209" i="4"/>
  <c r="CE209" i="4"/>
  <c r="CF209" i="4"/>
  <c r="CH209" i="4"/>
  <c r="CJ209" i="4"/>
  <c r="CL209" i="4"/>
  <c r="CN209" i="4"/>
  <c r="CO209" i="4"/>
  <c r="CQ209" i="4"/>
  <c r="CS209" i="4"/>
  <c r="CU209" i="4"/>
  <c r="CW209" i="4"/>
  <c r="CX209" i="4"/>
  <c r="CZ209" i="4"/>
  <c r="DB209" i="4"/>
  <c r="DD209" i="4"/>
  <c r="DF209" i="4"/>
  <c r="DG209" i="4"/>
  <c r="DI209" i="4"/>
  <c r="EB209" i="4"/>
  <c r="EQ209" i="4"/>
  <c r="ES209" i="4"/>
  <c r="C210" i="4"/>
  <c r="F210" i="4"/>
  <c r="G210" i="4"/>
  <c r="I210" i="4"/>
  <c r="K210" i="4"/>
  <c r="L210" i="4"/>
  <c r="N210" i="4"/>
  <c r="P210" i="4"/>
  <c r="R210" i="4"/>
  <c r="T210" i="4"/>
  <c r="U210" i="4"/>
  <c r="W210" i="4"/>
  <c r="Y210" i="4"/>
  <c r="AA210" i="4"/>
  <c r="AC210" i="4"/>
  <c r="AD210" i="4"/>
  <c r="AF210" i="4"/>
  <c r="AH210" i="4"/>
  <c r="AJ210" i="4"/>
  <c r="AL210" i="4"/>
  <c r="AM210" i="4"/>
  <c r="AO210" i="4"/>
  <c r="BH210" i="4"/>
  <c r="BW210" i="4"/>
  <c r="BZ210" i="4"/>
  <c r="CA210" i="4"/>
  <c r="CC210" i="4"/>
  <c r="CE210" i="4"/>
  <c r="CF210" i="4"/>
  <c r="CH210" i="4"/>
  <c r="CJ210" i="4"/>
  <c r="CL210" i="4"/>
  <c r="CN210" i="4"/>
  <c r="CO210" i="4"/>
  <c r="CQ210" i="4"/>
  <c r="CS210" i="4"/>
  <c r="CU210" i="4"/>
  <c r="CW210" i="4"/>
  <c r="CX210" i="4"/>
  <c r="CZ210" i="4"/>
  <c r="DB210" i="4"/>
  <c r="DD210" i="4"/>
  <c r="DF210" i="4"/>
  <c r="DG210" i="4"/>
  <c r="DI210" i="4"/>
  <c r="EB210" i="4"/>
  <c r="EQ210" i="4"/>
  <c r="ES210" i="4"/>
  <c r="C211" i="4"/>
  <c r="F211" i="4"/>
  <c r="G211" i="4"/>
  <c r="I211" i="4"/>
  <c r="K211" i="4"/>
  <c r="L211" i="4"/>
  <c r="N211" i="4"/>
  <c r="P211" i="4"/>
  <c r="R211" i="4"/>
  <c r="T211" i="4"/>
  <c r="U211" i="4"/>
  <c r="W211" i="4"/>
  <c r="Y211" i="4"/>
  <c r="AA211" i="4"/>
  <c r="AC211" i="4"/>
  <c r="AD211" i="4"/>
  <c r="AF211" i="4"/>
  <c r="AH211" i="4"/>
  <c r="AJ211" i="4"/>
  <c r="AL211" i="4"/>
  <c r="AM211" i="4"/>
  <c r="AO211" i="4"/>
  <c r="BH211" i="4"/>
  <c r="BW211" i="4"/>
  <c r="BZ211" i="4"/>
  <c r="CA211" i="4"/>
  <c r="CC211" i="4"/>
  <c r="CE211" i="4"/>
  <c r="CF211" i="4"/>
  <c r="CH211" i="4"/>
  <c r="CJ211" i="4"/>
  <c r="CL211" i="4"/>
  <c r="CN211" i="4"/>
  <c r="CO211" i="4"/>
  <c r="CQ211" i="4"/>
  <c r="CS211" i="4"/>
  <c r="CU211" i="4"/>
  <c r="CW211" i="4"/>
  <c r="CX211" i="4"/>
  <c r="CZ211" i="4"/>
  <c r="DB211" i="4"/>
  <c r="DD211" i="4"/>
  <c r="DF211" i="4"/>
  <c r="DG211" i="4"/>
  <c r="DI211" i="4"/>
  <c r="EB211" i="4"/>
  <c r="EQ211" i="4"/>
  <c r="ES211" i="4"/>
  <c r="C212" i="4"/>
  <c r="F212" i="4"/>
  <c r="G212" i="4"/>
  <c r="I212" i="4"/>
  <c r="K212" i="4"/>
  <c r="L212" i="4"/>
  <c r="N212" i="4"/>
  <c r="P212" i="4"/>
  <c r="R212" i="4"/>
  <c r="T212" i="4"/>
  <c r="U212" i="4"/>
  <c r="W212" i="4"/>
  <c r="Y212" i="4"/>
  <c r="AA212" i="4"/>
  <c r="AC212" i="4"/>
  <c r="AD212" i="4"/>
  <c r="AF212" i="4"/>
  <c r="AH212" i="4"/>
  <c r="AJ212" i="4"/>
  <c r="AL212" i="4"/>
  <c r="AM212" i="4"/>
  <c r="AO212" i="4"/>
  <c r="BH212" i="4"/>
  <c r="BW212" i="4"/>
  <c r="BZ212" i="4"/>
  <c r="CA212" i="4"/>
  <c r="CC212" i="4"/>
  <c r="CE212" i="4"/>
  <c r="CF212" i="4"/>
  <c r="CH212" i="4"/>
  <c r="CJ212" i="4"/>
  <c r="CL212" i="4"/>
  <c r="CN212" i="4"/>
  <c r="CO212" i="4"/>
  <c r="CQ212" i="4"/>
  <c r="CS212" i="4"/>
  <c r="CU212" i="4"/>
  <c r="CW212" i="4"/>
  <c r="CX212" i="4"/>
  <c r="CZ212" i="4"/>
  <c r="DB212" i="4"/>
  <c r="DD212" i="4"/>
  <c r="DF212" i="4"/>
  <c r="DG212" i="4"/>
  <c r="DI212" i="4"/>
  <c r="EB212" i="4"/>
  <c r="EQ212" i="4"/>
  <c r="ES212" i="4"/>
  <c r="C213" i="4"/>
  <c r="F213" i="4"/>
  <c r="G213" i="4"/>
  <c r="I213" i="4"/>
  <c r="K213" i="4"/>
  <c r="L213" i="4"/>
  <c r="N213" i="4"/>
  <c r="P213" i="4"/>
  <c r="R213" i="4"/>
  <c r="T213" i="4"/>
  <c r="U213" i="4"/>
  <c r="W213" i="4"/>
  <c r="Y213" i="4"/>
  <c r="AA213" i="4"/>
  <c r="AC213" i="4"/>
  <c r="AD213" i="4"/>
  <c r="AF213" i="4"/>
  <c r="AH213" i="4"/>
  <c r="AJ213" i="4"/>
  <c r="AL213" i="4"/>
  <c r="AM213" i="4"/>
  <c r="AO213" i="4"/>
  <c r="BH213" i="4"/>
  <c r="BW213" i="4"/>
  <c r="BZ213" i="4"/>
  <c r="CA213" i="4"/>
  <c r="CC213" i="4"/>
  <c r="CE213" i="4"/>
  <c r="CF213" i="4"/>
  <c r="CH213" i="4"/>
  <c r="CJ213" i="4"/>
  <c r="CL213" i="4"/>
  <c r="CN213" i="4"/>
  <c r="CO213" i="4"/>
  <c r="CQ213" i="4"/>
  <c r="CS213" i="4"/>
  <c r="CU213" i="4"/>
  <c r="CW213" i="4"/>
  <c r="CX213" i="4"/>
  <c r="CZ213" i="4"/>
  <c r="DB213" i="4"/>
  <c r="DD213" i="4"/>
  <c r="DF213" i="4"/>
  <c r="DG213" i="4"/>
  <c r="DI213" i="4"/>
  <c r="EB213" i="4"/>
  <c r="EQ213" i="4"/>
  <c r="ES213" i="4"/>
  <c r="C214" i="4"/>
  <c r="F214" i="4"/>
  <c r="G214" i="4"/>
  <c r="I214" i="4"/>
  <c r="K214" i="4"/>
  <c r="L214" i="4"/>
  <c r="N214" i="4"/>
  <c r="P214" i="4"/>
  <c r="R214" i="4"/>
  <c r="T214" i="4"/>
  <c r="U214" i="4"/>
  <c r="W214" i="4"/>
  <c r="Y214" i="4"/>
  <c r="AA214" i="4"/>
  <c r="AC214" i="4"/>
  <c r="AD214" i="4"/>
  <c r="AF214" i="4"/>
  <c r="AH214" i="4"/>
  <c r="AJ214" i="4"/>
  <c r="AL214" i="4"/>
  <c r="AM214" i="4"/>
  <c r="AO214" i="4"/>
  <c r="BH214" i="4"/>
  <c r="BW214" i="4"/>
  <c r="BZ214" i="4"/>
  <c r="CA214" i="4"/>
  <c r="CC214" i="4"/>
  <c r="CE214" i="4"/>
  <c r="CF214" i="4"/>
  <c r="CH214" i="4"/>
  <c r="CJ214" i="4"/>
  <c r="CL214" i="4"/>
  <c r="CN214" i="4"/>
  <c r="CO214" i="4"/>
  <c r="CQ214" i="4"/>
  <c r="CS214" i="4"/>
  <c r="CU214" i="4"/>
  <c r="CW214" i="4"/>
  <c r="CX214" i="4"/>
  <c r="CZ214" i="4"/>
  <c r="DB214" i="4"/>
  <c r="DD214" i="4"/>
  <c r="DF214" i="4"/>
  <c r="DG214" i="4"/>
  <c r="DI214" i="4"/>
  <c r="EB214" i="4"/>
  <c r="EQ214" i="4"/>
  <c r="ES214" i="4"/>
  <c r="C215" i="4"/>
  <c r="F215" i="4"/>
  <c r="G215" i="4"/>
  <c r="I215" i="4"/>
  <c r="K215" i="4"/>
  <c r="L215" i="4"/>
  <c r="N215" i="4"/>
  <c r="P215" i="4"/>
  <c r="R215" i="4"/>
  <c r="T215" i="4"/>
  <c r="U215" i="4"/>
  <c r="W215" i="4"/>
  <c r="Y215" i="4"/>
  <c r="AA215" i="4"/>
  <c r="AC215" i="4"/>
  <c r="AD215" i="4"/>
  <c r="AF215" i="4"/>
  <c r="AH215" i="4"/>
  <c r="AJ215" i="4"/>
  <c r="AL215" i="4"/>
  <c r="AM215" i="4"/>
  <c r="AO215" i="4"/>
  <c r="BH215" i="4"/>
  <c r="BW215" i="4"/>
  <c r="BZ215" i="4"/>
  <c r="CA215" i="4"/>
  <c r="CC215" i="4"/>
  <c r="CE215" i="4"/>
  <c r="CF215" i="4"/>
  <c r="CH215" i="4"/>
  <c r="CJ215" i="4"/>
  <c r="CL215" i="4"/>
  <c r="CN215" i="4"/>
  <c r="CO215" i="4"/>
  <c r="CQ215" i="4"/>
  <c r="CS215" i="4"/>
  <c r="CU215" i="4"/>
  <c r="CW215" i="4"/>
  <c r="CX215" i="4"/>
  <c r="CZ215" i="4"/>
  <c r="DB215" i="4"/>
  <c r="DD215" i="4"/>
  <c r="DF215" i="4"/>
  <c r="DG215" i="4"/>
  <c r="DI215" i="4"/>
  <c r="EB215" i="4"/>
  <c r="EQ215" i="4"/>
  <c r="ES215" i="4"/>
  <c r="C216" i="4"/>
  <c r="F216" i="4"/>
  <c r="G216" i="4"/>
  <c r="I216" i="4"/>
  <c r="K216" i="4"/>
  <c r="L216" i="4"/>
  <c r="N216" i="4"/>
  <c r="P216" i="4"/>
  <c r="R216" i="4"/>
  <c r="T216" i="4"/>
  <c r="U216" i="4"/>
  <c r="W216" i="4"/>
  <c r="Y216" i="4"/>
  <c r="AA216" i="4"/>
  <c r="AC216" i="4"/>
  <c r="AD216" i="4"/>
  <c r="AF216" i="4"/>
  <c r="AH216" i="4"/>
  <c r="AJ216" i="4"/>
  <c r="AL216" i="4"/>
  <c r="AM216" i="4"/>
  <c r="AO216" i="4"/>
  <c r="BH216" i="4"/>
  <c r="BW216" i="4"/>
  <c r="BZ216" i="4"/>
  <c r="CA216" i="4"/>
  <c r="CC216" i="4"/>
  <c r="CE216" i="4"/>
  <c r="CF216" i="4"/>
  <c r="CH216" i="4"/>
  <c r="CJ216" i="4"/>
  <c r="CL216" i="4"/>
  <c r="CN216" i="4"/>
  <c r="CO216" i="4"/>
  <c r="CQ216" i="4"/>
  <c r="CS216" i="4"/>
  <c r="CU216" i="4"/>
  <c r="CW216" i="4"/>
  <c r="CX216" i="4"/>
  <c r="CZ216" i="4"/>
  <c r="DB216" i="4"/>
  <c r="DD216" i="4"/>
  <c r="DF216" i="4"/>
  <c r="DG216" i="4"/>
  <c r="DI216" i="4"/>
  <c r="EB216" i="4"/>
  <c r="EQ216" i="4"/>
  <c r="ES216" i="4"/>
  <c r="C217" i="4"/>
  <c r="F217" i="4"/>
  <c r="G217" i="4"/>
  <c r="I217" i="4"/>
  <c r="K217" i="4"/>
  <c r="L217" i="4"/>
  <c r="N217" i="4"/>
  <c r="P217" i="4"/>
  <c r="R217" i="4"/>
  <c r="T217" i="4"/>
  <c r="U217" i="4"/>
  <c r="W217" i="4"/>
  <c r="Y217" i="4"/>
  <c r="AA217" i="4"/>
  <c r="AC217" i="4"/>
  <c r="AD217" i="4"/>
  <c r="AF217" i="4"/>
  <c r="AH217" i="4"/>
  <c r="AJ217" i="4"/>
  <c r="AL217" i="4"/>
  <c r="AM217" i="4"/>
  <c r="AO217" i="4"/>
  <c r="BH217" i="4"/>
  <c r="BW217" i="4"/>
  <c r="BZ217" i="4"/>
  <c r="CA217" i="4"/>
  <c r="CC217" i="4"/>
  <c r="CE217" i="4"/>
  <c r="CF217" i="4"/>
  <c r="CH217" i="4"/>
  <c r="CJ217" i="4"/>
  <c r="CL217" i="4"/>
  <c r="CN217" i="4"/>
  <c r="CO217" i="4"/>
  <c r="CQ217" i="4"/>
  <c r="CS217" i="4"/>
  <c r="CU217" i="4"/>
  <c r="CW217" i="4"/>
  <c r="CX217" i="4"/>
  <c r="CZ217" i="4"/>
  <c r="DB217" i="4"/>
  <c r="DD217" i="4"/>
  <c r="DF217" i="4"/>
  <c r="DG217" i="4"/>
  <c r="DI217" i="4"/>
  <c r="EB217" i="4"/>
  <c r="EQ217" i="4"/>
  <c r="ES217" i="4"/>
  <c r="C218" i="4"/>
  <c r="F218" i="4"/>
  <c r="G218" i="4"/>
  <c r="I218" i="4"/>
  <c r="K218" i="4"/>
  <c r="L218" i="4"/>
  <c r="N218" i="4"/>
  <c r="P218" i="4"/>
  <c r="R218" i="4"/>
  <c r="T218" i="4"/>
  <c r="U218" i="4"/>
  <c r="W218" i="4"/>
  <c r="Y218" i="4"/>
  <c r="AA218" i="4"/>
  <c r="AC218" i="4"/>
  <c r="AD218" i="4"/>
  <c r="AF218" i="4"/>
  <c r="AH218" i="4"/>
  <c r="AJ218" i="4"/>
  <c r="AL218" i="4"/>
  <c r="AM218" i="4"/>
  <c r="AO218" i="4"/>
  <c r="BH218" i="4"/>
  <c r="BW218" i="4"/>
  <c r="BZ218" i="4"/>
  <c r="CA218" i="4"/>
  <c r="CC218" i="4"/>
  <c r="CE218" i="4"/>
  <c r="CF218" i="4"/>
  <c r="CH218" i="4"/>
  <c r="CJ218" i="4"/>
  <c r="CL218" i="4"/>
  <c r="CN218" i="4"/>
  <c r="CO218" i="4"/>
  <c r="CQ218" i="4"/>
  <c r="CS218" i="4"/>
  <c r="CU218" i="4"/>
  <c r="CW218" i="4"/>
  <c r="CX218" i="4"/>
  <c r="CZ218" i="4"/>
  <c r="DB218" i="4"/>
  <c r="DD218" i="4"/>
  <c r="DF218" i="4"/>
  <c r="DG218" i="4"/>
  <c r="DI218" i="4"/>
  <c r="EB218" i="4"/>
  <c r="EQ218" i="4"/>
  <c r="ES218" i="4"/>
  <c r="C219" i="4"/>
  <c r="F219" i="4"/>
  <c r="G219" i="4"/>
  <c r="I219" i="4"/>
  <c r="K219" i="4"/>
  <c r="L219" i="4"/>
  <c r="N219" i="4"/>
  <c r="P219" i="4"/>
  <c r="R219" i="4"/>
  <c r="T219" i="4"/>
  <c r="U219" i="4"/>
  <c r="W219" i="4"/>
  <c r="Y219" i="4"/>
  <c r="AA219" i="4"/>
  <c r="AC219" i="4"/>
  <c r="AD219" i="4"/>
  <c r="AF219" i="4"/>
  <c r="AH219" i="4"/>
  <c r="AJ219" i="4"/>
  <c r="AL219" i="4"/>
  <c r="AM219" i="4"/>
  <c r="AO219" i="4"/>
  <c r="BH219" i="4"/>
  <c r="BW219" i="4"/>
  <c r="BZ219" i="4"/>
  <c r="CA219" i="4"/>
  <c r="CC219" i="4"/>
  <c r="CE219" i="4"/>
  <c r="CF219" i="4"/>
  <c r="CH219" i="4"/>
  <c r="CJ219" i="4"/>
  <c r="CL219" i="4"/>
  <c r="CN219" i="4"/>
  <c r="CO219" i="4"/>
  <c r="CQ219" i="4"/>
  <c r="CS219" i="4"/>
  <c r="CU219" i="4"/>
  <c r="CW219" i="4"/>
  <c r="CX219" i="4"/>
  <c r="CZ219" i="4"/>
  <c r="DB219" i="4"/>
  <c r="DD219" i="4"/>
  <c r="DF219" i="4"/>
  <c r="DG219" i="4"/>
  <c r="DI219" i="4"/>
  <c r="EB219" i="4"/>
  <c r="EQ219" i="4"/>
  <c r="ES219" i="4"/>
  <c r="C220" i="4"/>
  <c r="F220" i="4"/>
  <c r="G220" i="4"/>
  <c r="I220" i="4"/>
  <c r="K220" i="4"/>
  <c r="L220" i="4"/>
  <c r="N220" i="4"/>
  <c r="P220" i="4"/>
  <c r="R220" i="4"/>
  <c r="T220" i="4"/>
  <c r="U220" i="4"/>
  <c r="W220" i="4"/>
  <c r="Y220" i="4"/>
  <c r="AA220" i="4"/>
  <c r="AC220" i="4"/>
  <c r="AD220" i="4"/>
  <c r="AF220" i="4"/>
  <c r="AH220" i="4"/>
  <c r="AJ220" i="4"/>
  <c r="AL220" i="4"/>
  <c r="AM220" i="4"/>
  <c r="AO220" i="4"/>
  <c r="BH220" i="4"/>
  <c r="BW220" i="4"/>
  <c r="BZ220" i="4"/>
  <c r="CA220" i="4"/>
  <c r="CC220" i="4"/>
  <c r="CE220" i="4"/>
  <c r="CF220" i="4"/>
  <c r="CH220" i="4"/>
  <c r="CJ220" i="4"/>
  <c r="CL220" i="4"/>
  <c r="CN220" i="4"/>
  <c r="CO220" i="4"/>
  <c r="CQ220" i="4"/>
  <c r="CS220" i="4"/>
  <c r="CU220" i="4"/>
  <c r="CW220" i="4"/>
  <c r="CX220" i="4"/>
  <c r="CZ220" i="4"/>
  <c r="DB220" i="4"/>
  <c r="DD220" i="4"/>
  <c r="DF220" i="4"/>
  <c r="DG220" i="4"/>
  <c r="DI220" i="4"/>
  <c r="EB220" i="4"/>
  <c r="EQ220" i="4"/>
  <c r="ES220" i="4"/>
  <c r="C221" i="4"/>
  <c r="F221" i="4"/>
  <c r="G221" i="4"/>
  <c r="I221" i="4"/>
  <c r="K221" i="4"/>
  <c r="L221" i="4"/>
  <c r="N221" i="4"/>
  <c r="P221" i="4"/>
  <c r="R221" i="4"/>
  <c r="T221" i="4"/>
  <c r="U221" i="4"/>
  <c r="W221" i="4"/>
  <c r="Y221" i="4"/>
  <c r="AA221" i="4"/>
  <c r="AC221" i="4"/>
  <c r="AD221" i="4"/>
  <c r="AF221" i="4"/>
  <c r="AH221" i="4"/>
  <c r="AJ221" i="4"/>
  <c r="AL221" i="4"/>
  <c r="AM221" i="4"/>
  <c r="AO221" i="4"/>
  <c r="BH221" i="4"/>
  <c r="BW221" i="4"/>
  <c r="BZ221" i="4"/>
  <c r="CA221" i="4"/>
  <c r="CC221" i="4"/>
  <c r="CE221" i="4"/>
  <c r="CF221" i="4"/>
  <c r="CH221" i="4"/>
  <c r="CJ221" i="4"/>
  <c r="CL221" i="4"/>
  <c r="CN221" i="4"/>
  <c r="CO221" i="4"/>
  <c r="CQ221" i="4"/>
  <c r="CS221" i="4"/>
  <c r="CU221" i="4"/>
  <c r="CW221" i="4"/>
  <c r="CX221" i="4"/>
  <c r="CZ221" i="4"/>
  <c r="DB221" i="4"/>
  <c r="DD221" i="4"/>
  <c r="DF221" i="4"/>
  <c r="DG221" i="4"/>
  <c r="DI221" i="4"/>
  <c r="EB221" i="4"/>
  <c r="EQ221" i="4"/>
  <c r="ES221" i="4"/>
  <c r="C222" i="4"/>
  <c r="F222" i="4"/>
  <c r="G222" i="4"/>
  <c r="I222" i="4"/>
  <c r="K222" i="4"/>
  <c r="L222" i="4"/>
  <c r="N222" i="4"/>
  <c r="P222" i="4"/>
  <c r="R222" i="4"/>
  <c r="T222" i="4"/>
  <c r="U222" i="4"/>
  <c r="W222" i="4"/>
  <c r="Y222" i="4"/>
  <c r="AA222" i="4"/>
  <c r="AC222" i="4"/>
  <c r="AD222" i="4"/>
  <c r="AF222" i="4"/>
  <c r="AH222" i="4"/>
  <c r="AJ222" i="4"/>
  <c r="AL222" i="4"/>
  <c r="AM222" i="4"/>
  <c r="AO222" i="4"/>
  <c r="BH222" i="4"/>
  <c r="BW222" i="4"/>
  <c r="BZ222" i="4"/>
  <c r="CA222" i="4"/>
  <c r="CC222" i="4"/>
  <c r="CE222" i="4"/>
  <c r="CF222" i="4"/>
  <c r="CH222" i="4"/>
  <c r="CJ222" i="4"/>
  <c r="CL222" i="4"/>
  <c r="CN222" i="4"/>
  <c r="CO222" i="4"/>
  <c r="CQ222" i="4"/>
  <c r="CS222" i="4"/>
  <c r="CU222" i="4"/>
  <c r="CW222" i="4"/>
  <c r="CX222" i="4"/>
  <c r="CZ222" i="4"/>
  <c r="DB222" i="4"/>
  <c r="DD222" i="4"/>
  <c r="DF222" i="4"/>
  <c r="DG222" i="4"/>
  <c r="DI222" i="4"/>
  <c r="EB222" i="4"/>
  <c r="EQ222" i="4"/>
  <c r="ES222" i="4"/>
  <c r="C223" i="4"/>
  <c r="F223" i="4"/>
  <c r="G223" i="4"/>
  <c r="I223" i="4"/>
  <c r="K223" i="4"/>
  <c r="L223" i="4"/>
  <c r="N223" i="4"/>
  <c r="P223" i="4"/>
  <c r="R223" i="4"/>
  <c r="T223" i="4"/>
  <c r="U223" i="4"/>
  <c r="W223" i="4"/>
  <c r="Y223" i="4"/>
  <c r="AA223" i="4"/>
  <c r="AC223" i="4"/>
  <c r="AD223" i="4"/>
  <c r="AF223" i="4"/>
  <c r="AH223" i="4"/>
  <c r="AJ223" i="4"/>
  <c r="AL223" i="4"/>
  <c r="AM223" i="4"/>
  <c r="AO223" i="4"/>
  <c r="BH223" i="4"/>
  <c r="BW223" i="4"/>
  <c r="BZ223" i="4"/>
  <c r="CA223" i="4"/>
  <c r="CC223" i="4"/>
  <c r="CE223" i="4"/>
  <c r="CF223" i="4"/>
  <c r="CH223" i="4"/>
  <c r="CJ223" i="4"/>
  <c r="CL223" i="4"/>
  <c r="CN223" i="4"/>
  <c r="CO223" i="4"/>
  <c r="CQ223" i="4"/>
  <c r="CS223" i="4"/>
  <c r="CU223" i="4"/>
  <c r="CW223" i="4"/>
  <c r="CX223" i="4"/>
  <c r="CZ223" i="4"/>
  <c r="DB223" i="4"/>
  <c r="DD223" i="4"/>
  <c r="DF223" i="4"/>
  <c r="DG223" i="4"/>
  <c r="DI223" i="4"/>
  <c r="EB223" i="4"/>
  <c r="EQ223" i="4"/>
  <c r="ES223" i="4"/>
  <c r="C224" i="4"/>
  <c r="F224" i="4"/>
  <c r="G224" i="4"/>
  <c r="I224" i="4"/>
  <c r="K224" i="4"/>
  <c r="L224" i="4"/>
  <c r="N224" i="4"/>
  <c r="P224" i="4"/>
  <c r="R224" i="4"/>
  <c r="T224" i="4"/>
  <c r="U224" i="4"/>
  <c r="W224" i="4"/>
  <c r="Y224" i="4"/>
  <c r="AA224" i="4"/>
  <c r="AC224" i="4"/>
  <c r="AD224" i="4"/>
  <c r="AF224" i="4"/>
  <c r="AH224" i="4"/>
  <c r="AJ224" i="4"/>
  <c r="AL224" i="4"/>
  <c r="AM224" i="4"/>
  <c r="AO224" i="4"/>
  <c r="BH224" i="4"/>
  <c r="BW224" i="4"/>
  <c r="BZ224" i="4"/>
  <c r="CA224" i="4"/>
  <c r="CC224" i="4"/>
  <c r="CE224" i="4"/>
  <c r="CF224" i="4"/>
  <c r="CH224" i="4"/>
  <c r="CJ224" i="4"/>
  <c r="CL224" i="4"/>
  <c r="CN224" i="4"/>
  <c r="CO224" i="4"/>
  <c r="CQ224" i="4"/>
  <c r="CS224" i="4"/>
  <c r="CU224" i="4"/>
  <c r="CW224" i="4"/>
  <c r="CX224" i="4"/>
  <c r="CZ224" i="4"/>
  <c r="DB224" i="4"/>
  <c r="DD224" i="4"/>
  <c r="DF224" i="4"/>
  <c r="DG224" i="4"/>
  <c r="DI224" i="4"/>
  <c r="EB224" i="4"/>
  <c r="EQ224" i="4"/>
  <c r="ES224" i="4"/>
  <c r="C225" i="4"/>
  <c r="F225" i="4"/>
  <c r="G225" i="4"/>
  <c r="I225" i="4"/>
  <c r="K225" i="4"/>
  <c r="L225" i="4"/>
  <c r="N225" i="4"/>
  <c r="P225" i="4"/>
  <c r="R225" i="4"/>
  <c r="T225" i="4"/>
  <c r="U225" i="4"/>
  <c r="W225" i="4"/>
  <c r="Y225" i="4"/>
  <c r="AA225" i="4"/>
  <c r="AC225" i="4"/>
  <c r="AD225" i="4"/>
  <c r="AF225" i="4"/>
  <c r="AH225" i="4"/>
  <c r="AJ225" i="4"/>
  <c r="AL225" i="4"/>
  <c r="AM225" i="4"/>
  <c r="AO225" i="4"/>
  <c r="BH225" i="4"/>
  <c r="BW225" i="4"/>
  <c r="BZ225" i="4"/>
  <c r="CA225" i="4"/>
  <c r="CC225" i="4"/>
  <c r="CE225" i="4"/>
  <c r="CF225" i="4"/>
  <c r="CH225" i="4"/>
  <c r="CJ225" i="4"/>
  <c r="CL225" i="4"/>
  <c r="CN225" i="4"/>
  <c r="CO225" i="4"/>
  <c r="CQ225" i="4"/>
  <c r="CS225" i="4"/>
  <c r="CU225" i="4"/>
  <c r="CW225" i="4"/>
  <c r="CX225" i="4"/>
  <c r="CZ225" i="4"/>
  <c r="DB225" i="4"/>
  <c r="DD225" i="4"/>
  <c r="DF225" i="4"/>
  <c r="DG225" i="4"/>
  <c r="DI225" i="4"/>
  <c r="EB225" i="4"/>
  <c r="EQ225" i="4"/>
  <c r="ES225" i="4"/>
  <c r="C226" i="4"/>
  <c r="F226" i="4"/>
  <c r="G226" i="4"/>
  <c r="I226" i="4"/>
  <c r="K226" i="4"/>
  <c r="L226" i="4"/>
  <c r="N226" i="4"/>
  <c r="P226" i="4"/>
  <c r="R226" i="4"/>
  <c r="T226" i="4"/>
  <c r="U226" i="4"/>
  <c r="W226" i="4"/>
  <c r="Y226" i="4"/>
  <c r="AA226" i="4"/>
  <c r="AC226" i="4"/>
  <c r="AD226" i="4"/>
  <c r="AF226" i="4"/>
  <c r="AH226" i="4"/>
  <c r="AJ226" i="4"/>
  <c r="AL226" i="4"/>
  <c r="AM226" i="4"/>
  <c r="AO226" i="4"/>
  <c r="BH226" i="4"/>
  <c r="BW226" i="4"/>
  <c r="BZ226" i="4"/>
  <c r="CA226" i="4"/>
  <c r="CC226" i="4"/>
  <c r="CE226" i="4"/>
  <c r="CF226" i="4"/>
  <c r="CH226" i="4"/>
  <c r="CJ226" i="4"/>
  <c r="CL226" i="4"/>
  <c r="CN226" i="4"/>
  <c r="CO226" i="4"/>
  <c r="CQ226" i="4"/>
  <c r="CS226" i="4"/>
  <c r="CU226" i="4"/>
  <c r="CW226" i="4"/>
  <c r="CX226" i="4"/>
  <c r="CZ226" i="4"/>
  <c r="DB226" i="4"/>
  <c r="DD226" i="4"/>
  <c r="DF226" i="4"/>
  <c r="DG226" i="4"/>
  <c r="DI226" i="4"/>
  <c r="EB226" i="4"/>
  <c r="EQ226" i="4"/>
  <c r="ES226" i="4"/>
  <c r="C227" i="4"/>
  <c r="F227" i="4"/>
  <c r="G227" i="4"/>
  <c r="I227" i="4"/>
  <c r="K227" i="4"/>
  <c r="L227" i="4"/>
  <c r="N227" i="4"/>
  <c r="P227" i="4"/>
  <c r="R227" i="4"/>
  <c r="T227" i="4"/>
  <c r="U227" i="4"/>
  <c r="W227" i="4"/>
  <c r="Y227" i="4"/>
  <c r="AA227" i="4"/>
  <c r="AC227" i="4"/>
  <c r="AD227" i="4"/>
  <c r="AF227" i="4"/>
  <c r="AH227" i="4"/>
  <c r="AJ227" i="4"/>
  <c r="AL227" i="4"/>
  <c r="AM227" i="4"/>
  <c r="AO227" i="4"/>
  <c r="BH227" i="4"/>
  <c r="BW227" i="4"/>
  <c r="BZ227" i="4"/>
  <c r="CA227" i="4"/>
  <c r="CC227" i="4"/>
  <c r="CE227" i="4"/>
  <c r="CF227" i="4"/>
  <c r="CH227" i="4"/>
  <c r="CJ227" i="4"/>
  <c r="CL227" i="4"/>
  <c r="CN227" i="4"/>
  <c r="CO227" i="4"/>
  <c r="CQ227" i="4"/>
  <c r="CS227" i="4"/>
  <c r="CU227" i="4"/>
  <c r="CW227" i="4"/>
  <c r="CX227" i="4"/>
  <c r="CZ227" i="4"/>
  <c r="DB227" i="4"/>
  <c r="DD227" i="4"/>
  <c r="DF227" i="4"/>
  <c r="DG227" i="4"/>
  <c r="DI227" i="4"/>
  <c r="EB227" i="4"/>
  <c r="EQ227" i="4"/>
  <c r="ES227" i="4"/>
  <c r="C228" i="4"/>
  <c r="F228" i="4"/>
  <c r="G228" i="4"/>
  <c r="I228" i="4"/>
  <c r="K228" i="4"/>
  <c r="L228" i="4"/>
  <c r="N228" i="4"/>
  <c r="P228" i="4"/>
  <c r="R228" i="4"/>
  <c r="T228" i="4"/>
  <c r="U228" i="4"/>
  <c r="W228" i="4"/>
  <c r="Y228" i="4"/>
  <c r="AA228" i="4"/>
  <c r="AC228" i="4"/>
  <c r="AD228" i="4"/>
  <c r="AF228" i="4"/>
  <c r="AH228" i="4"/>
  <c r="AJ228" i="4"/>
  <c r="AL228" i="4"/>
  <c r="AM228" i="4"/>
  <c r="AO228" i="4"/>
  <c r="BH228" i="4"/>
  <c r="BW228" i="4"/>
  <c r="BZ228" i="4"/>
  <c r="CA228" i="4"/>
  <c r="CC228" i="4"/>
  <c r="CE228" i="4"/>
  <c r="CF228" i="4"/>
  <c r="CH228" i="4"/>
  <c r="CJ228" i="4"/>
  <c r="CL228" i="4"/>
  <c r="CN228" i="4"/>
  <c r="CO228" i="4"/>
  <c r="CQ228" i="4"/>
  <c r="CS228" i="4"/>
  <c r="CU228" i="4"/>
  <c r="CW228" i="4"/>
  <c r="CX228" i="4"/>
  <c r="CZ228" i="4"/>
  <c r="DB228" i="4"/>
  <c r="DD228" i="4"/>
  <c r="DF228" i="4"/>
  <c r="DG228" i="4"/>
  <c r="DI228" i="4"/>
  <c r="EB228" i="4"/>
  <c r="EQ228" i="4"/>
  <c r="ES228" i="4"/>
  <c r="C229" i="4"/>
  <c r="F229" i="4"/>
  <c r="G229" i="4"/>
  <c r="I229" i="4"/>
  <c r="K229" i="4"/>
  <c r="L229" i="4"/>
  <c r="N229" i="4"/>
  <c r="P229" i="4"/>
  <c r="R229" i="4"/>
  <c r="T229" i="4"/>
  <c r="U229" i="4"/>
  <c r="W229" i="4"/>
  <c r="Y229" i="4"/>
  <c r="AA229" i="4"/>
  <c r="AC229" i="4"/>
  <c r="AD229" i="4"/>
  <c r="AF229" i="4"/>
  <c r="AH229" i="4"/>
  <c r="AJ229" i="4"/>
  <c r="AL229" i="4"/>
  <c r="AM229" i="4"/>
  <c r="AO229" i="4"/>
  <c r="BH229" i="4"/>
  <c r="BW229" i="4"/>
  <c r="BZ229" i="4"/>
  <c r="CA229" i="4"/>
  <c r="CC229" i="4"/>
  <c r="CE229" i="4"/>
  <c r="CF229" i="4"/>
  <c r="CH229" i="4"/>
  <c r="CJ229" i="4"/>
  <c r="CL229" i="4"/>
  <c r="CN229" i="4"/>
  <c r="CO229" i="4"/>
  <c r="CQ229" i="4"/>
  <c r="CS229" i="4"/>
  <c r="CU229" i="4"/>
  <c r="CW229" i="4"/>
  <c r="CX229" i="4"/>
  <c r="CZ229" i="4"/>
  <c r="DB229" i="4"/>
  <c r="DD229" i="4"/>
  <c r="DF229" i="4"/>
  <c r="DG229" i="4"/>
  <c r="DI229" i="4"/>
  <c r="EB229" i="4"/>
  <c r="EQ229" i="4"/>
  <c r="ES229" i="4"/>
  <c r="C230" i="4"/>
  <c r="F230" i="4"/>
  <c r="G230" i="4"/>
  <c r="I230" i="4"/>
  <c r="K230" i="4"/>
  <c r="L230" i="4"/>
  <c r="N230" i="4"/>
  <c r="P230" i="4"/>
  <c r="R230" i="4"/>
  <c r="T230" i="4"/>
  <c r="U230" i="4"/>
  <c r="W230" i="4"/>
  <c r="Y230" i="4"/>
  <c r="AA230" i="4"/>
  <c r="AC230" i="4"/>
  <c r="AD230" i="4"/>
  <c r="AF230" i="4"/>
  <c r="AH230" i="4"/>
  <c r="AJ230" i="4"/>
  <c r="AL230" i="4"/>
  <c r="AM230" i="4"/>
  <c r="AO230" i="4"/>
  <c r="BH230" i="4"/>
  <c r="BW230" i="4"/>
  <c r="BZ230" i="4"/>
  <c r="CA230" i="4"/>
  <c r="CC230" i="4"/>
  <c r="CE230" i="4"/>
  <c r="CF230" i="4"/>
  <c r="CH230" i="4"/>
  <c r="CJ230" i="4"/>
  <c r="CL230" i="4"/>
  <c r="CN230" i="4"/>
  <c r="CO230" i="4"/>
  <c r="CQ230" i="4"/>
  <c r="CS230" i="4"/>
  <c r="CU230" i="4"/>
  <c r="CW230" i="4"/>
  <c r="CX230" i="4"/>
  <c r="CZ230" i="4"/>
  <c r="DB230" i="4"/>
  <c r="DD230" i="4"/>
  <c r="DF230" i="4"/>
  <c r="DG230" i="4"/>
  <c r="DI230" i="4"/>
  <c r="EB230" i="4"/>
  <c r="EQ230" i="4"/>
  <c r="ES230" i="4"/>
  <c r="C231" i="4"/>
  <c r="F231" i="4"/>
  <c r="G231" i="4"/>
  <c r="I231" i="4"/>
  <c r="K231" i="4"/>
  <c r="L231" i="4"/>
  <c r="N231" i="4"/>
  <c r="P231" i="4"/>
  <c r="R231" i="4"/>
  <c r="T231" i="4"/>
  <c r="U231" i="4"/>
  <c r="W231" i="4"/>
  <c r="Y231" i="4"/>
  <c r="AA231" i="4"/>
  <c r="AC231" i="4"/>
  <c r="AD231" i="4"/>
  <c r="AF231" i="4"/>
  <c r="AH231" i="4"/>
  <c r="AJ231" i="4"/>
  <c r="AL231" i="4"/>
  <c r="AM231" i="4"/>
  <c r="AO231" i="4"/>
  <c r="BH231" i="4"/>
  <c r="BW231" i="4"/>
  <c r="BZ231" i="4"/>
  <c r="CA231" i="4"/>
  <c r="CC231" i="4"/>
  <c r="CE231" i="4"/>
  <c r="CF231" i="4"/>
  <c r="CH231" i="4"/>
  <c r="CJ231" i="4"/>
  <c r="CL231" i="4"/>
  <c r="CN231" i="4"/>
  <c r="CO231" i="4"/>
  <c r="CQ231" i="4"/>
  <c r="CS231" i="4"/>
  <c r="CU231" i="4"/>
  <c r="CW231" i="4"/>
  <c r="CX231" i="4"/>
  <c r="CZ231" i="4"/>
  <c r="DB231" i="4"/>
  <c r="DD231" i="4"/>
  <c r="DF231" i="4"/>
  <c r="DG231" i="4"/>
  <c r="DI231" i="4"/>
  <c r="EB231" i="4"/>
  <c r="EQ231" i="4"/>
  <c r="ES231" i="4"/>
  <c r="C232" i="4"/>
  <c r="F232" i="4"/>
  <c r="G232" i="4"/>
  <c r="I232" i="4"/>
  <c r="K232" i="4"/>
  <c r="L232" i="4"/>
  <c r="N232" i="4"/>
  <c r="P232" i="4"/>
  <c r="R232" i="4"/>
  <c r="T232" i="4"/>
  <c r="U232" i="4"/>
  <c r="W232" i="4"/>
  <c r="Y232" i="4"/>
  <c r="AA232" i="4"/>
  <c r="AC232" i="4"/>
  <c r="AD232" i="4"/>
  <c r="AF232" i="4"/>
  <c r="AH232" i="4"/>
  <c r="AJ232" i="4"/>
  <c r="AL232" i="4"/>
  <c r="AM232" i="4"/>
  <c r="AO232" i="4"/>
  <c r="BH232" i="4"/>
  <c r="BW232" i="4"/>
  <c r="BZ232" i="4"/>
  <c r="CA232" i="4"/>
  <c r="CC232" i="4"/>
  <c r="CE232" i="4"/>
  <c r="CF232" i="4"/>
  <c r="CH232" i="4"/>
  <c r="CJ232" i="4"/>
  <c r="CL232" i="4"/>
  <c r="CN232" i="4"/>
  <c r="CO232" i="4"/>
  <c r="CQ232" i="4"/>
  <c r="CS232" i="4"/>
  <c r="CU232" i="4"/>
  <c r="CW232" i="4"/>
  <c r="CX232" i="4"/>
  <c r="CZ232" i="4"/>
  <c r="DB232" i="4"/>
  <c r="DD232" i="4"/>
  <c r="DF232" i="4"/>
  <c r="DG232" i="4"/>
  <c r="DI232" i="4"/>
  <c r="EB232" i="4"/>
  <c r="EQ232" i="4"/>
  <c r="ES232" i="4"/>
  <c r="C233" i="4"/>
  <c r="F233" i="4"/>
  <c r="G233" i="4"/>
  <c r="I233" i="4"/>
  <c r="K233" i="4"/>
  <c r="L233" i="4"/>
  <c r="N233" i="4"/>
  <c r="P233" i="4"/>
  <c r="R233" i="4"/>
  <c r="T233" i="4"/>
  <c r="U233" i="4"/>
  <c r="W233" i="4"/>
  <c r="Y233" i="4"/>
  <c r="AA233" i="4"/>
  <c r="AC233" i="4"/>
  <c r="AD233" i="4"/>
  <c r="AF233" i="4"/>
  <c r="AH233" i="4"/>
  <c r="AJ233" i="4"/>
  <c r="AL233" i="4"/>
  <c r="AM233" i="4"/>
  <c r="AO233" i="4"/>
  <c r="BH233" i="4"/>
  <c r="BW233" i="4"/>
  <c r="BZ233" i="4"/>
  <c r="CA233" i="4"/>
  <c r="CC233" i="4"/>
  <c r="CE233" i="4"/>
  <c r="CF233" i="4"/>
  <c r="CH233" i="4"/>
  <c r="CJ233" i="4"/>
  <c r="CL233" i="4"/>
  <c r="CN233" i="4"/>
  <c r="CO233" i="4"/>
  <c r="CQ233" i="4"/>
  <c r="CS233" i="4"/>
  <c r="CU233" i="4"/>
  <c r="CW233" i="4"/>
  <c r="CX233" i="4"/>
  <c r="CZ233" i="4"/>
  <c r="DB233" i="4"/>
  <c r="DD233" i="4"/>
  <c r="DF233" i="4"/>
  <c r="DG233" i="4"/>
  <c r="DI233" i="4"/>
  <c r="EB233" i="4"/>
  <c r="EQ233" i="4"/>
  <c r="ES233" i="4"/>
  <c r="C234" i="4"/>
  <c r="F234" i="4"/>
  <c r="G234" i="4"/>
  <c r="I234" i="4"/>
  <c r="K234" i="4"/>
  <c r="L234" i="4"/>
  <c r="N234" i="4"/>
  <c r="P234" i="4"/>
  <c r="R234" i="4"/>
  <c r="T234" i="4"/>
  <c r="U234" i="4"/>
  <c r="W234" i="4"/>
  <c r="Y234" i="4"/>
  <c r="AA234" i="4"/>
  <c r="AC234" i="4"/>
  <c r="AD234" i="4"/>
  <c r="AF234" i="4"/>
  <c r="AH234" i="4"/>
  <c r="AJ234" i="4"/>
  <c r="AL234" i="4"/>
  <c r="AM234" i="4"/>
  <c r="AO234" i="4"/>
  <c r="BH234" i="4"/>
  <c r="BW234" i="4"/>
  <c r="BZ234" i="4"/>
  <c r="CA234" i="4"/>
  <c r="CC234" i="4"/>
  <c r="CE234" i="4"/>
  <c r="CF234" i="4"/>
  <c r="CH234" i="4"/>
  <c r="CJ234" i="4"/>
  <c r="CL234" i="4"/>
  <c r="CN234" i="4"/>
  <c r="CO234" i="4"/>
  <c r="CQ234" i="4"/>
  <c r="CS234" i="4"/>
  <c r="CU234" i="4"/>
  <c r="CW234" i="4"/>
  <c r="CX234" i="4"/>
  <c r="CZ234" i="4"/>
  <c r="DB234" i="4"/>
  <c r="DD234" i="4"/>
  <c r="DF234" i="4"/>
  <c r="DG234" i="4"/>
  <c r="DI234" i="4"/>
  <c r="EB234" i="4"/>
  <c r="EQ234" i="4"/>
  <c r="ES234" i="4"/>
  <c r="C235" i="4"/>
  <c r="F235" i="4"/>
  <c r="G235" i="4"/>
  <c r="I235" i="4"/>
  <c r="K235" i="4"/>
  <c r="L235" i="4"/>
  <c r="N235" i="4"/>
  <c r="P235" i="4"/>
  <c r="R235" i="4"/>
  <c r="T235" i="4"/>
  <c r="U235" i="4"/>
  <c r="W235" i="4"/>
  <c r="Y235" i="4"/>
  <c r="AA235" i="4"/>
  <c r="AC235" i="4"/>
  <c r="AD235" i="4"/>
  <c r="AF235" i="4"/>
  <c r="AH235" i="4"/>
  <c r="AJ235" i="4"/>
  <c r="AL235" i="4"/>
  <c r="AM235" i="4"/>
  <c r="AO235" i="4"/>
  <c r="BH235" i="4"/>
  <c r="BW235" i="4"/>
  <c r="BZ235" i="4"/>
  <c r="CA235" i="4"/>
  <c r="CC235" i="4"/>
  <c r="CE235" i="4"/>
  <c r="CF235" i="4"/>
  <c r="CH235" i="4"/>
  <c r="CJ235" i="4"/>
  <c r="CL235" i="4"/>
  <c r="CN235" i="4"/>
  <c r="CO235" i="4"/>
  <c r="CQ235" i="4"/>
  <c r="CS235" i="4"/>
  <c r="CU235" i="4"/>
  <c r="CW235" i="4"/>
  <c r="CX235" i="4"/>
  <c r="CZ235" i="4"/>
  <c r="DB235" i="4"/>
  <c r="DD235" i="4"/>
  <c r="DF235" i="4"/>
  <c r="DG235" i="4"/>
  <c r="DI235" i="4"/>
  <c r="EB235" i="4"/>
  <c r="EQ235" i="4"/>
  <c r="ES235" i="4"/>
  <c r="C236" i="4"/>
  <c r="F236" i="4"/>
  <c r="G236" i="4"/>
  <c r="I236" i="4"/>
  <c r="K236" i="4"/>
  <c r="L236" i="4"/>
  <c r="N236" i="4"/>
  <c r="P236" i="4"/>
  <c r="R236" i="4"/>
  <c r="T236" i="4"/>
  <c r="U236" i="4"/>
  <c r="W236" i="4"/>
  <c r="Y236" i="4"/>
  <c r="AA236" i="4"/>
  <c r="AC236" i="4"/>
  <c r="AD236" i="4"/>
  <c r="AF236" i="4"/>
  <c r="AH236" i="4"/>
  <c r="AJ236" i="4"/>
  <c r="AL236" i="4"/>
  <c r="AM236" i="4"/>
  <c r="AO236" i="4"/>
  <c r="BH236" i="4"/>
  <c r="BW236" i="4"/>
  <c r="BZ236" i="4"/>
  <c r="CA236" i="4"/>
  <c r="CC236" i="4"/>
  <c r="CE236" i="4"/>
  <c r="CF236" i="4"/>
  <c r="CH236" i="4"/>
  <c r="CJ236" i="4"/>
  <c r="CL236" i="4"/>
  <c r="CN236" i="4"/>
  <c r="CO236" i="4"/>
  <c r="CQ236" i="4"/>
  <c r="CS236" i="4"/>
  <c r="CU236" i="4"/>
  <c r="CW236" i="4"/>
  <c r="CX236" i="4"/>
  <c r="CZ236" i="4"/>
  <c r="DB236" i="4"/>
  <c r="DD236" i="4"/>
  <c r="DF236" i="4"/>
  <c r="DG236" i="4"/>
  <c r="DI236" i="4"/>
  <c r="EB236" i="4"/>
  <c r="EQ236" i="4"/>
  <c r="ES236" i="4"/>
  <c r="C237" i="4"/>
  <c r="F237" i="4"/>
  <c r="G237" i="4"/>
  <c r="I237" i="4"/>
  <c r="K237" i="4"/>
  <c r="L237" i="4"/>
  <c r="N237" i="4"/>
  <c r="P237" i="4"/>
  <c r="R237" i="4"/>
  <c r="T237" i="4"/>
  <c r="U237" i="4"/>
  <c r="W237" i="4"/>
  <c r="Y237" i="4"/>
  <c r="AA237" i="4"/>
  <c r="AC237" i="4"/>
  <c r="AD237" i="4"/>
  <c r="AF237" i="4"/>
  <c r="AH237" i="4"/>
  <c r="AJ237" i="4"/>
  <c r="AL237" i="4"/>
  <c r="AM237" i="4"/>
  <c r="AO237" i="4"/>
  <c r="BH237" i="4"/>
  <c r="BW237" i="4"/>
  <c r="BZ237" i="4"/>
  <c r="CA237" i="4"/>
  <c r="CC237" i="4"/>
  <c r="CE237" i="4"/>
  <c r="CF237" i="4"/>
  <c r="CH237" i="4"/>
  <c r="CJ237" i="4"/>
  <c r="CL237" i="4"/>
  <c r="CN237" i="4"/>
  <c r="CO237" i="4"/>
  <c r="CQ237" i="4"/>
  <c r="CS237" i="4"/>
  <c r="CU237" i="4"/>
  <c r="CW237" i="4"/>
  <c r="CX237" i="4"/>
  <c r="CZ237" i="4"/>
  <c r="DB237" i="4"/>
  <c r="DD237" i="4"/>
  <c r="DF237" i="4"/>
  <c r="DG237" i="4"/>
  <c r="DI237" i="4"/>
  <c r="EB237" i="4"/>
  <c r="EQ237" i="4"/>
  <c r="ES237" i="4"/>
  <c r="C238" i="4"/>
  <c r="F238" i="4"/>
  <c r="G238" i="4"/>
  <c r="I238" i="4"/>
  <c r="K238" i="4"/>
  <c r="L238" i="4"/>
  <c r="N238" i="4"/>
  <c r="P238" i="4"/>
  <c r="R238" i="4"/>
  <c r="T238" i="4"/>
  <c r="U238" i="4"/>
  <c r="W238" i="4"/>
  <c r="Y238" i="4"/>
  <c r="AA238" i="4"/>
  <c r="AC238" i="4"/>
  <c r="AD238" i="4"/>
  <c r="AF238" i="4"/>
  <c r="AH238" i="4"/>
  <c r="AJ238" i="4"/>
  <c r="AL238" i="4"/>
  <c r="AM238" i="4"/>
  <c r="AO238" i="4"/>
  <c r="BH238" i="4"/>
  <c r="BW238" i="4"/>
  <c r="BZ238" i="4"/>
  <c r="CA238" i="4"/>
  <c r="CC238" i="4"/>
  <c r="CE238" i="4"/>
  <c r="CF238" i="4"/>
  <c r="CH238" i="4"/>
  <c r="CJ238" i="4"/>
  <c r="CL238" i="4"/>
  <c r="CN238" i="4"/>
  <c r="CO238" i="4"/>
  <c r="CQ238" i="4"/>
  <c r="CS238" i="4"/>
  <c r="CU238" i="4"/>
  <c r="CW238" i="4"/>
  <c r="CX238" i="4"/>
  <c r="CZ238" i="4"/>
  <c r="DB238" i="4"/>
  <c r="DD238" i="4"/>
  <c r="DF238" i="4"/>
  <c r="DG238" i="4"/>
  <c r="DI238" i="4"/>
  <c r="EB238" i="4"/>
  <c r="EQ238" i="4"/>
  <c r="ES238" i="4"/>
  <c r="C239" i="4"/>
  <c r="F239" i="4"/>
  <c r="G239" i="4"/>
  <c r="I239" i="4"/>
  <c r="K239" i="4"/>
  <c r="L239" i="4"/>
  <c r="N239" i="4"/>
  <c r="P239" i="4"/>
  <c r="R239" i="4"/>
  <c r="T239" i="4"/>
  <c r="U239" i="4"/>
  <c r="W239" i="4"/>
  <c r="Y239" i="4"/>
  <c r="AA239" i="4"/>
  <c r="AC239" i="4"/>
  <c r="AD239" i="4"/>
  <c r="AF239" i="4"/>
  <c r="AH239" i="4"/>
  <c r="AJ239" i="4"/>
  <c r="AL239" i="4"/>
  <c r="AM239" i="4"/>
  <c r="AO239" i="4"/>
  <c r="BH239" i="4"/>
  <c r="BW239" i="4"/>
  <c r="BZ239" i="4"/>
  <c r="CA239" i="4"/>
  <c r="CC239" i="4"/>
  <c r="CE239" i="4"/>
  <c r="CF239" i="4"/>
  <c r="CH239" i="4"/>
  <c r="CJ239" i="4"/>
  <c r="CL239" i="4"/>
  <c r="CN239" i="4"/>
  <c r="CO239" i="4"/>
  <c r="CQ239" i="4"/>
  <c r="CS239" i="4"/>
  <c r="CU239" i="4"/>
  <c r="CW239" i="4"/>
  <c r="CX239" i="4"/>
  <c r="CZ239" i="4"/>
  <c r="DB239" i="4"/>
  <c r="DD239" i="4"/>
  <c r="DF239" i="4"/>
  <c r="DG239" i="4"/>
  <c r="DI239" i="4"/>
  <c r="EB239" i="4"/>
  <c r="EQ239" i="4"/>
  <c r="ES239" i="4"/>
  <c r="C240" i="4"/>
  <c r="F240" i="4"/>
  <c r="G240" i="4"/>
  <c r="I240" i="4"/>
  <c r="K240" i="4"/>
  <c r="L240" i="4"/>
  <c r="N240" i="4"/>
  <c r="P240" i="4"/>
  <c r="R240" i="4"/>
  <c r="T240" i="4"/>
  <c r="U240" i="4"/>
  <c r="W240" i="4"/>
  <c r="Y240" i="4"/>
  <c r="AA240" i="4"/>
  <c r="AC240" i="4"/>
  <c r="AD240" i="4"/>
  <c r="AF240" i="4"/>
  <c r="AH240" i="4"/>
  <c r="AJ240" i="4"/>
  <c r="AL240" i="4"/>
  <c r="AM240" i="4"/>
  <c r="AO240" i="4"/>
  <c r="BH240" i="4"/>
  <c r="BW240" i="4"/>
  <c r="BZ240" i="4"/>
  <c r="CA240" i="4"/>
  <c r="CC240" i="4"/>
  <c r="CE240" i="4"/>
  <c r="CF240" i="4"/>
  <c r="CH240" i="4"/>
  <c r="CJ240" i="4"/>
  <c r="CL240" i="4"/>
  <c r="CN240" i="4"/>
  <c r="CO240" i="4"/>
  <c r="CQ240" i="4"/>
  <c r="CS240" i="4"/>
  <c r="CU240" i="4"/>
  <c r="CW240" i="4"/>
  <c r="CX240" i="4"/>
  <c r="CZ240" i="4"/>
  <c r="DB240" i="4"/>
  <c r="DD240" i="4"/>
  <c r="DF240" i="4"/>
  <c r="DG240" i="4"/>
  <c r="DI240" i="4"/>
  <c r="EB240" i="4"/>
  <c r="EQ240" i="4"/>
  <c r="ES240" i="4"/>
  <c r="C241" i="4"/>
  <c r="F241" i="4"/>
  <c r="G241" i="4"/>
  <c r="I241" i="4"/>
  <c r="K241" i="4"/>
  <c r="L241" i="4"/>
  <c r="N241" i="4"/>
  <c r="P241" i="4"/>
  <c r="R241" i="4"/>
  <c r="T241" i="4"/>
  <c r="U241" i="4"/>
  <c r="W241" i="4"/>
  <c r="Y241" i="4"/>
  <c r="AA241" i="4"/>
  <c r="AC241" i="4"/>
  <c r="AD241" i="4"/>
  <c r="AF241" i="4"/>
  <c r="AH241" i="4"/>
  <c r="AJ241" i="4"/>
  <c r="AL241" i="4"/>
  <c r="AM241" i="4"/>
  <c r="AO241" i="4"/>
  <c r="BH241" i="4"/>
  <c r="BW241" i="4"/>
  <c r="BZ241" i="4"/>
  <c r="CA241" i="4"/>
  <c r="CC241" i="4"/>
  <c r="CE241" i="4"/>
  <c r="CF241" i="4"/>
  <c r="CH241" i="4"/>
  <c r="CJ241" i="4"/>
  <c r="CL241" i="4"/>
  <c r="CN241" i="4"/>
  <c r="CO241" i="4"/>
  <c r="CQ241" i="4"/>
  <c r="CS241" i="4"/>
  <c r="CU241" i="4"/>
  <c r="CW241" i="4"/>
  <c r="CX241" i="4"/>
  <c r="CZ241" i="4"/>
  <c r="DB241" i="4"/>
  <c r="DD241" i="4"/>
  <c r="DF241" i="4"/>
  <c r="DG241" i="4"/>
  <c r="DI241" i="4"/>
  <c r="EB241" i="4"/>
  <c r="EQ241" i="4"/>
  <c r="ES241" i="4"/>
  <c r="C242" i="4"/>
  <c r="F242" i="4"/>
  <c r="G242" i="4"/>
  <c r="I242" i="4"/>
  <c r="K242" i="4"/>
  <c r="L242" i="4"/>
  <c r="N242" i="4"/>
  <c r="P242" i="4"/>
  <c r="R242" i="4"/>
  <c r="T242" i="4"/>
  <c r="U242" i="4"/>
  <c r="W242" i="4"/>
  <c r="Y242" i="4"/>
  <c r="AA242" i="4"/>
  <c r="AC242" i="4"/>
  <c r="AD242" i="4"/>
  <c r="AF242" i="4"/>
  <c r="AH242" i="4"/>
  <c r="AJ242" i="4"/>
  <c r="AL242" i="4"/>
  <c r="AM242" i="4"/>
  <c r="AO242" i="4"/>
  <c r="BH242" i="4"/>
  <c r="BW242" i="4"/>
  <c r="BZ242" i="4"/>
  <c r="CA242" i="4"/>
  <c r="CC242" i="4"/>
  <c r="CE242" i="4"/>
  <c r="CF242" i="4"/>
  <c r="CH242" i="4"/>
  <c r="CJ242" i="4"/>
  <c r="CL242" i="4"/>
  <c r="CN242" i="4"/>
  <c r="CO242" i="4"/>
  <c r="CQ242" i="4"/>
  <c r="CS242" i="4"/>
  <c r="CU242" i="4"/>
  <c r="CW242" i="4"/>
  <c r="CX242" i="4"/>
  <c r="CZ242" i="4"/>
  <c r="DB242" i="4"/>
  <c r="DD242" i="4"/>
  <c r="DF242" i="4"/>
  <c r="DG242" i="4"/>
  <c r="DI242" i="4"/>
  <c r="EB242" i="4"/>
  <c r="EQ242" i="4"/>
  <c r="ES242" i="4"/>
  <c r="C243" i="4"/>
  <c r="F243" i="4"/>
  <c r="G243" i="4"/>
  <c r="I243" i="4"/>
  <c r="K243" i="4"/>
  <c r="L243" i="4"/>
  <c r="N243" i="4"/>
  <c r="P243" i="4"/>
  <c r="R243" i="4"/>
  <c r="T243" i="4"/>
  <c r="U243" i="4"/>
  <c r="W243" i="4"/>
  <c r="Y243" i="4"/>
  <c r="AA243" i="4"/>
  <c r="AC243" i="4"/>
  <c r="AD243" i="4"/>
  <c r="AF243" i="4"/>
  <c r="AH243" i="4"/>
  <c r="AJ243" i="4"/>
  <c r="AL243" i="4"/>
  <c r="AM243" i="4"/>
  <c r="AO243" i="4"/>
  <c r="BH243" i="4"/>
  <c r="BW243" i="4"/>
  <c r="BZ243" i="4"/>
  <c r="CA243" i="4"/>
  <c r="CC243" i="4"/>
  <c r="CE243" i="4"/>
  <c r="CF243" i="4"/>
  <c r="CH243" i="4"/>
  <c r="CJ243" i="4"/>
  <c r="CL243" i="4"/>
  <c r="CN243" i="4"/>
  <c r="CO243" i="4"/>
  <c r="CQ243" i="4"/>
  <c r="CS243" i="4"/>
  <c r="CU243" i="4"/>
  <c r="CW243" i="4"/>
  <c r="CX243" i="4"/>
  <c r="CZ243" i="4"/>
  <c r="DB243" i="4"/>
  <c r="DD243" i="4"/>
  <c r="DF243" i="4"/>
  <c r="DG243" i="4"/>
  <c r="DI243" i="4"/>
  <c r="EB243" i="4"/>
  <c r="EQ243" i="4"/>
  <c r="ES243" i="4"/>
  <c r="C244" i="4"/>
  <c r="F244" i="4"/>
  <c r="G244" i="4"/>
  <c r="I244" i="4"/>
  <c r="K244" i="4"/>
  <c r="L244" i="4"/>
  <c r="N244" i="4"/>
  <c r="P244" i="4"/>
  <c r="R244" i="4"/>
  <c r="T244" i="4"/>
  <c r="U244" i="4"/>
  <c r="W244" i="4"/>
  <c r="Y244" i="4"/>
  <c r="AA244" i="4"/>
  <c r="AC244" i="4"/>
  <c r="AD244" i="4"/>
  <c r="AF244" i="4"/>
  <c r="AH244" i="4"/>
  <c r="AJ244" i="4"/>
  <c r="AL244" i="4"/>
  <c r="AM244" i="4"/>
  <c r="AO244" i="4"/>
  <c r="BH244" i="4"/>
  <c r="BW244" i="4"/>
  <c r="BZ244" i="4"/>
  <c r="CA244" i="4"/>
  <c r="CC244" i="4"/>
  <c r="CE244" i="4"/>
  <c r="CF244" i="4"/>
  <c r="CH244" i="4"/>
  <c r="CJ244" i="4"/>
  <c r="CL244" i="4"/>
  <c r="CN244" i="4"/>
  <c r="CO244" i="4"/>
  <c r="CQ244" i="4"/>
  <c r="CS244" i="4"/>
  <c r="CU244" i="4"/>
  <c r="CW244" i="4"/>
  <c r="CX244" i="4"/>
  <c r="CZ244" i="4"/>
  <c r="DB244" i="4"/>
  <c r="DD244" i="4"/>
  <c r="DF244" i="4"/>
  <c r="DG244" i="4"/>
  <c r="DI244" i="4"/>
  <c r="EB244" i="4"/>
  <c r="EQ244" i="4"/>
  <c r="ES244" i="4"/>
  <c r="C245" i="4"/>
  <c r="F245" i="4"/>
  <c r="G245" i="4"/>
  <c r="I245" i="4"/>
  <c r="K245" i="4"/>
  <c r="L245" i="4"/>
  <c r="N245" i="4"/>
  <c r="P245" i="4"/>
  <c r="R245" i="4"/>
  <c r="T245" i="4"/>
  <c r="U245" i="4"/>
  <c r="W245" i="4"/>
  <c r="Y245" i="4"/>
  <c r="AA245" i="4"/>
  <c r="AC245" i="4"/>
  <c r="AD245" i="4"/>
  <c r="AF245" i="4"/>
  <c r="AH245" i="4"/>
  <c r="AJ245" i="4"/>
  <c r="AL245" i="4"/>
  <c r="AM245" i="4"/>
  <c r="AO245" i="4"/>
  <c r="BH245" i="4"/>
  <c r="BW245" i="4"/>
  <c r="BZ245" i="4"/>
  <c r="CA245" i="4"/>
  <c r="CC245" i="4"/>
  <c r="CE245" i="4"/>
  <c r="CF245" i="4"/>
  <c r="CH245" i="4"/>
  <c r="CJ245" i="4"/>
  <c r="CL245" i="4"/>
  <c r="CN245" i="4"/>
  <c r="CO245" i="4"/>
  <c r="CQ245" i="4"/>
  <c r="CS245" i="4"/>
  <c r="CU245" i="4"/>
  <c r="CW245" i="4"/>
  <c r="CX245" i="4"/>
  <c r="CZ245" i="4"/>
  <c r="DB245" i="4"/>
  <c r="DD245" i="4"/>
  <c r="DF245" i="4"/>
  <c r="DG245" i="4"/>
  <c r="DI245" i="4"/>
  <c r="EB245" i="4"/>
  <c r="EQ245" i="4"/>
  <c r="ES245" i="4"/>
  <c r="C246" i="4"/>
  <c r="F246" i="4"/>
  <c r="G246" i="4"/>
  <c r="I246" i="4"/>
  <c r="K246" i="4"/>
  <c r="L246" i="4"/>
  <c r="N246" i="4"/>
  <c r="P246" i="4"/>
  <c r="R246" i="4"/>
  <c r="T246" i="4"/>
  <c r="U246" i="4"/>
  <c r="W246" i="4"/>
  <c r="Y246" i="4"/>
  <c r="AA246" i="4"/>
  <c r="AC246" i="4"/>
  <c r="AD246" i="4"/>
  <c r="AF246" i="4"/>
  <c r="AH246" i="4"/>
  <c r="AJ246" i="4"/>
  <c r="AL246" i="4"/>
  <c r="AM246" i="4"/>
  <c r="AO246" i="4"/>
  <c r="BH246" i="4"/>
  <c r="BW246" i="4"/>
  <c r="BZ246" i="4"/>
  <c r="CA246" i="4"/>
  <c r="CC246" i="4"/>
  <c r="CE246" i="4"/>
  <c r="CF246" i="4"/>
  <c r="CH246" i="4"/>
  <c r="CJ246" i="4"/>
  <c r="CL246" i="4"/>
  <c r="CN246" i="4"/>
  <c r="CO246" i="4"/>
  <c r="CQ246" i="4"/>
  <c r="CS246" i="4"/>
  <c r="CU246" i="4"/>
  <c r="CW246" i="4"/>
  <c r="CX246" i="4"/>
  <c r="CZ246" i="4"/>
  <c r="DB246" i="4"/>
  <c r="DD246" i="4"/>
  <c r="DF246" i="4"/>
  <c r="DG246" i="4"/>
  <c r="DI246" i="4"/>
  <c r="EB246" i="4"/>
  <c r="EQ246" i="4"/>
  <c r="ES246" i="4"/>
  <c r="C247" i="4"/>
  <c r="F247" i="4"/>
  <c r="G247" i="4"/>
  <c r="I247" i="4"/>
  <c r="K247" i="4"/>
  <c r="L247" i="4"/>
  <c r="N247" i="4"/>
  <c r="P247" i="4"/>
  <c r="R247" i="4"/>
  <c r="T247" i="4"/>
  <c r="U247" i="4"/>
  <c r="W247" i="4"/>
  <c r="Y247" i="4"/>
  <c r="AA247" i="4"/>
  <c r="AC247" i="4"/>
  <c r="AD247" i="4"/>
  <c r="AF247" i="4"/>
  <c r="AH247" i="4"/>
  <c r="AJ247" i="4"/>
  <c r="AL247" i="4"/>
  <c r="AM247" i="4"/>
  <c r="AO247" i="4"/>
  <c r="BH247" i="4"/>
  <c r="BW247" i="4"/>
  <c r="BZ247" i="4"/>
  <c r="CA247" i="4"/>
  <c r="CC247" i="4"/>
  <c r="CE247" i="4"/>
  <c r="CF247" i="4"/>
  <c r="CH247" i="4"/>
  <c r="CJ247" i="4"/>
  <c r="CL247" i="4"/>
  <c r="CN247" i="4"/>
  <c r="CO247" i="4"/>
  <c r="CQ247" i="4"/>
  <c r="CS247" i="4"/>
  <c r="CU247" i="4"/>
  <c r="CW247" i="4"/>
  <c r="CX247" i="4"/>
  <c r="CZ247" i="4"/>
  <c r="DB247" i="4"/>
  <c r="DD247" i="4"/>
  <c r="DF247" i="4"/>
  <c r="DG247" i="4"/>
  <c r="DI247" i="4"/>
  <c r="EB247" i="4"/>
  <c r="EQ247" i="4"/>
  <c r="ES247" i="4"/>
  <c r="C248" i="4"/>
  <c r="F248" i="4"/>
  <c r="G248" i="4"/>
  <c r="I248" i="4"/>
  <c r="K248" i="4"/>
  <c r="L248" i="4"/>
  <c r="N248" i="4"/>
  <c r="P248" i="4"/>
  <c r="R248" i="4"/>
  <c r="T248" i="4"/>
  <c r="U248" i="4"/>
  <c r="W248" i="4"/>
  <c r="Y248" i="4"/>
  <c r="AA248" i="4"/>
  <c r="AC248" i="4"/>
  <c r="AD248" i="4"/>
  <c r="AF248" i="4"/>
  <c r="AH248" i="4"/>
  <c r="AJ248" i="4"/>
  <c r="AL248" i="4"/>
  <c r="AM248" i="4"/>
  <c r="AO248" i="4"/>
  <c r="BH248" i="4"/>
  <c r="BW248" i="4"/>
  <c r="BZ248" i="4"/>
  <c r="CA248" i="4"/>
  <c r="CC248" i="4"/>
  <c r="CE248" i="4"/>
  <c r="CF248" i="4"/>
  <c r="CH248" i="4"/>
  <c r="CJ248" i="4"/>
  <c r="CL248" i="4"/>
  <c r="CN248" i="4"/>
  <c r="CO248" i="4"/>
  <c r="CQ248" i="4"/>
  <c r="CS248" i="4"/>
  <c r="CU248" i="4"/>
  <c r="CW248" i="4"/>
  <c r="CX248" i="4"/>
  <c r="CZ248" i="4"/>
  <c r="DB248" i="4"/>
  <c r="DD248" i="4"/>
  <c r="DF248" i="4"/>
  <c r="DG248" i="4"/>
  <c r="DI248" i="4"/>
  <c r="EB248" i="4"/>
  <c r="EQ248" i="4"/>
  <c r="ES248" i="4"/>
  <c r="C249" i="4"/>
  <c r="F249" i="4"/>
  <c r="G249" i="4"/>
  <c r="I249" i="4"/>
  <c r="K249" i="4"/>
  <c r="L249" i="4"/>
  <c r="N249" i="4"/>
  <c r="P249" i="4"/>
  <c r="R249" i="4"/>
  <c r="T249" i="4"/>
  <c r="U249" i="4"/>
  <c r="W249" i="4"/>
  <c r="Y249" i="4"/>
  <c r="AA249" i="4"/>
  <c r="AC249" i="4"/>
  <c r="AD249" i="4"/>
  <c r="AF249" i="4"/>
  <c r="AH249" i="4"/>
  <c r="AJ249" i="4"/>
  <c r="AL249" i="4"/>
  <c r="AM249" i="4"/>
  <c r="AO249" i="4"/>
  <c r="BH249" i="4"/>
  <c r="BW249" i="4"/>
  <c r="BZ249" i="4"/>
  <c r="CA249" i="4"/>
  <c r="CC249" i="4"/>
  <c r="CE249" i="4"/>
  <c r="CF249" i="4"/>
  <c r="CH249" i="4"/>
  <c r="CJ249" i="4"/>
  <c r="CL249" i="4"/>
  <c r="CN249" i="4"/>
  <c r="CO249" i="4"/>
  <c r="CQ249" i="4"/>
  <c r="CS249" i="4"/>
  <c r="CU249" i="4"/>
  <c r="CW249" i="4"/>
  <c r="CX249" i="4"/>
  <c r="CZ249" i="4"/>
  <c r="DB249" i="4"/>
  <c r="DD249" i="4"/>
  <c r="DF249" i="4"/>
  <c r="DG249" i="4"/>
  <c r="DI249" i="4"/>
  <c r="EB249" i="4"/>
  <c r="EQ249" i="4"/>
  <c r="ES249" i="4"/>
  <c r="C250" i="4"/>
  <c r="F250" i="4"/>
  <c r="G250" i="4"/>
  <c r="I250" i="4"/>
  <c r="K250" i="4"/>
  <c r="L250" i="4"/>
  <c r="N250" i="4"/>
  <c r="P250" i="4"/>
  <c r="R250" i="4"/>
  <c r="T250" i="4"/>
  <c r="U250" i="4"/>
  <c r="W250" i="4"/>
  <c r="Y250" i="4"/>
  <c r="AA250" i="4"/>
  <c r="AC250" i="4"/>
  <c r="AD250" i="4"/>
  <c r="AF250" i="4"/>
  <c r="AH250" i="4"/>
  <c r="AJ250" i="4"/>
  <c r="AL250" i="4"/>
  <c r="AM250" i="4"/>
  <c r="AO250" i="4"/>
  <c r="BH250" i="4"/>
  <c r="BW250" i="4"/>
  <c r="BZ250" i="4"/>
  <c r="CA250" i="4"/>
  <c r="CC250" i="4"/>
  <c r="CE250" i="4"/>
  <c r="CF250" i="4"/>
  <c r="CH250" i="4"/>
  <c r="CJ250" i="4"/>
  <c r="CL250" i="4"/>
  <c r="CN250" i="4"/>
  <c r="CO250" i="4"/>
  <c r="CQ250" i="4"/>
  <c r="CS250" i="4"/>
  <c r="CU250" i="4"/>
  <c r="CW250" i="4"/>
  <c r="CX250" i="4"/>
  <c r="CZ250" i="4"/>
  <c r="DB250" i="4"/>
  <c r="DD250" i="4"/>
  <c r="DF250" i="4"/>
  <c r="DG250" i="4"/>
  <c r="DI250" i="4"/>
  <c r="EB250" i="4"/>
  <c r="EQ250" i="4"/>
  <c r="ES250" i="4"/>
  <c r="C251" i="4"/>
  <c r="F251" i="4"/>
  <c r="G251" i="4"/>
  <c r="I251" i="4"/>
  <c r="K251" i="4"/>
  <c r="L251" i="4"/>
  <c r="N251" i="4"/>
  <c r="P251" i="4"/>
  <c r="R251" i="4"/>
  <c r="T251" i="4"/>
  <c r="U251" i="4"/>
  <c r="W251" i="4"/>
  <c r="Y251" i="4"/>
  <c r="AA251" i="4"/>
  <c r="AC251" i="4"/>
  <c r="AD251" i="4"/>
  <c r="AF251" i="4"/>
  <c r="AH251" i="4"/>
  <c r="AJ251" i="4"/>
  <c r="AL251" i="4"/>
  <c r="AM251" i="4"/>
  <c r="AO251" i="4"/>
  <c r="BH251" i="4"/>
  <c r="BW251" i="4"/>
  <c r="BZ251" i="4"/>
  <c r="CA251" i="4"/>
  <c r="CC251" i="4"/>
  <c r="CE251" i="4"/>
  <c r="CF251" i="4"/>
  <c r="CH251" i="4"/>
  <c r="CJ251" i="4"/>
  <c r="CL251" i="4"/>
  <c r="CN251" i="4"/>
  <c r="CO251" i="4"/>
  <c r="CQ251" i="4"/>
  <c r="CS251" i="4"/>
  <c r="CU251" i="4"/>
  <c r="CW251" i="4"/>
  <c r="CX251" i="4"/>
  <c r="CZ251" i="4"/>
  <c r="DB251" i="4"/>
  <c r="DD251" i="4"/>
  <c r="DF251" i="4"/>
  <c r="DG251" i="4"/>
  <c r="DI251" i="4"/>
  <c r="EB251" i="4"/>
  <c r="EQ251" i="4"/>
  <c r="ES251" i="4"/>
  <c r="C252" i="4"/>
  <c r="F252" i="4"/>
  <c r="G252" i="4"/>
  <c r="I252" i="4"/>
  <c r="K252" i="4"/>
  <c r="L252" i="4"/>
  <c r="N252" i="4"/>
  <c r="P252" i="4"/>
  <c r="R252" i="4"/>
  <c r="T252" i="4"/>
  <c r="U252" i="4"/>
  <c r="W252" i="4"/>
  <c r="Y252" i="4"/>
  <c r="AA252" i="4"/>
  <c r="AC252" i="4"/>
  <c r="AD252" i="4"/>
  <c r="AF252" i="4"/>
  <c r="AH252" i="4"/>
  <c r="AJ252" i="4"/>
  <c r="AL252" i="4"/>
  <c r="AM252" i="4"/>
  <c r="AO252" i="4"/>
  <c r="BH252" i="4"/>
  <c r="BW252" i="4"/>
  <c r="BZ252" i="4"/>
  <c r="CA252" i="4"/>
  <c r="CC252" i="4"/>
  <c r="CE252" i="4"/>
  <c r="CF252" i="4"/>
  <c r="CH252" i="4"/>
  <c r="CJ252" i="4"/>
  <c r="CL252" i="4"/>
  <c r="CN252" i="4"/>
  <c r="CO252" i="4"/>
  <c r="CQ252" i="4"/>
  <c r="CS252" i="4"/>
  <c r="CU252" i="4"/>
  <c r="CW252" i="4"/>
  <c r="CX252" i="4"/>
  <c r="CZ252" i="4"/>
  <c r="DB252" i="4"/>
  <c r="DD252" i="4"/>
  <c r="DF252" i="4"/>
  <c r="DG252" i="4"/>
  <c r="DI252" i="4"/>
  <c r="EB252" i="4"/>
  <c r="EQ252" i="4"/>
  <c r="ES252" i="4"/>
  <c r="C253" i="4"/>
  <c r="F253" i="4"/>
  <c r="G253" i="4"/>
  <c r="I253" i="4"/>
  <c r="K253" i="4"/>
  <c r="L253" i="4"/>
  <c r="N253" i="4"/>
  <c r="P253" i="4"/>
  <c r="R253" i="4"/>
  <c r="T253" i="4"/>
  <c r="U253" i="4"/>
  <c r="W253" i="4"/>
  <c r="Y253" i="4"/>
  <c r="AA253" i="4"/>
  <c r="AC253" i="4"/>
  <c r="AD253" i="4"/>
  <c r="AF253" i="4"/>
  <c r="AH253" i="4"/>
  <c r="AJ253" i="4"/>
  <c r="AL253" i="4"/>
  <c r="AM253" i="4"/>
  <c r="AO253" i="4"/>
  <c r="BH253" i="4"/>
  <c r="BW253" i="4"/>
  <c r="BZ253" i="4"/>
  <c r="CA253" i="4"/>
  <c r="CC253" i="4"/>
  <c r="CE253" i="4"/>
  <c r="CF253" i="4"/>
  <c r="CH253" i="4"/>
  <c r="CJ253" i="4"/>
  <c r="CL253" i="4"/>
  <c r="CN253" i="4"/>
  <c r="CO253" i="4"/>
  <c r="CQ253" i="4"/>
  <c r="CS253" i="4"/>
  <c r="CU253" i="4"/>
  <c r="CW253" i="4"/>
  <c r="CX253" i="4"/>
  <c r="CZ253" i="4"/>
  <c r="DB253" i="4"/>
  <c r="DD253" i="4"/>
  <c r="DF253" i="4"/>
  <c r="DG253" i="4"/>
  <c r="DI253" i="4"/>
  <c r="EB253" i="4"/>
  <c r="EQ253" i="4"/>
  <c r="ES253" i="4"/>
  <c r="C254" i="4"/>
  <c r="F254" i="4"/>
  <c r="G254" i="4"/>
  <c r="I254" i="4"/>
  <c r="K254" i="4"/>
  <c r="L254" i="4"/>
  <c r="N254" i="4"/>
  <c r="P254" i="4"/>
  <c r="R254" i="4"/>
  <c r="T254" i="4"/>
  <c r="U254" i="4"/>
  <c r="W254" i="4"/>
  <c r="Y254" i="4"/>
  <c r="AA254" i="4"/>
  <c r="AC254" i="4"/>
  <c r="AD254" i="4"/>
  <c r="AF254" i="4"/>
  <c r="AH254" i="4"/>
  <c r="AJ254" i="4"/>
  <c r="AL254" i="4"/>
  <c r="AM254" i="4"/>
  <c r="AO254" i="4"/>
  <c r="BH254" i="4"/>
  <c r="BW254" i="4"/>
  <c r="BZ254" i="4"/>
  <c r="CA254" i="4"/>
  <c r="CC254" i="4"/>
  <c r="CE254" i="4"/>
  <c r="CF254" i="4"/>
  <c r="CH254" i="4"/>
  <c r="CJ254" i="4"/>
  <c r="CL254" i="4"/>
  <c r="CN254" i="4"/>
  <c r="CO254" i="4"/>
  <c r="CQ254" i="4"/>
  <c r="CS254" i="4"/>
  <c r="CU254" i="4"/>
  <c r="CW254" i="4"/>
  <c r="CX254" i="4"/>
  <c r="CZ254" i="4"/>
  <c r="DB254" i="4"/>
  <c r="DD254" i="4"/>
  <c r="DF254" i="4"/>
  <c r="DG254" i="4"/>
  <c r="DI254" i="4"/>
  <c r="EB254" i="4"/>
  <c r="EQ254" i="4"/>
  <c r="ES254" i="4"/>
  <c r="C255" i="4"/>
  <c r="F255" i="4"/>
  <c r="G255" i="4"/>
  <c r="I255" i="4"/>
  <c r="K255" i="4"/>
  <c r="L255" i="4"/>
  <c r="N255" i="4"/>
  <c r="P255" i="4"/>
  <c r="R255" i="4"/>
  <c r="T255" i="4"/>
  <c r="U255" i="4"/>
  <c r="W255" i="4"/>
  <c r="Y255" i="4"/>
  <c r="AA255" i="4"/>
  <c r="AC255" i="4"/>
  <c r="AD255" i="4"/>
  <c r="AF255" i="4"/>
  <c r="AH255" i="4"/>
  <c r="AJ255" i="4"/>
  <c r="AL255" i="4"/>
  <c r="AM255" i="4"/>
  <c r="AO255" i="4"/>
  <c r="BH255" i="4"/>
  <c r="BW255" i="4"/>
  <c r="BZ255" i="4"/>
  <c r="CA255" i="4"/>
  <c r="CC255" i="4"/>
  <c r="CE255" i="4"/>
  <c r="CF255" i="4"/>
  <c r="CH255" i="4"/>
  <c r="CJ255" i="4"/>
  <c r="CL255" i="4"/>
  <c r="CN255" i="4"/>
  <c r="CO255" i="4"/>
  <c r="CQ255" i="4"/>
  <c r="CS255" i="4"/>
  <c r="CU255" i="4"/>
  <c r="CW255" i="4"/>
  <c r="CX255" i="4"/>
  <c r="CZ255" i="4"/>
  <c r="DB255" i="4"/>
  <c r="DD255" i="4"/>
  <c r="DF255" i="4"/>
  <c r="DG255" i="4"/>
  <c r="DI255" i="4"/>
  <c r="EB255" i="4"/>
  <c r="EQ255" i="4"/>
  <c r="ES255" i="4"/>
  <c r="C256" i="4"/>
  <c r="F256" i="4"/>
  <c r="G256" i="4"/>
  <c r="I256" i="4"/>
  <c r="K256" i="4"/>
  <c r="L256" i="4"/>
  <c r="N256" i="4"/>
  <c r="P256" i="4"/>
  <c r="R256" i="4"/>
  <c r="T256" i="4"/>
  <c r="U256" i="4"/>
  <c r="W256" i="4"/>
  <c r="Y256" i="4"/>
  <c r="AA256" i="4"/>
  <c r="AC256" i="4"/>
  <c r="AD256" i="4"/>
  <c r="AF256" i="4"/>
  <c r="AH256" i="4"/>
  <c r="AJ256" i="4"/>
  <c r="AL256" i="4"/>
  <c r="AM256" i="4"/>
  <c r="AO256" i="4"/>
  <c r="BH256" i="4"/>
  <c r="BW256" i="4"/>
  <c r="BZ256" i="4"/>
  <c r="CA256" i="4"/>
  <c r="CC256" i="4"/>
  <c r="CE256" i="4"/>
  <c r="CF256" i="4"/>
  <c r="CH256" i="4"/>
  <c r="CJ256" i="4"/>
  <c r="CL256" i="4"/>
  <c r="CN256" i="4"/>
  <c r="CO256" i="4"/>
  <c r="CQ256" i="4"/>
  <c r="CS256" i="4"/>
  <c r="CU256" i="4"/>
  <c r="CW256" i="4"/>
  <c r="CX256" i="4"/>
  <c r="CZ256" i="4"/>
  <c r="DB256" i="4"/>
  <c r="DD256" i="4"/>
  <c r="DF256" i="4"/>
  <c r="DG256" i="4"/>
  <c r="DI256" i="4"/>
  <c r="EB256" i="4"/>
  <c r="EQ256" i="4"/>
  <c r="ES256" i="4"/>
  <c r="C257" i="4"/>
  <c r="F257" i="4"/>
  <c r="G257" i="4"/>
  <c r="I257" i="4"/>
  <c r="K257" i="4"/>
  <c r="L257" i="4"/>
  <c r="N257" i="4"/>
  <c r="P257" i="4"/>
  <c r="R257" i="4"/>
  <c r="T257" i="4"/>
  <c r="U257" i="4"/>
  <c r="W257" i="4"/>
  <c r="Y257" i="4"/>
  <c r="AA257" i="4"/>
  <c r="AC257" i="4"/>
  <c r="AD257" i="4"/>
  <c r="AF257" i="4"/>
  <c r="AH257" i="4"/>
  <c r="AJ257" i="4"/>
  <c r="AL257" i="4"/>
  <c r="AM257" i="4"/>
  <c r="AO257" i="4"/>
  <c r="BH257" i="4"/>
  <c r="BW257" i="4"/>
  <c r="BZ257" i="4"/>
  <c r="CA257" i="4"/>
  <c r="CC257" i="4"/>
  <c r="CE257" i="4"/>
  <c r="CF257" i="4"/>
  <c r="CH257" i="4"/>
  <c r="CJ257" i="4"/>
  <c r="CL257" i="4"/>
  <c r="CN257" i="4"/>
  <c r="CO257" i="4"/>
  <c r="CQ257" i="4"/>
  <c r="CS257" i="4"/>
  <c r="CU257" i="4"/>
  <c r="CW257" i="4"/>
  <c r="CX257" i="4"/>
  <c r="CZ257" i="4"/>
  <c r="DB257" i="4"/>
  <c r="DD257" i="4"/>
  <c r="DF257" i="4"/>
  <c r="DG257" i="4"/>
  <c r="DI257" i="4"/>
  <c r="EB257" i="4"/>
  <c r="EQ257" i="4"/>
  <c r="ES257" i="4"/>
  <c r="C258" i="4"/>
  <c r="F258" i="4"/>
  <c r="G258" i="4"/>
  <c r="I258" i="4"/>
  <c r="K258" i="4"/>
  <c r="L258" i="4"/>
  <c r="N258" i="4"/>
  <c r="P258" i="4"/>
  <c r="R258" i="4"/>
  <c r="T258" i="4"/>
  <c r="U258" i="4"/>
  <c r="W258" i="4"/>
  <c r="Y258" i="4"/>
  <c r="AA258" i="4"/>
  <c r="AC258" i="4"/>
  <c r="AD258" i="4"/>
  <c r="AF258" i="4"/>
  <c r="AH258" i="4"/>
  <c r="AJ258" i="4"/>
  <c r="AL258" i="4"/>
  <c r="AM258" i="4"/>
  <c r="AO258" i="4"/>
  <c r="BH258" i="4"/>
  <c r="BW258" i="4"/>
  <c r="BZ258" i="4"/>
  <c r="CA258" i="4"/>
  <c r="CC258" i="4"/>
  <c r="CE258" i="4"/>
  <c r="CF258" i="4"/>
  <c r="CH258" i="4"/>
  <c r="CJ258" i="4"/>
  <c r="CL258" i="4"/>
  <c r="CN258" i="4"/>
  <c r="CO258" i="4"/>
  <c r="CQ258" i="4"/>
  <c r="CS258" i="4"/>
  <c r="CU258" i="4"/>
  <c r="CW258" i="4"/>
  <c r="CX258" i="4"/>
  <c r="CZ258" i="4"/>
  <c r="DB258" i="4"/>
  <c r="DD258" i="4"/>
  <c r="DF258" i="4"/>
  <c r="DG258" i="4"/>
  <c r="DI258" i="4"/>
  <c r="EB258" i="4"/>
  <c r="EQ258" i="4"/>
  <c r="ES258" i="4"/>
  <c r="C259" i="4"/>
  <c r="F259" i="4"/>
  <c r="G259" i="4"/>
  <c r="I259" i="4"/>
  <c r="K259" i="4"/>
  <c r="L259" i="4"/>
  <c r="N259" i="4"/>
  <c r="P259" i="4"/>
  <c r="R259" i="4"/>
  <c r="T259" i="4"/>
  <c r="U259" i="4"/>
  <c r="W259" i="4"/>
  <c r="Y259" i="4"/>
  <c r="AA259" i="4"/>
  <c r="AC259" i="4"/>
  <c r="AD259" i="4"/>
  <c r="AF259" i="4"/>
  <c r="AH259" i="4"/>
  <c r="AJ259" i="4"/>
  <c r="AL259" i="4"/>
  <c r="AM259" i="4"/>
  <c r="AO259" i="4"/>
  <c r="BH259" i="4"/>
  <c r="BW259" i="4"/>
  <c r="BZ259" i="4"/>
  <c r="CA259" i="4"/>
  <c r="CC259" i="4"/>
  <c r="CE259" i="4"/>
  <c r="CF259" i="4"/>
  <c r="CH259" i="4"/>
  <c r="CJ259" i="4"/>
  <c r="CL259" i="4"/>
  <c r="CN259" i="4"/>
  <c r="CO259" i="4"/>
  <c r="CQ259" i="4"/>
  <c r="CS259" i="4"/>
  <c r="CU259" i="4"/>
  <c r="CW259" i="4"/>
  <c r="CX259" i="4"/>
  <c r="CZ259" i="4"/>
  <c r="DB259" i="4"/>
  <c r="DD259" i="4"/>
  <c r="DF259" i="4"/>
  <c r="DG259" i="4"/>
  <c r="DI259" i="4"/>
  <c r="EB259" i="4"/>
  <c r="EQ259" i="4"/>
  <c r="ES259" i="4"/>
  <c r="C260" i="4"/>
  <c r="F260" i="4"/>
  <c r="G260" i="4"/>
  <c r="I260" i="4"/>
  <c r="K260" i="4"/>
  <c r="L260" i="4"/>
  <c r="N260" i="4"/>
  <c r="P260" i="4"/>
  <c r="R260" i="4"/>
  <c r="T260" i="4"/>
  <c r="U260" i="4"/>
  <c r="W260" i="4"/>
  <c r="Y260" i="4"/>
  <c r="AA260" i="4"/>
  <c r="AC260" i="4"/>
  <c r="AD260" i="4"/>
  <c r="AF260" i="4"/>
  <c r="AH260" i="4"/>
  <c r="AJ260" i="4"/>
  <c r="AL260" i="4"/>
  <c r="AM260" i="4"/>
  <c r="AO260" i="4"/>
  <c r="BH260" i="4"/>
  <c r="BW260" i="4"/>
  <c r="BZ260" i="4"/>
  <c r="CA260" i="4"/>
  <c r="CC260" i="4"/>
  <c r="CE260" i="4"/>
  <c r="CF260" i="4"/>
  <c r="CH260" i="4"/>
  <c r="CJ260" i="4"/>
  <c r="CL260" i="4"/>
  <c r="CN260" i="4"/>
  <c r="CO260" i="4"/>
  <c r="CQ260" i="4"/>
  <c r="CS260" i="4"/>
  <c r="CU260" i="4"/>
  <c r="CW260" i="4"/>
  <c r="CX260" i="4"/>
  <c r="CZ260" i="4"/>
  <c r="DB260" i="4"/>
  <c r="DD260" i="4"/>
  <c r="DF260" i="4"/>
  <c r="DG260" i="4"/>
  <c r="DI260" i="4"/>
  <c r="EB260" i="4"/>
  <c r="EQ260" i="4"/>
  <c r="ES260" i="4"/>
  <c r="C261" i="4"/>
  <c r="F261" i="4"/>
  <c r="G261" i="4"/>
  <c r="I261" i="4"/>
  <c r="K261" i="4"/>
  <c r="L261" i="4"/>
  <c r="N261" i="4"/>
  <c r="P261" i="4"/>
  <c r="R261" i="4"/>
  <c r="T261" i="4"/>
  <c r="U261" i="4"/>
  <c r="W261" i="4"/>
  <c r="Y261" i="4"/>
  <c r="AA261" i="4"/>
  <c r="AC261" i="4"/>
  <c r="AD261" i="4"/>
  <c r="AF261" i="4"/>
  <c r="AH261" i="4"/>
  <c r="AJ261" i="4"/>
  <c r="AL261" i="4"/>
  <c r="AM261" i="4"/>
  <c r="AO261" i="4"/>
  <c r="BH261" i="4"/>
  <c r="BW261" i="4"/>
  <c r="BZ261" i="4"/>
  <c r="CA261" i="4"/>
  <c r="CC261" i="4"/>
  <c r="CE261" i="4"/>
  <c r="CF261" i="4"/>
  <c r="CH261" i="4"/>
  <c r="CJ261" i="4"/>
  <c r="CL261" i="4"/>
  <c r="CN261" i="4"/>
  <c r="CO261" i="4"/>
  <c r="CQ261" i="4"/>
  <c r="CS261" i="4"/>
  <c r="CU261" i="4"/>
  <c r="CW261" i="4"/>
  <c r="CX261" i="4"/>
  <c r="CZ261" i="4"/>
  <c r="DB261" i="4"/>
  <c r="DD261" i="4"/>
  <c r="DF261" i="4"/>
  <c r="DG261" i="4"/>
  <c r="DI261" i="4"/>
  <c r="EB261" i="4"/>
  <c r="EQ261" i="4"/>
  <c r="ES261" i="4"/>
  <c r="C262" i="4"/>
  <c r="F262" i="4"/>
  <c r="G262" i="4"/>
  <c r="I262" i="4"/>
  <c r="K262" i="4"/>
  <c r="L262" i="4"/>
  <c r="N262" i="4"/>
  <c r="P262" i="4"/>
  <c r="R262" i="4"/>
  <c r="T262" i="4"/>
  <c r="U262" i="4"/>
  <c r="W262" i="4"/>
  <c r="Y262" i="4"/>
  <c r="AA262" i="4"/>
  <c r="AC262" i="4"/>
  <c r="AD262" i="4"/>
  <c r="AF262" i="4"/>
  <c r="AH262" i="4"/>
  <c r="AJ262" i="4"/>
  <c r="AL262" i="4"/>
  <c r="AM262" i="4"/>
  <c r="AO262" i="4"/>
  <c r="BH262" i="4"/>
  <c r="BW262" i="4"/>
  <c r="BZ262" i="4"/>
  <c r="CA262" i="4"/>
  <c r="CC262" i="4"/>
  <c r="CE262" i="4"/>
  <c r="CF262" i="4"/>
  <c r="CH262" i="4"/>
  <c r="CJ262" i="4"/>
  <c r="CL262" i="4"/>
  <c r="CN262" i="4"/>
  <c r="CO262" i="4"/>
  <c r="CQ262" i="4"/>
  <c r="CS262" i="4"/>
  <c r="CU262" i="4"/>
  <c r="CW262" i="4"/>
  <c r="CX262" i="4"/>
  <c r="CZ262" i="4"/>
  <c r="DB262" i="4"/>
  <c r="DD262" i="4"/>
  <c r="DF262" i="4"/>
  <c r="DG262" i="4"/>
  <c r="DI262" i="4"/>
  <c r="EB262" i="4"/>
  <c r="EQ262" i="4"/>
  <c r="ES262" i="4"/>
  <c r="C263" i="4"/>
  <c r="F263" i="4"/>
  <c r="G263" i="4"/>
  <c r="I263" i="4"/>
  <c r="K263" i="4"/>
  <c r="L263" i="4"/>
  <c r="N263" i="4"/>
  <c r="P263" i="4"/>
  <c r="R263" i="4"/>
  <c r="T263" i="4"/>
  <c r="U263" i="4"/>
  <c r="W263" i="4"/>
  <c r="Y263" i="4"/>
  <c r="AA263" i="4"/>
  <c r="AC263" i="4"/>
  <c r="AD263" i="4"/>
  <c r="AF263" i="4"/>
  <c r="AH263" i="4"/>
  <c r="AJ263" i="4"/>
  <c r="AL263" i="4"/>
  <c r="AM263" i="4"/>
  <c r="AO263" i="4"/>
  <c r="BH263" i="4"/>
  <c r="BW263" i="4"/>
  <c r="BZ263" i="4"/>
  <c r="CA263" i="4"/>
  <c r="CC263" i="4"/>
  <c r="CE263" i="4"/>
  <c r="CF263" i="4"/>
  <c r="CH263" i="4"/>
  <c r="CJ263" i="4"/>
  <c r="CL263" i="4"/>
  <c r="CN263" i="4"/>
  <c r="CO263" i="4"/>
  <c r="CQ263" i="4"/>
  <c r="CS263" i="4"/>
  <c r="CU263" i="4"/>
  <c r="CW263" i="4"/>
  <c r="CX263" i="4"/>
  <c r="CZ263" i="4"/>
  <c r="DB263" i="4"/>
  <c r="DD263" i="4"/>
  <c r="DF263" i="4"/>
  <c r="DG263" i="4"/>
  <c r="DI263" i="4"/>
  <c r="EB263" i="4"/>
  <c r="EQ263" i="4"/>
  <c r="ES263" i="4"/>
  <c r="C264" i="4"/>
  <c r="F264" i="4"/>
  <c r="G264" i="4"/>
  <c r="I264" i="4"/>
  <c r="K264" i="4"/>
  <c r="L264" i="4"/>
  <c r="N264" i="4"/>
  <c r="P264" i="4"/>
  <c r="R264" i="4"/>
  <c r="T264" i="4"/>
  <c r="U264" i="4"/>
  <c r="W264" i="4"/>
  <c r="Y264" i="4"/>
  <c r="AA264" i="4"/>
  <c r="AC264" i="4"/>
  <c r="AD264" i="4"/>
  <c r="AF264" i="4"/>
  <c r="AH264" i="4"/>
  <c r="AJ264" i="4"/>
  <c r="AL264" i="4"/>
  <c r="AM264" i="4"/>
  <c r="AO264" i="4"/>
  <c r="BH264" i="4"/>
  <c r="BW264" i="4"/>
  <c r="BZ264" i="4"/>
  <c r="CA264" i="4"/>
  <c r="CC264" i="4"/>
  <c r="CE264" i="4"/>
  <c r="CF264" i="4"/>
  <c r="CH264" i="4"/>
  <c r="CJ264" i="4"/>
  <c r="CL264" i="4"/>
  <c r="CN264" i="4"/>
  <c r="CO264" i="4"/>
  <c r="CQ264" i="4"/>
  <c r="CS264" i="4"/>
  <c r="CU264" i="4"/>
  <c r="CW264" i="4"/>
  <c r="CX264" i="4"/>
  <c r="CZ264" i="4"/>
  <c r="DB264" i="4"/>
  <c r="DD264" i="4"/>
  <c r="DF264" i="4"/>
  <c r="DG264" i="4"/>
  <c r="DI264" i="4"/>
  <c r="EB264" i="4"/>
  <c r="EQ264" i="4"/>
  <c r="ES264" i="4"/>
  <c r="C265" i="4"/>
  <c r="F265" i="4"/>
  <c r="G265" i="4"/>
  <c r="I265" i="4"/>
  <c r="K265" i="4"/>
  <c r="L265" i="4"/>
  <c r="N265" i="4"/>
  <c r="P265" i="4"/>
  <c r="R265" i="4"/>
  <c r="T265" i="4"/>
  <c r="U265" i="4"/>
  <c r="W265" i="4"/>
  <c r="Y265" i="4"/>
  <c r="AA265" i="4"/>
  <c r="AC265" i="4"/>
  <c r="AD265" i="4"/>
  <c r="AF265" i="4"/>
  <c r="AH265" i="4"/>
  <c r="AJ265" i="4"/>
  <c r="AL265" i="4"/>
  <c r="AM265" i="4"/>
  <c r="AO265" i="4"/>
  <c r="BH265" i="4"/>
  <c r="BW265" i="4"/>
  <c r="BZ265" i="4"/>
  <c r="CA265" i="4"/>
  <c r="CC265" i="4"/>
  <c r="CE265" i="4"/>
  <c r="CF265" i="4"/>
  <c r="CH265" i="4"/>
  <c r="CJ265" i="4"/>
  <c r="CL265" i="4"/>
  <c r="CN265" i="4"/>
  <c r="CO265" i="4"/>
  <c r="CQ265" i="4"/>
  <c r="CS265" i="4"/>
  <c r="CU265" i="4"/>
  <c r="CW265" i="4"/>
  <c r="CX265" i="4"/>
  <c r="CZ265" i="4"/>
  <c r="DB265" i="4"/>
  <c r="DD265" i="4"/>
  <c r="DF265" i="4"/>
  <c r="DG265" i="4"/>
  <c r="DI265" i="4"/>
  <c r="EB265" i="4"/>
  <c r="EQ265" i="4"/>
  <c r="ES265" i="4"/>
  <c r="C266" i="4"/>
  <c r="F266" i="4"/>
  <c r="G266" i="4"/>
  <c r="I266" i="4"/>
  <c r="K266" i="4"/>
  <c r="L266" i="4"/>
  <c r="N266" i="4"/>
  <c r="P266" i="4"/>
  <c r="R266" i="4"/>
  <c r="T266" i="4"/>
  <c r="U266" i="4"/>
  <c r="W266" i="4"/>
  <c r="Y266" i="4"/>
  <c r="AA266" i="4"/>
  <c r="AC266" i="4"/>
  <c r="AD266" i="4"/>
  <c r="AF266" i="4"/>
  <c r="AH266" i="4"/>
  <c r="AJ266" i="4"/>
  <c r="AL266" i="4"/>
  <c r="AM266" i="4"/>
  <c r="AO266" i="4"/>
  <c r="BH266" i="4"/>
  <c r="BW266" i="4"/>
  <c r="BZ266" i="4"/>
  <c r="CA266" i="4"/>
  <c r="CC266" i="4"/>
  <c r="CE266" i="4"/>
  <c r="CF266" i="4"/>
  <c r="CH266" i="4"/>
  <c r="CJ266" i="4"/>
  <c r="CL266" i="4"/>
  <c r="CN266" i="4"/>
  <c r="CO266" i="4"/>
  <c r="CQ266" i="4"/>
  <c r="CS266" i="4"/>
  <c r="CU266" i="4"/>
  <c r="CW266" i="4"/>
  <c r="CX266" i="4"/>
  <c r="CZ266" i="4"/>
  <c r="DB266" i="4"/>
  <c r="DD266" i="4"/>
  <c r="DF266" i="4"/>
  <c r="DG266" i="4"/>
  <c r="DI266" i="4"/>
  <c r="EB266" i="4"/>
  <c r="EQ266" i="4"/>
  <c r="ES266" i="4"/>
  <c r="C267" i="4"/>
  <c r="F267" i="4"/>
  <c r="G267" i="4"/>
  <c r="I267" i="4"/>
  <c r="K267" i="4"/>
  <c r="L267" i="4"/>
  <c r="N267" i="4"/>
  <c r="P267" i="4"/>
  <c r="R267" i="4"/>
  <c r="T267" i="4"/>
  <c r="U267" i="4"/>
  <c r="W267" i="4"/>
  <c r="Y267" i="4"/>
  <c r="AA267" i="4"/>
  <c r="AC267" i="4"/>
  <c r="AD267" i="4"/>
  <c r="AF267" i="4"/>
  <c r="AH267" i="4"/>
  <c r="AJ267" i="4"/>
  <c r="AL267" i="4"/>
  <c r="AM267" i="4"/>
  <c r="AO267" i="4"/>
  <c r="BH267" i="4"/>
  <c r="BW267" i="4"/>
  <c r="BZ267" i="4"/>
  <c r="CA267" i="4"/>
  <c r="CC267" i="4"/>
  <c r="CE267" i="4"/>
  <c r="CF267" i="4"/>
  <c r="CH267" i="4"/>
  <c r="CJ267" i="4"/>
  <c r="CL267" i="4"/>
  <c r="CN267" i="4"/>
  <c r="CO267" i="4"/>
  <c r="CQ267" i="4"/>
  <c r="CS267" i="4"/>
  <c r="CU267" i="4"/>
  <c r="CW267" i="4"/>
  <c r="CX267" i="4"/>
  <c r="CZ267" i="4"/>
  <c r="DB267" i="4"/>
  <c r="DD267" i="4"/>
  <c r="DF267" i="4"/>
  <c r="DG267" i="4"/>
  <c r="DI267" i="4"/>
  <c r="EB267" i="4"/>
  <c r="EQ267" i="4"/>
  <c r="ES267" i="4"/>
  <c r="C268" i="4"/>
  <c r="F268" i="4"/>
  <c r="G268" i="4"/>
  <c r="I268" i="4"/>
  <c r="K268" i="4"/>
  <c r="L268" i="4"/>
  <c r="N268" i="4"/>
  <c r="P268" i="4"/>
  <c r="R268" i="4"/>
  <c r="T268" i="4"/>
  <c r="U268" i="4"/>
  <c r="W268" i="4"/>
  <c r="Y268" i="4"/>
  <c r="AA268" i="4"/>
  <c r="AC268" i="4"/>
  <c r="AD268" i="4"/>
  <c r="AF268" i="4"/>
  <c r="AH268" i="4"/>
  <c r="AJ268" i="4"/>
  <c r="AL268" i="4"/>
  <c r="AM268" i="4"/>
  <c r="AO268" i="4"/>
  <c r="BH268" i="4"/>
  <c r="BW268" i="4"/>
  <c r="BZ268" i="4"/>
  <c r="CA268" i="4"/>
  <c r="CC268" i="4"/>
  <c r="CE268" i="4"/>
  <c r="CF268" i="4"/>
  <c r="CH268" i="4"/>
  <c r="CJ268" i="4"/>
  <c r="CL268" i="4"/>
  <c r="CN268" i="4"/>
  <c r="CO268" i="4"/>
  <c r="CQ268" i="4"/>
  <c r="CS268" i="4"/>
  <c r="CU268" i="4"/>
  <c r="CW268" i="4"/>
  <c r="CX268" i="4"/>
  <c r="CZ268" i="4"/>
  <c r="DB268" i="4"/>
  <c r="DD268" i="4"/>
  <c r="DF268" i="4"/>
  <c r="DG268" i="4"/>
  <c r="DI268" i="4"/>
  <c r="EB268" i="4"/>
  <c r="EQ268" i="4"/>
  <c r="ES268" i="4"/>
  <c r="C269" i="4"/>
  <c r="F269" i="4"/>
  <c r="G269" i="4"/>
  <c r="I269" i="4"/>
  <c r="K269" i="4"/>
  <c r="L269" i="4"/>
  <c r="N269" i="4"/>
  <c r="P269" i="4"/>
  <c r="R269" i="4"/>
  <c r="T269" i="4"/>
  <c r="U269" i="4"/>
  <c r="W269" i="4"/>
  <c r="Y269" i="4"/>
  <c r="AA269" i="4"/>
  <c r="AC269" i="4"/>
  <c r="AD269" i="4"/>
  <c r="AF269" i="4"/>
  <c r="AH269" i="4"/>
  <c r="AJ269" i="4"/>
  <c r="AL269" i="4"/>
  <c r="AM269" i="4"/>
  <c r="AO269" i="4"/>
  <c r="BH269" i="4"/>
  <c r="BW269" i="4"/>
  <c r="BZ269" i="4"/>
  <c r="CA269" i="4"/>
  <c r="CC269" i="4"/>
  <c r="CE269" i="4"/>
  <c r="CF269" i="4"/>
  <c r="CH269" i="4"/>
  <c r="CJ269" i="4"/>
  <c r="CL269" i="4"/>
  <c r="CN269" i="4"/>
  <c r="CO269" i="4"/>
  <c r="CQ269" i="4"/>
  <c r="CS269" i="4"/>
  <c r="CU269" i="4"/>
  <c r="CW269" i="4"/>
  <c r="CX269" i="4"/>
  <c r="CZ269" i="4"/>
  <c r="DB269" i="4"/>
  <c r="DD269" i="4"/>
  <c r="DF269" i="4"/>
  <c r="DG269" i="4"/>
  <c r="DI269" i="4"/>
  <c r="EB269" i="4"/>
  <c r="EQ269" i="4"/>
  <c r="ES269" i="4"/>
  <c r="C270" i="4"/>
  <c r="F270" i="4"/>
  <c r="G270" i="4"/>
  <c r="I270" i="4"/>
  <c r="K270" i="4"/>
  <c r="L270" i="4"/>
  <c r="N270" i="4"/>
  <c r="P270" i="4"/>
  <c r="R270" i="4"/>
  <c r="T270" i="4"/>
  <c r="U270" i="4"/>
  <c r="W270" i="4"/>
  <c r="Y270" i="4"/>
  <c r="AA270" i="4"/>
  <c r="AC270" i="4"/>
  <c r="AD270" i="4"/>
  <c r="AF270" i="4"/>
  <c r="AH270" i="4"/>
  <c r="AJ270" i="4"/>
  <c r="AL270" i="4"/>
  <c r="AM270" i="4"/>
  <c r="AO270" i="4"/>
  <c r="BH270" i="4"/>
  <c r="BW270" i="4"/>
  <c r="BZ270" i="4"/>
  <c r="CA270" i="4"/>
  <c r="CC270" i="4"/>
  <c r="CE270" i="4"/>
  <c r="CF270" i="4"/>
  <c r="CH270" i="4"/>
  <c r="CJ270" i="4"/>
  <c r="CL270" i="4"/>
  <c r="CN270" i="4"/>
  <c r="CO270" i="4"/>
  <c r="CQ270" i="4"/>
  <c r="CS270" i="4"/>
  <c r="CU270" i="4"/>
  <c r="CW270" i="4"/>
  <c r="CX270" i="4"/>
  <c r="CZ270" i="4"/>
  <c r="DB270" i="4"/>
  <c r="DD270" i="4"/>
  <c r="DF270" i="4"/>
  <c r="DG270" i="4"/>
  <c r="DI270" i="4"/>
  <c r="EB270" i="4"/>
  <c r="EQ270" i="4"/>
  <c r="ES270" i="4"/>
  <c r="C271" i="4"/>
  <c r="F271" i="4"/>
  <c r="G271" i="4"/>
  <c r="I271" i="4"/>
  <c r="K271" i="4"/>
  <c r="L271" i="4"/>
  <c r="N271" i="4"/>
  <c r="P271" i="4"/>
  <c r="R271" i="4"/>
  <c r="T271" i="4"/>
  <c r="U271" i="4"/>
  <c r="W271" i="4"/>
  <c r="Y271" i="4"/>
  <c r="AA271" i="4"/>
  <c r="AC271" i="4"/>
  <c r="AD271" i="4"/>
  <c r="AF271" i="4"/>
  <c r="AH271" i="4"/>
  <c r="AJ271" i="4"/>
  <c r="AL271" i="4"/>
  <c r="AM271" i="4"/>
  <c r="AO271" i="4"/>
  <c r="BH271" i="4"/>
  <c r="BW271" i="4"/>
  <c r="BZ271" i="4"/>
  <c r="CA271" i="4"/>
  <c r="CC271" i="4"/>
  <c r="CE271" i="4"/>
  <c r="CF271" i="4"/>
  <c r="CH271" i="4"/>
  <c r="CJ271" i="4"/>
  <c r="CL271" i="4"/>
  <c r="CN271" i="4"/>
  <c r="CO271" i="4"/>
  <c r="CQ271" i="4"/>
  <c r="CS271" i="4"/>
  <c r="CU271" i="4"/>
  <c r="CW271" i="4"/>
  <c r="CX271" i="4"/>
  <c r="CZ271" i="4"/>
  <c r="DB271" i="4"/>
  <c r="DD271" i="4"/>
  <c r="DF271" i="4"/>
  <c r="DG271" i="4"/>
  <c r="DI271" i="4"/>
  <c r="EB271" i="4"/>
  <c r="EQ271" i="4"/>
  <c r="ES271" i="4"/>
  <c r="C272" i="4"/>
  <c r="F272" i="4"/>
  <c r="G272" i="4"/>
  <c r="I272" i="4"/>
  <c r="K272" i="4"/>
  <c r="L272" i="4"/>
  <c r="N272" i="4"/>
  <c r="P272" i="4"/>
  <c r="R272" i="4"/>
  <c r="T272" i="4"/>
  <c r="U272" i="4"/>
  <c r="W272" i="4"/>
  <c r="Y272" i="4"/>
  <c r="AA272" i="4"/>
  <c r="AC272" i="4"/>
  <c r="AD272" i="4"/>
  <c r="AF272" i="4"/>
  <c r="AH272" i="4"/>
  <c r="AJ272" i="4"/>
  <c r="AL272" i="4"/>
  <c r="AM272" i="4"/>
  <c r="AO272" i="4"/>
  <c r="BH272" i="4"/>
  <c r="BW272" i="4"/>
  <c r="BZ272" i="4"/>
  <c r="CA272" i="4"/>
  <c r="CC272" i="4"/>
  <c r="CE272" i="4"/>
  <c r="CF272" i="4"/>
  <c r="CH272" i="4"/>
  <c r="CJ272" i="4"/>
  <c r="CL272" i="4"/>
  <c r="CN272" i="4"/>
  <c r="CO272" i="4"/>
  <c r="CQ272" i="4"/>
  <c r="CS272" i="4"/>
  <c r="CU272" i="4"/>
  <c r="CW272" i="4"/>
  <c r="CX272" i="4"/>
  <c r="CZ272" i="4"/>
  <c r="DB272" i="4"/>
  <c r="DD272" i="4"/>
  <c r="DF272" i="4"/>
  <c r="DG272" i="4"/>
  <c r="DI272" i="4"/>
  <c r="EB272" i="4"/>
  <c r="EQ272" i="4"/>
  <c r="ES272" i="4"/>
  <c r="C273" i="4"/>
  <c r="F273" i="4"/>
  <c r="G273" i="4"/>
  <c r="I273" i="4"/>
  <c r="K273" i="4"/>
  <c r="L273" i="4"/>
  <c r="N273" i="4"/>
  <c r="P273" i="4"/>
  <c r="R273" i="4"/>
  <c r="T273" i="4"/>
  <c r="U273" i="4"/>
  <c r="W273" i="4"/>
  <c r="Y273" i="4"/>
  <c r="AA273" i="4"/>
  <c r="AC273" i="4"/>
  <c r="AD273" i="4"/>
  <c r="AF273" i="4"/>
  <c r="AH273" i="4"/>
  <c r="AJ273" i="4"/>
  <c r="AL273" i="4"/>
  <c r="AM273" i="4"/>
  <c r="AO273" i="4"/>
  <c r="BH273" i="4"/>
  <c r="BW273" i="4"/>
  <c r="BZ273" i="4"/>
  <c r="CA273" i="4"/>
  <c r="CC273" i="4"/>
  <c r="CE273" i="4"/>
  <c r="CF273" i="4"/>
  <c r="CH273" i="4"/>
  <c r="CJ273" i="4"/>
  <c r="CL273" i="4"/>
  <c r="CN273" i="4"/>
  <c r="CO273" i="4"/>
  <c r="CQ273" i="4"/>
  <c r="CS273" i="4"/>
  <c r="CU273" i="4"/>
  <c r="CW273" i="4"/>
  <c r="CX273" i="4"/>
  <c r="CZ273" i="4"/>
  <c r="DB273" i="4"/>
  <c r="DD273" i="4"/>
  <c r="DF273" i="4"/>
  <c r="DG273" i="4"/>
  <c r="DI273" i="4"/>
  <c r="EB273" i="4"/>
  <c r="EQ273" i="4"/>
  <c r="ES273" i="4"/>
  <c r="C274" i="4"/>
  <c r="F274" i="4"/>
  <c r="G274" i="4"/>
  <c r="I274" i="4"/>
  <c r="K274" i="4"/>
  <c r="L274" i="4"/>
  <c r="N274" i="4"/>
  <c r="P274" i="4"/>
  <c r="R274" i="4"/>
  <c r="T274" i="4"/>
  <c r="U274" i="4"/>
  <c r="W274" i="4"/>
  <c r="Y274" i="4"/>
  <c r="AA274" i="4"/>
  <c r="AC274" i="4"/>
  <c r="AD274" i="4"/>
  <c r="AF274" i="4"/>
  <c r="AH274" i="4"/>
  <c r="AJ274" i="4"/>
  <c r="AL274" i="4"/>
  <c r="AM274" i="4"/>
  <c r="AO274" i="4"/>
  <c r="BH274" i="4"/>
  <c r="BW274" i="4"/>
  <c r="BZ274" i="4"/>
  <c r="CA274" i="4"/>
  <c r="CC274" i="4"/>
  <c r="CE274" i="4"/>
  <c r="CF274" i="4"/>
  <c r="CH274" i="4"/>
  <c r="CJ274" i="4"/>
  <c r="CL274" i="4"/>
  <c r="CN274" i="4"/>
  <c r="CO274" i="4"/>
  <c r="CQ274" i="4"/>
  <c r="CS274" i="4"/>
  <c r="CU274" i="4"/>
  <c r="CW274" i="4"/>
  <c r="CX274" i="4"/>
  <c r="CZ274" i="4"/>
  <c r="DB274" i="4"/>
  <c r="DD274" i="4"/>
  <c r="DF274" i="4"/>
  <c r="DG274" i="4"/>
  <c r="DI274" i="4"/>
  <c r="EB274" i="4"/>
  <c r="EQ274" i="4"/>
  <c r="ES274" i="4"/>
  <c r="C275" i="4"/>
  <c r="F275" i="4"/>
  <c r="G275" i="4"/>
  <c r="I275" i="4"/>
  <c r="K275" i="4"/>
  <c r="L275" i="4"/>
  <c r="N275" i="4"/>
  <c r="P275" i="4"/>
  <c r="R275" i="4"/>
  <c r="T275" i="4"/>
  <c r="U275" i="4"/>
  <c r="W275" i="4"/>
  <c r="Y275" i="4"/>
  <c r="AA275" i="4"/>
  <c r="AC275" i="4"/>
  <c r="AD275" i="4"/>
  <c r="AF275" i="4"/>
  <c r="AH275" i="4"/>
  <c r="AJ275" i="4"/>
  <c r="AL275" i="4"/>
  <c r="AM275" i="4"/>
  <c r="AO275" i="4"/>
  <c r="BH275" i="4"/>
  <c r="BW275" i="4"/>
  <c r="BZ275" i="4"/>
  <c r="CA275" i="4"/>
  <c r="CC275" i="4"/>
  <c r="CE275" i="4"/>
  <c r="CF275" i="4"/>
  <c r="CH275" i="4"/>
  <c r="CJ275" i="4"/>
  <c r="CL275" i="4"/>
  <c r="CN275" i="4"/>
  <c r="CO275" i="4"/>
  <c r="CQ275" i="4"/>
  <c r="CS275" i="4"/>
  <c r="CU275" i="4"/>
  <c r="CW275" i="4"/>
  <c r="CX275" i="4"/>
  <c r="CZ275" i="4"/>
  <c r="DB275" i="4"/>
  <c r="DD275" i="4"/>
  <c r="DF275" i="4"/>
  <c r="DG275" i="4"/>
  <c r="DI275" i="4"/>
  <c r="EB275" i="4"/>
  <c r="EQ275" i="4"/>
  <c r="ES275" i="4"/>
  <c r="C276" i="4"/>
  <c r="F276" i="4"/>
  <c r="G276" i="4"/>
  <c r="I276" i="4"/>
  <c r="K276" i="4"/>
  <c r="L276" i="4"/>
  <c r="N276" i="4"/>
  <c r="P276" i="4"/>
  <c r="R276" i="4"/>
  <c r="T276" i="4"/>
  <c r="U276" i="4"/>
  <c r="W276" i="4"/>
  <c r="Y276" i="4"/>
  <c r="AA276" i="4"/>
  <c r="AC276" i="4"/>
  <c r="AD276" i="4"/>
  <c r="AF276" i="4"/>
  <c r="AH276" i="4"/>
  <c r="AJ276" i="4"/>
  <c r="AL276" i="4"/>
  <c r="AM276" i="4"/>
  <c r="AO276" i="4"/>
  <c r="BH276" i="4"/>
  <c r="BW276" i="4"/>
  <c r="BZ276" i="4"/>
  <c r="CA276" i="4"/>
  <c r="CC276" i="4"/>
  <c r="CE276" i="4"/>
  <c r="CF276" i="4"/>
  <c r="CH276" i="4"/>
  <c r="CJ276" i="4"/>
  <c r="CL276" i="4"/>
  <c r="CN276" i="4"/>
  <c r="CO276" i="4"/>
  <c r="CQ276" i="4"/>
  <c r="CS276" i="4"/>
  <c r="CU276" i="4"/>
  <c r="CW276" i="4"/>
  <c r="CX276" i="4"/>
  <c r="CZ276" i="4"/>
  <c r="DB276" i="4"/>
  <c r="DD276" i="4"/>
  <c r="DF276" i="4"/>
  <c r="DG276" i="4"/>
  <c r="DI276" i="4"/>
  <c r="EB276" i="4"/>
  <c r="EQ276" i="4"/>
  <c r="ES276" i="4"/>
  <c r="C277" i="4"/>
  <c r="F277" i="4"/>
  <c r="G277" i="4"/>
  <c r="I277" i="4"/>
  <c r="K277" i="4"/>
  <c r="L277" i="4"/>
  <c r="N277" i="4"/>
  <c r="P277" i="4"/>
  <c r="R277" i="4"/>
  <c r="T277" i="4"/>
  <c r="U277" i="4"/>
  <c r="W277" i="4"/>
  <c r="Y277" i="4"/>
  <c r="AA277" i="4"/>
  <c r="AC277" i="4"/>
  <c r="AD277" i="4"/>
  <c r="AF277" i="4"/>
  <c r="AH277" i="4"/>
  <c r="AJ277" i="4"/>
  <c r="AL277" i="4"/>
  <c r="AM277" i="4"/>
  <c r="AO277" i="4"/>
  <c r="BH277" i="4"/>
  <c r="BW277" i="4"/>
  <c r="BZ277" i="4"/>
  <c r="CA277" i="4"/>
  <c r="CC277" i="4"/>
  <c r="CE277" i="4"/>
  <c r="CF277" i="4"/>
  <c r="CH277" i="4"/>
  <c r="CJ277" i="4"/>
  <c r="CL277" i="4"/>
  <c r="CN277" i="4"/>
  <c r="CO277" i="4"/>
  <c r="CQ277" i="4"/>
  <c r="CS277" i="4"/>
  <c r="CU277" i="4"/>
  <c r="CW277" i="4"/>
  <c r="CX277" i="4"/>
  <c r="CZ277" i="4"/>
  <c r="DB277" i="4"/>
  <c r="DD277" i="4"/>
  <c r="DF277" i="4"/>
  <c r="DG277" i="4"/>
  <c r="DI277" i="4"/>
  <c r="EB277" i="4"/>
  <c r="EQ277" i="4"/>
  <c r="ES277" i="4"/>
  <c r="C278" i="4"/>
  <c r="F278" i="4"/>
  <c r="G278" i="4"/>
  <c r="I278" i="4"/>
  <c r="K278" i="4"/>
  <c r="L278" i="4"/>
  <c r="N278" i="4"/>
  <c r="P278" i="4"/>
  <c r="R278" i="4"/>
  <c r="T278" i="4"/>
  <c r="U278" i="4"/>
  <c r="W278" i="4"/>
  <c r="Y278" i="4"/>
  <c r="AA278" i="4"/>
  <c r="AC278" i="4"/>
  <c r="AD278" i="4"/>
  <c r="AF278" i="4"/>
  <c r="AH278" i="4"/>
  <c r="AJ278" i="4"/>
  <c r="AL278" i="4"/>
  <c r="AM278" i="4"/>
  <c r="AO278" i="4"/>
  <c r="BH278" i="4"/>
  <c r="BW278" i="4"/>
  <c r="BZ278" i="4"/>
  <c r="CA278" i="4"/>
  <c r="CC278" i="4"/>
  <c r="CE278" i="4"/>
  <c r="CF278" i="4"/>
  <c r="CH278" i="4"/>
  <c r="CJ278" i="4"/>
  <c r="CL278" i="4"/>
  <c r="CN278" i="4"/>
  <c r="CO278" i="4"/>
  <c r="CQ278" i="4"/>
  <c r="CS278" i="4"/>
  <c r="CU278" i="4"/>
  <c r="CW278" i="4"/>
  <c r="CX278" i="4"/>
  <c r="CZ278" i="4"/>
  <c r="DB278" i="4"/>
  <c r="DD278" i="4"/>
  <c r="DF278" i="4"/>
  <c r="DG278" i="4"/>
  <c r="DI278" i="4"/>
  <c r="EB278" i="4"/>
  <c r="EQ278" i="4"/>
  <c r="ES278" i="4"/>
  <c r="C279" i="4"/>
  <c r="F279" i="4"/>
  <c r="G279" i="4"/>
  <c r="I279" i="4"/>
  <c r="K279" i="4"/>
  <c r="L279" i="4"/>
  <c r="N279" i="4"/>
  <c r="P279" i="4"/>
  <c r="R279" i="4"/>
  <c r="T279" i="4"/>
  <c r="U279" i="4"/>
  <c r="W279" i="4"/>
  <c r="Y279" i="4"/>
  <c r="AA279" i="4"/>
  <c r="AC279" i="4"/>
  <c r="AD279" i="4"/>
  <c r="AF279" i="4"/>
  <c r="AH279" i="4"/>
  <c r="AJ279" i="4"/>
  <c r="AL279" i="4"/>
  <c r="AM279" i="4"/>
  <c r="AO279" i="4"/>
  <c r="BH279" i="4"/>
  <c r="BW279" i="4"/>
  <c r="BZ279" i="4"/>
  <c r="CA279" i="4"/>
  <c r="CC279" i="4"/>
  <c r="CE279" i="4"/>
  <c r="CF279" i="4"/>
  <c r="CH279" i="4"/>
  <c r="CJ279" i="4"/>
  <c r="CL279" i="4"/>
  <c r="CN279" i="4"/>
  <c r="CO279" i="4"/>
  <c r="CQ279" i="4"/>
  <c r="CS279" i="4"/>
  <c r="CU279" i="4"/>
  <c r="CW279" i="4"/>
  <c r="CX279" i="4"/>
  <c r="CZ279" i="4"/>
  <c r="DB279" i="4"/>
  <c r="DD279" i="4"/>
  <c r="DF279" i="4"/>
  <c r="DG279" i="4"/>
  <c r="DI279" i="4"/>
  <c r="EB279" i="4"/>
  <c r="EQ279" i="4"/>
  <c r="ES279" i="4"/>
  <c r="C280" i="4"/>
  <c r="F280" i="4"/>
  <c r="G280" i="4"/>
  <c r="I280" i="4"/>
  <c r="K280" i="4"/>
  <c r="L280" i="4"/>
  <c r="N280" i="4"/>
  <c r="P280" i="4"/>
  <c r="R280" i="4"/>
  <c r="T280" i="4"/>
  <c r="U280" i="4"/>
  <c r="W280" i="4"/>
  <c r="Y280" i="4"/>
  <c r="AA280" i="4"/>
  <c r="AC280" i="4"/>
  <c r="AD280" i="4"/>
  <c r="AF280" i="4"/>
  <c r="AH280" i="4"/>
  <c r="AJ280" i="4"/>
  <c r="AL280" i="4"/>
  <c r="AM280" i="4"/>
  <c r="AO280" i="4"/>
  <c r="BH280" i="4"/>
  <c r="BW280" i="4"/>
  <c r="BZ280" i="4"/>
  <c r="CA280" i="4"/>
  <c r="CC280" i="4"/>
  <c r="CE280" i="4"/>
  <c r="CF280" i="4"/>
  <c r="CH280" i="4"/>
  <c r="CJ280" i="4"/>
  <c r="CL280" i="4"/>
  <c r="CN280" i="4"/>
  <c r="CO280" i="4"/>
  <c r="CQ280" i="4"/>
  <c r="CS280" i="4"/>
  <c r="CU280" i="4"/>
  <c r="CW280" i="4"/>
  <c r="CX280" i="4"/>
  <c r="CZ280" i="4"/>
  <c r="DB280" i="4"/>
  <c r="DD280" i="4"/>
  <c r="DF280" i="4"/>
  <c r="DG280" i="4"/>
  <c r="DI280" i="4"/>
  <c r="EB280" i="4"/>
  <c r="EQ280" i="4"/>
  <c r="ES280" i="4"/>
  <c r="C281" i="4"/>
  <c r="F281" i="4"/>
  <c r="G281" i="4"/>
  <c r="I281" i="4"/>
  <c r="K281" i="4"/>
  <c r="L281" i="4"/>
  <c r="N281" i="4"/>
  <c r="P281" i="4"/>
  <c r="R281" i="4"/>
  <c r="T281" i="4"/>
  <c r="U281" i="4"/>
  <c r="W281" i="4"/>
  <c r="Y281" i="4"/>
  <c r="AA281" i="4"/>
  <c r="AC281" i="4"/>
  <c r="AD281" i="4"/>
  <c r="AF281" i="4"/>
  <c r="AH281" i="4"/>
  <c r="AJ281" i="4"/>
  <c r="AL281" i="4"/>
  <c r="AM281" i="4"/>
  <c r="AO281" i="4"/>
  <c r="BH281" i="4"/>
  <c r="BW281" i="4"/>
  <c r="BZ281" i="4"/>
  <c r="CA281" i="4"/>
  <c r="CC281" i="4"/>
  <c r="CE281" i="4"/>
  <c r="CF281" i="4"/>
  <c r="CH281" i="4"/>
  <c r="CJ281" i="4"/>
  <c r="CL281" i="4"/>
  <c r="CN281" i="4"/>
  <c r="CO281" i="4"/>
  <c r="CQ281" i="4"/>
  <c r="CS281" i="4"/>
  <c r="CU281" i="4"/>
  <c r="CW281" i="4"/>
  <c r="CX281" i="4"/>
  <c r="CZ281" i="4"/>
  <c r="DB281" i="4"/>
  <c r="DD281" i="4"/>
  <c r="DF281" i="4"/>
  <c r="DG281" i="4"/>
  <c r="DI281" i="4"/>
  <c r="EB281" i="4"/>
  <c r="EQ281" i="4"/>
  <c r="ES281" i="4"/>
  <c r="C282" i="4"/>
  <c r="F282" i="4"/>
  <c r="G282" i="4"/>
  <c r="I282" i="4"/>
  <c r="K282" i="4"/>
  <c r="L282" i="4"/>
  <c r="N282" i="4"/>
  <c r="P282" i="4"/>
  <c r="R282" i="4"/>
  <c r="T282" i="4"/>
  <c r="U282" i="4"/>
  <c r="W282" i="4"/>
  <c r="Y282" i="4"/>
  <c r="AA282" i="4"/>
  <c r="AC282" i="4"/>
  <c r="AD282" i="4"/>
  <c r="AF282" i="4"/>
  <c r="AH282" i="4"/>
  <c r="AJ282" i="4"/>
  <c r="AL282" i="4"/>
  <c r="AM282" i="4"/>
  <c r="AO282" i="4"/>
  <c r="BH282" i="4"/>
  <c r="BW282" i="4"/>
  <c r="BZ282" i="4"/>
  <c r="CA282" i="4"/>
  <c r="CC282" i="4"/>
  <c r="CE282" i="4"/>
  <c r="CF282" i="4"/>
  <c r="CH282" i="4"/>
  <c r="CJ282" i="4"/>
  <c r="CL282" i="4"/>
  <c r="CN282" i="4"/>
  <c r="CO282" i="4"/>
  <c r="CQ282" i="4"/>
  <c r="CS282" i="4"/>
  <c r="CU282" i="4"/>
  <c r="CW282" i="4"/>
  <c r="CX282" i="4"/>
  <c r="CZ282" i="4"/>
  <c r="DB282" i="4"/>
  <c r="DD282" i="4"/>
  <c r="DF282" i="4"/>
  <c r="DG282" i="4"/>
  <c r="DI282" i="4"/>
  <c r="EB282" i="4"/>
  <c r="EQ282" i="4"/>
  <c r="ES282" i="4"/>
  <c r="C283" i="4"/>
  <c r="F283" i="4"/>
  <c r="G283" i="4"/>
  <c r="I283" i="4"/>
  <c r="K283" i="4"/>
  <c r="L283" i="4"/>
  <c r="N283" i="4"/>
  <c r="P283" i="4"/>
  <c r="R283" i="4"/>
  <c r="T283" i="4"/>
  <c r="U283" i="4"/>
  <c r="W283" i="4"/>
  <c r="Y283" i="4"/>
  <c r="AA283" i="4"/>
  <c r="AC283" i="4"/>
  <c r="AD283" i="4"/>
  <c r="AF283" i="4"/>
  <c r="AH283" i="4"/>
  <c r="AJ283" i="4"/>
  <c r="AL283" i="4"/>
  <c r="AM283" i="4"/>
  <c r="AO283" i="4"/>
  <c r="BH283" i="4"/>
  <c r="BW283" i="4"/>
  <c r="BZ283" i="4"/>
  <c r="CA283" i="4"/>
  <c r="CC283" i="4"/>
  <c r="CE283" i="4"/>
  <c r="CF283" i="4"/>
  <c r="CH283" i="4"/>
  <c r="CJ283" i="4"/>
  <c r="CL283" i="4"/>
  <c r="CN283" i="4"/>
  <c r="CO283" i="4"/>
  <c r="CQ283" i="4"/>
  <c r="CS283" i="4"/>
  <c r="CU283" i="4"/>
  <c r="CW283" i="4"/>
  <c r="CX283" i="4"/>
  <c r="CZ283" i="4"/>
  <c r="DB283" i="4"/>
  <c r="DD283" i="4"/>
  <c r="DF283" i="4"/>
  <c r="DG283" i="4"/>
  <c r="DI283" i="4"/>
  <c r="EB283" i="4"/>
  <c r="EQ283" i="4"/>
  <c r="ES283" i="4"/>
  <c r="C284" i="4"/>
  <c r="F284" i="4"/>
  <c r="G284" i="4"/>
  <c r="I284" i="4"/>
  <c r="K284" i="4"/>
  <c r="L284" i="4"/>
  <c r="N284" i="4"/>
  <c r="P284" i="4"/>
  <c r="R284" i="4"/>
  <c r="T284" i="4"/>
  <c r="U284" i="4"/>
  <c r="W284" i="4"/>
  <c r="Y284" i="4"/>
  <c r="AA284" i="4"/>
  <c r="AC284" i="4"/>
  <c r="AD284" i="4"/>
  <c r="AF284" i="4"/>
  <c r="AH284" i="4"/>
  <c r="AJ284" i="4"/>
  <c r="AL284" i="4"/>
  <c r="AM284" i="4"/>
  <c r="AO284" i="4"/>
  <c r="BH284" i="4"/>
  <c r="BW284" i="4"/>
  <c r="BZ284" i="4"/>
  <c r="CA284" i="4"/>
  <c r="CC284" i="4"/>
  <c r="CE284" i="4"/>
  <c r="CF284" i="4"/>
  <c r="CH284" i="4"/>
  <c r="CJ284" i="4"/>
  <c r="CL284" i="4"/>
  <c r="CN284" i="4"/>
  <c r="CO284" i="4"/>
  <c r="CQ284" i="4"/>
  <c r="CS284" i="4"/>
  <c r="CU284" i="4"/>
  <c r="CW284" i="4"/>
  <c r="CX284" i="4"/>
  <c r="CZ284" i="4"/>
  <c r="DB284" i="4"/>
  <c r="DD284" i="4"/>
  <c r="DF284" i="4"/>
  <c r="DG284" i="4"/>
  <c r="DI284" i="4"/>
  <c r="EB284" i="4"/>
  <c r="EQ284" i="4"/>
  <c r="ES284" i="4"/>
  <c r="C285" i="4"/>
  <c r="F285" i="4"/>
  <c r="G285" i="4"/>
  <c r="I285" i="4"/>
  <c r="K285" i="4"/>
  <c r="L285" i="4"/>
  <c r="N285" i="4"/>
  <c r="P285" i="4"/>
  <c r="R285" i="4"/>
  <c r="T285" i="4"/>
  <c r="U285" i="4"/>
  <c r="W285" i="4"/>
  <c r="Y285" i="4"/>
  <c r="AA285" i="4"/>
  <c r="AC285" i="4"/>
  <c r="AD285" i="4"/>
  <c r="AF285" i="4"/>
  <c r="AH285" i="4"/>
  <c r="AJ285" i="4"/>
  <c r="AL285" i="4"/>
  <c r="AM285" i="4"/>
  <c r="AO285" i="4"/>
  <c r="BH285" i="4"/>
  <c r="BW285" i="4"/>
  <c r="BZ285" i="4"/>
  <c r="CA285" i="4"/>
  <c r="CC285" i="4"/>
  <c r="CE285" i="4"/>
  <c r="CF285" i="4"/>
  <c r="CH285" i="4"/>
  <c r="CJ285" i="4"/>
  <c r="CL285" i="4"/>
  <c r="CN285" i="4"/>
  <c r="CO285" i="4"/>
  <c r="CQ285" i="4"/>
  <c r="CS285" i="4"/>
  <c r="CU285" i="4"/>
  <c r="CW285" i="4"/>
  <c r="CX285" i="4"/>
  <c r="CZ285" i="4"/>
  <c r="DB285" i="4"/>
  <c r="DD285" i="4"/>
  <c r="DF285" i="4"/>
  <c r="DG285" i="4"/>
  <c r="DI285" i="4"/>
  <c r="EB285" i="4"/>
  <c r="EQ285" i="4"/>
  <c r="ES285" i="4"/>
  <c r="C286" i="4"/>
  <c r="F286" i="4"/>
  <c r="G286" i="4"/>
  <c r="I286" i="4"/>
  <c r="K286" i="4"/>
  <c r="L286" i="4"/>
  <c r="N286" i="4"/>
  <c r="P286" i="4"/>
  <c r="R286" i="4"/>
  <c r="T286" i="4"/>
  <c r="U286" i="4"/>
  <c r="W286" i="4"/>
  <c r="Y286" i="4"/>
  <c r="AA286" i="4"/>
  <c r="AC286" i="4"/>
  <c r="AD286" i="4"/>
  <c r="AF286" i="4"/>
  <c r="AH286" i="4"/>
  <c r="AJ286" i="4"/>
  <c r="AL286" i="4"/>
  <c r="AM286" i="4"/>
  <c r="AO286" i="4"/>
  <c r="BH286" i="4"/>
  <c r="BW286" i="4"/>
  <c r="BZ286" i="4"/>
  <c r="CA286" i="4"/>
  <c r="CC286" i="4"/>
  <c r="CE286" i="4"/>
  <c r="CF286" i="4"/>
  <c r="CH286" i="4"/>
  <c r="CJ286" i="4"/>
  <c r="CL286" i="4"/>
  <c r="CN286" i="4"/>
  <c r="CO286" i="4"/>
  <c r="CQ286" i="4"/>
  <c r="CS286" i="4"/>
  <c r="CU286" i="4"/>
  <c r="CW286" i="4"/>
  <c r="CX286" i="4"/>
  <c r="CZ286" i="4"/>
  <c r="DB286" i="4"/>
  <c r="DD286" i="4"/>
  <c r="DF286" i="4"/>
  <c r="DG286" i="4"/>
  <c r="DI286" i="4"/>
  <c r="EB286" i="4"/>
  <c r="EQ286" i="4"/>
  <c r="ES286" i="4"/>
  <c r="C287" i="4"/>
  <c r="F287" i="4"/>
  <c r="G287" i="4"/>
  <c r="I287" i="4"/>
  <c r="K287" i="4"/>
  <c r="L287" i="4"/>
  <c r="N287" i="4"/>
  <c r="P287" i="4"/>
  <c r="R287" i="4"/>
  <c r="T287" i="4"/>
  <c r="U287" i="4"/>
  <c r="W287" i="4"/>
  <c r="Y287" i="4"/>
  <c r="AA287" i="4"/>
  <c r="AC287" i="4"/>
  <c r="AD287" i="4"/>
  <c r="AF287" i="4"/>
  <c r="AH287" i="4"/>
  <c r="AJ287" i="4"/>
  <c r="AL287" i="4"/>
  <c r="AM287" i="4"/>
  <c r="AO287" i="4"/>
  <c r="BH287" i="4"/>
  <c r="BW287" i="4"/>
  <c r="BZ287" i="4"/>
  <c r="CA287" i="4"/>
  <c r="CC287" i="4"/>
  <c r="CE287" i="4"/>
  <c r="CF287" i="4"/>
  <c r="CH287" i="4"/>
  <c r="CJ287" i="4"/>
  <c r="CL287" i="4"/>
  <c r="CN287" i="4"/>
  <c r="CO287" i="4"/>
  <c r="CQ287" i="4"/>
  <c r="CS287" i="4"/>
  <c r="CU287" i="4"/>
  <c r="CW287" i="4"/>
  <c r="CX287" i="4"/>
  <c r="CZ287" i="4"/>
  <c r="DB287" i="4"/>
  <c r="DD287" i="4"/>
  <c r="DF287" i="4"/>
  <c r="DG287" i="4"/>
  <c r="DI287" i="4"/>
  <c r="EB287" i="4"/>
  <c r="EQ287" i="4"/>
  <c r="ES287" i="4"/>
  <c r="C288" i="4"/>
  <c r="F288" i="4"/>
  <c r="G288" i="4"/>
  <c r="I288" i="4"/>
  <c r="K288" i="4"/>
  <c r="L288" i="4"/>
  <c r="N288" i="4"/>
  <c r="P288" i="4"/>
  <c r="R288" i="4"/>
  <c r="T288" i="4"/>
  <c r="U288" i="4"/>
  <c r="W288" i="4"/>
  <c r="Y288" i="4"/>
  <c r="AA288" i="4"/>
  <c r="AC288" i="4"/>
  <c r="AD288" i="4"/>
  <c r="AF288" i="4"/>
  <c r="AH288" i="4"/>
  <c r="AJ288" i="4"/>
  <c r="AL288" i="4"/>
  <c r="AM288" i="4"/>
  <c r="AO288" i="4"/>
  <c r="BH288" i="4"/>
  <c r="BW288" i="4"/>
  <c r="BZ288" i="4"/>
  <c r="CA288" i="4"/>
  <c r="CC288" i="4"/>
  <c r="CE288" i="4"/>
  <c r="CF288" i="4"/>
  <c r="CH288" i="4"/>
  <c r="CJ288" i="4"/>
  <c r="CL288" i="4"/>
  <c r="CN288" i="4"/>
  <c r="CO288" i="4"/>
  <c r="CQ288" i="4"/>
  <c r="CS288" i="4"/>
  <c r="CU288" i="4"/>
  <c r="CW288" i="4"/>
  <c r="CX288" i="4"/>
  <c r="CZ288" i="4"/>
  <c r="DB288" i="4"/>
  <c r="DD288" i="4"/>
  <c r="DF288" i="4"/>
  <c r="DG288" i="4"/>
  <c r="DI288" i="4"/>
  <c r="EB288" i="4"/>
  <c r="EQ288" i="4"/>
  <c r="ES288" i="4"/>
  <c r="C289" i="4"/>
  <c r="F289" i="4"/>
  <c r="G289" i="4"/>
  <c r="I289" i="4"/>
  <c r="K289" i="4"/>
  <c r="L289" i="4"/>
  <c r="N289" i="4"/>
  <c r="P289" i="4"/>
  <c r="R289" i="4"/>
  <c r="T289" i="4"/>
  <c r="U289" i="4"/>
  <c r="W289" i="4"/>
  <c r="Y289" i="4"/>
  <c r="AA289" i="4"/>
  <c r="AC289" i="4"/>
  <c r="AD289" i="4"/>
  <c r="AF289" i="4"/>
  <c r="AH289" i="4"/>
  <c r="AJ289" i="4"/>
  <c r="AL289" i="4"/>
  <c r="AM289" i="4"/>
  <c r="AO289" i="4"/>
  <c r="BH289" i="4"/>
  <c r="BW289" i="4"/>
  <c r="BZ289" i="4"/>
  <c r="CA289" i="4"/>
  <c r="CC289" i="4"/>
  <c r="CE289" i="4"/>
  <c r="CF289" i="4"/>
  <c r="CH289" i="4"/>
  <c r="CJ289" i="4"/>
  <c r="CL289" i="4"/>
  <c r="CN289" i="4"/>
  <c r="CO289" i="4"/>
  <c r="CQ289" i="4"/>
  <c r="CS289" i="4"/>
  <c r="CU289" i="4"/>
  <c r="CW289" i="4"/>
  <c r="CX289" i="4"/>
  <c r="CZ289" i="4"/>
  <c r="DB289" i="4"/>
  <c r="DD289" i="4"/>
  <c r="DF289" i="4"/>
  <c r="DG289" i="4"/>
  <c r="DI289" i="4"/>
  <c r="EB289" i="4"/>
  <c r="EQ289" i="4"/>
  <c r="ES289" i="4"/>
  <c r="C290" i="4"/>
  <c r="F290" i="4"/>
  <c r="G290" i="4"/>
  <c r="I290" i="4"/>
  <c r="K290" i="4"/>
  <c r="L290" i="4"/>
  <c r="N290" i="4"/>
  <c r="P290" i="4"/>
  <c r="R290" i="4"/>
  <c r="T290" i="4"/>
  <c r="U290" i="4"/>
  <c r="W290" i="4"/>
  <c r="Y290" i="4"/>
  <c r="AA290" i="4"/>
  <c r="AC290" i="4"/>
  <c r="AD290" i="4"/>
  <c r="AF290" i="4"/>
  <c r="AH290" i="4"/>
  <c r="AJ290" i="4"/>
  <c r="AL290" i="4"/>
  <c r="AM290" i="4"/>
  <c r="AO290" i="4"/>
  <c r="BH290" i="4"/>
  <c r="BW290" i="4"/>
  <c r="BZ290" i="4"/>
  <c r="CA290" i="4"/>
  <c r="CC290" i="4"/>
  <c r="CE290" i="4"/>
  <c r="CF290" i="4"/>
  <c r="CH290" i="4"/>
  <c r="CJ290" i="4"/>
  <c r="CL290" i="4"/>
  <c r="CN290" i="4"/>
  <c r="CO290" i="4"/>
  <c r="CQ290" i="4"/>
  <c r="CS290" i="4"/>
  <c r="CU290" i="4"/>
  <c r="CW290" i="4"/>
  <c r="CX290" i="4"/>
  <c r="CZ290" i="4"/>
  <c r="DB290" i="4"/>
  <c r="DD290" i="4"/>
  <c r="DF290" i="4"/>
  <c r="DG290" i="4"/>
  <c r="DI290" i="4"/>
  <c r="EB290" i="4"/>
  <c r="EQ290" i="4"/>
  <c r="ES290" i="4"/>
  <c r="C291" i="4"/>
  <c r="F291" i="4"/>
  <c r="G291" i="4"/>
  <c r="I291" i="4"/>
  <c r="K291" i="4"/>
  <c r="L291" i="4"/>
  <c r="N291" i="4"/>
  <c r="P291" i="4"/>
  <c r="R291" i="4"/>
  <c r="T291" i="4"/>
  <c r="U291" i="4"/>
  <c r="W291" i="4"/>
  <c r="Y291" i="4"/>
  <c r="AA291" i="4"/>
  <c r="AC291" i="4"/>
  <c r="AD291" i="4"/>
  <c r="AF291" i="4"/>
  <c r="AH291" i="4"/>
  <c r="AJ291" i="4"/>
  <c r="AL291" i="4"/>
  <c r="AM291" i="4"/>
  <c r="AO291" i="4"/>
  <c r="BH291" i="4"/>
  <c r="BW291" i="4"/>
  <c r="BZ291" i="4"/>
  <c r="CA291" i="4"/>
  <c r="CC291" i="4"/>
  <c r="CE291" i="4"/>
  <c r="CF291" i="4"/>
  <c r="CH291" i="4"/>
  <c r="CJ291" i="4"/>
  <c r="CL291" i="4"/>
  <c r="CN291" i="4"/>
  <c r="CO291" i="4"/>
  <c r="CQ291" i="4"/>
  <c r="CS291" i="4"/>
  <c r="CU291" i="4"/>
  <c r="CW291" i="4"/>
  <c r="CX291" i="4"/>
  <c r="CZ291" i="4"/>
  <c r="DB291" i="4"/>
  <c r="DD291" i="4"/>
  <c r="DF291" i="4"/>
  <c r="DG291" i="4"/>
  <c r="DI291" i="4"/>
  <c r="EB291" i="4"/>
  <c r="EQ291" i="4"/>
  <c r="ES291" i="4"/>
  <c r="C292" i="4"/>
  <c r="F292" i="4"/>
  <c r="G292" i="4"/>
  <c r="I292" i="4"/>
  <c r="K292" i="4"/>
  <c r="L292" i="4"/>
  <c r="N292" i="4"/>
  <c r="P292" i="4"/>
  <c r="R292" i="4"/>
  <c r="T292" i="4"/>
  <c r="U292" i="4"/>
  <c r="W292" i="4"/>
  <c r="Y292" i="4"/>
  <c r="AA292" i="4"/>
  <c r="AC292" i="4"/>
  <c r="AD292" i="4"/>
  <c r="AF292" i="4"/>
  <c r="AH292" i="4"/>
  <c r="AJ292" i="4"/>
  <c r="AL292" i="4"/>
  <c r="AM292" i="4"/>
  <c r="AO292" i="4"/>
  <c r="BH292" i="4"/>
  <c r="BW292" i="4"/>
  <c r="BZ292" i="4"/>
  <c r="CA292" i="4"/>
  <c r="CC292" i="4"/>
  <c r="CE292" i="4"/>
  <c r="CF292" i="4"/>
  <c r="CH292" i="4"/>
  <c r="CJ292" i="4"/>
  <c r="CL292" i="4"/>
  <c r="CN292" i="4"/>
  <c r="CO292" i="4"/>
  <c r="CQ292" i="4"/>
  <c r="CS292" i="4"/>
  <c r="CU292" i="4"/>
  <c r="CW292" i="4"/>
  <c r="CX292" i="4"/>
  <c r="CZ292" i="4"/>
  <c r="DB292" i="4"/>
  <c r="DD292" i="4"/>
  <c r="DF292" i="4"/>
  <c r="DG292" i="4"/>
  <c r="DI292" i="4"/>
  <c r="EB292" i="4"/>
  <c r="EQ292" i="4"/>
  <c r="ES292" i="4"/>
  <c r="C293" i="4"/>
  <c r="F293" i="4"/>
  <c r="G293" i="4"/>
  <c r="I293" i="4"/>
  <c r="K293" i="4"/>
  <c r="L293" i="4"/>
  <c r="N293" i="4"/>
  <c r="P293" i="4"/>
  <c r="R293" i="4"/>
  <c r="T293" i="4"/>
  <c r="U293" i="4"/>
  <c r="W293" i="4"/>
  <c r="Y293" i="4"/>
  <c r="AA293" i="4"/>
  <c r="AC293" i="4"/>
  <c r="AD293" i="4"/>
  <c r="AF293" i="4"/>
  <c r="AH293" i="4"/>
  <c r="AJ293" i="4"/>
  <c r="AL293" i="4"/>
  <c r="AM293" i="4"/>
  <c r="AO293" i="4"/>
  <c r="BH293" i="4"/>
  <c r="BW293" i="4"/>
  <c r="BZ293" i="4"/>
  <c r="CA293" i="4"/>
  <c r="CC293" i="4"/>
  <c r="CE293" i="4"/>
  <c r="CF293" i="4"/>
  <c r="CH293" i="4"/>
  <c r="CJ293" i="4"/>
  <c r="CL293" i="4"/>
  <c r="CN293" i="4"/>
  <c r="CO293" i="4"/>
  <c r="CQ293" i="4"/>
  <c r="CS293" i="4"/>
  <c r="CU293" i="4"/>
  <c r="CW293" i="4"/>
  <c r="CX293" i="4"/>
  <c r="CZ293" i="4"/>
  <c r="DB293" i="4"/>
  <c r="DD293" i="4"/>
  <c r="DF293" i="4"/>
  <c r="DG293" i="4"/>
  <c r="DI293" i="4"/>
  <c r="EB293" i="4"/>
  <c r="EQ293" i="4"/>
  <c r="ES293" i="4"/>
  <c r="C294" i="4"/>
  <c r="F294" i="4"/>
  <c r="G294" i="4"/>
  <c r="I294" i="4"/>
  <c r="K294" i="4"/>
  <c r="L294" i="4"/>
  <c r="N294" i="4"/>
  <c r="P294" i="4"/>
  <c r="R294" i="4"/>
  <c r="T294" i="4"/>
  <c r="U294" i="4"/>
  <c r="W294" i="4"/>
  <c r="Y294" i="4"/>
  <c r="AA294" i="4"/>
  <c r="AC294" i="4"/>
  <c r="AD294" i="4"/>
  <c r="AF294" i="4"/>
  <c r="AH294" i="4"/>
  <c r="AJ294" i="4"/>
  <c r="AL294" i="4"/>
  <c r="AM294" i="4"/>
  <c r="AO294" i="4"/>
  <c r="BH294" i="4"/>
  <c r="BW294" i="4"/>
  <c r="BZ294" i="4"/>
  <c r="CA294" i="4"/>
  <c r="CC294" i="4"/>
  <c r="CE294" i="4"/>
  <c r="CF294" i="4"/>
  <c r="CH294" i="4"/>
  <c r="CJ294" i="4"/>
  <c r="CL294" i="4"/>
  <c r="CN294" i="4"/>
  <c r="CO294" i="4"/>
  <c r="CQ294" i="4"/>
  <c r="CS294" i="4"/>
  <c r="CU294" i="4"/>
  <c r="CW294" i="4"/>
  <c r="CX294" i="4"/>
  <c r="CZ294" i="4"/>
  <c r="DB294" i="4"/>
  <c r="DD294" i="4"/>
  <c r="DF294" i="4"/>
  <c r="DG294" i="4"/>
  <c r="DI294" i="4"/>
  <c r="EB294" i="4"/>
  <c r="EQ294" i="4"/>
  <c r="ES294" i="4"/>
  <c r="C295" i="4"/>
  <c r="F295" i="4"/>
  <c r="G295" i="4"/>
  <c r="I295" i="4"/>
  <c r="K295" i="4"/>
  <c r="L295" i="4"/>
  <c r="N295" i="4"/>
  <c r="P295" i="4"/>
  <c r="R295" i="4"/>
  <c r="T295" i="4"/>
  <c r="U295" i="4"/>
  <c r="W295" i="4"/>
  <c r="Y295" i="4"/>
  <c r="AA295" i="4"/>
  <c r="AC295" i="4"/>
  <c r="AD295" i="4"/>
  <c r="AF295" i="4"/>
  <c r="AH295" i="4"/>
  <c r="AJ295" i="4"/>
  <c r="AL295" i="4"/>
  <c r="AM295" i="4"/>
  <c r="AO295" i="4"/>
  <c r="BH295" i="4"/>
  <c r="BW295" i="4"/>
  <c r="BZ295" i="4"/>
  <c r="CA295" i="4"/>
  <c r="CC295" i="4"/>
  <c r="CE295" i="4"/>
  <c r="CF295" i="4"/>
  <c r="CH295" i="4"/>
  <c r="CJ295" i="4"/>
  <c r="CL295" i="4"/>
  <c r="CN295" i="4"/>
  <c r="CO295" i="4"/>
  <c r="CQ295" i="4"/>
  <c r="CS295" i="4"/>
  <c r="CU295" i="4"/>
  <c r="CW295" i="4"/>
  <c r="CX295" i="4"/>
  <c r="CZ295" i="4"/>
  <c r="DB295" i="4"/>
  <c r="DD295" i="4"/>
  <c r="DF295" i="4"/>
  <c r="DG295" i="4"/>
  <c r="DI295" i="4"/>
  <c r="EB295" i="4"/>
  <c r="EQ295" i="4"/>
  <c r="ES295" i="4"/>
  <c r="C296" i="4"/>
  <c r="F296" i="4"/>
  <c r="G296" i="4"/>
  <c r="I296" i="4"/>
  <c r="K296" i="4"/>
  <c r="L296" i="4"/>
  <c r="N296" i="4"/>
  <c r="P296" i="4"/>
  <c r="R296" i="4"/>
  <c r="T296" i="4"/>
  <c r="U296" i="4"/>
  <c r="W296" i="4"/>
  <c r="Y296" i="4"/>
  <c r="AA296" i="4"/>
  <c r="AC296" i="4"/>
  <c r="AD296" i="4"/>
  <c r="AF296" i="4"/>
  <c r="AH296" i="4"/>
  <c r="AJ296" i="4"/>
  <c r="AL296" i="4"/>
  <c r="AM296" i="4"/>
  <c r="AO296" i="4"/>
  <c r="BH296" i="4"/>
  <c r="BW296" i="4"/>
  <c r="BZ296" i="4"/>
  <c r="CA296" i="4"/>
  <c r="CC296" i="4"/>
  <c r="CE296" i="4"/>
  <c r="CF296" i="4"/>
  <c r="CH296" i="4"/>
  <c r="CJ296" i="4"/>
  <c r="CL296" i="4"/>
  <c r="CN296" i="4"/>
  <c r="CO296" i="4"/>
  <c r="CQ296" i="4"/>
  <c r="CS296" i="4"/>
  <c r="CU296" i="4"/>
  <c r="CW296" i="4"/>
  <c r="CX296" i="4"/>
  <c r="CZ296" i="4"/>
  <c r="DB296" i="4"/>
  <c r="DD296" i="4"/>
  <c r="DF296" i="4"/>
  <c r="DG296" i="4"/>
  <c r="DI296" i="4"/>
  <c r="EB296" i="4"/>
  <c r="EQ296" i="4"/>
  <c r="ES296" i="4"/>
  <c r="C297" i="4"/>
  <c r="F297" i="4"/>
  <c r="G297" i="4"/>
  <c r="I297" i="4"/>
  <c r="K297" i="4"/>
  <c r="L297" i="4"/>
  <c r="N297" i="4"/>
  <c r="P297" i="4"/>
  <c r="R297" i="4"/>
  <c r="T297" i="4"/>
  <c r="U297" i="4"/>
  <c r="W297" i="4"/>
  <c r="Y297" i="4"/>
  <c r="AA297" i="4"/>
  <c r="AC297" i="4"/>
  <c r="AD297" i="4"/>
  <c r="AF297" i="4"/>
  <c r="AH297" i="4"/>
  <c r="AJ297" i="4"/>
  <c r="AL297" i="4"/>
  <c r="AM297" i="4"/>
  <c r="AO297" i="4"/>
  <c r="BH297" i="4"/>
  <c r="BW297" i="4"/>
  <c r="BZ297" i="4"/>
  <c r="CA297" i="4"/>
  <c r="CC297" i="4"/>
  <c r="CE297" i="4"/>
  <c r="CF297" i="4"/>
  <c r="CH297" i="4"/>
  <c r="CJ297" i="4"/>
  <c r="CL297" i="4"/>
  <c r="CN297" i="4"/>
  <c r="CO297" i="4"/>
  <c r="CQ297" i="4"/>
  <c r="CS297" i="4"/>
  <c r="CU297" i="4"/>
  <c r="CW297" i="4"/>
  <c r="CX297" i="4"/>
  <c r="CZ297" i="4"/>
  <c r="DB297" i="4"/>
  <c r="DD297" i="4"/>
  <c r="DF297" i="4"/>
  <c r="DG297" i="4"/>
  <c r="DI297" i="4"/>
  <c r="EB297" i="4"/>
  <c r="EQ297" i="4"/>
  <c r="ES297" i="4"/>
  <c r="C298" i="4"/>
  <c r="F298" i="4"/>
  <c r="G298" i="4"/>
  <c r="I298" i="4"/>
  <c r="K298" i="4"/>
  <c r="L298" i="4"/>
  <c r="N298" i="4"/>
  <c r="P298" i="4"/>
  <c r="R298" i="4"/>
  <c r="T298" i="4"/>
  <c r="U298" i="4"/>
  <c r="W298" i="4"/>
  <c r="Y298" i="4"/>
  <c r="AA298" i="4"/>
  <c r="AC298" i="4"/>
  <c r="AD298" i="4"/>
  <c r="AF298" i="4"/>
  <c r="AH298" i="4"/>
  <c r="AJ298" i="4"/>
  <c r="AL298" i="4"/>
  <c r="AM298" i="4"/>
  <c r="AO298" i="4"/>
  <c r="BH298" i="4"/>
  <c r="BW298" i="4"/>
  <c r="BZ298" i="4"/>
  <c r="CA298" i="4"/>
  <c r="CC298" i="4"/>
  <c r="CE298" i="4"/>
  <c r="CF298" i="4"/>
  <c r="CH298" i="4"/>
  <c r="CJ298" i="4"/>
  <c r="CL298" i="4"/>
  <c r="CN298" i="4"/>
  <c r="CO298" i="4"/>
  <c r="CQ298" i="4"/>
  <c r="CS298" i="4"/>
  <c r="CU298" i="4"/>
  <c r="CW298" i="4"/>
  <c r="CX298" i="4"/>
  <c r="CZ298" i="4"/>
  <c r="DB298" i="4"/>
  <c r="DD298" i="4"/>
  <c r="DF298" i="4"/>
  <c r="DG298" i="4"/>
  <c r="DI298" i="4"/>
  <c r="EB298" i="4"/>
  <c r="EQ298" i="4"/>
  <c r="ES298" i="4"/>
  <c r="C299" i="4"/>
  <c r="F299" i="4"/>
  <c r="G299" i="4"/>
  <c r="I299" i="4"/>
  <c r="K299" i="4"/>
  <c r="L299" i="4"/>
  <c r="N299" i="4"/>
  <c r="P299" i="4"/>
  <c r="R299" i="4"/>
  <c r="T299" i="4"/>
  <c r="U299" i="4"/>
  <c r="W299" i="4"/>
  <c r="Y299" i="4"/>
  <c r="AA299" i="4"/>
  <c r="AC299" i="4"/>
  <c r="AD299" i="4"/>
  <c r="AF299" i="4"/>
  <c r="AH299" i="4"/>
  <c r="AJ299" i="4"/>
  <c r="AL299" i="4"/>
  <c r="AM299" i="4"/>
  <c r="AO299" i="4"/>
  <c r="BH299" i="4"/>
  <c r="BW299" i="4"/>
  <c r="BZ299" i="4"/>
  <c r="CA299" i="4"/>
  <c r="CC299" i="4"/>
  <c r="CE299" i="4"/>
  <c r="CF299" i="4"/>
  <c r="CH299" i="4"/>
  <c r="CJ299" i="4"/>
  <c r="CL299" i="4"/>
  <c r="CN299" i="4"/>
  <c r="CO299" i="4"/>
  <c r="CQ299" i="4"/>
  <c r="CS299" i="4"/>
  <c r="CU299" i="4"/>
  <c r="CW299" i="4"/>
  <c r="CX299" i="4"/>
  <c r="CZ299" i="4"/>
  <c r="DB299" i="4"/>
  <c r="DD299" i="4"/>
  <c r="DF299" i="4"/>
  <c r="DG299" i="4"/>
  <c r="DI299" i="4"/>
  <c r="EB299" i="4"/>
  <c r="EQ299" i="4"/>
  <c r="ES299" i="4"/>
  <c r="C300" i="4"/>
  <c r="F300" i="4"/>
  <c r="G300" i="4"/>
  <c r="I300" i="4"/>
  <c r="K300" i="4"/>
  <c r="L300" i="4"/>
  <c r="N300" i="4"/>
  <c r="P300" i="4"/>
  <c r="R300" i="4"/>
  <c r="T300" i="4"/>
  <c r="U300" i="4"/>
  <c r="W300" i="4"/>
  <c r="Y300" i="4"/>
  <c r="AA300" i="4"/>
  <c r="AC300" i="4"/>
  <c r="AD300" i="4"/>
  <c r="AF300" i="4"/>
  <c r="AH300" i="4"/>
  <c r="AJ300" i="4"/>
  <c r="AL300" i="4"/>
  <c r="AM300" i="4"/>
  <c r="AO300" i="4"/>
  <c r="BH300" i="4"/>
  <c r="BW300" i="4"/>
  <c r="BZ300" i="4"/>
  <c r="CA300" i="4"/>
  <c r="CC300" i="4"/>
  <c r="CE300" i="4"/>
  <c r="CF300" i="4"/>
  <c r="CH300" i="4"/>
  <c r="CJ300" i="4"/>
  <c r="CL300" i="4"/>
  <c r="CN300" i="4"/>
  <c r="CO300" i="4"/>
  <c r="CQ300" i="4"/>
  <c r="CS300" i="4"/>
  <c r="CU300" i="4"/>
  <c r="CW300" i="4"/>
  <c r="CX300" i="4"/>
  <c r="CZ300" i="4"/>
  <c r="DB300" i="4"/>
  <c r="DD300" i="4"/>
  <c r="DF300" i="4"/>
  <c r="DG300" i="4"/>
  <c r="DI300" i="4"/>
  <c r="EB300" i="4"/>
  <c r="EQ300" i="4"/>
  <c r="ES300" i="4"/>
  <c r="C301" i="4"/>
  <c r="F301" i="4"/>
  <c r="G301" i="4"/>
  <c r="I301" i="4"/>
  <c r="K301" i="4"/>
  <c r="L301" i="4"/>
  <c r="N301" i="4"/>
  <c r="P301" i="4"/>
  <c r="R301" i="4"/>
  <c r="T301" i="4"/>
  <c r="U301" i="4"/>
  <c r="W301" i="4"/>
  <c r="Y301" i="4"/>
  <c r="AA301" i="4"/>
  <c r="AC301" i="4"/>
  <c r="AD301" i="4"/>
  <c r="AF301" i="4"/>
  <c r="AH301" i="4"/>
  <c r="AJ301" i="4"/>
  <c r="AL301" i="4"/>
  <c r="AM301" i="4"/>
  <c r="AO301" i="4"/>
  <c r="BH301" i="4"/>
  <c r="BW301" i="4"/>
  <c r="BZ301" i="4"/>
  <c r="CA301" i="4"/>
  <c r="CC301" i="4"/>
  <c r="CE301" i="4"/>
  <c r="CF301" i="4"/>
  <c r="CH301" i="4"/>
  <c r="CJ301" i="4"/>
  <c r="CL301" i="4"/>
  <c r="CN301" i="4"/>
  <c r="CO301" i="4"/>
  <c r="CQ301" i="4"/>
  <c r="CS301" i="4"/>
  <c r="CU301" i="4"/>
  <c r="CW301" i="4"/>
  <c r="CX301" i="4"/>
  <c r="CZ301" i="4"/>
  <c r="DB301" i="4"/>
  <c r="DD301" i="4"/>
  <c r="DF301" i="4"/>
  <c r="DG301" i="4"/>
  <c r="DI301" i="4"/>
  <c r="EB301" i="4"/>
  <c r="EQ301" i="4"/>
  <c r="ES301" i="4"/>
  <c r="C302" i="4"/>
  <c r="F302" i="4"/>
  <c r="G302" i="4"/>
  <c r="I302" i="4"/>
  <c r="K302" i="4"/>
  <c r="L302" i="4"/>
  <c r="N302" i="4"/>
  <c r="P302" i="4"/>
  <c r="R302" i="4"/>
  <c r="T302" i="4"/>
  <c r="U302" i="4"/>
  <c r="W302" i="4"/>
  <c r="Y302" i="4"/>
  <c r="AA302" i="4"/>
  <c r="AC302" i="4"/>
  <c r="AD302" i="4"/>
  <c r="AF302" i="4"/>
  <c r="AH302" i="4"/>
  <c r="AJ302" i="4"/>
  <c r="AL302" i="4"/>
  <c r="AM302" i="4"/>
  <c r="AO302" i="4"/>
  <c r="BH302" i="4"/>
  <c r="BW302" i="4"/>
  <c r="BZ302" i="4"/>
  <c r="CA302" i="4"/>
  <c r="CC302" i="4"/>
  <c r="CE302" i="4"/>
  <c r="CF302" i="4"/>
  <c r="CH302" i="4"/>
  <c r="CJ302" i="4"/>
  <c r="CL302" i="4"/>
  <c r="CN302" i="4"/>
  <c r="CO302" i="4"/>
  <c r="CQ302" i="4"/>
  <c r="CS302" i="4"/>
  <c r="CU302" i="4"/>
  <c r="CW302" i="4"/>
  <c r="CX302" i="4"/>
  <c r="CZ302" i="4"/>
  <c r="DB302" i="4"/>
  <c r="DD302" i="4"/>
  <c r="DF302" i="4"/>
  <c r="DG302" i="4"/>
  <c r="DI302" i="4"/>
  <c r="EB302" i="4"/>
  <c r="EQ302" i="4"/>
  <c r="ES302" i="4"/>
  <c r="C303" i="4"/>
  <c r="F303" i="4"/>
  <c r="G303" i="4"/>
  <c r="I303" i="4"/>
  <c r="K303" i="4"/>
  <c r="L303" i="4"/>
  <c r="N303" i="4"/>
  <c r="P303" i="4"/>
  <c r="R303" i="4"/>
  <c r="T303" i="4"/>
  <c r="U303" i="4"/>
  <c r="W303" i="4"/>
  <c r="Y303" i="4"/>
  <c r="AA303" i="4"/>
  <c r="AC303" i="4"/>
  <c r="AD303" i="4"/>
  <c r="AF303" i="4"/>
  <c r="AH303" i="4"/>
  <c r="AJ303" i="4"/>
  <c r="AL303" i="4"/>
  <c r="AM303" i="4"/>
  <c r="AO303" i="4"/>
  <c r="BH303" i="4"/>
  <c r="BW303" i="4"/>
  <c r="BZ303" i="4"/>
  <c r="CA303" i="4"/>
  <c r="CC303" i="4"/>
  <c r="CE303" i="4"/>
  <c r="CF303" i="4"/>
  <c r="CH303" i="4"/>
  <c r="CJ303" i="4"/>
  <c r="CL303" i="4"/>
  <c r="CN303" i="4"/>
  <c r="CO303" i="4"/>
  <c r="CQ303" i="4"/>
  <c r="CS303" i="4"/>
  <c r="CU303" i="4"/>
  <c r="CW303" i="4"/>
  <c r="CX303" i="4"/>
  <c r="CZ303" i="4"/>
  <c r="DB303" i="4"/>
  <c r="DD303" i="4"/>
  <c r="DF303" i="4"/>
  <c r="DG303" i="4"/>
  <c r="DI303" i="4"/>
  <c r="EB303" i="4"/>
  <c r="EQ303" i="4"/>
  <c r="ES303" i="4"/>
  <c r="C304" i="4"/>
  <c r="F304" i="4"/>
  <c r="G304" i="4"/>
  <c r="I304" i="4"/>
  <c r="K304" i="4"/>
  <c r="L304" i="4"/>
  <c r="N304" i="4"/>
  <c r="P304" i="4"/>
  <c r="R304" i="4"/>
  <c r="T304" i="4"/>
  <c r="U304" i="4"/>
  <c r="W304" i="4"/>
  <c r="Y304" i="4"/>
  <c r="AA304" i="4"/>
  <c r="AC304" i="4"/>
  <c r="AD304" i="4"/>
  <c r="AF304" i="4"/>
  <c r="AH304" i="4"/>
  <c r="AJ304" i="4"/>
  <c r="AL304" i="4"/>
  <c r="AM304" i="4"/>
  <c r="AO304" i="4"/>
  <c r="BH304" i="4"/>
  <c r="BW304" i="4"/>
  <c r="BZ304" i="4"/>
  <c r="CA304" i="4"/>
  <c r="CC304" i="4"/>
  <c r="CE304" i="4"/>
  <c r="CF304" i="4"/>
  <c r="CH304" i="4"/>
  <c r="CJ304" i="4"/>
  <c r="CL304" i="4"/>
  <c r="CN304" i="4"/>
  <c r="CO304" i="4"/>
  <c r="CQ304" i="4"/>
  <c r="CS304" i="4"/>
  <c r="CU304" i="4"/>
  <c r="CW304" i="4"/>
  <c r="CX304" i="4"/>
  <c r="CZ304" i="4"/>
  <c r="DB304" i="4"/>
  <c r="DD304" i="4"/>
  <c r="DF304" i="4"/>
  <c r="DG304" i="4"/>
  <c r="DI304" i="4"/>
  <c r="EB304" i="4"/>
  <c r="EQ304" i="4"/>
  <c r="ES304" i="4"/>
  <c r="C305" i="4"/>
  <c r="F305" i="4"/>
  <c r="G305" i="4"/>
  <c r="I305" i="4"/>
  <c r="K305" i="4"/>
  <c r="L305" i="4"/>
  <c r="N305" i="4"/>
  <c r="P305" i="4"/>
  <c r="R305" i="4"/>
  <c r="T305" i="4"/>
  <c r="U305" i="4"/>
  <c r="W305" i="4"/>
  <c r="Y305" i="4"/>
  <c r="AA305" i="4"/>
  <c r="AC305" i="4"/>
  <c r="AD305" i="4"/>
  <c r="AF305" i="4"/>
  <c r="AH305" i="4"/>
  <c r="AJ305" i="4"/>
  <c r="AL305" i="4"/>
  <c r="AM305" i="4"/>
  <c r="AO305" i="4"/>
  <c r="BH305" i="4"/>
  <c r="BW305" i="4"/>
  <c r="BZ305" i="4"/>
  <c r="CA305" i="4"/>
  <c r="CC305" i="4"/>
  <c r="CE305" i="4"/>
  <c r="CF305" i="4"/>
  <c r="CH305" i="4"/>
  <c r="CJ305" i="4"/>
  <c r="CL305" i="4"/>
  <c r="CN305" i="4"/>
  <c r="CO305" i="4"/>
  <c r="CQ305" i="4"/>
  <c r="CS305" i="4"/>
  <c r="CU305" i="4"/>
  <c r="CW305" i="4"/>
  <c r="CX305" i="4"/>
  <c r="CZ305" i="4"/>
  <c r="DB305" i="4"/>
  <c r="DD305" i="4"/>
  <c r="DF305" i="4"/>
  <c r="DG305" i="4"/>
  <c r="DI305" i="4"/>
  <c r="EB305" i="4"/>
  <c r="EQ305" i="4"/>
  <c r="ES305" i="4"/>
  <c r="C306" i="4"/>
  <c r="F306" i="4"/>
  <c r="G306" i="4"/>
  <c r="I306" i="4"/>
  <c r="K306" i="4"/>
  <c r="L306" i="4"/>
  <c r="N306" i="4"/>
  <c r="P306" i="4"/>
  <c r="R306" i="4"/>
  <c r="T306" i="4"/>
  <c r="U306" i="4"/>
  <c r="W306" i="4"/>
  <c r="Y306" i="4"/>
  <c r="AA306" i="4"/>
  <c r="AC306" i="4"/>
  <c r="AD306" i="4"/>
  <c r="AF306" i="4"/>
  <c r="AH306" i="4"/>
  <c r="AJ306" i="4"/>
  <c r="AL306" i="4"/>
  <c r="AM306" i="4"/>
  <c r="AO306" i="4"/>
  <c r="BH306" i="4"/>
  <c r="BW306" i="4"/>
  <c r="BZ306" i="4"/>
  <c r="CA306" i="4"/>
  <c r="CC306" i="4"/>
  <c r="CE306" i="4"/>
  <c r="CF306" i="4"/>
  <c r="CH306" i="4"/>
  <c r="CJ306" i="4"/>
  <c r="CL306" i="4"/>
  <c r="CN306" i="4"/>
  <c r="CO306" i="4"/>
  <c r="CQ306" i="4"/>
  <c r="CS306" i="4"/>
  <c r="CU306" i="4"/>
  <c r="CW306" i="4"/>
  <c r="CX306" i="4"/>
  <c r="CZ306" i="4"/>
  <c r="DB306" i="4"/>
  <c r="DD306" i="4"/>
  <c r="DF306" i="4"/>
  <c r="DG306" i="4"/>
  <c r="DI306" i="4"/>
  <c r="EB306" i="4"/>
  <c r="EQ306" i="4"/>
  <c r="ES306" i="4"/>
  <c r="C307" i="4"/>
  <c r="F307" i="4"/>
  <c r="G307" i="4"/>
  <c r="I307" i="4"/>
  <c r="K307" i="4"/>
  <c r="L307" i="4"/>
  <c r="N307" i="4"/>
  <c r="P307" i="4"/>
  <c r="R307" i="4"/>
  <c r="T307" i="4"/>
  <c r="U307" i="4"/>
  <c r="W307" i="4"/>
  <c r="Y307" i="4"/>
  <c r="AA307" i="4"/>
  <c r="AC307" i="4"/>
  <c r="AD307" i="4"/>
  <c r="AF307" i="4"/>
  <c r="AH307" i="4"/>
  <c r="AJ307" i="4"/>
  <c r="AL307" i="4"/>
  <c r="AM307" i="4"/>
  <c r="AO307" i="4"/>
  <c r="BH307" i="4"/>
  <c r="BW307" i="4"/>
  <c r="BZ307" i="4"/>
  <c r="CA307" i="4"/>
  <c r="CC307" i="4"/>
  <c r="CE307" i="4"/>
  <c r="CF307" i="4"/>
  <c r="CH307" i="4"/>
  <c r="CJ307" i="4"/>
  <c r="CL307" i="4"/>
  <c r="CN307" i="4"/>
  <c r="CO307" i="4"/>
  <c r="CQ307" i="4"/>
  <c r="CS307" i="4"/>
  <c r="CU307" i="4"/>
  <c r="CW307" i="4"/>
  <c r="CX307" i="4"/>
  <c r="CZ307" i="4"/>
  <c r="DB307" i="4"/>
  <c r="DD307" i="4"/>
  <c r="DF307" i="4"/>
  <c r="DG307" i="4"/>
  <c r="DI307" i="4"/>
  <c r="EB307" i="4"/>
  <c r="EQ307" i="4"/>
  <c r="ES307" i="4"/>
  <c r="C308" i="4"/>
  <c r="F308" i="4"/>
  <c r="G308" i="4"/>
  <c r="I308" i="4"/>
  <c r="K308" i="4"/>
  <c r="L308" i="4"/>
  <c r="N308" i="4"/>
  <c r="P308" i="4"/>
  <c r="R308" i="4"/>
  <c r="T308" i="4"/>
  <c r="U308" i="4"/>
  <c r="W308" i="4"/>
  <c r="Y308" i="4"/>
  <c r="AA308" i="4"/>
  <c r="AC308" i="4"/>
  <c r="AD308" i="4"/>
  <c r="AF308" i="4"/>
  <c r="AH308" i="4"/>
  <c r="AJ308" i="4"/>
  <c r="AL308" i="4"/>
  <c r="AM308" i="4"/>
  <c r="AO308" i="4"/>
  <c r="BH308" i="4"/>
  <c r="BW308" i="4"/>
  <c r="BZ308" i="4"/>
  <c r="CA308" i="4"/>
  <c r="CC308" i="4"/>
  <c r="CE308" i="4"/>
  <c r="CF308" i="4"/>
  <c r="CH308" i="4"/>
  <c r="CJ308" i="4"/>
  <c r="CL308" i="4"/>
  <c r="CN308" i="4"/>
  <c r="CO308" i="4"/>
  <c r="CQ308" i="4"/>
  <c r="CS308" i="4"/>
  <c r="CU308" i="4"/>
  <c r="CW308" i="4"/>
  <c r="CX308" i="4"/>
  <c r="CZ308" i="4"/>
  <c r="DB308" i="4"/>
  <c r="DD308" i="4"/>
  <c r="DF308" i="4"/>
  <c r="DG308" i="4"/>
  <c r="DI308" i="4"/>
  <c r="EB308" i="4"/>
  <c r="EQ308" i="4"/>
  <c r="ES308" i="4"/>
  <c r="C309" i="4"/>
  <c r="F309" i="4"/>
  <c r="G309" i="4"/>
  <c r="I309" i="4"/>
  <c r="K309" i="4"/>
  <c r="L309" i="4"/>
  <c r="N309" i="4"/>
  <c r="P309" i="4"/>
  <c r="R309" i="4"/>
  <c r="T309" i="4"/>
  <c r="U309" i="4"/>
  <c r="W309" i="4"/>
  <c r="Y309" i="4"/>
  <c r="AA309" i="4"/>
  <c r="AC309" i="4"/>
  <c r="AD309" i="4"/>
  <c r="AF309" i="4"/>
  <c r="AH309" i="4"/>
  <c r="AJ309" i="4"/>
  <c r="AL309" i="4"/>
  <c r="AM309" i="4"/>
  <c r="AO309" i="4"/>
  <c r="BH309" i="4"/>
  <c r="BW309" i="4"/>
  <c r="BZ309" i="4"/>
  <c r="CA309" i="4"/>
  <c r="CC309" i="4"/>
  <c r="CE309" i="4"/>
  <c r="CF309" i="4"/>
  <c r="CH309" i="4"/>
  <c r="CJ309" i="4"/>
  <c r="CL309" i="4"/>
  <c r="CN309" i="4"/>
  <c r="CO309" i="4"/>
  <c r="CQ309" i="4"/>
  <c r="CS309" i="4"/>
  <c r="CU309" i="4"/>
  <c r="CW309" i="4"/>
  <c r="CX309" i="4"/>
  <c r="CZ309" i="4"/>
  <c r="DB309" i="4"/>
  <c r="DD309" i="4"/>
  <c r="DF309" i="4"/>
  <c r="DG309" i="4"/>
  <c r="DI309" i="4"/>
  <c r="EB309" i="4"/>
  <c r="EQ309" i="4"/>
  <c r="ES309" i="4"/>
  <c r="C310" i="4"/>
  <c r="F310" i="4"/>
  <c r="G310" i="4"/>
  <c r="I310" i="4"/>
  <c r="K310" i="4"/>
  <c r="L310" i="4"/>
  <c r="N310" i="4"/>
  <c r="P310" i="4"/>
  <c r="R310" i="4"/>
  <c r="T310" i="4"/>
  <c r="U310" i="4"/>
  <c r="W310" i="4"/>
  <c r="Y310" i="4"/>
  <c r="AA310" i="4"/>
  <c r="AC310" i="4"/>
  <c r="AD310" i="4"/>
  <c r="AF310" i="4"/>
  <c r="AH310" i="4"/>
  <c r="AJ310" i="4"/>
  <c r="AL310" i="4"/>
  <c r="AM310" i="4"/>
  <c r="AO310" i="4"/>
  <c r="BH310" i="4"/>
  <c r="BW310" i="4"/>
  <c r="BZ310" i="4"/>
  <c r="CA310" i="4"/>
  <c r="CC310" i="4"/>
  <c r="CE310" i="4"/>
  <c r="CF310" i="4"/>
  <c r="CH310" i="4"/>
  <c r="CJ310" i="4"/>
  <c r="CL310" i="4"/>
  <c r="CN310" i="4"/>
  <c r="CO310" i="4"/>
  <c r="CQ310" i="4"/>
  <c r="CS310" i="4"/>
  <c r="CU310" i="4"/>
  <c r="CW310" i="4"/>
  <c r="CX310" i="4"/>
  <c r="CZ310" i="4"/>
  <c r="DB310" i="4"/>
  <c r="DD310" i="4"/>
  <c r="DF310" i="4"/>
  <c r="DG310" i="4"/>
  <c r="DI310" i="4"/>
  <c r="EB310" i="4"/>
  <c r="EQ310" i="4"/>
  <c r="ES310" i="4"/>
  <c r="C311" i="4"/>
  <c r="F311" i="4"/>
  <c r="G311" i="4"/>
  <c r="I311" i="4"/>
  <c r="K311" i="4"/>
  <c r="L311" i="4"/>
  <c r="N311" i="4"/>
  <c r="P311" i="4"/>
  <c r="R311" i="4"/>
  <c r="T311" i="4"/>
  <c r="U311" i="4"/>
  <c r="W311" i="4"/>
  <c r="Y311" i="4"/>
  <c r="AA311" i="4"/>
  <c r="AC311" i="4"/>
  <c r="AD311" i="4"/>
  <c r="AF311" i="4"/>
  <c r="AH311" i="4"/>
  <c r="AJ311" i="4"/>
  <c r="AL311" i="4"/>
  <c r="AM311" i="4"/>
  <c r="AO311" i="4"/>
  <c r="BH311" i="4"/>
  <c r="BW311" i="4"/>
  <c r="BZ311" i="4"/>
  <c r="CA311" i="4"/>
  <c r="CC311" i="4"/>
  <c r="CE311" i="4"/>
  <c r="CF311" i="4"/>
  <c r="CH311" i="4"/>
  <c r="CJ311" i="4"/>
  <c r="CL311" i="4"/>
  <c r="CN311" i="4"/>
  <c r="CO311" i="4"/>
  <c r="CQ311" i="4"/>
  <c r="CS311" i="4"/>
  <c r="CU311" i="4"/>
  <c r="CW311" i="4"/>
  <c r="CX311" i="4"/>
  <c r="CZ311" i="4"/>
  <c r="DB311" i="4"/>
  <c r="DD311" i="4"/>
  <c r="DF311" i="4"/>
  <c r="DG311" i="4"/>
  <c r="DI311" i="4"/>
  <c r="EB311" i="4"/>
  <c r="EQ311" i="4"/>
  <c r="ES311" i="4"/>
  <c r="C312" i="4"/>
  <c r="F312" i="4"/>
  <c r="G312" i="4"/>
  <c r="I312" i="4"/>
  <c r="K312" i="4"/>
  <c r="L312" i="4"/>
  <c r="N312" i="4"/>
  <c r="P312" i="4"/>
  <c r="R312" i="4"/>
  <c r="T312" i="4"/>
  <c r="U312" i="4"/>
  <c r="W312" i="4"/>
  <c r="Y312" i="4"/>
  <c r="AA312" i="4"/>
  <c r="AC312" i="4"/>
  <c r="AD312" i="4"/>
  <c r="AF312" i="4"/>
  <c r="AH312" i="4"/>
  <c r="AJ312" i="4"/>
  <c r="AL312" i="4"/>
  <c r="AM312" i="4"/>
  <c r="AO312" i="4"/>
  <c r="BH312" i="4"/>
  <c r="BW312" i="4"/>
  <c r="BZ312" i="4"/>
  <c r="CA312" i="4"/>
  <c r="CC312" i="4"/>
  <c r="CE312" i="4"/>
  <c r="CF312" i="4"/>
  <c r="CH312" i="4"/>
  <c r="CJ312" i="4"/>
  <c r="CL312" i="4"/>
  <c r="CN312" i="4"/>
  <c r="CO312" i="4"/>
  <c r="CQ312" i="4"/>
  <c r="CS312" i="4"/>
  <c r="CU312" i="4"/>
  <c r="CW312" i="4"/>
  <c r="CX312" i="4"/>
  <c r="CZ312" i="4"/>
  <c r="DB312" i="4"/>
  <c r="DD312" i="4"/>
  <c r="DF312" i="4"/>
  <c r="DG312" i="4"/>
  <c r="DI312" i="4"/>
  <c r="EB312" i="4"/>
  <c r="EQ312" i="4"/>
  <c r="ES312" i="4"/>
  <c r="C313" i="4"/>
  <c r="F313" i="4"/>
  <c r="G313" i="4"/>
  <c r="I313" i="4"/>
  <c r="K313" i="4"/>
  <c r="L313" i="4"/>
  <c r="N313" i="4"/>
  <c r="P313" i="4"/>
  <c r="R313" i="4"/>
  <c r="T313" i="4"/>
  <c r="U313" i="4"/>
  <c r="W313" i="4"/>
  <c r="Y313" i="4"/>
  <c r="AA313" i="4"/>
  <c r="AC313" i="4"/>
  <c r="AD313" i="4"/>
  <c r="AF313" i="4"/>
  <c r="AH313" i="4"/>
  <c r="AJ313" i="4"/>
  <c r="AL313" i="4"/>
  <c r="AM313" i="4"/>
  <c r="AO313" i="4"/>
  <c r="BH313" i="4"/>
  <c r="BW313" i="4"/>
  <c r="BZ313" i="4"/>
  <c r="CA313" i="4"/>
  <c r="CC313" i="4"/>
  <c r="CE313" i="4"/>
  <c r="CF313" i="4"/>
  <c r="CH313" i="4"/>
  <c r="CJ313" i="4"/>
  <c r="CL313" i="4"/>
  <c r="CN313" i="4"/>
  <c r="CO313" i="4"/>
  <c r="CQ313" i="4"/>
  <c r="CS313" i="4"/>
  <c r="CU313" i="4"/>
  <c r="CW313" i="4"/>
  <c r="CX313" i="4"/>
  <c r="CZ313" i="4"/>
  <c r="DB313" i="4"/>
  <c r="DD313" i="4"/>
  <c r="DF313" i="4"/>
  <c r="DG313" i="4"/>
  <c r="DI313" i="4"/>
  <c r="EB313" i="4"/>
  <c r="EQ313" i="4"/>
  <c r="ES313" i="4"/>
  <c r="C314" i="4"/>
  <c r="F314" i="4"/>
  <c r="G314" i="4"/>
  <c r="I314" i="4"/>
  <c r="K314" i="4"/>
  <c r="L314" i="4"/>
  <c r="N314" i="4"/>
  <c r="P314" i="4"/>
  <c r="R314" i="4"/>
  <c r="T314" i="4"/>
  <c r="U314" i="4"/>
  <c r="W314" i="4"/>
  <c r="Y314" i="4"/>
  <c r="AA314" i="4"/>
  <c r="AC314" i="4"/>
  <c r="AD314" i="4"/>
  <c r="AF314" i="4"/>
  <c r="AH314" i="4"/>
  <c r="AJ314" i="4"/>
  <c r="AL314" i="4"/>
  <c r="AM314" i="4"/>
  <c r="AO314" i="4"/>
  <c r="BH314" i="4"/>
  <c r="BW314" i="4"/>
  <c r="BZ314" i="4"/>
  <c r="CA314" i="4"/>
  <c r="CC314" i="4"/>
  <c r="CE314" i="4"/>
  <c r="CF314" i="4"/>
  <c r="CH314" i="4"/>
  <c r="CJ314" i="4"/>
  <c r="CL314" i="4"/>
  <c r="CN314" i="4"/>
  <c r="CO314" i="4"/>
  <c r="CQ314" i="4"/>
  <c r="CS314" i="4"/>
  <c r="CU314" i="4"/>
  <c r="CW314" i="4"/>
  <c r="CX314" i="4"/>
  <c r="CZ314" i="4"/>
  <c r="DB314" i="4"/>
  <c r="DD314" i="4"/>
  <c r="DF314" i="4"/>
  <c r="DG314" i="4"/>
  <c r="DI314" i="4"/>
  <c r="EB314" i="4"/>
  <c r="EQ314" i="4"/>
  <c r="ES314" i="4"/>
  <c r="C315" i="4"/>
  <c r="F315" i="4"/>
  <c r="G315" i="4"/>
  <c r="I315" i="4"/>
  <c r="K315" i="4"/>
  <c r="L315" i="4"/>
  <c r="N315" i="4"/>
  <c r="P315" i="4"/>
  <c r="R315" i="4"/>
  <c r="T315" i="4"/>
  <c r="U315" i="4"/>
  <c r="W315" i="4"/>
  <c r="Y315" i="4"/>
  <c r="AA315" i="4"/>
  <c r="AC315" i="4"/>
  <c r="AD315" i="4"/>
  <c r="AF315" i="4"/>
  <c r="AH315" i="4"/>
  <c r="AJ315" i="4"/>
  <c r="AL315" i="4"/>
  <c r="AM315" i="4"/>
  <c r="AO315" i="4"/>
  <c r="BH315" i="4"/>
  <c r="BW315" i="4"/>
  <c r="BZ315" i="4"/>
  <c r="CA315" i="4"/>
  <c r="CC315" i="4"/>
  <c r="CE315" i="4"/>
  <c r="CF315" i="4"/>
  <c r="CH315" i="4"/>
  <c r="CJ315" i="4"/>
  <c r="CL315" i="4"/>
  <c r="CN315" i="4"/>
  <c r="CO315" i="4"/>
  <c r="CQ315" i="4"/>
  <c r="CS315" i="4"/>
  <c r="CU315" i="4"/>
  <c r="CW315" i="4"/>
  <c r="CX315" i="4"/>
  <c r="CZ315" i="4"/>
  <c r="DB315" i="4"/>
  <c r="DD315" i="4"/>
  <c r="DF315" i="4"/>
  <c r="DG315" i="4"/>
  <c r="DI315" i="4"/>
  <c r="EB315" i="4"/>
  <c r="EQ315" i="4"/>
  <c r="ES315" i="4"/>
  <c r="C316" i="4"/>
  <c r="F316" i="4"/>
  <c r="G316" i="4"/>
  <c r="I316" i="4"/>
  <c r="K316" i="4"/>
  <c r="L316" i="4"/>
  <c r="N316" i="4"/>
  <c r="P316" i="4"/>
  <c r="R316" i="4"/>
  <c r="T316" i="4"/>
  <c r="U316" i="4"/>
  <c r="W316" i="4"/>
  <c r="Y316" i="4"/>
  <c r="AA316" i="4"/>
  <c r="AC316" i="4"/>
  <c r="AD316" i="4"/>
  <c r="AF316" i="4"/>
  <c r="AH316" i="4"/>
  <c r="AJ316" i="4"/>
  <c r="AL316" i="4"/>
  <c r="AM316" i="4"/>
  <c r="AO316" i="4"/>
  <c r="BH316" i="4"/>
  <c r="BW316" i="4"/>
  <c r="BZ316" i="4"/>
  <c r="CA316" i="4"/>
  <c r="CC316" i="4"/>
  <c r="CE316" i="4"/>
  <c r="CF316" i="4"/>
  <c r="CH316" i="4"/>
  <c r="CJ316" i="4"/>
  <c r="CL316" i="4"/>
  <c r="CN316" i="4"/>
  <c r="CO316" i="4"/>
  <c r="CQ316" i="4"/>
  <c r="CS316" i="4"/>
  <c r="CU316" i="4"/>
  <c r="CW316" i="4"/>
  <c r="CX316" i="4"/>
  <c r="CZ316" i="4"/>
  <c r="DB316" i="4"/>
  <c r="DD316" i="4"/>
  <c r="DF316" i="4"/>
  <c r="DG316" i="4"/>
  <c r="DI316" i="4"/>
  <c r="EB316" i="4"/>
  <c r="EQ316" i="4"/>
  <c r="ES316" i="4"/>
  <c r="C317" i="4"/>
  <c r="F317" i="4"/>
  <c r="G317" i="4"/>
  <c r="I317" i="4"/>
  <c r="K317" i="4"/>
  <c r="L317" i="4"/>
  <c r="N317" i="4"/>
  <c r="P317" i="4"/>
  <c r="R317" i="4"/>
  <c r="T317" i="4"/>
  <c r="U317" i="4"/>
  <c r="W317" i="4"/>
  <c r="Y317" i="4"/>
  <c r="AA317" i="4"/>
  <c r="AC317" i="4"/>
  <c r="AD317" i="4"/>
  <c r="AF317" i="4"/>
  <c r="AH317" i="4"/>
  <c r="AJ317" i="4"/>
  <c r="AL317" i="4"/>
  <c r="AM317" i="4"/>
  <c r="AO317" i="4"/>
  <c r="BH317" i="4"/>
  <c r="BW317" i="4"/>
  <c r="BZ317" i="4"/>
  <c r="CA317" i="4"/>
  <c r="CC317" i="4"/>
  <c r="CE317" i="4"/>
  <c r="CF317" i="4"/>
  <c r="CH317" i="4"/>
  <c r="CJ317" i="4"/>
  <c r="CL317" i="4"/>
  <c r="CN317" i="4"/>
  <c r="CO317" i="4"/>
  <c r="CQ317" i="4"/>
  <c r="CS317" i="4"/>
  <c r="CU317" i="4"/>
  <c r="CW317" i="4"/>
  <c r="CX317" i="4"/>
  <c r="CZ317" i="4"/>
  <c r="DB317" i="4"/>
  <c r="DD317" i="4"/>
  <c r="DF317" i="4"/>
  <c r="DG317" i="4"/>
  <c r="DI317" i="4"/>
  <c r="EB317" i="4"/>
  <c r="EQ317" i="4"/>
  <c r="ES317" i="4"/>
  <c r="C318" i="4"/>
  <c r="F318" i="4"/>
  <c r="G318" i="4"/>
  <c r="I318" i="4"/>
  <c r="K318" i="4"/>
  <c r="L318" i="4"/>
  <c r="N318" i="4"/>
  <c r="P318" i="4"/>
  <c r="R318" i="4"/>
  <c r="T318" i="4"/>
  <c r="U318" i="4"/>
  <c r="W318" i="4"/>
  <c r="Y318" i="4"/>
  <c r="AA318" i="4"/>
  <c r="AC318" i="4"/>
  <c r="AD318" i="4"/>
  <c r="AF318" i="4"/>
  <c r="AH318" i="4"/>
  <c r="AJ318" i="4"/>
  <c r="AL318" i="4"/>
  <c r="AM318" i="4"/>
  <c r="AO318" i="4"/>
  <c r="BH318" i="4"/>
  <c r="BW318" i="4"/>
  <c r="BZ318" i="4"/>
  <c r="CA318" i="4"/>
  <c r="CC318" i="4"/>
  <c r="CE318" i="4"/>
  <c r="CF318" i="4"/>
  <c r="CH318" i="4"/>
  <c r="CJ318" i="4"/>
  <c r="CL318" i="4"/>
  <c r="CN318" i="4"/>
  <c r="CO318" i="4"/>
  <c r="CQ318" i="4"/>
  <c r="CS318" i="4"/>
  <c r="CU318" i="4"/>
  <c r="CW318" i="4"/>
  <c r="CX318" i="4"/>
  <c r="CZ318" i="4"/>
  <c r="DB318" i="4"/>
  <c r="DD318" i="4"/>
  <c r="DF318" i="4"/>
  <c r="DG318" i="4"/>
  <c r="DI318" i="4"/>
  <c r="EB318" i="4"/>
  <c r="EQ318" i="4"/>
  <c r="ES318" i="4"/>
  <c r="C319" i="4"/>
  <c r="F319" i="4"/>
  <c r="G319" i="4"/>
  <c r="I319" i="4"/>
  <c r="K319" i="4"/>
  <c r="L319" i="4"/>
  <c r="N319" i="4"/>
  <c r="P319" i="4"/>
  <c r="R319" i="4"/>
  <c r="T319" i="4"/>
  <c r="U319" i="4"/>
  <c r="W319" i="4"/>
  <c r="Y319" i="4"/>
  <c r="AA319" i="4"/>
  <c r="AC319" i="4"/>
  <c r="AD319" i="4"/>
  <c r="AF319" i="4"/>
  <c r="AH319" i="4"/>
  <c r="AJ319" i="4"/>
  <c r="AL319" i="4"/>
  <c r="AM319" i="4"/>
  <c r="AO319" i="4"/>
  <c r="BH319" i="4"/>
  <c r="BW319" i="4"/>
  <c r="BZ319" i="4"/>
  <c r="CA319" i="4"/>
  <c r="CC319" i="4"/>
  <c r="CE319" i="4"/>
  <c r="CF319" i="4"/>
  <c r="CH319" i="4"/>
  <c r="CJ319" i="4"/>
  <c r="CL319" i="4"/>
  <c r="CN319" i="4"/>
  <c r="CO319" i="4"/>
  <c r="CQ319" i="4"/>
  <c r="CS319" i="4"/>
  <c r="CU319" i="4"/>
  <c r="CW319" i="4"/>
  <c r="CX319" i="4"/>
  <c r="CZ319" i="4"/>
  <c r="DB319" i="4"/>
  <c r="DD319" i="4"/>
  <c r="DF319" i="4"/>
  <c r="DG319" i="4"/>
  <c r="DI319" i="4"/>
  <c r="EB319" i="4"/>
  <c r="EQ319" i="4"/>
  <c r="ES319" i="4"/>
  <c r="C320" i="4"/>
  <c r="F320" i="4"/>
  <c r="G320" i="4"/>
  <c r="I320" i="4"/>
  <c r="K320" i="4"/>
  <c r="L320" i="4"/>
  <c r="N320" i="4"/>
  <c r="P320" i="4"/>
  <c r="R320" i="4"/>
  <c r="T320" i="4"/>
  <c r="U320" i="4"/>
  <c r="W320" i="4"/>
  <c r="Y320" i="4"/>
  <c r="AA320" i="4"/>
  <c r="AC320" i="4"/>
  <c r="AD320" i="4"/>
  <c r="AF320" i="4"/>
  <c r="AH320" i="4"/>
  <c r="AJ320" i="4"/>
  <c r="AL320" i="4"/>
  <c r="AM320" i="4"/>
  <c r="AO320" i="4"/>
  <c r="BH320" i="4"/>
  <c r="BW320" i="4"/>
  <c r="BZ320" i="4"/>
  <c r="CA320" i="4"/>
  <c r="CC320" i="4"/>
  <c r="CE320" i="4"/>
  <c r="CF320" i="4"/>
  <c r="CH320" i="4"/>
  <c r="CJ320" i="4"/>
  <c r="CL320" i="4"/>
  <c r="CN320" i="4"/>
  <c r="CO320" i="4"/>
  <c r="CQ320" i="4"/>
  <c r="CS320" i="4"/>
  <c r="CU320" i="4"/>
  <c r="CW320" i="4"/>
  <c r="CX320" i="4"/>
  <c r="CZ320" i="4"/>
  <c r="DB320" i="4"/>
  <c r="DD320" i="4"/>
  <c r="DF320" i="4"/>
  <c r="DG320" i="4"/>
  <c r="DI320" i="4"/>
  <c r="EB320" i="4"/>
  <c r="EQ320" i="4"/>
  <c r="ES320" i="4"/>
  <c r="C321" i="4"/>
  <c r="F321" i="4"/>
  <c r="G321" i="4"/>
  <c r="I321" i="4"/>
  <c r="K321" i="4"/>
  <c r="L321" i="4"/>
  <c r="N321" i="4"/>
  <c r="P321" i="4"/>
  <c r="R321" i="4"/>
  <c r="T321" i="4"/>
  <c r="U321" i="4"/>
  <c r="W321" i="4"/>
  <c r="Y321" i="4"/>
  <c r="AA321" i="4"/>
  <c r="AC321" i="4"/>
  <c r="AD321" i="4"/>
  <c r="AF321" i="4"/>
  <c r="AH321" i="4"/>
  <c r="AJ321" i="4"/>
  <c r="AL321" i="4"/>
  <c r="AM321" i="4"/>
  <c r="AO321" i="4"/>
  <c r="BH321" i="4"/>
  <c r="BW321" i="4"/>
  <c r="BZ321" i="4"/>
  <c r="CA321" i="4"/>
  <c r="CC321" i="4"/>
  <c r="CE321" i="4"/>
  <c r="CF321" i="4"/>
  <c r="CH321" i="4"/>
  <c r="CJ321" i="4"/>
  <c r="CL321" i="4"/>
  <c r="CN321" i="4"/>
  <c r="CO321" i="4"/>
  <c r="CQ321" i="4"/>
  <c r="CS321" i="4"/>
  <c r="CU321" i="4"/>
  <c r="CW321" i="4"/>
  <c r="CX321" i="4"/>
  <c r="CZ321" i="4"/>
  <c r="DB321" i="4"/>
  <c r="DD321" i="4"/>
  <c r="DF321" i="4"/>
  <c r="DG321" i="4"/>
  <c r="DI321" i="4"/>
  <c r="EB321" i="4"/>
  <c r="EQ321" i="4"/>
  <c r="ES321" i="4"/>
  <c r="C322" i="4"/>
  <c r="F322" i="4"/>
  <c r="G322" i="4"/>
  <c r="I322" i="4"/>
  <c r="K322" i="4"/>
  <c r="L322" i="4"/>
  <c r="N322" i="4"/>
  <c r="P322" i="4"/>
  <c r="R322" i="4"/>
  <c r="T322" i="4"/>
  <c r="U322" i="4"/>
  <c r="W322" i="4"/>
  <c r="Y322" i="4"/>
  <c r="AA322" i="4"/>
  <c r="AC322" i="4"/>
  <c r="AD322" i="4"/>
  <c r="AF322" i="4"/>
  <c r="AH322" i="4"/>
  <c r="AJ322" i="4"/>
  <c r="AL322" i="4"/>
  <c r="AM322" i="4"/>
  <c r="AO322" i="4"/>
  <c r="BH322" i="4"/>
  <c r="BW322" i="4"/>
  <c r="BZ322" i="4"/>
  <c r="CA322" i="4"/>
  <c r="CC322" i="4"/>
  <c r="CE322" i="4"/>
  <c r="CF322" i="4"/>
  <c r="CH322" i="4"/>
  <c r="CJ322" i="4"/>
  <c r="CL322" i="4"/>
  <c r="CN322" i="4"/>
  <c r="CO322" i="4"/>
  <c r="CQ322" i="4"/>
  <c r="CS322" i="4"/>
  <c r="CU322" i="4"/>
  <c r="CW322" i="4"/>
  <c r="CX322" i="4"/>
  <c r="CZ322" i="4"/>
  <c r="DB322" i="4"/>
  <c r="DD322" i="4"/>
  <c r="DF322" i="4"/>
  <c r="DG322" i="4"/>
  <c r="DI322" i="4"/>
  <c r="EB322" i="4"/>
  <c r="EQ322" i="4"/>
  <c r="ES322" i="4"/>
  <c r="C323" i="4"/>
  <c r="F323" i="4"/>
  <c r="G323" i="4"/>
  <c r="I323" i="4"/>
  <c r="K323" i="4"/>
  <c r="L323" i="4"/>
  <c r="N323" i="4"/>
  <c r="P323" i="4"/>
  <c r="R323" i="4"/>
  <c r="T323" i="4"/>
  <c r="U323" i="4"/>
  <c r="W323" i="4"/>
  <c r="Y323" i="4"/>
  <c r="AA323" i="4"/>
  <c r="AC323" i="4"/>
  <c r="AD323" i="4"/>
  <c r="AF323" i="4"/>
  <c r="AH323" i="4"/>
  <c r="AJ323" i="4"/>
  <c r="AL323" i="4"/>
  <c r="AM323" i="4"/>
  <c r="AO323" i="4"/>
  <c r="BH323" i="4"/>
  <c r="BW323" i="4"/>
  <c r="BZ323" i="4"/>
  <c r="CA323" i="4"/>
  <c r="CC323" i="4"/>
  <c r="CE323" i="4"/>
  <c r="CF323" i="4"/>
  <c r="CH323" i="4"/>
  <c r="CJ323" i="4"/>
  <c r="CL323" i="4"/>
  <c r="CN323" i="4"/>
  <c r="CO323" i="4"/>
  <c r="CQ323" i="4"/>
  <c r="CS323" i="4"/>
  <c r="CU323" i="4"/>
  <c r="CW323" i="4"/>
  <c r="CX323" i="4"/>
  <c r="CZ323" i="4"/>
  <c r="DB323" i="4"/>
  <c r="DD323" i="4"/>
  <c r="DF323" i="4"/>
  <c r="DG323" i="4"/>
  <c r="DI323" i="4"/>
  <c r="EB323" i="4"/>
  <c r="EQ323" i="4"/>
  <c r="ES323" i="4"/>
  <c r="C324" i="4"/>
  <c r="F324" i="4"/>
  <c r="G324" i="4"/>
  <c r="I324" i="4"/>
  <c r="K324" i="4"/>
  <c r="L324" i="4"/>
  <c r="N324" i="4"/>
  <c r="P324" i="4"/>
  <c r="R324" i="4"/>
  <c r="T324" i="4"/>
  <c r="U324" i="4"/>
  <c r="W324" i="4"/>
  <c r="Y324" i="4"/>
  <c r="AA324" i="4"/>
  <c r="AC324" i="4"/>
  <c r="AD324" i="4"/>
  <c r="AF324" i="4"/>
  <c r="AH324" i="4"/>
  <c r="AJ324" i="4"/>
  <c r="AL324" i="4"/>
  <c r="AM324" i="4"/>
  <c r="AO324" i="4"/>
  <c r="BH324" i="4"/>
  <c r="BW324" i="4"/>
  <c r="BZ324" i="4"/>
  <c r="CA324" i="4"/>
  <c r="CC324" i="4"/>
  <c r="CE324" i="4"/>
  <c r="CF324" i="4"/>
  <c r="CH324" i="4"/>
  <c r="CJ324" i="4"/>
  <c r="CL324" i="4"/>
  <c r="CN324" i="4"/>
  <c r="CO324" i="4"/>
  <c r="CQ324" i="4"/>
  <c r="CS324" i="4"/>
  <c r="CU324" i="4"/>
  <c r="CW324" i="4"/>
  <c r="CX324" i="4"/>
  <c r="CZ324" i="4"/>
  <c r="DB324" i="4"/>
  <c r="DD324" i="4"/>
  <c r="DF324" i="4"/>
  <c r="DG324" i="4"/>
  <c r="DI324" i="4"/>
  <c r="EB324" i="4"/>
  <c r="EQ324" i="4"/>
  <c r="ES324" i="4"/>
  <c r="C325" i="4"/>
  <c r="F325" i="4"/>
  <c r="G325" i="4"/>
  <c r="I325" i="4"/>
  <c r="K325" i="4"/>
  <c r="L325" i="4"/>
  <c r="N325" i="4"/>
  <c r="P325" i="4"/>
  <c r="R325" i="4"/>
  <c r="T325" i="4"/>
  <c r="U325" i="4"/>
  <c r="W325" i="4"/>
  <c r="Y325" i="4"/>
  <c r="AA325" i="4"/>
  <c r="AC325" i="4"/>
  <c r="AD325" i="4"/>
  <c r="AF325" i="4"/>
  <c r="AH325" i="4"/>
  <c r="AJ325" i="4"/>
  <c r="AL325" i="4"/>
  <c r="AM325" i="4"/>
  <c r="AO325" i="4"/>
  <c r="BH325" i="4"/>
  <c r="BW325" i="4"/>
  <c r="BZ325" i="4"/>
  <c r="CA325" i="4"/>
  <c r="CC325" i="4"/>
  <c r="CE325" i="4"/>
  <c r="CF325" i="4"/>
  <c r="CH325" i="4"/>
  <c r="CJ325" i="4"/>
  <c r="CL325" i="4"/>
  <c r="CN325" i="4"/>
  <c r="CO325" i="4"/>
  <c r="CQ325" i="4"/>
  <c r="CS325" i="4"/>
  <c r="CU325" i="4"/>
  <c r="CW325" i="4"/>
  <c r="CX325" i="4"/>
  <c r="CZ325" i="4"/>
  <c r="DB325" i="4"/>
  <c r="DD325" i="4"/>
  <c r="DF325" i="4"/>
  <c r="DG325" i="4"/>
  <c r="DI325" i="4"/>
  <c r="EB325" i="4"/>
  <c r="EQ325" i="4"/>
  <c r="ES325" i="4"/>
  <c r="C326" i="4"/>
  <c r="F326" i="4"/>
  <c r="G326" i="4"/>
  <c r="I326" i="4"/>
  <c r="K326" i="4"/>
  <c r="L326" i="4"/>
  <c r="N326" i="4"/>
  <c r="P326" i="4"/>
  <c r="R326" i="4"/>
  <c r="T326" i="4"/>
  <c r="U326" i="4"/>
  <c r="W326" i="4"/>
  <c r="Y326" i="4"/>
  <c r="AA326" i="4"/>
  <c r="AC326" i="4"/>
  <c r="AD326" i="4"/>
  <c r="AF326" i="4"/>
  <c r="AH326" i="4"/>
  <c r="AJ326" i="4"/>
  <c r="AL326" i="4"/>
  <c r="AM326" i="4"/>
  <c r="AO326" i="4"/>
  <c r="BH326" i="4"/>
  <c r="BW326" i="4"/>
  <c r="BZ326" i="4"/>
  <c r="CA326" i="4"/>
  <c r="CC326" i="4"/>
  <c r="CE326" i="4"/>
  <c r="CF326" i="4"/>
  <c r="CH326" i="4"/>
  <c r="CJ326" i="4"/>
  <c r="CL326" i="4"/>
  <c r="CN326" i="4"/>
  <c r="CO326" i="4"/>
  <c r="CQ326" i="4"/>
  <c r="CS326" i="4"/>
  <c r="CU326" i="4"/>
  <c r="CW326" i="4"/>
  <c r="CX326" i="4"/>
  <c r="CZ326" i="4"/>
  <c r="DB326" i="4"/>
  <c r="DD326" i="4"/>
  <c r="DF326" i="4"/>
  <c r="DG326" i="4"/>
  <c r="DI326" i="4"/>
  <c r="EB326" i="4"/>
  <c r="EQ326" i="4"/>
  <c r="ES326" i="4"/>
  <c r="C327" i="4"/>
  <c r="F327" i="4"/>
  <c r="G327" i="4"/>
  <c r="I327" i="4"/>
  <c r="K327" i="4"/>
  <c r="L327" i="4"/>
  <c r="N327" i="4"/>
  <c r="P327" i="4"/>
  <c r="R327" i="4"/>
  <c r="T327" i="4"/>
  <c r="U327" i="4"/>
  <c r="W327" i="4"/>
  <c r="Y327" i="4"/>
  <c r="AA327" i="4"/>
  <c r="AC327" i="4"/>
  <c r="AD327" i="4"/>
  <c r="AF327" i="4"/>
  <c r="AH327" i="4"/>
  <c r="AJ327" i="4"/>
  <c r="AL327" i="4"/>
  <c r="AM327" i="4"/>
  <c r="AO327" i="4"/>
  <c r="BH327" i="4"/>
  <c r="BW327" i="4"/>
  <c r="BZ327" i="4"/>
  <c r="CA327" i="4"/>
  <c r="CC327" i="4"/>
  <c r="CE327" i="4"/>
  <c r="CF327" i="4"/>
  <c r="CH327" i="4"/>
  <c r="CJ327" i="4"/>
  <c r="CL327" i="4"/>
  <c r="CN327" i="4"/>
  <c r="CO327" i="4"/>
  <c r="CQ327" i="4"/>
  <c r="CS327" i="4"/>
  <c r="CU327" i="4"/>
  <c r="CW327" i="4"/>
  <c r="CX327" i="4"/>
  <c r="CZ327" i="4"/>
  <c r="DB327" i="4"/>
  <c r="DD327" i="4"/>
  <c r="DF327" i="4"/>
  <c r="DG327" i="4"/>
  <c r="DI327" i="4"/>
  <c r="EB327" i="4"/>
  <c r="EQ327" i="4"/>
  <c r="ES327" i="4"/>
  <c r="C328" i="4"/>
  <c r="F328" i="4"/>
  <c r="G328" i="4"/>
  <c r="I328" i="4"/>
  <c r="K328" i="4"/>
  <c r="L328" i="4"/>
  <c r="N328" i="4"/>
  <c r="P328" i="4"/>
  <c r="R328" i="4"/>
  <c r="T328" i="4"/>
  <c r="U328" i="4"/>
  <c r="W328" i="4"/>
  <c r="Y328" i="4"/>
  <c r="AA328" i="4"/>
  <c r="AC328" i="4"/>
  <c r="AD328" i="4"/>
  <c r="AF328" i="4"/>
  <c r="AH328" i="4"/>
  <c r="AJ328" i="4"/>
  <c r="AL328" i="4"/>
  <c r="AM328" i="4"/>
  <c r="AO328" i="4"/>
  <c r="BH328" i="4"/>
  <c r="BW328" i="4"/>
  <c r="BZ328" i="4"/>
  <c r="CA328" i="4"/>
  <c r="CC328" i="4"/>
  <c r="CE328" i="4"/>
  <c r="CF328" i="4"/>
  <c r="CH328" i="4"/>
  <c r="CJ328" i="4"/>
  <c r="CL328" i="4"/>
  <c r="CN328" i="4"/>
  <c r="CO328" i="4"/>
  <c r="CQ328" i="4"/>
  <c r="CS328" i="4"/>
  <c r="CU328" i="4"/>
  <c r="CW328" i="4"/>
  <c r="CX328" i="4"/>
  <c r="CZ328" i="4"/>
  <c r="DB328" i="4"/>
  <c r="DD328" i="4"/>
  <c r="DF328" i="4"/>
  <c r="DG328" i="4"/>
  <c r="DI328" i="4"/>
  <c r="EB328" i="4"/>
  <c r="EQ328" i="4"/>
  <c r="ES328" i="4"/>
  <c r="C329" i="4"/>
  <c r="F329" i="4"/>
  <c r="G329" i="4"/>
  <c r="I329" i="4"/>
  <c r="K329" i="4"/>
  <c r="L329" i="4"/>
  <c r="N329" i="4"/>
  <c r="P329" i="4"/>
  <c r="R329" i="4"/>
  <c r="T329" i="4"/>
  <c r="U329" i="4"/>
  <c r="W329" i="4"/>
  <c r="Y329" i="4"/>
  <c r="AA329" i="4"/>
  <c r="AC329" i="4"/>
  <c r="AD329" i="4"/>
  <c r="AF329" i="4"/>
  <c r="AH329" i="4"/>
  <c r="AJ329" i="4"/>
  <c r="AL329" i="4"/>
  <c r="AM329" i="4"/>
  <c r="AO329" i="4"/>
  <c r="BH329" i="4"/>
  <c r="BW329" i="4"/>
  <c r="BZ329" i="4"/>
  <c r="CA329" i="4"/>
  <c r="CC329" i="4"/>
  <c r="CE329" i="4"/>
  <c r="CF329" i="4"/>
  <c r="CH329" i="4"/>
  <c r="CJ329" i="4"/>
  <c r="CL329" i="4"/>
  <c r="CN329" i="4"/>
  <c r="CO329" i="4"/>
  <c r="CQ329" i="4"/>
  <c r="CS329" i="4"/>
  <c r="CU329" i="4"/>
  <c r="CW329" i="4"/>
  <c r="CX329" i="4"/>
  <c r="CZ329" i="4"/>
  <c r="DB329" i="4"/>
  <c r="DD329" i="4"/>
  <c r="DF329" i="4"/>
  <c r="DG329" i="4"/>
  <c r="DI329" i="4"/>
  <c r="EB329" i="4"/>
  <c r="EQ329" i="4"/>
  <c r="ES329" i="4"/>
  <c r="C330" i="4"/>
  <c r="F330" i="4"/>
  <c r="G330" i="4"/>
  <c r="I330" i="4"/>
  <c r="K330" i="4"/>
  <c r="L330" i="4"/>
  <c r="N330" i="4"/>
  <c r="P330" i="4"/>
  <c r="R330" i="4"/>
  <c r="T330" i="4"/>
  <c r="U330" i="4"/>
  <c r="W330" i="4"/>
  <c r="Y330" i="4"/>
  <c r="AA330" i="4"/>
  <c r="AC330" i="4"/>
  <c r="AD330" i="4"/>
  <c r="AF330" i="4"/>
  <c r="AH330" i="4"/>
  <c r="AJ330" i="4"/>
  <c r="AL330" i="4"/>
  <c r="AM330" i="4"/>
  <c r="AO330" i="4"/>
  <c r="BH330" i="4"/>
  <c r="BW330" i="4"/>
  <c r="BZ330" i="4"/>
  <c r="CA330" i="4"/>
  <c r="CC330" i="4"/>
  <c r="CE330" i="4"/>
  <c r="CF330" i="4"/>
  <c r="CH330" i="4"/>
  <c r="CJ330" i="4"/>
  <c r="CL330" i="4"/>
  <c r="CN330" i="4"/>
  <c r="CO330" i="4"/>
  <c r="CQ330" i="4"/>
  <c r="CS330" i="4"/>
  <c r="CU330" i="4"/>
  <c r="CW330" i="4"/>
  <c r="CX330" i="4"/>
  <c r="CZ330" i="4"/>
  <c r="DB330" i="4"/>
  <c r="DD330" i="4"/>
  <c r="DF330" i="4"/>
  <c r="DG330" i="4"/>
  <c r="DI330" i="4"/>
  <c r="EB330" i="4"/>
  <c r="EQ330" i="4"/>
  <c r="ES330" i="4"/>
  <c r="C331" i="4"/>
  <c r="F331" i="4"/>
  <c r="G331" i="4"/>
  <c r="I331" i="4"/>
  <c r="K331" i="4"/>
  <c r="L331" i="4"/>
  <c r="N331" i="4"/>
  <c r="P331" i="4"/>
  <c r="R331" i="4"/>
  <c r="T331" i="4"/>
  <c r="U331" i="4"/>
  <c r="W331" i="4"/>
  <c r="Y331" i="4"/>
  <c r="AA331" i="4"/>
  <c r="AC331" i="4"/>
  <c r="AD331" i="4"/>
  <c r="AF331" i="4"/>
  <c r="AH331" i="4"/>
  <c r="AJ331" i="4"/>
  <c r="AL331" i="4"/>
  <c r="AM331" i="4"/>
  <c r="AO331" i="4"/>
  <c r="BH331" i="4"/>
  <c r="BW331" i="4"/>
  <c r="BZ331" i="4"/>
  <c r="CA331" i="4"/>
  <c r="CC331" i="4"/>
  <c r="CE331" i="4"/>
  <c r="CF331" i="4"/>
  <c r="CH331" i="4"/>
  <c r="CJ331" i="4"/>
  <c r="CL331" i="4"/>
  <c r="CN331" i="4"/>
  <c r="CO331" i="4"/>
  <c r="CQ331" i="4"/>
  <c r="CS331" i="4"/>
  <c r="CU331" i="4"/>
  <c r="CW331" i="4"/>
  <c r="CX331" i="4"/>
  <c r="CZ331" i="4"/>
  <c r="DB331" i="4"/>
  <c r="DD331" i="4"/>
  <c r="DF331" i="4"/>
  <c r="DG331" i="4"/>
  <c r="DI331" i="4"/>
  <c r="EB331" i="4"/>
  <c r="EQ331" i="4"/>
  <c r="ES331" i="4"/>
  <c r="C332" i="4"/>
  <c r="F332" i="4"/>
  <c r="G332" i="4"/>
  <c r="I332" i="4"/>
  <c r="K332" i="4"/>
  <c r="L332" i="4"/>
  <c r="N332" i="4"/>
  <c r="P332" i="4"/>
  <c r="R332" i="4"/>
  <c r="T332" i="4"/>
  <c r="U332" i="4"/>
  <c r="W332" i="4"/>
  <c r="Y332" i="4"/>
  <c r="AA332" i="4"/>
  <c r="AC332" i="4"/>
  <c r="AD332" i="4"/>
  <c r="AF332" i="4"/>
  <c r="AH332" i="4"/>
  <c r="AJ332" i="4"/>
  <c r="AL332" i="4"/>
  <c r="AM332" i="4"/>
  <c r="AO332" i="4"/>
  <c r="BH332" i="4"/>
  <c r="BW332" i="4"/>
  <c r="BZ332" i="4"/>
  <c r="CA332" i="4"/>
  <c r="CC332" i="4"/>
  <c r="CE332" i="4"/>
  <c r="CF332" i="4"/>
  <c r="CH332" i="4"/>
  <c r="CJ332" i="4"/>
  <c r="CL332" i="4"/>
  <c r="CN332" i="4"/>
  <c r="CO332" i="4"/>
  <c r="CQ332" i="4"/>
  <c r="CS332" i="4"/>
  <c r="CU332" i="4"/>
  <c r="CW332" i="4"/>
  <c r="CX332" i="4"/>
  <c r="CZ332" i="4"/>
  <c r="DB332" i="4"/>
  <c r="DD332" i="4"/>
  <c r="DF332" i="4"/>
  <c r="DG332" i="4"/>
  <c r="DI332" i="4"/>
  <c r="EB332" i="4"/>
  <c r="EQ332" i="4"/>
  <c r="ES332" i="4"/>
  <c r="C333" i="4"/>
  <c r="F333" i="4"/>
  <c r="G333" i="4"/>
  <c r="I333" i="4"/>
  <c r="K333" i="4"/>
  <c r="L333" i="4"/>
  <c r="N333" i="4"/>
  <c r="P333" i="4"/>
  <c r="R333" i="4"/>
  <c r="T333" i="4"/>
  <c r="U333" i="4"/>
  <c r="W333" i="4"/>
  <c r="Y333" i="4"/>
  <c r="AA333" i="4"/>
  <c r="AC333" i="4"/>
  <c r="AD333" i="4"/>
  <c r="AF333" i="4"/>
  <c r="AH333" i="4"/>
  <c r="AJ333" i="4"/>
  <c r="AL333" i="4"/>
  <c r="AM333" i="4"/>
  <c r="AO333" i="4"/>
  <c r="BH333" i="4"/>
  <c r="BW333" i="4"/>
  <c r="BZ333" i="4"/>
  <c r="CA333" i="4"/>
  <c r="CC333" i="4"/>
  <c r="CE333" i="4"/>
  <c r="CF333" i="4"/>
  <c r="CH333" i="4"/>
  <c r="CJ333" i="4"/>
  <c r="CL333" i="4"/>
  <c r="CN333" i="4"/>
  <c r="CO333" i="4"/>
  <c r="CQ333" i="4"/>
  <c r="CS333" i="4"/>
  <c r="CU333" i="4"/>
  <c r="CW333" i="4"/>
  <c r="CX333" i="4"/>
  <c r="CZ333" i="4"/>
  <c r="DB333" i="4"/>
  <c r="DD333" i="4"/>
  <c r="DF333" i="4"/>
  <c r="DG333" i="4"/>
  <c r="DI333" i="4"/>
  <c r="EB333" i="4"/>
  <c r="EQ333" i="4"/>
  <c r="ES333" i="4"/>
  <c r="C334" i="4"/>
  <c r="F334" i="4"/>
  <c r="G334" i="4"/>
  <c r="I334" i="4"/>
  <c r="K334" i="4"/>
  <c r="L334" i="4"/>
  <c r="N334" i="4"/>
  <c r="P334" i="4"/>
  <c r="R334" i="4"/>
  <c r="T334" i="4"/>
  <c r="U334" i="4"/>
  <c r="W334" i="4"/>
  <c r="Y334" i="4"/>
  <c r="AA334" i="4"/>
  <c r="AC334" i="4"/>
  <c r="AD334" i="4"/>
  <c r="AF334" i="4"/>
  <c r="AH334" i="4"/>
  <c r="AJ334" i="4"/>
  <c r="AL334" i="4"/>
  <c r="AM334" i="4"/>
  <c r="AO334" i="4"/>
  <c r="BH334" i="4"/>
  <c r="BW334" i="4"/>
  <c r="BZ334" i="4"/>
  <c r="CA334" i="4"/>
  <c r="CC334" i="4"/>
  <c r="CE334" i="4"/>
  <c r="CF334" i="4"/>
  <c r="CH334" i="4"/>
  <c r="CJ334" i="4"/>
  <c r="CL334" i="4"/>
  <c r="CN334" i="4"/>
  <c r="CO334" i="4"/>
  <c r="CQ334" i="4"/>
  <c r="CS334" i="4"/>
  <c r="CU334" i="4"/>
  <c r="CW334" i="4"/>
  <c r="CX334" i="4"/>
  <c r="CZ334" i="4"/>
  <c r="DB334" i="4"/>
  <c r="DD334" i="4"/>
  <c r="DF334" i="4"/>
  <c r="DG334" i="4"/>
  <c r="DI334" i="4"/>
  <c r="EB334" i="4"/>
  <c r="EQ334" i="4"/>
  <c r="ES334" i="4"/>
  <c r="C335" i="4"/>
  <c r="F335" i="4"/>
  <c r="G335" i="4"/>
  <c r="I335" i="4"/>
  <c r="K335" i="4"/>
  <c r="L335" i="4"/>
  <c r="N335" i="4"/>
  <c r="P335" i="4"/>
  <c r="R335" i="4"/>
  <c r="T335" i="4"/>
  <c r="U335" i="4"/>
  <c r="W335" i="4"/>
  <c r="Y335" i="4"/>
  <c r="AA335" i="4"/>
  <c r="AC335" i="4"/>
  <c r="AD335" i="4"/>
  <c r="AF335" i="4"/>
  <c r="AH335" i="4"/>
  <c r="AJ335" i="4"/>
  <c r="AL335" i="4"/>
  <c r="AM335" i="4"/>
  <c r="AO335" i="4"/>
  <c r="BH335" i="4"/>
  <c r="BW335" i="4"/>
  <c r="BZ335" i="4"/>
  <c r="CA335" i="4"/>
  <c r="CC335" i="4"/>
  <c r="CE335" i="4"/>
  <c r="CF335" i="4"/>
  <c r="CH335" i="4"/>
  <c r="CJ335" i="4"/>
  <c r="CL335" i="4"/>
  <c r="CN335" i="4"/>
  <c r="CO335" i="4"/>
  <c r="CQ335" i="4"/>
  <c r="CS335" i="4"/>
  <c r="CU335" i="4"/>
  <c r="CW335" i="4"/>
  <c r="CX335" i="4"/>
  <c r="CZ335" i="4"/>
  <c r="DB335" i="4"/>
  <c r="DD335" i="4"/>
  <c r="DF335" i="4"/>
  <c r="DG335" i="4"/>
  <c r="DI335" i="4"/>
  <c r="EB335" i="4"/>
  <c r="EQ335" i="4"/>
  <c r="ES335" i="4"/>
  <c r="C336" i="4"/>
  <c r="F336" i="4"/>
  <c r="G336" i="4"/>
  <c r="I336" i="4"/>
  <c r="K336" i="4"/>
  <c r="L336" i="4"/>
  <c r="N336" i="4"/>
  <c r="P336" i="4"/>
  <c r="R336" i="4"/>
  <c r="T336" i="4"/>
  <c r="U336" i="4"/>
  <c r="W336" i="4"/>
  <c r="Y336" i="4"/>
  <c r="AA336" i="4"/>
  <c r="AC336" i="4"/>
  <c r="AD336" i="4"/>
  <c r="AF336" i="4"/>
  <c r="AH336" i="4"/>
  <c r="AJ336" i="4"/>
  <c r="AL336" i="4"/>
  <c r="AM336" i="4"/>
  <c r="AO336" i="4"/>
  <c r="BH336" i="4"/>
  <c r="BW336" i="4"/>
  <c r="BZ336" i="4"/>
  <c r="CA336" i="4"/>
  <c r="CC336" i="4"/>
  <c r="CE336" i="4"/>
  <c r="CF336" i="4"/>
  <c r="CH336" i="4"/>
  <c r="CJ336" i="4"/>
  <c r="CL336" i="4"/>
  <c r="CN336" i="4"/>
  <c r="CO336" i="4"/>
  <c r="CQ336" i="4"/>
  <c r="CS336" i="4"/>
  <c r="CU336" i="4"/>
  <c r="CW336" i="4"/>
  <c r="CX336" i="4"/>
  <c r="CZ336" i="4"/>
  <c r="DB336" i="4"/>
  <c r="DD336" i="4"/>
  <c r="DF336" i="4"/>
  <c r="DG336" i="4"/>
  <c r="DI336" i="4"/>
  <c r="EB336" i="4"/>
  <c r="EQ336" i="4"/>
  <c r="ES336" i="4"/>
  <c r="C337" i="4"/>
  <c r="F337" i="4"/>
  <c r="G337" i="4"/>
  <c r="I337" i="4"/>
  <c r="K337" i="4"/>
  <c r="L337" i="4"/>
  <c r="N337" i="4"/>
  <c r="P337" i="4"/>
  <c r="R337" i="4"/>
  <c r="T337" i="4"/>
  <c r="U337" i="4"/>
  <c r="W337" i="4"/>
  <c r="Y337" i="4"/>
  <c r="AA337" i="4"/>
  <c r="AC337" i="4"/>
  <c r="AD337" i="4"/>
  <c r="AF337" i="4"/>
  <c r="AH337" i="4"/>
  <c r="AJ337" i="4"/>
  <c r="AL337" i="4"/>
  <c r="AM337" i="4"/>
  <c r="AO337" i="4"/>
  <c r="BH337" i="4"/>
  <c r="BW337" i="4"/>
  <c r="BZ337" i="4"/>
  <c r="CA337" i="4"/>
  <c r="CC337" i="4"/>
  <c r="CE337" i="4"/>
  <c r="CF337" i="4"/>
  <c r="CH337" i="4"/>
  <c r="CJ337" i="4"/>
  <c r="CL337" i="4"/>
  <c r="CN337" i="4"/>
  <c r="CO337" i="4"/>
  <c r="CQ337" i="4"/>
  <c r="CS337" i="4"/>
  <c r="CU337" i="4"/>
  <c r="CW337" i="4"/>
  <c r="CX337" i="4"/>
  <c r="CZ337" i="4"/>
  <c r="DB337" i="4"/>
  <c r="DD337" i="4"/>
  <c r="DF337" i="4"/>
  <c r="DG337" i="4"/>
  <c r="DI337" i="4"/>
  <c r="EB337" i="4"/>
  <c r="EQ337" i="4"/>
  <c r="ES337" i="4"/>
  <c r="C338" i="4"/>
  <c r="F338" i="4"/>
  <c r="G338" i="4"/>
  <c r="I338" i="4"/>
  <c r="K338" i="4"/>
  <c r="L338" i="4"/>
  <c r="N338" i="4"/>
  <c r="P338" i="4"/>
  <c r="R338" i="4"/>
  <c r="T338" i="4"/>
  <c r="U338" i="4"/>
  <c r="W338" i="4"/>
  <c r="Y338" i="4"/>
  <c r="AA338" i="4"/>
  <c r="AC338" i="4"/>
  <c r="AD338" i="4"/>
  <c r="AF338" i="4"/>
  <c r="AH338" i="4"/>
  <c r="AJ338" i="4"/>
  <c r="AL338" i="4"/>
  <c r="AM338" i="4"/>
  <c r="AO338" i="4"/>
  <c r="BH338" i="4"/>
  <c r="BW338" i="4"/>
  <c r="BZ338" i="4"/>
  <c r="CA338" i="4"/>
  <c r="CC338" i="4"/>
  <c r="CE338" i="4"/>
  <c r="CF338" i="4"/>
  <c r="CH338" i="4"/>
  <c r="CJ338" i="4"/>
  <c r="CL338" i="4"/>
  <c r="CN338" i="4"/>
  <c r="CO338" i="4"/>
  <c r="CQ338" i="4"/>
  <c r="CS338" i="4"/>
  <c r="CU338" i="4"/>
  <c r="CW338" i="4"/>
  <c r="CX338" i="4"/>
  <c r="CZ338" i="4"/>
  <c r="DB338" i="4"/>
  <c r="DD338" i="4"/>
  <c r="DF338" i="4"/>
  <c r="DG338" i="4"/>
  <c r="DI338" i="4"/>
  <c r="EB338" i="4"/>
  <c r="EQ338" i="4"/>
  <c r="ES338" i="4"/>
  <c r="C339" i="4"/>
  <c r="F339" i="4"/>
  <c r="G339" i="4"/>
  <c r="I339" i="4"/>
  <c r="K339" i="4"/>
  <c r="L339" i="4"/>
  <c r="N339" i="4"/>
  <c r="P339" i="4"/>
  <c r="R339" i="4"/>
  <c r="T339" i="4"/>
  <c r="U339" i="4"/>
  <c r="W339" i="4"/>
  <c r="Y339" i="4"/>
  <c r="AA339" i="4"/>
  <c r="AC339" i="4"/>
  <c r="AD339" i="4"/>
  <c r="AF339" i="4"/>
  <c r="AH339" i="4"/>
  <c r="AJ339" i="4"/>
  <c r="AL339" i="4"/>
  <c r="AM339" i="4"/>
  <c r="AO339" i="4"/>
  <c r="BH339" i="4"/>
  <c r="BW339" i="4"/>
  <c r="BZ339" i="4"/>
  <c r="CA339" i="4"/>
  <c r="CC339" i="4"/>
  <c r="CE339" i="4"/>
  <c r="CF339" i="4"/>
  <c r="CH339" i="4"/>
  <c r="CJ339" i="4"/>
  <c r="CL339" i="4"/>
  <c r="CN339" i="4"/>
  <c r="CO339" i="4"/>
  <c r="CQ339" i="4"/>
  <c r="CS339" i="4"/>
  <c r="CU339" i="4"/>
  <c r="CW339" i="4"/>
  <c r="CX339" i="4"/>
  <c r="CZ339" i="4"/>
  <c r="DB339" i="4"/>
  <c r="DD339" i="4"/>
  <c r="DF339" i="4"/>
  <c r="DG339" i="4"/>
  <c r="DI339" i="4"/>
  <c r="EB339" i="4"/>
  <c r="EQ339" i="4"/>
  <c r="ES339" i="4"/>
  <c r="C340" i="4"/>
  <c r="F340" i="4"/>
  <c r="G340" i="4"/>
  <c r="I340" i="4"/>
  <c r="K340" i="4"/>
  <c r="L340" i="4"/>
  <c r="N340" i="4"/>
  <c r="P340" i="4"/>
  <c r="R340" i="4"/>
  <c r="T340" i="4"/>
  <c r="U340" i="4"/>
  <c r="W340" i="4"/>
  <c r="Y340" i="4"/>
  <c r="AA340" i="4"/>
  <c r="AC340" i="4"/>
  <c r="AD340" i="4"/>
  <c r="AF340" i="4"/>
  <c r="AH340" i="4"/>
  <c r="AJ340" i="4"/>
  <c r="AL340" i="4"/>
  <c r="AM340" i="4"/>
  <c r="AO340" i="4"/>
  <c r="BH340" i="4"/>
  <c r="BW340" i="4"/>
  <c r="BZ340" i="4"/>
  <c r="CA340" i="4"/>
  <c r="CC340" i="4"/>
  <c r="CE340" i="4"/>
  <c r="CF340" i="4"/>
  <c r="CH340" i="4"/>
  <c r="CJ340" i="4"/>
  <c r="CL340" i="4"/>
  <c r="CN340" i="4"/>
  <c r="CO340" i="4"/>
  <c r="CQ340" i="4"/>
  <c r="CS340" i="4"/>
  <c r="CU340" i="4"/>
  <c r="CW340" i="4"/>
  <c r="CX340" i="4"/>
  <c r="CZ340" i="4"/>
  <c r="DB340" i="4"/>
  <c r="DD340" i="4"/>
  <c r="DF340" i="4"/>
  <c r="DG340" i="4"/>
  <c r="DI340" i="4"/>
  <c r="EB340" i="4"/>
  <c r="EQ340" i="4"/>
  <c r="ES340" i="4"/>
  <c r="C341" i="4"/>
  <c r="F341" i="4"/>
  <c r="G341" i="4"/>
  <c r="I341" i="4"/>
  <c r="K341" i="4"/>
  <c r="L341" i="4"/>
  <c r="N341" i="4"/>
  <c r="P341" i="4"/>
  <c r="R341" i="4"/>
  <c r="T341" i="4"/>
  <c r="U341" i="4"/>
  <c r="W341" i="4"/>
  <c r="Y341" i="4"/>
  <c r="AA341" i="4"/>
  <c r="AC341" i="4"/>
  <c r="AD341" i="4"/>
  <c r="AF341" i="4"/>
  <c r="AH341" i="4"/>
  <c r="AJ341" i="4"/>
  <c r="AL341" i="4"/>
  <c r="AM341" i="4"/>
  <c r="AO341" i="4"/>
  <c r="BH341" i="4"/>
  <c r="BW341" i="4"/>
  <c r="BZ341" i="4"/>
  <c r="CA341" i="4"/>
  <c r="CC341" i="4"/>
  <c r="CE341" i="4"/>
  <c r="CF341" i="4"/>
  <c r="CH341" i="4"/>
  <c r="CJ341" i="4"/>
  <c r="CL341" i="4"/>
  <c r="CN341" i="4"/>
  <c r="CO341" i="4"/>
  <c r="CQ341" i="4"/>
  <c r="CS341" i="4"/>
  <c r="CU341" i="4"/>
  <c r="CW341" i="4"/>
  <c r="CX341" i="4"/>
  <c r="CZ341" i="4"/>
  <c r="DB341" i="4"/>
  <c r="DD341" i="4"/>
  <c r="DF341" i="4"/>
  <c r="DG341" i="4"/>
  <c r="DI341" i="4"/>
  <c r="EB341" i="4"/>
  <c r="EQ341" i="4"/>
  <c r="ES341" i="4"/>
  <c r="C342" i="4"/>
  <c r="F342" i="4"/>
  <c r="G342" i="4"/>
  <c r="I342" i="4"/>
  <c r="K342" i="4"/>
  <c r="L342" i="4"/>
  <c r="N342" i="4"/>
  <c r="P342" i="4"/>
  <c r="R342" i="4"/>
  <c r="T342" i="4"/>
  <c r="U342" i="4"/>
  <c r="W342" i="4"/>
  <c r="Y342" i="4"/>
  <c r="AA342" i="4"/>
  <c r="AC342" i="4"/>
  <c r="AD342" i="4"/>
  <c r="AF342" i="4"/>
  <c r="AH342" i="4"/>
  <c r="AJ342" i="4"/>
  <c r="AL342" i="4"/>
  <c r="AM342" i="4"/>
  <c r="AO342" i="4"/>
  <c r="BH342" i="4"/>
  <c r="BW342" i="4"/>
  <c r="BZ342" i="4"/>
  <c r="CA342" i="4"/>
  <c r="CC342" i="4"/>
  <c r="CE342" i="4"/>
  <c r="CF342" i="4"/>
  <c r="CH342" i="4"/>
  <c r="CJ342" i="4"/>
  <c r="CL342" i="4"/>
  <c r="CN342" i="4"/>
  <c r="CO342" i="4"/>
  <c r="CQ342" i="4"/>
  <c r="CS342" i="4"/>
  <c r="CU342" i="4"/>
  <c r="CW342" i="4"/>
  <c r="CX342" i="4"/>
  <c r="CZ342" i="4"/>
  <c r="DB342" i="4"/>
  <c r="DD342" i="4"/>
  <c r="DF342" i="4"/>
  <c r="DG342" i="4"/>
  <c r="DI342" i="4"/>
  <c r="EB342" i="4"/>
  <c r="EQ342" i="4"/>
  <c r="ES342" i="4"/>
  <c r="C343" i="4"/>
  <c r="F343" i="4"/>
  <c r="G343" i="4"/>
  <c r="I343" i="4"/>
  <c r="K343" i="4"/>
  <c r="L343" i="4"/>
  <c r="N343" i="4"/>
  <c r="P343" i="4"/>
  <c r="R343" i="4"/>
  <c r="T343" i="4"/>
  <c r="U343" i="4"/>
  <c r="W343" i="4"/>
  <c r="Y343" i="4"/>
  <c r="AA343" i="4"/>
  <c r="AC343" i="4"/>
  <c r="AD343" i="4"/>
  <c r="AF343" i="4"/>
  <c r="AH343" i="4"/>
  <c r="AJ343" i="4"/>
  <c r="AL343" i="4"/>
  <c r="AM343" i="4"/>
  <c r="AO343" i="4"/>
  <c r="BH343" i="4"/>
  <c r="BW343" i="4"/>
  <c r="BZ343" i="4"/>
  <c r="CA343" i="4"/>
  <c r="CC343" i="4"/>
  <c r="CE343" i="4"/>
  <c r="CF343" i="4"/>
  <c r="CH343" i="4"/>
  <c r="CJ343" i="4"/>
  <c r="CL343" i="4"/>
  <c r="CN343" i="4"/>
  <c r="CO343" i="4"/>
  <c r="CQ343" i="4"/>
  <c r="CS343" i="4"/>
  <c r="CU343" i="4"/>
  <c r="CW343" i="4"/>
  <c r="CX343" i="4"/>
  <c r="CZ343" i="4"/>
  <c r="DB343" i="4"/>
  <c r="DD343" i="4"/>
  <c r="DF343" i="4"/>
  <c r="DG343" i="4"/>
  <c r="DI343" i="4"/>
  <c r="EB343" i="4"/>
  <c r="EQ343" i="4"/>
  <c r="ES343" i="4"/>
  <c r="C344" i="4"/>
  <c r="F344" i="4"/>
  <c r="G344" i="4"/>
  <c r="I344" i="4"/>
  <c r="K344" i="4"/>
  <c r="L344" i="4"/>
  <c r="N344" i="4"/>
  <c r="P344" i="4"/>
  <c r="R344" i="4"/>
  <c r="T344" i="4"/>
  <c r="U344" i="4"/>
  <c r="W344" i="4"/>
  <c r="Y344" i="4"/>
  <c r="AA344" i="4"/>
  <c r="AC344" i="4"/>
  <c r="AD344" i="4"/>
  <c r="AF344" i="4"/>
  <c r="AH344" i="4"/>
  <c r="AJ344" i="4"/>
  <c r="AL344" i="4"/>
  <c r="AM344" i="4"/>
  <c r="AO344" i="4"/>
  <c r="BH344" i="4"/>
  <c r="BW344" i="4"/>
  <c r="BZ344" i="4"/>
  <c r="CA344" i="4"/>
  <c r="CC344" i="4"/>
  <c r="CE344" i="4"/>
  <c r="CF344" i="4"/>
  <c r="CH344" i="4"/>
  <c r="CJ344" i="4"/>
  <c r="CL344" i="4"/>
  <c r="CN344" i="4"/>
  <c r="CO344" i="4"/>
  <c r="CQ344" i="4"/>
  <c r="CS344" i="4"/>
  <c r="CU344" i="4"/>
  <c r="CW344" i="4"/>
  <c r="CX344" i="4"/>
  <c r="CZ344" i="4"/>
  <c r="DB344" i="4"/>
  <c r="DD344" i="4"/>
  <c r="DF344" i="4"/>
  <c r="DG344" i="4"/>
  <c r="DI344" i="4"/>
  <c r="EB344" i="4"/>
  <c r="EQ344" i="4"/>
  <c r="ES344" i="4"/>
  <c r="C345" i="4"/>
  <c r="F345" i="4"/>
  <c r="G345" i="4"/>
  <c r="I345" i="4"/>
  <c r="K345" i="4"/>
  <c r="L345" i="4"/>
  <c r="N345" i="4"/>
  <c r="P345" i="4"/>
  <c r="R345" i="4"/>
  <c r="T345" i="4"/>
  <c r="U345" i="4"/>
  <c r="W345" i="4"/>
  <c r="Y345" i="4"/>
  <c r="AA345" i="4"/>
  <c r="AC345" i="4"/>
  <c r="AD345" i="4"/>
  <c r="AF345" i="4"/>
  <c r="AH345" i="4"/>
  <c r="AJ345" i="4"/>
  <c r="AL345" i="4"/>
  <c r="AM345" i="4"/>
  <c r="AO345" i="4"/>
  <c r="BH345" i="4"/>
  <c r="BW345" i="4"/>
  <c r="BZ345" i="4"/>
  <c r="CA345" i="4"/>
  <c r="CC345" i="4"/>
  <c r="CE345" i="4"/>
  <c r="CF345" i="4"/>
  <c r="CH345" i="4"/>
  <c r="CJ345" i="4"/>
  <c r="CL345" i="4"/>
  <c r="CN345" i="4"/>
  <c r="CO345" i="4"/>
  <c r="CQ345" i="4"/>
  <c r="CS345" i="4"/>
  <c r="CU345" i="4"/>
  <c r="CW345" i="4"/>
  <c r="CX345" i="4"/>
  <c r="CZ345" i="4"/>
  <c r="DB345" i="4"/>
  <c r="DD345" i="4"/>
  <c r="DF345" i="4"/>
  <c r="DG345" i="4"/>
  <c r="DI345" i="4"/>
  <c r="EB345" i="4"/>
  <c r="EQ345" i="4"/>
  <c r="ES345" i="4"/>
  <c r="C346" i="4"/>
  <c r="F346" i="4"/>
  <c r="G346" i="4"/>
  <c r="I346" i="4"/>
  <c r="K346" i="4"/>
  <c r="L346" i="4"/>
  <c r="N346" i="4"/>
  <c r="P346" i="4"/>
  <c r="R346" i="4"/>
  <c r="T346" i="4"/>
  <c r="U346" i="4"/>
  <c r="W346" i="4"/>
  <c r="Y346" i="4"/>
  <c r="AA346" i="4"/>
  <c r="AC346" i="4"/>
  <c r="AD346" i="4"/>
  <c r="AF346" i="4"/>
  <c r="AH346" i="4"/>
  <c r="AJ346" i="4"/>
  <c r="AL346" i="4"/>
  <c r="AM346" i="4"/>
  <c r="AO346" i="4"/>
  <c r="BH346" i="4"/>
  <c r="BW346" i="4"/>
  <c r="BZ346" i="4"/>
  <c r="CA346" i="4"/>
  <c r="CC346" i="4"/>
  <c r="CE346" i="4"/>
  <c r="CF346" i="4"/>
  <c r="CH346" i="4"/>
  <c r="CJ346" i="4"/>
  <c r="CL346" i="4"/>
  <c r="CN346" i="4"/>
  <c r="CO346" i="4"/>
  <c r="CQ346" i="4"/>
  <c r="CS346" i="4"/>
  <c r="CU346" i="4"/>
  <c r="CW346" i="4"/>
  <c r="CX346" i="4"/>
  <c r="CZ346" i="4"/>
  <c r="DB346" i="4"/>
  <c r="DD346" i="4"/>
  <c r="DF346" i="4"/>
  <c r="DG346" i="4"/>
  <c r="DI346" i="4"/>
  <c r="EB346" i="4"/>
  <c r="EQ346" i="4"/>
  <c r="ES346" i="4"/>
  <c r="C347" i="4"/>
  <c r="F347" i="4"/>
  <c r="G347" i="4"/>
  <c r="I347" i="4"/>
  <c r="K347" i="4"/>
  <c r="L347" i="4"/>
  <c r="N347" i="4"/>
  <c r="P347" i="4"/>
  <c r="R347" i="4"/>
  <c r="T347" i="4"/>
  <c r="U347" i="4"/>
  <c r="W347" i="4"/>
  <c r="Y347" i="4"/>
  <c r="AA347" i="4"/>
  <c r="AC347" i="4"/>
  <c r="AD347" i="4"/>
  <c r="AF347" i="4"/>
  <c r="AH347" i="4"/>
  <c r="AJ347" i="4"/>
  <c r="AL347" i="4"/>
  <c r="AM347" i="4"/>
  <c r="AO347" i="4"/>
  <c r="BH347" i="4"/>
  <c r="BW347" i="4"/>
  <c r="BZ347" i="4"/>
  <c r="CA347" i="4"/>
  <c r="CC347" i="4"/>
  <c r="CE347" i="4"/>
  <c r="CF347" i="4"/>
  <c r="CH347" i="4"/>
  <c r="CJ347" i="4"/>
  <c r="CL347" i="4"/>
  <c r="CN347" i="4"/>
  <c r="CO347" i="4"/>
  <c r="CQ347" i="4"/>
  <c r="CS347" i="4"/>
  <c r="CU347" i="4"/>
  <c r="CW347" i="4"/>
  <c r="CX347" i="4"/>
  <c r="CZ347" i="4"/>
  <c r="DB347" i="4"/>
  <c r="DD347" i="4"/>
  <c r="DF347" i="4"/>
  <c r="DG347" i="4"/>
  <c r="DI347" i="4"/>
  <c r="EB347" i="4"/>
  <c r="EQ347" i="4"/>
  <c r="ES347" i="4"/>
  <c r="C348" i="4"/>
  <c r="F348" i="4"/>
  <c r="G348" i="4"/>
  <c r="I348" i="4"/>
  <c r="K348" i="4"/>
  <c r="L348" i="4"/>
  <c r="N348" i="4"/>
  <c r="P348" i="4"/>
  <c r="R348" i="4"/>
  <c r="T348" i="4"/>
  <c r="U348" i="4"/>
  <c r="W348" i="4"/>
  <c r="Y348" i="4"/>
  <c r="AA348" i="4"/>
  <c r="AC348" i="4"/>
  <c r="AD348" i="4"/>
  <c r="AF348" i="4"/>
  <c r="AH348" i="4"/>
  <c r="AJ348" i="4"/>
  <c r="AL348" i="4"/>
  <c r="AM348" i="4"/>
  <c r="AO348" i="4"/>
  <c r="BH348" i="4"/>
  <c r="BW348" i="4"/>
  <c r="BZ348" i="4"/>
  <c r="CA348" i="4"/>
  <c r="CC348" i="4"/>
  <c r="CE348" i="4"/>
  <c r="CF348" i="4"/>
  <c r="CH348" i="4"/>
  <c r="CJ348" i="4"/>
  <c r="CL348" i="4"/>
  <c r="CN348" i="4"/>
  <c r="CO348" i="4"/>
  <c r="CQ348" i="4"/>
  <c r="CS348" i="4"/>
  <c r="CU348" i="4"/>
  <c r="CW348" i="4"/>
  <c r="CX348" i="4"/>
  <c r="CZ348" i="4"/>
  <c r="DB348" i="4"/>
  <c r="DD348" i="4"/>
  <c r="DF348" i="4"/>
  <c r="DG348" i="4"/>
  <c r="DI348" i="4"/>
  <c r="EB348" i="4"/>
  <c r="EQ348" i="4"/>
  <c r="ES348" i="4"/>
  <c r="C349" i="4"/>
  <c r="F349" i="4"/>
  <c r="G349" i="4"/>
  <c r="I349" i="4"/>
  <c r="K349" i="4"/>
  <c r="L349" i="4"/>
  <c r="N349" i="4"/>
  <c r="P349" i="4"/>
  <c r="R349" i="4"/>
  <c r="T349" i="4"/>
  <c r="U349" i="4"/>
  <c r="W349" i="4"/>
  <c r="Y349" i="4"/>
  <c r="AA349" i="4"/>
  <c r="AC349" i="4"/>
  <c r="AD349" i="4"/>
  <c r="AF349" i="4"/>
  <c r="AH349" i="4"/>
  <c r="AJ349" i="4"/>
  <c r="AL349" i="4"/>
  <c r="AM349" i="4"/>
  <c r="AO349" i="4"/>
  <c r="BH349" i="4"/>
  <c r="BW349" i="4"/>
  <c r="BZ349" i="4"/>
  <c r="CA349" i="4"/>
  <c r="CC349" i="4"/>
  <c r="CE349" i="4"/>
  <c r="CF349" i="4"/>
  <c r="CH349" i="4"/>
  <c r="CJ349" i="4"/>
  <c r="CL349" i="4"/>
  <c r="CN349" i="4"/>
  <c r="CO349" i="4"/>
  <c r="CQ349" i="4"/>
  <c r="CS349" i="4"/>
  <c r="CU349" i="4"/>
  <c r="CW349" i="4"/>
  <c r="CX349" i="4"/>
  <c r="CZ349" i="4"/>
  <c r="DB349" i="4"/>
  <c r="DD349" i="4"/>
  <c r="DF349" i="4"/>
  <c r="DG349" i="4"/>
  <c r="DI349" i="4"/>
  <c r="EB349" i="4"/>
  <c r="EQ349" i="4"/>
  <c r="ES349" i="4"/>
  <c r="C350" i="4"/>
  <c r="F350" i="4"/>
  <c r="G350" i="4"/>
  <c r="I350" i="4"/>
  <c r="K350" i="4"/>
  <c r="L350" i="4"/>
  <c r="N350" i="4"/>
  <c r="P350" i="4"/>
  <c r="R350" i="4"/>
  <c r="T350" i="4"/>
  <c r="U350" i="4"/>
  <c r="W350" i="4"/>
  <c r="Y350" i="4"/>
  <c r="AA350" i="4"/>
  <c r="AC350" i="4"/>
  <c r="AD350" i="4"/>
  <c r="AF350" i="4"/>
  <c r="AH350" i="4"/>
  <c r="AJ350" i="4"/>
  <c r="AL350" i="4"/>
  <c r="AM350" i="4"/>
  <c r="AO350" i="4"/>
  <c r="BH350" i="4"/>
  <c r="BW350" i="4"/>
  <c r="BZ350" i="4"/>
  <c r="CA350" i="4"/>
  <c r="CC350" i="4"/>
  <c r="CE350" i="4"/>
  <c r="CF350" i="4"/>
  <c r="CH350" i="4"/>
  <c r="CJ350" i="4"/>
  <c r="CL350" i="4"/>
  <c r="CN350" i="4"/>
  <c r="CO350" i="4"/>
  <c r="CQ350" i="4"/>
  <c r="CS350" i="4"/>
  <c r="CU350" i="4"/>
  <c r="CW350" i="4"/>
  <c r="CX350" i="4"/>
  <c r="CZ350" i="4"/>
  <c r="DB350" i="4"/>
  <c r="DD350" i="4"/>
  <c r="DF350" i="4"/>
  <c r="DG350" i="4"/>
  <c r="DI350" i="4"/>
  <c r="EB350" i="4"/>
  <c r="EQ350" i="4"/>
  <c r="ES350" i="4"/>
  <c r="C351" i="4"/>
  <c r="F351" i="4"/>
  <c r="G351" i="4"/>
  <c r="I351" i="4"/>
  <c r="K351" i="4"/>
  <c r="L351" i="4"/>
  <c r="N351" i="4"/>
  <c r="P351" i="4"/>
  <c r="R351" i="4"/>
  <c r="T351" i="4"/>
  <c r="U351" i="4"/>
  <c r="W351" i="4"/>
  <c r="Y351" i="4"/>
  <c r="AA351" i="4"/>
  <c r="AC351" i="4"/>
  <c r="AD351" i="4"/>
  <c r="AF351" i="4"/>
  <c r="AH351" i="4"/>
  <c r="AJ351" i="4"/>
  <c r="AL351" i="4"/>
  <c r="AM351" i="4"/>
  <c r="AO351" i="4"/>
  <c r="BH351" i="4"/>
  <c r="BW351" i="4"/>
  <c r="BZ351" i="4"/>
  <c r="CA351" i="4"/>
  <c r="CC351" i="4"/>
  <c r="CE351" i="4"/>
  <c r="CF351" i="4"/>
  <c r="CH351" i="4"/>
  <c r="CJ351" i="4"/>
  <c r="CL351" i="4"/>
  <c r="CN351" i="4"/>
  <c r="CO351" i="4"/>
  <c r="CQ351" i="4"/>
  <c r="CS351" i="4"/>
  <c r="CU351" i="4"/>
  <c r="CW351" i="4"/>
  <c r="CX351" i="4"/>
  <c r="CZ351" i="4"/>
  <c r="DB351" i="4"/>
  <c r="DD351" i="4"/>
  <c r="DF351" i="4"/>
  <c r="DG351" i="4"/>
  <c r="DI351" i="4"/>
  <c r="EB351" i="4"/>
  <c r="EQ351" i="4"/>
  <c r="ES351" i="4"/>
  <c r="C352" i="4"/>
  <c r="F352" i="4"/>
  <c r="G352" i="4"/>
  <c r="I352" i="4"/>
  <c r="K352" i="4"/>
  <c r="L352" i="4"/>
  <c r="N352" i="4"/>
  <c r="P352" i="4"/>
  <c r="R352" i="4"/>
  <c r="T352" i="4"/>
  <c r="U352" i="4"/>
  <c r="W352" i="4"/>
  <c r="Y352" i="4"/>
  <c r="AA352" i="4"/>
  <c r="AC352" i="4"/>
  <c r="AD352" i="4"/>
  <c r="AF352" i="4"/>
  <c r="AH352" i="4"/>
  <c r="AJ352" i="4"/>
  <c r="AL352" i="4"/>
  <c r="AM352" i="4"/>
  <c r="AO352" i="4"/>
  <c r="BH352" i="4"/>
  <c r="BW352" i="4"/>
  <c r="BZ352" i="4"/>
  <c r="CA352" i="4"/>
  <c r="CC352" i="4"/>
  <c r="CE352" i="4"/>
  <c r="CF352" i="4"/>
  <c r="CH352" i="4"/>
  <c r="CJ352" i="4"/>
  <c r="CL352" i="4"/>
  <c r="CN352" i="4"/>
  <c r="CO352" i="4"/>
  <c r="CQ352" i="4"/>
  <c r="CS352" i="4"/>
  <c r="CU352" i="4"/>
  <c r="CW352" i="4"/>
  <c r="CX352" i="4"/>
  <c r="CZ352" i="4"/>
  <c r="DB352" i="4"/>
  <c r="DD352" i="4"/>
  <c r="DF352" i="4"/>
  <c r="DG352" i="4"/>
  <c r="DI352" i="4"/>
  <c r="EB352" i="4"/>
  <c r="EQ352" i="4"/>
  <c r="ES352" i="4"/>
  <c r="C353" i="4"/>
  <c r="F353" i="4"/>
  <c r="G353" i="4"/>
  <c r="I353" i="4"/>
  <c r="K353" i="4"/>
  <c r="L353" i="4"/>
  <c r="N353" i="4"/>
  <c r="P353" i="4"/>
  <c r="R353" i="4"/>
  <c r="T353" i="4"/>
  <c r="U353" i="4"/>
  <c r="W353" i="4"/>
  <c r="Y353" i="4"/>
  <c r="AA353" i="4"/>
  <c r="AC353" i="4"/>
  <c r="AD353" i="4"/>
  <c r="AF353" i="4"/>
  <c r="AH353" i="4"/>
  <c r="AJ353" i="4"/>
  <c r="AL353" i="4"/>
  <c r="AM353" i="4"/>
  <c r="AO353" i="4"/>
  <c r="BH353" i="4"/>
  <c r="BW353" i="4"/>
  <c r="BZ353" i="4"/>
  <c r="CA353" i="4"/>
  <c r="CC353" i="4"/>
  <c r="CE353" i="4"/>
  <c r="CF353" i="4"/>
  <c r="CH353" i="4"/>
  <c r="CJ353" i="4"/>
  <c r="CL353" i="4"/>
  <c r="CN353" i="4"/>
  <c r="CO353" i="4"/>
  <c r="CQ353" i="4"/>
  <c r="CS353" i="4"/>
  <c r="CU353" i="4"/>
  <c r="CW353" i="4"/>
  <c r="CX353" i="4"/>
  <c r="CZ353" i="4"/>
  <c r="DB353" i="4"/>
  <c r="DD353" i="4"/>
  <c r="DF353" i="4"/>
  <c r="DG353" i="4"/>
  <c r="DI353" i="4"/>
  <c r="EB353" i="4"/>
  <c r="EQ353" i="4"/>
  <c r="ES353" i="4"/>
  <c r="C354" i="4"/>
  <c r="F354" i="4"/>
  <c r="G354" i="4"/>
  <c r="I354" i="4"/>
  <c r="K354" i="4"/>
  <c r="L354" i="4"/>
  <c r="N354" i="4"/>
  <c r="P354" i="4"/>
  <c r="R354" i="4"/>
  <c r="T354" i="4"/>
  <c r="U354" i="4"/>
  <c r="W354" i="4"/>
  <c r="Y354" i="4"/>
  <c r="AA354" i="4"/>
  <c r="AC354" i="4"/>
  <c r="AD354" i="4"/>
  <c r="AF354" i="4"/>
  <c r="AH354" i="4"/>
  <c r="AJ354" i="4"/>
  <c r="AL354" i="4"/>
  <c r="AM354" i="4"/>
  <c r="AO354" i="4"/>
  <c r="BH354" i="4"/>
  <c r="BW354" i="4"/>
  <c r="BZ354" i="4"/>
  <c r="CA354" i="4"/>
  <c r="CC354" i="4"/>
  <c r="CE354" i="4"/>
  <c r="CF354" i="4"/>
  <c r="CH354" i="4"/>
  <c r="CJ354" i="4"/>
  <c r="CL354" i="4"/>
  <c r="CN354" i="4"/>
  <c r="CO354" i="4"/>
  <c r="CQ354" i="4"/>
  <c r="CS354" i="4"/>
  <c r="CU354" i="4"/>
  <c r="CW354" i="4"/>
  <c r="CX354" i="4"/>
  <c r="CZ354" i="4"/>
  <c r="DB354" i="4"/>
  <c r="DD354" i="4"/>
  <c r="DF354" i="4"/>
  <c r="DG354" i="4"/>
  <c r="DI354" i="4"/>
  <c r="EB354" i="4"/>
  <c r="EQ354" i="4"/>
  <c r="ES354" i="4"/>
  <c r="C355" i="4"/>
  <c r="F355" i="4"/>
  <c r="G355" i="4"/>
  <c r="I355" i="4"/>
  <c r="K355" i="4"/>
  <c r="L355" i="4"/>
  <c r="N355" i="4"/>
  <c r="P355" i="4"/>
  <c r="R355" i="4"/>
  <c r="T355" i="4"/>
  <c r="U355" i="4"/>
  <c r="W355" i="4"/>
  <c r="Y355" i="4"/>
  <c r="AA355" i="4"/>
  <c r="AC355" i="4"/>
  <c r="AD355" i="4"/>
  <c r="AF355" i="4"/>
  <c r="AH355" i="4"/>
  <c r="AJ355" i="4"/>
  <c r="AL355" i="4"/>
  <c r="AM355" i="4"/>
  <c r="AO355" i="4"/>
  <c r="BH355" i="4"/>
  <c r="BW355" i="4"/>
  <c r="BZ355" i="4"/>
  <c r="CA355" i="4"/>
  <c r="CC355" i="4"/>
  <c r="CE355" i="4"/>
  <c r="CF355" i="4"/>
  <c r="CH355" i="4"/>
  <c r="CJ355" i="4"/>
  <c r="CL355" i="4"/>
  <c r="CN355" i="4"/>
  <c r="CO355" i="4"/>
  <c r="CQ355" i="4"/>
  <c r="CS355" i="4"/>
  <c r="CU355" i="4"/>
  <c r="CW355" i="4"/>
  <c r="CX355" i="4"/>
  <c r="CZ355" i="4"/>
  <c r="DB355" i="4"/>
  <c r="DD355" i="4"/>
  <c r="DF355" i="4"/>
  <c r="DG355" i="4"/>
  <c r="DI355" i="4"/>
  <c r="EB355" i="4"/>
  <c r="EQ355" i="4"/>
  <c r="ES355" i="4"/>
  <c r="C356" i="4"/>
  <c r="F356" i="4"/>
  <c r="G356" i="4"/>
  <c r="I356" i="4"/>
  <c r="K356" i="4"/>
  <c r="L356" i="4"/>
  <c r="N356" i="4"/>
  <c r="P356" i="4"/>
  <c r="R356" i="4"/>
  <c r="T356" i="4"/>
  <c r="U356" i="4"/>
  <c r="W356" i="4"/>
  <c r="Y356" i="4"/>
  <c r="AA356" i="4"/>
  <c r="AC356" i="4"/>
  <c r="AD356" i="4"/>
  <c r="AF356" i="4"/>
  <c r="AH356" i="4"/>
  <c r="AJ356" i="4"/>
  <c r="AL356" i="4"/>
  <c r="AM356" i="4"/>
  <c r="AO356" i="4"/>
  <c r="BH356" i="4"/>
  <c r="BW356" i="4"/>
  <c r="BZ356" i="4"/>
  <c r="CA356" i="4"/>
  <c r="CC356" i="4"/>
  <c r="CE356" i="4"/>
  <c r="CF356" i="4"/>
  <c r="CH356" i="4"/>
  <c r="CJ356" i="4"/>
  <c r="CL356" i="4"/>
  <c r="CN356" i="4"/>
  <c r="CO356" i="4"/>
  <c r="CQ356" i="4"/>
  <c r="CS356" i="4"/>
  <c r="CU356" i="4"/>
  <c r="CW356" i="4"/>
  <c r="CX356" i="4"/>
  <c r="CZ356" i="4"/>
  <c r="DB356" i="4"/>
  <c r="DD356" i="4"/>
  <c r="DF356" i="4"/>
  <c r="DG356" i="4"/>
  <c r="DI356" i="4"/>
  <c r="EB356" i="4"/>
  <c r="EQ356" i="4"/>
  <c r="ES356" i="4"/>
  <c r="C357" i="4"/>
  <c r="F357" i="4"/>
  <c r="G357" i="4"/>
  <c r="I357" i="4"/>
  <c r="K357" i="4"/>
  <c r="L357" i="4"/>
  <c r="N357" i="4"/>
  <c r="P357" i="4"/>
  <c r="R357" i="4"/>
  <c r="T357" i="4"/>
  <c r="U357" i="4"/>
  <c r="W357" i="4"/>
  <c r="Y357" i="4"/>
  <c r="AA357" i="4"/>
  <c r="AC357" i="4"/>
  <c r="AD357" i="4"/>
  <c r="AF357" i="4"/>
  <c r="AH357" i="4"/>
  <c r="AJ357" i="4"/>
  <c r="AL357" i="4"/>
  <c r="AM357" i="4"/>
  <c r="AO357" i="4"/>
  <c r="BH357" i="4"/>
  <c r="BW357" i="4"/>
  <c r="BZ357" i="4"/>
  <c r="CA357" i="4"/>
  <c r="CC357" i="4"/>
  <c r="CE357" i="4"/>
  <c r="CF357" i="4"/>
  <c r="CH357" i="4"/>
  <c r="CJ357" i="4"/>
  <c r="CL357" i="4"/>
  <c r="CN357" i="4"/>
  <c r="CO357" i="4"/>
  <c r="CQ357" i="4"/>
  <c r="CS357" i="4"/>
  <c r="CU357" i="4"/>
  <c r="CW357" i="4"/>
  <c r="CX357" i="4"/>
  <c r="CZ357" i="4"/>
  <c r="DB357" i="4"/>
  <c r="DD357" i="4"/>
  <c r="DF357" i="4"/>
  <c r="DG357" i="4"/>
  <c r="DI357" i="4"/>
  <c r="EB357" i="4"/>
  <c r="EQ357" i="4"/>
  <c r="ES357" i="4"/>
  <c r="C358" i="4"/>
  <c r="F358" i="4"/>
  <c r="G358" i="4"/>
  <c r="I358" i="4"/>
  <c r="K358" i="4"/>
  <c r="L358" i="4"/>
  <c r="N358" i="4"/>
  <c r="P358" i="4"/>
  <c r="R358" i="4"/>
  <c r="T358" i="4"/>
  <c r="U358" i="4"/>
  <c r="W358" i="4"/>
  <c r="Y358" i="4"/>
  <c r="AA358" i="4"/>
  <c r="AC358" i="4"/>
  <c r="AD358" i="4"/>
  <c r="AF358" i="4"/>
  <c r="AH358" i="4"/>
  <c r="AJ358" i="4"/>
  <c r="AL358" i="4"/>
  <c r="AM358" i="4"/>
  <c r="AO358" i="4"/>
  <c r="BH358" i="4"/>
  <c r="BW358" i="4"/>
  <c r="BZ358" i="4"/>
  <c r="CA358" i="4"/>
  <c r="CC358" i="4"/>
  <c r="CE358" i="4"/>
  <c r="CF358" i="4"/>
  <c r="CH358" i="4"/>
  <c r="CJ358" i="4"/>
  <c r="CL358" i="4"/>
  <c r="CN358" i="4"/>
  <c r="CO358" i="4"/>
  <c r="CQ358" i="4"/>
  <c r="CS358" i="4"/>
  <c r="CU358" i="4"/>
  <c r="CW358" i="4"/>
  <c r="CX358" i="4"/>
  <c r="CZ358" i="4"/>
  <c r="DB358" i="4"/>
  <c r="DD358" i="4"/>
  <c r="DF358" i="4"/>
  <c r="DG358" i="4"/>
  <c r="DI358" i="4"/>
  <c r="EB358" i="4"/>
  <c r="EQ358" i="4"/>
  <c r="ES358" i="4"/>
  <c r="C359" i="4"/>
  <c r="F359" i="4"/>
  <c r="G359" i="4"/>
  <c r="I359" i="4"/>
  <c r="K359" i="4"/>
  <c r="L359" i="4"/>
  <c r="N359" i="4"/>
  <c r="P359" i="4"/>
  <c r="R359" i="4"/>
  <c r="T359" i="4"/>
  <c r="U359" i="4"/>
  <c r="W359" i="4"/>
  <c r="Y359" i="4"/>
  <c r="AA359" i="4"/>
  <c r="AC359" i="4"/>
  <c r="AD359" i="4"/>
  <c r="AF359" i="4"/>
  <c r="AH359" i="4"/>
  <c r="AJ359" i="4"/>
  <c r="AL359" i="4"/>
  <c r="AM359" i="4"/>
  <c r="AO359" i="4"/>
  <c r="BH359" i="4"/>
  <c r="BW359" i="4"/>
  <c r="BZ359" i="4"/>
  <c r="CA359" i="4"/>
  <c r="CC359" i="4"/>
  <c r="CE359" i="4"/>
  <c r="CF359" i="4"/>
  <c r="CH359" i="4"/>
  <c r="CJ359" i="4"/>
  <c r="CL359" i="4"/>
  <c r="CN359" i="4"/>
  <c r="CO359" i="4"/>
  <c r="CQ359" i="4"/>
  <c r="CS359" i="4"/>
  <c r="CU359" i="4"/>
  <c r="CW359" i="4"/>
  <c r="CX359" i="4"/>
  <c r="CZ359" i="4"/>
  <c r="DB359" i="4"/>
  <c r="DD359" i="4"/>
  <c r="DF359" i="4"/>
  <c r="DG359" i="4"/>
  <c r="DI359" i="4"/>
  <c r="EB359" i="4"/>
  <c r="EQ359" i="4"/>
  <c r="ES359" i="4"/>
  <c r="C360" i="4"/>
  <c r="F360" i="4"/>
  <c r="G360" i="4"/>
  <c r="I360" i="4"/>
  <c r="K360" i="4"/>
  <c r="L360" i="4"/>
  <c r="N360" i="4"/>
  <c r="P360" i="4"/>
  <c r="R360" i="4"/>
  <c r="T360" i="4"/>
  <c r="U360" i="4"/>
  <c r="W360" i="4"/>
  <c r="Y360" i="4"/>
  <c r="AA360" i="4"/>
  <c r="AC360" i="4"/>
  <c r="AD360" i="4"/>
  <c r="AF360" i="4"/>
  <c r="AH360" i="4"/>
  <c r="AJ360" i="4"/>
  <c r="AL360" i="4"/>
  <c r="AM360" i="4"/>
  <c r="AO360" i="4"/>
  <c r="BH360" i="4"/>
  <c r="BW360" i="4"/>
  <c r="BZ360" i="4"/>
  <c r="CA360" i="4"/>
  <c r="CC360" i="4"/>
  <c r="CE360" i="4"/>
  <c r="CF360" i="4"/>
  <c r="CH360" i="4"/>
  <c r="CJ360" i="4"/>
  <c r="CL360" i="4"/>
  <c r="CN360" i="4"/>
  <c r="CO360" i="4"/>
  <c r="CQ360" i="4"/>
  <c r="CS360" i="4"/>
  <c r="CU360" i="4"/>
  <c r="CW360" i="4"/>
  <c r="CX360" i="4"/>
  <c r="CZ360" i="4"/>
  <c r="DB360" i="4"/>
  <c r="DD360" i="4"/>
  <c r="DF360" i="4"/>
  <c r="DG360" i="4"/>
  <c r="DI360" i="4"/>
  <c r="EB360" i="4"/>
  <c r="EQ360" i="4"/>
  <c r="ES360" i="4"/>
  <c r="C361" i="4"/>
  <c r="F361" i="4"/>
  <c r="G361" i="4"/>
  <c r="I361" i="4"/>
  <c r="K361" i="4"/>
  <c r="L361" i="4"/>
  <c r="N361" i="4"/>
  <c r="P361" i="4"/>
  <c r="R361" i="4"/>
  <c r="T361" i="4"/>
  <c r="U361" i="4"/>
  <c r="W361" i="4"/>
  <c r="Y361" i="4"/>
  <c r="AA361" i="4"/>
  <c r="AC361" i="4"/>
  <c r="AD361" i="4"/>
  <c r="AF361" i="4"/>
  <c r="AH361" i="4"/>
  <c r="AJ361" i="4"/>
  <c r="AL361" i="4"/>
  <c r="AM361" i="4"/>
  <c r="AO361" i="4"/>
  <c r="BH361" i="4"/>
  <c r="BW361" i="4"/>
  <c r="BZ361" i="4"/>
  <c r="CA361" i="4"/>
  <c r="CC361" i="4"/>
  <c r="CE361" i="4"/>
  <c r="CF361" i="4"/>
  <c r="CH361" i="4"/>
  <c r="CJ361" i="4"/>
  <c r="CL361" i="4"/>
  <c r="CN361" i="4"/>
  <c r="CO361" i="4"/>
  <c r="CQ361" i="4"/>
  <c r="CS361" i="4"/>
  <c r="CU361" i="4"/>
  <c r="CW361" i="4"/>
  <c r="CX361" i="4"/>
  <c r="CZ361" i="4"/>
  <c r="DB361" i="4"/>
  <c r="DD361" i="4"/>
  <c r="DF361" i="4"/>
  <c r="DG361" i="4"/>
  <c r="DI361" i="4"/>
  <c r="EB361" i="4"/>
  <c r="EQ361" i="4"/>
  <c r="ES361" i="4"/>
  <c r="C362" i="4"/>
  <c r="F362" i="4"/>
  <c r="G362" i="4"/>
  <c r="I362" i="4"/>
  <c r="K362" i="4"/>
  <c r="L362" i="4"/>
  <c r="N362" i="4"/>
  <c r="P362" i="4"/>
  <c r="R362" i="4"/>
  <c r="T362" i="4"/>
  <c r="U362" i="4"/>
  <c r="W362" i="4"/>
  <c r="Y362" i="4"/>
  <c r="AA362" i="4"/>
  <c r="AC362" i="4"/>
  <c r="AD362" i="4"/>
  <c r="AF362" i="4"/>
  <c r="AH362" i="4"/>
  <c r="AJ362" i="4"/>
  <c r="AL362" i="4"/>
  <c r="AM362" i="4"/>
  <c r="AO362" i="4"/>
  <c r="BH362" i="4"/>
  <c r="BW362" i="4"/>
  <c r="BZ362" i="4"/>
  <c r="CA362" i="4"/>
  <c r="CC362" i="4"/>
  <c r="CE362" i="4"/>
  <c r="CF362" i="4"/>
  <c r="CH362" i="4"/>
  <c r="CJ362" i="4"/>
  <c r="CL362" i="4"/>
  <c r="CN362" i="4"/>
  <c r="CO362" i="4"/>
  <c r="CQ362" i="4"/>
  <c r="CS362" i="4"/>
  <c r="CU362" i="4"/>
  <c r="CW362" i="4"/>
  <c r="CX362" i="4"/>
  <c r="CZ362" i="4"/>
  <c r="DB362" i="4"/>
  <c r="DD362" i="4"/>
  <c r="DF362" i="4"/>
  <c r="DG362" i="4"/>
  <c r="DI362" i="4"/>
  <c r="EB362" i="4"/>
  <c r="EQ362" i="4"/>
  <c r="ES362" i="4"/>
  <c r="C363" i="4"/>
  <c r="F363" i="4"/>
  <c r="G363" i="4"/>
  <c r="I363" i="4"/>
  <c r="K363" i="4"/>
  <c r="L363" i="4"/>
  <c r="N363" i="4"/>
  <c r="P363" i="4"/>
  <c r="R363" i="4"/>
  <c r="T363" i="4"/>
  <c r="U363" i="4"/>
  <c r="W363" i="4"/>
  <c r="Y363" i="4"/>
  <c r="AA363" i="4"/>
  <c r="AC363" i="4"/>
  <c r="AD363" i="4"/>
  <c r="AF363" i="4"/>
  <c r="AH363" i="4"/>
  <c r="AJ363" i="4"/>
  <c r="AL363" i="4"/>
  <c r="AM363" i="4"/>
  <c r="AO363" i="4"/>
  <c r="BH363" i="4"/>
  <c r="BW363" i="4"/>
  <c r="BZ363" i="4"/>
  <c r="CA363" i="4"/>
  <c r="CC363" i="4"/>
  <c r="CE363" i="4"/>
  <c r="CF363" i="4"/>
  <c r="CH363" i="4"/>
  <c r="CJ363" i="4"/>
  <c r="CL363" i="4"/>
  <c r="CN363" i="4"/>
  <c r="CO363" i="4"/>
  <c r="CQ363" i="4"/>
  <c r="CS363" i="4"/>
  <c r="CU363" i="4"/>
  <c r="CW363" i="4"/>
  <c r="CX363" i="4"/>
  <c r="CZ363" i="4"/>
  <c r="DB363" i="4"/>
  <c r="DD363" i="4"/>
  <c r="DF363" i="4"/>
  <c r="DG363" i="4"/>
  <c r="DI363" i="4"/>
  <c r="EB363" i="4"/>
  <c r="EQ363" i="4"/>
  <c r="ES363" i="4"/>
  <c r="C364" i="4"/>
  <c r="F364" i="4"/>
  <c r="G364" i="4"/>
  <c r="I364" i="4"/>
  <c r="K364" i="4"/>
  <c r="L364" i="4"/>
  <c r="N364" i="4"/>
  <c r="P364" i="4"/>
  <c r="R364" i="4"/>
  <c r="T364" i="4"/>
  <c r="U364" i="4"/>
  <c r="W364" i="4"/>
  <c r="Y364" i="4"/>
  <c r="AA364" i="4"/>
  <c r="AC364" i="4"/>
  <c r="AD364" i="4"/>
  <c r="AF364" i="4"/>
  <c r="AH364" i="4"/>
  <c r="AJ364" i="4"/>
  <c r="AL364" i="4"/>
  <c r="AM364" i="4"/>
  <c r="AO364" i="4"/>
  <c r="BH364" i="4"/>
  <c r="BW364" i="4"/>
  <c r="BZ364" i="4"/>
  <c r="CA364" i="4"/>
  <c r="CC364" i="4"/>
  <c r="CE364" i="4"/>
  <c r="CF364" i="4"/>
  <c r="CH364" i="4"/>
  <c r="CJ364" i="4"/>
  <c r="CL364" i="4"/>
  <c r="CN364" i="4"/>
  <c r="CO364" i="4"/>
  <c r="CQ364" i="4"/>
  <c r="CS364" i="4"/>
  <c r="CU364" i="4"/>
  <c r="CW364" i="4"/>
  <c r="CX364" i="4"/>
  <c r="CZ364" i="4"/>
  <c r="DB364" i="4"/>
  <c r="DD364" i="4"/>
  <c r="DF364" i="4"/>
  <c r="DG364" i="4"/>
  <c r="DI364" i="4"/>
  <c r="EB364" i="4"/>
  <c r="EQ364" i="4"/>
  <c r="ES364" i="4"/>
  <c r="C365" i="4"/>
  <c r="F365" i="4"/>
  <c r="G365" i="4"/>
  <c r="I365" i="4"/>
  <c r="K365" i="4"/>
  <c r="L365" i="4"/>
  <c r="N365" i="4"/>
  <c r="P365" i="4"/>
  <c r="R365" i="4"/>
  <c r="T365" i="4"/>
  <c r="U365" i="4"/>
  <c r="W365" i="4"/>
  <c r="Y365" i="4"/>
  <c r="AA365" i="4"/>
  <c r="AC365" i="4"/>
  <c r="AD365" i="4"/>
  <c r="AF365" i="4"/>
  <c r="AH365" i="4"/>
  <c r="AJ365" i="4"/>
  <c r="AL365" i="4"/>
  <c r="AM365" i="4"/>
  <c r="AO365" i="4"/>
  <c r="BH365" i="4"/>
  <c r="BW365" i="4"/>
  <c r="BZ365" i="4"/>
  <c r="CA365" i="4"/>
  <c r="CC365" i="4"/>
  <c r="CE365" i="4"/>
  <c r="CF365" i="4"/>
  <c r="CH365" i="4"/>
  <c r="CJ365" i="4"/>
  <c r="CL365" i="4"/>
  <c r="CN365" i="4"/>
  <c r="CO365" i="4"/>
  <c r="CQ365" i="4"/>
  <c r="CS365" i="4"/>
  <c r="CU365" i="4"/>
  <c r="CW365" i="4"/>
  <c r="CX365" i="4"/>
  <c r="CZ365" i="4"/>
  <c r="DB365" i="4"/>
  <c r="DD365" i="4"/>
  <c r="DF365" i="4"/>
  <c r="DG365" i="4"/>
  <c r="DI365" i="4"/>
  <c r="EB365" i="4"/>
  <c r="EQ365" i="4"/>
  <c r="ES365" i="4"/>
  <c r="C366" i="4"/>
  <c r="F366" i="4"/>
  <c r="G366" i="4"/>
  <c r="I366" i="4"/>
  <c r="K366" i="4"/>
  <c r="L366" i="4"/>
  <c r="N366" i="4"/>
  <c r="P366" i="4"/>
  <c r="R366" i="4"/>
  <c r="T366" i="4"/>
  <c r="U366" i="4"/>
  <c r="W366" i="4"/>
  <c r="Y366" i="4"/>
  <c r="AA366" i="4"/>
  <c r="AC366" i="4"/>
  <c r="AD366" i="4"/>
  <c r="AF366" i="4"/>
  <c r="AH366" i="4"/>
  <c r="AJ366" i="4"/>
  <c r="AL366" i="4"/>
  <c r="AM366" i="4"/>
  <c r="AO366" i="4"/>
  <c r="BH366" i="4"/>
  <c r="BW366" i="4"/>
  <c r="BZ366" i="4"/>
  <c r="CA366" i="4"/>
  <c r="CC366" i="4"/>
  <c r="CE366" i="4"/>
  <c r="CF366" i="4"/>
  <c r="CH366" i="4"/>
  <c r="CJ366" i="4"/>
  <c r="CL366" i="4"/>
  <c r="CN366" i="4"/>
  <c r="CO366" i="4"/>
  <c r="CQ366" i="4"/>
  <c r="CS366" i="4"/>
  <c r="CU366" i="4"/>
  <c r="CW366" i="4"/>
  <c r="CX366" i="4"/>
  <c r="CZ366" i="4"/>
  <c r="DB366" i="4"/>
  <c r="DD366" i="4"/>
  <c r="DF366" i="4"/>
  <c r="DG366" i="4"/>
  <c r="DI366" i="4"/>
  <c r="EB366" i="4"/>
  <c r="EQ366" i="4"/>
  <c r="ES366" i="4"/>
  <c r="C367" i="4"/>
  <c r="F367" i="4"/>
  <c r="G367" i="4"/>
  <c r="I367" i="4"/>
  <c r="K367" i="4"/>
  <c r="L367" i="4"/>
  <c r="N367" i="4"/>
  <c r="P367" i="4"/>
  <c r="R367" i="4"/>
  <c r="T367" i="4"/>
  <c r="U367" i="4"/>
  <c r="W367" i="4"/>
  <c r="Y367" i="4"/>
  <c r="AA367" i="4"/>
  <c r="AC367" i="4"/>
  <c r="AD367" i="4"/>
  <c r="AF367" i="4"/>
  <c r="AH367" i="4"/>
  <c r="AJ367" i="4"/>
  <c r="AL367" i="4"/>
  <c r="AM367" i="4"/>
  <c r="AO367" i="4"/>
  <c r="BH367" i="4"/>
  <c r="BW367" i="4"/>
  <c r="BZ367" i="4"/>
  <c r="CA367" i="4"/>
  <c r="CC367" i="4"/>
  <c r="CE367" i="4"/>
  <c r="CF367" i="4"/>
  <c r="CH367" i="4"/>
  <c r="CJ367" i="4"/>
  <c r="CL367" i="4"/>
  <c r="CN367" i="4"/>
  <c r="CO367" i="4"/>
  <c r="CQ367" i="4"/>
  <c r="CS367" i="4"/>
  <c r="CU367" i="4"/>
  <c r="CW367" i="4"/>
  <c r="CX367" i="4"/>
  <c r="CZ367" i="4"/>
  <c r="DB367" i="4"/>
  <c r="DD367" i="4"/>
  <c r="DF367" i="4"/>
  <c r="DG367" i="4"/>
  <c r="DI367" i="4"/>
  <c r="EB367" i="4"/>
  <c r="EQ367" i="4"/>
  <c r="ES367" i="4"/>
  <c r="C368" i="4"/>
  <c r="F368" i="4"/>
  <c r="G368" i="4"/>
  <c r="I368" i="4"/>
  <c r="K368" i="4"/>
  <c r="L368" i="4"/>
  <c r="N368" i="4"/>
  <c r="P368" i="4"/>
  <c r="R368" i="4"/>
  <c r="T368" i="4"/>
  <c r="U368" i="4"/>
  <c r="W368" i="4"/>
  <c r="Y368" i="4"/>
  <c r="AA368" i="4"/>
  <c r="AC368" i="4"/>
  <c r="AD368" i="4"/>
  <c r="AF368" i="4"/>
  <c r="AH368" i="4"/>
  <c r="AJ368" i="4"/>
  <c r="AL368" i="4"/>
  <c r="AM368" i="4"/>
  <c r="AO368" i="4"/>
  <c r="BH368" i="4"/>
  <c r="BW368" i="4"/>
  <c r="BZ368" i="4"/>
  <c r="CA368" i="4"/>
  <c r="CC368" i="4"/>
  <c r="CE368" i="4"/>
  <c r="CF368" i="4"/>
  <c r="CH368" i="4"/>
  <c r="CJ368" i="4"/>
  <c r="CL368" i="4"/>
  <c r="CN368" i="4"/>
  <c r="CO368" i="4"/>
  <c r="CQ368" i="4"/>
  <c r="CS368" i="4"/>
  <c r="CU368" i="4"/>
  <c r="CW368" i="4"/>
  <c r="CX368" i="4"/>
  <c r="CZ368" i="4"/>
  <c r="DB368" i="4"/>
  <c r="DD368" i="4"/>
  <c r="DF368" i="4"/>
  <c r="DG368" i="4"/>
  <c r="DI368" i="4"/>
  <c r="EB368" i="4"/>
  <c r="EQ368" i="4"/>
  <c r="ES368" i="4"/>
  <c r="C369" i="4"/>
  <c r="F369" i="4"/>
  <c r="G369" i="4"/>
  <c r="I369" i="4"/>
  <c r="K369" i="4"/>
  <c r="L369" i="4"/>
  <c r="N369" i="4"/>
  <c r="P369" i="4"/>
  <c r="R369" i="4"/>
  <c r="T369" i="4"/>
  <c r="U369" i="4"/>
  <c r="W369" i="4"/>
  <c r="Y369" i="4"/>
  <c r="AA369" i="4"/>
  <c r="AC369" i="4"/>
  <c r="AD369" i="4"/>
  <c r="AF369" i="4"/>
  <c r="AH369" i="4"/>
  <c r="AJ369" i="4"/>
  <c r="AL369" i="4"/>
  <c r="AM369" i="4"/>
  <c r="AO369" i="4"/>
  <c r="BH369" i="4"/>
  <c r="BW369" i="4"/>
  <c r="BZ369" i="4"/>
  <c r="CA369" i="4"/>
  <c r="CC369" i="4"/>
  <c r="CE369" i="4"/>
  <c r="CF369" i="4"/>
  <c r="CH369" i="4"/>
  <c r="CJ369" i="4"/>
  <c r="CL369" i="4"/>
  <c r="CN369" i="4"/>
  <c r="CO369" i="4"/>
  <c r="CQ369" i="4"/>
  <c r="CS369" i="4"/>
  <c r="CU369" i="4"/>
  <c r="CW369" i="4"/>
  <c r="CX369" i="4"/>
  <c r="CZ369" i="4"/>
  <c r="DB369" i="4"/>
  <c r="DD369" i="4"/>
  <c r="DF369" i="4"/>
  <c r="DG369" i="4"/>
  <c r="DI369" i="4"/>
  <c r="EB369" i="4"/>
  <c r="EQ369" i="4"/>
  <c r="ES369" i="4"/>
  <c r="C370" i="4"/>
  <c r="F370" i="4"/>
  <c r="G370" i="4"/>
  <c r="I370" i="4"/>
  <c r="K370" i="4"/>
  <c r="L370" i="4"/>
  <c r="N370" i="4"/>
  <c r="P370" i="4"/>
  <c r="R370" i="4"/>
  <c r="T370" i="4"/>
  <c r="U370" i="4"/>
  <c r="W370" i="4"/>
  <c r="Y370" i="4"/>
  <c r="AA370" i="4"/>
  <c r="AC370" i="4"/>
  <c r="AD370" i="4"/>
  <c r="AF370" i="4"/>
  <c r="AH370" i="4"/>
  <c r="AJ370" i="4"/>
  <c r="AL370" i="4"/>
  <c r="AM370" i="4"/>
  <c r="AO370" i="4"/>
  <c r="BH370" i="4"/>
  <c r="BW370" i="4"/>
  <c r="BZ370" i="4"/>
  <c r="CA370" i="4"/>
  <c r="CC370" i="4"/>
  <c r="CE370" i="4"/>
  <c r="CF370" i="4"/>
  <c r="CH370" i="4"/>
  <c r="CJ370" i="4"/>
  <c r="CL370" i="4"/>
  <c r="CN370" i="4"/>
  <c r="CO370" i="4"/>
  <c r="CQ370" i="4"/>
  <c r="CS370" i="4"/>
  <c r="CU370" i="4"/>
  <c r="CW370" i="4"/>
  <c r="CX370" i="4"/>
  <c r="CZ370" i="4"/>
  <c r="DB370" i="4"/>
  <c r="DD370" i="4"/>
  <c r="DF370" i="4"/>
  <c r="DG370" i="4"/>
  <c r="DI370" i="4"/>
  <c r="EB370" i="4"/>
  <c r="EQ370" i="4"/>
  <c r="ES370" i="4"/>
  <c r="C371" i="4"/>
  <c r="F371" i="4"/>
  <c r="G371" i="4"/>
  <c r="I371" i="4"/>
  <c r="K371" i="4"/>
  <c r="L371" i="4"/>
  <c r="N371" i="4"/>
  <c r="P371" i="4"/>
  <c r="R371" i="4"/>
  <c r="T371" i="4"/>
  <c r="U371" i="4"/>
  <c r="W371" i="4"/>
  <c r="Y371" i="4"/>
  <c r="AA371" i="4"/>
  <c r="AC371" i="4"/>
  <c r="AD371" i="4"/>
  <c r="AF371" i="4"/>
  <c r="AH371" i="4"/>
  <c r="AJ371" i="4"/>
  <c r="AL371" i="4"/>
  <c r="AM371" i="4"/>
  <c r="AO371" i="4"/>
  <c r="BH371" i="4"/>
  <c r="BW371" i="4"/>
  <c r="BZ371" i="4"/>
  <c r="CA371" i="4"/>
  <c r="CC371" i="4"/>
  <c r="CE371" i="4"/>
  <c r="CF371" i="4"/>
  <c r="CH371" i="4"/>
  <c r="CJ371" i="4"/>
  <c r="CL371" i="4"/>
  <c r="CN371" i="4"/>
  <c r="CO371" i="4"/>
  <c r="CQ371" i="4"/>
  <c r="CS371" i="4"/>
  <c r="CU371" i="4"/>
  <c r="CW371" i="4"/>
  <c r="CX371" i="4"/>
  <c r="CZ371" i="4"/>
  <c r="DB371" i="4"/>
  <c r="DD371" i="4"/>
  <c r="DF371" i="4"/>
  <c r="DG371" i="4"/>
  <c r="DI371" i="4"/>
  <c r="EB371" i="4"/>
  <c r="EQ371" i="4"/>
  <c r="ES371" i="4"/>
  <c r="C372" i="4"/>
  <c r="F372" i="4"/>
  <c r="G372" i="4"/>
  <c r="I372" i="4"/>
  <c r="K372" i="4"/>
  <c r="L372" i="4"/>
  <c r="N372" i="4"/>
  <c r="P372" i="4"/>
  <c r="R372" i="4"/>
  <c r="T372" i="4"/>
  <c r="U372" i="4"/>
  <c r="W372" i="4"/>
  <c r="Y372" i="4"/>
  <c r="AA372" i="4"/>
  <c r="AC372" i="4"/>
  <c r="AD372" i="4"/>
  <c r="AF372" i="4"/>
  <c r="AH372" i="4"/>
  <c r="AJ372" i="4"/>
  <c r="AL372" i="4"/>
  <c r="AM372" i="4"/>
  <c r="AO372" i="4"/>
  <c r="BH372" i="4"/>
  <c r="BW372" i="4"/>
  <c r="BZ372" i="4"/>
  <c r="CA372" i="4"/>
  <c r="CC372" i="4"/>
  <c r="CE372" i="4"/>
  <c r="CF372" i="4"/>
  <c r="CH372" i="4"/>
  <c r="CJ372" i="4"/>
  <c r="CL372" i="4"/>
  <c r="CN372" i="4"/>
  <c r="CO372" i="4"/>
  <c r="CQ372" i="4"/>
  <c r="CS372" i="4"/>
  <c r="CU372" i="4"/>
  <c r="CW372" i="4"/>
  <c r="CX372" i="4"/>
  <c r="CZ372" i="4"/>
  <c r="DB372" i="4"/>
  <c r="DD372" i="4"/>
  <c r="DF372" i="4"/>
  <c r="DG372" i="4"/>
  <c r="DI372" i="4"/>
  <c r="EB372" i="4"/>
  <c r="EQ372" i="4"/>
  <c r="ES372" i="4"/>
  <c r="C373" i="4"/>
  <c r="F373" i="4"/>
  <c r="G373" i="4"/>
  <c r="I373" i="4"/>
  <c r="K373" i="4"/>
  <c r="L373" i="4"/>
  <c r="N373" i="4"/>
  <c r="P373" i="4"/>
  <c r="R373" i="4"/>
  <c r="T373" i="4"/>
  <c r="U373" i="4"/>
  <c r="W373" i="4"/>
  <c r="Y373" i="4"/>
  <c r="AA373" i="4"/>
  <c r="AC373" i="4"/>
  <c r="AD373" i="4"/>
  <c r="AF373" i="4"/>
  <c r="AH373" i="4"/>
  <c r="AJ373" i="4"/>
  <c r="AL373" i="4"/>
  <c r="AM373" i="4"/>
  <c r="AO373" i="4"/>
  <c r="BH373" i="4"/>
  <c r="BW373" i="4"/>
  <c r="BZ373" i="4"/>
  <c r="CA373" i="4"/>
  <c r="CC373" i="4"/>
  <c r="CE373" i="4"/>
  <c r="CF373" i="4"/>
  <c r="CH373" i="4"/>
  <c r="CJ373" i="4"/>
  <c r="CL373" i="4"/>
  <c r="CN373" i="4"/>
  <c r="CO373" i="4"/>
  <c r="CQ373" i="4"/>
  <c r="CS373" i="4"/>
  <c r="CU373" i="4"/>
  <c r="CW373" i="4"/>
  <c r="CX373" i="4"/>
  <c r="CZ373" i="4"/>
  <c r="DB373" i="4"/>
  <c r="DD373" i="4"/>
  <c r="DF373" i="4"/>
  <c r="DG373" i="4"/>
  <c r="DI373" i="4"/>
  <c r="EB373" i="4"/>
  <c r="EQ373" i="4"/>
  <c r="ES373" i="4"/>
  <c r="C374" i="4"/>
  <c r="F374" i="4"/>
  <c r="G374" i="4"/>
  <c r="I374" i="4"/>
  <c r="K374" i="4"/>
  <c r="L374" i="4"/>
  <c r="N374" i="4"/>
  <c r="P374" i="4"/>
  <c r="R374" i="4"/>
  <c r="T374" i="4"/>
  <c r="U374" i="4"/>
  <c r="W374" i="4"/>
  <c r="Y374" i="4"/>
  <c r="AA374" i="4"/>
  <c r="AC374" i="4"/>
  <c r="AD374" i="4"/>
  <c r="AF374" i="4"/>
  <c r="AH374" i="4"/>
  <c r="AJ374" i="4"/>
  <c r="AL374" i="4"/>
  <c r="AM374" i="4"/>
  <c r="AO374" i="4"/>
  <c r="BH374" i="4"/>
  <c r="BW374" i="4"/>
  <c r="BZ374" i="4"/>
  <c r="CA374" i="4"/>
  <c r="CC374" i="4"/>
  <c r="CE374" i="4"/>
  <c r="CF374" i="4"/>
  <c r="CH374" i="4"/>
  <c r="CJ374" i="4"/>
  <c r="CL374" i="4"/>
  <c r="CN374" i="4"/>
  <c r="CO374" i="4"/>
  <c r="CQ374" i="4"/>
  <c r="CS374" i="4"/>
  <c r="CU374" i="4"/>
  <c r="CW374" i="4"/>
  <c r="CX374" i="4"/>
  <c r="CZ374" i="4"/>
  <c r="DB374" i="4"/>
  <c r="DD374" i="4"/>
  <c r="DF374" i="4"/>
  <c r="DG374" i="4"/>
  <c r="DI374" i="4"/>
  <c r="EB374" i="4"/>
  <c r="EQ374" i="4"/>
  <c r="ES374" i="4"/>
  <c r="C375" i="4"/>
  <c r="F375" i="4"/>
  <c r="G375" i="4"/>
  <c r="I375" i="4"/>
  <c r="K375" i="4"/>
  <c r="L375" i="4"/>
  <c r="N375" i="4"/>
  <c r="P375" i="4"/>
  <c r="R375" i="4"/>
  <c r="T375" i="4"/>
  <c r="U375" i="4"/>
  <c r="W375" i="4"/>
  <c r="Y375" i="4"/>
  <c r="AA375" i="4"/>
  <c r="AC375" i="4"/>
  <c r="AD375" i="4"/>
  <c r="AF375" i="4"/>
  <c r="AH375" i="4"/>
  <c r="AJ375" i="4"/>
  <c r="AL375" i="4"/>
  <c r="AM375" i="4"/>
  <c r="AO375" i="4"/>
  <c r="BH375" i="4"/>
  <c r="BW375" i="4"/>
  <c r="BZ375" i="4"/>
  <c r="CA375" i="4"/>
  <c r="CC375" i="4"/>
  <c r="CE375" i="4"/>
  <c r="CF375" i="4"/>
  <c r="CH375" i="4"/>
  <c r="CJ375" i="4"/>
  <c r="CL375" i="4"/>
  <c r="CN375" i="4"/>
  <c r="CO375" i="4"/>
  <c r="CQ375" i="4"/>
  <c r="CS375" i="4"/>
  <c r="CU375" i="4"/>
  <c r="CW375" i="4"/>
  <c r="CX375" i="4"/>
  <c r="CZ375" i="4"/>
  <c r="DB375" i="4"/>
  <c r="DD375" i="4"/>
  <c r="DF375" i="4"/>
  <c r="DG375" i="4"/>
  <c r="DI375" i="4"/>
  <c r="EB375" i="4"/>
  <c r="EQ375" i="4"/>
  <c r="ES375" i="4"/>
  <c r="C376" i="4"/>
  <c r="F376" i="4"/>
  <c r="G376" i="4"/>
  <c r="I376" i="4"/>
  <c r="K376" i="4"/>
  <c r="L376" i="4"/>
  <c r="N376" i="4"/>
  <c r="P376" i="4"/>
  <c r="R376" i="4"/>
  <c r="T376" i="4"/>
  <c r="U376" i="4"/>
  <c r="W376" i="4"/>
  <c r="Y376" i="4"/>
  <c r="AA376" i="4"/>
  <c r="AC376" i="4"/>
  <c r="AD376" i="4"/>
  <c r="AF376" i="4"/>
  <c r="AH376" i="4"/>
  <c r="AJ376" i="4"/>
  <c r="AL376" i="4"/>
  <c r="AM376" i="4"/>
  <c r="AO376" i="4"/>
  <c r="BH376" i="4"/>
  <c r="BW376" i="4"/>
  <c r="BZ376" i="4"/>
  <c r="CA376" i="4"/>
  <c r="CC376" i="4"/>
  <c r="CE376" i="4"/>
  <c r="CF376" i="4"/>
  <c r="CH376" i="4"/>
  <c r="CJ376" i="4"/>
  <c r="CL376" i="4"/>
  <c r="CN376" i="4"/>
  <c r="CO376" i="4"/>
  <c r="CQ376" i="4"/>
  <c r="CS376" i="4"/>
  <c r="CU376" i="4"/>
  <c r="CW376" i="4"/>
  <c r="CX376" i="4"/>
  <c r="CZ376" i="4"/>
  <c r="DB376" i="4"/>
  <c r="DD376" i="4"/>
  <c r="DF376" i="4"/>
  <c r="DG376" i="4"/>
  <c r="DI376" i="4"/>
  <c r="EB376" i="4"/>
  <c r="EQ376" i="4"/>
  <c r="ES376" i="4"/>
  <c r="C377" i="4"/>
  <c r="F377" i="4"/>
  <c r="G377" i="4"/>
  <c r="I377" i="4"/>
  <c r="K377" i="4"/>
  <c r="L377" i="4"/>
  <c r="N377" i="4"/>
  <c r="P377" i="4"/>
  <c r="R377" i="4"/>
  <c r="T377" i="4"/>
  <c r="U377" i="4"/>
  <c r="W377" i="4"/>
  <c r="Y377" i="4"/>
  <c r="AA377" i="4"/>
  <c r="AC377" i="4"/>
  <c r="AD377" i="4"/>
  <c r="AF377" i="4"/>
  <c r="AH377" i="4"/>
  <c r="AJ377" i="4"/>
  <c r="AL377" i="4"/>
  <c r="AM377" i="4"/>
  <c r="AO377" i="4"/>
  <c r="BH377" i="4"/>
  <c r="BW377" i="4"/>
  <c r="BZ377" i="4"/>
  <c r="CA377" i="4"/>
  <c r="CC377" i="4"/>
  <c r="CE377" i="4"/>
  <c r="CF377" i="4"/>
  <c r="CH377" i="4"/>
  <c r="CJ377" i="4"/>
  <c r="CL377" i="4"/>
  <c r="CN377" i="4"/>
  <c r="CO377" i="4"/>
  <c r="CQ377" i="4"/>
  <c r="CS377" i="4"/>
  <c r="CU377" i="4"/>
  <c r="CW377" i="4"/>
  <c r="CX377" i="4"/>
  <c r="CZ377" i="4"/>
  <c r="DB377" i="4"/>
  <c r="DD377" i="4"/>
  <c r="DF377" i="4"/>
  <c r="DG377" i="4"/>
  <c r="DI377" i="4"/>
  <c r="EB377" i="4"/>
  <c r="EQ377" i="4"/>
  <c r="ES377" i="4"/>
  <c r="C378" i="4"/>
  <c r="F378" i="4"/>
  <c r="G378" i="4"/>
  <c r="I378" i="4"/>
  <c r="K378" i="4"/>
  <c r="L378" i="4"/>
  <c r="N378" i="4"/>
  <c r="P378" i="4"/>
  <c r="R378" i="4"/>
  <c r="T378" i="4"/>
  <c r="U378" i="4"/>
  <c r="W378" i="4"/>
  <c r="Y378" i="4"/>
  <c r="AA378" i="4"/>
  <c r="AC378" i="4"/>
  <c r="AD378" i="4"/>
  <c r="AF378" i="4"/>
  <c r="AH378" i="4"/>
  <c r="AJ378" i="4"/>
  <c r="AL378" i="4"/>
  <c r="AM378" i="4"/>
  <c r="AO378" i="4"/>
  <c r="BH378" i="4"/>
  <c r="BW378" i="4"/>
  <c r="BZ378" i="4"/>
  <c r="CA378" i="4"/>
  <c r="CC378" i="4"/>
  <c r="CE378" i="4"/>
  <c r="CF378" i="4"/>
  <c r="CH378" i="4"/>
  <c r="CJ378" i="4"/>
  <c r="CL378" i="4"/>
  <c r="CN378" i="4"/>
  <c r="CO378" i="4"/>
  <c r="CQ378" i="4"/>
  <c r="CS378" i="4"/>
  <c r="CU378" i="4"/>
  <c r="CW378" i="4"/>
  <c r="CX378" i="4"/>
  <c r="CZ378" i="4"/>
  <c r="DB378" i="4"/>
  <c r="DD378" i="4"/>
  <c r="DF378" i="4"/>
  <c r="DG378" i="4"/>
  <c r="DI378" i="4"/>
  <c r="EB378" i="4"/>
  <c r="EQ378" i="4"/>
  <c r="ES378" i="4"/>
  <c r="C379" i="4"/>
  <c r="F379" i="4"/>
  <c r="G379" i="4"/>
  <c r="I379" i="4"/>
  <c r="K379" i="4"/>
  <c r="L379" i="4"/>
  <c r="N379" i="4"/>
  <c r="P379" i="4"/>
  <c r="R379" i="4"/>
  <c r="T379" i="4"/>
  <c r="U379" i="4"/>
  <c r="W379" i="4"/>
  <c r="Y379" i="4"/>
  <c r="AA379" i="4"/>
  <c r="AC379" i="4"/>
  <c r="AD379" i="4"/>
  <c r="AF379" i="4"/>
  <c r="AH379" i="4"/>
  <c r="AJ379" i="4"/>
  <c r="AL379" i="4"/>
  <c r="AM379" i="4"/>
  <c r="AO379" i="4"/>
  <c r="BH379" i="4"/>
  <c r="BW379" i="4"/>
  <c r="BZ379" i="4"/>
  <c r="CA379" i="4"/>
  <c r="CC379" i="4"/>
  <c r="CE379" i="4"/>
  <c r="CF379" i="4"/>
  <c r="CH379" i="4"/>
  <c r="CJ379" i="4"/>
  <c r="CL379" i="4"/>
  <c r="CN379" i="4"/>
  <c r="CO379" i="4"/>
  <c r="CQ379" i="4"/>
  <c r="CS379" i="4"/>
  <c r="CU379" i="4"/>
  <c r="CW379" i="4"/>
  <c r="CX379" i="4"/>
  <c r="CZ379" i="4"/>
  <c r="DB379" i="4"/>
  <c r="DD379" i="4"/>
  <c r="DF379" i="4"/>
  <c r="DG379" i="4"/>
  <c r="DI379" i="4"/>
  <c r="EB379" i="4"/>
  <c r="EQ379" i="4"/>
  <c r="ES379" i="4"/>
  <c r="C380" i="4"/>
  <c r="F380" i="4"/>
  <c r="G380" i="4"/>
  <c r="I380" i="4"/>
  <c r="K380" i="4"/>
  <c r="L380" i="4"/>
  <c r="N380" i="4"/>
  <c r="P380" i="4"/>
  <c r="R380" i="4"/>
  <c r="T380" i="4"/>
  <c r="U380" i="4"/>
  <c r="W380" i="4"/>
  <c r="Y380" i="4"/>
  <c r="AA380" i="4"/>
  <c r="AC380" i="4"/>
  <c r="AD380" i="4"/>
  <c r="AF380" i="4"/>
  <c r="AH380" i="4"/>
  <c r="AJ380" i="4"/>
  <c r="AL380" i="4"/>
  <c r="AM380" i="4"/>
  <c r="AO380" i="4"/>
  <c r="BH380" i="4"/>
  <c r="BW380" i="4"/>
  <c r="BZ380" i="4"/>
  <c r="CA380" i="4"/>
  <c r="CC380" i="4"/>
  <c r="CE380" i="4"/>
  <c r="CF380" i="4"/>
  <c r="CH380" i="4"/>
  <c r="CJ380" i="4"/>
  <c r="CL380" i="4"/>
  <c r="CN380" i="4"/>
  <c r="CO380" i="4"/>
  <c r="CQ380" i="4"/>
  <c r="CS380" i="4"/>
  <c r="CU380" i="4"/>
  <c r="CW380" i="4"/>
  <c r="CX380" i="4"/>
  <c r="CZ380" i="4"/>
  <c r="DB380" i="4"/>
  <c r="DD380" i="4"/>
  <c r="DF380" i="4"/>
  <c r="DG380" i="4"/>
  <c r="DI380" i="4"/>
  <c r="EB380" i="4"/>
  <c r="EQ380" i="4"/>
  <c r="ES380" i="4"/>
  <c r="C381" i="4"/>
  <c r="F381" i="4"/>
  <c r="G381" i="4"/>
  <c r="I381" i="4"/>
  <c r="K381" i="4"/>
  <c r="L381" i="4"/>
  <c r="N381" i="4"/>
  <c r="P381" i="4"/>
  <c r="R381" i="4"/>
  <c r="T381" i="4"/>
  <c r="U381" i="4"/>
  <c r="W381" i="4"/>
  <c r="Y381" i="4"/>
  <c r="AA381" i="4"/>
  <c r="AC381" i="4"/>
  <c r="AD381" i="4"/>
  <c r="AF381" i="4"/>
  <c r="AH381" i="4"/>
  <c r="AJ381" i="4"/>
  <c r="AL381" i="4"/>
  <c r="AM381" i="4"/>
  <c r="AO381" i="4"/>
  <c r="BH381" i="4"/>
  <c r="BW381" i="4"/>
  <c r="BZ381" i="4"/>
  <c r="CA381" i="4"/>
  <c r="CC381" i="4"/>
  <c r="CE381" i="4"/>
  <c r="CF381" i="4"/>
  <c r="CH381" i="4"/>
  <c r="CJ381" i="4"/>
  <c r="CL381" i="4"/>
  <c r="CN381" i="4"/>
  <c r="CO381" i="4"/>
  <c r="CQ381" i="4"/>
  <c r="CS381" i="4"/>
  <c r="CU381" i="4"/>
  <c r="CW381" i="4"/>
  <c r="CX381" i="4"/>
  <c r="CZ381" i="4"/>
  <c r="DB381" i="4"/>
  <c r="DD381" i="4"/>
  <c r="DF381" i="4"/>
  <c r="DG381" i="4"/>
  <c r="DI381" i="4"/>
  <c r="EB381" i="4"/>
  <c r="EQ381" i="4"/>
  <c r="ES381" i="4"/>
  <c r="C382" i="4"/>
  <c r="F382" i="4"/>
  <c r="G382" i="4"/>
  <c r="I382" i="4"/>
  <c r="K382" i="4"/>
  <c r="L382" i="4"/>
  <c r="N382" i="4"/>
  <c r="P382" i="4"/>
  <c r="R382" i="4"/>
  <c r="T382" i="4"/>
  <c r="U382" i="4"/>
  <c r="W382" i="4"/>
  <c r="Y382" i="4"/>
  <c r="AA382" i="4"/>
  <c r="AC382" i="4"/>
  <c r="AD382" i="4"/>
  <c r="AF382" i="4"/>
  <c r="AH382" i="4"/>
  <c r="AJ382" i="4"/>
  <c r="AL382" i="4"/>
  <c r="AM382" i="4"/>
  <c r="AO382" i="4"/>
  <c r="BH382" i="4"/>
  <c r="BW382" i="4"/>
  <c r="BZ382" i="4"/>
  <c r="CA382" i="4"/>
  <c r="CC382" i="4"/>
  <c r="CE382" i="4"/>
  <c r="CF382" i="4"/>
  <c r="CH382" i="4"/>
  <c r="CJ382" i="4"/>
  <c r="CL382" i="4"/>
  <c r="CN382" i="4"/>
  <c r="CO382" i="4"/>
  <c r="CQ382" i="4"/>
  <c r="CS382" i="4"/>
  <c r="CU382" i="4"/>
  <c r="CW382" i="4"/>
  <c r="CX382" i="4"/>
  <c r="CZ382" i="4"/>
  <c r="DB382" i="4"/>
  <c r="DD382" i="4"/>
  <c r="DF382" i="4"/>
  <c r="DG382" i="4"/>
  <c r="DI382" i="4"/>
  <c r="EB382" i="4"/>
  <c r="EQ382" i="4"/>
  <c r="ES382" i="4"/>
  <c r="C383" i="4"/>
  <c r="F383" i="4"/>
  <c r="G383" i="4"/>
  <c r="I383" i="4"/>
  <c r="K383" i="4"/>
  <c r="L383" i="4"/>
  <c r="N383" i="4"/>
  <c r="P383" i="4"/>
  <c r="R383" i="4"/>
  <c r="T383" i="4"/>
  <c r="U383" i="4"/>
  <c r="W383" i="4"/>
  <c r="Y383" i="4"/>
  <c r="AA383" i="4"/>
  <c r="AC383" i="4"/>
  <c r="AD383" i="4"/>
  <c r="AF383" i="4"/>
  <c r="AH383" i="4"/>
  <c r="AJ383" i="4"/>
  <c r="AL383" i="4"/>
  <c r="AM383" i="4"/>
  <c r="AO383" i="4"/>
  <c r="BH383" i="4"/>
  <c r="BW383" i="4"/>
  <c r="BZ383" i="4"/>
  <c r="CA383" i="4"/>
  <c r="CC383" i="4"/>
  <c r="CE383" i="4"/>
  <c r="CF383" i="4"/>
  <c r="CH383" i="4"/>
  <c r="CJ383" i="4"/>
  <c r="CL383" i="4"/>
  <c r="CN383" i="4"/>
  <c r="CO383" i="4"/>
  <c r="CQ383" i="4"/>
  <c r="CS383" i="4"/>
  <c r="CU383" i="4"/>
  <c r="CW383" i="4"/>
  <c r="CX383" i="4"/>
  <c r="CZ383" i="4"/>
  <c r="DB383" i="4"/>
  <c r="DD383" i="4"/>
  <c r="DF383" i="4"/>
  <c r="DG383" i="4"/>
  <c r="DI383" i="4"/>
  <c r="EB383" i="4"/>
  <c r="EQ383" i="4"/>
  <c r="ES383" i="4"/>
  <c r="C384" i="4"/>
  <c r="F384" i="4"/>
  <c r="G384" i="4"/>
  <c r="I384" i="4"/>
  <c r="K384" i="4"/>
  <c r="L384" i="4"/>
  <c r="N384" i="4"/>
  <c r="P384" i="4"/>
  <c r="R384" i="4"/>
  <c r="T384" i="4"/>
  <c r="U384" i="4"/>
  <c r="W384" i="4"/>
  <c r="Y384" i="4"/>
  <c r="AA384" i="4"/>
  <c r="AC384" i="4"/>
  <c r="AD384" i="4"/>
  <c r="AF384" i="4"/>
  <c r="AH384" i="4"/>
  <c r="AJ384" i="4"/>
  <c r="AL384" i="4"/>
  <c r="AM384" i="4"/>
  <c r="AO384" i="4"/>
  <c r="BH384" i="4"/>
  <c r="BW384" i="4"/>
  <c r="BZ384" i="4"/>
  <c r="CA384" i="4"/>
  <c r="CC384" i="4"/>
  <c r="CE384" i="4"/>
  <c r="CF384" i="4"/>
  <c r="CH384" i="4"/>
  <c r="CJ384" i="4"/>
  <c r="CL384" i="4"/>
  <c r="CN384" i="4"/>
  <c r="CO384" i="4"/>
  <c r="CQ384" i="4"/>
  <c r="CS384" i="4"/>
  <c r="CU384" i="4"/>
  <c r="CW384" i="4"/>
  <c r="CX384" i="4"/>
  <c r="CZ384" i="4"/>
  <c r="DB384" i="4"/>
  <c r="DD384" i="4"/>
  <c r="DF384" i="4"/>
  <c r="DG384" i="4"/>
  <c r="DI384" i="4"/>
  <c r="EB384" i="4"/>
  <c r="EQ384" i="4"/>
  <c r="ES384" i="4"/>
  <c r="C385" i="4"/>
  <c r="F385" i="4"/>
  <c r="G385" i="4"/>
  <c r="I385" i="4"/>
  <c r="K385" i="4"/>
  <c r="L385" i="4"/>
  <c r="N385" i="4"/>
  <c r="P385" i="4"/>
  <c r="R385" i="4"/>
  <c r="T385" i="4"/>
  <c r="U385" i="4"/>
  <c r="W385" i="4"/>
  <c r="Y385" i="4"/>
  <c r="AA385" i="4"/>
  <c r="AC385" i="4"/>
  <c r="AD385" i="4"/>
  <c r="AF385" i="4"/>
  <c r="AH385" i="4"/>
  <c r="AJ385" i="4"/>
  <c r="AL385" i="4"/>
  <c r="AM385" i="4"/>
  <c r="AO385" i="4"/>
  <c r="BH385" i="4"/>
  <c r="BW385" i="4"/>
  <c r="BZ385" i="4"/>
  <c r="CA385" i="4"/>
  <c r="CC385" i="4"/>
  <c r="CE385" i="4"/>
  <c r="CF385" i="4"/>
  <c r="CH385" i="4"/>
  <c r="CJ385" i="4"/>
  <c r="CL385" i="4"/>
  <c r="CN385" i="4"/>
  <c r="CO385" i="4"/>
  <c r="CQ385" i="4"/>
  <c r="CS385" i="4"/>
  <c r="CU385" i="4"/>
  <c r="CW385" i="4"/>
  <c r="CX385" i="4"/>
  <c r="CZ385" i="4"/>
  <c r="DB385" i="4"/>
  <c r="DD385" i="4"/>
  <c r="DF385" i="4"/>
  <c r="DG385" i="4"/>
  <c r="DI385" i="4"/>
  <c r="EB385" i="4"/>
  <c r="EQ385" i="4"/>
  <c r="ES385" i="4"/>
  <c r="C386" i="4"/>
  <c r="F386" i="4"/>
  <c r="G386" i="4"/>
  <c r="I386" i="4"/>
  <c r="K386" i="4"/>
  <c r="L386" i="4"/>
  <c r="N386" i="4"/>
  <c r="P386" i="4"/>
  <c r="R386" i="4"/>
  <c r="T386" i="4"/>
  <c r="U386" i="4"/>
  <c r="W386" i="4"/>
  <c r="Y386" i="4"/>
  <c r="AA386" i="4"/>
  <c r="AC386" i="4"/>
  <c r="AD386" i="4"/>
  <c r="AF386" i="4"/>
  <c r="AH386" i="4"/>
  <c r="AJ386" i="4"/>
  <c r="AL386" i="4"/>
  <c r="AM386" i="4"/>
  <c r="AO386" i="4"/>
  <c r="BH386" i="4"/>
  <c r="BW386" i="4"/>
  <c r="BZ386" i="4"/>
  <c r="CA386" i="4"/>
  <c r="CC386" i="4"/>
  <c r="CE386" i="4"/>
  <c r="CF386" i="4"/>
  <c r="CH386" i="4"/>
  <c r="CJ386" i="4"/>
  <c r="CL386" i="4"/>
  <c r="CN386" i="4"/>
  <c r="CO386" i="4"/>
  <c r="CQ386" i="4"/>
  <c r="CS386" i="4"/>
  <c r="CU386" i="4"/>
  <c r="CW386" i="4"/>
  <c r="CX386" i="4"/>
  <c r="CZ386" i="4"/>
  <c r="DB386" i="4"/>
  <c r="DD386" i="4"/>
  <c r="DF386" i="4"/>
  <c r="DG386" i="4"/>
  <c r="DI386" i="4"/>
  <c r="EB386" i="4"/>
  <c r="EQ386" i="4"/>
  <c r="ES386" i="4"/>
  <c r="C387" i="4"/>
  <c r="F387" i="4"/>
  <c r="G387" i="4"/>
  <c r="I387" i="4"/>
  <c r="K387" i="4"/>
  <c r="L387" i="4"/>
  <c r="N387" i="4"/>
  <c r="P387" i="4"/>
  <c r="R387" i="4"/>
  <c r="T387" i="4"/>
  <c r="U387" i="4"/>
  <c r="W387" i="4"/>
  <c r="Y387" i="4"/>
  <c r="AA387" i="4"/>
  <c r="AC387" i="4"/>
  <c r="AD387" i="4"/>
  <c r="AF387" i="4"/>
  <c r="AH387" i="4"/>
  <c r="AJ387" i="4"/>
  <c r="AL387" i="4"/>
  <c r="AM387" i="4"/>
  <c r="AO387" i="4"/>
  <c r="BH387" i="4"/>
  <c r="BW387" i="4"/>
  <c r="BZ387" i="4"/>
  <c r="CA387" i="4"/>
  <c r="CC387" i="4"/>
  <c r="CE387" i="4"/>
  <c r="CF387" i="4"/>
  <c r="CH387" i="4"/>
  <c r="CJ387" i="4"/>
  <c r="CL387" i="4"/>
  <c r="CN387" i="4"/>
  <c r="CO387" i="4"/>
  <c r="CQ387" i="4"/>
  <c r="CS387" i="4"/>
  <c r="CU387" i="4"/>
  <c r="CW387" i="4"/>
  <c r="CX387" i="4"/>
  <c r="CZ387" i="4"/>
  <c r="DB387" i="4"/>
  <c r="DD387" i="4"/>
  <c r="DF387" i="4"/>
  <c r="DG387" i="4"/>
  <c r="DI387" i="4"/>
  <c r="EB387" i="4"/>
  <c r="EQ387" i="4"/>
  <c r="ES387" i="4"/>
  <c r="C388" i="4"/>
  <c r="F388" i="4"/>
  <c r="G388" i="4"/>
  <c r="I388" i="4"/>
  <c r="K388" i="4"/>
  <c r="L388" i="4"/>
  <c r="N388" i="4"/>
  <c r="P388" i="4"/>
  <c r="R388" i="4"/>
  <c r="T388" i="4"/>
  <c r="U388" i="4"/>
  <c r="W388" i="4"/>
  <c r="Y388" i="4"/>
  <c r="AA388" i="4"/>
  <c r="AC388" i="4"/>
  <c r="AD388" i="4"/>
  <c r="AF388" i="4"/>
  <c r="AH388" i="4"/>
  <c r="AJ388" i="4"/>
  <c r="AL388" i="4"/>
  <c r="AM388" i="4"/>
  <c r="AO388" i="4"/>
  <c r="BH388" i="4"/>
  <c r="BW388" i="4"/>
  <c r="BZ388" i="4"/>
  <c r="CA388" i="4"/>
  <c r="CC388" i="4"/>
  <c r="CE388" i="4"/>
  <c r="CF388" i="4"/>
  <c r="CH388" i="4"/>
  <c r="CJ388" i="4"/>
  <c r="CL388" i="4"/>
  <c r="CN388" i="4"/>
  <c r="CO388" i="4"/>
  <c r="CQ388" i="4"/>
  <c r="CS388" i="4"/>
  <c r="CU388" i="4"/>
  <c r="CW388" i="4"/>
  <c r="CX388" i="4"/>
  <c r="CZ388" i="4"/>
  <c r="DB388" i="4"/>
  <c r="DD388" i="4"/>
  <c r="DF388" i="4"/>
  <c r="DG388" i="4"/>
  <c r="DI388" i="4"/>
  <c r="EB388" i="4"/>
  <c r="EQ388" i="4"/>
  <c r="ES388" i="4"/>
  <c r="D389" i="4"/>
  <c r="C389" i="4"/>
  <c r="E389" i="4"/>
  <c r="H389" i="4"/>
  <c r="J389" i="4"/>
  <c r="AI389" i="4"/>
  <c r="AR389" i="4"/>
  <c r="AS389" i="4"/>
  <c r="BD389" i="4"/>
  <c r="BQ389" i="4"/>
  <c r="F389" i="4"/>
  <c r="G389" i="4"/>
  <c r="I389" i="4"/>
  <c r="M389" i="4"/>
  <c r="O389" i="4"/>
  <c r="AT389" i="4"/>
  <c r="AU389" i="4"/>
  <c r="BR389" i="4"/>
  <c r="K389" i="4"/>
  <c r="L389" i="4"/>
  <c r="N389" i="4"/>
  <c r="Q389" i="4"/>
  <c r="AV389" i="4"/>
  <c r="P389" i="4"/>
  <c r="S389" i="4"/>
  <c r="AW389" i="4"/>
  <c r="R389" i="4"/>
  <c r="V389" i="4"/>
  <c r="X389" i="4"/>
  <c r="AX389" i="4"/>
  <c r="AY389" i="4"/>
  <c r="BS389" i="4"/>
  <c r="T389" i="4"/>
  <c r="U389" i="4"/>
  <c r="W389" i="4"/>
  <c r="Z389" i="4"/>
  <c r="AZ389" i="4"/>
  <c r="Y389" i="4"/>
  <c r="AB389" i="4"/>
  <c r="BA389" i="4"/>
  <c r="AA389" i="4"/>
  <c r="AE389" i="4"/>
  <c r="AG389" i="4"/>
  <c r="BB389" i="4"/>
  <c r="BC389" i="4"/>
  <c r="BT389" i="4"/>
  <c r="AC389" i="4"/>
  <c r="AD389" i="4"/>
  <c r="AF389" i="4"/>
  <c r="AH389" i="4"/>
  <c r="AK389" i="4"/>
  <c r="BE389" i="4"/>
  <c r="AJ389" i="4"/>
  <c r="AN389" i="4"/>
  <c r="AP389" i="4"/>
  <c r="BF389" i="4"/>
  <c r="BG389" i="4"/>
  <c r="BU389" i="4"/>
  <c r="AL389" i="4"/>
  <c r="AM389" i="4"/>
  <c r="AO389" i="4"/>
  <c r="AQ389" i="4"/>
  <c r="BJ389" i="4"/>
  <c r="BK389" i="4"/>
  <c r="BL389" i="4"/>
  <c r="BM389" i="4"/>
  <c r="BN389" i="4"/>
  <c r="BO389" i="4"/>
  <c r="BP389" i="4"/>
  <c r="BV389" i="4"/>
  <c r="BH389" i="4"/>
  <c r="BI389" i="4"/>
  <c r="BX389" i="4"/>
  <c r="BW389" i="4"/>
  <c r="BY389" i="4"/>
  <c r="CB389" i="4"/>
  <c r="CD389" i="4"/>
  <c r="DC389" i="4"/>
  <c r="DL389" i="4"/>
  <c r="DM389" i="4"/>
  <c r="DX389" i="4"/>
  <c r="EK389" i="4"/>
  <c r="BZ389" i="4"/>
  <c r="CA389" i="4"/>
  <c r="CC389" i="4"/>
  <c r="CG389" i="4"/>
  <c r="CI389" i="4"/>
  <c r="DN389" i="4"/>
  <c r="DO389" i="4"/>
  <c r="EL389" i="4"/>
  <c r="CE389" i="4"/>
  <c r="CF389" i="4"/>
  <c r="CH389" i="4"/>
  <c r="CK389" i="4"/>
  <c r="DP389" i="4"/>
  <c r="CJ389" i="4"/>
  <c r="CM389" i="4"/>
  <c r="DQ389" i="4"/>
  <c r="CL389" i="4"/>
  <c r="CP389" i="4"/>
  <c r="CR389" i="4"/>
  <c r="DR389" i="4"/>
  <c r="DS389" i="4"/>
  <c r="EM389" i="4"/>
  <c r="CN389" i="4"/>
  <c r="CO389" i="4"/>
  <c r="CQ389" i="4"/>
  <c r="CT389" i="4"/>
  <c r="DT389" i="4"/>
  <c r="CS389" i="4"/>
  <c r="CV389" i="4"/>
  <c r="DU389" i="4"/>
  <c r="CU389" i="4"/>
  <c r="CY389" i="4"/>
  <c r="DA389" i="4"/>
  <c r="DV389" i="4"/>
  <c r="DW389" i="4"/>
  <c r="EN389" i="4"/>
  <c r="CW389" i="4"/>
  <c r="CX389" i="4"/>
  <c r="CZ389" i="4"/>
  <c r="DB389" i="4"/>
  <c r="DE389" i="4"/>
  <c r="DY389" i="4"/>
  <c r="DD389" i="4"/>
  <c r="DH389" i="4"/>
  <c r="DJ389" i="4"/>
  <c r="DZ389" i="4"/>
  <c r="EA389" i="4"/>
  <c r="EO389" i="4"/>
  <c r="DF389" i="4"/>
  <c r="DG389" i="4"/>
  <c r="DI389" i="4"/>
  <c r="DK389" i="4"/>
  <c r="ED389" i="4"/>
  <c r="EE389" i="4"/>
  <c r="EF389" i="4"/>
  <c r="EG389" i="4"/>
  <c r="EH389" i="4"/>
  <c r="EI389" i="4"/>
  <c r="EJ389" i="4"/>
  <c r="EP389" i="4"/>
  <c r="EB389" i="4"/>
  <c r="EC389" i="4"/>
  <c r="ER389" i="4"/>
  <c r="EQ389" i="4"/>
  <c r="ET389" i="4"/>
  <c r="ES389" i="4"/>
  <c r="D390" i="4"/>
  <c r="C390" i="4"/>
  <c r="F390" i="4"/>
  <c r="G390" i="4"/>
  <c r="I390" i="4"/>
  <c r="K390" i="4"/>
  <c r="L390" i="4"/>
  <c r="N390" i="4"/>
  <c r="P390" i="4"/>
  <c r="R390" i="4"/>
  <c r="T390" i="4"/>
  <c r="U390" i="4"/>
  <c r="W390" i="4"/>
  <c r="Y390" i="4"/>
  <c r="AA390" i="4"/>
  <c r="AC390" i="4"/>
  <c r="AD390" i="4"/>
  <c r="AF390" i="4"/>
  <c r="AH390" i="4"/>
  <c r="AJ390" i="4"/>
  <c r="AL390" i="4"/>
  <c r="AM390" i="4"/>
  <c r="AO390" i="4"/>
  <c r="BH390" i="4"/>
  <c r="BX390" i="4"/>
  <c r="BW390" i="4"/>
  <c r="BZ390" i="4"/>
  <c r="CA390" i="4"/>
  <c r="CC390" i="4"/>
  <c r="CE390" i="4"/>
  <c r="CF390" i="4"/>
  <c r="CH390" i="4"/>
  <c r="CJ390" i="4"/>
  <c r="CL390" i="4"/>
  <c r="CN390" i="4"/>
  <c r="CO390" i="4"/>
  <c r="CQ390" i="4"/>
  <c r="CS390" i="4"/>
  <c r="CU390" i="4"/>
  <c r="CW390" i="4"/>
  <c r="CX390" i="4"/>
  <c r="CZ390" i="4"/>
  <c r="DB390" i="4"/>
  <c r="DD390" i="4"/>
  <c r="DF390" i="4"/>
  <c r="DG390" i="4"/>
  <c r="DI390" i="4"/>
  <c r="EB390" i="4"/>
  <c r="ER390" i="4"/>
  <c r="EQ390" i="4"/>
  <c r="ET390" i="4"/>
  <c r="ES390" i="4"/>
  <c r="C391" i="4"/>
  <c r="F391" i="4"/>
  <c r="G391" i="4"/>
  <c r="I391" i="4"/>
  <c r="K391" i="4"/>
  <c r="L391" i="4"/>
  <c r="N391" i="4"/>
  <c r="P391" i="4"/>
  <c r="R391" i="4"/>
  <c r="T391" i="4"/>
  <c r="U391" i="4"/>
  <c r="W391" i="4"/>
  <c r="Y391" i="4"/>
  <c r="AA391" i="4"/>
  <c r="AC391" i="4"/>
  <c r="AD391" i="4"/>
  <c r="AF391" i="4"/>
  <c r="AH391" i="4"/>
  <c r="AJ391" i="4"/>
  <c r="AL391" i="4"/>
  <c r="AM391" i="4"/>
  <c r="AO391" i="4"/>
  <c r="BH391" i="4"/>
  <c r="BW391" i="4"/>
  <c r="BZ391" i="4"/>
  <c r="CA391" i="4"/>
  <c r="CC391" i="4"/>
  <c r="CE391" i="4"/>
  <c r="CF391" i="4"/>
  <c r="CH391" i="4"/>
  <c r="CJ391" i="4"/>
  <c r="CL391" i="4"/>
  <c r="CN391" i="4"/>
  <c r="CO391" i="4"/>
  <c r="CQ391" i="4"/>
  <c r="CS391" i="4"/>
  <c r="CU391" i="4"/>
  <c r="CW391" i="4"/>
  <c r="CX391" i="4"/>
  <c r="CZ391" i="4"/>
  <c r="DB391" i="4"/>
  <c r="DD391" i="4"/>
  <c r="DF391" i="4"/>
  <c r="DG391" i="4"/>
  <c r="DI391" i="4"/>
  <c r="EB391" i="4"/>
  <c r="EQ391" i="4"/>
  <c r="ES391" i="4"/>
  <c r="C392" i="4"/>
  <c r="F392" i="4"/>
  <c r="G392" i="4"/>
  <c r="I392" i="4"/>
  <c r="K392" i="4"/>
  <c r="L392" i="4"/>
  <c r="N392" i="4"/>
  <c r="P392" i="4"/>
  <c r="R392" i="4"/>
  <c r="T392" i="4"/>
  <c r="U392" i="4"/>
  <c r="W392" i="4"/>
  <c r="Y392" i="4"/>
  <c r="AA392" i="4"/>
  <c r="AC392" i="4"/>
  <c r="AD392" i="4"/>
  <c r="AF392" i="4"/>
  <c r="AH392" i="4"/>
  <c r="AJ392" i="4"/>
  <c r="AL392" i="4"/>
  <c r="AM392" i="4"/>
  <c r="AO392" i="4"/>
  <c r="BH392" i="4"/>
  <c r="BW392" i="4"/>
  <c r="BZ392" i="4"/>
  <c r="CA392" i="4"/>
  <c r="CC392" i="4"/>
  <c r="CE392" i="4"/>
  <c r="CF392" i="4"/>
  <c r="CH392" i="4"/>
  <c r="CJ392" i="4"/>
  <c r="CL392" i="4"/>
  <c r="CN392" i="4"/>
  <c r="CO392" i="4"/>
  <c r="CQ392" i="4"/>
  <c r="CS392" i="4"/>
  <c r="CU392" i="4"/>
  <c r="CW392" i="4"/>
  <c r="CX392" i="4"/>
  <c r="CZ392" i="4"/>
  <c r="DB392" i="4"/>
  <c r="DD392" i="4"/>
  <c r="DF392" i="4"/>
  <c r="DG392" i="4"/>
  <c r="DI392" i="4"/>
  <c r="EB392" i="4"/>
  <c r="EQ392" i="4"/>
  <c r="ES392" i="4"/>
  <c r="C393" i="4"/>
  <c r="F393" i="4"/>
  <c r="G393" i="4"/>
  <c r="I393" i="4"/>
  <c r="K393" i="4"/>
  <c r="L393" i="4"/>
  <c r="N393" i="4"/>
  <c r="P393" i="4"/>
  <c r="R393" i="4"/>
  <c r="T393" i="4"/>
  <c r="U393" i="4"/>
  <c r="W393" i="4"/>
  <c r="Y393" i="4"/>
  <c r="AA393" i="4"/>
  <c r="AC393" i="4"/>
  <c r="AD393" i="4"/>
  <c r="AF393" i="4"/>
  <c r="AH393" i="4"/>
  <c r="AJ393" i="4"/>
  <c r="AL393" i="4"/>
  <c r="AM393" i="4"/>
  <c r="AO393" i="4"/>
  <c r="BH393" i="4"/>
  <c r="BW393" i="4"/>
  <c r="BZ393" i="4"/>
  <c r="CA393" i="4"/>
  <c r="CC393" i="4"/>
  <c r="CE393" i="4"/>
  <c r="CF393" i="4"/>
  <c r="CH393" i="4"/>
  <c r="CJ393" i="4"/>
  <c r="CL393" i="4"/>
  <c r="CN393" i="4"/>
  <c r="CO393" i="4"/>
  <c r="CQ393" i="4"/>
  <c r="CS393" i="4"/>
  <c r="CU393" i="4"/>
  <c r="CW393" i="4"/>
  <c r="CX393" i="4"/>
  <c r="CZ393" i="4"/>
  <c r="DB393" i="4"/>
  <c r="DD393" i="4"/>
  <c r="DF393" i="4"/>
  <c r="DG393" i="4"/>
  <c r="DI393" i="4"/>
  <c r="EB393" i="4"/>
  <c r="EQ393" i="4"/>
  <c r="ES393" i="4"/>
  <c r="C394" i="4"/>
  <c r="F394" i="4"/>
  <c r="G394" i="4"/>
  <c r="I394" i="4"/>
  <c r="K394" i="4"/>
  <c r="L394" i="4"/>
  <c r="N394" i="4"/>
  <c r="P394" i="4"/>
  <c r="R394" i="4"/>
  <c r="T394" i="4"/>
  <c r="U394" i="4"/>
  <c r="W394" i="4"/>
  <c r="Y394" i="4"/>
  <c r="AA394" i="4"/>
  <c r="AC394" i="4"/>
  <c r="AD394" i="4"/>
  <c r="AF394" i="4"/>
  <c r="AH394" i="4"/>
  <c r="AJ394" i="4"/>
  <c r="AL394" i="4"/>
  <c r="AM394" i="4"/>
  <c r="AO394" i="4"/>
  <c r="BH394" i="4"/>
  <c r="BW394" i="4"/>
  <c r="BZ394" i="4"/>
  <c r="CA394" i="4"/>
  <c r="CC394" i="4"/>
  <c r="CE394" i="4"/>
  <c r="CF394" i="4"/>
  <c r="CH394" i="4"/>
  <c r="CJ394" i="4"/>
  <c r="CL394" i="4"/>
  <c r="CN394" i="4"/>
  <c r="CO394" i="4"/>
  <c r="CQ394" i="4"/>
  <c r="CS394" i="4"/>
  <c r="CU394" i="4"/>
  <c r="CW394" i="4"/>
  <c r="CX394" i="4"/>
  <c r="CZ394" i="4"/>
  <c r="DB394" i="4"/>
  <c r="DD394" i="4"/>
  <c r="DF394" i="4"/>
  <c r="DG394" i="4"/>
  <c r="DI394" i="4"/>
  <c r="EB394" i="4"/>
  <c r="EQ394" i="4"/>
  <c r="ES394" i="4"/>
  <c r="C395" i="4"/>
  <c r="F395" i="4"/>
  <c r="G395" i="4"/>
  <c r="I395" i="4"/>
  <c r="K395" i="4"/>
  <c r="L395" i="4"/>
  <c r="N395" i="4"/>
  <c r="P395" i="4"/>
  <c r="R395" i="4"/>
  <c r="T395" i="4"/>
  <c r="U395" i="4"/>
  <c r="W395" i="4"/>
  <c r="Y395" i="4"/>
  <c r="AA395" i="4"/>
  <c r="AC395" i="4"/>
  <c r="AD395" i="4"/>
  <c r="AF395" i="4"/>
  <c r="AH395" i="4"/>
  <c r="AJ395" i="4"/>
  <c r="AL395" i="4"/>
  <c r="AM395" i="4"/>
  <c r="AO395" i="4"/>
  <c r="BH395" i="4"/>
  <c r="BW395" i="4"/>
  <c r="BZ395" i="4"/>
  <c r="CA395" i="4"/>
  <c r="CC395" i="4"/>
  <c r="CE395" i="4"/>
  <c r="CF395" i="4"/>
  <c r="CH395" i="4"/>
  <c r="CJ395" i="4"/>
  <c r="CL395" i="4"/>
  <c r="CN395" i="4"/>
  <c r="CO395" i="4"/>
  <c r="CQ395" i="4"/>
  <c r="CS395" i="4"/>
  <c r="CU395" i="4"/>
  <c r="CW395" i="4"/>
  <c r="CX395" i="4"/>
  <c r="CZ395" i="4"/>
  <c r="DB395" i="4"/>
  <c r="DD395" i="4"/>
  <c r="DF395" i="4"/>
  <c r="DG395" i="4"/>
  <c r="DI395" i="4"/>
  <c r="EB395" i="4"/>
  <c r="EQ395" i="4"/>
  <c r="ES395" i="4"/>
  <c r="C396" i="4"/>
  <c r="F396" i="4"/>
  <c r="G396" i="4"/>
  <c r="I396" i="4"/>
  <c r="K396" i="4"/>
  <c r="L396" i="4"/>
  <c r="N396" i="4"/>
  <c r="P396" i="4"/>
  <c r="R396" i="4"/>
  <c r="T396" i="4"/>
  <c r="U396" i="4"/>
  <c r="W396" i="4"/>
  <c r="Y396" i="4"/>
  <c r="AA396" i="4"/>
  <c r="AC396" i="4"/>
  <c r="AD396" i="4"/>
  <c r="AF396" i="4"/>
  <c r="AH396" i="4"/>
  <c r="AJ396" i="4"/>
  <c r="AL396" i="4"/>
  <c r="AM396" i="4"/>
  <c r="AO396" i="4"/>
  <c r="BH396" i="4"/>
  <c r="BW396" i="4"/>
  <c r="BZ396" i="4"/>
  <c r="CA396" i="4"/>
  <c r="CC396" i="4"/>
  <c r="CE396" i="4"/>
  <c r="CF396" i="4"/>
  <c r="CH396" i="4"/>
  <c r="CJ396" i="4"/>
  <c r="CL396" i="4"/>
  <c r="CN396" i="4"/>
  <c r="CO396" i="4"/>
  <c r="CQ396" i="4"/>
  <c r="CS396" i="4"/>
  <c r="CU396" i="4"/>
  <c r="CW396" i="4"/>
  <c r="CX396" i="4"/>
  <c r="CZ396" i="4"/>
  <c r="DB396" i="4"/>
  <c r="DD396" i="4"/>
  <c r="DF396" i="4"/>
  <c r="DG396" i="4"/>
  <c r="DI396" i="4"/>
  <c r="EB396" i="4"/>
  <c r="EQ396" i="4"/>
  <c r="ES396" i="4"/>
  <c r="C397" i="4"/>
  <c r="F397" i="4"/>
  <c r="G397" i="4"/>
  <c r="I397" i="4"/>
  <c r="K397" i="4"/>
  <c r="L397" i="4"/>
  <c r="N397" i="4"/>
  <c r="P397" i="4"/>
  <c r="R397" i="4"/>
  <c r="T397" i="4"/>
  <c r="U397" i="4"/>
  <c r="W397" i="4"/>
  <c r="Y397" i="4"/>
  <c r="AA397" i="4"/>
  <c r="AC397" i="4"/>
  <c r="AD397" i="4"/>
  <c r="AF397" i="4"/>
  <c r="AH397" i="4"/>
  <c r="AJ397" i="4"/>
  <c r="AL397" i="4"/>
  <c r="AM397" i="4"/>
  <c r="AO397" i="4"/>
  <c r="BH397" i="4"/>
  <c r="BW397" i="4"/>
  <c r="BZ397" i="4"/>
  <c r="CA397" i="4"/>
  <c r="CC397" i="4"/>
  <c r="CE397" i="4"/>
  <c r="CF397" i="4"/>
  <c r="CH397" i="4"/>
  <c r="CJ397" i="4"/>
  <c r="CL397" i="4"/>
  <c r="CN397" i="4"/>
  <c r="CO397" i="4"/>
  <c r="CQ397" i="4"/>
  <c r="CS397" i="4"/>
  <c r="CU397" i="4"/>
  <c r="CW397" i="4"/>
  <c r="CX397" i="4"/>
  <c r="CZ397" i="4"/>
  <c r="DB397" i="4"/>
  <c r="DD397" i="4"/>
  <c r="DF397" i="4"/>
  <c r="DG397" i="4"/>
  <c r="DI397" i="4"/>
  <c r="EB397" i="4"/>
  <c r="EQ397" i="4"/>
  <c r="ES397" i="4"/>
  <c r="C398" i="4"/>
  <c r="F398" i="4"/>
  <c r="G398" i="4"/>
  <c r="I398" i="4"/>
  <c r="K398" i="4"/>
  <c r="L398" i="4"/>
  <c r="N398" i="4"/>
  <c r="P398" i="4"/>
  <c r="R398" i="4"/>
  <c r="T398" i="4"/>
  <c r="U398" i="4"/>
  <c r="W398" i="4"/>
  <c r="Y398" i="4"/>
  <c r="AA398" i="4"/>
  <c r="AC398" i="4"/>
  <c r="AD398" i="4"/>
  <c r="AF398" i="4"/>
  <c r="AH398" i="4"/>
  <c r="AJ398" i="4"/>
  <c r="AL398" i="4"/>
  <c r="AM398" i="4"/>
  <c r="AO398" i="4"/>
  <c r="BH398" i="4"/>
  <c r="BW398" i="4"/>
  <c r="BZ398" i="4"/>
  <c r="CA398" i="4"/>
  <c r="CC398" i="4"/>
  <c r="CE398" i="4"/>
  <c r="CF398" i="4"/>
  <c r="CH398" i="4"/>
  <c r="CJ398" i="4"/>
  <c r="CL398" i="4"/>
  <c r="CN398" i="4"/>
  <c r="CO398" i="4"/>
  <c r="CQ398" i="4"/>
  <c r="CS398" i="4"/>
  <c r="CU398" i="4"/>
  <c r="CW398" i="4"/>
  <c r="CX398" i="4"/>
  <c r="CZ398" i="4"/>
  <c r="DB398" i="4"/>
  <c r="DD398" i="4"/>
  <c r="DF398" i="4"/>
  <c r="DG398" i="4"/>
  <c r="DI398" i="4"/>
  <c r="EB398" i="4"/>
  <c r="EQ398" i="4"/>
  <c r="ES398" i="4"/>
  <c r="C399" i="4"/>
  <c r="F399" i="4"/>
  <c r="G399" i="4"/>
  <c r="I399" i="4"/>
  <c r="K399" i="4"/>
  <c r="L399" i="4"/>
  <c r="N399" i="4"/>
  <c r="P399" i="4"/>
  <c r="R399" i="4"/>
  <c r="T399" i="4"/>
  <c r="U399" i="4"/>
  <c r="W399" i="4"/>
  <c r="Y399" i="4"/>
  <c r="AA399" i="4"/>
  <c r="AC399" i="4"/>
  <c r="AD399" i="4"/>
  <c r="AF399" i="4"/>
  <c r="AH399" i="4"/>
  <c r="AJ399" i="4"/>
  <c r="AL399" i="4"/>
  <c r="AM399" i="4"/>
  <c r="AO399" i="4"/>
  <c r="BH399" i="4"/>
  <c r="BW399" i="4"/>
  <c r="BZ399" i="4"/>
  <c r="CA399" i="4"/>
  <c r="CC399" i="4"/>
  <c r="CE399" i="4"/>
  <c r="CF399" i="4"/>
  <c r="CH399" i="4"/>
  <c r="CJ399" i="4"/>
  <c r="CL399" i="4"/>
  <c r="CN399" i="4"/>
  <c r="CO399" i="4"/>
  <c r="CQ399" i="4"/>
  <c r="CS399" i="4"/>
  <c r="CU399" i="4"/>
  <c r="CW399" i="4"/>
  <c r="CX399" i="4"/>
  <c r="CZ399" i="4"/>
  <c r="DB399" i="4"/>
  <c r="DD399" i="4"/>
  <c r="DF399" i="4"/>
  <c r="DG399" i="4"/>
  <c r="DI399" i="4"/>
  <c r="EB399" i="4"/>
  <c r="EQ399" i="4"/>
  <c r="ES399" i="4"/>
  <c r="C400" i="4"/>
  <c r="F400" i="4"/>
  <c r="G400" i="4"/>
  <c r="I400" i="4"/>
  <c r="K400" i="4"/>
  <c r="L400" i="4"/>
  <c r="N400" i="4"/>
  <c r="P400" i="4"/>
  <c r="R400" i="4"/>
  <c r="T400" i="4"/>
  <c r="U400" i="4"/>
  <c r="W400" i="4"/>
  <c r="Y400" i="4"/>
  <c r="AA400" i="4"/>
  <c r="AC400" i="4"/>
  <c r="AD400" i="4"/>
  <c r="AF400" i="4"/>
  <c r="AH400" i="4"/>
  <c r="AJ400" i="4"/>
  <c r="AL400" i="4"/>
  <c r="AM400" i="4"/>
  <c r="AO400" i="4"/>
  <c r="BH400" i="4"/>
  <c r="BW400" i="4"/>
  <c r="BZ400" i="4"/>
  <c r="CA400" i="4"/>
  <c r="CC400" i="4"/>
  <c r="CE400" i="4"/>
  <c r="CF400" i="4"/>
  <c r="CH400" i="4"/>
  <c r="CJ400" i="4"/>
  <c r="CL400" i="4"/>
  <c r="CN400" i="4"/>
  <c r="CO400" i="4"/>
  <c r="CQ400" i="4"/>
  <c r="CS400" i="4"/>
  <c r="CU400" i="4"/>
  <c r="CW400" i="4"/>
  <c r="CX400" i="4"/>
  <c r="CZ400" i="4"/>
  <c r="DB400" i="4"/>
  <c r="DD400" i="4"/>
  <c r="DF400" i="4"/>
  <c r="DG400" i="4"/>
  <c r="DI400" i="4"/>
  <c r="EB400" i="4"/>
  <c r="EQ400" i="4"/>
  <c r="ES400" i="4"/>
  <c r="C401" i="4"/>
  <c r="F401" i="4"/>
  <c r="G401" i="4"/>
  <c r="I401" i="4"/>
  <c r="K401" i="4"/>
  <c r="L401" i="4"/>
  <c r="N401" i="4"/>
  <c r="P401" i="4"/>
  <c r="R401" i="4"/>
  <c r="T401" i="4"/>
  <c r="U401" i="4"/>
  <c r="W401" i="4"/>
  <c r="Y401" i="4"/>
  <c r="AA401" i="4"/>
  <c r="AC401" i="4"/>
  <c r="AD401" i="4"/>
  <c r="AF401" i="4"/>
  <c r="AH401" i="4"/>
  <c r="AJ401" i="4"/>
  <c r="AL401" i="4"/>
  <c r="AM401" i="4"/>
  <c r="AO401" i="4"/>
  <c r="BH401" i="4"/>
  <c r="BW401" i="4"/>
  <c r="BZ401" i="4"/>
  <c r="CA401" i="4"/>
  <c r="CC401" i="4"/>
  <c r="CE401" i="4"/>
  <c r="CF401" i="4"/>
  <c r="CH401" i="4"/>
  <c r="CJ401" i="4"/>
  <c r="CL401" i="4"/>
  <c r="CN401" i="4"/>
  <c r="CO401" i="4"/>
  <c r="CQ401" i="4"/>
  <c r="CS401" i="4"/>
  <c r="CU401" i="4"/>
  <c r="CW401" i="4"/>
  <c r="CX401" i="4"/>
  <c r="CZ401" i="4"/>
  <c r="DB401" i="4"/>
  <c r="DD401" i="4"/>
  <c r="DF401" i="4"/>
  <c r="DG401" i="4"/>
  <c r="DI401" i="4"/>
  <c r="EB401" i="4"/>
  <c r="EQ401" i="4"/>
  <c r="ES401" i="4"/>
  <c r="C402" i="4"/>
  <c r="F402" i="4"/>
  <c r="G402" i="4"/>
  <c r="I402" i="4"/>
  <c r="K402" i="4"/>
  <c r="L402" i="4"/>
  <c r="N402" i="4"/>
  <c r="P402" i="4"/>
  <c r="R402" i="4"/>
  <c r="T402" i="4"/>
  <c r="U402" i="4"/>
  <c r="W402" i="4"/>
  <c r="Y402" i="4"/>
  <c r="AA402" i="4"/>
  <c r="AC402" i="4"/>
  <c r="AD402" i="4"/>
  <c r="AF402" i="4"/>
  <c r="AH402" i="4"/>
  <c r="AJ402" i="4"/>
  <c r="AL402" i="4"/>
  <c r="AM402" i="4"/>
  <c r="AO402" i="4"/>
  <c r="BH402" i="4"/>
  <c r="BW402" i="4"/>
  <c r="BZ402" i="4"/>
  <c r="CA402" i="4"/>
  <c r="CC402" i="4"/>
  <c r="CE402" i="4"/>
  <c r="CF402" i="4"/>
  <c r="CH402" i="4"/>
  <c r="CJ402" i="4"/>
  <c r="CL402" i="4"/>
  <c r="CN402" i="4"/>
  <c r="CO402" i="4"/>
  <c r="CQ402" i="4"/>
  <c r="CS402" i="4"/>
  <c r="CU402" i="4"/>
  <c r="CW402" i="4"/>
  <c r="CX402" i="4"/>
  <c r="CZ402" i="4"/>
  <c r="DB402" i="4"/>
  <c r="DD402" i="4"/>
  <c r="DF402" i="4"/>
  <c r="DG402" i="4"/>
  <c r="DI402" i="4"/>
  <c r="EB402" i="4"/>
  <c r="EQ402" i="4"/>
  <c r="ES402" i="4"/>
  <c r="C403" i="4"/>
  <c r="F403" i="4"/>
  <c r="G403" i="4"/>
  <c r="I403" i="4"/>
  <c r="K403" i="4"/>
  <c r="L403" i="4"/>
  <c r="N403" i="4"/>
  <c r="P403" i="4"/>
  <c r="R403" i="4"/>
  <c r="T403" i="4"/>
  <c r="U403" i="4"/>
  <c r="W403" i="4"/>
  <c r="Y403" i="4"/>
  <c r="AA403" i="4"/>
  <c r="AC403" i="4"/>
  <c r="AD403" i="4"/>
  <c r="AF403" i="4"/>
  <c r="AH403" i="4"/>
  <c r="AJ403" i="4"/>
  <c r="AL403" i="4"/>
  <c r="AM403" i="4"/>
  <c r="AO403" i="4"/>
  <c r="BH403" i="4"/>
  <c r="BW403" i="4"/>
  <c r="BZ403" i="4"/>
  <c r="CA403" i="4"/>
  <c r="CC403" i="4"/>
  <c r="CE403" i="4"/>
  <c r="CF403" i="4"/>
  <c r="CH403" i="4"/>
  <c r="CJ403" i="4"/>
  <c r="CL403" i="4"/>
  <c r="CN403" i="4"/>
  <c r="CO403" i="4"/>
  <c r="CQ403" i="4"/>
  <c r="CS403" i="4"/>
  <c r="CU403" i="4"/>
  <c r="CW403" i="4"/>
  <c r="CX403" i="4"/>
  <c r="CZ403" i="4"/>
  <c r="DB403" i="4"/>
  <c r="DD403" i="4"/>
  <c r="DF403" i="4"/>
  <c r="DG403" i="4"/>
  <c r="DI403" i="4"/>
  <c r="EB403" i="4"/>
  <c r="EQ403" i="4"/>
  <c r="ES403" i="4"/>
  <c r="C404" i="4"/>
  <c r="F404" i="4"/>
  <c r="G404" i="4"/>
  <c r="I404" i="4"/>
  <c r="K404" i="4"/>
  <c r="L404" i="4"/>
  <c r="N404" i="4"/>
  <c r="P404" i="4"/>
  <c r="R404" i="4"/>
  <c r="T404" i="4"/>
  <c r="U404" i="4"/>
  <c r="W404" i="4"/>
  <c r="Y404" i="4"/>
  <c r="AA404" i="4"/>
  <c r="AC404" i="4"/>
  <c r="AD404" i="4"/>
  <c r="AF404" i="4"/>
  <c r="AH404" i="4"/>
  <c r="AJ404" i="4"/>
  <c r="AL404" i="4"/>
  <c r="AM404" i="4"/>
  <c r="AO404" i="4"/>
  <c r="BH404" i="4"/>
  <c r="BW404" i="4"/>
  <c r="BZ404" i="4"/>
  <c r="CA404" i="4"/>
  <c r="CC404" i="4"/>
  <c r="CE404" i="4"/>
  <c r="CF404" i="4"/>
  <c r="CH404" i="4"/>
  <c r="CJ404" i="4"/>
  <c r="CL404" i="4"/>
  <c r="CN404" i="4"/>
  <c r="CO404" i="4"/>
  <c r="CQ404" i="4"/>
  <c r="CS404" i="4"/>
  <c r="CU404" i="4"/>
  <c r="CW404" i="4"/>
  <c r="CX404" i="4"/>
  <c r="CZ404" i="4"/>
  <c r="DB404" i="4"/>
  <c r="DD404" i="4"/>
  <c r="DF404" i="4"/>
  <c r="DG404" i="4"/>
  <c r="DI404" i="4"/>
  <c r="EB404" i="4"/>
  <c r="EQ404" i="4"/>
  <c r="ES404" i="4"/>
  <c r="C405" i="4"/>
  <c r="F405" i="4"/>
  <c r="G405" i="4"/>
  <c r="I405" i="4"/>
  <c r="K405" i="4"/>
  <c r="L405" i="4"/>
  <c r="N405" i="4"/>
  <c r="P405" i="4"/>
  <c r="R405" i="4"/>
  <c r="T405" i="4"/>
  <c r="U405" i="4"/>
  <c r="W405" i="4"/>
  <c r="Y405" i="4"/>
  <c r="AA405" i="4"/>
  <c r="AC405" i="4"/>
  <c r="AD405" i="4"/>
  <c r="AF405" i="4"/>
  <c r="AH405" i="4"/>
  <c r="AJ405" i="4"/>
  <c r="AL405" i="4"/>
  <c r="AM405" i="4"/>
  <c r="AO405" i="4"/>
  <c r="BH405" i="4"/>
  <c r="BW405" i="4"/>
  <c r="BZ405" i="4"/>
  <c r="CA405" i="4"/>
  <c r="CC405" i="4"/>
  <c r="CE405" i="4"/>
  <c r="CF405" i="4"/>
  <c r="CH405" i="4"/>
  <c r="CJ405" i="4"/>
  <c r="CL405" i="4"/>
  <c r="CN405" i="4"/>
  <c r="CO405" i="4"/>
  <c r="CQ405" i="4"/>
  <c r="CS405" i="4"/>
  <c r="CU405" i="4"/>
  <c r="CW405" i="4"/>
  <c r="CX405" i="4"/>
  <c r="CZ405" i="4"/>
  <c r="DB405" i="4"/>
  <c r="DD405" i="4"/>
  <c r="DF405" i="4"/>
  <c r="DG405" i="4"/>
  <c r="DI405" i="4"/>
  <c r="EB405" i="4"/>
  <c r="EQ405" i="4"/>
  <c r="ES405" i="4"/>
  <c r="C406" i="4"/>
  <c r="F406" i="4"/>
  <c r="G406" i="4"/>
  <c r="I406" i="4"/>
  <c r="K406" i="4"/>
  <c r="L406" i="4"/>
  <c r="N406" i="4"/>
  <c r="P406" i="4"/>
  <c r="R406" i="4"/>
  <c r="T406" i="4"/>
  <c r="U406" i="4"/>
  <c r="W406" i="4"/>
  <c r="Y406" i="4"/>
  <c r="AA406" i="4"/>
  <c r="AC406" i="4"/>
  <c r="AD406" i="4"/>
  <c r="AF406" i="4"/>
  <c r="AH406" i="4"/>
  <c r="AJ406" i="4"/>
  <c r="AL406" i="4"/>
  <c r="AM406" i="4"/>
  <c r="AO406" i="4"/>
  <c r="BH406" i="4"/>
  <c r="BW406" i="4"/>
  <c r="BZ406" i="4"/>
  <c r="CA406" i="4"/>
  <c r="CC406" i="4"/>
  <c r="CE406" i="4"/>
  <c r="CF406" i="4"/>
  <c r="CH406" i="4"/>
  <c r="CJ406" i="4"/>
  <c r="CL406" i="4"/>
  <c r="CN406" i="4"/>
  <c r="CO406" i="4"/>
  <c r="CQ406" i="4"/>
  <c r="CS406" i="4"/>
  <c r="CU406" i="4"/>
  <c r="CW406" i="4"/>
  <c r="CX406" i="4"/>
  <c r="CZ406" i="4"/>
  <c r="DB406" i="4"/>
  <c r="DD406" i="4"/>
  <c r="DF406" i="4"/>
  <c r="DG406" i="4"/>
  <c r="DI406" i="4"/>
  <c r="EB406" i="4"/>
  <c r="EQ406" i="4"/>
  <c r="ES406" i="4"/>
  <c r="C407" i="4"/>
  <c r="F407" i="4"/>
  <c r="G407" i="4"/>
  <c r="I407" i="4"/>
  <c r="K407" i="4"/>
  <c r="L407" i="4"/>
  <c r="N407" i="4"/>
  <c r="P407" i="4"/>
  <c r="R407" i="4"/>
  <c r="T407" i="4"/>
  <c r="U407" i="4"/>
  <c r="W407" i="4"/>
  <c r="Y407" i="4"/>
  <c r="AA407" i="4"/>
  <c r="AC407" i="4"/>
  <c r="AD407" i="4"/>
  <c r="AF407" i="4"/>
  <c r="AH407" i="4"/>
  <c r="AJ407" i="4"/>
  <c r="AL407" i="4"/>
  <c r="AM407" i="4"/>
  <c r="AO407" i="4"/>
  <c r="BH407" i="4"/>
  <c r="BW407" i="4"/>
  <c r="BZ407" i="4"/>
  <c r="CA407" i="4"/>
  <c r="CC407" i="4"/>
  <c r="CE407" i="4"/>
  <c r="CF407" i="4"/>
  <c r="CH407" i="4"/>
  <c r="CJ407" i="4"/>
  <c r="CL407" i="4"/>
  <c r="CN407" i="4"/>
  <c r="CO407" i="4"/>
  <c r="CQ407" i="4"/>
  <c r="CS407" i="4"/>
  <c r="CU407" i="4"/>
  <c r="CW407" i="4"/>
  <c r="CX407" i="4"/>
  <c r="CZ407" i="4"/>
  <c r="DB407" i="4"/>
  <c r="DD407" i="4"/>
  <c r="DF407" i="4"/>
  <c r="DG407" i="4"/>
  <c r="DI407" i="4"/>
  <c r="EB407" i="4"/>
  <c r="EQ407" i="4"/>
  <c r="ES407" i="4"/>
  <c r="C408" i="4"/>
  <c r="F408" i="4"/>
  <c r="G408" i="4"/>
  <c r="I408" i="4"/>
  <c r="K408" i="4"/>
  <c r="L408" i="4"/>
  <c r="N408" i="4"/>
  <c r="P408" i="4"/>
  <c r="R408" i="4"/>
  <c r="T408" i="4"/>
  <c r="U408" i="4"/>
  <c r="W408" i="4"/>
  <c r="Y408" i="4"/>
  <c r="AA408" i="4"/>
  <c r="AC408" i="4"/>
  <c r="AD408" i="4"/>
  <c r="AF408" i="4"/>
  <c r="AH408" i="4"/>
  <c r="AJ408" i="4"/>
  <c r="AL408" i="4"/>
  <c r="AM408" i="4"/>
  <c r="AO408" i="4"/>
  <c r="BH408" i="4"/>
  <c r="BW408" i="4"/>
  <c r="BZ408" i="4"/>
  <c r="CA408" i="4"/>
  <c r="CC408" i="4"/>
  <c r="CE408" i="4"/>
  <c r="CF408" i="4"/>
  <c r="CH408" i="4"/>
  <c r="CJ408" i="4"/>
  <c r="CL408" i="4"/>
  <c r="CN408" i="4"/>
  <c r="CO408" i="4"/>
  <c r="CQ408" i="4"/>
  <c r="CS408" i="4"/>
  <c r="CU408" i="4"/>
  <c r="CW408" i="4"/>
  <c r="CX408" i="4"/>
  <c r="CZ408" i="4"/>
  <c r="DB408" i="4"/>
  <c r="DD408" i="4"/>
  <c r="DF408" i="4"/>
  <c r="DG408" i="4"/>
  <c r="DI408" i="4"/>
  <c r="EB408" i="4"/>
  <c r="EQ408" i="4"/>
  <c r="ES408" i="4"/>
  <c r="C409" i="4"/>
  <c r="F409" i="4"/>
  <c r="G409" i="4"/>
  <c r="I409" i="4"/>
  <c r="K409" i="4"/>
  <c r="L409" i="4"/>
  <c r="N409" i="4"/>
  <c r="P409" i="4"/>
  <c r="R409" i="4"/>
  <c r="T409" i="4"/>
  <c r="U409" i="4"/>
  <c r="W409" i="4"/>
  <c r="Y409" i="4"/>
  <c r="AA409" i="4"/>
  <c r="AC409" i="4"/>
  <c r="AD409" i="4"/>
  <c r="AF409" i="4"/>
  <c r="AH409" i="4"/>
  <c r="AJ409" i="4"/>
  <c r="AL409" i="4"/>
  <c r="AM409" i="4"/>
  <c r="AO409" i="4"/>
  <c r="BH409" i="4"/>
  <c r="BW409" i="4"/>
  <c r="BZ409" i="4"/>
  <c r="CA409" i="4"/>
  <c r="CC409" i="4"/>
  <c r="CE409" i="4"/>
  <c r="CF409" i="4"/>
  <c r="CH409" i="4"/>
  <c r="CJ409" i="4"/>
  <c r="CL409" i="4"/>
  <c r="CN409" i="4"/>
  <c r="CO409" i="4"/>
  <c r="CQ409" i="4"/>
  <c r="CS409" i="4"/>
  <c r="CU409" i="4"/>
  <c r="CW409" i="4"/>
  <c r="CX409" i="4"/>
  <c r="CZ409" i="4"/>
  <c r="DB409" i="4"/>
  <c r="DD409" i="4"/>
  <c r="DF409" i="4"/>
  <c r="DG409" i="4"/>
  <c r="DI409" i="4"/>
  <c r="EB409" i="4"/>
  <c r="EQ409" i="4"/>
  <c r="ES409" i="4"/>
  <c r="C410" i="4"/>
  <c r="F410" i="4"/>
  <c r="G410" i="4"/>
  <c r="I410" i="4"/>
  <c r="K410" i="4"/>
  <c r="L410" i="4"/>
  <c r="N410" i="4"/>
  <c r="P410" i="4"/>
  <c r="R410" i="4"/>
  <c r="T410" i="4"/>
  <c r="U410" i="4"/>
  <c r="W410" i="4"/>
  <c r="Y410" i="4"/>
  <c r="AA410" i="4"/>
  <c r="AC410" i="4"/>
  <c r="AD410" i="4"/>
  <c r="AF410" i="4"/>
  <c r="AH410" i="4"/>
  <c r="AJ410" i="4"/>
  <c r="AL410" i="4"/>
  <c r="AM410" i="4"/>
  <c r="AO410" i="4"/>
  <c r="BH410" i="4"/>
  <c r="BW410" i="4"/>
  <c r="BZ410" i="4"/>
  <c r="CA410" i="4"/>
  <c r="CC410" i="4"/>
  <c r="CE410" i="4"/>
  <c r="CF410" i="4"/>
  <c r="CH410" i="4"/>
  <c r="CJ410" i="4"/>
  <c r="CL410" i="4"/>
  <c r="CN410" i="4"/>
  <c r="CO410" i="4"/>
  <c r="CQ410" i="4"/>
  <c r="CS410" i="4"/>
  <c r="CU410" i="4"/>
  <c r="CW410" i="4"/>
  <c r="CX410" i="4"/>
  <c r="CZ410" i="4"/>
  <c r="DB410" i="4"/>
  <c r="DD410" i="4"/>
  <c r="DF410" i="4"/>
  <c r="DG410" i="4"/>
  <c r="DI410" i="4"/>
  <c r="EB410" i="4"/>
  <c r="EQ410" i="4"/>
  <c r="ES410" i="4"/>
  <c r="C411" i="4"/>
  <c r="F411" i="4"/>
  <c r="G411" i="4"/>
  <c r="I411" i="4"/>
  <c r="K411" i="4"/>
  <c r="L411" i="4"/>
  <c r="N411" i="4"/>
  <c r="P411" i="4"/>
  <c r="R411" i="4"/>
  <c r="T411" i="4"/>
  <c r="U411" i="4"/>
  <c r="W411" i="4"/>
  <c r="Y411" i="4"/>
  <c r="AA411" i="4"/>
  <c r="AC411" i="4"/>
  <c r="AD411" i="4"/>
  <c r="AF411" i="4"/>
  <c r="AH411" i="4"/>
  <c r="AJ411" i="4"/>
  <c r="AL411" i="4"/>
  <c r="AM411" i="4"/>
  <c r="AO411" i="4"/>
  <c r="BH411" i="4"/>
  <c r="BW411" i="4"/>
  <c r="BZ411" i="4"/>
  <c r="CA411" i="4"/>
  <c r="CC411" i="4"/>
  <c r="CE411" i="4"/>
  <c r="CF411" i="4"/>
  <c r="CH411" i="4"/>
  <c r="CJ411" i="4"/>
  <c r="CL411" i="4"/>
  <c r="CN411" i="4"/>
  <c r="CO411" i="4"/>
  <c r="CQ411" i="4"/>
  <c r="CS411" i="4"/>
  <c r="CU411" i="4"/>
  <c r="CW411" i="4"/>
  <c r="CX411" i="4"/>
  <c r="CZ411" i="4"/>
  <c r="DB411" i="4"/>
  <c r="DD411" i="4"/>
  <c r="DF411" i="4"/>
  <c r="DG411" i="4"/>
  <c r="DI411" i="4"/>
  <c r="EB411" i="4"/>
  <c r="EQ411" i="4"/>
  <c r="ES411" i="4"/>
  <c r="C412" i="4"/>
  <c r="F412" i="4"/>
  <c r="G412" i="4"/>
  <c r="I412" i="4"/>
  <c r="K412" i="4"/>
  <c r="L412" i="4"/>
  <c r="N412" i="4"/>
  <c r="P412" i="4"/>
  <c r="R412" i="4"/>
  <c r="T412" i="4"/>
  <c r="U412" i="4"/>
  <c r="W412" i="4"/>
  <c r="Y412" i="4"/>
  <c r="AA412" i="4"/>
  <c r="AC412" i="4"/>
  <c r="AD412" i="4"/>
  <c r="AF412" i="4"/>
  <c r="AH412" i="4"/>
  <c r="AJ412" i="4"/>
  <c r="AL412" i="4"/>
  <c r="AM412" i="4"/>
  <c r="AO412" i="4"/>
  <c r="BH412" i="4"/>
  <c r="BW412" i="4"/>
  <c r="BZ412" i="4"/>
  <c r="CA412" i="4"/>
  <c r="CC412" i="4"/>
  <c r="CE412" i="4"/>
  <c r="CF412" i="4"/>
  <c r="CH412" i="4"/>
  <c r="CJ412" i="4"/>
  <c r="CL412" i="4"/>
  <c r="CN412" i="4"/>
  <c r="CO412" i="4"/>
  <c r="CQ412" i="4"/>
  <c r="CS412" i="4"/>
  <c r="CU412" i="4"/>
  <c r="CW412" i="4"/>
  <c r="CX412" i="4"/>
  <c r="CZ412" i="4"/>
  <c r="DB412" i="4"/>
  <c r="DD412" i="4"/>
  <c r="DF412" i="4"/>
  <c r="DG412" i="4"/>
  <c r="DI412" i="4"/>
  <c r="EB412" i="4"/>
  <c r="EQ412" i="4"/>
  <c r="ES412" i="4"/>
  <c r="C413" i="4"/>
  <c r="F413" i="4"/>
  <c r="G413" i="4"/>
  <c r="I413" i="4"/>
  <c r="K413" i="4"/>
  <c r="L413" i="4"/>
  <c r="N413" i="4"/>
  <c r="P413" i="4"/>
  <c r="R413" i="4"/>
  <c r="T413" i="4"/>
  <c r="U413" i="4"/>
  <c r="W413" i="4"/>
  <c r="Y413" i="4"/>
  <c r="AA413" i="4"/>
  <c r="AC413" i="4"/>
  <c r="AD413" i="4"/>
  <c r="AF413" i="4"/>
  <c r="AH413" i="4"/>
  <c r="AJ413" i="4"/>
  <c r="AL413" i="4"/>
  <c r="AM413" i="4"/>
  <c r="AO413" i="4"/>
  <c r="BH413" i="4"/>
  <c r="BW413" i="4"/>
  <c r="BZ413" i="4"/>
  <c r="CA413" i="4"/>
  <c r="CC413" i="4"/>
  <c r="CE413" i="4"/>
  <c r="CF413" i="4"/>
  <c r="CH413" i="4"/>
  <c r="CJ413" i="4"/>
  <c r="CL413" i="4"/>
  <c r="CN413" i="4"/>
  <c r="CO413" i="4"/>
  <c r="CQ413" i="4"/>
  <c r="CS413" i="4"/>
  <c r="CU413" i="4"/>
  <c r="CW413" i="4"/>
  <c r="CX413" i="4"/>
  <c r="CZ413" i="4"/>
  <c r="DB413" i="4"/>
  <c r="DD413" i="4"/>
  <c r="DF413" i="4"/>
  <c r="DG413" i="4"/>
  <c r="DI413" i="4"/>
  <c r="EB413" i="4"/>
  <c r="EQ413" i="4"/>
  <c r="ES413" i="4"/>
  <c r="C414" i="4"/>
  <c r="F414" i="4"/>
  <c r="G414" i="4"/>
  <c r="I414" i="4"/>
  <c r="K414" i="4"/>
  <c r="L414" i="4"/>
  <c r="N414" i="4"/>
  <c r="P414" i="4"/>
  <c r="R414" i="4"/>
  <c r="T414" i="4"/>
  <c r="U414" i="4"/>
  <c r="W414" i="4"/>
  <c r="Y414" i="4"/>
  <c r="AA414" i="4"/>
  <c r="AC414" i="4"/>
  <c r="AD414" i="4"/>
  <c r="AF414" i="4"/>
  <c r="AH414" i="4"/>
  <c r="AJ414" i="4"/>
  <c r="AL414" i="4"/>
  <c r="AM414" i="4"/>
  <c r="AO414" i="4"/>
  <c r="BH414" i="4"/>
  <c r="BW414" i="4"/>
  <c r="BZ414" i="4"/>
  <c r="CA414" i="4"/>
  <c r="CC414" i="4"/>
  <c r="CE414" i="4"/>
  <c r="CF414" i="4"/>
  <c r="CH414" i="4"/>
  <c r="CJ414" i="4"/>
  <c r="CL414" i="4"/>
  <c r="CN414" i="4"/>
  <c r="CO414" i="4"/>
  <c r="CQ414" i="4"/>
  <c r="CS414" i="4"/>
  <c r="CU414" i="4"/>
  <c r="CW414" i="4"/>
  <c r="CX414" i="4"/>
  <c r="CZ414" i="4"/>
  <c r="DB414" i="4"/>
  <c r="DD414" i="4"/>
  <c r="DF414" i="4"/>
  <c r="DG414" i="4"/>
  <c r="DI414" i="4"/>
  <c r="EB414" i="4"/>
  <c r="EQ414" i="4"/>
  <c r="ES414" i="4"/>
  <c r="C415" i="4"/>
  <c r="F415" i="4"/>
  <c r="G415" i="4"/>
  <c r="I415" i="4"/>
  <c r="K415" i="4"/>
  <c r="L415" i="4"/>
  <c r="N415" i="4"/>
  <c r="P415" i="4"/>
  <c r="R415" i="4"/>
  <c r="T415" i="4"/>
  <c r="U415" i="4"/>
  <c r="W415" i="4"/>
  <c r="Y415" i="4"/>
  <c r="AA415" i="4"/>
  <c r="AC415" i="4"/>
  <c r="AD415" i="4"/>
  <c r="AF415" i="4"/>
  <c r="AH415" i="4"/>
  <c r="AJ415" i="4"/>
  <c r="AL415" i="4"/>
  <c r="AM415" i="4"/>
  <c r="AO415" i="4"/>
  <c r="BH415" i="4"/>
  <c r="BW415" i="4"/>
  <c r="BZ415" i="4"/>
  <c r="CA415" i="4"/>
  <c r="CC415" i="4"/>
  <c r="CE415" i="4"/>
  <c r="CF415" i="4"/>
  <c r="CH415" i="4"/>
  <c r="CJ415" i="4"/>
  <c r="CL415" i="4"/>
  <c r="CN415" i="4"/>
  <c r="CO415" i="4"/>
  <c r="CQ415" i="4"/>
  <c r="CS415" i="4"/>
  <c r="CU415" i="4"/>
  <c r="CW415" i="4"/>
  <c r="CX415" i="4"/>
  <c r="CZ415" i="4"/>
  <c r="DB415" i="4"/>
  <c r="DD415" i="4"/>
  <c r="DF415" i="4"/>
  <c r="DG415" i="4"/>
  <c r="DI415" i="4"/>
  <c r="EB415" i="4"/>
  <c r="EQ415" i="4"/>
  <c r="ES415" i="4"/>
  <c r="C416" i="4"/>
  <c r="F416" i="4"/>
  <c r="G416" i="4"/>
  <c r="I416" i="4"/>
  <c r="K416" i="4"/>
  <c r="L416" i="4"/>
  <c r="N416" i="4"/>
  <c r="P416" i="4"/>
  <c r="R416" i="4"/>
  <c r="T416" i="4"/>
  <c r="U416" i="4"/>
  <c r="W416" i="4"/>
  <c r="Y416" i="4"/>
  <c r="AA416" i="4"/>
  <c r="AC416" i="4"/>
  <c r="AD416" i="4"/>
  <c r="AF416" i="4"/>
  <c r="AH416" i="4"/>
  <c r="AJ416" i="4"/>
  <c r="AL416" i="4"/>
  <c r="AM416" i="4"/>
  <c r="AO416" i="4"/>
  <c r="BH416" i="4"/>
  <c r="BW416" i="4"/>
  <c r="BZ416" i="4"/>
  <c r="CA416" i="4"/>
  <c r="CC416" i="4"/>
  <c r="CE416" i="4"/>
  <c r="CF416" i="4"/>
  <c r="CH416" i="4"/>
  <c r="CJ416" i="4"/>
  <c r="CL416" i="4"/>
  <c r="CN416" i="4"/>
  <c r="CO416" i="4"/>
  <c r="CQ416" i="4"/>
  <c r="CS416" i="4"/>
  <c r="CU416" i="4"/>
  <c r="CW416" i="4"/>
  <c r="CX416" i="4"/>
  <c r="CZ416" i="4"/>
  <c r="DB416" i="4"/>
  <c r="DD416" i="4"/>
  <c r="DF416" i="4"/>
  <c r="DG416" i="4"/>
  <c r="DI416" i="4"/>
  <c r="EB416" i="4"/>
  <c r="EQ416" i="4"/>
  <c r="ES416" i="4"/>
  <c r="C417" i="4"/>
  <c r="F417" i="4"/>
  <c r="G417" i="4"/>
  <c r="I417" i="4"/>
  <c r="K417" i="4"/>
  <c r="L417" i="4"/>
  <c r="N417" i="4"/>
  <c r="P417" i="4"/>
  <c r="R417" i="4"/>
  <c r="T417" i="4"/>
  <c r="U417" i="4"/>
  <c r="W417" i="4"/>
  <c r="Y417" i="4"/>
  <c r="AA417" i="4"/>
  <c r="AC417" i="4"/>
  <c r="AD417" i="4"/>
  <c r="AF417" i="4"/>
  <c r="AH417" i="4"/>
  <c r="AJ417" i="4"/>
  <c r="AL417" i="4"/>
  <c r="AM417" i="4"/>
  <c r="AO417" i="4"/>
  <c r="BH417" i="4"/>
  <c r="BW417" i="4"/>
  <c r="BZ417" i="4"/>
  <c r="CA417" i="4"/>
  <c r="CC417" i="4"/>
  <c r="CE417" i="4"/>
  <c r="CF417" i="4"/>
  <c r="CH417" i="4"/>
  <c r="CJ417" i="4"/>
  <c r="CL417" i="4"/>
  <c r="CN417" i="4"/>
  <c r="CO417" i="4"/>
  <c r="CQ417" i="4"/>
  <c r="CS417" i="4"/>
  <c r="CU417" i="4"/>
  <c r="CW417" i="4"/>
  <c r="CX417" i="4"/>
  <c r="CZ417" i="4"/>
  <c r="DB417" i="4"/>
  <c r="DD417" i="4"/>
  <c r="DF417" i="4"/>
  <c r="DG417" i="4"/>
  <c r="DI417" i="4"/>
  <c r="EB417" i="4"/>
  <c r="EQ417" i="4"/>
  <c r="ES417" i="4"/>
  <c r="C418" i="4"/>
  <c r="F418" i="4"/>
  <c r="G418" i="4"/>
  <c r="I418" i="4"/>
  <c r="K418" i="4"/>
  <c r="L418" i="4"/>
  <c r="N418" i="4"/>
  <c r="P418" i="4"/>
  <c r="R418" i="4"/>
  <c r="T418" i="4"/>
  <c r="U418" i="4"/>
  <c r="W418" i="4"/>
  <c r="Y418" i="4"/>
  <c r="AA418" i="4"/>
  <c r="AC418" i="4"/>
  <c r="AD418" i="4"/>
  <c r="AF418" i="4"/>
  <c r="AH418" i="4"/>
  <c r="AJ418" i="4"/>
  <c r="AL418" i="4"/>
  <c r="AM418" i="4"/>
  <c r="AO418" i="4"/>
  <c r="BH418" i="4"/>
  <c r="BW418" i="4"/>
  <c r="BZ418" i="4"/>
  <c r="CA418" i="4"/>
  <c r="CC418" i="4"/>
  <c r="CE418" i="4"/>
  <c r="CF418" i="4"/>
  <c r="CH418" i="4"/>
  <c r="CJ418" i="4"/>
  <c r="CL418" i="4"/>
  <c r="CN418" i="4"/>
  <c r="CO418" i="4"/>
  <c r="CQ418" i="4"/>
  <c r="CS418" i="4"/>
  <c r="CU418" i="4"/>
  <c r="CW418" i="4"/>
  <c r="CX418" i="4"/>
  <c r="CZ418" i="4"/>
  <c r="DB418" i="4"/>
  <c r="DD418" i="4"/>
  <c r="DF418" i="4"/>
  <c r="DG418" i="4"/>
  <c r="DI418" i="4"/>
  <c r="EB418" i="4"/>
  <c r="EQ418" i="4"/>
  <c r="ES418" i="4"/>
  <c r="C419" i="4"/>
  <c r="F419" i="4"/>
  <c r="G419" i="4"/>
  <c r="I419" i="4"/>
  <c r="K419" i="4"/>
  <c r="L419" i="4"/>
  <c r="N419" i="4"/>
  <c r="P419" i="4"/>
  <c r="R419" i="4"/>
  <c r="T419" i="4"/>
  <c r="U419" i="4"/>
  <c r="W419" i="4"/>
  <c r="Y419" i="4"/>
  <c r="AA419" i="4"/>
  <c r="AC419" i="4"/>
  <c r="AD419" i="4"/>
  <c r="AF419" i="4"/>
  <c r="AH419" i="4"/>
  <c r="AJ419" i="4"/>
  <c r="AL419" i="4"/>
  <c r="AM419" i="4"/>
  <c r="AO419" i="4"/>
  <c r="BH419" i="4"/>
  <c r="BW419" i="4"/>
  <c r="BZ419" i="4"/>
  <c r="CA419" i="4"/>
  <c r="CC419" i="4"/>
  <c r="CE419" i="4"/>
  <c r="CF419" i="4"/>
  <c r="CH419" i="4"/>
  <c r="CJ419" i="4"/>
  <c r="CL419" i="4"/>
  <c r="CN419" i="4"/>
  <c r="CO419" i="4"/>
  <c r="CQ419" i="4"/>
  <c r="CS419" i="4"/>
  <c r="CU419" i="4"/>
  <c r="CW419" i="4"/>
  <c r="CX419" i="4"/>
  <c r="CZ419" i="4"/>
  <c r="DB419" i="4"/>
  <c r="DD419" i="4"/>
  <c r="DF419" i="4"/>
  <c r="DG419" i="4"/>
  <c r="DI419" i="4"/>
  <c r="EB419" i="4"/>
  <c r="EQ419" i="4"/>
  <c r="ES419" i="4"/>
  <c r="C420" i="4"/>
  <c r="F420" i="4"/>
  <c r="G420" i="4"/>
  <c r="I420" i="4"/>
  <c r="K420" i="4"/>
  <c r="L420" i="4"/>
  <c r="N420" i="4"/>
  <c r="P420" i="4"/>
  <c r="R420" i="4"/>
  <c r="T420" i="4"/>
  <c r="U420" i="4"/>
  <c r="W420" i="4"/>
  <c r="Y420" i="4"/>
  <c r="AA420" i="4"/>
  <c r="AC420" i="4"/>
  <c r="AD420" i="4"/>
  <c r="AF420" i="4"/>
  <c r="AH420" i="4"/>
  <c r="AJ420" i="4"/>
  <c r="AL420" i="4"/>
  <c r="AM420" i="4"/>
  <c r="AO420" i="4"/>
  <c r="BH420" i="4"/>
  <c r="BW420" i="4"/>
  <c r="BZ420" i="4"/>
  <c r="CA420" i="4"/>
  <c r="CC420" i="4"/>
  <c r="CE420" i="4"/>
  <c r="CF420" i="4"/>
  <c r="CH420" i="4"/>
  <c r="CJ420" i="4"/>
  <c r="CL420" i="4"/>
  <c r="CN420" i="4"/>
  <c r="CO420" i="4"/>
  <c r="CQ420" i="4"/>
  <c r="CS420" i="4"/>
  <c r="CU420" i="4"/>
  <c r="CW420" i="4"/>
  <c r="CX420" i="4"/>
  <c r="CZ420" i="4"/>
  <c r="DB420" i="4"/>
  <c r="DD420" i="4"/>
  <c r="DF420" i="4"/>
  <c r="DG420" i="4"/>
  <c r="DI420" i="4"/>
  <c r="EB420" i="4"/>
  <c r="EQ420" i="4"/>
  <c r="ES420" i="4"/>
  <c r="C421" i="4"/>
  <c r="F421" i="4"/>
  <c r="G421" i="4"/>
  <c r="I421" i="4"/>
  <c r="K421" i="4"/>
  <c r="L421" i="4"/>
  <c r="N421" i="4"/>
  <c r="P421" i="4"/>
  <c r="R421" i="4"/>
  <c r="T421" i="4"/>
  <c r="U421" i="4"/>
  <c r="W421" i="4"/>
  <c r="Y421" i="4"/>
  <c r="AA421" i="4"/>
  <c r="AC421" i="4"/>
  <c r="AD421" i="4"/>
  <c r="AF421" i="4"/>
  <c r="AH421" i="4"/>
  <c r="AJ421" i="4"/>
  <c r="AL421" i="4"/>
  <c r="AM421" i="4"/>
  <c r="AO421" i="4"/>
  <c r="BH421" i="4"/>
  <c r="BW421" i="4"/>
  <c r="BZ421" i="4"/>
  <c r="CA421" i="4"/>
  <c r="CC421" i="4"/>
  <c r="CE421" i="4"/>
  <c r="CF421" i="4"/>
  <c r="CH421" i="4"/>
  <c r="CJ421" i="4"/>
  <c r="CL421" i="4"/>
  <c r="CN421" i="4"/>
  <c r="CO421" i="4"/>
  <c r="CQ421" i="4"/>
  <c r="CS421" i="4"/>
  <c r="CU421" i="4"/>
  <c r="CW421" i="4"/>
  <c r="CX421" i="4"/>
  <c r="CZ421" i="4"/>
  <c r="DB421" i="4"/>
  <c r="DD421" i="4"/>
  <c r="DF421" i="4"/>
  <c r="DG421" i="4"/>
  <c r="DI421" i="4"/>
  <c r="EB421" i="4"/>
  <c r="EQ421" i="4"/>
  <c r="ES421" i="4"/>
  <c r="C422" i="4"/>
  <c r="F422" i="4"/>
  <c r="G422" i="4"/>
  <c r="I422" i="4"/>
  <c r="K422" i="4"/>
  <c r="L422" i="4"/>
  <c r="N422" i="4"/>
  <c r="P422" i="4"/>
  <c r="R422" i="4"/>
  <c r="T422" i="4"/>
  <c r="U422" i="4"/>
  <c r="W422" i="4"/>
  <c r="Y422" i="4"/>
  <c r="AA422" i="4"/>
  <c r="AC422" i="4"/>
  <c r="AD422" i="4"/>
  <c r="AF422" i="4"/>
  <c r="AH422" i="4"/>
  <c r="AJ422" i="4"/>
  <c r="AL422" i="4"/>
  <c r="AM422" i="4"/>
  <c r="AO422" i="4"/>
  <c r="BH422" i="4"/>
  <c r="BW422" i="4"/>
  <c r="BZ422" i="4"/>
  <c r="CA422" i="4"/>
  <c r="CC422" i="4"/>
  <c r="CE422" i="4"/>
  <c r="CF422" i="4"/>
  <c r="CH422" i="4"/>
  <c r="CJ422" i="4"/>
  <c r="CL422" i="4"/>
  <c r="CN422" i="4"/>
  <c r="CO422" i="4"/>
  <c r="CQ422" i="4"/>
  <c r="CS422" i="4"/>
  <c r="CU422" i="4"/>
  <c r="CW422" i="4"/>
  <c r="CX422" i="4"/>
  <c r="CZ422" i="4"/>
  <c r="DB422" i="4"/>
  <c r="DD422" i="4"/>
  <c r="DF422" i="4"/>
  <c r="DG422" i="4"/>
  <c r="DI422" i="4"/>
  <c r="EB422" i="4"/>
  <c r="EQ422" i="4"/>
  <c r="ES422" i="4"/>
  <c r="C423" i="4"/>
  <c r="F423" i="4"/>
  <c r="G423" i="4"/>
  <c r="I423" i="4"/>
  <c r="K423" i="4"/>
  <c r="L423" i="4"/>
  <c r="N423" i="4"/>
  <c r="P423" i="4"/>
  <c r="R423" i="4"/>
  <c r="T423" i="4"/>
  <c r="U423" i="4"/>
  <c r="W423" i="4"/>
  <c r="Y423" i="4"/>
  <c r="AA423" i="4"/>
  <c r="AC423" i="4"/>
  <c r="AD423" i="4"/>
  <c r="AF423" i="4"/>
  <c r="AH423" i="4"/>
  <c r="AJ423" i="4"/>
  <c r="AL423" i="4"/>
  <c r="AM423" i="4"/>
  <c r="AO423" i="4"/>
  <c r="BH423" i="4"/>
  <c r="BW423" i="4"/>
  <c r="BZ423" i="4"/>
  <c r="CA423" i="4"/>
  <c r="CC423" i="4"/>
  <c r="CE423" i="4"/>
  <c r="CF423" i="4"/>
  <c r="CH423" i="4"/>
  <c r="CJ423" i="4"/>
  <c r="CL423" i="4"/>
  <c r="CN423" i="4"/>
  <c r="CO423" i="4"/>
  <c r="CQ423" i="4"/>
  <c r="CS423" i="4"/>
  <c r="CU423" i="4"/>
  <c r="CW423" i="4"/>
  <c r="CX423" i="4"/>
  <c r="CZ423" i="4"/>
  <c r="DB423" i="4"/>
  <c r="DD423" i="4"/>
  <c r="DF423" i="4"/>
  <c r="DG423" i="4"/>
  <c r="DI423" i="4"/>
  <c r="EB423" i="4"/>
  <c r="EQ423" i="4"/>
  <c r="ES423" i="4"/>
  <c r="C424" i="4"/>
  <c r="F424" i="4"/>
  <c r="G424" i="4"/>
  <c r="I424" i="4"/>
  <c r="K424" i="4"/>
  <c r="L424" i="4"/>
  <c r="N424" i="4"/>
  <c r="P424" i="4"/>
  <c r="R424" i="4"/>
  <c r="T424" i="4"/>
  <c r="U424" i="4"/>
  <c r="W424" i="4"/>
  <c r="Y424" i="4"/>
  <c r="AA424" i="4"/>
  <c r="AC424" i="4"/>
  <c r="AD424" i="4"/>
  <c r="AF424" i="4"/>
  <c r="AH424" i="4"/>
  <c r="AJ424" i="4"/>
  <c r="AL424" i="4"/>
  <c r="AM424" i="4"/>
  <c r="AO424" i="4"/>
  <c r="BH424" i="4"/>
  <c r="BW424" i="4"/>
  <c r="BZ424" i="4"/>
  <c r="CA424" i="4"/>
  <c r="CC424" i="4"/>
  <c r="CE424" i="4"/>
  <c r="CF424" i="4"/>
  <c r="CH424" i="4"/>
  <c r="CJ424" i="4"/>
  <c r="CL424" i="4"/>
  <c r="CN424" i="4"/>
  <c r="CO424" i="4"/>
  <c r="CQ424" i="4"/>
  <c r="CS424" i="4"/>
  <c r="CU424" i="4"/>
  <c r="CW424" i="4"/>
  <c r="CX424" i="4"/>
  <c r="CZ424" i="4"/>
  <c r="DB424" i="4"/>
  <c r="DD424" i="4"/>
  <c r="DF424" i="4"/>
  <c r="DG424" i="4"/>
  <c r="DI424" i="4"/>
  <c r="EB424" i="4"/>
  <c r="EQ424" i="4"/>
  <c r="ES424" i="4"/>
  <c r="C425" i="4"/>
  <c r="F425" i="4"/>
  <c r="G425" i="4"/>
  <c r="I425" i="4"/>
  <c r="K425" i="4"/>
  <c r="L425" i="4"/>
  <c r="N425" i="4"/>
  <c r="P425" i="4"/>
  <c r="R425" i="4"/>
  <c r="T425" i="4"/>
  <c r="U425" i="4"/>
  <c r="W425" i="4"/>
  <c r="Y425" i="4"/>
  <c r="AA425" i="4"/>
  <c r="AC425" i="4"/>
  <c r="AD425" i="4"/>
  <c r="AF425" i="4"/>
  <c r="AH425" i="4"/>
  <c r="AJ425" i="4"/>
  <c r="AL425" i="4"/>
  <c r="AM425" i="4"/>
  <c r="AO425" i="4"/>
  <c r="BH425" i="4"/>
  <c r="BW425" i="4"/>
  <c r="BZ425" i="4"/>
  <c r="CA425" i="4"/>
  <c r="CC425" i="4"/>
  <c r="CE425" i="4"/>
  <c r="CF425" i="4"/>
  <c r="CH425" i="4"/>
  <c r="CJ425" i="4"/>
  <c r="CL425" i="4"/>
  <c r="CN425" i="4"/>
  <c r="CO425" i="4"/>
  <c r="CQ425" i="4"/>
  <c r="CS425" i="4"/>
  <c r="CU425" i="4"/>
  <c r="CW425" i="4"/>
  <c r="CX425" i="4"/>
  <c r="CZ425" i="4"/>
  <c r="DB425" i="4"/>
  <c r="DD425" i="4"/>
  <c r="DF425" i="4"/>
  <c r="DG425" i="4"/>
  <c r="DI425" i="4"/>
  <c r="EB425" i="4"/>
  <c r="EQ425" i="4"/>
  <c r="ES425" i="4"/>
  <c r="C426" i="4"/>
  <c r="F426" i="4"/>
  <c r="G426" i="4"/>
  <c r="I426" i="4"/>
  <c r="K426" i="4"/>
  <c r="L426" i="4"/>
  <c r="N426" i="4"/>
  <c r="P426" i="4"/>
  <c r="R426" i="4"/>
  <c r="T426" i="4"/>
  <c r="U426" i="4"/>
  <c r="W426" i="4"/>
  <c r="Y426" i="4"/>
  <c r="AA426" i="4"/>
  <c r="AC426" i="4"/>
  <c r="AD426" i="4"/>
  <c r="AF426" i="4"/>
  <c r="AH426" i="4"/>
  <c r="AJ426" i="4"/>
  <c r="AL426" i="4"/>
  <c r="AM426" i="4"/>
  <c r="AO426" i="4"/>
  <c r="BH426" i="4"/>
  <c r="BW426" i="4"/>
  <c r="BZ426" i="4"/>
  <c r="CA426" i="4"/>
  <c r="CC426" i="4"/>
  <c r="CE426" i="4"/>
  <c r="CF426" i="4"/>
  <c r="CH426" i="4"/>
  <c r="CJ426" i="4"/>
  <c r="CL426" i="4"/>
  <c r="CN426" i="4"/>
  <c r="CO426" i="4"/>
  <c r="CQ426" i="4"/>
  <c r="CS426" i="4"/>
  <c r="CU426" i="4"/>
  <c r="CW426" i="4"/>
  <c r="CX426" i="4"/>
  <c r="CZ426" i="4"/>
  <c r="DB426" i="4"/>
  <c r="DD426" i="4"/>
  <c r="DF426" i="4"/>
  <c r="DG426" i="4"/>
  <c r="DI426" i="4"/>
  <c r="EB426" i="4"/>
  <c r="EQ426" i="4"/>
  <c r="ES426" i="4"/>
  <c r="C427" i="4"/>
  <c r="F427" i="4"/>
  <c r="G427" i="4"/>
  <c r="I427" i="4"/>
  <c r="K427" i="4"/>
  <c r="L427" i="4"/>
  <c r="N427" i="4"/>
  <c r="P427" i="4"/>
  <c r="R427" i="4"/>
  <c r="T427" i="4"/>
  <c r="U427" i="4"/>
  <c r="W427" i="4"/>
  <c r="Y427" i="4"/>
  <c r="AA427" i="4"/>
  <c r="AC427" i="4"/>
  <c r="AD427" i="4"/>
  <c r="AF427" i="4"/>
  <c r="AH427" i="4"/>
  <c r="AJ427" i="4"/>
  <c r="AL427" i="4"/>
  <c r="AM427" i="4"/>
  <c r="AO427" i="4"/>
  <c r="BH427" i="4"/>
  <c r="BW427" i="4"/>
  <c r="BZ427" i="4"/>
  <c r="CA427" i="4"/>
  <c r="CC427" i="4"/>
  <c r="CE427" i="4"/>
  <c r="CF427" i="4"/>
  <c r="CH427" i="4"/>
  <c r="CJ427" i="4"/>
  <c r="CL427" i="4"/>
  <c r="CN427" i="4"/>
  <c r="CO427" i="4"/>
  <c r="CQ427" i="4"/>
  <c r="CS427" i="4"/>
  <c r="CU427" i="4"/>
  <c r="CW427" i="4"/>
  <c r="CX427" i="4"/>
  <c r="CZ427" i="4"/>
  <c r="DB427" i="4"/>
  <c r="DD427" i="4"/>
  <c r="DF427" i="4"/>
  <c r="DG427" i="4"/>
  <c r="DI427" i="4"/>
  <c r="EB427" i="4"/>
  <c r="EQ427" i="4"/>
  <c r="ES427" i="4"/>
  <c r="C428" i="4"/>
  <c r="F428" i="4"/>
  <c r="G428" i="4"/>
  <c r="I428" i="4"/>
  <c r="K428" i="4"/>
  <c r="L428" i="4"/>
  <c r="N428" i="4"/>
  <c r="P428" i="4"/>
  <c r="R428" i="4"/>
  <c r="T428" i="4"/>
  <c r="U428" i="4"/>
  <c r="W428" i="4"/>
  <c r="Y428" i="4"/>
  <c r="AA428" i="4"/>
  <c r="AC428" i="4"/>
  <c r="AD428" i="4"/>
  <c r="AF428" i="4"/>
  <c r="AH428" i="4"/>
  <c r="AJ428" i="4"/>
  <c r="AL428" i="4"/>
  <c r="AM428" i="4"/>
  <c r="AO428" i="4"/>
  <c r="BH428" i="4"/>
  <c r="BW428" i="4"/>
  <c r="BZ428" i="4"/>
  <c r="CA428" i="4"/>
  <c r="CC428" i="4"/>
  <c r="CE428" i="4"/>
  <c r="CF428" i="4"/>
  <c r="CH428" i="4"/>
  <c r="CJ428" i="4"/>
  <c r="CL428" i="4"/>
  <c r="CN428" i="4"/>
  <c r="CO428" i="4"/>
  <c r="CQ428" i="4"/>
  <c r="CS428" i="4"/>
  <c r="CU428" i="4"/>
  <c r="CW428" i="4"/>
  <c r="CX428" i="4"/>
  <c r="CZ428" i="4"/>
  <c r="DB428" i="4"/>
  <c r="DD428" i="4"/>
  <c r="DF428" i="4"/>
  <c r="DG428" i="4"/>
  <c r="DI428" i="4"/>
  <c r="EB428" i="4"/>
  <c r="EQ428" i="4"/>
  <c r="ES428" i="4"/>
  <c r="C429" i="4"/>
  <c r="F429" i="4"/>
  <c r="G429" i="4"/>
  <c r="I429" i="4"/>
  <c r="K429" i="4"/>
  <c r="L429" i="4"/>
  <c r="N429" i="4"/>
  <c r="P429" i="4"/>
  <c r="R429" i="4"/>
  <c r="T429" i="4"/>
  <c r="U429" i="4"/>
  <c r="W429" i="4"/>
  <c r="Y429" i="4"/>
  <c r="AA429" i="4"/>
  <c r="AC429" i="4"/>
  <c r="AD429" i="4"/>
  <c r="AF429" i="4"/>
  <c r="AH429" i="4"/>
  <c r="AJ429" i="4"/>
  <c r="AL429" i="4"/>
  <c r="AM429" i="4"/>
  <c r="AO429" i="4"/>
  <c r="BH429" i="4"/>
  <c r="BW429" i="4"/>
  <c r="BZ429" i="4"/>
  <c r="CA429" i="4"/>
  <c r="CC429" i="4"/>
  <c r="CE429" i="4"/>
  <c r="CF429" i="4"/>
  <c r="CH429" i="4"/>
  <c r="CJ429" i="4"/>
  <c r="CL429" i="4"/>
  <c r="CN429" i="4"/>
  <c r="CO429" i="4"/>
  <c r="CQ429" i="4"/>
  <c r="CS429" i="4"/>
  <c r="CU429" i="4"/>
  <c r="CW429" i="4"/>
  <c r="CX429" i="4"/>
  <c r="CZ429" i="4"/>
  <c r="DB429" i="4"/>
  <c r="DD429" i="4"/>
  <c r="DF429" i="4"/>
  <c r="DG429" i="4"/>
  <c r="DI429" i="4"/>
  <c r="EB429" i="4"/>
  <c r="EQ429" i="4"/>
  <c r="ES429" i="4"/>
  <c r="C430" i="4"/>
  <c r="F430" i="4"/>
  <c r="G430" i="4"/>
  <c r="I430" i="4"/>
  <c r="K430" i="4"/>
  <c r="L430" i="4"/>
  <c r="N430" i="4"/>
  <c r="P430" i="4"/>
  <c r="R430" i="4"/>
  <c r="T430" i="4"/>
  <c r="U430" i="4"/>
  <c r="W430" i="4"/>
  <c r="Y430" i="4"/>
  <c r="AA430" i="4"/>
  <c r="AC430" i="4"/>
  <c r="AD430" i="4"/>
  <c r="AF430" i="4"/>
  <c r="AH430" i="4"/>
  <c r="AJ430" i="4"/>
  <c r="AL430" i="4"/>
  <c r="AM430" i="4"/>
  <c r="AO430" i="4"/>
  <c r="BH430" i="4"/>
  <c r="BW430" i="4"/>
  <c r="BZ430" i="4"/>
  <c r="CA430" i="4"/>
  <c r="CC430" i="4"/>
  <c r="CE430" i="4"/>
  <c r="CF430" i="4"/>
  <c r="CH430" i="4"/>
  <c r="CJ430" i="4"/>
  <c r="CL430" i="4"/>
  <c r="CN430" i="4"/>
  <c r="CO430" i="4"/>
  <c r="CQ430" i="4"/>
  <c r="CS430" i="4"/>
  <c r="CU430" i="4"/>
  <c r="CW430" i="4"/>
  <c r="CX430" i="4"/>
  <c r="CZ430" i="4"/>
  <c r="DB430" i="4"/>
  <c r="DD430" i="4"/>
  <c r="DF430" i="4"/>
  <c r="DG430" i="4"/>
  <c r="DI430" i="4"/>
  <c r="EB430" i="4"/>
  <c r="EQ430" i="4"/>
  <c r="ES430" i="4"/>
  <c r="C431" i="4"/>
  <c r="F431" i="4"/>
  <c r="G431" i="4"/>
  <c r="I431" i="4"/>
  <c r="K431" i="4"/>
  <c r="L431" i="4"/>
  <c r="N431" i="4"/>
  <c r="P431" i="4"/>
  <c r="R431" i="4"/>
  <c r="T431" i="4"/>
  <c r="U431" i="4"/>
  <c r="W431" i="4"/>
  <c r="Y431" i="4"/>
  <c r="AA431" i="4"/>
  <c r="AC431" i="4"/>
  <c r="AD431" i="4"/>
  <c r="AF431" i="4"/>
  <c r="AH431" i="4"/>
  <c r="AJ431" i="4"/>
  <c r="AL431" i="4"/>
  <c r="AM431" i="4"/>
  <c r="AO431" i="4"/>
  <c r="BH431" i="4"/>
  <c r="BW431" i="4"/>
  <c r="BZ431" i="4"/>
  <c r="CA431" i="4"/>
  <c r="CC431" i="4"/>
  <c r="CE431" i="4"/>
  <c r="CF431" i="4"/>
  <c r="CH431" i="4"/>
  <c r="CJ431" i="4"/>
  <c r="CL431" i="4"/>
  <c r="CN431" i="4"/>
  <c r="CO431" i="4"/>
  <c r="CQ431" i="4"/>
  <c r="CS431" i="4"/>
  <c r="CU431" i="4"/>
  <c r="CW431" i="4"/>
  <c r="CX431" i="4"/>
  <c r="CZ431" i="4"/>
  <c r="DB431" i="4"/>
  <c r="DD431" i="4"/>
  <c r="DF431" i="4"/>
  <c r="DG431" i="4"/>
  <c r="DI431" i="4"/>
  <c r="EB431" i="4"/>
  <c r="EQ431" i="4"/>
  <c r="ES431" i="4"/>
  <c r="C432" i="4"/>
  <c r="F432" i="4"/>
  <c r="G432" i="4"/>
  <c r="I432" i="4"/>
  <c r="K432" i="4"/>
  <c r="L432" i="4"/>
  <c r="N432" i="4"/>
  <c r="P432" i="4"/>
  <c r="R432" i="4"/>
  <c r="T432" i="4"/>
  <c r="U432" i="4"/>
  <c r="W432" i="4"/>
  <c r="Y432" i="4"/>
  <c r="AA432" i="4"/>
  <c r="AC432" i="4"/>
  <c r="AD432" i="4"/>
  <c r="AF432" i="4"/>
  <c r="AH432" i="4"/>
  <c r="AJ432" i="4"/>
  <c r="AL432" i="4"/>
  <c r="AM432" i="4"/>
  <c r="AO432" i="4"/>
  <c r="BH432" i="4"/>
  <c r="BW432" i="4"/>
  <c r="BZ432" i="4"/>
  <c r="CA432" i="4"/>
  <c r="CC432" i="4"/>
  <c r="CE432" i="4"/>
  <c r="CF432" i="4"/>
  <c r="CH432" i="4"/>
  <c r="CJ432" i="4"/>
  <c r="CL432" i="4"/>
  <c r="CN432" i="4"/>
  <c r="CO432" i="4"/>
  <c r="CQ432" i="4"/>
  <c r="CS432" i="4"/>
  <c r="CU432" i="4"/>
  <c r="CW432" i="4"/>
  <c r="CX432" i="4"/>
  <c r="CZ432" i="4"/>
  <c r="DB432" i="4"/>
  <c r="DD432" i="4"/>
  <c r="DF432" i="4"/>
  <c r="DG432" i="4"/>
  <c r="DI432" i="4"/>
  <c r="EB432" i="4"/>
  <c r="EQ432" i="4"/>
  <c r="ES432" i="4"/>
  <c r="C433" i="4"/>
  <c r="F433" i="4"/>
  <c r="G433" i="4"/>
  <c r="I433" i="4"/>
  <c r="K433" i="4"/>
  <c r="L433" i="4"/>
  <c r="N433" i="4"/>
  <c r="P433" i="4"/>
  <c r="R433" i="4"/>
  <c r="T433" i="4"/>
  <c r="U433" i="4"/>
  <c r="W433" i="4"/>
  <c r="Y433" i="4"/>
  <c r="AA433" i="4"/>
  <c r="AC433" i="4"/>
  <c r="AD433" i="4"/>
  <c r="AF433" i="4"/>
  <c r="AH433" i="4"/>
  <c r="AJ433" i="4"/>
  <c r="AL433" i="4"/>
  <c r="AM433" i="4"/>
  <c r="AO433" i="4"/>
  <c r="BH433" i="4"/>
  <c r="BW433" i="4"/>
  <c r="BZ433" i="4"/>
  <c r="CA433" i="4"/>
  <c r="CC433" i="4"/>
  <c r="CE433" i="4"/>
  <c r="CF433" i="4"/>
  <c r="CH433" i="4"/>
  <c r="CJ433" i="4"/>
  <c r="CL433" i="4"/>
  <c r="CN433" i="4"/>
  <c r="CO433" i="4"/>
  <c r="CQ433" i="4"/>
  <c r="CS433" i="4"/>
  <c r="CU433" i="4"/>
  <c r="CW433" i="4"/>
  <c r="CX433" i="4"/>
  <c r="CZ433" i="4"/>
  <c r="DB433" i="4"/>
  <c r="DD433" i="4"/>
  <c r="DF433" i="4"/>
  <c r="DG433" i="4"/>
  <c r="DI433" i="4"/>
  <c r="EB433" i="4"/>
  <c r="EQ433" i="4"/>
  <c r="ES433" i="4"/>
  <c r="C434" i="4"/>
  <c r="F434" i="4"/>
  <c r="G434" i="4"/>
  <c r="I434" i="4"/>
  <c r="K434" i="4"/>
  <c r="L434" i="4"/>
  <c r="N434" i="4"/>
  <c r="P434" i="4"/>
  <c r="R434" i="4"/>
  <c r="T434" i="4"/>
  <c r="U434" i="4"/>
  <c r="W434" i="4"/>
  <c r="Y434" i="4"/>
  <c r="AA434" i="4"/>
  <c r="AC434" i="4"/>
  <c r="AD434" i="4"/>
  <c r="AF434" i="4"/>
  <c r="AH434" i="4"/>
  <c r="AJ434" i="4"/>
  <c r="AL434" i="4"/>
  <c r="AM434" i="4"/>
  <c r="AO434" i="4"/>
  <c r="BH434" i="4"/>
  <c r="BW434" i="4"/>
  <c r="BZ434" i="4"/>
  <c r="CA434" i="4"/>
  <c r="CC434" i="4"/>
  <c r="CE434" i="4"/>
  <c r="CF434" i="4"/>
  <c r="CH434" i="4"/>
  <c r="CJ434" i="4"/>
  <c r="CL434" i="4"/>
  <c r="CN434" i="4"/>
  <c r="CO434" i="4"/>
  <c r="CQ434" i="4"/>
  <c r="CS434" i="4"/>
  <c r="CU434" i="4"/>
  <c r="CW434" i="4"/>
  <c r="CX434" i="4"/>
  <c r="CZ434" i="4"/>
  <c r="DB434" i="4"/>
  <c r="DD434" i="4"/>
  <c r="DF434" i="4"/>
  <c r="DG434" i="4"/>
  <c r="DI434" i="4"/>
  <c r="EB434" i="4"/>
  <c r="EQ434" i="4"/>
  <c r="ES434" i="4"/>
  <c r="C435" i="4"/>
  <c r="F435" i="4"/>
  <c r="G435" i="4"/>
  <c r="I435" i="4"/>
  <c r="K435" i="4"/>
  <c r="L435" i="4"/>
  <c r="N435" i="4"/>
  <c r="P435" i="4"/>
  <c r="R435" i="4"/>
  <c r="T435" i="4"/>
  <c r="U435" i="4"/>
  <c r="W435" i="4"/>
  <c r="Y435" i="4"/>
  <c r="AA435" i="4"/>
  <c r="AC435" i="4"/>
  <c r="AD435" i="4"/>
  <c r="AF435" i="4"/>
  <c r="AH435" i="4"/>
  <c r="AJ435" i="4"/>
  <c r="AL435" i="4"/>
  <c r="AM435" i="4"/>
  <c r="AO435" i="4"/>
  <c r="BH435" i="4"/>
  <c r="BW435" i="4"/>
  <c r="BZ435" i="4"/>
  <c r="CA435" i="4"/>
  <c r="CC435" i="4"/>
  <c r="CE435" i="4"/>
  <c r="CF435" i="4"/>
  <c r="CH435" i="4"/>
  <c r="CJ435" i="4"/>
  <c r="CL435" i="4"/>
  <c r="CN435" i="4"/>
  <c r="CO435" i="4"/>
  <c r="CQ435" i="4"/>
  <c r="CS435" i="4"/>
  <c r="CU435" i="4"/>
  <c r="CW435" i="4"/>
  <c r="CX435" i="4"/>
  <c r="CZ435" i="4"/>
  <c r="DB435" i="4"/>
  <c r="DD435" i="4"/>
  <c r="DF435" i="4"/>
  <c r="DG435" i="4"/>
  <c r="DI435" i="4"/>
  <c r="EB435" i="4"/>
  <c r="EQ435" i="4"/>
  <c r="ES435" i="4"/>
  <c r="C436" i="4"/>
  <c r="F436" i="4"/>
  <c r="G436" i="4"/>
  <c r="I436" i="4"/>
  <c r="K436" i="4"/>
  <c r="L436" i="4"/>
  <c r="N436" i="4"/>
  <c r="P436" i="4"/>
  <c r="R436" i="4"/>
  <c r="T436" i="4"/>
  <c r="U436" i="4"/>
  <c r="W436" i="4"/>
  <c r="Y436" i="4"/>
  <c r="AA436" i="4"/>
  <c r="AC436" i="4"/>
  <c r="AD436" i="4"/>
  <c r="AF436" i="4"/>
  <c r="AH436" i="4"/>
  <c r="AJ436" i="4"/>
  <c r="AL436" i="4"/>
  <c r="AM436" i="4"/>
  <c r="AO436" i="4"/>
  <c r="BH436" i="4"/>
  <c r="BW436" i="4"/>
  <c r="BZ436" i="4"/>
  <c r="CA436" i="4"/>
  <c r="CC436" i="4"/>
  <c r="CE436" i="4"/>
  <c r="CF436" i="4"/>
  <c r="CH436" i="4"/>
  <c r="CJ436" i="4"/>
  <c r="CL436" i="4"/>
  <c r="CN436" i="4"/>
  <c r="CO436" i="4"/>
  <c r="CQ436" i="4"/>
  <c r="CS436" i="4"/>
  <c r="CU436" i="4"/>
  <c r="CW436" i="4"/>
  <c r="CX436" i="4"/>
  <c r="CZ436" i="4"/>
  <c r="DB436" i="4"/>
  <c r="DD436" i="4"/>
  <c r="DF436" i="4"/>
  <c r="DG436" i="4"/>
  <c r="DI436" i="4"/>
  <c r="EB436" i="4"/>
  <c r="EQ436" i="4"/>
  <c r="ES436" i="4"/>
  <c r="C437" i="4"/>
  <c r="F437" i="4"/>
  <c r="G437" i="4"/>
  <c r="I437" i="4"/>
  <c r="K437" i="4"/>
  <c r="L437" i="4"/>
  <c r="N437" i="4"/>
  <c r="P437" i="4"/>
  <c r="R437" i="4"/>
  <c r="T437" i="4"/>
  <c r="U437" i="4"/>
  <c r="W437" i="4"/>
  <c r="Y437" i="4"/>
  <c r="AA437" i="4"/>
  <c r="AC437" i="4"/>
  <c r="AD437" i="4"/>
  <c r="AF437" i="4"/>
  <c r="AH437" i="4"/>
  <c r="AJ437" i="4"/>
  <c r="AL437" i="4"/>
  <c r="AM437" i="4"/>
  <c r="AO437" i="4"/>
  <c r="BH437" i="4"/>
  <c r="BW437" i="4"/>
  <c r="BZ437" i="4"/>
  <c r="CA437" i="4"/>
  <c r="CC437" i="4"/>
  <c r="CE437" i="4"/>
  <c r="CF437" i="4"/>
  <c r="CH437" i="4"/>
  <c r="CJ437" i="4"/>
  <c r="CL437" i="4"/>
  <c r="CN437" i="4"/>
  <c r="CO437" i="4"/>
  <c r="CQ437" i="4"/>
  <c r="CS437" i="4"/>
  <c r="CU437" i="4"/>
  <c r="CW437" i="4"/>
  <c r="CX437" i="4"/>
  <c r="CZ437" i="4"/>
  <c r="DB437" i="4"/>
  <c r="DD437" i="4"/>
  <c r="DF437" i="4"/>
  <c r="DG437" i="4"/>
  <c r="DI437" i="4"/>
  <c r="EB437" i="4"/>
  <c r="EQ437" i="4"/>
  <c r="ES437" i="4"/>
  <c r="C438" i="4"/>
  <c r="F438" i="4"/>
  <c r="G438" i="4"/>
  <c r="I438" i="4"/>
  <c r="K438" i="4"/>
  <c r="L438" i="4"/>
  <c r="N438" i="4"/>
  <c r="P438" i="4"/>
  <c r="R438" i="4"/>
  <c r="T438" i="4"/>
  <c r="U438" i="4"/>
  <c r="W438" i="4"/>
  <c r="Y438" i="4"/>
  <c r="AA438" i="4"/>
  <c r="AC438" i="4"/>
  <c r="AD438" i="4"/>
  <c r="AF438" i="4"/>
  <c r="AH438" i="4"/>
  <c r="AJ438" i="4"/>
  <c r="AL438" i="4"/>
  <c r="AM438" i="4"/>
  <c r="AO438" i="4"/>
  <c r="BH438" i="4"/>
  <c r="BW438" i="4"/>
  <c r="BZ438" i="4"/>
  <c r="CA438" i="4"/>
  <c r="CC438" i="4"/>
  <c r="CE438" i="4"/>
  <c r="CF438" i="4"/>
  <c r="CH438" i="4"/>
  <c r="CJ438" i="4"/>
  <c r="CL438" i="4"/>
  <c r="CN438" i="4"/>
  <c r="CO438" i="4"/>
  <c r="CQ438" i="4"/>
  <c r="CS438" i="4"/>
  <c r="CU438" i="4"/>
  <c r="CW438" i="4"/>
  <c r="CX438" i="4"/>
  <c r="CZ438" i="4"/>
  <c r="DB438" i="4"/>
  <c r="DD438" i="4"/>
  <c r="DF438" i="4"/>
  <c r="DG438" i="4"/>
  <c r="DI438" i="4"/>
  <c r="EB438" i="4"/>
  <c r="EQ438" i="4"/>
  <c r="ES438" i="4"/>
  <c r="C439" i="4"/>
  <c r="F439" i="4"/>
  <c r="G439" i="4"/>
  <c r="I439" i="4"/>
  <c r="K439" i="4"/>
  <c r="L439" i="4"/>
  <c r="N439" i="4"/>
  <c r="P439" i="4"/>
  <c r="R439" i="4"/>
  <c r="T439" i="4"/>
  <c r="U439" i="4"/>
  <c r="W439" i="4"/>
  <c r="Y439" i="4"/>
  <c r="AA439" i="4"/>
  <c r="AC439" i="4"/>
  <c r="AD439" i="4"/>
  <c r="AF439" i="4"/>
  <c r="AH439" i="4"/>
  <c r="AJ439" i="4"/>
  <c r="AL439" i="4"/>
  <c r="AM439" i="4"/>
  <c r="AO439" i="4"/>
  <c r="BH439" i="4"/>
  <c r="BW439" i="4"/>
  <c r="BZ439" i="4"/>
  <c r="CA439" i="4"/>
  <c r="CC439" i="4"/>
  <c r="CE439" i="4"/>
  <c r="CF439" i="4"/>
  <c r="CH439" i="4"/>
  <c r="CJ439" i="4"/>
  <c r="CL439" i="4"/>
  <c r="CN439" i="4"/>
  <c r="CO439" i="4"/>
  <c r="CQ439" i="4"/>
  <c r="CS439" i="4"/>
  <c r="CU439" i="4"/>
  <c r="CW439" i="4"/>
  <c r="CX439" i="4"/>
  <c r="CZ439" i="4"/>
  <c r="DB439" i="4"/>
  <c r="DD439" i="4"/>
  <c r="DF439" i="4"/>
  <c r="DG439" i="4"/>
  <c r="DI439" i="4"/>
  <c r="EB439" i="4"/>
  <c r="EQ439" i="4"/>
  <c r="ES439" i="4"/>
  <c r="C440" i="4"/>
  <c r="F440" i="4"/>
  <c r="G440" i="4"/>
  <c r="I440" i="4"/>
  <c r="K440" i="4"/>
  <c r="L440" i="4"/>
  <c r="N440" i="4"/>
  <c r="P440" i="4"/>
  <c r="R440" i="4"/>
  <c r="T440" i="4"/>
  <c r="U440" i="4"/>
  <c r="W440" i="4"/>
  <c r="Y440" i="4"/>
  <c r="AA440" i="4"/>
  <c r="AC440" i="4"/>
  <c r="AD440" i="4"/>
  <c r="AF440" i="4"/>
  <c r="AH440" i="4"/>
  <c r="AJ440" i="4"/>
  <c r="AL440" i="4"/>
  <c r="AM440" i="4"/>
  <c r="AO440" i="4"/>
  <c r="BH440" i="4"/>
  <c r="BW440" i="4"/>
  <c r="BZ440" i="4"/>
  <c r="CA440" i="4"/>
  <c r="CC440" i="4"/>
  <c r="CE440" i="4"/>
  <c r="CF440" i="4"/>
  <c r="CH440" i="4"/>
  <c r="CJ440" i="4"/>
  <c r="CL440" i="4"/>
  <c r="CN440" i="4"/>
  <c r="CO440" i="4"/>
  <c r="CQ440" i="4"/>
  <c r="CS440" i="4"/>
  <c r="CU440" i="4"/>
  <c r="CW440" i="4"/>
  <c r="CX440" i="4"/>
  <c r="CZ440" i="4"/>
  <c r="DB440" i="4"/>
  <c r="DD440" i="4"/>
  <c r="DF440" i="4"/>
  <c r="DG440" i="4"/>
  <c r="DI440" i="4"/>
  <c r="EB440" i="4"/>
  <c r="EQ440" i="4"/>
  <c r="ES440" i="4"/>
  <c r="C441" i="4"/>
  <c r="F441" i="4"/>
  <c r="G441" i="4"/>
  <c r="I441" i="4"/>
  <c r="K441" i="4"/>
  <c r="L441" i="4"/>
  <c r="N441" i="4"/>
  <c r="P441" i="4"/>
  <c r="R441" i="4"/>
  <c r="T441" i="4"/>
  <c r="U441" i="4"/>
  <c r="W441" i="4"/>
  <c r="Y441" i="4"/>
  <c r="AA441" i="4"/>
  <c r="AC441" i="4"/>
  <c r="AD441" i="4"/>
  <c r="AF441" i="4"/>
  <c r="AH441" i="4"/>
  <c r="AJ441" i="4"/>
  <c r="AL441" i="4"/>
  <c r="AM441" i="4"/>
  <c r="AO441" i="4"/>
  <c r="BH441" i="4"/>
  <c r="BW441" i="4"/>
  <c r="BZ441" i="4"/>
  <c r="CA441" i="4"/>
  <c r="CC441" i="4"/>
  <c r="CE441" i="4"/>
  <c r="CF441" i="4"/>
  <c r="CH441" i="4"/>
  <c r="CJ441" i="4"/>
  <c r="CL441" i="4"/>
  <c r="CN441" i="4"/>
  <c r="CO441" i="4"/>
  <c r="CQ441" i="4"/>
  <c r="CS441" i="4"/>
  <c r="CU441" i="4"/>
  <c r="CW441" i="4"/>
  <c r="CX441" i="4"/>
  <c r="CZ441" i="4"/>
  <c r="DB441" i="4"/>
  <c r="DD441" i="4"/>
  <c r="DF441" i="4"/>
  <c r="DG441" i="4"/>
  <c r="DI441" i="4"/>
  <c r="EB441" i="4"/>
  <c r="EQ441" i="4"/>
  <c r="ES441" i="4"/>
  <c r="C442" i="4"/>
  <c r="F442" i="4"/>
  <c r="G442" i="4"/>
  <c r="I442" i="4"/>
  <c r="K442" i="4"/>
  <c r="L442" i="4"/>
  <c r="N442" i="4"/>
  <c r="P442" i="4"/>
  <c r="R442" i="4"/>
  <c r="T442" i="4"/>
  <c r="U442" i="4"/>
  <c r="W442" i="4"/>
  <c r="Y442" i="4"/>
  <c r="AA442" i="4"/>
  <c r="AC442" i="4"/>
  <c r="AD442" i="4"/>
  <c r="AF442" i="4"/>
  <c r="AH442" i="4"/>
  <c r="AJ442" i="4"/>
  <c r="AL442" i="4"/>
  <c r="AM442" i="4"/>
  <c r="AO442" i="4"/>
  <c r="BH442" i="4"/>
  <c r="BW442" i="4"/>
  <c r="BZ442" i="4"/>
  <c r="CA442" i="4"/>
  <c r="CC442" i="4"/>
  <c r="CE442" i="4"/>
  <c r="CF442" i="4"/>
  <c r="CH442" i="4"/>
  <c r="CJ442" i="4"/>
  <c r="CL442" i="4"/>
  <c r="CN442" i="4"/>
  <c r="CO442" i="4"/>
  <c r="CQ442" i="4"/>
  <c r="CS442" i="4"/>
  <c r="CU442" i="4"/>
  <c r="CW442" i="4"/>
  <c r="CX442" i="4"/>
  <c r="CZ442" i="4"/>
  <c r="DB442" i="4"/>
  <c r="DD442" i="4"/>
  <c r="DF442" i="4"/>
  <c r="DG442" i="4"/>
  <c r="DI442" i="4"/>
  <c r="EB442" i="4"/>
  <c r="EQ442" i="4"/>
  <c r="ES442" i="4"/>
  <c r="C443" i="4"/>
  <c r="F443" i="4"/>
  <c r="G443" i="4"/>
  <c r="I443" i="4"/>
  <c r="K443" i="4"/>
  <c r="L443" i="4"/>
  <c r="N443" i="4"/>
  <c r="P443" i="4"/>
  <c r="R443" i="4"/>
  <c r="T443" i="4"/>
  <c r="U443" i="4"/>
  <c r="W443" i="4"/>
  <c r="Y443" i="4"/>
  <c r="AA443" i="4"/>
  <c r="AC443" i="4"/>
  <c r="AD443" i="4"/>
  <c r="AF443" i="4"/>
  <c r="AH443" i="4"/>
  <c r="AJ443" i="4"/>
  <c r="AL443" i="4"/>
  <c r="AM443" i="4"/>
  <c r="AO443" i="4"/>
  <c r="BH443" i="4"/>
  <c r="BW443" i="4"/>
  <c r="BZ443" i="4"/>
  <c r="CA443" i="4"/>
  <c r="CC443" i="4"/>
  <c r="CE443" i="4"/>
  <c r="CF443" i="4"/>
  <c r="CH443" i="4"/>
  <c r="CJ443" i="4"/>
  <c r="CL443" i="4"/>
  <c r="CN443" i="4"/>
  <c r="CO443" i="4"/>
  <c r="CQ443" i="4"/>
  <c r="CS443" i="4"/>
  <c r="CU443" i="4"/>
  <c r="CW443" i="4"/>
  <c r="CX443" i="4"/>
  <c r="CZ443" i="4"/>
  <c r="DB443" i="4"/>
  <c r="DD443" i="4"/>
  <c r="DF443" i="4"/>
  <c r="DG443" i="4"/>
  <c r="DI443" i="4"/>
  <c r="EB443" i="4"/>
  <c r="EQ443" i="4"/>
  <c r="ES443" i="4"/>
  <c r="C444" i="4"/>
  <c r="F444" i="4"/>
  <c r="G444" i="4"/>
  <c r="I444" i="4"/>
  <c r="K444" i="4"/>
  <c r="L444" i="4"/>
  <c r="N444" i="4"/>
  <c r="P444" i="4"/>
  <c r="R444" i="4"/>
  <c r="T444" i="4"/>
  <c r="U444" i="4"/>
  <c r="W444" i="4"/>
  <c r="Y444" i="4"/>
  <c r="AA444" i="4"/>
  <c r="AC444" i="4"/>
  <c r="AD444" i="4"/>
  <c r="AF444" i="4"/>
  <c r="AH444" i="4"/>
  <c r="AJ444" i="4"/>
  <c r="AL444" i="4"/>
  <c r="AM444" i="4"/>
  <c r="AO444" i="4"/>
  <c r="BH444" i="4"/>
  <c r="BW444" i="4"/>
  <c r="BZ444" i="4"/>
  <c r="CA444" i="4"/>
  <c r="CC444" i="4"/>
  <c r="CE444" i="4"/>
  <c r="CF444" i="4"/>
  <c r="CH444" i="4"/>
  <c r="CJ444" i="4"/>
  <c r="CL444" i="4"/>
  <c r="CN444" i="4"/>
  <c r="CO444" i="4"/>
  <c r="CQ444" i="4"/>
  <c r="CS444" i="4"/>
  <c r="CU444" i="4"/>
  <c r="CW444" i="4"/>
  <c r="CX444" i="4"/>
  <c r="CZ444" i="4"/>
  <c r="DB444" i="4"/>
  <c r="DD444" i="4"/>
  <c r="DF444" i="4"/>
  <c r="DG444" i="4"/>
  <c r="DI444" i="4"/>
  <c r="EB444" i="4"/>
  <c r="EQ444" i="4"/>
  <c r="ES444" i="4"/>
  <c r="D445" i="4"/>
  <c r="C445" i="4"/>
  <c r="F445" i="4"/>
  <c r="G445" i="4"/>
  <c r="I445" i="4"/>
  <c r="K445" i="4"/>
  <c r="L445" i="4"/>
  <c r="N445" i="4"/>
  <c r="P445" i="4"/>
  <c r="R445" i="4"/>
  <c r="T445" i="4"/>
  <c r="U445" i="4"/>
  <c r="W445" i="4"/>
  <c r="Y445" i="4"/>
  <c r="AA445" i="4"/>
  <c r="AC445" i="4"/>
  <c r="AD445" i="4"/>
  <c r="AF445" i="4"/>
  <c r="AH445" i="4"/>
  <c r="AJ445" i="4"/>
  <c r="AL445" i="4"/>
  <c r="AM445" i="4"/>
  <c r="AO445" i="4"/>
  <c r="BH445" i="4"/>
  <c r="BX445" i="4"/>
  <c r="BW445" i="4"/>
  <c r="BZ445" i="4"/>
  <c r="CA445" i="4"/>
  <c r="CC445" i="4"/>
  <c r="CE445" i="4"/>
  <c r="CF445" i="4"/>
  <c r="CH445" i="4"/>
  <c r="CJ445" i="4"/>
  <c r="CL445" i="4"/>
  <c r="CN445" i="4"/>
  <c r="CO445" i="4"/>
  <c r="CQ445" i="4"/>
  <c r="CS445" i="4"/>
  <c r="CU445" i="4"/>
  <c r="CW445" i="4"/>
  <c r="CX445" i="4"/>
  <c r="CZ445" i="4"/>
  <c r="DB445" i="4"/>
  <c r="DD445" i="4"/>
  <c r="DF445" i="4"/>
  <c r="DG445" i="4"/>
  <c r="DI445" i="4"/>
  <c r="EB445" i="4"/>
  <c r="ER445" i="4"/>
  <c r="EQ445" i="4"/>
  <c r="ET445" i="4"/>
  <c r="ES445" i="4"/>
  <c r="D446" i="4"/>
  <c r="C446" i="4"/>
  <c r="F446" i="4"/>
  <c r="G446" i="4"/>
  <c r="I446" i="4"/>
  <c r="K446" i="4"/>
  <c r="L446" i="4"/>
  <c r="N446" i="4"/>
  <c r="P446" i="4"/>
  <c r="R446" i="4"/>
  <c r="T446" i="4"/>
  <c r="U446" i="4"/>
  <c r="W446" i="4"/>
  <c r="Y446" i="4"/>
  <c r="AA446" i="4"/>
  <c r="AC446" i="4"/>
  <c r="AD446" i="4"/>
  <c r="AF446" i="4"/>
  <c r="AH446" i="4"/>
  <c r="AJ446" i="4"/>
  <c r="AL446" i="4"/>
  <c r="AM446" i="4"/>
  <c r="AO446" i="4"/>
  <c r="BH446" i="4"/>
  <c r="BX446" i="4"/>
  <c r="BW446" i="4"/>
  <c r="BZ446" i="4"/>
  <c r="CA446" i="4"/>
  <c r="CC446" i="4"/>
  <c r="CE446" i="4"/>
  <c r="CF446" i="4"/>
  <c r="CH446" i="4"/>
  <c r="CJ446" i="4"/>
  <c r="CL446" i="4"/>
  <c r="CN446" i="4"/>
  <c r="CO446" i="4"/>
  <c r="CQ446" i="4"/>
  <c r="CS446" i="4"/>
  <c r="CU446" i="4"/>
  <c r="CW446" i="4"/>
  <c r="CX446" i="4"/>
  <c r="CZ446" i="4"/>
  <c r="DB446" i="4"/>
  <c r="DD446" i="4"/>
  <c r="DF446" i="4"/>
  <c r="DG446" i="4"/>
  <c r="DI446" i="4"/>
  <c r="EB446" i="4"/>
  <c r="ER446" i="4"/>
  <c r="EQ446" i="4"/>
  <c r="ET446" i="4"/>
  <c r="ES446" i="4"/>
  <c r="C447" i="4"/>
  <c r="F447" i="4"/>
  <c r="G447" i="4"/>
  <c r="I447" i="4"/>
  <c r="K447" i="4"/>
  <c r="L447" i="4"/>
  <c r="N447" i="4"/>
  <c r="P447" i="4"/>
  <c r="R447" i="4"/>
  <c r="T447" i="4"/>
  <c r="U447" i="4"/>
  <c r="W447" i="4"/>
  <c r="Y447" i="4"/>
  <c r="AA447" i="4"/>
  <c r="AC447" i="4"/>
  <c r="AD447" i="4"/>
  <c r="AF447" i="4"/>
  <c r="AH447" i="4"/>
  <c r="AJ447" i="4"/>
  <c r="AL447" i="4"/>
  <c r="AM447" i="4"/>
  <c r="AO447" i="4"/>
  <c r="BH447" i="4"/>
  <c r="BW447" i="4"/>
  <c r="BZ447" i="4"/>
  <c r="CA447" i="4"/>
  <c r="CC447" i="4"/>
  <c r="CE447" i="4"/>
  <c r="CF447" i="4"/>
  <c r="CH447" i="4"/>
  <c r="CJ447" i="4"/>
  <c r="CL447" i="4"/>
  <c r="CN447" i="4"/>
  <c r="CO447" i="4"/>
  <c r="CQ447" i="4"/>
  <c r="CS447" i="4"/>
  <c r="CU447" i="4"/>
  <c r="CW447" i="4"/>
  <c r="CX447" i="4"/>
  <c r="CZ447" i="4"/>
  <c r="DB447" i="4"/>
  <c r="DD447" i="4"/>
  <c r="DF447" i="4"/>
  <c r="DG447" i="4"/>
  <c r="DI447" i="4"/>
  <c r="EB447" i="4"/>
  <c r="EQ447" i="4"/>
  <c r="ES447" i="4"/>
  <c r="C448" i="4"/>
  <c r="F448" i="4"/>
  <c r="G448" i="4"/>
  <c r="I448" i="4"/>
  <c r="K448" i="4"/>
  <c r="L448" i="4"/>
  <c r="N448" i="4"/>
  <c r="P448" i="4"/>
  <c r="R448" i="4"/>
  <c r="T448" i="4"/>
  <c r="U448" i="4"/>
  <c r="W448" i="4"/>
  <c r="Y448" i="4"/>
  <c r="AA448" i="4"/>
  <c r="AC448" i="4"/>
  <c r="AD448" i="4"/>
  <c r="AF448" i="4"/>
  <c r="AH448" i="4"/>
  <c r="AJ448" i="4"/>
  <c r="AL448" i="4"/>
  <c r="AM448" i="4"/>
  <c r="AO448" i="4"/>
  <c r="BH448" i="4"/>
  <c r="BW448" i="4"/>
  <c r="BZ448" i="4"/>
  <c r="CA448" i="4"/>
  <c r="CC448" i="4"/>
  <c r="CE448" i="4"/>
  <c r="CF448" i="4"/>
  <c r="CH448" i="4"/>
  <c r="CJ448" i="4"/>
  <c r="CL448" i="4"/>
  <c r="CN448" i="4"/>
  <c r="CO448" i="4"/>
  <c r="CQ448" i="4"/>
  <c r="CS448" i="4"/>
  <c r="CU448" i="4"/>
  <c r="CW448" i="4"/>
  <c r="CX448" i="4"/>
  <c r="CZ448" i="4"/>
  <c r="DB448" i="4"/>
  <c r="DD448" i="4"/>
  <c r="DF448" i="4"/>
  <c r="DG448" i="4"/>
  <c r="DI448" i="4"/>
  <c r="EB448" i="4"/>
  <c r="EQ448" i="4"/>
  <c r="ES448" i="4"/>
  <c r="C449" i="4"/>
  <c r="F449" i="4"/>
  <c r="G449" i="4"/>
  <c r="I449" i="4"/>
  <c r="K449" i="4"/>
  <c r="L449" i="4"/>
  <c r="N449" i="4"/>
  <c r="P449" i="4"/>
  <c r="R449" i="4"/>
  <c r="T449" i="4"/>
  <c r="U449" i="4"/>
  <c r="W449" i="4"/>
  <c r="Y449" i="4"/>
  <c r="AA449" i="4"/>
  <c r="AC449" i="4"/>
  <c r="AD449" i="4"/>
  <c r="AF449" i="4"/>
  <c r="AH449" i="4"/>
  <c r="AJ449" i="4"/>
  <c r="AL449" i="4"/>
  <c r="AM449" i="4"/>
  <c r="AO449" i="4"/>
  <c r="BH449" i="4"/>
  <c r="BW449" i="4"/>
  <c r="BZ449" i="4"/>
  <c r="CA449" i="4"/>
  <c r="CC449" i="4"/>
  <c r="CE449" i="4"/>
  <c r="CF449" i="4"/>
  <c r="CH449" i="4"/>
  <c r="CJ449" i="4"/>
  <c r="CL449" i="4"/>
  <c r="CN449" i="4"/>
  <c r="CO449" i="4"/>
  <c r="CQ449" i="4"/>
  <c r="CS449" i="4"/>
  <c r="CU449" i="4"/>
  <c r="CW449" i="4"/>
  <c r="CX449" i="4"/>
  <c r="CZ449" i="4"/>
  <c r="DB449" i="4"/>
  <c r="DD449" i="4"/>
  <c r="DF449" i="4"/>
  <c r="DG449" i="4"/>
  <c r="DI449" i="4"/>
  <c r="EB449" i="4"/>
  <c r="EQ449" i="4"/>
  <c r="ES449" i="4"/>
  <c r="C450" i="4"/>
  <c r="F450" i="4"/>
  <c r="G450" i="4"/>
  <c r="I450" i="4"/>
  <c r="K450" i="4"/>
  <c r="L450" i="4"/>
  <c r="N450" i="4"/>
  <c r="P450" i="4"/>
  <c r="R450" i="4"/>
  <c r="T450" i="4"/>
  <c r="U450" i="4"/>
  <c r="W450" i="4"/>
  <c r="Y450" i="4"/>
  <c r="AA450" i="4"/>
  <c r="AC450" i="4"/>
  <c r="AD450" i="4"/>
  <c r="AF450" i="4"/>
  <c r="AH450" i="4"/>
  <c r="AJ450" i="4"/>
  <c r="AL450" i="4"/>
  <c r="AM450" i="4"/>
  <c r="AO450" i="4"/>
  <c r="BH450" i="4"/>
  <c r="BW450" i="4"/>
  <c r="BZ450" i="4"/>
  <c r="CA450" i="4"/>
  <c r="CC450" i="4"/>
  <c r="CE450" i="4"/>
  <c r="CF450" i="4"/>
  <c r="CH450" i="4"/>
  <c r="CJ450" i="4"/>
  <c r="CL450" i="4"/>
  <c r="CN450" i="4"/>
  <c r="CO450" i="4"/>
  <c r="CQ450" i="4"/>
  <c r="CS450" i="4"/>
  <c r="CU450" i="4"/>
  <c r="CW450" i="4"/>
  <c r="CX450" i="4"/>
  <c r="CZ450" i="4"/>
  <c r="DB450" i="4"/>
  <c r="DD450" i="4"/>
  <c r="DF450" i="4"/>
  <c r="DG450" i="4"/>
  <c r="DI450" i="4"/>
  <c r="EB450" i="4"/>
  <c r="EQ450" i="4"/>
  <c r="ES450" i="4"/>
  <c r="C451" i="4"/>
  <c r="F451" i="4"/>
  <c r="G451" i="4"/>
  <c r="I451" i="4"/>
  <c r="K451" i="4"/>
  <c r="L451" i="4"/>
  <c r="N451" i="4"/>
  <c r="P451" i="4"/>
  <c r="R451" i="4"/>
  <c r="T451" i="4"/>
  <c r="U451" i="4"/>
  <c r="W451" i="4"/>
  <c r="Y451" i="4"/>
  <c r="AA451" i="4"/>
  <c r="AC451" i="4"/>
  <c r="AD451" i="4"/>
  <c r="AF451" i="4"/>
  <c r="AH451" i="4"/>
  <c r="AJ451" i="4"/>
  <c r="AL451" i="4"/>
  <c r="AM451" i="4"/>
  <c r="AO451" i="4"/>
  <c r="BH451" i="4"/>
  <c r="BW451" i="4"/>
  <c r="BZ451" i="4"/>
  <c r="CA451" i="4"/>
  <c r="CC451" i="4"/>
  <c r="CE451" i="4"/>
  <c r="CF451" i="4"/>
  <c r="CH451" i="4"/>
  <c r="CJ451" i="4"/>
  <c r="CL451" i="4"/>
  <c r="CN451" i="4"/>
  <c r="CO451" i="4"/>
  <c r="CQ451" i="4"/>
  <c r="CS451" i="4"/>
  <c r="CU451" i="4"/>
  <c r="CW451" i="4"/>
  <c r="CX451" i="4"/>
  <c r="CZ451" i="4"/>
  <c r="DB451" i="4"/>
  <c r="DD451" i="4"/>
  <c r="DF451" i="4"/>
  <c r="DG451" i="4"/>
  <c r="DI451" i="4"/>
  <c r="EB451" i="4"/>
  <c r="EQ451" i="4"/>
  <c r="ES451" i="4"/>
  <c r="C452" i="4"/>
  <c r="F452" i="4"/>
  <c r="G452" i="4"/>
  <c r="I452" i="4"/>
  <c r="K452" i="4"/>
  <c r="L452" i="4"/>
  <c r="N452" i="4"/>
  <c r="P452" i="4"/>
  <c r="R452" i="4"/>
  <c r="T452" i="4"/>
  <c r="U452" i="4"/>
  <c r="W452" i="4"/>
  <c r="Y452" i="4"/>
  <c r="AA452" i="4"/>
  <c r="AC452" i="4"/>
  <c r="AD452" i="4"/>
  <c r="AF452" i="4"/>
  <c r="AH452" i="4"/>
  <c r="AJ452" i="4"/>
  <c r="AL452" i="4"/>
  <c r="AM452" i="4"/>
  <c r="AO452" i="4"/>
  <c r="BH452" i="4"/>
  <c r="BW452" i="4"/>
  <c r="BZ452" i="4"/>
  <c r="CA452" i="4"/>
  <c r="CC452" i="4"/>
  <c r="CE452" i="4"/>
  <c r="CF452" i="4"/>
  <c r="CH452" i="4"/>
  <c r="CJ452" i="4"/>
  <c r="CL452" i="4"/>
  <c r="CN452" i="4"/>
  <c r="CO452" i="4"/>
  <c r="CQ452" i="4"/>
  <c r="CS452" i="4"/>
  <c r="CU452" i="4"/>
  <c r="CW452" i="4"/>
  <c r="CX452" i="4"/>
  <c r="CZ452" i="4"/>
  <c r="DB452" i="4"/>
  <c r="DD452" i="4"/>
  <c r="DF452" i="4"/>
  <c r="DG452" i="4"/>
  <c r="DI452" i="4"/>
  <c r="EB452" i="4"/>
  <c r="EQ452" i="4"/>
  <c r="ES452" i="4"/>
  <c r="C453" i="4"/>
  <c r="F453" i="4"/>
  <c r="G453" i="4"/>
  <c r="I453" i="4"/>
  <c r="K453" i="4"/>
  <c r="L453" i="4"/>
  <c r="N453" i="4"/>
  <c r="P453" i="4"/>
  <c r="R453" i="4"/>
  <c r="T453" i="4"/>
  <c r="U453" i="4"/>
  <c r="W453" i="4"/>
  <c r="Y453" i="4"/>
  <c r="AA453" i="4"/>
  <c r="AC453" i="4"/>
  <c r="AD453" i="4"/>
  <c r="AF453" i="4"/>
  <c r="AH453" i="4"/>
  <c r="AJ453" i="4"/>
  <c r="AL453" i="4"/>
  <c r="AM453" i="4"/>
  <c r="AO453" i="4"/>
  <c r="BH453" i="4"/>
  <c r="BW453" i="4"/>
  <c r="BZ453" i="4"/>
  <c r="CA453" i="4"/>
  <c r="CC453" i="4"/>
  <c r="CE453" i="4"/>
  <c r="CF453" i="4"/>
  <c r="CH453" i="4"/>
  <c r="CJ453" i="4"/>
  <c r="CL453" i="4"/>
  <c r="CN453" i="4"/>
  <c r="CO453" i="4"/>
  <c r="CQ453" i="4"/>
  <c r="CS453" i="4"/>
  <c r="CU453" i="4"/>
  <c r="CW453" i="4"/>
  <c r="CX453" i="4"/>
  <c r="CZ453" i="4"/>
  <c r="DB453" i="4"/>
  <c r="DD453" i="4"/>
  <c r="DF453" i="4"/>
  <c r="DG453" i="4"/>
  <c r="DI453" i="4"/>
  <c r="EB453" i="4"/>
  <c r="EQ453" i="4"/>
  <c r="ES453" i="4"/>
  <c r="C454" i="4"/>
  <c r="F454" i="4"/>
  <c r="G454" i="4"/>
  <c r="I454" i="4"/>
  <c r="K454" i="4"/>
  <c r="L454" i="4"/>
  <c r="N454" i="4"/>
  <c r="P454" i="4"/>
  <c r="R454" i="4"/>
  <c r="T454" i="4"/>
  <c r="U454" i="4"/>
  <c r="W454" i="4"/>
  <c r="Y454" i="4"/>
  <c r="AA454" i="4"/>
  <c r="AC454" i="4"/>
  <c r="AD454" i="4"/>
  <c r="AF454" i="4"/>
  <c r="AH454" i="4"/>
  <c r="AJ454" i="4"/>
  <c r="AL454" i="4"/>
  <c r="AM454" i="4"/>
  <c r="AO454" i="4"/>
  <c r="BH454" i="4"/>
  <c r="BW454" i="4"/>
  <c r="BZ454" i="4"/>
  <c r="CA454" i="4"/>
  <c r="CC454" i="4"/>
  <c r="CE454" i="4"/>
  <c r="CF454" i="4"/>
  <c r="CH454" i="4"/>
  <c r="CJ454" i="4"/>
  <c r="CL454" i="4"/>
  <c r="CN454" i="4"/>
  <c r="CO454" i="4"/>
  <c r="CQ454" i="4"/>
  <c r="CS454" i="4"/>
  <c r="CU454" i="4"/>
  <c r="CW454" i="4"/>
  <c r="CX454" i="4"/>
  <c r="CZ454" i="4"/>
  <c r="DB454" i="4"/>
  <c r="DD454" i="4"/>
  <c r="DF454" i="4"/>
  <c r="DG454" i="4"/>
  <c r="DI454" i="4"/>
  <c r="EB454" i="4"/>
  <c r="EQ454" i="4"/>
  <c r="ES454" i="4"/>
  <c r="C455" i="4"/>
  <c r="F455" i="4"/>
  <c r="G455" i="4"/>
  <c r="I455" i="4"/>
  <c r="K455" i="4"/>
  <c r="L455" i="4"/>
  <c r="N455" i="4"/>
  <c r="P455" i="4"/>
  <c r="R455" i="4"/>
  <c r="T455" i="4"/>
  <c r="U455" i="4"/>
  <c r="W455" i="4"/>
  <c r="Y455" i="4"/>
  <c r="AA455" i="4"/>
  <c r="AC455" i="4"/>
  <c r="AD455" i="4"/>
  <c r="AF455" i="4"/>
  <c r="AH455" i="4"/>
  <c r="AJ455" i="4"/>
  <c r="AL455" i="4"/>
  <c r="AM455" i="4"/>
  <c r="AO455" i="4"/>
  <c r="BH455" i="4"/>
  <c r="BW455" i="4"/>
  <c r="BZ455" i="4"/>
  <c r="CA455" i="4"/>
  <c r="CC455" i="4"/>
  <c r="CE455" i="4"/>
  <c r="CF455" i="4"/>
  <c r="CH455" i="4"/>
  <c r="CJ455" i="4"/>
  <c r="CL455" i="4"/>
  <c r="CN455" i="4"/>
  <c r="CO455" i="4"/>
  <c r="CQ455" i="4"/>
  <c r="CS455" i="4"/>
  <c r="CU455" i="4"/>
  <c r="CW455" i="4"/>
  <c r="CX455" i="4"/>
  <c r="CZ455" i="4"/>
  <c r="DB455" i="4"/>
  <c r="DD455" i="4"/>
  <c r="DF455" i="4"/>
  <c r="DG455" i="4"/>
  <c r="DI455" i="4"/>
  <c r="EB455" i="4"/>
  <c r="EQ455" i="4"/>
  <c r="ES455" i="4"/>
  <c r="C456" i="4"/>
  <c r="F456" i="4"/>
  <c r="G456" i="4"/>
  <c r="I456" i="4"/>
  <c r="K456" i="4"/>
  <c r="L456" i="4"/>
  <c r="N456" i="4"/>
  <c r="P456" i="4"/>
  <c r="R456" i="4"/>
  <c r="T456" i="4"/>
  <c r="U456" i="4"/>
  <c r="W456" i="4"/>
  <c r="Y456" i="4"/>
  <c r="AA456" i="4"/>
  <c r="AC456" i="4"/>
  <c r="AD456" i="4"/>
  <c r="AF456" i="4"/>
  <c r="AH456" i="4"/>
  <c r="AJ456" i="4"/>
  <c r="AL456" i="4"/>
  <c r="AM456" i="4"/>
  <c r="AO456" i="4"/>
  <c r="BH456" i="4"/>
  <c r="BW456" i="4"/>
  <c r="BZ456" i="4"/>
  <c r="CA456" i="4"/>
  <c r="CC456" i="4"/>
  <c r="CE456" i="4"/>
  <c r="CF456" i="4"/>
  <c r="CH456" i="4"/>
  <c r="CJ456" i="4"/>
  <c r="CL456" i="4"/>
  <c r="CN456" i="4"/>
  <c r="CO456" i="4"/>
  <c r="CQ456" i="4"/>
  <c r="CS456" i="4"/>
  <c r="CU456" i="4"/>
  <c r="CW456" i="4"/>
  <c r="CX456" i="4"/>
  <c r="CZ456" i="4"/>
  <c r="DB456" i="4"/>
  <c r="DD456" i="4"/>
  <c r="DF456" i="4"/>
  <c r="DG456" i="4"/>
  <c r="DI456" i="4"/>
  <c r="EB456" i="4"/>
  <c r="EQ456" i="4"/>
  <c r="ES456" i="4"/>
  <c r="C457" i="4"/>
  <c r="F457" i="4"/>
  <c r="G457" i="4"/>
  <c r="I457" i="4"/>
  <c r="K457" i="4"/>
  <c r="L457" i="4"/>
  <c r="N457" i="4"/>
  <c r="P457" i="4"/>
  <c r="R457" i="4"/>
  <c r="T457" i="4"/>
  <c r="U457" i="4"/>
  <c r="W457" i="4"/>
  <c r="Y457" i="4"/>
  <c r="AA457" i="4"/>
  <c r="AC457" i="4"/>
  <c r="AD457" i="4"/>
  <c r="AF457" i="4"/>
  <c r="AH457" i="4"/>
  <c r="AJ457" i="4"/>
  <c r="AL457" i="4"/>
  <c r="AM457" i="4"/>
  <c r="AO457" i="4"/>
  <c r="BH457" i="4"/>
  <c r="BW457" i="4"/>
  <c r="BZ457" i="4"/>
  <c r="CA457" i="4"/>
  <c r="CC457" i="4"/>
  <c r="CE457" i="4"/>
  <c r="CF457" i="4"/>
  <c r="CH457" i="4"/>
  <c r="CJ457" i="4"/>
  <c r="CL457" i="4"/>
  <c r="CN457" i="4"/>
  <c r="CO457" i="4"/>
  <c r="CQ457" i="4"/>
  <c r="CS457" i="4"/>
  <c r="CU457" i="4"/>
  <c r="CW457" i="4"/>
  <c r="CX457" i="4"/>
  <c r="CZ457" i="4"/>
  <c r="DB457" i="4"/>
  <c r="DD457" i="4"/>
  <c r="DF457" i="4"/>
  <c r="DG457" i="4"/>
  <c r="DI457" i="4"/>
  <c r="EB457" i="4"/>
  <c r="EQ457" i="4"/>
  <c r="ES457" i="4"/>
  <c r="C458" i="4"/>
  <c r="F458" i="4"/>
  <c r="G458" i="4"/>
  <c r="I458" i="4"/>
  <c r="K458" i="4"/>
  <c r="L458" i="4"/>
  <c r="N458" i="4"/>
  <c r="P458" i="4"/>
  <c r="R458" i="4"/>
  <c r="T458" i="4"/>
  <c r="U458" i="4"/>
  <c r="W458" i="4"/>
  <c r="Y458" i="4"/>
  <c r="AA458" i="4"/>
  <c r="AC458" i="4"/>
  <c r="AD458" i="4"/>
  <c r="AF458" i="4"/>
  <c r="AH458" i="4"/>
  <c r="AJ458" i="4"/>
  <c r="AL458" i="4"/>
  <c r="AM458" i="4"/>
  <c r="AO458" i="4"/>
  <c r="BH458" i="4"/>
  <c r="BW458" i="4"/>
  <c r="BZ458" i="4"/>
  <c r="CA458" i="4"/>
  <c r="CC458" i="4"/>
  <c r="CE458" i="4"/>
  <c r="CF458" i="4"/>
  <c r="CH458" i="4"/>
  <c r="CJ458" i="4"/>
  <c r="CL458" i="4"/>
  <c r="CN458" i="4"/>
  <c r="CO458" i="4"/>
  <c r="CQ458" i="4"/>
  <c r="CS458" i="4"/>
  <c r="CU458" i="4"/>
  <c r="CW458" i="4"/>
  <c r="CX458" i="4"/>
  <c r="CZ458" i="4"/>
  <c r="DB458" i="4"/>
  <c r="DD458" i="4"/>
  <c r="DF458" i="4"/>
  <c r="DG458" i="4"/>
  <c r="DI458" i="4"/>
  <c r="EB458" i="4"/>
  <c r="EQ458" i="4"/>
  <c r="ES458" i="4"/>
  <c r="C459" i="4"/>
  <c r="F459" i="4"/>
  <c r="G459" i="4"/>
  <c r="I459" i="4"/>
  <c r="K459" i="4"/>
  <c r="L459" i="4"/>
  <c r="N459" i="4"/>
  <c r="P459" i="4"/>
  <c r="R459" i="4"/>
  <c r="T459" i="4"/>
  <c r="U459" i="4"/>
  <c r="W459" i="4"/>
  <c r="Y459" i="4"/>
  <c r="AA459" i="4"/>
  <c r="AC459" i="4"/>
  <c r="AD459" i="4"/>
  <c r="AF459" i="4"/>
  <c r="AH459" i="4"/>
  <c r="AJ459" i="4"/>
  <c r="AL459" i="4"/>
  <c r="AM459" i="4"/>
  <c r="AO459" i="4"/>
  <c r="BH459" i="4"/>
  <c r="BW459" i="4"/>
  <c r="BZ459" i="4"/>
  <c r="CA459" i="4"/>
  <c r="CC459" i="4"/>
  <c r="CE459" i="4"/>
  <c r="CF459" i="4"/>
  <c r="CH459" i="4"/>
  <c r="CJ459" i="4"/>
  <c r="CL459" i="4"/>
  <c r="CN459" i="4"/>
  <c r="CO459" i="4"/>
  <c r="CQ459" i="4"/>
  <c r="CS459" i="4"/>
  <c r="CU459" i="4"/>
  <c r="CW459" i="4"/>
  <c r="CX459" i="4"/>
  <c r="CZ459" i="4"/>
  <c r="DB459" i="4"/>
  <c r="DD459" i="4"/>
  <c r="DF459" i="4"/>
  <c r="DG459" i="4"/>
  <c r="DI459" i="4"/>
  <c r="EB459" i="4"/>
  <c r="EQ459" i="4"/>
  <c r="ES459" i="4"/>
  <c r="C460" i="4"/>
  <c r="F460" i="4"/>
  <c r="G460" i="4"/>
  <c r="I460" i="4"/>
  <c r="K460" i="4"/>
  <c r="L460" i="4"/>
  <c r="N460" i="4"/>
  <c r="P460" i="4"/>
  <c r="R460" i="4"/>
  <c r="T460" i="4"/>
  <c r="U460" i="4"/>
  <c r="W460" i="4"/>
  <c r="Y460" i="4"/>
  <c r="AA460" i="4"/>
  <c r="AC460" i="4"/>
  <c r="AD460" i="4"/>
  <c r="AF460" i="4"/>
  <c r="AH460" i="4"/>
  <c r="AJ460" i="4"/>
  <c r="AL460" i="4"/>
  <c r="AM460" i="4"/>
  <c r="AO460" i="4"/>
  <c r="BH460" i="4"/>
  <c r="BW460" i="4"/>
  <c r="BZ460" i="4"/>
  <c r="CA460" i="4"/>
  <c r="CC460" i="4"/>
  <c r="CE460" i="4"/>
  <c r="CF460" i="4"/>
  <c r="CH460" i="4"/>
  <c r="CJ460" i="4"/>
  <c r="CL460" i="4"/>
  <c r="CN460" i="4"/>
  <c r="CO460" i="4"/>
  <c r="CQ460" i="4"/>
  <c r="CS460" i="4"/>
  <c r="CU460" i="4"/>
  <c r="CW460" i="4"/>
  <c r="CX460" i="4"/>
  <c r="CZ460" i="4"/>
  <c r="DB460" i="4"/>
  <c r="DD460" i="4"/>
  <c r="DF460" i="4"/>
  <c r="DG460" i="4"/>
  <c r="DI460" i="4"/>
  <c r="EB460" i="4"/>
  <c r="EQ460" i="4"/>
  <c r="ES460" i="4"/>
  <c r="C461" i="4"/>
  <c r="F461" i="4"/>
  <c r="G461" i="4"/>
  <c r="I461" i="4"/>
  <c r="K461" i="4"/>
  <c r="L461" i="4"/>
  <c r="N461" i="4"/>
  <c r="P461" i="4"/>
  <c r="R461" i="4"/>
  <c r="T461" i="4"/>
  <c r="U461" i="4"/>
  <c r="W461" i="4"/>
  <c r="Y461" i="4"/>
  <c r="AA461" i="4"/>
  <c r="AC461" i="4"/>
  <c r="AD461" i="4"/>
  <c r="AF461" i="4"/>
  <c r="AH461" i="4"/>
  <c r="AJ461" i="4"/>
  <c r="AL461" i="4"/>
  <c r="AM461" i="4"/>
  <c r="AO461" i="4"/>
  <c r="BH461" i="4"/>
  <c r="BW461" i="4"/>
  <c r="BZ461" i="4"/>
  <c r="CA461" i="4"/>
  <c r="CC461" i="4"/>
  <c r="CE461" i="4"/>
  <c r="CF461" i="4"/>
  <c r="CH461" i="4"/>
  <c r="CJ461" i="4"/>
  <c r="CL461" i="4"/>
  <c r="CN461" i="4"/>
  <c r="CO461" i="4"/>
  <c r="CQ461" i="4"/>
  <c r="CS461" i="4"/>
  <c r="CU461" i="4"/>
  <c r="CW461" i="4"/>
  <c r="CX461" i="4"/>
  <c r="CZ461" i="4"/>
  <c r="DB461" i="4"/>
  <c r="DD461" i="4"/>
  <c r="DF461" i="4"/>
  <c r="DG461" i="4"/>
  <c r="DI461" i="4"/>
  <c r="EB461" i="4"/>
  <c r="EQ461" i="4"/>
  <c r="ES461" i="4"/>
  <c r="C462" i="4"/>
  <c r="F462" i="4"/>
  <c r="G462" i="4"/>
  <c r="I462" i="4"/>
  <c r="K462" i="4"/>
  <c r="L462" i="4"/>
  <c r="N462" i="4"/>
  <c r="P462" i="4"/>
  <c r="R462" i="4"/>
  <c r="T462" i="4"/>
  <c r="U462" i="4"/>
  <c r="W462" i="4"/>
  <c r="Y462" i="4"/>
  <c r="AA462" i="4"/>
  <c r="AC462" i="4"/>
  <c r="AD462" i="4"/>
  <c r="AF462" i="4"/>
  <c r="AH462" i="4"/>
  <c r="AJ462" i="4"/>
  <c r="AL462" i="4"/>
  <c r="AM462" i="4"/>
  <c r="AO462" i="4"/>
  <c r="BH462" i="4"/>
  <c r="BW462" i="4"/>
  <c r="BZ462" i="4"/>
  <c r="CA462" i="4"/>
  <c r="CC462" i="4"/>
  <c r="CE462" i="4"/>
  <c r="CF462" i="4"/>
  <c r="CH462" i="4"/>
  <c r="CJ462" i="4"/>
  <c r="CL462" i="4"/>
  <c r="CN462" i="4"/>
  <c r="CO462" i="4"/>
  <c r="CQ462" i="4"/>
  <c r="CS462" i="4"/>
  <c r="CU462" i="4"/>
  <c r="CW462" i="4"/>
  <c r="CX462" i="4"/>
  <c r="CZ462" i="4"/>
  <c r="DB462" i="4"/>
  <c r="DD462" i="4"/>
  <c r="DF462" i="4"/>
  <c r="DG462" i="4"/>
  <c r="DI462" i="4"/>
  <c r="EB462" i="4"/>
  <c r="EQ462" i="4"/>
  <c r="ES462" i="4"/>
  <c r="C463" i="4"/>
  <c r="F463" i="4"/>
  <c r="G463" i="4"/>
  <c r="I463" i="4"/>
  <c r="K463" i="4"/>
  <c r="L463" i="4"/>
  <c r="N463" i="4"/>
  <c r="P463" i="4"/>
  <c r="R463" i="4"/>
  <c r="T463" i="4"/>
  <c r="U463" i="4"/>
  <c r="W463" i="4"/>
  <c r="Y463" i="4"/>
  <c r="AA463" i="4"/>
  <c r="AC463" i="4"/>
  <c r="AD463" i="4"/>
  <c r="AF463" i="4"/>
  <c r="AH463" i="4"/>
  <c r="AJ463" i="4"/>
  <c r="AL463" i="4"/>
  <c r="AM463" i="4"/>
  <c r="AO463" i="4"/>
  <c r="BH463" i="4"/>
  <c r="BW463" i="4"/>
  <c r="BZ463" i="4"/>
  <c r="CA463" i="4"/>
  <c r="CC463" i="4"/>
  <c r="CE463" i="4"/>
  <c r="CF463" i="4"/>
  <c r="CH463" i="4"/>
  <c r="CJ463" i="4"/>
  <c r="CL463" i="4"/>
  <c r="CN463" i="4"/>
  <c r="CO463" i="4"/>
  <c r="CQ463" i="4"/>
  <c r="CS463" i="4"/>
  <c r="CU463" i="4"/>
  <c r="CW463" i="4"/>
  <c r="CX463" i="4"/>
  <c r="CZ463" i="4"/>
  <c r="DB463" i="4"/>
  <c r="DD463" i="4"/>
  <c r="DF463" i="4"/>
  <c r="DG463" i="4"/>
  <c r="DI463" i="4"/>
  <c r="EB463" i="4"/>
  <c r="EQ463" i="4"/>
  <c r="ES463" i="4"/>
  <c r="C464" i="4"/>
  <c r="F464" i="4"/>
  <c r="G464" i="4"/>
  <c r="I464" i="4"/>
  <c r="K464" i="4"/>
  <c r="L464" i="4"/>
  <c r="N464" i="4"/>
  <c r="P464" i="4"/>
  <c r="R464" i="4"/>
  <c r="T464" i="4"/>
  <c r="U464" i="4"/>
  <c r="W464" i="4"/>
  <c r="Y464" i="4"/>
  <c r="AA464" i="4"/>
  <c r="AC464" i="4"/>
  <c r="AD464" i="4"/>
  <c r="AF464" i="4"/>
  <c r="AH464" i="4"/>
  <c r="AJ464" i="4"/>
  <c r="AL464" i="4"/>
  <c r="AM464" i="4"/>
  <c r="AO464" i="4"/>
  <c r="BH464" i="4"/>
  <c r="BW464" i="4"/>
  <c r="BZ464" i="4"/>
  <c r="CA464" i="4"/>
  <c r="CC464" i="4"/>
  <c r="CE464" i="4"/>
  <c r="CF464" i="4"/>
  <c r="CH464" i="4"/>
  <c r="CJ464" i="4"/>
  <c r="CL464" i="4"/>
  <c r="CN464" i="4"/>
  <c r="CO464" i="4"/>
  <c r="CQ464" i="4"/>
  <c r="CS464" i="4"/>
  <c r="CU464" i="4"/>
  <c r="CW464" i="4"/>
  <c r="CX464" i="4"/>
  <c r="CZ464" i="4"/>
  <c r="DB464" i="4"/>
  <c r="DD464" i="4"/>
  <c r="DF464" i="4"/>
  <c r="DG464" i="4"/>
  <c r="DI464" i="4"/>
  <c r="EB464" i="4"/>
  <c r="EQ464" i="4"/>
  <c r="ES464" i="4"/>
  <c r="C465" i="4"/>
  <c r="F465" i="4"/>
  <c r="G465" i="4"/>
  <c r="I465" i="4"/>
  <c r="K465" i="4"/>
  <c r="L465" i="4"/>
  <c r="N465" i="4"/>
  <c r="P465" i="4"/>
  <c r="R465" i="4"/>
  <c r="T465" i="4"/>
  <c r="U465" i="4"/>
  <c r="W465" i="4"/>
  <c r="Y465" i="4"/>
  <c r="AA465" i="4"/>
  <c r="AC465" i="4"/>
  <c r="AD465" i="4"/>
  <c r="AF465" i="4"/>
  <c r="AH465" i="4"/>
  <c r="AJ465" i="4"/>
  <c r="AL465" i="4"/>
  <c r="AM465" i="4"/>
  <c r="AO465" i="4"/>
  <c r="BH465" i="4"/>
  <c r="BW465" i="4"/>
  <c r="BZ465" i="4"/>
  <c r="CA465" i="4"/>
  <c r="CC465" i="4"/>
  <c r="CE465" i="4"/>
  <c r="CF465" i="4"/>
  <c r="CH465" i="4"/>
  <c r="CJ465" i="4"/>
  <c r="CL465" i="4"/>
  <c r="CN465" i="4"/>
  <c r="CO465" i="4"/>
  <c r="CQ465" i="4"/>
  <c r="CS465" i="4"/>
  <c r="CU465" i="4"/>
  <c r="CW465" i="4"/>
  <c r="CX465" i="4"/>
  <c r="CZ465" i="4"/>
  <c r="DB465" i="4"/>
  <c r="DD465" i="4"/>
  <c r="DF465" i="4"/>
  <c r="DG465" i="4"/>
  <c r="DI465" i="4"/>
  <c r="EB465" i="4"/>
  <c r="EQ465" i="4"/>
  <c r="ES465" i="4"/>
  <c r="C466" i="4"/>
  <c r="F466" i="4"/>
  <c r="G466" i="4"/>
  <c r="I466" i="4"/>
  <c r="K466" i="4"/>
  <c r="L466" i="4"/>
  <c r="N466" i="4"/>
  <c r="P466" i="4"/>
  <c r="R466" i="4"/>
  <c r="T466" i="4"/>
  <c r="U466" i="4"/>
  <c r="W466" i="4"/>
  <c r="Y466" i="4"/>
  <c r="AA466" i="4"/>
  <c r="AC466" i="4"/>
  <c r="AD466" i="4"/>
  <c r="AF466" i="4"/>
  <c r="AH466" i="4"/>
  <c r="AJ466" i="4"/>
  <c r="AL466" i="4"/>
  <c r="AM466" i="4"/>
  <c r="AO466" i="4"/>
  <c r="BH466" i="4"/>
  <c r="BW466" i="4"/>
  <c r="BZ466" i="4"/>
  <c r="CA466" i="4"/>
  <c r="CC466" i="4"/>
  <c r="CE466" i="4"/>
  <c r="CF466" i="4"/>
  <c r="CH466" i="4"/>
  <c r="CJ466" i="4"/>
  <c r="CL466" i="4"/>
  <c r="CN466" i="4"/>
  <c r="CO466" i="4"/>
  <c r="CQ466" i="4"/>
  <c r="CS466" i="4"/>
  <c r="CU466" i="4"/>
  <c r="CW466" i="4"/>
  <c r="CX466" i="4"/>
  <c r="CZ466" i="4"/>
  <c r="DB466" i="4"/>
  <c r="DD466" i="4"/>
  <c r="DF466" i="4"/>
  <c r="DG466" i="4"/>
  <c r="DI466" i="4"/>
  <c r="EB466" i="4"/>
  <c r="EQ466" i="4"/>
  <c r="ES466" i="4"/>
  <c r="C467" i="4"/>
  <c r="F467" i="4"/>
  <c r="G467" i="4"/>
  <c r="I467" i="4"/>
  <c r="K467" i="4"/>
  <c r="L467" i="4"/>
  <c r="N467" i="4"/>
  <c r="P467" i="4"/>
  <c r="R467" i="4"/>
  <c r="T467" i="4"/>
  <c r="U467" i="4"/>
  <c r="W467" i="4"/>
  <c r="Y467" i="4"/>
  <c r="AA467" i="4"/>
  <c r="AC467" i="4"/>
  <c r="AD467" i="4"/>
  <c r="AF467" i="4"/>
  <c r="AH467" i="4"/>
  <c r="AJ467" i="4"/>
  <c r="AL467" i="4"/>
  <c r="AM467" i="4"/>
  <c r="AO467" i="4"/>
  <c r="BH467" i="4"/>
  <c r="BW467" i="4"/>
  <c r="BZ467" i="4"/>
  <c r="CA467" i="4"/>
  <c r="CC467" i="4"/>
  <c r="CE467" i="4"/>
  <c r="CF467" i="4"/>
  <c r="CH467" i="4"/>
  <c r="CJ467" i="4"/>
  <c r="CL467" i="4"/>
  <c r="CN467" i="4"/>
  <c r="CO467" i="4"/>
  <c r="CQ467" i="4"/>
  <c r="CS467" i="4"/>
  <c r="CU467" i="4"/>
  <c r="CW467" i="4"/>
  <c r="CX467" i="4"/>
  <c r="CZ467" i="4"/>
  <c r="DB467" i="4"/>
  <c r="DD467" i="4"/>
  <c r="DF467" i="4"/>
  <c r="DG467" i="4"/>
  <c r="DI467" i="4"/>
  <c r="EB467" i="4"/>
  <c r="EQ467" i="4"/>
  <c r="ES467" i="4"/>
  <c r="C468" i="4"/>
  <c r="F468" i="4"/>
  <c r="G468" i="4"/>
  <c r="I468" i="4"/>
  <c r="K468" i="4"/>
  <c r="L468" i="4"/>
  <c r="N468" i="4"/>
  <c r="P468" i="4"/>
  <c r="R468" i="4"/>
  <c r="T468" i="4"/>
  <c r="U468" i="4"/>
  <c r="W468" i="4"/>
  <c r="Y468" i="4"/>
  <c r="AA468" i="4"/>
  <c r="AC468" i="4"/>
  <c r="AD468" i="4"/>
  <c r="AF468" i="4"/>
  <c r="AH468" i="4"/>
  <c r="AJ468" i="4"/>
  <c r="AL468" i="4"/>
  <c r="AM468" i="4"/>
  <c r="AO468" i="4"/>
  <c r="BH468" i="4"/>
  <c r="BW468" i="4"/>
  <c r="BZ468" i="4"/>
  <c r="CA468" i="4"/>
  <c r="CC468" i="4"/>
  <c r="CE468" i="4"/>
  <c r="CF468" i="4"/>
  <c r="CH468" i="4"/>
  <c r="CJ468" i="4"/>
  <c r="CL468" i="4"/>
  <c r="CN468" i="4"/>
  <c r="CO468" i="4"/>
  <c r="CQ468" i="4"/>
  <c r="CS468" i="4"/>
  <c r="CU468" i="4"/>
  <c r="CW468" i="4"/>
  <c r="CX468" i="4"/>
  <c r="CZ468" i="4"/>
  <c r="DB468" i="4"/>
  <c r="DD468" i="4"/>
  <c r="DF468" i="4"/>
  <c r="DG468" i="4"/>
  <c r="DI468" i="4"/>
  <c r="EB468" i="4"/>
  <c r="EQ468" i="4"/>
  <c r="ES468" i="4"/>
  <c r="C469" i="4"/>
  <c r="F469" i="4"/>
  <c r="G469" i="4"/>
  <c r="I469" i="4"/>
  <c r="K469" i="4"/>
  <c r="L469" i="4"/>
  <c r="N469" i="4"/>
  <c r="P469" i="4"/>
  <c r="R469" i="4"/>
  <c r="T469" i="4"/>
  <c r="U469" i="4"/>
  <c r="W469" i="4"/>
  <c r="Y469" i="4"/>
  <c r="AA469" i="4"/>
  <c r="AC469" i="4"/>
  <c r="AD469" i="4"/>
  <c r="AF469" i="4"/>
  <c r="AH469" i="4"/>
  <c r="AJ469" i="4"/>
  <c r="AL469" i="4"/>
  <c r="AM469" i="4"/>
  <c r="AO469" i="4"/>
  <c r="BH469" i="4"/>
  <c r="BW469" i="4"/>
  <c r="BZ469" i="4"/>
  <c r="CA469" i="4"/>
  <c r="CC469" i="4"/>
  <c r="CE469" i="4"/>
  <c r="CF469" i="4"/>
  <c r="CH469" i="4"/>
  <c r="CJ469" i="4"/>
  <c r="CL469" i="4"/>
  <c r="CN469" i="4"/>
  <c r="CO469" i="4"/>
  <c r="CQ469" i="4"/>
  <c r="CS469" i="4"/>
  <c r="CU469" i="4"/>
  <c r="CW469" i="4"/>
  <c r="CX469" i="4"/>
  <c r="CZ469" i="4"/>
  <c r="DB469" i="4"/>
  <c r="DD469" i="4"/>
  <c r="DF469" i="4"/>
  <c r="DG469" i="4"/>
  <c r="DI469" i="4"/>
  <c r="EB469" i="4"/>
  <c r="EQ469" i="4"/>
  <c r="ES469" i="4"/>
  <c r="C470" i="4"/>
  <c r="F470" i="4"/>
  <c r="G470" i="4"/>
  <c r="I470" i="4"/>
  <c r="K470" i="4"/>
  <c r="L470" i="4"/>
  <c r="N470" i="4"/>
  <c r="P470" i="4"/>
  <c r="R470" i="4"/>
  <c r="T470" i="4"/>
  <c r="U470" i="4"/>
  <c r="W470" i="4"/>
  <c r="Y470" i="4"/>
  <c r="AA470" i="4"/>
  <c r="AC470" i="4"/>
  <c r="AD470" i="4"/>
  <c r="AF470" i="4"/>
  <c r="AH470" i="4"/>
  <c r="AJ470" i="4"/>
  <c r="AL470" i="4"/>
  <c r="AM470" i="4"/>
  <c r="AO470" i="4"/>
  <c r="BH470" i="4"/>
  <c r="BW470" i="4"/>
  <c r="BZ470" i="4"/>
  <c r="CA470" i="4"/>
  <c r="CC470" i="4"/>
  <c r="CE470" i="4"/>
  <c r="CF470" i="4"/>
  <c r="CH470" i="4"/>
  <c r="CJ470" i="4"/>
  <c r="CL470" i="4"/>
  <c r="CN470" i="4"/>
  <c r="CO470" i="4"/>
  <c r="CQ470" i="4"/>
  <c r="CS470" i="4"/>
  <c r="CU470" i="4"/>
  <c r="CW470" i="4"/>
  <c r="CX470" i="4"/>
  <c r="CZ470" i="4"/>
  <c r="DB470" i="4"/>
  <c r="DD470" i="4"/>
  <c r="DF470" i="4"/>
  <c r="DG470" i="4"/>
  <c r="DI470" i="4"/>
  <c r="EB470" i="4"/>
  <c r="EQ470" i="4"/>
  <c r="ES470" i="4"/>
  <c r="C471" i="4"/>
  <c r="F471" i="4"/>
  <c r="G471" i="4"/>
  <c r="I471" i="4"/>
  <c r="K471" i="4"/>
  <c r="L471" i="4"/>
  <c r="N471" i="4"/>
  <c r="P471" i="4"/>
  <c r="R471" i="4"/>
  <c r="T471" i="4"/>
  <c r="U471" i="4"/>
  <c r="W471" i="4"/>
  <c r="Y471" i="4"/>
  <c r="AA471" i="4"/>
  <c r="AC471" i="4"/>
  <c r="AD471" i="4"/>
  <c r="AF471" i="4"/>
  <c r="AH471" i="4"/>
  <c r="AJ471" i="4"/>
  <c r="AL471" i="4"/>
  <c r="AM471" i="4"/>
  <c r="AO471" i="4"/>
  <c r="BH471" i="4"/>
  <c r="BW471" i="4"/>
  <c r="BZ471" i="4"/>
  <c r="CA471" i="4"/>
  <c r="CC471" i="4"/>
  <c r="CE471" i="4"/>
  <c r="CF471" i="4"/>
  <c r="CH471" i="4"/>
  <c r="CJ471" i="4"/>
  <c r="CL471" i="4"/>
  <c r="CN471" i="4"/>
  <c r="CO471" i="4"/>
  <c r="CQ471" i="4"/>
  <c r="CS471" i="4"/>
  <c r="CU471" i="4"/>
  <c r="CW471" i="4"/>
  <c r="CX471" i="4"/>
  <c r="CZ471" i="4"/>
  <c r="DB471" i="4"/>
  <c r="DD471" i="4"/>
  <c r="DF471" i="4"/>
  <c r="DG471" i="4"/>
  <c r="DI471" i="4"/>
  <c r="EB471" i="4"/>
  <c r="EQ471" i="4"/>
  <c r="ES471" i="4"/>
  <c r="C472" i="4"/>
  <c r="F472" i="4"/>
  <c r="G472" i="4"/>
  <c r="I472" i="4"/>
  <c r="K472" i="4"/>
  <c r="L472" i="4"/>
  <c r="N472" i="4"/>
  <c r="P472" i="4"/>
  <c r="R472" i="4"/>
  <c r="T472" i="4"/>
  <c r="U472" i="4"/>
  <c r="W472" i="4"/>
  <c r="Y472" i="4"/>
  <c r="AA472" i="4"/>
  <c r="AC472" i="4"/>
  <c r="AD472" i="4"/>
  <c r="AF472" i="4"/>
  <c r="AH472" i="4"/>
  <c r="AJ472" i="4"/>
  <c r="AL472" i="4"/>
  <c r="AM472" i="4"/>
  <c r="AO472" i="4"/>
  <c r="BH472" i="4"/>
  <c r="BW472" i="4"/>
  <c r="BZ472" i="4"/>
  <c r="CA472" i="4"/>
  <c r="CC472" i="4"/>
  <c r="CE472" i="4"/>
  <c r="CF472" i="4"/>
  <c r="CH472" i="4"/>
  <c r="CJ472" i="4"/>
  <c r="CL472" i="4"/>
  <c r="CN472" i="4"/>
  <c r="CO472" i="4"/>
  <c r="CQ472" i="4"/>
  <c r="CS472" i="4"/>
  <c r="CU472" i="4"/>
  <c r="CW472" i="4"/>
  <c r="CX472" i="4"/>
  <c r="CZ472" i="4"/>
  <c r="DB472" i="4"/>
  <c r="DD472" i="4"/>
  <c r="DF472" i="4"/>
  <c r="DG472" i="4"/>
  <c r="DI472" i="4"/>
  <c r="EB472" i="4"/>
  <c r="EQ472" i="4"/>
  <c r="ES472" i="4"/>
  <c r="C473" i="4"/>
  <c r="F473" i="4"/>
  <c r="G473" i="4"/>
  <c r="I473" i="4"/>
  <c r="K473" i="4"/>
  <c r="L473" i="4"/>
  <c r="N473" i="4"/>
  <c r="P473" i="4"/>
  <c r="R473" i="4"/>
  <c r="T473" i="4"/>
  <c r="U473" i="4"/>
  <c r="W473" i="4"/>
  <c r="Y473" i="4"/>
  <c r="AA473" i="4"/>
  <c r="AC473" i="4"/>
  <c r="AD473" i="4"/>
  <c r="AF473" i="4"/>
  <c r="AH473" i="4"/>
  <c r="AJ473" i="4"/>
  <c r="AL473" i="4"/>
  <c r="AM473" i="4"/>
  <c r="AO473" i="4"/>
  <c r="BH473" i="4"/>
  <c r="BW473" i="4"/>
  <c r="BZ473" i="4"/>
  <c r="CA473" i="4"/>
  <c r="CC473" i="4"/>
  <c r="CE473" i="4"/>
  <c r="CF473" i="4"/>
  <c r="CH473" i="4"/>
  <c r="CJ473" i="4"/>
  <c r="CL473" i="4"/>
  <c r="CN473" i="4"/>
  <c r="CO473" i="4"/>
  <c r="CQ473" i="4"/>
  <c r="CS473" i="4"/>
  <c r="CU473" i="4"/>
  <c r="CW473" i="4"/>
  <c r="CX473" i="4"/>
  <c r="CZ473" i="4"/>
  <c r="DB473" i="4"/>
  <c r="DD473" i="4"/>
  <c r="DF473" i="4"/>
  <c r="DG473" i="4"/>
  <c r="DI473" i="4"/>
  <c r="EB473" i="4"/>
  <c r="EQ473" i="4"/>
  <c r="ES473" i="4"/>
  <c r="C474" i="4"/>
  <c r="F474" i="4"/>
  <c r="G474" i="4"/>
  <c r="I474" i="4"/>
  <c r="K474" i="4"/>
  <c r="L474" i="4"/>
  <c r="N474" i="4"/>
  <c r="P474" i="4"/>
  <c r="R474" i="4"/>
  <c r="T474" i="4"/>
  <c r="U474" i="4"/>
  <c r="W474" i="4"/>
  <c r="Y474" i="4"/>
  <c r="AA474" i="4"/>
  <c r="AC474" i="4"/>
  <c r="AD474" i="4"/>
  <c r="AF474" i="4"/>
  <c r="AH474" i="4"/>
  <c r="AJ474" i="4"/>
  <c r="AL474" i="4"/>
  <c r="AM474" i="4"/>
  <c r="AO474" i="4"/>
  <c r="BH474" i="4"/>
  <c r="BW474" i="4"/>
  <c r="BZ474" i="4"/>
  <c r="CA474" i="4"/>
  <c r="CC474" i="4"/>
  <c r="CE474" i="4"/>
  <c r="CF474" i="4"/>
  <c r="CH474" i="4"/>
  <c r="CJ474" i="4"/>
  <c r="CL474" i="4"/>
  <c r="CN474" i="4"/>
  <c r="CO474" i="4"/>
  <c r="CQ474" i="4"/>
  <c r="CS474" i="4"/>
  <c r="CU474" i="4"/>
  <c r="CW474" i="4"/>
  <c r="CX474" i="4"/>
  <c r="CZ474" i="4"/>
  <c r="DB474" i="4"/>
  <c r="DD474" i="4"/>
  <c r="DF474" i="4"/>
  <c r="DG474" i="4"/>
  <c r="DI474" i="4"/>
  <c r="EB474" i="4"/>
  <c r="EQ474" i="4"/>
  <c r="ES474" i="4"/>
  <c r="C475" i="4"/>
  <c r="F475" i="4"/>
  <c r="G475" i="4"/>
  <c r="I475" i="4"/>
  <c r="K475" i="4"/>
  <c r="L475" i="4"/>
  <c r="N475" i="4"/>
  <c r="P475" i="4"/>
  <c r="R475" i="4"/>
  <c r="T475" i="4"/>
  <c r="U475" i="4"/>
  <c r="W475" i="4"/>
  <c r="Y475" i="4"/>
  <c r="AA475" i="4"/>
  <c r="AC475" i="4"/>
  <c r="AD475" i="4"/>
  <c r="AF475" i="4"/>
  <c r="AH475" i="4"/>
  <c r="AJ475" i="4"/>
  <c r="AL475" i="4"/>
  <c r="AM475" i="4"/>
  <c r="AO475" i="4"/>
  <c r="BH475" i="4"/>
  <c r="BW475" i="4"/>
  <c r="BZ475" i="4"/>
  <c r="CA475" i="4"/>
  <c r="CC475" i="4"/>
  <c r="CE475" i="4"/>
  <c r="CF475" i="4"/>
  <c r="CH475" i="4"/>
  <c r="CJ475" i="4"/>
  <c r="CL475" i="4"/>
  <c r="CN475" i="4"/>
  <c r="CO475" i="4"/>
  <c r="CQ475" i="4"/>
  <c r="CS475" i="4"/>
  <c r="CU475" i="4"/>
  <c r="CW475" i="4"/>
  <c r="CX475" i="4"/>
  <c r="CZ475" i="4"/>
  <c r="DB475" i="4"/>
  <c r="DD475" i="4"/>
  <c r="DF475" i="4"/>
  <c r="DG475" i="4"/>
  <c r="DI475" i="4"/>
  <c r="EB475" i="4"/>
  <c r="EQ475" i="4"/>
  <c r="ES475" i="4"/>
  <c r="C476" i="4"/>
  <c r="F476" i="4"/>
  <c r="G476" i="4"/>
  <c r="I476" i="4"/>
  <c r="K476" i="4"/>
  <c r="L476" i="4"/>
  <c r="N476" i="4"/>
  <c r="P476" i="4"/>
  <c r="R476" i="4"/>
  <c r="T476" i="4"/>
  <c r="U476" i="4"/>
  <c r="W476" i="4"/>
  <c r="Y476" i="4"/>
  <c r="AA476" i="4"/>
  <c r="AC476" i="4"/>
  <c r="AD476" i="4"/>
  <c r="AF476" i="4"/>
  <c r="AH476" i="4"/>
  <c r="AJ476" i="4"/>
  <c r="AL476" i="4"/>
  <c r="AM476" i="4"/>
  <c r="AO476" i="4"/>
  <c r="BH476" i="4"/>
  <c r="BW476" i="4"/>
  <c r="BZ476" i="4"/>
  <c r="CA476" i="4"/>
  <c r="CC476" i="4"/>
  <c r="CE476" i="4"/>
  <c r="CF476" i="4"/>
  <c r="CH476" i="4"/>
  <c r="CJ476" i="4"/>
  <c r="CL476" i="4"/>
  <c r="CN476" i="4"/>
  <c r="CO476" i="4"/>
  <c r="CQ476" i="4"/>
  <c r="CS476" i="4"/>
  <c r="CU476" i="4"/>
  <c r="CW476" i="4"/>
  <c r="CX476" i="4"/>
  <c r="CZ476" i="4"/>
  <c r="DB476" i="4"/>
  <c r="DD476" i="4"/>
  <c r="DF476" i="4"/>
  <c r="DG476" i="4"/>
  <c r="DI476" i="4"/>
  <c r="EB476" i="4"/>
  <c r="EQ476" i="4"/>
  <c r="ES476" i="4"/>
  <c r="C477" i="4"/>
  <c r="F477" i="4"/>
  <c r="G477" i="4"/>
  <c r="I477" i="4"/>
  <c r="K477" i="4"/>
  <c r="L477" i="4"/>
  <c r="N477" i="4"/>
  <c r="P477" i="4"/>
  <c r="R477" i="4"/>
  <c r="T477" i="4"/>
  <c r="U477" i="4"/>
  <c r="W477" i="4"/>
  <c r="Y477" i="4"/>
  <c r="AA477" i="4"/>
  <c r="AC477" i="4"/>
  <c r="AD477" i="4"/>
  <c r="AF477" i="4"/>
  <c r="AH477" i="4"/>
  <c r="AJ477" i="4"/>
  <c r="AL477" i="4"/>
  <c r="AM477" i="4"/>
  <c r="AO477" i="4"/>
  <c r="BH477" i="4"/>
  <c r="BW477" i="4"/>
  <c r="BZ477" i="4"/>
  <c r="CA477" i="4"/>
  <c r="CC477" i="4"/>
  <c r="CE477" i="4"/>
  <c r="CF477" i="4"/>
  <c r="CH477" i="4"/>
  <c r="CJ477" i="4"/>
  <c r="CL477" i="4"/>
  <c r="CN477" i="4"/>
  <c r="CO477" i="4"/>
  <c r="CQ477" i="4"/>
  <c r="CS477" i="4"/>
  <c r="CU477" i="4"/>
  <c r="CW477" i="4"/>
  <c r="CX477" i="4"/>
  <c r="CZ477" i="4"/>
  <c r="DB477" i="4"/>
  <c r="DD477" i="4"/>
  <c r="DF477" i="4"/>
  <c r="DG477" i="4"/>
  <c r="DI477" i="4"/>
  <c r="EB477" i="4"/>
  <c r="EQ477" i="4"/>
  <c r="ES477" i="4"/>
  <c r="C478" i="4"/>
  <c r="F478" i="4"/>
  <c r="G478" i="4"/>
  <c r="I478" i="4"/>
  <c r="K478" i="4"/>
  <c r="L478" i="4"/>
  <c r="N478" i="4"/>
  <c r="P478" i="4"/>
  <c r="R478" i="4"/>
  <c r="T478" i="4"/>
  <c r="U478" i="4"/>
  <c r="W478" i="4"/>
  <c r="Y478" i="4"/>
  <c r="AA478" i="4"/>
  <c r="AC478" i="4"/>
  <c r="AD478" i="4"/>
  <c r="AF478" i="4"/>
  <c r="AH478" i="4"/>
  <c r="AJ478" i="4"/>
  <c r="AL478" i="4"/>
  <c r="AM478" i="4"/>
  <c r="AO478" i="4"/>
  <c r="BH478" i="4"/>
  <c r="BW478" i="4"/>
  <c r="BZ478" i="4"/>
  <c r="CA478" i="4"/>
  <c r="CC478" i="4"/>
  <c r="CE478" i="4"/>
  <c r="CF478" i="4"/>
  <c r="CH478" i="4"/>
  <c r="CJ478" i="4"/>
  <c r="CL478" i="4"/>
  <c r="CN478" i="4"/>
  <c r="CO478" i="4"/>
  <c r="CQ478" i="4"/>
  <c r="CS478" i="4"/>
  <c r="CU478" i="4"/>
  <c r="CW478" i="4"/>
  <c r="CX478" i="4"/>
  <c r="CZ478" i="4"/>
  <c r="DB478" i="4"/>
  <c r="DD478" i="4"/>
  <c r="DF478" i="4"/>
  <c r="DG478" i="4"/>
  <c r="DI478" i="4"/>
  <c r="EB478" i="4"/>
  <c r="EQ478" i="4"/>
  <c r="ES478" i="4"/>
  <c r="C479" i="4"/>
  <c r="F479" i="4"/>
  <c r="G479" i="4"/>
  <c r="I479" i="4"/>
  <c r="K479" i="4"/>
  <c r="L479" i="4"/>
  <c r="N479" i="4"/>
  <c r="P479" i="4"/>
  <c r="R479" i="4"/>
  <c r="T479" i="4"/>
  <c r="U479" i="4"/>
  <c r="W479" i="4"/>
  <c r="Y479" i="4"/>
  <c r="AA479" i="4"/>
  <c r="AC479" i="4"/>
  <c r="AD479" i="4"/>
  <c r="AF479" i="4"/>
  <c r="AH479" i="4"/>
  <c r="AJ479" i="4"/>
  <c r="AL479" i="4"/>
  <c r="AM479" i="4"/>
  <c r="AO479" i="4"/>
  <c r="BH479" i="4"/>
  <c r="BW479" i="4"/>
  <c r="BZ479" i="4"/>
  <c r="CA479" i="4"/>
  <c r="CC479" i="4"/>
  <c r="CE479" i="4"/>
  <c r="CF479" i="4"/>
  <c r="CH479" i="4"/>
  <c r="CJ479" i="4"/>
  <c r="CL479" i="4"/>
  <c r="CN479" i="4"/>
  <c r="CO479" i="4"/>
  <c r="CQ479" i="4"/>
  <c r="CS479" i="4"/>
  <c r="CU479" i="4"/>
  <c r="CW479" i="4"/>
  <c r="CX479" i="4"/>
  <c r="CZ479" i="4"/>
  <c r="DB479" i="4"/>
  <c r="DD479" i="4"/>
  <c r="DF479" i="4"/>
  <c r="DG479" i="4"/>
  <c r="DI479" i="4"/>
  <c r="EB479" i="4"/>
  <c r="EQ479" i="4"/>
  <c r="ES479" i="4"/>
  <c r="C480" i="4"/>
  <c r="F480" i="4"/>
  <c r="G480" i="4"/>
  <c r="I480" i="4"/>
  <c r="K480" i="4"/>
  <c r="L480" i="4"/>
  <c r="N480" i="4"/>
  <c r="P480" i="4"/>
  <c r="R480" i="4"/>
  <c r="T480" i="4"/>
  <c r="U480" i="4"/>
  <c r="W480" i="4"/>
  <c r="Y480" i="4"/>
  <c r="AA480" i="4"/>
  <c r="AC480" i="4"/>
  <c r="AD480" i="4"/>
  <c r="AF480" i="4"/>
  <c r="AH480" i="4"/>
  <c r="AJ480" i="4"/>
  <c r="AL480" i="4"/>
  <c r="AM480" i="4"/>
  <c r="AO480" i="4"/>
  <c r="BH480" i="4"/>
  <c r="BW480" i="4"/>
  <c r="BZ480" i="4"/>
  <c r="CA480" i="4"/>
  <c r="CC480" i="4"/>
  <c r="CE480" i="4"/>
  <c r="CF480" i="4"/>
  <c r="CH480" i="4"/>
  <c r="CJ480" i="4"/>
  <c r="CL480" i="4"/>
  <c r="CN480" i="4"/>
  <c r="CO480" i="4"/>
  <c r="CQ480" i="4"/>
  <c r="CS480" i="4"/>
  <c r="CU480" i="4"/>
  <c r="CW480" i="4"/>
  <c r="CX480" i="4"/>
  <c r="CZ480" i="4"/>
  <c r="DB480" i="4"/>
  <c r="DD480" i="4"/>
  <c r="DF480" i="4"/>
  <c r="DG480" i="4"/>
  <c r="DI480" i="4"/>
  <c r="EB480" i="4"/>
  <c r="EQ480" i="4"/>
  <c r="ES480" i="4"/>
  <c r="C481" i="4"/>
  <c r="F481" i="4"/>
  <c r="G481" i="4"/>
  <c r="I481" i="4"/>
  <c r="K481" i="4"/>
  <c r="L481" i="4"/>
  <c r="N481" i="4"/>
  <c r="P481" i="4"/>
  <c r="R481" i="4"/>
  <c r="T481" i="4"/>
  <c r="U481" i="4"/>
  <c r="W481" i="4"/>
  <c r="Y481" i="4"/>
  <c r="AA481" i="4"/>
  <c r="AC481" i="4"/>
  <c r="AD481" i="4"/>
  <c r="AF481" i="4"/>
  <c r="AH481" i="4"/>
  <c r="AJ481" i="4"/>
  <c r="AL481" i="4"/>
  <c r="AM481" i="4"/>
  <c r="AO481" i="4"/>
  <c r="BH481" i="4"/>
  <c r="BW481" i="4"/>
  <c r="BZ481" i="4"/>
  <c r="CA481" i="4"/>
  <c r="CC481" i="4"/>
  <c r="CE481" i="4"/>
  <c r="CF481" i="4"/>
  <c r="CH481" i="4"/>
  <c r="CJ481" i="4"/>
  <c r="CL481" i="4"/>
  <c r="CN481" i="4"/>
  <c r="CO481" i="4"/>
  <c r="CQ481" i="4"/>
  <c r="CS481" i="4"/>
  <c r="CU481" i="4"/>
  <c r="CW481" i="4"/>
  <c r="CX481" i="4"/>
  <c r="CZ481" i="4"/>
  <c r="DB481" i="4"/>
  <c r="DD481" i="4"/>
  <c r="DF481" i="4"/>
  <c r="DG481" i="4"/>
  <c r="DI481" i="4"/>
  <c r="EB481" i="4"/>
  <c r="EQ481" i="4"/>
  <c r="ES481" i="4"/>
  <c r="C482" i="4"/>
  <c r="F482" i="4"/>
  <c r="G482" i="4"/>
  <c r="I482" i="4"/>
  <c r="K482" i="4"/>
  <c r="L482" i="4"/>
  <c r="N482" i="4"/>
  <c r="P482" i="4"/>
  <c r="R482" i="4"/>
  <c r="T482" i="4"/>
  <c r="U482" i="4"/>
  <c r="W482" i="4"/>
  <c r="Y482" i="4"/>
  <c r="AA482" i="4"/>
  <c r="AC482" i="4"/>
  <c r="AD482" i="4"/>
  <c r="AF482" i="4"/>
  <c r="AH482" i="4"/>
  <c r="AJ482" i="4"/>
  <c r="AL482" i="4"/>
  <c r="AM482" i="4"/>
  <c r="AO482" i="4"/>
  <c r="BH482" i="4"/>
  <c r="BW482" i="4"/>
  <c r="BZ482" i="4"/>
  <c r="CA482" i="4"/>
  <c r="CC482" i="4"/>
  <c r="CE482" i="4"/>
  <c r="CF482" i="4"/>
  <c r="CH482" i="4"/>
  <c r="CJ482" i="4"/>
  <c r="CL482" i="4"/>
  <c r="CN482" i="4"/>
  <c r="CO482" i="4"/>
  <c r="CQ482" i="4"/>
  <c r="CS482" i="4"/>
  <c r="CU482" i="4"/>
  <c r="CW482" i="4"/>
  <c r="CX482" i="4"/>
  <c r="CZ482" i="4"/>
  <c r="DB482" i="4"/>
  <c r="DD482" i="4"/>
  <c r="DF482" i="4"/>
  <c r="DG482" i="4"/>
  <c r="DI482" i="4"/>
  <c r="EB482" i="4"/>
  <c r="EQ482" i="4"/>
  <c r="ES482" i="4"/>
  <c r="C483" i="4"/>
  <c r="F483" i="4"/>
  <c r="G483" i="4"/>
  <c r="I483" i="4"/>
  <c r="K483" i="4"/>
  <c r="L483" i="4"/>
  <c r="N483" i="4"/>
  <c r="P483" i="4"/>
  <c r="R483" i="4"/>
  <c r="T483" i="4"/>
  <c r="U483" i="4"/>
  <c r="W483" i="4"/>
  <c r="Y483" i="4"/>
  <c r="AA483" i="4"/>
  <c r="AC483" i="4"/>
  <c r="AD483" i="4"/>
  <c r="AF483" i="4"/>
  <c r="AH483" i="4"/>
  <c r="AJ483" i="4"/>
  <c r="AL483" i="4"/>
  <c r="AM483" i="4"/>
  <c r="AO483" i="4"/>
  <c r="BH483" i="4"/>
  <c r="BW483" i="4"/>
  <c r="BZ483" i="4"/>
  <c r="CA483" i="4"/>
  <c r="CC483" i="4"/>
  <c r="CE483" i="4"/>
  <c r="CF483" i="4"/>
  <c r="CH483" i="4"/>
  <c r="CJ483" i="4"/>
  <c r="CL483" i="4"/>
  <c r="CN483" i="4"/>
  <c r="CO483" i="4"/>
  <c r="CQ483" i="4"/>
  <c r="CS483" i="4"/>
  <c r="CU483" i="4"/>
  <c r="CW483" i="4"/>
  <c r="CX483" i="4"/>
  <c r="CZ483" i="4"/>
  <c r="DB483" i="4"/>
  <c r="DD483" i="4"/>
  <c r="DF483" i="4"/>
  <c r="DG483" i="4"/>
  <c r="DI483" i="4"/>
  <c r="EB483" i="4"/>
  <c r="EQ483" i="4"/>
  <c r="ES483" i="4"/>
  <c r="C484" i="4"/>
  <c r="F484" i="4"/>
  <c r="G484" i="4"/>
  <c r="I484" i="4"/>
  <c r="K484" i="4"/>
  <c r="L484" i="4"/>
  <c r="N484" i="4"/>
  <c r="P484" i="4"/>
  <c r="R484" i="4"/>
  <c r="T484" i="4"/>
  <c r="U484" i="4"/>
  <c r="W484" i="4"/>
  <c r="Y484" i="4"/>
  <c r="AA484" i="4"/>
  <c r="AC484" i="4"/>
  <c r="AD484" i="4"/>
  <c r="AF484" i="4"/>
  <c r="AH484" i="4"/>
  <c r="AJ484" i="4"/>
  <c r="AL484" i="4"/>
  <c r="AM484" i="4"/>
  <c r="AO484" i="4"/>
  <c r="BH484" i="4"/>
  <c r="BW484" i="4"/>
  <c r="BZ484" i="4"/>
  <c r="CA484" i="4"/>
  <c r="CC484" i="4"/>
  <c r="CE484" i="4"/>
  <c r="CF484" i="4"/>
  <c r="CH484" i="4"/>
  <c r="CJ484" i="4"/>
  <c r="CL484" i="4"/>
  <c r="CN484" i="4"/>
  <c r="CO484" i="4"/>
  <c r="CQ484" i="4"/>
  <c r="CS484" i="4"/>
  <c r="CU484" i="4"/>
  <c r="CW484" i="4"/>
  <c r="CX484" i="4"/>
  <c r="CZ484" i="4"/>
  <c r="DB484" i="4"/>
  <c r="DD484" i="4"/>
  <c r="DF484" i="4"/>
  <c r="DG484" i="4"/>
  <c r="DI484" i="4"/>
  <c r="EB484" i="4"/>
  <c r="EQ484" i="4"/>
  <c r="ES484" i="4"/>
  <c r="C485" i="4"/>
  <c r="F485" i="4"/>
  <c r="G485" i="4"/>
  <c r="I485" i="4"/>
  <c r="K485" i="4"/>
  <c r="L485" i="4"/>
  <c r="N485" i="4"/>
  <c r="P485" i="4"/>
  <c r="R485" i="4"/>
  <c r="T485" i="4"/>
  <c r="U485" i="4"/>
  <c r="W485" i="4"/>
  <c r="Y485" i="4"/>
  <c r="AA485" i="4"/>
  <c r="AC485" i="4"/>
  <c r="AD485" i="4"/>
  <c r="AF485" i="4"/>
  <c r="AH485" i="4"/>
  <c r="AJ485" i="4"/>
  <c r="AL485" i="4"/>
  <c r="AM485" i="4"/>
  <c r="AO485" i="4"/>
  <c r="BH485" i="4"/>
  <c r="BW485" i="4"/>
  <c r="BZ485" i="4"/>
  <c r="CA485" i="4"/>
  <c r="CC485" i="4"/>
  <c r="CE485" i="4"/>
  <c r="CF485" i="4"/>
  <c r="CH485" i="4"/>
  <c r="CJ485" i="4"/>
  <c r="CL485" i="4"/>
  <c r="CN485" i="4"/>
  <c r="CO485" i="4"/>
  <c r="CQ485" i="4"/>
  <c r="CS485" i="4"/>
  <c r="CU485" i="4"/>
  <c r="CW485" i="4"/>
  <c r="CX485" i="4"/>
  <c r="CZ485" i="4"/>
  <c r="DB485" i="4"/>
  <c r="DD485" i="4"/>
  <c r="DF485" i="4"/>
  <c r="DG485" i="4"/>
  <c r="DI485" i="4"/>
  <c r="EB485" i="4"/>
  <c r="EQ485" i="4"/>
  <c r="ES485" i="4"/>
  <c r="C486" i="4"/>
  <c r="F486" i="4"/>
  <c r="G486" i="4"/>
  <c r="I486" i="4"/>
  <c r="K486" i="4"/>
  <c r="L486" i="4"/>
  <c r="N486" i="4"/>
  <c r="P486" i="4"/>
  <c r="R486" i="4"/>
  <c r="T486" i="4"/>
  <c r="U486" i="4"/>
  <c r="W486" i="4"/>
  <c r="Y486" i="4"/>
  <c r="AA486" i="4"/>
  <c r="AC486" i="4"/>
  <c r="AD486" i="4"/>
  <c r="AF486" i="4"/>
  <c r="AH486" i="4"/>
  <c r="AJ486" i="4"/>
  <c r="AL486" i="4"/>
  <c r="AM486" i="4"/>
  <c r="AO486" i="4"/>
  <c r="BH486" i="4"/>
  <c r="BW486" i="4"/>
  <c r="BZ486" i="4"/>
  <c r="CA486" i="4"/>
  <c r="CC486" i="4"/>
  <c r="CE486" i="4"/>
  <c r="CF486" i="4"/>
  <c r="CH486" i="4"/>
  <c r="CJ486" i="4"/>
  <c r="CL486" i="4"/>
  <c r="CN486" i="4"/>
  <c r="CO486" i="4"/>
  <c r="CQ486" i="4"/>
  <c r="CS486" i="4"/>
  <c r="CU486" i="4"/>
  <c r="CW486" i="4"/>
  <c r="CX486" i="4"/>
  <c r="CZ486" i="4"/>
  <c r="DB486" i="4"/>
  <c r="DD486" i="4"/>
  <c r="DF486" i="4"/>
  <c r="DG486" i="4"/>
  <c r="DI486" i="4"/>
  <c r="EB486" i="4"/>
  <c r="EQ486" i="4"/>
  <c r="ES486" i="4"/>
  <c r="C3" i="1"/>
  <c r="F3" i="1"/>
  <c r="G3" i="1"/>
  <c r="I3" i="1"/>
  <c r="K3" i="1"/>
  <c r="L3" i="1"/>
  <c r="N3" i="1"/>
  <c r="P3" i="1"/>
  <c r="R3" i="1"/>
  <c r="T3" i="1"/>
  <c r="U3" i="1"/>
  <c r="W3" i="1"/>
  <c r="Y3" i="1"/>
  <c r="AA3" i="1"/>
  <c r="AC3" i="1"/>
  <c r="AD3" i="1"/>
  <c r="AF3" i="1"/>
  <c r="AH3" i="1"/>
  <c r="AJ3" i="1"/>
  <c r="AL3" i="1"/>
  <c r="AM3" i="1"/>
  <c r="AO3" i="1"/>
  <c r="BH3" i="1"/>
  <c r="BW3" i="1"/>
  <c r="BZ3" i="1"/>
  <c r="CA3" i="1"/>
  <c r="CC3" i="1"/>
  <c r="CE3" i="1"/>
  <c r="CF3" i="1"/>
  <c r="CH3" i="1"/>
  <c r="CJ3" i="1"/>
  <c r="CL3" i="1"/>
  <c r="CN3" i="1"/>
  <c r="CO3" i="1"/>
  <c r="CQ3" i="1"/>
  <c r="CS3" i="1"/>
  <c r="CU3" i="1"/>
  <c r="CW3" i="1"/>
  <c r="CX3" i="1"/>
  <c r="CZ3" i="1"/>
  <c r="DB3" i="1"/>
  <c r="DD3" i="1"/>
  <c r="DF3" i="1"/>
  <c r="DG3" i="1"/>
  <c r="DI3" i="1"/>
  <c r="EB3" i="1"/>
  <c r="EQ3" i="1"/>
  <c r="ES3" i="1"/>
  <c r="C4" i="1"/>
  <c r="F4" i="1"/>
  <c r="G4" i="1"/>
  <c r="I4" i="1"/>
  <c r="K4" i="1"/>
  <c r="L4" i="1"/>
  <c r="N4" i="1"/>
  <c r="P4" i="1"/>
  <c r="R4" i="1"/>
  <c r="T4" i="1"/>
  <c r="U4" i="1"/>
  <c r="W4" i="1"/>
  <c r="Y4" i="1"/>
  <c r="AA4" i="1"/>
  <c r="AC4" i="1"/>
  <c r="AD4" i="1"/>
  <c r="AF4" i="1"/>
  <c r="AH4" i="1"/>
  <c r="AJ4" i="1"/>
  <c r="AL4" i="1"/>
  <c r="AM4" i="1"/>
  <c r="AO4" i="1"/>
  <c r="BH4" i="1"/>
  <c r="BW4" i="1"/>
  <c r="BZ4" i="1"/>
  <c r="CA4" i="1"/>
  <c r="CC4" i="1"/>
  <c r="CE4" i="1"/>
  <c r="CF4" i="1"/>
  <c r="CH4" i="1"/>
  <c r="CJ4" i="1"/>
  <c r="CL4" i="1"/>
  <c r="CN4" i="1"/>
  <c r="CO4" i="1"/>
  <c r="CQ4" i="1"/>
  <c r="CS4" i="1"/>
  <c r="CU4" i="1"/>
  <c r="CW4" i="1"/>
  <c r="CX4" i="1"/>
  <c r="CZ4" i="1"/>
  <c r="DB4" i="1"/>
  <c r="DD4" i="1"/>
  <c r="DF4" i="1"/>
  <c r="DG4" i="1"/>
  <c r="DI4" i="1"/>
  <c r="EB4" i="1"/>
  <c r="EQ4" i="1"/>
  <c r="ES4" i="1"/>
  <c r="C5" i="1"/>
  <c r="F5" i="1"/>
  <c r="G5" i="1"/>
  <c r="I5" i="1"/>
  <c r="K5" i="1"/>
  <c r="L5" i="1"/>
  <c r="N5" i="1"/>
  <c r="P5" i="1"/>
  <c r="R5" i="1"/>
  <c r="T5" i="1"/>
  <c r="U5" i="1"/>
  <c r="W5" i="1"/>
  <c r="Y5" i="1"/>
  <c r="AA5" i="1"/>
  <c r="AC5" i="1"/>
  <c r="AD5" i="1"/>
  <c r="AF5" i="1"/>
  <c r="AH5" i="1"/>
  <c r="AJ5" i="1"/>
  <c r="AL5" i="1"/>
  <c r="AM5" i="1"/>
  <c r="AO5" i="1"/>
  <c r="BH5" i="1"/>
  <c r="BW5" i="1"/>
  <c r="BZ5" i="1"/>
  <c r="CA5" i="1"/>
  <c r="CC5" i="1"/>
  <c r="CE5" i="1"/>
  <c r="CF5" i="1"/>
  <c r="CH5" i="1"/>
  <c r="CJ5" i="1"/>
  <c r="CL5" i="1"/>
  <c r="CN5" i="1"/>
  <c r="CO5" i="1"/>
  <c r="CQ5" i="1"/>
  <c r="CS5" i="1"/>
  <c r="CU5" i="1"/>
  <c r="CW5" i="1"/>
  <c r="CX5" i="1"/>
  <c r="CZ5" i="1"/>
  <c r="DB5" i="1"/>
  <c r="DD5" i="1"/>
  <c r="DF5" i="1"/>
  <c r="DG5" i="1"/>
  <c r="DI5" i="1"/>
  <c r="EB5" i="1"/>
  <c r="EQ5" i="1"/>
  <c r="ES5" i="1"/>
  <c r="C6" i="1"/>
  <c r="F6" i="1"/>
  <c r="G6" i="1"/>
  <c r="I6" i="1"/>
  <c r="K6" i="1"/>
  <c r="L6" i="1"/>
  <c r="N6" i="1"/>
  <c r="P6" i="1"/>
  <c r="R6" i="1"/>
  <c r="T6" i="1"/>
  <c r="U6" i="1"/>
  <c r="W6" i="1"/>
  <c r="Y6" i="1"/>
  <c r="AA6" i="1"/>
  <c r="AC6" i="1"/>
  <c r="AD6" i="1"/>
  <c r="AF6" i="1"/>
  <c r="AH6" i="1"/>
  <c r="AJ6" i="1"/>
  <c r="AL6" i="1"/>
  <c r="AM6" i="1"/>
  <c r="AO6" i="1"/>
  <c r="BH6" i="1"/>
  <c r="BW6" i="1"/>
  <c r="BZ6" i="1"/>
  <c r="CA6" i="1"/>
  <c r="CC6" i="1"/>
  <c r="CE6" i="1"/>
  <c r="CF6" i="1"/>
  <c r="CH6" i="1"/>
  <c r="CJ6" i="1"/>
  <c r="CL6" i="1"/>
  <c r="CN6" i="1"/>
  <c r="CO6" i="1"/>
  <c r="CQ6" i="1"/>
  <c r="CS6" i="1"/>
  <c r="CU6" i="1"/>
  <c r="CW6" i="1"/>
  <c r="CX6" i="1"/>
  <c r="CZ6" i="1"/>
  <c r="DB6" i="1"/>
  <c r="DD6" i="1"/>
  <c r="DF6" i="1"/>
  <c r="DG6" i="1"/>
  <c r="DI6" i="1"/>
  <c r="EB6" i="1"/>
  <c r="EQ6" i="1"/>
  <c r="ES6" i="1"/>
  <c r="C7" i="1"/>
  <c r="F7" i="1"/>
  <c r="G7" i="1"/>
  <c r="I7" i="1"/>
  <c r="K7" i="1"/>
  <c r="L7" i="1"/>
  <c r="N7" i="1"/>
  <c r="P7" i="1"/>
  <c r="R7" i="1"/>
  <c r="T7" i="1"/>
  <c r="U7" i="1"/>
  <c r="W7" i="1"/>
  <c r="Y7" i="1"/>
  <c r="AA7" i="1"/>
  <c r="AC7" i="1"/>
  <c r="AD7" i="1"/>
  <c r="AF7" i="1"/>
  <c r="AH7" i="1"/>
  <c r="AJ7" i="1"/>
  <c r="AL7" i="1"/>
  <c r="AM7" i="1"/>
  <c r="AO7" i="1"/>
  <c r="BH7" i="1"/>
  <c r="BW7" i="1"/>
  <c r="BZ7" i="1"/>
  <c r="CA7" i="1"/>
  <c r="CC7" i="1"/>
  <c r="CE7" i="1"/>
  <c r="CF7" i="1"/>
  <c r="CH7" i="1"/>
  <c r="CJ7" i="1"/>
  <c r="CL7" i="1"/>
  <c r="CN7" i="1"/>
  <c r="CO7" i="1"/>
  <c r="CQ7" i="1"/>
  <c r="CS7" i="1"/>
  <c r="CU7" i="1"/>
  <c r="CW7" i="1"/>
  <c r="CX7" i="1"/>
  <c r="CZ7" i="1"/>
  <c r="DB7" i="1"/>
  <c r="DD7" i="1"/>
  <c r="DF7" i="1"/>
  <c r="DG7" i="1"/>
  <c r="DI7" i="1"/>
  <c r="EB7" i="1"/>
  <c r="EQ7" i="1"/>
  <c r="ES7" i="1"/>
  <c r="C8" i="1"/>
  <c r="F8" i="1"/>
  <c r="G8" i="1"/>
  <c r="I8" i="1"/>
  <c r="K8" i="1"/>
  <c r="L8" i="1"/>
  <c r="N8" i="1"/>
  <c r="P8" i="1"/>
  <c r="R8" i="1"/>
  <c r="T8" i="1"/>
  <c r="U8" i="1"/>
  <c r="W8" i="1"/>
  <c r="Y8" i="1"/>
  <c r="AA8" i="1"/>
  <c r="AC8" i="1"/>
  <c r="AD8" i="1"/>
  <c r="AF8" i="1"/>
  <c r="AH8" i="1"/>
  <c r="AJ8" i="1"/>
  <c r="AL8" i="1"/>
  <c r="AM8" i="1"/>
  <c r="AO8" i="1"/>
  <c r="BH8" i="1"/>
  <c r="BW8" i="1"/>
  <c r="BZ8" i="1"/>
  <c r="CA8" i="1"/>
  <c r="CC8" i="1"/>
  <c r="CE8" i="1"/>
  <c r="CF8" i="1"/>
  <c r="CH8" i="1"/>
  <c r="CJ8" i="1"/>
  <c r="CL8" i="1"/>
  <c r="CN8" i="1"/>
  <c r="CO8" i="1"/>
  <c r="CQ8" i="1"/>
  <c r="CS8" i="1"/>
  <c r="CU8" i="1"/>
  <c r="CW8" i="1"/>
  <c r="CX8" i="1"/>
  <c r="CZ8" i="1"/>
  <c r="DB8" i="1"/>
  <c r="DD8" i="1"/>
  <c r="DF8" i="1"/>
  <c r="DG8" i="1"/>
  <c r="DI8" i="1"/>
  <c r="EB8" i="1"/>
  <c r="EQ8" i="1"/>
  <c r="ES8" i="1"/>
  <c r="C9" i="1"/>
  <c r="F9" i="1"/>
  <c r="G9" i="1"/>
  <c r="I9" i="1"/>
  <c r="K9" i="1"/>
  <c r="L9" i="1"/>
  <c r="N9" i="1"/>
  <c r="P9" i="1"/>
  <c r="R9" i="1"/>
  <c r="T9" i="1"/>
  <c r="U9" i="1"/>
  <c r="W9" i="1"/>
  <c r="Y9" i="1"/>
  <c r="AA9" i="1"/>
  <c r="AC9" i="1"/>
  <c r="AD9" i="1"/>
  <c r="AF9" i="1"/>
  <c r="AH9" i="1"/>
  <c r="AJ9" i="1"/>
  <c r="AL9" i="1"/>
  <c r="AM9" i="1"/>
  <c r="AO9" i="1"/>
  <c r="BH9" i="1"/>
  <c r="BW9" i="1"/>
  <c r="BZ9" i="1"/>
  <c r="CA9" i="1"/>
  <c r="CC9" i="1"/>
  <c r="CE9" i="1"/>
  <c r="CF9" i="1"/>
  <c r="CH9" i="1"/>
  <c r="CJ9" i="1"/>
  <c r="CL9" i="1"/>
  <c r="CN9" i="1"/>
  <c r="CO9" i="1"/>
  <c r="CQ9" i="1"/>
  <c r="CS9" i="1"/>
  <c r="CU9" i="1"/>
  <c r="CW9" i="1"/>
  <c r="CX9" i="1"/>
  <c r="CZ9" i="1"/>
  <c r="DB9" i="1"/>
  <c r="DD9" i="1"/>
  <c r="DF9" i="1"/>
  <c r="DG9" i="1"/>
  <c r="DI9" i="1"/>
  <c r="EB9" i="1"/>
  <c r="EQ9" i="1"/>
  <c r="ES9" i="1"/>
  <c r="C10" i="1"/>
  <c r="F10" i="1"/>
  <c r="G10" i="1"/>
  <c r="I10" i="1"/>
  <c r="K10" i="1"/>
  <c r="L10" i="1"/>
  <c r="N10" i="1"/>
  <c r="P10" i="1"/>
  <c r="R10" i="1"/>
  <c r="T10" i="1"/>
  <c r="U10" i="1"/>
  <c r="W10" i="1"/>
  <c r="Y10" i="1"/>
  <c r="AA10" i="1"/>
  <c r="AC10" i="1"/>
  <c r="AD10" i="1"/>
  <c r="AF10" i="1"/>
  <c r="AH10" i="1"/>
  <c r="AJ10" i="1"/>
  <c r="AL10" i="1"/>
  <c r="AM10" i="1"/>
  <c r="AO10" i="1"/>
  <c r="BH10" i="1"/>
  <c r="BW10" i="1"/>
  <c r="BZ10" i="1"/>
  <c r="CA10" i="1"/>
  <c r="CC10" i="1"/>
  <c r="CE10" i="1"/>
  <c r="CF10" i="1"/>
  <c r="CH10" i="1"/>
  <c r="CJ10" i="1"/>
  <c r="CL10" i="1"/>
  <c r="CN10" i="1"/>
  <c r="CO10" i="1"/>
  <c r="CQ10" i="1"/>
  <c r="CS10" i="1"/>
  <c r="CU10" i="1"/>
  <c r="CW10" i="1"/>
  <c r="CX10" i="1"/>
  <c r="CZ10" i="1"/>
  <c r="DB10" i="1"/>
  <c r="DD10" i="1"/>
  <c r="DF10" i="1"/>
  <c r="DG10" i="1"/>
  <c r="DI10" i="1"/>
  <c r="EB10" i="1"/>
  <c r="EQ10" i="1"/>
  <c r="ES10" i="1"/>
  <c r="C11" i="1"/>
  <c r="F11" i="1"/>
  <c r="G11" i="1"/>
  <c r="I11" i="1"/>
  <c r="K11" i="1"/>
  <c r="L11" i="1"/>
  <c r="N11" i="1"/>
  <c r="P11" i="1"/>
  <c r="R11" i="1"/>
  <c r="T11" i="1"/>
  <c r="U11" i="1"/>
  <c r="W11" i="1"/>
  <c r="Y11" i="1"/>
  <c r="AA11" i="1"/>
  <c r="AC11" i="1"/>
  <c r="AD11" i="1"/>
  <c r="AF11" i="1"/>
  <c r="AH11" i="1"/>
  <c r="AJ11" i="1"/>
  <c r="AL11" i="1"/>
  <c r="AM11" i="1"/>
  <c r="AO11" i="1"/>
  <c r="BH11" i="1"/>
  <c r="BW11" i="1"/>
  <c r="BZ11" i="1"/>
  <c r="CA11" i="1"/>
  <c r="CC11" i="1"/>
  <c r="CE11" i="1"/>
  <c r="CF11" i="1"/>
  <c r="CH11" i="1"/>
  <c r="CJ11" i="1"/>
  <c r="CL11" i="1"/>
  <c r="CN11" i="1"/>
  <c r="CO11" i="1"/>
  <c r="CQ11" i="1"/>
  <c r="CS11" i="1"/>
  <c r="CU11" i="1"/>
  <c r="CW11" i="1"/>
  <c r="CX11" i="1"/>
  <c r="CZ11" i="1"/>
  <c r="DB11" i="1"/>
  <c r="DD11" i="1"/>
  <c r="DF11" i="1"/>
  <c r="DG11" i="1"/>
  <c r="DI11" i="1"/>
  <c r="EB11" i="1"/>
  <c r="EQ11" i="1"/>
  <c r="ES11" i="1"/>
  <c r="C12" i="1"/>
  <c r="F12" i="1"/>
  <c r="G12" i="1"/>
  <c r="I12" i="1"/>
  <c r="K12" i="1"/>
  <c r="L12" i="1"/>
  <c r="N12" i="1"/>
  <c r="P12" i="1"/>
  <c r="R12" i="1"/>
  <c r="T12" i="1"/>
  <c r="U12" i="1"/>
  <c r="W12" i="1"/>
  <c r="Y12" i="1"/>
  <c r="AA12" i="1"/>
  <c r="AC12" i="1"/>
  <c r="AD12" i="1"/>
  <c r="AF12" i="1"/>
  <c r="AH12" i="1"/>
  <c r="AJ12" i="1"/>
  <c r="AL12" i="1"/>
  <c r="AM12" i="1"/>
  <c r="AO12" i="1"/>
  <c r="BH12" i="1"/>
  <c r="BW12" i="1"/>
  <c r="BZ12" i="1"/>
  <c r="CA12" i="1"/>
  <c r="CC12" i="1"/>
  <c r="CE12" i="1"/>
  <c r="CF12" i="1"/>
  <c r="CH12" i="1"/>
  <c r="CJ12" i="1"/>
  <c r="CL12" i="1"/>
  <c r="CN12" i="1"/>
  <c r="CO12" i="1"/>
  <c r="CQ12" i="1"/>
  <c r="CS12" i="1"/>
  <c r="CU12" i="1"/>
  <c r="CW12" i="1"/>
  <c r="CX12" i="1"/>
  <c r="CZ12" i="1"/>
  <c r="DB12" i="1"/>
  <c r="DD12" i="1"/>
  <c r="DF12" i="1"/>
  <c r="DG12" i="1"/>
  <c r="DI12" i="1"/>
  <c r="EB12" i="1"/>
  <c r="EQ12" i="1"/>
  <c r="ES12" i="1"/>
  <c r="C13" i="1"/>
  <c r="F13" i="1"/>
  <c r="G13" i="1"/>
  <c r="I13" i="1"/>
  <c r="K13" i="1"/>
  <c r="L13" i="1"/>
  <c r="N13" i="1"/>
  <c r="P13" i="1"/>
  <c r="R13" i="1"/>
  <c r="T13" i="1"/>
  <c r="U13" i="1"/>
  <c r="W13" i="1"/>
  <c r="Y13" i="1"/>
  <c r="AA13" i="1"/>
  <c r="AC13" i="1"/>
  <c r="AD13" i="1"/>
  <c r="AF13" i="1"/>
  <c r="AH13" i="1"/>
  <c r="AJ13" i="1"/>
  <c r="AL13" i="1"/>
  <c r="AM13" i="1"/>
  <c r="AO13" i="1"/>
  <c r="BH13" i="1"/>
  <c r="BW13" i="1"/>
  <c r="BZ13" i="1"/>
  <c r="CA13" i="1"/>
  <c r="CC13" i="1"/>
  <c r="CE13" i="1"/>
  <c r="CF13" i="1"/>
  <c r="CH13" i="1"/>
  <c r="CJ13" i="1"/>
  <c r="CL13" i="1"/>
  <c r="CN13" i="1"/>
  <c r="CO13" i="1"/>
  <c r="CQ13" i="1"/>
  <c r="CS13" i="1"/>
  <c r="CU13" i="1"/>
  <c r="CW13" i="1"/>
  <c r="CX13" i="1"/>
  <c r="CZ13" i="1"/>
  <c r="DB13" i="1"/>
  <c r="DD13" i="1"/>
  <c r="DF13" i="1"/>
  <c r="DG13" i="1"/>
  <c r="DI13" i="1"/>
  <c r="EB13" i="1"/>
  <c r="EQ13" i="1"/>
  <c r="ES13" i="1"/>
  <c r="C14" i="1"/>
  <c r="F14" i="1"/>
  <c r="G14" i="1"/>
  <c r="I14" i="1"/>
  <c r="K14" i="1"/>
  <c r="L14" i="1"/>
  <c r="N14" i="1"/>
  <c r="P14" i="1"/>
  <c r="R14" i="1"/>
  <c r="T14" i="1"/>
  <c r="U14" i="1"/>
  <c r="W14" i="1"/>
  <c r="Y14" i="1"/>
  <c r="AA14" i="1"/>
  <c r="AC14" i="1"/>
  <c r="AD14" i="1"/>
  <c r="AF14" i="1"/>
  <c r="AH14" i="1"/>
  <c r="AJ14" i="1"/>
  <c r="AL14" i="1"/>
  <c r="AM14" i="1"/>
  <c r="AO14" i="1"/>
  <c r="BH14" i="1"/>
  <c r="BW14" i="1"/>
  <c r="BZ14" i="1"/>
  <c r="CA14" i="1"/>
  <c r="CC14" i="1"/>
  <c r="CE14" i="1"/>
  <c r="CF14" i="1"/>
  <c r="CH14" i="1"/>
  <c r="CJ14" i="1"/>
  <c r="CL14" i="1"/>
  <c r="CN14" i="1"/>
  <c r="CO14" i="1"/>
  <c r="CQ14" i="1"/>
  <c r="CS14" i="1"/>
  <c r="CU14" i="1"/>
  <c r="CW14" i="1"/>
  <c r="CX14" i="1"/>
  <c r="CZ14" i="1"/>
  <c r="DB14" i="1"/>
  <c r="DD14" i="1"/>
  <c r="DF14" i="1"/>
  <c r="DG14" i="1"/>
  <c r="DI14" i="1"/>
  <c r="EB14" i="1"/>
  <c r="EQ14" i="1"/>
  <c r="ES14" i="1"/>
  <c r="C15" i="1"/>
  <c r="F15" i="1"/>
  <c r="G15" i="1"/>
  <c r="I15" i="1"/>
  <c r="K15" i="1"/>
  <c r="L15" i="1"/>
  <c r="N15" i="1"/>
  <c r="P15" i="1"/>
  <c r="R15" i="1"/>
  <c r="T15" i="1"/>
  <c r="U15" i="1"/>
  <c r="W15" i="1"/>
  <c r="Y15" i="1"/>
  <c r="AA15" i="1"/>
  <c r="AC15" i="1"/>
  <c r="AD15" i="1"/>
  <c r="AF15" i="1"/>
  <c r="AH15" i="1"/>
  <c r="AJ15" i="1"/>
  <c r="AL15" i="1"/>
  <c r="AM15" i="1"/>
  <c r="AO15" i="1"/>
  <c r="BH15" i="1"/>
  <c r="BW15" i="1"/>
  <c r="BZ15" i="1"/>
  <c r="CA15" i="1"/>
  <c r="CC15" i="1"/>
  <c r="CE15" i="1"/>
  <c r="CF15" i="1"/>
  <c r="CH15" i="1"/>
  <c r="CJ15" i="1"/>
  <c r="CL15" i="1"/>
  <c r="CN15" i="1"/>
  <c r="CO15" i="1"/>
  <c r="CQ15" i="1"/>
  <c r="CS15" i="1"/>
  <c r="CU15" i="1"/>
  <c r="CW15" i="1"/>
  <c r="CX15" i="1"/>
  <c r="CZ15" i="1"/>
  <c r="DB15" i="1"/>
  <c r="DD15" i="1"/>
  <c r="DF15" i="1"/>
  <c r="DG15" i="1"/>
  <c r="DI15" i="1"/>
  <c r="EB15" i="1"/>
  <c r="EQ15" i="1"/>
  <c r="ES15" i="1"/>
  <c r="C16" i="1"/>
  <c r="F16" i="1"/>
  <c r="G16" i="1"/>
  <c r="I16" i="1"/>
  <c r="K16" i="1"/>
  <c r="L16" i="1"/>
  <c r="N16" i="1"/>
  <c r="P16" i="1"/>
  <c r="R16" i="1"/>
  <c r="T16" i="1"/>
  <c r="U16" i="1"/>
  <c r="W16" i="1"/>
  <c r="Y16" i="1"/>
  <c r="AA16" i="1"/>
  <c r="AC16" i="1"/>
  <c r="AD16" i="1"/>
  <c r="AF16" i="1"/>
  <c r="AH16" i="1"/>
  <c r="AJ16" i="1"/>
  <c r="AL16" i="1"/>
  <c r="AM16" i="1"/>
  <c r="AO16" i="1"/>
  <c r="BH16" i="1"/>
  <c r="BW16" i="1"/>
  <c r="BZ16" i="1"/>
  <c r="CA16" i="1"/>
  <c r="CC16" i="1"/>
  <c r="CE16" i="1"/>
  <c r="CF16" i="1"/>
  <c r="CH16" i="1"/>
  <c r="CJ16" i="1"/>
  <c r="CL16" i="1"/>
  <c r="CN16" i="1"/>
  <c r="CO16" i="1"/>
  <c r="CQ16" i="1"/>
  <c r="CS16" i="1"/>
  <c r="CU16" i="1"/>
  <c r="CW16" i="1"/>
  <c r="CX16" i="1"/>
  <c r="CZ16" i="1"/>
  <c r="DB16" i="1"/>
  <c r="DD16" i="1"/>
  <c r="DF16" i="1"/>
  <c r="DG16" i="1"/>
  <c r="DI16" i="1"/>
  <c r="EB16" i="1"/>
  <c r="EQ16" i="1"/>
  <c r="ES16" i="1"/>
  <c r="C17" i="1"/>
  <c r="F17" i="1"/>
  <c r="G17" i="1"/>
  <c r="I17" i="1"/>
  <c r="K17" i="1"/>
  <c r="L17" i="1"/>
  <c r="N17" i="1"/>
  <c r="P17" i="1"/>
  <c r="R17" i="1"/>
  <c r="T17" i="1"/>
  <c r="U17" i="1"/>
  <c r="W17" i="1"/>
  <c r="Y17" i="1"/>
  <c r="AA17" i="1"/>
  <c r="AC17" i="1"/>
  <c r="AD17" i="1"/>
  <c r="AF17" i="1"/>
  <c r="AH17" i="1"/>
  <c r="AJ17" i="1"/>
  <c r="AL17" i="1"/>
  <c r="AM17" i="1"/>
  <c r="AO17" i="1"/>
  <c r="BH17" i="1"/>
  <c r="BW17" i="1"/>
  <c r="BZ17" i="1"/>
  <c r="CA17" i="1"/>
  <c r="CC17" i="1"/>
  <c r="CE17" i="1"/>
  <c r="CF17" i="1"/>
  <c r="CH17" i="1"/>
  <c r="CJ17" i="1"/>
  <c r="CL17" i="1"/>
  <c r="CN17" i="1"/>
  <c r="CO17" i="1"/>
  <c r="CQ17" i="1"/>
  <c r="CS17" i="1"/>
  <c r="CU17" i="1"/>
  <c r="CW17" i="1"/>
  <c r="CX17" i="1"/>
  <c r="CZ17" i="1"/>
  <c r="DB17" i="1"/>
  <c r="DD17" i="1"/>
  <c r="DF17" i="1"/>
  <c r="DG17" i="1"/>
  <c r="DI17" i="1"/>
  <c r="EB17" i="1"/>
  <c r="EQ17" i="1"/>
  <c r="ES17" i="1"/>
  <c r="C18" i="1"/>
  <c r="F18" i="1"/>
  <c r="G18" i="1"/>
  <c r="I18" i="1"/>
  <c r="K18" i="1"/>
  <c r="L18" i="1"/>
  <c r="N18" i="1"/>
  <c r="P18" i="1"/>
  <c r="R18" i="1"/>
  <c r="T18" i="1"/>
  <c r="U18" i="1"/>
  <c r="W18" i="1"/>
  <c r="Y18" i="1"/>
  <c r="AA18" i="1"/>
  <c r="AC18" i="1"/>
  <c r="AD18" i="1"/>
  <c r="AF18" i="1"/>
  <c r="AH18" i="1"/>
  <c r="AJ18" i="1"/>
  <c r="AL18" i="1"/>
  <c r="AM18" i="1"/>
  <c r="AO18" i="1"/>
  <c r="BH18" i="1"/>
  <c r="BW18" i="1"/>
  <c r="BZ18" i="1"/>
  <c r="CA18" i="1"/>
  <c r="CC18" i="1"/>
  <c r="CE18" i="1"/>
  <c r="CF18" i="1"/>
  <c r="CH18" i="1"/>
  <c r="CJ18" i="1"/>
  <c r="CL18" i="1"/>
  <c r="CN18" i="1"/>
  <c r="CO18" i="1"/>
  <c r="CQ18" i="1"/>
  <c r="CS18" i="1"/>
  <c r="CU18" i="1"/>
  <c r="CW18" i="1"/>
  <c r="CX18" i="1"/>
  <c r="CZ18" i="1"/>
  <c r="DB18" i="1"/>
  <c r="DD18" i="1"/>
  <c r="DF18" i="1"/>
  <c r="DG18" i="1"/>
  <c r="DI18" i="1"/>
  <c r="EB18" i="1"/>
  <c r="EQ18" i="1"/>
  <c r="ES18" i="1"/>
  <c r="C19" i="1"/>
  <c r="F19" i="1"/>
  <c r="G19" i="1"/>
  <c r="I19" i="1"/>
  <c r="K19" i="1"/>
  <c r="L19" i="1"/>
  <c r="N19" i="1"/>
  <c r="P19" i="1"/>
  <c r="R19" i="1"/>
  <c r="T19" i="1"/>
  <c r="U19" i="1"/>
  <c r="W19" i="1"/>
  <c r="Y19" i="1"/>
  <c r="AA19" i="1"/>
  <c r="AC19" i="1"/>
  <c r="AD19" i="1"/>
  <c r="AF19" i="1"/>
  <c r="AH19" i="1"/>
  <c r="AJ19" i="1"/>
  <c r="AL19" i="1"/>
  <c r="AM19" i="1"/>
  <c r="AO19" i="1"/>
  <c r="BH19" i="1"/>
  <c r="BW19" i="1"/>
  <c r="BZ19" i="1"/>
  <c r="CA19" i="1"/>
  <c r="CC19" i="1"/>
  <c r="CE19" i="1"/>
  <c r="CF19" i="1"/>
  <c r="CH19" i="1"/>
  <c r="CJ19" i="1"/>
  <c r="CL19" i="1"/>
  <c r="CN19" i="1"/>
  <c r="CO19" i="1"/>
  <c r="CQ19" i="1"/>
  <c r="CS19" i="1"/>
  <c r="CU19" i="1"/>
  <c r="CW19" i="1"/>
  <c r="CX19" i="1"/>
  <c r="CZ19" i="1"/>
  <c r="DB19" i="1"/>
  <c r="DD19" i="1"/>
  <c r="DF19" i="1"/>
  <c r="DG19" i="1"/>
  <c r="DI19" i="1"/>
  <c r="EB19" i="1"/>
  <c r="EQ19" i="1"/>
  <c r="ES19" i="1"/>
  <c r="C20" i="1"/>
  <c r="F20" i="1"/>
  <c r="G20" i="1"/>
  <c r="I20" i="1"/>
  <c r="K20" i="1"/>
  <c r="L20" i="1"/>
  <c r="N20" i="1"/>
  <c r="P20" i="1"/>
  <c r="R20" i="1"/>
  <c r="T20" i="1"/>
  <c r="U20" i="1"/>
  <c r="W20" i="1"/>
  <c r="Y20" i="1"/>
  <c r="AA20" i="1"/>
  <c r="AC20" i="1"/>
  <c r="AD20" i="1"/>
  <c r="AF20" i="1"/>
  <c r="AH20" i="1"/>
  <c r="AJ20" i="1"/>
  <c r="AL20" i="1"/>
  <c r="AM20" i="1"/>
  <c r="AO20" i="1"/>
  <c r="BH20" i="1"/>
  <c r="BW20" i="1"/>
  <c r="BZ20" i="1"/>
  <c r="CA20" i="1"/>
  <c r="CC20" i="1"/>
  <c r="CE20" i="1"/>
  <c r="CF20" i="1"/>
  <c r="CH20" i="1"/>
  <c r="CJ20" i="1"/>
  <c r="CL20" i="1"/>
  <c r="CN20" i="1"/>
  <c r="CO20" i="1"/>
  <c r="CQ20" i="1"/>
  <c r="CS20" i="1"/>
  <c r="CU20" i="1"/>
  <c r="CW20" i="1"/>
  <c r="CX20" i="1"/>
  <c r="CZ20" i="1"/>
  <c r="DB20" i="1"/>
  <c r="DD20" i="1"/>
  <c r="DF20" i="1"/>
  <c r="DG20" i="1"/>
  <c r="DI20" i="1"/>
  <c r="EB20" i="1"/>
  <c r="EQ20" i="1"/>
  <c r="ES20" i="1"/>
  <c r="C21" i="1"/>
  <c r="F21" i="1"/>
  <c r="G21" i="1"/>
  <c r="I21" i="1"/>
  <c r="K21" i="1"/>
  <c r="L21" i="1"/>
  <c r="N21" i="1"/>
  <c r="P21" i="1"/>
  <c r="R21" i="1"/>
  <c r="T21" i="1"/>
  <c r="U21" i="1"/>
  <c r="W21" i="1"/>
  <c r="Y21" i="1"/>
  <c r="AA21" i="1"/>
  <c r="AC21" i="1"/>
  <c r="AD21" i="1"/>
  <c r="AF21" i="1"/>
  <c r="AH21" i="1"/>
  <c r="AJ21" i="1"/>
  <c r="AL21" i="1"/>
  <c r="AM21" i="1"/>
  <c r="AO21" i="1"/>
  <c r="BH21" i="1"/>
  <c r="BW21" i="1"/>
  <c r="BZ21" i="1"/>
  <c r="CA21" i="1"/>
  <c r="CC21" i="1"/>
  <c r="CE21" i="1"/>
  <c r="CF21" i="1"/>
  <c r="CH21" i="1"/>
  <c r="CJ21" i="1"/>
  <c r="CL21" i="1"/>
  <c r="CN21" i="1"/>
  <c r="CO21" i="1"/>
  <c r="CQ21" i="1"/>
  <c r="CS21" i="1"/>
  <c r="CU21" i="1"/>
  <c r="CW21" i="1"/>
  <c r="CX21" i="1"/>
  <c r="CZ21" i="1"/>
  <c r="DB21" i="1"/>
  <c r="DD21" i="1"/>
  <c r="DF21" i="1"/>
  <c r="DG21" i="1"/>
  <c r="DI21" i="1"/>
  <c r="EB21" i="1"/>
  <c r="EQ21" i="1"/>
  <c r="ES21" i="1"/>
  <c r="C22" i="1"/>
  <c r="F22" i="1"/>
  <c r="G22" i="1"/>
  <c r="I22" i="1"/>
  <c r="K22" i="1"/>
  <c r="L22" i="1"/>
  <c r="N22" i="1"/>
  <c r="P22" i="1"/>
  <c r="R22" i="1"/>
  <c r="T22" i="1"/>
  <c r="U22" i="1"/>
  <c r="W22" i="1"/>
  <c r="Y22" i="1"/>
  <c r="AA22" i="1"/>
  <c r="AC22" i="1"/>
  <c r="AD22" i="1"/>
  <c r="AF22" i="1"/>
  <c r="AH22" i="1"/>
  <c r="AJ22" i="1"/>
  <c r="AL22" i="1"/>
  <c r="AM22" i="1"/>
  <c r="AO22" i="1"/>
  <c r="BH22" i="1"/>
  <c r="BW22" i="1"/>
  <c r="BZ22" i="1"/>
  <c r="CA22" i="1"/>
  <c r="CC22" i="1"/>
  <c r="CE22" i="1"/>
  <c r="CF22" i="1"/>
  <c r="CH22" i="1"/>
  <c r="CJ22" i="1"/>
  <c r="CL22" i="1"/>
  <c r="CN22" i="1"/>
  <c r="CO22" i="1"/>
  <c r="CQ22" i="1"/>
  <c r="CS22" i="1"/>
  <c r="CU22" i="1"/>
  <c r="CW22" i="1"/>
  <c r="CX22" i="1"/>
  <c r="CZ22" i="1"/>
  <c r="DB22" i="1"/>
  <c r="DD22" i="1"/>
  <c r="DF22" i="1"/>
  <c r="DG22" i="1"/>
  <c r="DI22" i="1"/>
  <c r="EB22" i="1"/>
  <c r="EQ22" i="1"/>
  <c r="ES22" i="1"/>
  <c r="C23" i="1"/>
  <c r="F23" i="1"/>
  <c r="G23" i="1"/>
  <c r="I23" i="1"/>
  <c r="K23" i="1"/>
  <c r="L23" i="1"/>
  <c r="N23" i="1"/>
  <c r="P23" i="1"/>
  <c r="R23" i="1"/>
  <c r="T23" i="1"/>
  <c r="U23" i="1"/>
  <c r="W23" i="1"/>
  <c r="Y23" i="1"/>
  <c r="AA23" i="1"/>
  <c r="AC23" i="1"/>
  <c r="AD23" i="1"/>
  <c r="AF23" i="1"/>
  <c r="AH23" i="1"/>
  <c r="AJ23" i="1"/>
  <c r="AL23" i="1"/>
  <c r="AM23" i="1"/>
  <c r="AO23" i="1"/>
  <c r="BH23" i="1"/>
  <c r="BW23" i="1"/>
  <c r="BZ23" i="1"/>
  <c r="CA23" i="1"/>
  <c r="CC23" i="1"/>
  <c r="CE23" i="1"/>
  <c r="CF23" i="1"/>
  <c r="CH23" i="1"/>
  <c r="CJ23" i="1"/>
  <c r="CL23" i="1"/>
  <c r="CN23" i="1"/>
  <c r="CO23" i="1"/>
  <c r="CQ23" i="1"/>
  <c r="CS23" i="1"/>
  <c r="CU23" i="1"/>
  <c r="CW23" i="1"/>
  <c r="CX23" i="1"/>
  <c r="CZ23" i="1"/>
  <c r="DB23" i="1"/>
  <c r="DD23" i="1"/>
  <c r="DF23" i="1"/>
  <c r="DG23" i="1"/>
  <c r="DI23" i="1"/>
  <c r="EB23" i="1"/>
  <c r="EQ23" i="1"/>
  <c r="ES23" i="1"/>
  <c r="C24" i="1"/>
  <c r="F24" i="1"/>
  <c r="G24" i="1"/>
  <c r="I24" i="1"/>
  <c r="K24" i="1"/>
  <c r="L24" i="1"/>
  <c r="N24" i="1"/>
  <c r="P24" i="1"/>
  <c r="R24" i="1"/>
  <c r="T24" i="1"/>
  <c r="U24" i="1"/>
  <c r="W24" i="1"/>
  <c r="Y24" i="1"/>
  <c r="AA24" i="1"/>
  <c r="AC24" i="1"/>
  <c r="AD24" i="1"/>
  <c r="AF24" i="1"/>
  <c r="AH24" i="1"/>
  <c r="AJ24" i="1"/>
  <c r="AL24" i="1"/>
  <c r="AM24" i="1"/>
  <c r="AO24" i="1"/>
  <c r="BH24" i="1"/>
  <c r="BW24" i="1"/>
  <c r="BZ24" i="1"/>
  <c r="CA24" i="1"/>
  <c r="CC24" i="1"/>
  <c r="CE24" i="1"/>
  <c r="CF24" i="1"/>
  <c r="CH24" i="1"/>
  <c r="CJ24" i="1"/>
  <c r="CL24" i="1"/>
  <c r="CN24" i="1"/>
  <c r="CO24" i="1"/>
  <c r="CQ24" i="1"/>
  <c r="CS24" i="1"/>
  <c r="CU24" i="1"/>
  <c r="CW24" i="1"/>
  <c r="CX24" i="1"/>
  <c r="CZ24" i="1"/>
  <c r="DB24" i="1"/>
  <c r="DD24" i="1"/>
  <c r="DF24" i="1"/>
  <c r="DG24" i="1"/>
  <c r="DI24" i="1"/>
  <c r="EB24" i="1"/>
  <c r="EQ24" i="1"/>
  <c r="ES24" i="1"/>
  <c r="C25" i="1"/>
  <c r="F25" i="1"/>
  <c r="G25" i="1"/>
  <c r="I25" i="1"/>
  <c r="K25" i="1"/>
  <c r="L25" i="1"/>
  <c r="N25" i="1"/>
  <c r="P25" i="1"/>
  <c r="R25" i="1"/>
  <c r="T25" i="1"/>
  <c r="U25" i="1"/>
  <c r="W25" i="1"/>
  <c r="Y25" i="1"/>
  <c r="AA25" i="1"/>
  <c r="AC25" i="1"/>
  <c r="AD25" i="1"/>
  <c r="AF25" i="1"/>
  <c r="AH25" i="1"/>
  <c r="AJ25" i="1"/>
  <c r="AL25" i="1"/>
  <c r="AM25" i="1"/>
  <c r="AO25" i="1"/>
  <c r="BH25" i="1"/>
  <c r="BW25" i="1"/>
  <c r="BZ25" i="1"/>
  <c r="CA25" i="1"/>
  <c r="CC25" i="1"/>
  <c r="CE25" i="1"/>
  <c r="CF25" i="1"/>
  <c r="CH25" i="1"/>
  <c r="CJ25" i="1"/>
  <c r="CL25" i="1"/>
  <c r="CN25" i="1"/>
  <c r="CO25" i="1"/>
  <c r="CQ25" i="1"/>
  <c r="CS25" i="1"/>
  <c r="CU25" i="1"/>
  <c r="CW25" i="1"/>
  <c r="CX25" i="1"/>
  <c r="CZ25" i="1"/>
  <c r="DB25" i="1"/>
  <c r="DD25" i="1"/>
  <c r="DF25" i="1"/>
  <c r="DG25" i="1"/>
  <c r="DI25" i="1"/>
  <c r="EB25" i="1"/>
  <c r="EQ25" i="1"/>
  <c r="ES25" i="1"/>
  <c r="C26" i="1"/>
  <c r="F26" i="1"/>
  <c r="G26" i="1"/>
  <c r="I26" i="1"/>
  <c r="K26" i="1"/>
  <c r="L26" i="1"/>
  <c r="N26" i="1"/>
  <c r="P26" i="1"/>
  <c r="R26" i="1"/>
  <c r="T26" i="1"/>
  <c r="U26" i="1"/>
  <c r="W26" i="1"/>
  <c r="Y26" i="1"/>
  <c r="AA26" i="1"/>
  <c r="AC26" i="1"/>
  <c r="AD26" i="1"/>
  <c r="AF26" i="1"/>
  <c r="AH26" i="1"/>
  <c r="AJ26" i="1"/>
  <c r="AL26" i="1"/>
  <c r="AM26" i="1"/>
  <c r="AO26" i="1"/>
  <c r="BH26" i="1"/>
  <c r="BW26" i="1"/>
  <c r="BZ26" i="1"/>
  <c r="CA26" i="1"/>
  <c r="CC26" i="1"/>
  <c r="CE26" i="1"/>
  <c r="CF26" i="1"/>
  <c r="CH26" i="1"/>
  <c r="CJ26" i="1"/>
  <c r="CL26" i="1"/>
  <c r="CN26" i="1"/>
  <c r="CO26" i="1"/>
  <c r="CQ26" i="1"/>
  <c r="CS26" i="1"/>
  <c r="CU26" i="1"/>
  <c r="CW26" i="1"/>
  <c r="CX26" i="1"/>
  <c r="CZ26" i="1"/>
  <c r="DB26" i="1"/>
  <c r="DD26" i="1"/>
  <c r="DF26" i="1"/>
  <c r="DG26" i="1"/>
  <c r="DI26" i="1"/>
  <c r="EB26" i="1"/>
  <c r="EQ26" i="1"/>
  <c r="ES26" i="1"/>
  <c r="C27" i="1"/>
  <c r="F27" i="1"/>
  <c r="G27" i="1"/>
  <c r="I27" i="1"/>
  <c r="K27" i="1"/>
  <c r="L27" i="1"/>
  <c r="N27" i="1"/>
  <c r="P27" i="1"/>
  <c r="R27" i="1"/>
  <c r="T27" i="1"/>
  <c r="U27" i="1"/>
  <c r="W27" i="1"/>
  <c r="Y27" i="1"/>
  <c r="AA27" i="1"/>
  <c r="AC27" i="1"/>
  <c r="AD27" i="1"/>
  <c r="AF27" i="1"/>
  <c r="AH27" i="1"/>
  <c r="AJ27" i="1"/>
  <c r="AL27" i="1"/>
  <c r="AM27" i="1"/>
  <c r="AO27" i="1"/>
  <c r="BH27" i="1"/>
  <c r="BW27" i="1"/>
  <c r="BZ27" i="1"/>
  <c r="CA27" i="1"/>
  <c r="CC27" i="1"/>
  <c r="CE27" i="1"/>
  <c r="CF27" i="1"/>
  <c r="CH27" i="1"/>
  <c r="CJ27" i="1"/>
  <c r="CL27" i="1"/>
  <c r="CN27" i="1"/>
  <c r="CO27" i="1"/>
  <c r="CQ27" i="1"/>
  <c r="CS27" i="1"/>
  <c r="CU27" i="1"/>
  <c r="CW27" i="1"/>
  <c r="CX27" i="1"/>
  <c r="CZ27" i="1"/>
  <c r="DB27" i="1"/>
  <c r="DD27" i="1"/>
  <c r="DF27" i="1"/>
  <c r="DG27" i="1"/>
  <c r="DI27" i="1"/>
  <c r="EB27" i="1"/>
  <c r="EQ27" i="1"/>
  <c r="ES27" i="1"/>
  <c r="C28" i="1"/>
  <c r="F28" i="1"/>
  <c r="G28" i="1"/>
  <c r="I28" i="1"/>
  <c r="K28" i="1"/>
  <c r="L28" i="1"/>
  <c r="N28" i="1"/>
  <c r="P28" i="1"/>
  <c r="R28" i="1"/>
  <c r="T28" i="1"/>
  <c r="U28" i="1"/>
  <c r="W28" i="1"/>
  <c r="Y28" i="1"/>
  <c r="AA28" i="1"/>
  <c r="AC28" i="1"/>
  <c r="AD28" i="1"/>
  <c r="AF28" i="1"/>
  <c r="AH28" i="1"/>
  <c r="AJ28" i="1"/>
  <c r="AL28" i="1"/>
  <c r="AM28" i="1"/>
  <c r="AO28" i="1"/>
  <c r="BH28" i="1"/>
  <c r="BW28" i="1"/>
  <c r="BZ28" i="1"/>
  <c r="CA28" i="1"/>
  <c r="CC28" i="1"/>
  <c r="CE28" i="1"/>
  <c r="CF28" i="1"/>
  <c r="CH28" i="1"/>
  <c r="CJ28" i="1"/>
  <c r="CL28" i="1"/>
  <c r="CN28" i="1"/>
  <c r="CO28" i="1"/>
  <c r="CQ28" i="1"/>
  <c r="CS28" i="1"/>
  <c r="CU28" i="1"/>
  <c r="CW28" i="1"/>
  <c r="CX28" i="1"/>
  <c r="CZ28" i="1"/>
  <c r="DB28" i="1"/>
  <c r="DD28" i="1"/>
  <c r="DF28" i="1"/>
  <c r="DG28" i="1"/>
  <c r="DI28" i="1"/>
  <c r="EB28" i="1"/>
  <c r="EQ28" i="1"/>
  <c r="ES28" i="1"/>
  <c r="C29" i="1"/>
  <c r="F29" i="1"/>
  <c r="G29" i="1"/>
  <c r="I29" i="1"/>
  <c r="K29" i="1"/>
  <c r="L29" i="1"/>
  <c r="N29" i="1"/>
  <c r="P29" i="1"/>
  <c r="R29" i="1"/>
  <c r="T29" i="1"/>
  <c r="U29" i="1"/>
  <c r="W29" i="1"/>
  <c r="Y29" i="1"/>
  <c r="AA29" i="1"/>
  <c r="AC29" i="1"/>
  <c r="AD29" i="1"/>
  <c r="AF29" i="1"/>
  <c r="AH29" i="1"/>
  <c r="AJ29" i="1"/>
  <c r="AL29" i="1"/>
  <c r="AM29" i="1"/>
  <c r="AO29" i="1"/>
  <c r="BH29" i="1"/>
  <c r="BW29" i="1"/>
  <c r="BZ29" i="1"/>
  <c r="CA29" i="1"/>
  <c r="CC29" i="1"/>
  <c r="CE29" i="1"/>
  <c r="CF29" i="1"/>
  <c r="CH29" i="1"/>
  <c r="CJ29" i="1"/>
  <c r="CL29" i="1"/>
  <c r="CN29" i="1"/>
  <c r="CO29" i="1"/>
  <c r="CQ29" i="1"/>
  <c r="CS29" i="1"/>
  <c r="CU29" i="1"/>
  <c r="CW29" i="1"/>
  <c r="CX29" i="1"/>
  <c r="CZ29" i="1"/>
  <c r="DB29" i="1"/>
  <c r="DD29" i="1"/>
  <c r="DF29" i="1"/>
  <c r="DG29" i="1"/>
  <c r="DI29" i="1"/>
  <c r="EB29" i="1"/>
  <c r="EQ29" i="1"/>
  <c r="ES29" i="1"/>
  <c r="C30" i="1"/>
  <c r="F30" i="1"/>
  <c r="G30" i="1"/>
  <c r="I30" i="1"/>
  <c r="K30" i="1"/>
  <c r="L30" i="1"/>
  <c r="N30" i="1"/>
  <c r="P30" i="1"/>
  <c r="R30" i="1"/>
  <c r="T30" i="1"/>
  <c r="U30" i="1"/>
  <c r="W30" i="1"/>
  <c r="Y30" i="1"/>
  <c r="AA30" i="1"/>
  <c r="AC30" i="1"/>
  <c r="AD30" i="1"/>
  <c r="AF30" i="1"/>
  <c r="AH30" i="1"/>
  <c r="AJ30" i="1"/>
  <c r="AL30" i="1"/>
  <c r="AM30" i="1"/>
  <c r="AO30" i="1"/>
  <c r="BH30" i="1"/>
  <c r="BW30" i="1"/>
  <c r="BZ30" i="1"/>
  <c r="CA30" i="1"/>
  <c r="CC30" i="1"/>
  <c r="CE30" i="1"/>
  <c r="CF30" i="1"/>
  <c r="CH30" i="1"/>
  <c r="CJ30" i="1"/>
  <c r="CL30" i="1"/>
  <c r="CN30" i="1"/>
  <c r="CO30" i="1"/>
  <c r="CQ30" i="1"/>
  <c r="CS30" i="1"/>
  <c r="CU30" i="1"/>
  <c r="CW30" i="1"/>
  <c r="CX30" i="1"/>
  <c r="CZ30" i="1"/>
  <c r="DB30" i="1"/>
  <c r="DD30" i="1"/>
  <c r="DF30" i="1"/>
  <c r="DG30" i="1"/>
  <c r="DI30" i="1"/>
  <c r="EB30" i="1"/>
  <c r="EQ30" i="1"/>
  <c r="ES30" i="1"/>
  <c r="C31" i="1"/>
  <c r="F31" i="1"/>
  <c r="G31" i="1"/>
  <c r="I31" i="1"/>
  <c r="K31" i="1"/>
  <c r="L31" i="1"/>
  <c r="N31" i="1"/>
  <c r="P31" i="1"/>
  <c r="R31" i="1"/>
  <c r="T31" i="1"/>
  <c r="U31" i="1"/>
  <c r="W31" i="1"/>
  <c r="Y31" i="1"/>
  <c r="AA31" i="1"/>
  <c r="AC31" i="1"/>
  <c r="AD31" i="1"/>
  <c r="AF31" i="1"/>
  <c r="AH31" i="1"/>
  <c r="AJ31" i="1"/>
  <c r="AL31" i="1"/>
  <c r="AM31" i="1"/>
  <c r="AO31" i="1"/>
  <c r="BH31" i="1"/>
  <c r="BW31" i="1"/>
  <c r="BZ31" i="1"/>
  <c r="CA31" i="1"/>
  <c r="CC31" i="1"/>
  <c r="CE31" i="1"/>
  <c r="CF31" i="1"/>
  <c r="CH31" i="1"/>
  <c r="CJ31" i="1"/>
  <c r="CL31" i="1"/>
  <c r="CN31" i="1"/>
  <c r="CO31" i="1"/>
  <c r="CQ31" i="1"/>
  <c r="CS31" i="1"/>
  <c r="CU31" i="1"/>
  <c r="CW31" i="1"/>
  <c r="CX31" i="1"/>
  <c r="CZ31" i="1"/>
  <c r="DB31" i="1"/>
  <c r="DD31" i="1"/>
  <c r="DF31" i="1"/>
  <c r="DG31" i="1"/>
  <c r="DI31" i="1"/>
  <c r="EB31" i="1"/>
  <c r="EQ31" i="1"/>
  <c r="ES31" i="1"/>
  <c r="C32" i="1"/>
  <c r="F32" i="1"/>
  <c r="G32" i="1"/>
  <c r="I32" i="1"/>
  <c r="K32" i="1"/>
  <c r="L32" i="1"/>
  <c r="N32" i="1"/>
  <c r="P32" i="1"/>
  <c r="R32" i="1"/>
  <c r="T32" i="1"/>
  <c r="U32" i="1"/>
  <c r="W32" i="1"/>
  <c r="Y32" i="1"/>
  <c r="AA32" i="1"/>
  <c r="AC32" i="1"/>
  <c r="AD32" i="1"/>
  <c r="AF32" i="1"/>
  <c r="AH32" i="1"/>
  <c r="AJ32" i="1"/>
  <c r="AL32" i="1"/>
  <c r="AM32" i="1"/>
  <c r="AO32" i="1"/>
  <c r="BH32" i="1"/>
  <c r="BW32" i="1"/>
  <c r="BZ32" i="1"/>
  <c r="CA32" i="1"/>
  <c r="CC32" i="1"/>
  <c r="CE32" i="1"/>
  <c r="CF32" i="1"/>
  <c r="CH32" i="1"/>
  <c r="CJ32" i="1"/>
  <c r="CL32" i="1"/>
  <c r="CN32" i="1"/>
  <c r="CO32" i="1"/>
  <c r="CQ32" i="1"/>
  <c r="CS32" i="1"/>
  <c r="CU32" i="1"/>
  <c r="CW32" i="1"/>
  <c r="CX32" i="1"/>
  <c r="CZ32" i="1"/>
  <c r="DB32" i="1"/>
  <c r="DD32" i="1"/>
  <c r="DF32" i="1"/>
  <c r="DG32" i="1"/>
  <c r="DI32" i="1"/>
  <c r="EB32" i="1"/>
  <c r="EQ32" i="1"/>
  <c r="ES32" i="1"/>
  <c r="C33" i="1"/>
  <c r="F33" i="1"/>
  <c r="G33" i="1"/>
  <c r="I33" i="1"/>
  <c r="K33" i="1"/>
  <c r="L33" i="1"/>
  <c r="N33" i="1"/>
  <c r="P33" i="1"/>
  <c r="R33" i="1"/>
  <c r="T33" i="1"/>
  <c r="U33" i="1"/>
  <c r="W33" i="1"/>
  <c r="Y33" i="1"/>
  <c r="AA33" i="1"/>
  <c r="AC33" i="1"/>
  <c r="AD33" i="1"/>
  <c r="AF33" i="1"/>
  <c r="AH33" i="1"/>
  <c r="AJ33" i="1"/>
  <c r="AL33" i="1"/>
  <c r="AM33" i="1"/>
  <c r="AO33" i="1"/>
  <c r="BH33" i="1"/>
  <c r="BW33" i="1"/>
  <c r="BZ33" i="1"/>
  <c r="CA33" i="1"/>
  <c r="CC33" i="1"/>
  <c r="CE33" i="1"/>
  <c r="CF33" i="1"/>
  <c r="CH33" i="1"/>
  <c r="CJ33" i="1"/>
  <c r="CL33" i="1"/>
  <c r="CN33" i="1"/>
  <c r="CO33" i="1"/>
  <c r="CQ33" i="1"/>
  <c r="CS33" i="1"/>
  <c r="CU33" i="1"/>
  <c r="CW33" i="1"/>
  <c r="CX33" i="1"/>
  <c r="CZ33" i="1"/>
  <c r="DB33" i="1"/>
  <c r="DD33" i="1"/>
  <c r="DF33" i="1"/>
  <c r="DG33" i="1"/>
  <c r="DI33" i="1"/>
  <c r="EB33" i="1"/>
  <c r="EQ33" i="1"/>
  <c r="ES33" i="1"/>
  <c r="C34" i="1"/>
  <c r="F34" i="1"/>
  <c r="G34" i="1"/>
  <c r="I34" i="1"/>
  <c r="K34" i="1"/>
  <c r="L34" i="1"/>
  <c r="N34" i="1"/>
  <c r="P34" i="1"/>
  <c r="R34" i="1"/>
  <c r="T34" i="1"/>
  <c r="U34" i="1"/>
  <c r="W34" i="1"/>
  <c r="Y34" i="1"/>
  <c r="AA34" i="1"/>
  <c r="AC34" i="1"/>
  <c r="AD34" i="1"/>
  <c r="AF34" i="1"/>
  <c r="AH34" i="1"/>
  <c r="AJ34" i="1"/>
  <c r="AL34" i="1"/>
  <c r="AM34" i="1"/>
  <c r="AO34" i="1"/>
  <c r="BH34" i="1"/>
  <c r="BW34" i="1"/>
  <c r="BZ34" i="1"/>
  <c r="CA34" i="1"/>
  <c r="CC34" i="1"/>
  <c r="CE34" i="1"/>
  <c r="CF34" i="1"/>
  <c r="CH34" i="1"/>
  <c r="CJ34" i="1"/>
  <c r="CL34" i="1"/>
  <c r="CN34" i="1"/>
  <c r="CO34" i="1"/>
  <c r="CQ34" i="1"/>
  <c r="CS34" i="1"/>
  <c r="CU34" i="1"/>
  <c r="CW34" i="1"/>
  <c r="CX34" i="1"/>
  <c r="CZ34" i="1"/>
  <c r="DB34" i="1"/>
  <c r="DD34" i="1"/>
  <c r="DF34" i="1"/>
  <c r="DG34" i="1"/>
  <c r="DI34" i="1"/>
  <c r="EB34" i="1"/>
  <c r="EQ34" i="1"/>
  <c r="ES34" i="1"/>
  <c r="C35" i="1"/>
  <c r="F35" i="1"/>
  <c r="G35" i="1"/>
  <c r="I35" i="1"/>
  <c r="K35" i="1"/>
  <c r="L35" i="1"/>
  <c r="N35" i="1"/>
  <c r="P35" i="1"/>
  <c r="R35" i="1"/>
  <c r="T35" i="1"/>
  <c r="U35" i="1"/>
  <c r="W35" i="1"/>
  <c r="Y35" i="1"/>
  <c r="AA35" i="1"/>
  <c r="AC35" i="1"/>
  <c r="AD35" i="1"/>
  <c r="AF35" i="1"/>
  <c r="AH35" i="1"/>
  <c r="AJ35" i="1"/>
  <c r="AL35" i="1"/>
  <c r="AM35" i="1"/>
  <c r="AO35" i="1"/>
  <c r="BH35" i="1"/>
  <c r="BW35" i="1"/>
  <c r="BZ35" i="1"/>
  <c r="CA35" i="1"/>
  <c r="CC35" i="1"/>
  <c r="CE35" i="1"/>
  <c r="CF35" i="1"/>
  <c r="CH35" i="1"/>
  <c r="CJ35" i="1"/>
  <c r="CL35" i="1"/>
  <c r="CN35" i="1"/>
  <c r="CO35" i="1"/>
  <c r="CQ35" i="1"/>
  <c r="CS35" i="1"/>
  <c r="CU35" i="1"/>
  <c r="CW35" i="1"/>
  <c r="CX35" i="1"/>
  <c r="CZ35" i="1"/>
  <c r="DB35" i="1"/>
  <c r="DD35" i="1"/>
  <c r="DF35" i="1"/>
  <c r="DG35" i="1"/>
  <c r="DI35" i="1"/>
  <c r="EB35" i="1"/>
  <c r="EQ35" i="1"/>
  <c r="ES35" i="1"/>
  <c r="C36" i="1"/>
  <c r="F36" i="1"/>
  <c r="G36" i="1"/>
  <c r="I36" i="1"/>
  <c r="K36" i="1"/>
  <c r="L36" i="1"/>
  <c r="N36" i="1"/>
  <c r="P36" i="1"/>
  <c r="R36" i="1"/>
  <c r="T36" i="1"/>
  <c r="U36" i="1"/>
  <c r="W36" i="1"/>
  <c r="Y36" i="1"/>
  <c r="AA36" i="1"/>
  <c r="AC36" i="1"/>
  <c r="AD36" i="1"/>
  <c r="AF36" i="1"/>
  <c r="AH36" i="1"/>
  <c r="AJ36" i="1"/>
  <c r="AL36" i="1"/>
  <c r="AM36" i="1"/>
  <c r="AO36" i="1"/>
  <c r="BH36" i="1"/>
  <c r="BW36" i="1"/>
  <c r="BZ36" i="1"/>
  <c r="CA36" i="1"/>
  <c r="CC36" i="1"/>
  <c r="CE36" i="1"/>
  <c r="CF36" i="1"/>
  <c r="CH36" i="1"/>
  <c r="CJ36" i="1"/>
  <c r="CL36" i="1"/>
  <c r="CN36" i="1"/>
  <c r="CO36" i="1"/>
  <c r="CQ36" i="1"/>
  <c r="CS36" i="1"/>
  <c r="CU36" i="1"/>
  <c r="CW36" i="1"/>
  <c r="CX36" i="1"/>
  <c r="CZ36" i="1"/>
  <c r="DB36" i="1"/>
  <c r="DD36" i="1"/>
  <c r="DF36" i="1"/>
  <c r="DG36" i="1"/>
  <c r="DI36" i="1"/>
  <c r="EB36" i="1"/>
  <c r="EQ36" i="1"/>
  <c r="ES36" i="1"/>
  <c r="C37" i="1"/>
  <c r="F37" i="1"/>
  <c r="G37" i="1"/>
  <c r="I37" i="1"/>
  <c r="K37" i="1"/>
  <c r="L37" i="1"/>
  <c r="N37" i="1"/>
  <c r="P37" i="1"/>
  <c r="R37" i="1"/>
  <c r="T37" i="1"/>
  <c r="U37" i="1"/>
  <c r="W37" i="1"/>
  <c r="Y37" i="1"/>
  <c r="AA37" i="1"/>
  <c r="AC37" i="1"/>
  <c r="AD37" i="1"/>
  <c r="AF37" i="1"/>
  <c r="AH37" i="1"/>
  <c r="AJ37" i="1"/>
  <c r="AL37" i="1"/>
  <c r="AM37" i="1"/>
  <c r="AO37" i="1"/>
  <c r="BH37" i="1"/>
  <c r="BW37" i="1"/>
  <c r="BZ37" i="1"/>
  <c r="CA37" i="1"/>
  <c r="CC37" i="1"/>
  <c r="CE37" i="1"/>
  <c r="CF37" i="1"/>
  <c r="CH37" i="1"/>
  <c r="CJ37" i="1"/>
  <c r="CL37" i="1"/>
  <c r="CN37" i="1"/>
  <c r="CO37" i="1"/>
  <c r="CQ37" i="1"/>
  <c r="CS37" i="1"/>
  <c r="CU37" i="1"/>
  <c r="CW37" i="1"/>
  <c r="CX37" i="1"/>
  <c r="CZ37" i="1"/>
  <c r="DB37" i="1"/>
  <c r="DD37" i="1"/>
  <c r="DF37" i="1"/>
  <c r="DG37" i="1"/>
  <c r="DI37" i="1"/>
  <c r="EB37" i="1"/>
  <c r="EQ37" i="1"/>
  <c r="ES37" i="1"/>
  <c r="C38" i="1"/>
  <c r="F38" i="1"/>
  <c r="G38" i="1"/>
  <c r="I38" i="1"/>
  <c r="K38" i="1"/>
  <c r="L38" i="1"/>
  <c r="N38" i="1"/>
  <c r="P38" i="1"/>
  <c r="R38" i="1"/>
  <c r="T38" i="1"/>
  <c r="U38" i="1"/>
  <c r="W38" i="1"/>
  <c r="Y38" i="1"/>
  <c r="AA38" i="1"/>
  <c r="AC38" i="1"/>
  <c r="AD38" i="1"/>
  <c r="AF38" i="1"/>
  <c r="AH38" i="1"/>
  <c r="AJ38" i="1"/>
  <c r="AL38" i="1"/>
  <c r="AM38" i="1"/>
  <c r="AO38" i="1"/>
  <c r="BH38" i="1"/>
  <c r="BW38" i="1"/>
  <c r="BZ38" i="1"/>
  <c r="CA38" i="1"/>
  <c r="CC38" i="1"/>
  <c r="CE38" i="1"/>
  <c r="CF38" i="1"/>
  <c r="CH38" i="1"/>
  <c r="CJ38" i="1"/>
  <c r="CL38" i="1"/>
  <c r="CN38" i="1"/>
  <c r="CO38" i="1"/>
  <c r="CQ38" i="1"/>
  <c r="CS38" i="1"/>
  <c r="CU38" i="1"/>
  <c r="CW38" i="1"/>
  <c r="CX38" i="1"/>
  <c r="CZ38" i="1"/>
  <c r="DB38" i="1"/>
  <c r="DD38" i="1"/>
  <c r="DF38" i="1"/>
  <c r="DG38" i="1"/>
  <c r="DI38" i="1"/>
  <c r="EB38" i="1"/>
  <c r="EQ38" i="1"/>
  <c r="ES38" i="1"/>
  <c r="C39" i="1"/>
  <c r="F39" i="1"/>
  <c r="G39" i="1"/>
  <c r="I39" i="1"/>
  <c r="K39" i="1"/>
  <c r="L39" i="1"/>
  <c r="N39" i="1"/>
  <c r="P39" i="1"/>
  <c r="R39" i="1"/>
  <c r="T39" i="1"/>
  <c r="U39" i="1"/>
  <c r="W39" i="1"/>
  <c r="Y39" i="1"/>
  <c r="AA39" i="1"/>
  <c r="AC39" i="1"/>
  <c r="AD39" i="1"/>
  <c r="AF39" i="1"/>
  <c r="AH39" i="1"/>
  <c r="AJ39" i="1"/>
  <c r="AL39" i="1"/>
  <c r="AM39" i="1"/>
  <c r="AO39" i="1"/>
  <c r="BH39" i="1"/>
  <c r="BW39" i="1"/>
  <c r="BZ39" i="1"/>
  <c r="CA39" i="1"/>
  <c r="CC39" i="1"/>
  <c r="CE39" i="1"/>
  <c r="CF39" i="1"/>
  <c r="CH39" i="1"/>
  <c r="CJ39" i="1"/>
  <c r="CL39" i="1"/>
  <c r="CN39" i="1"/>
  <c r="CO39" i="1"/>
  <c r="CQ39" i="1"/>
  <c r="CS39" i="1"/>
  <c r="CU39" i="1"/>
  <c r="CW39" i="1"/>
  <c r="CX39" i="1"/>
  <c r="CZ39" i="1"/>
  <c r="DB39" i="1"/>
  <c r="DD39" i="1"/>
  <c r="DF39" i="1"/>
  <c r="DG39" i="1"/>
  <c r="DI39" i="1"/>
  <c r="EB39" i="1"/>
  <c r="EQ39" i="1"/>
  <c r="ES39" i="1"/>
  <c r="C40" i="1"/>
  <c r="F40" i="1"/>
  <c r="G40" i="1"/>
  <c r="I40" i="1"/>
  <c r="K40" i="1"/>
  <c r="L40" i="1"/>
  <c r="N40" i="1"/>
  <c r="P40" i="1"/>
  <c r="R40" i="1"/>
  <c r="T40" i="1"/>
  <c r="U40" i="1"/>
  <c r="W40" i="1"/>
  <c r="Y40" i="1"/>
  <c r="AA40" i="1"/>
  <c r="AC40" i="1"/>
  <c r="AD40" i="1"/>
  <c r="AF40" i="1"/>
  <c r="AH40" i="1"/>
  <c r="AJ40" i="1"/>
  <c r="AL40" i="1"/>
  <c r="AM40" i="1"/>
  <c r="AO40" i="1"/>
  <c r="BH40" i="1"/>
  <c r="BW40" i="1"/>
  <c r="BZ40" i="1"/>
  <c r="CA40" i="1"/>
  <c r="CC40" i="1"/>
  <c r="CE40" i="1"/>
  <c r="CF40" i="1"/>
  <c r="CH40" i="1"/>
  <c r="CJ40" i="1"/>
  <c r="CL40" i="1"/>
  <c r="CN40" i="1"/>
  <c r="CO40" i="1"/>
  <c r="CQ40" i="1"/>
  <c r="CS40" i="1"/>
  <c r="CU40" i="1"/>
  <c r="CW40" i="1"/>
  <c r="CX40" i="1"/>
  <c r="CZ40" i="1"/>
  <c r="DB40" i="1"/>
  <c r="DD40" i="1"/>
  <c r="DF40" i="1"/>
  <c r="DG40" i="1"/>
  <c r="DI40" i="1"/>
  <c r="EB40" i="1"/>
  <c r="EQ40" i="1"/>
  <c r="ES40" i="1"/>
  <c r="C41" i="1"/>
  <c r="F41" i="1"/>
  <c r="G41" i="1"/>
  <c r="I41" i="1"/>
  <c r="K41" i="1"/>
  <c r="L41" i="1"/>
  <c r="N41" i="1"/>
  <c r="P41" i="1"/>
  <c r="R41" i="1"/>
  <c r="T41" i="1"/>
  <c r="U41" i="1"/>
  <c r="W41" i="1"/>
  <c r="Y41" i="1"/>
  <c r="AA41" i="1"/>
  <c r="AC41" i="1"/>
  <c r="AD41" i="1"/>
  <c r="AF41" i="1"/>
  <c r="AH41" i="1"/>
  <c r="AJ41" i="1"/>
  <c r="AL41" i="1"/>
  <c r="AM41" i="1"/>
  <c r="AO41" i="1"/>
  <c r="BH41" i="1"/>
  <c r="BW41" i="1"/>
  <c r="BZ41" i="1"/>
  <c r="CA41" i="1"/>
  <c r="CC41" i="1"/>
  <c r="CE41" i="1"/>
  <c r="CF41" i="1"/>
  <c r="CH41" i="1"/>
  <c r="CJ41" i="1"/>
  <c r="CL41" i="1"/>
  <c r="CN41" i="1"/>
  <c r="CO41" i="1"/>
  <c r="CQ41" i="1"/>
  <c r="CS41" i="1"/>
  <c r="CU41" i="1"/>
  <c r="CW41" i="1"/>
  <c r="CX41" i="1"/>
  <c r="CZ41" i="1"/>
  <c r="DB41" i="1"/>
  <c r="DD41" i="1"/>
  <c r="DF41" i="1"/>
  <c r="DG41" i="1"/>
  <c r="DI41" i="1"/>
  <c r="EB41" i="1"/>
  <c r="EQ41" i="1"/>
  <c r="ES41" i="1"/>
  <c r="C42" i="1"/>
  <c r="F42" i="1"/>
  <c r="G42" i="1"/>
  <c r="I42" i="1"/>
  <c r="K42" i="1"/>
  <c r="L42" i="1"/>
  <c r="N42" i="1"/>
  <c r="P42" i="1"/>
  <c r="R42" i="1"/>
  <c r="T42" i="1"/>
  <c r="U42" i="1"/>
  <c r="W42" i="1"/>
  <c r="Y42" i="1"/>
  <c r="AA42" i="1"/>
  <c r="AC42" i="1"/>
  <c r="AD42" i="1"/>
  <c r="AF42" i="1"/>
  <c r="AH42" i="1"/>
  <c r="AJ42" i="1"/>
  <c r="AL42" i="1"/>
  <c r="AM42" i="1"/>
  <c r="AO42" i="1"/>
  <c r="BH42" i="1"/>
  <c r="BW42" i="1"/>
  <c r="BZ42" i="1"/>
  <c r="CA42" i="1"/>
  <c r="CC42" i="1"/>
  <c r="CE42" i="1"/>
  <c r="CF42" i="1"/>
  <c r="CH42" i="1"/>
  <c r="CJ42" i="1"/>
  <c r="CL42" i="1"/>
  <c r="CN42" i="1"/>
  <c r="CO42" i="1"/>
  <c r="CQ42" i="1"/>
  <c r="CS42" i="1"/>
  <c r="CU42" i="1"/>
  <c r="CW42" i="1"/>
  <c r="CX42" i="1"/>
  <c r="CZ42" i="1"/>
  <c r="DB42" i="1"/>
  <c r="DD42" i="1"/>
  <c r="DF42" i="1"/>
  <c r="DG42" i="1"/>
  <c r="DI42" i="1"/>
  <c r="EB42" i="1"/>
  <c r="EQ42" i="1"/>
  <c r="ES42" i="1"/>
  <c r="C43" i="1"/>
  <c r="F43" i="1"/>
  <c r="G43" i="1"/>
  <c r="I43" i="1"/>
  <c r="K43" i="1"/>
  <c r="L43" i="1"/>
  <c r="N43" i="1"/>
  <c r="P43" i="1"/>
  <c r="R43" i="1"/>
  <c r="T43" i="1"/>
  <c r="U43" i="1"/>
  <c r="W43" i="1"/>
  <c r="Y43" i="1"/>
  <c r="AA43" i="1"/>
  <c r="AC43" i="1"/>
  <c r="AD43" i="1"/>
  <c r="AF43" i="1"/>
  <c r="AH43" i="1"/>
  <c r="AJ43" i="1"/>
  <c r="AL43" i="1"/>
  <c r="AM43" i="1"/>
  <c r="AO43" i="1"/>
  <c r="BH43" i="1"/>
  <c r="BW43" i="1"/>
  <c r="BZ43" i="1"/>
  <c r="CA43" i="1"/>
  <c r="CC43" i="1"/>
  <c r="CE43" i="1"/>
  <c r="CF43" i="1"/>
  <c r="CH43" i="1"/>
  <c r="CJ43" i="1"/>
  <c r="CL43" i="1"/>
  <c r="CN43" i="1"/>
  <c r="CO43" i="1"/>
  <c r="CQ43" i="1"/>
  <c r="CS43" i="1"/>
  <c r="CU43" i="1"/>
  <c r="CW43" i="1"/>
  <c r="CX43" i="1"/>
  <c r="CZ43" i="1"/>
  <c r="DB43" i="1"/>
  <c r="DD43" i="1"/>
  <c r="DF43" i="1"/>
  <c r="DG43" i="1"/>
  <c r="DI43" i="1"/>
  <c r="EB43" i="1"/>
  <c r="EQ43" i="1"/>
  <c r="ES43" i="1"/>
  <c r="C44" i="1"/>
  <c r="F44" i="1"/>
  <c r="G44" i="1"/>
  <c r="I44" i="1"/>
  <c r="K44" i="1"/>
  <c r="L44" i="1"/>
  <c r="N44" i="1"/>
  <c r="P44" i="1"/>
  <c r="R44" i="1"/>
  <c r="T44" i="1"/>
  <c r="U44" i="1"/>
  <c r="W44" i="1"/>
  <c r="Y44" i="1"/>
  <c r="AA44" i="1"/>
  <c r="AC44" i="1"/>
  <c r="AD44" i="1"/>
  <c r="AF44" i="1"/>
  <c r="AH44" i="1"/>
  <c r="AJ44" i="1"/>
  <c r="AL44" i="1"/>
  <c r="AM44" i="1"/>
  <c r="AO44" i="1"/>
  <c r="BH44" i="1"/>
  <c r="BW44" i="1"/>
  <c r="BZ44" i="1"/>
  <c r="CA44" i="1"/>
  <c r="CC44" i="1"/>
  <c r="CE44" i="1"/>
  <c r="CF44" i="1"/>
  <c r="CH44" i="1"/>
  <c r="CJ44" i="1"/>
  <c r="CL44" i="1"/>
  <c r="CN44" i="1"/>
  <c r="CO44" i="1"/>
  <c r="CQ44" i="1"/>
  <c r="CS44" i="1"/>
  <c r="CU44" i="1"/>
  <c r="CW44" i="1"/>
  <c r="CX44" i="1"/>
  <c r="CZ44" i="1"/>
  <c r="DB44" i="1"/>
  <c r="DD44" i="1"/>
  <c r="DF44" i="1"/>
  <c r="DG44" i="1"/>
  <c r="DI44" i="1"/>
  <c r="EB44" i="1"/>
  <c r="EQ44" i="1"/>
  <c r="ES44" i="1"/>
  <c r="C45" i="1"/>
  <c r="F45" i="1"/>
  <c r="G45" i="1"/>
  <c r="I45" i="1"/>
  <c r="K45" i="1"/>
  <c r="L45" i="1"/>
  <c r="N45" i="1"/>
  <c r="P45" i="1"/>
  <c r="R45" i="1"/>
  <c r="T45" i="1"/>
  <c r="U45" i="1"/>
  <c r="W45" i="1"/>
  <c r="Y45" i="1"/>
  <c r="AA45" i="1"/>
  <c r="AC45" i="1"/>
  <c r="AD45" i="1"/>
  <c r="AF45" i="1"/>
  <c r="AH45" i="1"/>
  <c r="AJ45" i="1"/>
  <c r="AL45" i="1"/>
  <c r="AM45" i="1"/>
  <c r="AO45" i="1"/>
  <c r="BH45" i="1"/>
  <c r="BW45" i="1"/>
  <c r="BZ45" i="1"/>
  <c r="CA45" i="1"/>
  <c r="CC45" i="1"/>
  <c r="CE45" i="1"/>
  <c r="CF45" i="1"/>
  <c r="CH45" i="1"/>
  <c r="CJ45" i="1"/>
  <c r="CL45" i="1"/>
  <c r="CN45" i="1"/>
  <c r="CO45" i="1"/>
  <c r="CQ45" i="1"/>
  <c r="CS45" i="1"/>
  <c r="CU45" i="1"/>
  <c r="CW45" i="1"/>
  <c r="CX45" i="1"/>
  <c r="CZ45" i="1"/>
  <c r="DB45" i="1"/>
  <c r="DD45" i="1"/>
  <c r="DF45" i="1"/>
  <c r="DG45" i="1"/>
  <c r="DI45" i="1"/>
  <c r="EB45" i="1"/>
  <c r="EQ45" i="1"/>
  <c r="ES45" i="1"/>
  <c r="C46" i="1"/>
  <c r="F46" i="1"/>
  <c r="G46" i="1"/>
  <c r="I46" i="1"/>
  <c r="K46" i="1"/>
  <c r="L46" i="1"/>
  <c r="N46" i="1"/>
  <c r="P46" i="1"/>
  <c r="R46" i="1"/>
  <c r="T46" i="1"/>
  <c r="U46" i="1"/>
  <c r="W46" i="1"/>
  <c r="Y46" i="1"/>
  <c r="AA46" i="1"/>
  <c r="AC46" i="1"/>
  <c r="AD46" i="1"/>
  <c r="AF46" i="1"/>
  <c r="AH46" i="1"/>
  <c r="AJ46" i="1"/>
  <c r="AL46" i="1"/>
  <c r="AM46" i="1"/>
  <c r="AO46" i="1"/>
  <c r="BH46" i="1"/>
  <c r="BW46" i="1"/>
  <c r="BZ46" i="1"/>
  <c r="CA46" i="1"/>
  <c r="CC46" i="1"/>
  <c r="CE46" i="1"/>
  <c r="CF46" i="1"/>
  <c r="CH46" i="1"/>
  <c r="CJ46" i="1"/>
  <c r="CL46" i="1"/>
  <c r="CN46" i="1"/>
  <c r="CO46" i="1"/>
  <c r="CQ46" i="1"/>
  <c r="CS46" i="1"/>
  <c r="CU46" i="1"/>
  <c r="CW46" i="1"/>
  <c r="CX46" i="1"/>
  <c r="CZ46" i="1"/>
  <c r="DB46" i="1"/>
  <c r="DD46" i="1"/>
  <c r="DF46" i="1"/>
  <c r="DG46" i="1"/>
  <c r="DI46" i="1"/>
  <c r="EB46" i="1"/>
  <c r="EQ46" i="1"/>
  <c r="ES46" i="1"/>
  <c r="C47" i="1"/>
  <c r="F47" i="1"/>
  <c r="G47" i="1"/>
  <c r="I47" i="1"/>
  <c r="K47" i="1"/>
  <c r="L47" i="1"/>
  <c r="N47" i="1"/>
  <c r="P47" i="1"/>
  <c r="R47" i="1"/>
  <c r="T47" i="1"/>
  <c r="U47" i="1"/>
  <c r="W47" i="1"/>
  <c r="Y47" i="1"/>
  <c r="AA47" i="1"/>
  <c r="AC47" i="1"/>
  <c r="AD47" i="1"/>
  <c r="AF47" i="1"/>
  <c r="AH47" i="1"/>
  <c r="AJ47" i="1"/>
  <c r="AL47" i="1"/>
  <c r="AM47" i="1"/>
  <c r="AO47" i="1"/>
  <c r="BH47" i="1"/>
  <c r="BW47" i="1"/>
  <c r="BZ47" i="1"/>
  <c r="CA47" i="1"/>
  <c r="CC47" i="1"/>
  <c r="CE47" i="1"/>
  <c r="CF47" i="1"/>
  <c r="CH47" i="1"/>
  <c r="CJ47" i="1"/>
  <c r="CL47" i="1"/>
  <c r="CN47" i="1"/>
  <c r="CO47" i="1"/>
  <c r="CQ47" i="1"/>
  <c r="CS47" i="1"/>
  <c r="CU47" i="1"/>
  <c r="CW47" i="1"/>
  <c r="CX47" i="1"/>
  <c r="CZ47" i="1"/>
  <c r="DB47" i="1"/>
  <c r="DD47" i="1"/>
  <c r="DF47" i="1"/>
  <c r="DG47" i="1"/>
  <c r="DI47" i="1"/>
  <c r="EB47" i="1"/>
  <c r="EQ47" i="1"/>
  <c r="ES47" i="1"/>
  <c r="C48" i="1"/>
  <c r="F48" i="1"/>
  <c r="G48" i="1"/>
  <c r="I48" i="1"/>
  <c r="K48" i="1"/>
  <c r="L48" i="1"/>
  <c r="N48" i="1"/>
  <c r="P48" i="1"/>
  <c r="R48" i="1"/>
  <c r="T48" i="1"/>
  <c r="U48" i="1"/>
  <c r="W48" i="1"/>
  <c r="Y48" i="1"/>
  <c r="AA48" i="1"/>
  <c r="AC48" i="1"/>
  <c r="AD48" i="1"/>
  <c r="AF48" i="1"/>
  <c r="AH48" i="1"/>
  <c r="AJ48" i="1"/>
  <c r="AL48" i="1"/>
  <c r="AM48" i="1"/>
  <c r="AO48" i="1"/>
  <c r="BH48" i="1"/>
  <c r="BW48" i="1"/>
  <c r="BZ48" i="1"/>
  <c r="CA48" i="1"/>
  <c r="CC48" i="1"/>
  <c r="CE48" i="1"/>
  <c r="CF48" i="1"/>
  <c r="CH48" i="1"/>
  <c r="CJ48" i="1"/>
  <c r="CL48" i="1"/>
  <c r="CN48" i="1"/>
  <c r="CO48" i="1"/>
  <c r="CQ48" i="1"/>
  <c r="CS48" i="1"/>
  <c r="CU48" i="1"/>
  <c r="CW48" i="1"/>
  <c r="CX48" i="1"/>
  <c r="CZ48" i="1"/>
  <c r="DB48" i="1"/>
  <c r="DD48" i="1"/>
  <c r="DF48" i="1"/>
  <c r="DG48" i="1"/>
  <c r="DI48" i="1"/>
  <c r="EB48" i="1"/>
  <c r="EQ48" i="1"/>
  <c r="ES48" i="1"/>
  <c r="C49" i="1"/>
  <c r="F49" i="1"/>
  <c r="G49" i="1"/>
  <c r="I49" i="1"/>
  <c r="K49" i="1"/>
  <c r="L49" i="1"/>
  <c r="N49" i="1"/>
  <c r="P49" i="1"/>
  <c r="R49" i="1"/>
  <c r="T49" i="1"/>
  <c r="U49" i="1"/>
  <c r="W49" i="1"/>
  <c r="Y49" i="1"/>
  <c r="AA49" i="1"/>
  <c r="AC49" i="1"/>
  <c r="AD49" i="1"/>
  <c r="AF49" i="1"/>
  <c r="AH49" i="1"/>
  <c r="AJ49" i="1"/>
  <c r="AL49" i="1"/>
  <c r="AM49" i="1"/>
  <c r="AO49" i="1"/>
  <c r="BH49" i="1"/>
  <c r="BW49" i="1"/>
  <c r="BZ49" i="1"/>
  <c r="CA49" i="1"/>
  <c r="CC49" i="1"/>
  <c r="CE49" i="1"/>
  <c r="CF49" i="1"/>
  <c r="CH49" i="1"/>
  <c r="CJ49" i="1"/>
  <c r="CL49" i="1"/>
  <c r="CN49" i="1"/>
  <c r="CO49" i="1"/>
  <c r="CQ49" i="1"/>
  <c r="CS49" i="1"/>
  <c r="CU49" i="1"/>
  <c r="CW49" i="1"/>
  <c r="CX49" i="1"/>
  <c r="CZ49" i="1"/>
  <c r="DB49" i="1"/>
  <c r="DD49" i="1"/>
  <c r="DF49" i="1"/>
  <c r="DG49" i="1"/>
  <c r="DI49" i="1"/>
  <c r="EB49" i="1"/>
  <c r="EQ49" i="1"/>
  <c r="ES49" i="1"/>
  <c r="C50" i="1"/>
  <c r="F50" i="1"/>
  <c r="G50" i="1"/>
  <c r="I50" i="1"/>
  <c r="K50" i="1"/>
  <c r="L50" i="1"/>
  <c r="N50" i="1"/>
  <c r="P50" i="1"/>
  <c r="R50" i="1"/>
  <c r="T50" i="1"/>
  <c r="U50" i="1"/>
  <c r="W50" i="1"/>
  <c r="Y50" i="1"/>
  <c r="AA50" i="1"/>
  <c r="AC50" i="1"/>
  <c r="AD50" i="1"/>
  <c r="AF50" i="1"/>
  <c r="AH50" i="1"/>
  <c r="AJ50" i="1"/>
  <c r="AL50" i="1"/>
  <c r="AM50" i="1"/>
  <c r="AO50" i="1"/>
  <c r="BH50" i="1"/>
  <c r="BW50" i="1"/>
  <c r="BZ50" i="1"/>
  <c r="CA50" i="1"/>
  <c r="CC50" i="1"/>
  <c r="CE50" i="1"/>
  <c r="CF50" i="1"/>
  <c r="CH50" i="1"/>
  <c r="CJ50" i="1"/>
  <c r="CL50" i="1"/>
  <c r="CN50" i="1"/>
  <c r="CO50" i="1"/>
  <c r="CQ50" i="1"/>
  <c r="CS50" i="1"/>
  <c r="CU50" i="1"/>
  <c r="CW50" i="1"/>
  <c r="CX50" i="1"/>
  <c r="CZ50" i="1"/>
  <c r="DB50" i="1"/>
  <c r="DD50" i="1"/>
  <c r="DF50" i="1"/>
  <c r="DG50" i="1"/>
  <c r="DI50" i="1"/>
  <c r="EB50" i="1"/>
  <c r="EQ50" i="1"/>
  <c r="ES50" i="1"/>
  <c r="C51" i="1"/>
  <c r="F51" i="1"/>
  <c r="G51" i="1"/>
  <c r="I51" i="1"/>
  <c r="K51" i="1"/>
  <c r="L51" i="1"/>
  <c r="N51" i="1"/>
  <c r="P51" i="1"/>
  <c r="R51" i="1"/>
  <c r="T51" i="1"/>
  <c r="U51" i="1"/>
  <c r="W51" i="1"/>
  <c r="Y51" i="1"/>
  <c r="AA51" i="1"/>
  <c r="AC51" i="1"/>
  <c r="AD51" i="1"/>
  <c r="AF51" i="1"/>
  <c r="AH51" i="1"/>
  <c r="AJ51" i="1"/>
  <c r="AL51" i="1"/>
  <c r="AM51" i="1"/>
  <c r="AO51" i="1"/>
  <c r="BH51" i="1"/>
  <c r="BW51" i="1"/>
  <c r="BZ51" i="1"/>
  <c r="CA51" i="1"/>
  <c r="CC51" i="1"/>
  <c r="CE51" i="1"/>
  <c r="CF51" i="1"/>
  <c r="CH51" i="1"/>
  <c r="CJ51" i="1"/>
  <c r="CL51" i="1"/>
  <c r="CN51" i="1"/>
  <c r="CO51" i="1"/>
  <c r="CQ51" i="1"/>
  <c r="CS51" i="1"/>
  <c r="CU51" i="1"/>
  <c r="CW51" i="1"/>
  <c r="CX51" i="1"/>
  <c r="CZ51" i="1"/>
  <c r="DB51" i="1"/>
  <c r="DD51" i="1"/>
  <c r="DF51" i="1"/>
  <c r="DG51" i="1"/>
  <c r="DI51" i="1"/>
  <c r="EB51" i="1"/>
  <c r="EQ51" i="1"/>
  <c r="ES51" i="1"/>
  <c r="C52" i="1"/>
  <c r="F52" i="1"/>
  <c r="G52" i="1"/>
  <c r="I52" i="1"/>
  <c r="K52" i="1"/>
  <c r="L52" i="1"/>
  <c r="N52" i="1"/>
  <c r="P52" i="1"/>
  <c r="R52" i="1"/>
  <c r="T52" i="1"/>
  <c r="U52" i="1"/>
  <c r="W52" i="1"/>
  <c r="Y52" i="1"/>
  <c r="AA52" i="1"/>
  <c r="AC52" i="1"/>
  <c r="AD52" i="1"/>
  <c r="AF52" i="1"/>
  <c r="AH52" i="1"/>
  <c r="AJ52" i="1"/>
  <c r="AL52" i="1"/>
  <c r="AM52" i="1"/>
  <c r="AO52" i="1"/>
  <c r="BH52" i="1"/>
  <c r="BW52" i="1"/>
  <c r="BZ52" i="1"/>
  <c r="CA52" i="1"/>
  <c r="CC52" i="1"/>
  <c r="CE52" i="1"/>
  <c r="CF52" i="1"/>
  <c r="CH52" i="1"/>
  <c r="CJ52" i="1"/>
  <c r="CL52" i="1"/>
  <c r="CN52" i="1"/>
  <c r="CO52" i="1"/>
  <c r="CQ52" i="1"/>
  <c r="CS52" i="1"/>
  <c r="CU52" i="1"/>
  <c r="CW52" i="1"/>
  <c r="CX52" i="1"/>
  <c r="CZ52" i="1"/>
  <c r="DB52" i="1"/>
  <c r="DD52" i="1"/>
  <c r="DF52" i="1"/>
  <c r="DG52" i="1"/>
  <c r="DI52" i="1"/>
  <c r="EB52" i="1"/>
  <c r="EQ52" i="1"/>
  <c r="ES52" i="1"/>
  <c r="C53" i="1"/>
  <c r="F53" i="1"/>
  <c r="G53" i="1"/>
  <c r="I53" i="1"/>
  <c r="K53" i="1"/>
  <c r="L53" i="1"/>
  <c r="N53" i="1"/>
  <c r="P53" i="1"/>
  <c r="R53" i="1"/>
  <c r="T53" i="1"/>
  <c r="U53" i="1"/>
  <c r="W53" i="1"/>
  <c r="Y53" i="1"/>
  <c r="AA53" i="1"/>
  <c r="AC53" i="1"/>
  <c r="AD53" i="1"/>
  <c r="AF53" i="1"/>
  <c r="AH53" i="1"/>
  <c r="AJ53" i="1"/>
  <c r="AL53" i="1"/>
  <c r="AM53" i="1"/>
  <c r="AO53" i="1"/>
  <c r="BH53" i="1"/>
  <c r="BW53" i="1"/>
  <c r="BZ53" i="1"/>
  <c r="CA53" i="1"/>
  <c r="CC53" i="1"/>
  <c r="CE53" i="1"/>
  <c r="CF53" i="1"/>
  <c r="CH53" i="1"/>
  <c r="CJ53" i="1"/>
  <c r="CL53" i="1"/>
  <c r="CN53" i="1"/>
  <c r="CO53" i="1"/>
  <c r="CQ53" i="1"/>
  <c r="CS53" i="1"/>
  <c r="CU53" i="1"/>
  <c r="CW53" i="1"/>
  <c r="CX53" i="1"/>
  <c r="CZ53" i="1"/>
  <c r="DB53" i="1"/>
  <c r="DD53" i="1"/>
  <c r="DF53" i="1"/>
  <c r="DG53" i="1"/>
  <c r="DI53" i="1"/>
  <c r="EB53" i="1"/>
  <c r="EQ53" i="1"/>
  <c r="ES53" i="1"/>
  <c r="C54" i="1"/>
  <c r="F54" i="1"/>
  <c r="G54" i="1"/>
  <c r="I54" i="1"/>
  <c r="K54" i="1"/>
  <c r="L54" i="1"/>
  <c r="N54" i="1"/>
  <c r="P54" i="1"/>
  <c r="R54" i="1"/>
  <c r="T54" i="1"/>
  <c r="U54" i="1"/>
  <c r="W54" i="1"/>
  <c r="Y54" i="1"/>
  <c r="AA54" i="1"/>
  <c r="AC54" i="1"/>
  <c r="AD54" i="1"/>
  <c r="AF54" i="1"/>
  <c r="AH54" i="1"/>
  <c r="AJ54" i="1"/>
  <c r="AL54" i="1"/>
  <c r="AM54" i="1"/>
  <c r="AO54" i="1"/>
  <c r="BH54" i="1"/>
  <c r="BW54" i="1"/>
  <c r="BZ54" i="1"/>
  <c r="CA54" i="1"/>
  <c r="CC54" i="1"/>
  <c r="CE54" i="1"/>
  <c r="CF54" i="1"/>
  <c r="CH54" i="1"/>
  <c r="CJ54" i="1"/>
  <c r="CL54" i="1"/>
  <c r="CN54" i="1"/>
  <c r="CO54" i="1"/>
  <c r="CQ54" i="1"/>
  <c r="CS54" i="1"/>
  <c r="CU54" i="1"/>
  <c r="CW54" i="1"/>
  <c r="CX54" i="1"/>
  <c r="CZ54" i="1"/>
  <c r="DB54" i="1"/>
  <c r="DD54" i="1"/>
  <c r="DF54" i="1"/>
  <c r="DG54" i="1"/>
  <c r="DI54" i="1"/>
  <c r="EB54" i="1"/>
  <c r="EQ54" i="1"/>
  <c r="ES54" i="1"/>
  <c r="C55" i="1"/>
  <c r="F55" i="1"/>
  <c r="G55" i="1"/>
  <c r="I55" i="1"/>
  <c r="K55" i="1"/>
  <c r="L55" i="1"/>
  <c r="N55" i="1"/>
  <c r="P55" i="1"/>
  <c r="R55" i="1"/>
  <c r="T55" i="1"/>
  <c r="U55" i="1"/>
  <c r="W55" i="1"/>
  <c r="Y55" i="1"/>
  <c r="AA55" i="1"/>
  <c r="AC55" i="1"/>
  <c r="AD55" i="1"/>
  <c r="AF55" i="1"/>
  <c r="AH55" i="1"/>
  <c r="AJ55" i="1"/>
  <c r="AL55" i="1"/>
  <c r="AM55" i="1"/>
  <c r="AO55" i="1"/>
  <c r="BH55" i="1"/>
  <c r="BW55" i="1"/>
  <c r="BZ55" i="1"/>
  <c r="CA55" i="1"/>
  <c r="CC55" i="1"/>
  <c r="CE55" i="1"/>
  <c r="CF55" i="1"/>
  <c r="CH55" i="1"/>
  <c r="CJ55" i="1"/>
  <c r="CL55" i="1"/>
  <c r="CN55" i="1"/>
  <c r="CO55" i="1"/>
  <c r="CQ55" i="1"/>
  <c r="CS55" i="1"/>
  <c r="CU55" i="1"/>
  <c r="CW55" i="1"/>
  <c r="CX55" i="1"/>
  <c r="CZ55" i="1"/>
  <c r="DB55" i="1"/>
  <c r="DD55" i="1"/>
  <c r="DF55" i="1"/>
  <c r="DG55" i="1"/>
  <c r="DI55" i="1"/>
  <c r="EB55" i="1"/>
  <c r="EQ55" i="1"/>
  <c r="ES55" i="1"/>
  <c r="C56" i="1"/>
  <c r="F56" i="1"/>
  <c r="G56" i="1"/>
  <c r="I56" i="1"/>
  <c r="K56" i="1"/>
  <c r="L56" i="1"/>
  <c r="N56" i="1"/>
  <c r="P56" i="1"/>
  <c r="R56" i="1"/>
  <c r="T56" i="1"/>
  <c r="U56" i="1"/>
  <c r="W56" i="1"/>
  <c r="Y56" i="1"/>
  <c r="AA56" i="1"/>
  <c r="AC56" i="1"/>
  <c r="AD56" i="1"/>
  <c r="AF56" i="1"/>
  <c r="AH56" i="1"/>
  <c r="AJ56" i="1"/>
  <c r="AL56" i="1"/>
  <c r="AM56" i="1"/>
  <c r="AO56" i="1"/>
  <c r="BH56" i="1"/>
  <c r="BW56" i="1"/>
  <c r="BZ56" i="1"/>
  <c r="CA56" i="1"/>
  <c r="CC56" i="1"/>
  <c r="CE56" i="1"/>
  <c r="CF56" i="1"/>
  <c r="CH56" i="1"/>
  <c r="CJ56" i="1"/>
  <c r="CL56" i="1"/>
  <c r="CN56" i="1"/>
  <c r="CO56" i="1"/>
  <c r="CQ56" i="1"/>
  <c r="CS56" i="1"/>
  <c r="CU56" i="1"/>
  <c r="CW56" i="1"/>
  <c r="CX56" i="1"/>
  <c r="CZ56" i="1"/>
  <c r="DB56" i="1"/>
  <c r="DD56" i="1"/>
  <c r="DF56" i="1"/>
  <c r="DG56" i="1"/>
  <c r="DI56" i="1"/>
  <c r="EB56" i="1"/>
  <c r="EQ56" i="1"/>
  <c r="ES56" i="1"/>
  <c r="C57" i="1"/>
  <c r="F57" i="1"/>
  <c r="G57" i="1"/>
  <c r="I57" i="1"/>
  <c r="K57" i="1"/>
  <c r="L57" i="1"/>
  <c r="N57" i="1"/>
  <c r="P57" i="1"/>
  <c r="R57" i="1"/>
  <c r="T57" i="1"/>
  <c r="U57" i="1"/>
  <c r="W57" i="1"/>
  <c r="Y57" i="1"/>
  <c r="AA57" i="1"/>
  <c r="AC57" i="1"/>
  <c r="AD57" i="1"/>
  <c r="AF57" i="1"/>
  <c r="AH57" i="1"/>
  <c r="AJ57" i="1"/>
  <c r="AL57" i="1"/>
  <c r="AM57" i="1"/>
  <c r="AO57" i="1"/>
  <c r="BH57" i="1"/>
  <c r="BW57" i="1"/>
  <c r="BZ57" i="1"/>
  <c r="CA57" i="1"/>
  <c r="CC57" i="1"/>
  <c r="CE57" i="1"/>
  <c r="CF57" i="1"/>
  <c r="CH57" i="1"/>
  <c r="CJ57" i="1"/>
  <c r="CL57" i="1"/>
  <c r="CN57" i="1"/>
  <c r="CO57" i="1"/>
  <c r="CQ57" i="1"/>
  <c r="CS57" i="1"/>
  <c r="CU57" i="1"/>
  <c r="CW57" i="1"/>
  <c r="CX57" i="1"/>
  <c r="CZ57" i="1"/>
  <c r="DB57" i="1"/>
  <c r="DD57" i="1"/>
  <c r="DF57" i="1"/>
  <c r="DG57" i="1"/>
  <c r="DI57" i="1"/>
  <c r="EB57" i="1"/>
  <c r="EQ57" i="1"/>
  <c r="ES57" i="1"/>
  <c r="C58" i="1"/>
  <c r="F58" i="1"/>
  <c r="G58" i="1"/>
  <c r="I58" i="1"/>
  <c r="K58" i="1"/>
  <c r="L58" i="1"/>
  <c r="N58" i="1"/>
  <c r="P58" i="1"/>
  <c r="R58" i="1"/>
  <c r="T58" i="1"/>
  <c r="U58" i="1"/>
  <c r="W58" i="1"/>
  <c r="Y58" i="1"/>
  <c r="AA58" i="1"/>
  <c r="AC58" i="1"/>
  <c r="AD58" i="1"/>
  <c r="AF58" i="1"/>
  <c r="AH58" i="1"/>
  <c r="AJ58" i="1"/>
  <c r="AL58" i="1"/>
  <c r="AM58" i="1"/>
  <c r="AO58" i="1"/>
  <c r="BH58" i="1"/>
  <c r="BW58" i="1"/>
  <c r="BZ58" i="1"/>
  <c r="CA58" i="1"/>
  <c r="CC58" i="1"/>
  <c r="CE58" i="1"/>
  <c r="CF58" i="1"/>
  <c r="CH58" i="1"/>
  <c r="CJ58" i="1"/>
  <c r="CL58" i="1"/>
  <c r="CN58" i="1"/>
  <c r="CO58" i="1"/>
  <c r="CQ58" i="1"/>
  <c r="CS58" i="1"/>
  <c r="CU58" i="1"/>
  <c r="CW58" i="1"/>
  <c r="CX58" i="1"/>
  <c r="CZ58" i="1"/>
  <c r="DB58" i="1"/>
  <c r="DD58" i="1"/>
  <c r="DF58" i="1"/>
  <c r="DG58" i="1"/>
  <c r="DI58" i="1"/>
  <c r="EB58" i="1"/>
  <c r="EQ58" i="1"/>
  <c r="ES58" i="1"/>
  <c r="C59" i="1"/>
  <c r="F59" i="1"/>
  <c r="G59" i="1"/>
  <c r="I59" i="1"/>
  <c r="K59" i="1"/>
  <c r="L59" i="1"/>
  <c r="N59" i="1"/>
  <c r="P59" i="1"/>
  <c r="R59" i="1"/>
  <c r="T59" i="1"/>
  <c r="U59" i="1"/>
  <c r="W59" i="1"/>
  <c r="Y59" i="1"/>
  <c r="AA59" i="1"/>
  <c r="AC59" i="1"/>
  <c r="AD59" i="1"/>
  <c r="AF59" i="1"/>
  <c r="AH59" i="1"/>
  <c r="AJ59" i="1"/>
  <c r="AL59" i="1"/>
  <c r="AM59" i="1"/>
  <c r="AO59" i="1"/>
  <c r="BH59" i="1"/>
  <c r="BW59" i="1"/>
  <c r="BZ59" i="1"/>
  <c r="CA59" i="1"/>
  <c r="CC59" i="1"/>
  <c r="CE59" i="1"/>
  <c r="CF59" i="1"/>
  <c r="CH59" i="1"/>
  <c r="CJ59" i="1"/>
  <c r="CL59" i="1"/>
  <c r="CN59" i="1"/>
  <c r="CO59" i="1"/>
  <c r="CQ59" i="1"/>
  <c r="CS59" i="1"/>
  <c r="CU59" i="1"/>
  <c r="CW59" i="1"/>
  <c r="CX59" i="1"/>
  <c r="CZ59" i="1"/>
  <c r="DB59" i="1"/>
  <c r="DD59" i="1"/>
  <c r="DF59" i="1"/>
  <c r="DG59" i="1"/>
  <c r="DI59" i="1"/>
  <c r="EB59" i="1"/>
  <c r="EQ59" i="1"/>
  <c r="ES59" i="1"/>
  <c r="C60" i="1"/>
  <c r="F60" i="1"/>
  <c r="G60" i="1"/>
  <c r="I60" i="1"/>
  <c r="K60" i="1"/>
  <c r="L60" i="1"/>
  <c r="N60" i="1"/>
  <c r="P60" i="1"/>
  <c r="R60" i="1"/>
  <c r="T60" i="1"/>
  <c r="U60" i="1"/>
  <c r="W60" i="1"/>
  <c r="Y60" i="1"/>
  <c r="AA60" i="1"/>
  <c r="AC60" i="1"/>
  <c r="AD60" i="1"/>
  <c r="AF60" i="1"/>
  <c r="AH60" i="1"/>
  <c r="AJ60" i="1"/>
  <c r="AL60" i="1"/>
  <c r="AM60" i="1"/>
  <c r="AO60" i="1"/>
  <c r="BH60" i="1"/>
  <c r="BW60" i="1"/>
  <c r="BZ60" i="1"/>
  <c r="CA60" i="1"/>
  <c r="CC60" i="1"/>
  <c r="CE60" i="1"/>
  <c r="CF60" i="1"/>
  <c r="CH60" i="1"/>
  <c r="CJ60" i="1"/>
  <c r="CL60" i="1"/>
  <c r="CN60" i="1"/>
  <c r="CO60" i="1"/>
  <c r="CQ60" i="1"/>
  <c r="CS60" i="1"/>
  <c r="CU60" i="1"/>
  <c r="CW60" i="1"/>
  <c r="CX60" i="1"/>
  <c r="CZ60" i="1"/>
  <c r="DB60" i="1"/>
  <c r="DD60" i="1"/>
  <c r="DF60" i="1"/>
  <c r="DG60" i="1"/>
  <c r="DI60" i="1"/>
  <c r="EB60" i="1"/>
  <c r="EQ60" i="1"/>
  <c r="ES60" i="1"/>
  <c r="C61" i="1"/>
  <c r="F61" i="1"/>
  <c r="G61" i="1"/>
  <c r="I61" i="1"/>
  <c r="K61" i="1"/>
  <c r="L61" i="1"/>
  <c r="N61" i="1"/>
  <c r="P61" i="1"/>
  <c r="R61" i="1"/>
  <c r="T61" i="1"/>
  <c r="U61" i="1"/>
  <c r="W61" i="1"/>
  <c r="Y61" i="1"/>
  <c r="AA61" i="1"/>
  <c r="AC61" i="1"/>
  <c r="AD61" i="1"/>
  <c r="AF61" i="1"/>
  <c r="AH61" i="1"/>
  <c r="AJ61" i="1"/>
  <c r="AL61" i="1"/>
  <c r="AM61" i="1"/>
  <c r="AO61" i="1"/>
  <c r="BH61" i="1"/>
  <c r="BW61" i="1"/>
  <c r="BZ61" i="1"/>
  <c r="CA61" i="1"/>
  <c r="CC61" i="1"/>
  <c r="CE61" i="1"/>
  <c r="CF61" i="1"/>
  <c r="CH61" i="1"/>
  <c r="CJ61" i="1"/>
  <c r="CL61" i="1"/>
  <c r="CN61" i="1"/>
  <c r="CO61" i="1"/>
  <c r="CQ61" i="1"/>
  <c r="CS61" i="1"/>
  <c r="CU61" i="1"/>
  <c r="CW61" i="1"/>
  <c r="CX61" i="1"/>
  <c r="CZ61" i="1"/>
  <c r="DB61" i="1"/>
  <c r="DD61" i="1"/>
  <c r="DF61" i="1"/>
  <c r="DG61" i="1"/>
  <c r="DI61" i="1"/>
  <c r="EB61" i="1"/>
  <c r="EQ61" i="1"/>
  <c r="ES61" i="1"/>
  <c r="C62" i="1"/>
  <c r="F62" i="1"/>
  <c r="G62" i="1"/>
  <c r="I62" i="1"/>
  <c r="K62" i="1"/>
  <c r="L62" i="1"/>
  <c r="N62" i="1"/>
  <c r="P62" i="1"/>
  <c r="R62" i="1"/>
  <c r="T62" i="1"/>
  <c r="U62" i="1"/>
  <c r="W62" i="1"/>
  <c r="Y62" i="1"/>
  <c r="AA62" i="1"/>
  <c r="AC62" i="1"/>
  <c r="AD62" i="1"/>
  <c r="AF62" i="1"/>
  <c r="AH62" i="1"/>
  <c r="AJ62" i="1"/>
  <c r="AL62" i="1"/>
  <c r="AM62" i="1"/>
  <c r="AO62" i="1"/>
  <c r="BH62" i="1"/>
  <c r="BW62" i="1"/>
  <c r="BZ62" i="1"/>
  <c r="CA62" i="1"/>
  <c r="CC62" i="1"/>
  <c r="CE62" i="1"/>
  <c r="CF62" i="1"/>
  <c r="CH62" i="1"/>
  <c r="CJ62" i="1"/>
  <c r="CL62" i="1"/>
  <c r="CN62" i="1"/>
  <c r="CO62" i="1"/>
  <c r="CQ62" i="1"/>
  <c r="CS62" i="1"/>
  <c r="CU62" i="1"/>
  <c r="CW62" i="1"/>
  <c r="CX62" i="1"/>
  <c r="CZ62" i="1"/>
  <c r="DB62" i="1"/>
  <c r="DD62" i="1"/>
  <c r="DF62" i="1"/>
  <c r="DG62" i="1"/>
  <c r="DI62" i="1"/>
  <c r="EB62" i="1"/>
  <c r="EQ62" i="1"/>
  <c r="ES62" i="1"/>
  <c r="C63" i="1"/>
  <c r="F63" i="1"/>
  <c r="G63" i="1"/>
  <c r="I63" i="1"/>
  <c r="K63" i="1"/>
  <c r="L63" i="1"/>
  <c r="N63" i="1"/>
  <c r="P63" i="1"/>
  <c r="R63" i="1"/>
  <c r="T63" i="1"/>
  <c r="U63" i="1"/>
  <c r="W63" i="1"/>
  <c r="Y63" i="1"/>
  <c r="AA63" i="1"/>
  <c r="AC63" i="1"/>
  <c r="AD63" i="1"/>
  <c r="AF63" i="1"/>
  <c r="AH63" i="1"/>
  <c r="AJ63" i="1"/>
  <c r="AL63" i="1"/>
  <c r="AM63" i="1"/>
  <c r="AO63" i="1"/>
  <c r="BH63" i="1"/>
  <c r="BW63" i="1"/>
  <c r="BZ63" i="1"/>
  <c r="CA63" i="1"/>
  <c r="CC63" i="1"/>
  <c r="CE63" i="1"/>
  <c r="CF63" i="1"/>
  <c r="CH63" i="1"/>
  <c r="CJ63" i="1"/>
  <c r="CL63" i="1"/>
  <c r="CN63" i="1"/>
  <c r="CO63" i="1"/>
  <c r="CQ63" i="1"/>
  <c r="CS63" i="1"/>
  <c r="CU63" i="1"/>
  <c r="CW63" i="1"/>
  <c r="CX63" i="1"/>
  <c r="CZ63" i="1"/>
  <c r="DB63" i="1"/>
  <c r="DD63" i="1"/>
  <c r="DF63" i="1"/>
  <c r="DG63" i="1"/>
  <c r="DI63" i="1"/>
  <c r="EB63" i="1"/>
  <c r="EQ63" i="1"/>
  <c r="ES63" i="1"/>
  <c r="C64" i="1"/>
  <c r="F64" i="1"/>
  <c r="G64" i="1"/>
  <c r="I64" i="1"/>
  <c r="K64" i="1"/>
  <c r="L64" i="1"/>
  <c r="N64" i="1"/>
  <c r="P64" i="1"/>
  <c r="R64" i="1"/>
  <c r="T64" i="1"/>
  <c r="U64" i="1"/>
  <c r="W64" i="1"/>
  <c r="Y64" i="1"/>
  <c r="AA64" i="1"/>
  <c r="AC64" i="1"/>
  <c r="AD64" i="1"/>
  <c r="AF64" i="1"/>
  <c r="AH64" i="1"/>
  <c r="AJ64" i="1"/>
  <c r="AL64" i="1"/>
  <c r="AM64" i="1"/>
  <c r="AO64" i="1"/>
  <c r="BH64" i="1"/>
  <c r="BW64" i="1"/>
  <c r="BZ64" i="1"/>
  <c r="CA64" i="1"/>
  <c r="CC64" i="1"/>
  <c r="CE64" i="1"/>
  <c r="CF64" i="1"/>
  <c r="CH64" i="1"/>
  <c r="CJ64" i="1"/>
  <c r="CL64" i="1"/>
  <c r="CN64" i="1"/>
  <c r="CO64" i="1"/>
  <c r="CQ64" i="1"/>
  <c r="CS64" i="1"/>
  <c r="CU64" i="1"/>
  <c r="CW64" i="1"/>
  <c r="CX64" i="1"/>
  <c r="CZ64" i="1"/>
  <c r="DB64" i="1"/>
  <c r="DD64" i="1"/>
  <c r="DF64" i="1"/>
  <c r="DG64" i="1"/>
  <c r="DI64" i="1"/>
  <c r="EB64" i="1"/>
  <c r="EQ64" i="1"/>
  <c r="ES64" i="1"/>
  <c r="C65" i="1"/>
  <c r="F65" i="1"/>
  <c r="G65" i="1"/>
  <c r="I65" i="1"/>
  <c r="K65" i="1"/>
  <c r="L65" i="1"/>
  <c r="N65" i="1"/>
  <c r="P65" i="1"/>
  <c r="R65" i="1"/>
  <c r="T65" i="1"/>
  <c r="U65" i="1"/>
  <c r="W65" i="1"/>
  <c r="Y65" i="1"/>
  <c r="AA65" i="1"/>
  <c r="AC65" i="1"/>
  <c r="AD65" i="1"/>
  <c r="AF65" i="1"/>
  <c r="AH65" i="1"/>
  <c r="AJ65" i="1"/>
  <c r="AL65" i="1"/>
  <c r="AM65" i="1"/>
  <c r="AO65" i="1"/>
  <c r="BH65" i="1"/>
  <c r="BW65" i="1"/>
  <c r="BZ65" i="1"/>
  <c r="CA65" i="1"/>
  <c r="CC65" i="1"/>
  <c r="CE65" i="1"/>
  <c r="CF65" i="1"/>
  <c r="CH65" i="1"/>
  <c r="CJ65" i="1"/>
  <c r="CL65" i="1"/>
  <c r="CN65" i="1"/>
  <c r="CO65" i="1"/>
  <c r="CQ65" i="1"/>
  <c r="CS65" i="1"/>
  <c r="CU65" i="1"/>
  <c r="CW65" i="1"/>
  <c r="CX65" i="1"/>
  <c r="CZ65" i="1"/>
  <c r="DB65" i="1"/>
  <c r="DD65" i="1"/>
  <c r="DF65" i="1"/>
  <c r="DG65" i="1"/>
  <c r="DI65" i="1"/>
  <c r="EB65" i="1"/>
  <c r="EQ65" i="1"/>
  <c r="ES65" i="1"/>
  <c r="C66" i="1"/>
  <c r="F66" i="1"/>
  <c r="G66" i="1"/>
  <c r="I66" i="1"/>
  <c r="K66" i="1"/>
  <c r="L66" i="1"/>
  <c r="N66" i="1"/>
  <c r="P66" i="1"/>
  <c r="R66" i="1"/>
  <c r="T66" i="1"/>
  <c r="U66" i="1"/>
  <c r="W66" i="1"/>
  <c r="Y66" i="1"/>
  <c r="AA66" i="1"/>
  <c r="AC66" i="1"/>
  <c r="AD66" i="1"/>
  <c r="AF66" i="1"/>
  <c r="AH66" i="1"/>
  <c r="AJ66" i="1"/>
  <c r="AL66" i="1"/>
  <c r="AM66" i="1"/>
  <c r="AO66" i="1"/>
  <c r="BH66" i="1"/>
  <c r="BW66" i="1"/>
  <c r="BZ66" i="1"/>
  <c r="CA66" i="1"/>
  <c r="CC66" i="1"/>
  <c r="CE66" i="1"/>
  <c r="CF66" i="1"/>
  <c r="CH66" i="1"/>
  <c r="CJ66" i="1"/>
  <c r="CL66" i="1"/>
  <c r="CN66" i="1"/>
  <c r="CO66" i="1"/>
  <c r="CQ66" i="1"/>
  <c r="CS66" i="1"/>
  <c r="CU66" i="1"/>
  <c r="CW66" i="1"/>
  <c r="CX66" i="1"/>
  <c r="CZ66" i="1"/>
  <c r="DB66" i="1"/>
  <c r="DD66" i="1"/>
  <c r="DF66" i="1"/>
  <c r="DG66" i="1"/>
  <c r="DI66" i="1"/>
  <c r="EB66" i="1"/>
  <c r="EQ66" i="1"/>
  <c r="ES66" i="1"/>
  <c r="C67" i="1"/>
  <c r="F67" i="1"/>
  <c r="G67" i="1"/>
  <c r="I67" i="1"/>
  <c r="K67" i="1"/>
  <c r="L67" i="1"/>
  <c r="N67" i="1"/>
  <c r="P67" i="1"/>
  <c r="R67" i="1"/>
  <c r="T67" i="1"/>
  <c r="U67" i="1"/>
  <c r="W67" i="1"/>
  <c r="Y67" i="1"/>
  <c r="AA67" i="1"/>
  <c r="AC67" i="1"/>
  <c r="AD67" i="1"/>
  <c r="AF67" i="1"/>
  <c r="AH67" i="1"/>
  <c r="AJ67" i="1"/>
  <c r="AL67" i="1"/>
  <c r="AM67" i="1"/>
  <c r="AO67" i="1"/>
  <c r="BH67" i="1"/>
  <c r="BW67" i="1"/>
  <c r="BZ67" i="1"/>
  <c r="CA67" i="1"/>
  <c r="CC67" i="1"/>
  <c r="CE67" i="1"/>
  <c r="CF67" i="1"/>
  <c r="CH67" i="1"/>
  <c r="CJ67" i="1"/>
  <c r="CL67" i="1"/>
  <c r="CN67" i="1"/>
  <c r="CO67" i="1"/>
  <c r="CQ67" i="1"/>
  <c r="CS67" i="1"/>
  <c r="CU67" i="1"/>
  <c r="CW67" i="1"/>
  <c r="CX67" i="1"/>
  <c r="CZ67" i="1"/>
  <c r="DB67" i="1"/>
  <c r="DD67" i="1"/>
  <c r="DF67" i="1"/>
  <c r="DG67" i="1"/>
  <c r="DI67" i="1"/>
  <c r="EB67" i="1"/>
  <c r="EQ67" i="1"/>
  <c r="ES67" i="1"/>
  <c r="C68" i="1"/>
  <c r="F68" i="1"/>
  <c r="G68" i="1"/>
  <c r="I68" i="1"/>
  <c r="K68" i="1"/>
  <c r="L68" i="1"/>
  <c r="N68" i="1"/>
  <c r="P68" i="1"/>
  <c r="R68" i="1"/>
  <c r="T68" i="1"/>
  <c r="U68" i="1"/>
  <c r="W68" i="1"/>
  <c r="Y68" i="1"/>
  <c r="AA68" i="1"/>
  <c r="AC68" i="1"/>
  <c r="AD68" i="1"/>
  <c r="AF68" i="1"/>
  <c r="AH68" i="1"/>
  <c r="AJ68" i="1"/>
  <c r="AL68" i="1"/>
  <c r="AM68" i="1"/>
  <c r="AO68" i="1"/>
  <c r="BH68" i="1"/>
  <c r="BW68" i="1"/>
  <c r="BZ68" i="1"/>
  <c r="CA68" i="1"/>
  <c r="CC68" i="1"/>
  <c r="CE68" i="1"/>
  <c r="CF68" i="1"/>
  <c r="CH68" i="1"/>
  <c r="CJ68" i="1"/>
  <c r="CL68" i="1"/>
  <c r="CN68" i="1"/>
  <c r="CO68" i="1"/>
  <c r="CQ68" i="1"/>
  <c r="CS68" i="1"/>
  <c r="CU68" i="1"/>
  <c r="CW68" i="1"/>
  <c r="CX68" i="1"/>
  <c r="CZ68" i="1"/>
  <c r="DB68" i="1"/>
  <c r="DD68" i="1"/>
  <c r="DF68" i="1"/>
  <c r="DG68" i="1"/>
  <c r="DI68" i="1"/>
  <c r="EB68" i="1"/>
  <c r="EQ68" i="1"/>
  <c r="ES68" i="1"/>
  <c r="C69" i="1"/>
  <c r="F69" i="1"/>
  <c r="G69" i="1"/>
  <c r="I69" i="1"/>
  <c r="K69" i="1"/>
  <c r="L69" i="1"/>
  <c r="N69" i="1"/>
  <c r="P69" i="1"/>
  <c r="R69" i="1"/>
  <c r="T69" i="1"/>
  <c r="U69" i="1"/>
  <c r="W69" i="1"/>
  <c r="Y69" i="1"/>
  <c r="AA69" i="1"/>
  <c r="AC69" i="1"/>
  <c r="AD69" i="1"/>
  <c r="AF69" i="1"/>
  <c r="AH69" i="1"/>
  <c r="AJ69" i="1"/>
  <c r="AL69" i="1"/>
  <c r="AM69" i="1"/>
  <c r="AO69" i="1"/>
  <c r="BH69" i="1"/>
  <c r="BW69" i="1"/>
  <c r="BZ69" i="1"/>
  <c r="CA69" i="1"/>
  <c r="CC69" i="1"/>
  <c r="CE69" i="1"/>
  <c r="CF69" i="1"/>
  <c r="CH69" i="1"/>
  <c r="CJ69" i="1"/>
  <c r="CL69" i="1"/>
  <c r="CN69" i="1"/>
  <c r="CO69" i="1"/>
  <c r="CQ69" i="1"/>
  <c r="CS69" i="1"/>
  <c r="CU69" i="1"/>
  <c r="CW69" i="1"/>
  <c r="CX69" i="1"/>
  <c r="CZ69" i="1"/>
  <c r="DB69" i="1"/>
  <c r="DD69" i="1"/>
  <c r="DF69" i="1"/>
  <c r="DG69" i="1"/>
  <c r="DI69" i="1"/>
  <c r="EB69" i="1"/>
  <c r="EQ69" i="1"/>
  <c r="ES69" i="1"/>
  <c r="C70" i="1"/>
  <c r="F70" i="1"/>
  <c r="G70" i="1"/>
  <c r="I70" i="1"/>
  <c r="K70" i="1"/>
  <c r="L70" i="1"/>
  <c r="N70" i="1"/>
  <c r="P70" i="1"/>
  <c r="R70" i="1"/>
  <c r="T70" i="1"/>
  <c r="U70" i="1"/>
  <c r="W70" i="1"/>
  <c r="Y70" i="1"/>
  <c r="AA70" i="1"/>
  <c r="AC70" i="1"/>
  <c r="AD70" i="1"/>
  <c r="AF70" i="1"/>
  <c r="AH70" i="1"/>
  <c r="AJ70" i="1"/>
  <c r="AL70" i="1"/>
  <c r="AM70" i="1"/>
  <c r="AO70" i="1"/>
  <c r="BH70" i="1"/>
  <c r="BW70" i="1"/>
  <c r="BZ70" i="1"/>
  <c r="CA70" i="1"/>
  <c r="CC70" i="1"/>
  <c r="CE70" i="1"/>
  <c r="CF70" i="1"/>
  <c r="CH70" i="1"/>
  <c r="CJ70" i="1"/>
  <c r="CL70" i="1"/>
  <c r="CN70" i="1"/>
  <c r="CO70" i="1"/>
  <c r="CQ70" i="1"/>
  <c r="CS70" i="1"/>
  <c r="CU70" i="1"/>
  <c r="CW70" i="1"/>
  <c r="CX70" i="1"/>
  <c r="CZ70" i="1"/>
  <c r="DB70" i="1"/>
  <c r="DD70" i="1"/>
  <c r="DF70" i="1"/>
  <c r="DG70" i="1"/>
  <c r="DI70" i="1"/>
  <c r="EB70" i="1"/>
  <c r="EQ70" i="1"/>
  <c r="ES70" i="1"/>
  <c r="C71" i="1"/>
  <c r="F71" i="1"/>
  <c r="G71" i="1"/>
  <c r="I71" i="1"/>
  <c r="K71" i="1"/>
  <c r="L71" i="1"/>
  <c r="N71" i="1"/>
  <c r="P71" i="1"/>
  <c r="R71" i="1"/>
  <c r="T71" i="1"/>
  <c r="U71" i="1"/>
  <c r="W71" i="1"/>
  <c r="Y71" i="1"/>
  <c r="AA71" i="1"/>
  <c r="AC71" i="1"/>
  <c r="AD71" i="1"/>
  <c r="AF71" i="1"/>
  <c r="AH71" i="1"/>
  <c r="AJ71" i="1"/>
  <c r="AL71" i="1"/>
  <c r="AM71" i="1"/>
  <c r="AO71" i="1"/>
  <c r="BH71" i="1"/>
  <c r="BW71" i="1"/>
  <c r="BZ71" i="1"/>
  <c r="CA71" i="1"/>
  <c r="CC71" i="1"/>
  <c r="CE71" i="1"/>
  <c r="CF71" i="1"/>
  <c r="CH71" i="1"/>
  <c r="CJ71" i="1"/>
  <c r="CL71" i="1"/>
  <c r="CN71" i="1"/>
  <c r="CO71" i="1"/>
  <c r="CQ71" i="1"/>
  <c r="CS71" i="1"/>
  <c r="CU71" i="1"/>
  <c r="CW71" i="1"/>
  <c r="CX71" i="1"/>
  <c r="CZ71" i="1"/>
  <c r="DB71" i="1"/>
  <c r="DD71" i="1"/>
  <c r="DF71" i="1"/>
  <c r="DG71" i="1"/>
  <c r="DI71" i="1"/>
  <c r="EB71" i="1"/>
  <c r="EQ71" i="1"/>
  <c r="ES71" i="1"/>
  <c r="C72" i="1"/>
  <c r="F72" i="1"/>
  <c r="G72" i="1"/>
  <c r="I72" i="1"/>
  <c r="K72" i="1"/>
  <c r="L72" i="1"/>
  <c r="N72" i="1"/>
  <c r="P72" i="1"/>
  <c r="R72" i="1"/>
  <c r="T72" i="1"/>
  <c r="U72" i="1"/>
  <c r="W72" i="1"/>
  <c r="Y72" i="1"/>
  <c r="AA72" i="1"/>
  <c r="AC72" i="1"/>
  <c r="AD72" i="1"/>
  <c r="AF72" i="1"/>
  <c r="AH72" i="1"/>
  <c r="AJ72" i="1"/>
  <c r="AL72" i="1"/>
  <c r="AM72" i="1"/>
  <c r="AO72" i="1"/>
  <c r="BH72" i="1"/>
  <c r="BW72" i="1"/>
  <c r="BZ72" i="1"/>
  <c r="CA72" i="1"/>
  <c r="CC72" i="1"/>
  <c r="CE72" i="1"/>
  <c r="CF72" i="1"/>
  <c r="CH72" i="1"/>
  <c r="CJ72" i="1"/>
  <c r="CL72" i="1"/>
  <c r="CN72" i="1"/>
  <c r="CO72" i="1"/>
  <c r="CQ72" i="1"/>
  <c r="CS72" i="1"/>
  <c r="CU72" i="1"/>
  <c r="CW72" i="1"/>
  <c r="CX72" i="1"/>
  <c r="CZ72" i="1"/>
  <c r="DB72" i="1"/>
  <c r="DD72" i="1"/>
  <c r="DF72" i="1"/>
  <c r="DG72" i="1"/>
  <c r="DI72" i="1"/>
  <c r="EB72" i="1"/>
  <c r="EQ72" i="1"/>
  <c r="ES72" i="1"/>
  <c r="C73" i="1"/>
  <c r="F73" i="1"/>
  <c r="G73" i="1"/>
  <c r="I73" i="1"/>
  <c r="K73" i="1"/>
  <c r="L73" i="1"/>
  <c r="N73" i="1"/>
  <c r="P73" i="1"/>
  <c r="R73" i="1"/>
  <c r="T73" i="1"/>
  <c r="U73" i="1"/>
  <c r="W73" i="1"/>
  <c r="Y73" i="1"/>
  <c r="AA73" i="1"/>
  <c r="AC73" i="1"/>
  <c r="AD73" i="1"/>
  <c r="AF73" i="1"/>
  <c r="AH73" i="1"/>
  <c r="AJ73" i="1"/>
  <c r="AL73" i="1"/>
  <c r="AM73" i="1"/>
  <c r="AO73" i="1"/>
  <c r="BH73" i="1"/>
  <c r="BW73" i="1"/>
  <c r="BZ73" i="1"/>
  <c r="CA73" i="1"/>
  <c r="CC73" i="1"/>
  <c r="CE73" i="1"/>
  <c r="CF73" i="1"/>
  <c r="CH73" i="1"/>
  <c r="CJ73" i="1"/>
  <c r="CL73" i="1"/>
  <c r="CN73" i="1"/>
  <c r="CO73" i="1"/>
  <c r="CQ73" i="1"/>
  <c r="CS73" i="1"/>
  <c r="CU73" i="1"/>
  <c r="CW73" i="1"/>
  <c r="CX73" i="1"/>
  <c r="CZ73" i="1"/>
  <c r="DB73" i="1"/>
  <c r="DD73" i="1"/>
  <c r="DF73" i="1"/>
  <c r="DG73" i="1"/>
  <c r="DI73" i="1"/>
  <c r="EB73" i="1"/>
  <c r="EQ73" i="1"/>
  <c r="ES73" i="1"/>
  <c r="C74" i="1"/>
  <c r="F74" i="1"/>
  <c r="G74" i="1"/>
  <c r="I74" i="1"/>
  <c r="K74" i="1"/>
  <c r="L74" i="1"/>
  <c r="N74" i="1"/>
  <c r="P74" i="1"/>
  <c r="R74" i="1"/>
  <c r="T74" i="1"/>
  <c r="U74" i="1"/>
  <c r="W74" i="1"/>
  <c r="Y74" i="1"/>
  <c r="AA74" i="1"/>
  <c r="AC74" i="1"/>
  <c r="AD74" i="1"/>
  <c r="AF74" i="1"/>
  <c r="AH74" i="1"/>
  <c r="AJ74" i="1"/>
  <c r="AL74" i="1"/>
  <c r="AM74" i="1"/>
  <c r="AO74" i="1"/>
  <c r="BH74" i="1"/>
  <c r="BW74" i="1"/>
  <c r="BZ74" i="1"/>
  <c r="CA74" i="1"/>
  <c r="CC74" i="1"/>
  <c r="CE74" i="1"/>
  <c r="CF74" i="1"/>
  <c r="CH74" i="1"/>
  <c r="CJ74" i="1"/>
  <c r="CL74" i="1"/>
  <c r="CN74" i="1"/>
  <c r="CO74" i="1"/>
  <c r="CQ74" i="1"/>
  <c r="CS74" i="1"/>
  <c r="CU74" i="1"/>
  <c r="CW74" i="1"/>
  <c r="CX74" i="1"/>
  <c r="CZ74" i="1"/>
  <c r="DB74" i="1"/>
  <c r="DD74" i="1"/>
  <c r="DF74" i="1"/>
  <c r="DG74" i="1"/>
  <c r="DI74" i="1"/>
  <c r="EB74" i="1"/>
  <c r="EQ74" i="1"/>
  <c r="ES74" i="1"/>
  <c r="C75" i="1"/>
  <c r="F75" i="1"/>
  <c r="G75" i="1"/>
  <c r="I75" i="1"/>
  <c r="K75" i="1"/>
  <c r="L75" i="1"/>
  <c r="N75" i="1"/>
  <c r="P75" i="1"/>
  <c r="R75" i="1"/>
  <c r="T75" i="1"/>
  <c r="U75" i="1"/>
  <c r="W75" i="1"/>
  <c r="Y75" i="1"/>
  <c r="AA75" i="1"/>
  <c r="AC75" i="1"/>
  <c r="AD75" i="1"/>
  <c r="AF75" i="1"/>
  <c r="AH75" i="1"/>
  <c r="AJ75" i="1"/>
  <c r="AL75" i="1"/>
  <c r="AM75" i="1"/>
  <c r="AO75" i="1"/>
  <c r="BH75" i="1"/>
  <c r="BW75" i="1"/>
  <c r="BZ75" i="1"/>
  <c r="CA75" i="1"/>
  <c r="CC75" i="1"/>
  <c r="CE75" i="1"/>
  <c r="CF75" i="1"/>
  <c r="CH75" i="1"/>
  <c r="CJ75" i="1"/>
  <c r="CL75" i="1"/>
  <c r="CN75" i="1"/>
  <c r="CO75" i="1"/>
  <c r="CQ75" i="1"/>
  <c r="CS75" i="1"/>
  <c r="CU75" i="1"/>
  <c r="CW75" i="1"/>
  <c r="CX75" i="1"/>
  <c r="CZ75" i="1"/>
  <c r="DB75" i="1"/>
  <c r="DD75" i="1"/>
  <c r="DF75" i="1"/>
  <c r="DG75" i="1"/>
  <c r="DI75" i="1"/>
  <c r="EB75" i="1"/>
  <c r="EQ75" i="1"/>
  <c r="ES75" i="1"/>
  <c r="C76" i="1"/>
  <c r="F76" i="1"/>
  <c r="G76" i="1"/>
  <c r="I76" i="1"/>
  <c r="K76" i="1"/>
  <c r="L76" i="1"/>
  <c r="N76" i="1"/>
  <c r="P76" i="1"/>
  <c r="R76" i="1"/>
  <c r="T76" i="1"/>
  <c r="U76" i="1"/>
  <c r="W76" i="1"/>
  <c r="Y76" i="1"/>
  <c r="AA76" i="1"/>
  <c r="AC76" i="1"/>
  <c r="AD76" i="1"/>
  <c r="AF76" i="1"/>
  <c r="AH76" i="1"/>
  <c r="AJ76" i="1"/>
  <c r="AL76" i="1"/>
  <c r="AM76" i="1"/>
  <c r="AO76" i="1"/>
  <c r="BH76" i="1"/>
  <c r="BW76" i="1"/>
  <c r="BZ76" i="1"/>
  <c r="CA76" i="1"/>
  <c r="CC76" i="1"/>
  <c r="CE76" i="1"/>
  <c r="CF76" i="1"/>
  <c r="CH76" i="1"/>
  <c r="CJ76" i="1"/>
  <c r="CL76" i="1"/>
  <c r="CN76" i="1"/>
  <c r="CO76" i="1"/>
  <c r="CQ76" i="1"/>
  <c r="CS76" i="1"/>
  <c r="CU76" i="1"/>
  <c r="CW76" i="1"/>
  <c r="CX76" i="1"/>
  <c r="CZ76" i="1"/>
  <c r="DB76" i="1"/>
  <c r="DD76" i="1"/>
  <c r="DF76" i="1"/>
  <c r="DG76" i="1"/>
  <c r="DI76" i="1"/>
  <c r="EB76" i="1"/>
  <c r="EQ76" i="1"/>
  <c r="ES76" i="1"/>
  <c r="C77" i="1"/>
  <c r="F77" i="1"/>
  <c r="G77" i="1"/>
  <c r="I77" i="1"/>
  <c r="K77" i="1"/>
  <c r="L77" i="1"/>
  <c r="N77" i="1"/>
  <c r="P77" i="1"/>
  <c r="R77" i="1"/>
  <c r="T77" i="1"/>
  <c r="U77" i="1"/>
  <c r="W77" i="1"/>
  <c r="Y77" i="1"/>
  <c r="AA77" i="1"/>
  <c r="AC77" i="1"/>
  <c r="AD77" i="1"/>
  <c r="AF77" i="1"/>
  <c r="AH77" i="1"/>
  <c r="AJ77" i="1"/>
  <c r="AL77" i="1"/>
  <c r="AM77" i="1"/>
  <c r="AO77" i="1"/>
  <c r="BH77" i="1"/>
  <c r="BW77" i="1"/>
  <c r="BZ77" i="1"/>
  <c r="CA77" i="1"/>
  <c r="CC77" i="1"/>
  <c r="CE77" i="1"/>
  <c r="CF77" i="1"/>
  <c r="CH77" i="1"/>
  <c r="CJ77" i="1"/>
  <c r="CL77" i="1"/>
  <c r="CN77" i="1"/>
  <c r="CO77" i="1"/>
  <c r="CQ77" i="1"/>
  <c r="CS77" i="1"/>
  <c r="CU77" i="1"/>
  <c r="CW77" i="1"/>
  <c r="CX77" i="1"/>
  <c r="CZ77" i="1"/>
  <c r="DB77" i="1"/>
  <c r="DD77" i="1"/>
  <c r="DF77" i="1"/>
  <c r="DG77" i="1"/>
  <c r="DI77" i="1"/>
  <c r="EB77" i="1"/>
  <c r="EQ77" i="1"/>
  <c r="ES77" i="1"/>
  <c r="C78" i="1"/>
  <c r="F78" i="1"/>
  <c r="G78" i="1"/>
  <c r="I78" i="1"/>
  <c r="K78" i="1"/>
  <c r="L78" i="1"/>
  <c r="N78" i="1"/>
  <c r="P78" i="1"/>
  <c r="R78" i="1"/>
  <c r="T78" i="1"/>
  <c r="U78" i="1"/>
  <c r="W78" i="1"/>
  <c r="Y78" i="1"/>
  <c r="AA78" i="1"/>
  <c r="AC78" i="1"/>
  <c r="AD78" i="1"/>
  <c r="AF78" i="1"/>
  <c r="AH78" i="1"/>
  <c r="AJ78" i="1"/>
  <c r="AL78" i="1"/>
  <c r="AM78" i="1"/>
  <c r="AO78" i="1"/>
  <c r="BH78" i="1"/>
  <c r="BW78" i="1"/>
  <c r="BZ78" i="1"/>
  <c r="CA78" i="1"/>
  <c r="CC78" i="1"/>
  <c r="CE78" i="1"/>
  <c r="CF78" i="1"/>
  <c r="CH78" i="1"/>
  <c r="CJ78" i="1"/>
  <c r="CL78" i="1"/>
  <c r="CN78" i="1"/>
  <c r="CO78" i="1"/>
  <c r="CQ78" i="1"/>
  <c r="CS78" i="1"/>
  <c r="CU78" i="1"/>
  <c r="CW78" i="1"/>
  <c r="CX78" i="1"/>
  <c r="CZ78" i="1"/>
  <c r="DB78" i="1"/>
  <c r="DD78" i="1"/>
  <c r="DF78" i="1"/>
  <c r="DG78" i="1"/>
  <c r="DI78" i="1"/>
  <c r="EB78" i="1"/>
  <c r="EQ78" i="1"/>
  <c r="ES78" i="1"/>
  <c r="C79" i="1"/>
  <c r="F79" i="1"/>
  <c r="G79" i="1"/>
  <c r="I79" i="1"/>
  <c r="K79" i="1"/>
  <c r="L79" i="1"/>
  <c r="N79" i="1"/>
  <c r="P79" i="1"/>
  <c r="R79" i="1"/>
  <c r="T79" i="1"/>
  <c r="U79" i="1"/>
  <c r="W79" i="1"/>
  <c r="Y79" i="1"/>
  <c r="AA79" i="1"/>
  <c r="AC79" i="1"/>
  <c r="AD79" i="1"/>
  <c r="AF79" i="1"/>
  <c r="AH79" i="1"/>
  <c r="AJ79" i="1"/>
  <c r="AL79" i="1"/>
  <c r="AM79" i="1"/>
  <c r="AO79" i="1"/>
  <c r="BH79" i="1"/>
  <c r="BW79" i="1"/>
  <c r="BZ79" i="1"/>
  <c r="CA79" i="1"/>
  <c r="CC79" i="1"/>
  <c r="CE79" i="1"/>
  <c r="CF79" i="1"/>
  <c r="CH79" i="1"/>
  <c r="CJ79" i="1"/>
  <c r="CL79" i="1"/>
  <c r="CN79" i="1"/>
  <c r="CO79" i="1"/>
  <c r="CQ79" i="1"/>
  <c r="CS79" i="1"/>
  <c r="CU79" i="1"/>
  <c r="CW79" i="1"/>
  <c r="CX79" i="1"/>
  <c r="CZ79" i="1"/>
  <c r="DB79" i="1"/>
  <c r="DD79" i="1"/>
  <c r="DF79" i="1"/>
  <c r="DG79" i="1"/>
  <c r="DI79" i="1"/>
  <c r="EB79" i="1"/>
  <c r="EQ79" i="1"/>
  <c r="ES79" i="1"/>
  <c r="C80" i="1"/>
  <c r="F80" i="1"/>
  <c r="G80" i="1"/>
  <c r="I80" i="1"/>
  <c r="K80" i="1"/>
  <c r="L80" i="1"/>
  <c r="N80" i="1"/>
  <c r="P80" i="1"/>
  <c r="R80" i="1"/>
  <c r="T80" i="1"/>
  <c r="U80" i="1"/>
  <c r="W80" i="1"/>
  <c r="Y80" i="1"/>
  <c r="AA80" i="1"/>
  <c r="AC80" i="1"/>
  <c r="AD80" i="1"/>
  <c r="AF80" i="1"/>
  <c r="AH80" i="1"/>
  <c r="AJ80" i="1"/>
  <c r="AL80" i="1"/>
  <c r="AM80" i="1"/>
  <c r="AO80" i="1"/>
  <c r="BH80" i="1"/>
  <c r="BW80" i="1"/>
  <c r="BZ80" i="1"/>
  <c r="CA80" i="1"/>
  <c r="CC80" i="1"/>
  <c r="CE80" i="1"/>
  <c r="CF80" i="1"/>
  <c r="CH80" i="1"/>
  <c r="CJ80" i="1"/>
  <c r="CL80" i="1"/>
  <c r="CN80" i="1"/>
  <c r="CO80" i="1"/>
  <c r="CQ80" i="1"/>
  <c r="CS80" i="1"/>
  <c r="CU80" i="1"/>
  <c r="CW80" i="1"/>
  <c r="CX80" i="1"/>
  <c r="CZ80" i="1"/>
  <c r="DB80" i="1"/>
  <c r="DD80" i="1"/>
  <c r="DF80" i="1"/>
  <c r="DG80" i="1"/>
  <c r="DI80" i="1"/>
  <c r="EB80" i="1"/>
  <c r="EQ80" i="1"/>
  <c r="ES80" i="1"/>
  <c r="C81" i="1"/>
  <c r="F81" i="1"/>
  <c r="G81" i="1"/>
  <c r="I81" i="1"/>
  <c r="K81" i="1"/>
  <c r="L81" i="1"/>
  <c r="N81" i="1"/>
  <c r="P81" i="1"/>
  <c r="R81" i="1"/>
  <c r="T81" i="1"/>
  <c r="U81" i="1"/>
  <c r="W81" i="1"/>
  <c r="Y81" i="1"/>
  <c r="AA81" i="1"/>
  <c r="AC81" i="1"/>
  <c r="AD81" i="1"/>
  <c r="AF81" i="1"/>
  <c r="AH81" i="1"/>
  <c r="AJ81" i="1"/>
  <c r="AL81" i="1"/>
  <c r="AM81" i="1"/>
  <c r="AO81" i="1"/>
  <c r="BH81" i="1"/>
  <c r="BW81" i="1"/>
  <c r="BZ81" i="1"/>
  <c r="CA81" i="1"/>
  <c r="CC81" i="1"/>
  <c r="CE81" i="1"/>
  <c r="CF81" i="1"/>
  <c r="CH81" i="1"/>
  <c r="CJ81" i="1"/>
  <c r="CL81" i="1"/>
  <c r="CN81" i="1"/>
  <c r="CO81" i="1"/>
  <c r="CQ81" i="1"/>
  <c r="CS81" i="1"/>
  <c r="CU81" i="1"/>
  <c r="CW81" i="1"/>
  <c r="CX81" i="1"/>
  <c r="CZ81" i="1"/>
  <c r="DB81" i="1"/>
  <c r="DD81" i="1"/>
  <c r="DF81" i="1"/>
  <c r="DG81" i="1"/>
  <c r="DI81" i="1"/>
  <c r="EB81" i="1"/>
  <c r="EQ81" i="1"/>
  <c r="ES81" i="1"/>
  <c r="C82" i="1"/>
  <c r="F82" i="1"/>
  <c r="G82" i="1"/>
  <c r="I82" i="1"/>
  <c r="K82" i="1"/>
  <c r="L82" i="1"/>
  <c r="N82" i="1"/>
  <c r="P82" i="1"/>
  <c r="R82" i="1"/>
  <c r="T82" i="1"/>
  <c r="U82" i="1"/>
  <c r="W82" i="1"/>
  <c r="Y82" i="1"/>
  <c r="AA82" i="1"/>
  <c r="AC82" i="1"/>
  <c r="AD82" i="1"/>
  <c r="AF82" i="1"/>
  <c r="AH82" i="1"/>
  <c r="AJ82" i="1"/>
  <c r="AL82" i="1"/>
  <c r="AM82" i="1"/>
  <c r="AO82" i="1"/>
  <c r="BH82" i="1"/>
  <c r="BW82" i="1"/>
  <c r="BZ82" i="1"/>
  <c r="CA82" i="1"/>
  <c r="CC82" i="1"/>
  <c r="CE82" i="1"/>
  <c r="CF82" i="1"/>
  <c r="CH82" i="1"/>
  <c r="CJ82" i="1"/>
  <c r="CL82" i="1"/>
  <c r="CN82" i="1"/>
  <c r="CO82" i="1"/>
  <c r="CQ82" i="1"/>
  <c r="CS82" i="1"/>
  <c r="CU82" i="1"/>
  <c r="CW82" i="1"/>
  <c r="CX82" i="1"/>
  <c r="CZ82" i="1"/>
  <c r="DB82" i="1"/>
  <c r="DD82" i="1"/>
  <c r="DF82" i="1"/>
  <c r="DG82" i="1"/>
  <c r="DI82" i="1"/>
  <c r="EB82" i="1"/>
  <c r="EQ82" i="1"/>
  <c r="ES82" i="1"/>
  <c r="C83" i="1"/>
  <c r="F83" i="1"/>
  <c r="G83" i="1"/>
  <c r="I83" i="1"/>
  <c r="K83" i="1"/>
  <c r="L83" i="1"/>
  <c r="N83" i="1"/>
  <c r="P83" i="1"/>
  <c r="R83" i="1"/>
  <c r="T83" i="1"/>
  <c r="U83" i="1"/>
  <c r="W83" i="1"/>
  <c r="Y83" i="1"/>
  <c r="AA83" i="1"/>
  <c r="AC83" i="1"/>
  <c r="AD83" i="1"/>
  <c r="AF83" i="1"/>
  <c r="AH83" i="1"/>
  <c r="AJ83" i="1"/>
  <c r="AL83" i="1"/>
  <c r="AM83" i="1"/>
  <c r="AO83" i="1"/>
  <c r="BH83" i="1"/>
  <c r="BW83" i="1"/>
  <c r="BZ83" i="1"/>
  <c r="CA83" i="1"/>
  <c r="CC83" i="1"/>
  <c r="CE83" i="1"/>
  <c r="CF83" i="1"/>
  <c r="CH83" i="1"/>
  <c r="CJ83" i="1"/>
  <c r="CL83" i="1"/>
  <c r="CN83" i="1"/>
  <c r="CO83" i="1"/>
  <c r="CQ83" i="1"/>
  <c r="CS83" i="1"/>
  <c r="CU83" i="1"/>
  <c r="CW83" i="1"/>
  <c r="CX83" i="1"/>
  <c r="CZ83" i="1"/>
  <c r="DB83" i="1"/>
  <c r="DD83" i="1"/>
  <c r="DF83" i="1"/>
  <c r="DG83" i="1"/>
  <c r="DI83" i="1"/>
  <c r="EB83" i="1"/>
  <c r="EQ83" i="1"/>
  <c r="ES83" i="1"/>
  <c r="C84" i="1"/>
  <c r="F84" i="1"/>
  <c r="G84" i="1"/>
  <c r="I84" i="1"/>
  <c r="K84" i="1"/>
  <c r="L84" i="1"/>
  <c r="N84" i="1"/>
  <c r="P84" i="1"/>
  <c r="R84" i="1"/>
  <c r="T84" i="1"/>
  <c r="U84" i="1"/>
  <c r="W84" i="1"/>
  <c r="Y84" i="1"/>
  <c r="AA84" i="1"/>
  <c r="AC84" i="1"/>
  <c r="AD84" i="1"/>
  <c r="AF84" i="1"/>
  <c r="AH84" i="1"/>
  <c r="AJ84" i="1"/>
  <c r="AL84" i="1"/>
  <c r="AM84" i="1"/>
  <c r="AO84" i="1"/>
  <c r="BH84" i="1"/>
  <c r="BW84" i="1"/>
  <c r="BZ84" i="1"/>
  <c r="CA84" i="1"/>
  <c r="CC84" i="1"/>
  <c r="CE84" i="1"/>
  <c r="CF84" i="1"/>
  <c r="CH84" i="1"/>
  <c r="CJ84" i="1"/>
  <c r="CL84" i="1"/>
  <c r="CN84" i="1"/>
  <c r="CO84" i="1"/>
  <c r="CQ84" i="1"/>
  <c r="CS84" i="1"/>
  <c r="CU84" i="1"/>
  <c r="CW84" i="1"/>
  <c r="CX84" i="1"/>
  <c r="CZ84" i="1"/>
  <c r="DB84" i="1"/>
  <c r="DD84" i="1"/>
  <c r="DF84" i="1"/>
  <c r="DG84" i="1"/>
  <c r="DI84" i="1"/>
  <c r="EB84" i="1"/>
  <c r="EQ84" i="1"/>
  <c r="ES84" i="1"/>
  <c r="C85" i="1"/>
  <c r="F85" i="1"/>
  <c r="G85" i="1"/>
  <c r="I85" i="1"/>
  <c r="K85" i="1"/>
  <c r="L85" i="1"/>
  <c r="N85" i="1"/>
  <c r="P85" i="1"/>
  <c r="R85" i="1"/>
  <c r="T85" i="1"/>
  <c r="U85" i="1"/>
  <c r="W85" i="1"/>
  <c r="Y85" i="1"/>
  <c r="AA85" i="1"/>
  <c r="AC85" i="1"/>
  <c r="AD85" i="1"/>
  <c r="AF85" i="1"/>
  <c r="AH85" i="1"/>
  <c r="AJ85" i="1"/>
  <c r="AL85" i="1"/>
  <c r="AM85" i="1"/>
  <c r="AO85" i="1"/>
  <c r="BH85" i="1"/>
  <c r="BW85" i="1"/>
  <c r="BZ85" i="1"/>
  <c r="CA85" i="1"/>
  <c r="CC85" i="1"/>
  <c r="CE85" i="1"/>
  <c r="CF85" i="1"/>
  <c r="CH85" i="1"/>
  <c r="CJ85" i="1"/>
  <c r="CL85" i="1"/>
  <c r="CN85" i="1"/>
  <c r="CO85" i="1"/>
  <c r="CQ85" i="1"/>
  <c r="CS85" i="1"/>
  <c r="CU85" i="1"/>
  <c r="CW85" i="1"/>
  <c r="CX85" i="1"/>
  <c r="CZ85" i="1"/>
  <c r="DB85" i="1"/>
  <c r="DD85" i="1"/>
  <c r="DF85" i="1"/>
  <c r="DG85" i="1"/>
  <c r="DI85" i="1"/>
  <c r="EB85" i="1"/>
  <c r="EQ85" i="1"/>
  <c r="ES85" i="1"/>
  <c r="C86" i="1"/>
  <c r="F86" i="1"/>
  <c r="G86" i="1"/>
  <c r="I86" i="1"/>
  <c r="K86" i="1"/>
  <c r="L86" i="1"/>
  <c r="N86" i="1"/>
  <c r="P86" i="1"/>
  <c r="R86" i="1"/>
  <c r="T86" i="1"/>
  <c r="U86" i="1"/>
  <c r="W86" i="1"/>
  <c r="Y86" i="1"/>
  <c r="AA86" i="1"/>
  <c r="AC86" i="1"/>
  <c r="AD86" i="1"/>
  <c r="AF86" i="1"/>
  <c r="AH86" i="1"/>
  <c r="AJ86" i="1"/>
  <c r="AL86" i="1"/>
  <c r="AM86" i="1"/>
  <c r="AO86" i="1"/>
  <c r="BH86" i="1"/>
  <c r="BW86" i="1"/>
  <c r="BZ86" i="1"/>
  <c r="CA86" i="1"/>
  <c r="CC86" i="1"/>
  <c r="CE86" i="1"/>
  <c r="CF86" i="1"/>
  <c r="CH86" i="1"/>
  <c r="CJ86" i="1"/>
  <c r="CL86" i="1"/>
  <c r="CN86" i="1"/>
  <c r="CO86" i="1"/>
  <c r="CQ86" i="1"/>
  <c r="CS86" i="1"/>
  <c r="CU86" i="1"/>
  <c r="CW86" i="1"/>
  <c r="CX86" i="1"/>
  <c r="CZ86" i="1"/>
  <c r="DB86" i="1"/>
  <c r="DD86" i="1"/>
  <c r="DF86" i="1"/>
  <c r="DG86" i="1"/>
  <c r="DI86" i="1"/>
  <c r="EB86" i="1"/>
  <c r="EQ86" i="1"/>
  <c r="ES86" i="1"/>
  <c r="C87" i="1"/>
  <c r="F87" i="1"/>
  <c r="G87" i="1"/>
  <c r="I87" i="1"/>
  <c r="K87" i="1"/>
  <c r="L87" i="1"/>
  <c r="N87" i="1"/>
  <c r="P87" i="1"/>
  <c r="R87" i="1"/>
  <c r="T87" i="1"/>
  <c r="U87" i="1"/>
  <c r="W87" i="1"/>
  <c r="Y87" i="1"/>
  <c r="AA87" i="1"/>
  <c r="AC87" i="1"/>
  <c r="AD87" i="1"/>
  <c r="AF87" i="1"/>
  <c r="AH87" i="1"/>
  <c r="AJ87" i="1"/>
  <c r="AL87" i="1"/>
  <c r="AM87" i="1"/>
  <c r="AO87" i="1"/>
  <c r="BH87" i="1"/>
  <c r="BW87" i="1"/>
  <c r="BZ87" i="1"/>
  <c r="CA87" i="1"/>
  <c r="CC87" i="1"/>
  <c r="CE87" i="1"/>
  <c r="CF87" i="1"/>
  <c r="CH87" i="1"/>
  <c r="CJ87" i="1"/>
  <c r="CL87" i="1"/>
  <c r="CN87" i="1"/>
  <c r="CO87" i="1"/>
  <c r="CQ87" i="1"/>
  <c r="CS87" i="1"/>
  <c r="CU87" i="1"/>
  <c r="CW87" i="1"/>
  <c r="CX87" i="1"/>
  <c r="CZ87" i="1"/>
  <c r="DB87" i="1"/>
  <c r="DD87" i="1"/>
  <c r="DF87" i="1"/>
  <c r="DG87" i="1"/>
  <c r="DI87" i="1"/>
  <c r="EB87" i="1"/>
  <c r="EQ87" i="1"/>
  <c r="ES87" i="1"/>
  <c r="C88" i="1"/>
  <c r="F88" i="1"/>
  <c r="G88" i="1"/>
  <c r="I88" i="1"/>
  <c r="K88" i="1"/>
  <c r="L88" i="1"/>
  <c r="N88" i="1"/>
  <c r="P88" i="1"/>
  <c r="R88" i="1"/>
  <c r="T88" i="1"/>
  <c r="U88" i="1"/>
  <c r="W88" i="1"/>
  <c r="Y88" i="1"/>
  <c r="AA88" i="1"/>
  <c r="AC88" i="1"/>
  <c r="AD88" i="1"/>
  <c r="AF88" i="1"/>
  <c r="AH88" i="1"/>
  <c r="AJ88" i="1"/>
  <c r="AL88" i="1"/>
  <c r="AM88" i="1"/>
  <c r="AO88" i="1"/>
  <c r="BH88" i="1"/>
  <c r="BW88" i="1"/>
  <c r="BZ88" i="1"/>
  <c r="CA88" i="1"/>
  <c r="CC88" i="1"/>
  <c r="CE88" i="1"/>
  <c r="CF88" i="1"/>
  <c r="CH88" i="1"/>
  <c r="CJ88" i="1"/>
  <c r="CL88" i="1"/>
  <c r="CN88" i="1"/>
  <c r="CO88" i="1"/>
  <c r="CQ88" i="1"/>
  <c r="CS88" i="1"/>
  <c r="CU88" i="1"/>
  <c r="CW88" i="1"/>
  <c r="CX88" i="1"/>
  <c r="CZ88" i="1"/>
  <c r="DB88" i="1"/>
  <c r="DD88" i="1"/>
  <c r="DF88" i="1"/>
  <c r="DG88" i="1"/>
  <c r="DI88" i="1"/>
  <c r="EB88" i="1"/>
  <c r="EQ88" i="1"/>
  <c r="ES88" i="1"/>
  <c r="C89" i="1"/>
  <c r="F89" i="1"/>
  <c r="G89" i="1"/>
  <c r="I89" i="1"/>
  <c r="K89" i="1"/>
  <c r="L89" i="1"/>
  <c r="N89" i="1"/>
  <c r="P89" i="1"/>
  <c r="R89" i="1"/>
  <c r="T89" i="1"/>
  <c r="U89" i="1"/>
  <c r="W89" i="1"/>
  <c r="Y89" i="1"/>
  <c r="AA89" i="1"/>
  <c r="AC89" i="1"/>
  <c r="AD89" i="1"/>
  <c r="AF89" i="1"/>
  <c r="AH89" i="1"/>
  <c r="AJ89" i="1"/>
  <c r="AL89" i="1"/>
  <c r="AM89" i="1"/>
  <c r="AO89" i="1"/>
  <c r="BH89" i="1"/>
  <c r="BW89" i="1"/>
  <c r="BZ89" i="1"/>
  <c r="CA89" i="1"/>
  <c r="CC89" i="1"/>
  <c r="CE89" i="1"/>
  <c r="CF89" i="1"/>
  <c r="CH89" i="1"/>
  <c r="CJ89" i="1"/>
  <c r="CL89" i="1"/>
  <c r="CN89" i="1"/>
  <c r="CO89" i="1"/>
  <c r="CQ89" i="1"/>
  <c r="CS89" i="1"/>
  <c r="CU89" i="1"/>
  <c r="CW89" i="1"/>
  <c r="CX89" i="1"/>
  <c r="CZ89" i="1"/>
  <c r="DB89" i="1"/>
  <c r="DD89" i="1"/>
  <c r="DF89" i="1"/>
  <c r="DG89" i="1"/>
  <c r="DI89" i="1"/>
  <c r="EB89" i="1"/>
  <c r="EQ89" i="1"/>
  <c r="ES89" i="1"/>
  <c r="C90" i="1"/>
  <c r="F90" i="1"/>
  <c r="G90" i="1"/>
  <c r="I90" i="1"/>
  <c r="K90" i="1"/>
  <c r="L90" i="1"/>
  <c r="N90" i="1"/>
  <c r="P90" i="1"/>
  <c r="R90" i="1"/>
  <c r="T90" i="1"/>
  <c r="U90" i="1"/>
  <c r="W90" i="1"/>
  <c r="Y90" i="1"/>
  <c r="AA90" i="1"/>
  <c r="AC90" i="1"/>
  <c r="AD90" i="1"/>
  <c r="AF90" i="1"/>
  <c r="AH90" i="1"/>
  <c r="AJ90" i="1"/>
  <c r="AL90" i="1"/>
  <c r="AM90" i="1"/>
  <c r="AO90" i="1"/>
  <c r="BH90" i="1"/>
  <c r="BW90" i="1"/>
  <c r="BZ90" i="1"/>
  <c r="CA90" i="1"/>
  <c r="CC90" i="1"/>
  <c r="CE90" i="1"/>
  <c r="CF90" i="1"/>
  <c r="CH90" i="1"/>
  <c r="CJ90" i="1"/>
  <c r="CL90" i="1"/>
  <c r="CN90" i="1"/>
  <c r="CO90" i="1"/>
  <c r="CQ90" i="1"/>
  <c r="CS90" i="1"/>
  <c r="CU90" i="1"/>
  <c r="CW90" i="1"/>
  <c r="CX90" i="1"/>
  <c r="CZ90" i="1"/>
  <c r="DB90" i="1"/>
  <c r="DD90" i="1"/>
  <c r="DF90" i="1"/>
  <c r="DG90" i="1"/>
  <c r="DI90" i="1"/>
  <c r="EB90" i="1"/>
  <c r="EQ90" i="1"/>
  <c r="ES90" i="1"/>
  <c r="C91" i="1"/>
  <c r="F91" i="1"/>
  <c r="G91" i="1"/>
  <c r="I91" i="1"/>
  <c r="K91" i="1"/>
  <c r="L91" i="1"/>
  <c r="N91" i="1"/>
  <c r="P91" i="1"/>
  <c r="R91" i="1"/>
  <c r="T91" i="1"/>
  <c r="U91" i="1"/>
  <c r="W91" i="1"/>
  <c r="Y91" i="1"/>
  <c r="AA91" i="1"/>
  <c r="AC91" i="1"/>
  <c r="AD91" i="1"/>
  <c r="AF91" i="1"/>
  <c r="AH91" i="1"/>
  <c r="AJ91" i="1"/>
  <c r="AL91" i="1"/>
  <c r="AM91" i="1"/>
  <c r="AO91" i="1"/>
  <c r="BH91" i="1"/>
  <c r="BW91" i="1"/>
  <c r="BZ91" i="1"/>
  <c r="CA91" i="1"/>
  <c r="CC91" i="1"/>
  <c r="CE91" i="1"/>
  <c r="CF91" i="1"/>
  <c r="CH91" i="1"/>
  <c r="CJ91" i="1"/>
  <c r="CL91" i="1"/>
  <c r="CN91" i="1"/>
  <c r="CO91" i="1"/>
  <c r="CQ91" i="1"/>
  <c r="CS91" i="1"/>
  <c r="CU91" i="1"/>
  <c r="CW91" i="1"/>
  <c r="CX91" i="1"/>
  <c r="CZ91" i="1"/>
  <c r="DB91" i="1"/>
  <c r="DD91" i="1"/>
  <c r="DF91" i="1"/>
  <c r="DG91" i="1"/>
  <c r="DI91" i="1"/>
  <c r="EB91" i="1"/>
  <c r="EQ91" i="1"/>
  <c r="ES91" i="1"/>
  <c r="C92" i="1"/>
  <c r="F92" i="1"/>
  <c r="G92" i="1"/>
  <c r="I92" i="1"/>
  <c r="K92" i="1"/>
  <c r="L92" i="1"/>
  <c r="N92" i="1"/>
  <c r="P92" i="1"/>
  <c r="R92" i="1"/>
  <c r="T92" i="1"/>
  <c r="U92" i="1"/>
  <c r="W92" i="1"/>
  <c r="Y92" i="1"/>
  <c r="AA92" i="1"/>
  <c r="AC92" i="1"/>
  <c r="AD92" i="1"/>
  <c r="AF92" i="1"/>
  <c r="AH92" i="1"/>
  <c r="AJ92" i="1"/>
  <c r="AL92" i="1"/>
  <c r="AM92" i="1"/>
  <c r="AO92" i="1"/>
  <c r="BH92" i="1"/>
  <c r="BW92" i="1"/>
  <c r="BZ92" i="1"/>
  <c r="CA92" i="1"/>
  <c r="CC92" i="1"/>
  <c r="CE92" i="1"/>
  <c r="CF92" i="1"/>
  <c r="CH92" i="1"/>
  <c r="CJ92" i="1"/>
  <c r="CL92" i="1"/>
  <c r="CN92" i="1"/>
  <c r="CO92" i="1"/>
  <c r="CQ92" i="1"/>
  <c r="CS92" i="1"/>
  <c r="CU92" i="1"/>
  <c r="CW92" i="1"/>
  <c r="CX92" i="1"/>
  <c r="CZ92" i="1"/>
  <c r="DB92" i="1"/>
  <c r="DD92" i="1"/>
  <c r="DF92" i="1"/>
  <c r="DG92" i="1"/>
  <c r="DI92" i="1"/>
  <c r="EB92" i="1"/>
  <c r="EQ92" i="1"/>
  <c r="ES92" i="1"/>
  <c r="C93" i="1"/>
  <c r="F93" i="1"/>
  <c r="G93" i="1"/>
  <c r="I93" i="1"/>
  <c r="K93" i="1"/>
  <c r="L93" i="1"/>
  <c r="N93" i="1"/>
  <c r="P93" i="1"/>
  <c r="R93" i="1"/>
  <c r="T93" i="1"/>
  <c r="U93" i="1"/>
  <c r="W93" i="1"/>
  <c r="Y93" i="1"/>
  <c r="AA93" i="1"/>
  <c r="AC93" i="1"/>
  <c r="AD93" i="1"/>
  <c r="AF93" i="1"/>
  <c r="AH93" i="1"/>
  <c r="AJ93" i="1"/>
  <c r="AL93" i="1"/>
  <c r="AM93" i="1"/>
  <c r="AO93" i="1"/>
  <c r="BH93" i="1"/>
  <c r="BW93" i="1"/>
  <c r="BZ93" i="1"/>
  <c r="CA93" i="1"/>
  <c r="CC93" i="1"/>
  <c r="CE93" i="1"/>
  <c r="CF93" i="1"/>
  <c r="CH93" i="1"/>
  <c r="CJ93" i="1"/>
  <c r="CL93" i="1"/>
  <c r="CN93" i="1"/>
  <c r="CO93" i="1"/>
  <c r="CQ93" i="1"/>
  <c r="CS93" i="1"/>
  <c r="CU93" i="1"/>
  <c r="CW93" i="1"/>
  <c r="CX93" i="1"/>
  <c r="CZ93" i="1"/>
  <c r="DB93" i="1"/>
  <c r="DD93" i="1"/>
  <c r="DF93" i="1"/>
  <c r="DG93" i="1"/>
  <c r="DI93" i="1"/>
  <c r="EB93" i="1"/>
  <c r="EQ93" i="1"/>
  <c r="ES93" i="1"/>
  <c r="C94" i="1"/>
  <c r="F94" i="1"/>
  <c r="G94" i="1"/>
  <c r="I94" i="1"/>
  <c r="K94" i="1"/>
  <c r="L94" i="1"/>
  <c r="N94" i="1"/>
  <c r="P94" i="1"/>
  <c r="R94" i="1"/>
  <c r="T94" i="1"/>
  <c r="U94" i="1"/>
  <c r="W94" i="1"/>
  <c r="Y94" i="1"/>
  <c r="AA94" i="1"/>
  <c r="AC94" i="1"/>
  <c r="AD94" i="1"/>
  <c r="AF94" i="1"/>
  <c r="AH94" i="1"/>
  <c r="AJ94" i="1"/>
  <c r="AL94" i="1"/>
  <c r="AM94" i="1"/>
  <c r="AO94" i="1"/>
  <c r="BH94" i="1"/>
  <c r="BW94" i="1"/>
  <c r="BZ94" i="1"/>
  <c r="CA94" i="1"/>
  <c r="CC94" i="1"/>
  <c r="CE94" i="1"/>
  <c r="CF94" i="1"/>
  <c r="CH94" i="1"/>
  <c r="CJ94" i="1"/>
  <c r="CL94" i="1"/>
  <c r="CN94" i="1"/>
  <c r="CO94" i="1"/>
  <c r="CQ94" i="1"/>
  <c r="CS94" i="1"/>
  <c r="CU94" i="1"/>
  <c r="CW94" i="1"/>
  <c r="CX94" i="1"/>
  <c r="CZ94" i="1"/>
  <c r="DB94" i="1"/>
  <c r="DD94" i="1"/>
  <c r="DF94" i="1"/>
  <c r="DG94" i="1"/>
  <c r="DI94" i="1"/>
  <c r="EB94" i="1"/>
  <c r="EQ94" i="1"/>
  <c r="ES94" i="1"/>
  <c r="C95" i="1"/>
  <c r="F95" i="1"/>
  <c r="G95" i="1"/>
  <c r="I95" i="1"/>
  <c r="K95" i="1"/>
  <c r="L95" i="1"/>
  <c r="N95" i="1"/>
  <c r="P95" i="1"/>
  <c r="R95" i="1"/>
  <c r="T95" i="1"/>
  <c r="U95" i="1"/>
  <c r="W95" i="1"/>
  <c r="Y95" i="1"/>
  <c r="AA95" i="1"/>
  <c r="AC95" i="1"/>
  <c r="AD95" i="1"/>
  <c r="AF95" i="1"/>
  <c r="AH95" i="1"/>
  <c r="AJ95" i="1"/>
  <c r="AL95" i="1"/>
  <c r="AM95" i="1"/>
  <c r="AO95" i="1"/>
  <c r="BH95" i="1"/>
  <c r="BW95" i="1"/>
  <c r="BZ95" i="1"/>
  <c r="CA95" i="1"/>
  <c r="CC95" i="1"/>
  <c r="CE95" i="1"/>
  <c r="CF95" i="1"/>
  <c r="CH95" i="1"/>
  <c r="CJ95" i="1"/>
  <c r="CL95" i="1"/>
  <c r="CN95" i="1"/>
  <c r="CO95" i="1"/>
  <c r="CQ95" i="1"/>
  <c r="CS95" i="1"/>
  <c r="CU95" i="1"/>
  <c r="CW95" i="1"/>
  <c r="CX95" i="1"/>
  <c r="CZ95" i="1"/>
  <c r="DB95" i="1"/>
  <c r="DD95" i="1"/>
  <c r="DF95" i="1"/>
  <c r="DG95" i="1"/>
  <c r="DI95" i="1"/>
  <c r="EB95" i="1"/>
  <c r="EQ95" i="1"/>
  <c r="ES95" i="1"/>
  <c r="C96" i="1"/>
  <c r="F96" i="1"/>
  <c r="G96" i="1"/>
  <c r="I96" i="1"/>
  <c r="K96" i="1"/>
  <c r="L96" i="1"/>
  <c r="N96" i="1"/>
  <c r="P96" i="1"/>
  <c r="R96" i="1"/>
  <c r="T96" i="1"/>
  <c r="U96" i="1"/>
  <c r="W96" i="1"/>
  <c r="Y96" i="1"/>
  <c r="AA96" i="1"/>
  <c r="AC96" i="1"/>
  <c r="AD96" i="1"/>
  <c r="AF96" i="1"/>
  <c r="AH96" i="1"/>
  <c r="AJ96" i="1"/>
  <c r="AL96" i="1"/>
  <c r="AM96" i="1"/>
  <c r="AO96" i="1"/>
  <c r="BH96" i="1"/>
  <c r="BW96" i="1"/>
  <c r="BZ96" i="1"/>
  <c r="CA96" i="1"/>
  <c r="CC96" i="1"/>
  <c r="CE96" i="1"/>
  <c r="CF96" i="1"/>
  <c r="CH96" i="1"/>
  <c r="CJ96" i="1"/>
  <c r="CL96" i="1"/>
  <c r="CN96" i="1"/>
  <c r="CO96" i="1"/>
  <c r="CQ96" i="1"/>
  <c r="CS96" i="1"/>
  <c r="CU96" i="1"/>
  <c r="CW96" i="1"/>
  <c r="CX96" i="1"/>
  <c r="CZ96" i="1"/>
  <c r="DB96" i="1"/>
  <c r="DD96" i="1"/>
  <c r="DF96" i="1"/>
  <c r="DG96" i="1"/>
  <c r="DI96" i="1"/>
  <c r="EB96" i="1"/>
  <c r="EQ96" i="1"/>
  <c r="ES96" i="1"/>
  <c r="C97" i="1"/>
  <c r="F97" i="1"/>
  <c r="G97" i="1"/>
  <c r="I97" i="1"/>
  <c r="K97" i="1"/>
  <c r="L97" i="1"/>
  <c r="N97" i="1"/>
  <c r="P97" i="1"/>
  <c r="R97" i="1"/>
  <c r="T97" i="1"/>
  <c r="U97" i="1"/>
  <c r="W97" i="1"/>
  <c r="Y97" i="1"/>
  <c r="AA97" i="1"/>
  <c r="AC97" i="1"/>
  <c r="AD97" i="1"/>
  <c r="AF97" i="1"/>
  <c r="AH97" i="1"/>
  <c r="AJ97" i="1"/>
  <c r="AL97" i="1"/>
  <c r="AM97" i="1"/>
  <c r="AO97" i="1"/>
  <c r="BH97" i="1"/>
  <c r="BW97" i="1"/>
  <c r="BZ97" i="1"/>
  <c r="CA97" i="1"/>
  <c r="CC97" i="1"/>
  <c r="CE97" i="1"/>
  <c r="CF97" i="1"/>
  <c r="CH97" i="1"/>
  <c r="CJ97" i="1"/>
  <c r="CL97" i="1"/>
  <c r="CN97" i="1"/>
  <c r="CO97" i="1"/>
  <c r="CQ97" i="1"/>
  <c r="CS97" i="1"/>
  <c r="CU97" i="1"/>
  <c r="CW97" i="1"/>
  <c r="CX97" i="1"/>
  <c r="CZ97" i="1"/>
  <c r="DB97" i="1"/>
  <c r="DD97" i="1"/>
  <c r="DF97" i="1"/>
  <c r="DG97" i="1"/>
  <c r="DI97" i="1"/>
  <c r="EB97" i="1"/>
  <c r="EQ97" i="1"/>
  <c r="ES97" i="1"/>
  <c r="C98" i="1"/>
  <c r="F98" i="1"/>
  <c r="G98" i="1"/>
  <c r="I98" i="1"/>
  <c r="K98" i="1"/>
  <c r="L98" i="1"/>
  <c r="N98" i="1"/>
  <c r="P98" i="1"/>
  <c r="R98" i="1"/>
  <c r="T98" i="1"/>
  <c r="U98" i="1"/>
  <c r="W98" i="1"/>
  <c r="Y98" i="1"/>
  <c r="AA98" i="1"/>
  <c r="AC98" i="1"/>
  <c r="AD98" i="1"/>
  <c r="AF98" i="1"/>
  <c r="AH98" i="1"/>
  <c r="AJ98" i="1"/>
  <c r="AL98" i="1"/>
  <c r="AM98" i="1"/>
  <c r="AO98" i="1"/>
  <c r="BH98" i="1"/>
  <c r="BW98" i="1"/>
  <c r="BZ98" i="1"/>
  <c r="CA98" i="1"/>
  <c r="CC98" i="1"/>
  <c r="CE98" i="1"/>
  <c r="CF98" i="1"/>
  <c r="CH98" i="1"/>
  <c r="CJ98" i="1"/>
  <c r="CL98" i="1"/>
  <c r="CN98" i="1"/>
  <c r="CO98" i="1"/>
  <c r="CQ98" i="1"/>
  <c r="CS98" i="1"/>
  <c r="CU98" i="1"/>
  <c r="CW98" i="1"/>
  <c r="CX98" i="1"/>
  <c r="CZ98" i="1"/>
  <c r="DB98" i="1"/>
  <c r="DD98" i="1"/>
  <c r="DF98" i="1"/>
  <c r="DG98" i="1"/>
  <c r="DI98" i="1"/>
  <c r="EB98" i="1"/>
  <c r="EQ98" i="1"/>
  <c r="ES98" i="1"/>
  <c r="C99" i="1"/>
  <c r="F99" i="1"/>
  <c r="G99" i="1"/>
  <c r="I99" i="1"/>
  <c r="K99" i="1"/>
  <c r="L99" i="1"/>
  <c r="N99" i="1"/>
  <c r="P99" i="1"/>
  <c r="R99" i="1"/>
  <c r="T99" i="1"/>
  <c r="U99" i="1"/>
  <c r="W99" i="1"/>
  <c r="Y99" i="1"/>
  <c r="AA99" i="1"/>
  <c r="AC99" i="1"/>
  <c r="AD99" i="1"/>
  <c r="AF99" i="1"/>
  <c r="AH99" i="1"/>
  <c r="AJ99" i="1"/>
  <c r="AL99" i="1"/>
  <c r="AM99" i="1"/>
  <c r="AO99" i="1"/>
  <c r="BH99" i="1"/>
  <c r="BW99" i="1"/>
  <c r="BZ99" i="1"/>
  <c r="CA99" i="1"/>
  <c r="CC99" i="1"/>
  <c r="CE99" i="1"/>
  <c r="CF99" i="1"/>
  <c r="CH99" i="1"/>
  <c r="CJ99" i="1"/>
  <c r="CL99" i="1"/>
  <c r="CN99" i="1"/>
  <c r="CO99" i="1"/>
  <c r="CQ99" i="1"/>
  <c r="CS99" i="1"/>
  <c r="CU99" i="1"/>
  <c r="CW99" i="1"/>
  <c r="CX99" i="1"/>
  <c r="CZ99" i="1"/>
  <c r="DB99" i="1"/>
  <c r="DD99" i="1"/>
  <c r="DF99" i="1"/>
  <c r="DG99" i="1"/>
  <c r="DI99" i="1"/>
  <c r="EB99" i="1"/>
  <c r="EQ99" i="1"/>
  <c r="ES99" i="1"/>
  <c r="C100" i="1"/>
  <c r="F100" i="1"/>
  <c r="G100" i="1"/>
  <c r="I100" i="1"/>
  <c r="K100" i="1"/>
  <c r="L100" i="1"/>
  <c r="N100" i="1"/>
  <c r="P100" i="1"/>
  <c r="R100" i="1"/>
  <c r="T100" i="1"/>
  <c r="U100" i="1"/>
  <c r="W100" i="1"/>
  <c r="Y100" i="1"/>
  <c r="AA100" i="1"/>
  <c r="AC100" i="1"/>
  <c r="AD100" i="1"/>
  <c r="AF100" i="1"/>
  <c r="AH100" i="1"/>
  <c r="AJ100" i="1"/>
  <c r="AL100" i="1"/>
  <c r="AM100" i="1"/>
  <c r="AO100" i="1"/>
  <c r="BH100" i="1"/>
  <c r="BW100" i="1"/>
  <c r="BZ100" i="1"/>
  <c r="CA100" i="1"/>
  <c r="CC100" i="1"/>
  <c r="CE100" i="1"/>
  <c r="CF100" i="1"/>
  <c r="CH100" i="1"/>
  <c r="CJ100" i="1"/>
  <c r="CL100" i="1"/>
  <c r="CN100" i="1"/>
  <c r="CO100" i="1"/>
  <c r="CQ100" i="1"/>
  <c r="CS100" i="1"/>
  <c r="CU100" i="1"/>
  <c r="CW100" i="1"/>
  <c r="CX100" i="1"/>
  <c r="CZ100" i="1"/>
  <c r="DB100" i="1"/>
  <c r="DD100" i="1"/>
  <c r="DF100" i="1"/>
  <c r="DG100" i="1"/>
  <c r="DI100" i="1"/>
  <c r="EB100" i="1"/>
  <c r="EQ100" i="1"/>
  <c r="ES100" i="1"/>
  <c r="C101" i="1"/>
  <c r="F101" i="1"/>
  <c r="G101" i="1"/>
  <c r="I101" i="1"/>
  <c r="K101" i="1"/>
  <c r="L101" i="1"/>
  <c r="N101" i="1"/>
  <c r="P101" i="1"/>
  <c r="R101" i="1"/>
  <c r="T101" i="1"/>
  <c r="U101" i="1"/>
  <c r="W101" i="1"/>
  <c r="Y101" i="1"/>
  <c r="AA101" i="1"/>
  <c r="AC101" i="1"/>
  <c r="AD101" i="1"/>
  <c r="AF101" i="1"/>
  <c r="AH101" i="1"/>
  <c r="AJ101" i="1"/>
  <c r="AL101" i="1"/>
  <c r="AM101" i="1"/>
  <c r="AO101" i="1"/>
  <c r="BH101" i="1"/>
  <c r="BW101" i="1"/>
  <c r="BZ101" i="1"/>
  <c r="CA101" i="1"/>
  <c r="CC101" i="1"/>
  <c r="CE101" i="1"/>
  <c r="CF101" i="1"/>
  <c r="CH101" i="1"/>
  <c r="CJ101" i="1"/>
  <c r="CL101" i="1"/>
  <c r="CN101" i="1"/>
  <c r="CO101" i="1"/>
  <c r="CQ101" i="1"/>
  <c r="CS101" i="1"/>
  <c r="CU101" i="1"/>
  <c r="CW101" i="1"/>
  <c r="CX101" i="1"/>
  <c r="CZ101" i="1"/>
  <c r="DB101" i="1"/>
  <c r="DD101" i="1"/>
  <c r="DF101" i="1"/>
  <c r="DG101" i="1"/>
  <c r="DI101" i="1"/>
  <c r="EB101" i="1"/>
  <c r="EQ101" i="1"/>
  <c r="ES101" i="1"/>
  <c r="C102" i="1"/>
  <c r="F102" i="1"/>
  <c r="G102" i="1"/>
  <c r="I102" i="1"/>
  <c r="K102" i="1"/>
  <c r="L102" i="1"/>
  <c r="N102" i="1"/>
  <c r="P102" i="1"/>
  <c r="R102" i="1"/>
  <c r="T102" i="1"/>
  <c r="U102" i="1"/>
  <c r="W102" i="1"/>
  <c r="Y102" i="1"/>
  <c r="AA102" i="1"/>
  <c r="AC102" i="1"/>
  <c r="AD102" i="1"/>
  <c r="AF102" i="1"/>
  <c r="AH102" i="1"/>
  <c r="AJ102" i="1"/>
  <c r="AL102" i="1"/>
  <c r="AM102" i="1"/>
  <c r="AO102" i="1"/>
  <c r="BH102" i="1"/>
  <c r="BW102" i="1"/>
  <c r="BZ102" i="1"/>
  <c r="CA102" i="1"/>
  <c r="CC102" i="1"/>
  <c r="CE102" i="1"/>
  <c r="CF102" i="1"/>
  <c r="CH102" i="1"/>
  <c r="CJ102" i="1"/>
  <c r="CL102" i="1"/>
  <c r="CN102" i="1"/>
  <c r="CO102" i="1"/>
  <c r="CQ102" i="1"/>
  <c r="CS102" i="1"/>
  <c r="CU102" i="1"/>
  <c r="CW102" i="1"/>
  <c r="CX102" i="1"/>
  <c r="CZ102" i="1"/>
  <c r="DB102" i="1"/>
  <c r="DD102" i="1"/>
  <c r="DF102" i="1"/>
  <c r="DG102" i="1"/>
  <c r="DI102" i="1"/>
  <c r="EB102" i="1"/>
  <c r="EQ102" i="1"/>
  <c r="ES102" i="1"/>
  <c r="C103" i="1"/>
  <c r="F103" i="1"/>
  <c r="G103" i="1"/>
  <c r="I103" i="1"/>
  <c r="K103" i="1"/>
  <c r="L103" i="1"/>
  <c r="N103" i="1"/>
  <c r="P103" i="1"/>
  <c r="R103" i="1"/>
  <c r="T103" i="1"/>
  <c r="U103" i="1"/>
  <c r="W103" i="1"/>
  <c r="Y103" i="1"/>
  <c r="AA103" i="1"/>
  <c r="AC103" i="1"/>
  <c r="AD103" i="1"/>
  <c r="AF103" i="1"/>
  <c r="AH103" i="1"/>
  <c r="AJ103" i="1"/>
  <c r="AL103" i="1"/>
  <c r="AM103" i="1"/>
  <c r="AO103" i="1"/>
  <c r="BH103" i="1"/>
  <c r="BW103" i="1"/>
  <c r="BZ103" i="1"/>
  <c r="CA103" i="1"/>
  <c r="CC103" i="1"/>
  <c r="CE103" i="1"/>
  <c r="CF103" i="1"/>
  <c r="CH103" i="1"/>
  <c r="CJ103" i="1"/>
  <c r="CL103" i="1"/>
  <c r="CN103" i="1"/>
  <c r="CO103" i="1"/>
  <c r="CQ103" i="1"/>
  <c r="CS103" i="1"/>
  <c r="CU103" i="1"/>
  <c r="CW103" i="1"/>
  <c r="CX103" i="1"/>
  <c r="CZ103" i="1"/>
  <c r="DB103" i="1"/>
  <c r="DD103" i="1"/>
  <c r="DF103" i="1"/>
  <c r="DG103" i="1"/>
  <c r="DI103" i="1"/>
  <c r="EB103" i="1"/>
  <c r="EQ103" i="1"/>
  <c r="ES103" i="1"/>
  <c r="C104" i="1"/>
  <c r="F104" i="1"/>
  <c r="G104" i="1"/>
  <c r="I104" i="1"/>
  <c r="K104" i="1"/>
  <c r="L104" i="1"/>
  <c r="N104" i="1"/>
  <c r="P104" i="1"/>
  <c r="R104" i="1"/>
  <c r="T104" i="1"/>
  <c r="U104" i="1"/>
  <c r="W104" i="1"/>
  <c r="Y104" i="1"/>
  <c r="AA104" i="1"/>
  <c r="AC104" i="1"/>
  <c r="AD104" i="1"/>
  <c r="AF104" i="1"/>
  <c r="AH104" i="1"/>
  <c r="AJ104" i="1"/>
  <c r="AL104" i="1"/>
  <c r="AM104" i="1"/>
  <c r="AO104" i="1"/>
  <c r="BH104" i="1"/>
  <c r="BW104" i="1"/>
  <c r="BZ104" i="1"/>
  <c r="CA104" i="1"/>
  <c r="CC104" i="1"/>
  <c r="CE104" i="1"/>
  <c r="CF104" i="1"/>
  <c r="CH104" i="1"/>
  <c r="CJ104" i="1"/>
  <c r="CL104" i="1"/>
  <c r="CN104" i="1"/>
  <c r="CO104" i="1"/>
  <c r="CQ104" i="1"/>
  <c r="CS104" i="1"/>
  <c r="CU104" i="1"/>
  <c r="CW104" i="1"/>
  <c r="CX104" i="1"/>
  <c r="CZ104" i="1"/>
  <c r="DB104" i="1"/>
  <c r="DD104" i="1"/>
  <c r="DF104" i="1"/>
  <c r="DG104" i="1"/>
  <c r="DI104" i="1"/>
  <c r="EB104" i="1"/>
  <c r="EQ104" i="1"/>
  <c r="ES104" i="1"/>
  <c r="C105" i="1"/>
  <c r="F105" i="1"/>
  <c r="G105" i="1"/>
  <c r="I105" i="1"/>
  <c r="K105" i="1"/>
  <c r="L105" i="1"/>
  <c r="N105" i="1"/>
  <c r="P105" i="1"/>
  <c r="R105" i="1"/>
  <c r="T105" i="1"/>
  <c r="U105" i="1"/>
  <c r="W105" i="1"/>
  <c r="Y105" i="1"/>
  <c r="AA105" i="1"/>
  <c r="AC105" i="1"/>
  <c r="AD105" i="1"/>
  <c r="AF105" i="1"/>
  <c r="AH105" i="1"/>
  <c r="AJ105" i="1"/>
  <c r="AL105" i="1"/>
  <c r="AM105" i="1"/>
  <c r="AO105" i="1"/>
  <c r="BH105" i="1"/>
  <c r="BW105" i="1"/>
  <c r="BZ105" i="1"/>
  <c r="CA105" i="1"/>
  <c r="CC105" i="1"/>
  <c r="CE105" i="1"/>
  <c r="CF105" i="1"/>
  <c r="CH105" i="1"/>
  <c r="CJ105" i="1"/>
  <c r="CL105" i="1"/>
  <c r="CN105" i="1"/>
  <c r="CO105" i="1"/>
  <c r="CQ105" i="1"/>
  <c r="CS105" i="1"/>
  <c r="CU105" i="1"/>
  <c r="CW105" i="1"/>
  <c r="CX105" i="1"/>
  <c r="CZ105" i="1"/>
  <c r="DB105" i="1"/>
  <c r="DD105" i="1"/>
  <c r="DF105" i="1"/>
  <c r="DG105" i="1"/>
  <c r="DI105" i="1"/>
  <c r="EB105" i="1"/>
  <c r="EQ105" i="1"/>
  <c r="ES105" i="1"/>
  <c r="C106" i="1"/>
  <c r="F106" i="1"/>
  <c r="G106" i="1"/>
  <c r="I106" i="1"/>
  <c r="K106" i="1"/>
  <c r="L106" i="1"/>
  <c r="N106" i="1"/>
  <c r="P106" i="1"/>
  <c r="R106" i="1"/>
  <c r="T106" i="1"/>
  <c r="U106" i="1"/>
  <c r="W106" i="1"/>
  <c r="Y106" i="1"/>
  <c r="AA106" i="1"/>
  <c r="AC106" i="1"/>
  <c r="AD106" i="1"/>
  <c r="AF106" i="1"/>
  <c r="AH106" i="1"/>
  <c r="AJ106" i="1"/>
  <c r="AL106" i="1"/>
  <c r="AM106" i="1"/>
  <c r="AO106" i="1"/>
  <c r="BH106" i="1"/>
  <c r="BW106" i="1"/>
  <c r="BZ106" i="1"/>
  <c r="CA106" i="1"/>
  <c r="CC106" i="1"/>
  <c r="CE106" i="1"/>
  <c r="CF106" i="1"/>
  <c r="CH106" i="1"/>
  <c r="CJ106" i="1"/>
  <c r="CL106" i="1"/>
  <c r="CN106" i="1"/>
  <c r="CO106" i="1"/>
  <c r="CQ106" i="1"/>
  <c r="CS106" i="1"/>
  <c r="CU106" i="1"/>
  <c r="CW106" i="1"/>
  <c r="CX106" i="1"/>
  <c r="CZ106" i="1"/>
  <c r="DB106" i="1"/>
  <c r="DD106" i="1"/>
  <c r="DF106" i="1"/>
  <c r="DG106" i="1"/>
  <c r="DI106" i="1"/>
  <c r="EB106" i="1"/>
  <c r="EQ106" i="1"/>
  <c r="ES106" i="1"/>
  <c r="C107" i="1"/>
  <c r="F107" i="1"/>
  <c r="G107" i="1"/>
  <c r="I107" i="1"/>
  <c r="K107" i="1"/>
  <c r="L107" i="1"/>
  <c r="N107" i="1"/>
  <c r="P107" i="1"/>
  <c r="R107" i="1"/>
  <c r="T107" i="1"/>
  <c r="U107" i="1"/>
  <c r="W107" i="1"/>
  <c r="Y107" i="1"/>
  <c r="AA107" i="1"/>
  <c r="AC107" i="1"/>
  <c r="AD107" i="1"/>
  <c r="AF107" i="1"/>
  <c r="AH107" i="1"/>
  <c r="AJ107" i="1"/>
  <c r="AL107" i="1"/>
  <c r="AM107" i="1"/>
  <c r="AO107" i="1"/>
  <c r="BH107" i="1"/>
  <c r="BW107" i="1"/>
  <c r="BZ107" i="1"/>
  <c r="CA107" i="1"/>
  <c r="CC107" i="1"/>
  <c r="CE107" i="1"/>
  <c r="CF107" i="1"/>
  <c r="CH107" i="1"/>
  <c r="CJ107" i="1"/>
  <c r="CL107" i="1"/>
  <c r="CN107" i="1"/>
  <c r="CO107" i="1"/>
  <c r="CQ107" i="1"/>
  <c r="CS107" i="1"/>
  <c r="CU107" i="1"/>
  <c r="CW107" i="1"/>
  <c r="CX107" i="1"/>
  <c r="CZ107" i="1"/>
  <c r="DB107" i="1"/>
  <c r="DD107" i="1"/>
  <c r="DF107" i="1"/>
  <c r="DG107" i="1"/>
  <c r="DI107" i="1"/>
  <c r="EB107" i="1"/>
  <c r="EQ107" i="1"/>
  <c r="ES107" i="1"/>
  <c r="C108" i="1"/>
  <c r="F108" i="1"/>
  <c r="G108" i="1"/>
  <c r="I108" i="1"/>
  <c r="K108" i="1"/>
  <c r="L108" i="1"/>
  <c r="N108" i="1"/>
  <c r="P108" i="1"/>
  <c r="R108" i="1"/>
  <c r="T108" i="1"/>
  <c r="U108" i="1"/>
  <c r="W108" i="1"/>
  <c r="Y108" i="1"/>
  <c r="AA108" i="1"/>
  <c r="AC108" i="1"/>
  <c r="AD108" i="1"/>
  <c r="AF108" i="1"/>
  <c r="AH108" i="1"/>
  <c r="AJ108" i="1"/>
  <c r="AL108" i="1"/>
  <c r="AM108" i="1"/>
  <c r="AO108" i="1"/>
  <c r="BH108" i="1"/>
  <c r="BW108" i="1"/>
  <c r="BZ108" i="1"/>
  <c r="CA108" i="1"/>
  <c r="CC108" i="1"/>
  <c r="CE108" i="1"/>
  <c r="CF108" i="1"/>
  <c r="CH108" i="1"/>
  <c r="CJ108" i="1"/>
  <c r="CL108" i="1"/>
  <c r="CN108" i="1"/>
  <c r="CO108" i="1"/>
  <c r="CQ108" i="1"/>
  <c r="CS108" i="1"/>
  <c r="CU108" i="1"/>
  <c r="CW108" i="1"/>
  <c r="CX108" i="1"/>
  <c r="CZ108" i="1"/>
  <c r="DB108" i="1"/>
  <c r="DD108" i="1"/>
  <c r="DF108" i="1"/>
  <c r="DG108" i="1"/>
  <c r="DI108" i="1"/>
  <c r="EB108" i="1"/>
  <c r="EQ108" i="1"/>
  <c r="ES108" i="1"/>
  <c r="C109" i="1"/>
  <c r="F109" i="1"/>
  <c r="G109" i="1"/>
  <c r="I109" i="1"/>
  <c r="K109" i="1"/>
  <c r="L109" i="1"/>
  <c r="N109" i="1"/>
  <c r="P109" i="1"/>
  <c r="R109" i="1"/>
  <c r="T109" i="1"/>
  <c r="U109" i="1"/>
  <c r="W109" i="1"/>
  <c r="Y109" i="1"/>
  <c r="AA109" i="1"/>
  <c r="AC109" i="1"/>
  <c r="AD109" i="1"/>
  <c r="AF109" i="1"/>
  <c r="AH109" i="1"/>
  <c r="AJ109" i="1"/>
  <c r="AL109" i="1"/>
  <c r="AM109" i="1"/>
  <c r="AO109" i="1"/>
  <c r="BH109" i="1"/>
  <c r="BW109" i="1"/>
  <c r="BZ109" i="1"/>
  <c r="CA109" i="1"/>
  <c r="CC109" i="1"/>
  <c r="CE109" i="1"/>
  <c r="CF109" i="1"/>
  <c r="CH109" i="1"/>
  <c r="CJ109" i="1"/>
  <c r="CL109" i="1"/>
  <c r="CN109" i="1"/>
  <c r="CO109" i="1"/>
  <c r="CQ109" i="1"/>
  <c r="CS109" i="1"/>
  <c r="CU109" i="1"/>
  <c r="CW109" i="1"/>
  <c r="CX109" i="1"/>
  <c r="CZ109" i="1"/>
  <c r="DB109" i="1"/>
  <c r="DD109" i="1"/>
  <c r="DF109" i="1"/>
  <c r="DG109" i="1"/>
  <c r="DI109" i="1"/>
  <c r="EB109" i="1"/>
  <c r="EQ109" i="1"/>
  <c r="ES109" i="1"/>
  <c r="C110" i="1"/>
  <c r="F110" i="1"/>
  <c r="G110" i="1"/>
  <c r="I110" i="1"/>
  <c r="K110" i="1"/>
  <c r="L110" i="1"/>
  <c r="N110" i="1"/>
  <c r="P110" i="1"/>
  <c r="R110" i="1"/>
  <c r="T110" i="1"/>
  <c r="U110" i="1"/>
  <c r="W110" i="1"/>
  <c r="Y110" i="1"/>
  <c r="AA110" i="1"/>
  <c r="AC110" i="1"/>
  <c r="AD110" i="1"/>
  <c r="AF110" i="1"/>
  <c r="AH110" i="1"/>
  <c r="AJ110" i="1"/>
  <c r="AL110" i="1"/>
  <c r="AM110" i="1"/>
  <c r="AO110" i="1"/>
  <c r="BH110" i="1"/>
  <c r="BW110" i="1"/>
  <c r="BZ110" i="1"/>
  <c r="CA110" i="1"/>
  <c r="CC110" i="1"/>
  <c r="CE110" i="1"/>
  <c r="CF110" i="1"/>
  <c r="CH110" i="1"/>
  <c r="CJ110" i="1"/>
  <c r="CL110" i="1"/>
  <c r="CN110" i="1"/>
  <c r="CO110" i="1"/>
  <c r="CQ110" i="1"/>
  <c r="CS110" i="1"/>
  <c r="CU110" i="1"/>
  <c r="CW110" i="1"/>
  <c r="CX110" i="1"/>
  <c r="CZ110" i="1"/>
  <c r="DB110" i="1"/>
  <c r="DD110" i="1"/>
  <c r="DF110" i="1"/>
  <c r="DG110" i="1"/>
  <c r="DI110" i="1"/>
  <c r="EB110" i="1"/>
  <c r="EQ110" i="1"/>
  <c r="ES110" i="1"/>
  <c r="C111" i="1"/>
  <c r="F111" i="1"/>
  <c r="G111" i="1"/>
  <c r="I111" i="1"/>
  <c r="K111" i="1"/>
  <c r="L111" i="1"/>
  <c r="N111" i="1"/>
  <c r="P111" i="1"/>
  <c r="R111" i="1"/>
  <c r="T111" i="1"/>
  <c r="U111" i="1"/>
  <c r="W111" i="1"/>
  <c r="Y111" i="1"/>
  <c r="AA111" i="1"/>
  <c r="AC111" i="1"/>
  <c r="AD111" i="1"/>
  <c r="AF111" i="1"/>
  <c r="AH111" i="1"/>
  <c r="AJ111" i="1"/>
  <c r="AL111" i="1"/>
  <c r="AM111" i="1"/>
  <c r="AO111" i="1"/>
  <c r="BH111" i="1"/>
  <c r="BW111" i="1"/>
  <c r="BZ111" i="1"/>
  <c r="CA111" i="1"/>
  <c r="CC111" i="1"/>
  <c r="CE111" i="1"/>
  <c r="CF111" i="1"/>
  <c r="CH111" i="1"/>
  <c r="CJ111" i="1"/>
  <c r="CL111" i="1"/>
  <c r="CN111" i="1"/>
  <c r="CO111" i="1"/>
  <c r="CQ111" i="1"/>
  <c r="CS111" i="1"/>
  <c r="CU111" i="1"/>
  <c r="CW111" i="1"/>
  <c r="CX111" i="1"/>
  <c r="CZ111" i="1"/>
  <c r="DB111" i="1"/>
  <c r="DD111" i="1"/>
  <c r="DF111" i="1"/>
  <c r="DG111" i="1"/>
  <c r="DI111" i="1"/>
  <c r="EB111" i="1"/>
  <c r="EQ111" i="1"/>
  <c r="ES111" i="1"/>
  <c r="C112" i="1"/>
  <c r="F112" i="1"/>
  <c r="G112" i="1"/>
  <c r="I112" i="1"/>
  <c r="K112" i="1"/>
  <c r="L112" i="1"/>
  <c r="N112" i="1"/>
  <c r="P112" i="1"/>
  <c r="R112" i="1"/>
  <c r="T112" i="1"/>
  <c r="U112" i="1"/>
  <c r="W112" i="1"/>
  <c r="Y112" i="1"/>
  <c r="AA112" i="1"/>
  <c r="AC112" i="1"/>
  <c r="AD112" i="1"/>
  <c r="AF112" i="1"/>
  <c r="AH112" i="1"/>
  <c r="AJ112" i="1"/>
  <c r="AL112" i="1"/>
  <c r="AM112" i="1"/>
  <c r="AO112" i="1"/>
  <c r="BH112" i="1"/>
  <c r="BW112" i="1"/>
  <c r="BZ112" i="1"/>
  <c r="CA112" i="1"/>
  <c r="CC112" i="1"/>
  <c r="CE112" i="1"/>
  <c r="CF112" i="1"/>
  <c r="CH112" i="1"/>
  <c r="CJ112" i="1"/>
  <c r="CL112" i="1"/>
  <c r="CN112" i="1"/>
  <c r="CO112" i="1"/>
  <c r="CQ112" i="1"/>
  <c r="CS112" i="1"/>
  <c r="CU112" i="1"/>
  <c r="CW112" i="1"/>
  <c r="CX112" i="1"/>
  <c r="CZ112" i="1"/>
  <c r="DB112" i="1"/>
  <c r="DD112" i="1"/>
  <c r="DF112" i="1"/>
  <c r="DG112" i="1"/>
  <c r="DI112" i="1"/>
  <c r="EB112" i="1"/>
  <c r="EQ112" i="1"/>
  <c r="ES112" i="1"/>
  <c r="C113" i="1"/>
  <c r="F113" i="1"/>
  <c r="G113" i="1"/>
  <c r="I113" i="1"/>
  <c r="K113" i="1"/>
  <c r="L113" i="1"/>
  <c r="N113" i="1"/>
  <c r="P113" i="1"/>
  <c r="R113" i="1"/>
  <c r="T113" i="1"/>
  <c r="U113" i="1"/>
  <c r="W113" i="1"/>
  <c r="Y113" i="1"/>
  <c r="AA113" i="1"/>
  <c r="AC113" i="1"/>
  <c r="AD113" i="1"/>
  <c r="AF113" i="1"/>
  <c r="AH113" i="1"/>
  <c r="AJ113" i="1"/>
  <c r="AL113" i="1"/>
  <c r="AM113" i="1"/>
  <c r="AO113" i="1"/>
  <c r="BH113" i="1"/>
  <c r="BW113" i="1"/>
  <c r="BZ113" i="1"/>
  <c r="CA113" i="1"/>
  <c r="CC113" i="1"/>
  <c r="CE113" i="1"/>
  <c r="CF113" i="1"/>
  <c r="CH113" i="1"/>
  <c r="CJ113" i="1"/>
  <c r="CL113" i="1"/>
  <c r="CN113" i="1"/>
  <c r="CO113" i="1"/>
  <c r="CQ113" i="1"/>
  <c r="CS113" i="1"/>
  <c r="CU113" i="1"/>
  <c r="CW113" i="1"/>
  <c r="CX113" i="1"/>
  <c r="CZ113" i="1"/>
  <c r="DB113" i="1"/>
  <c r="DD113" i="1"/>
  <c r="DF113" i="1"/>
  <c r="DG113" i="1"/>
  <c r="DI113" i="1"/>
  <c r="EB113" i="1"/>
  <c r="EQ113" i="1"/>
  <c r="ES113" i="1"/>
  <c r="C114" i="1"/>
  <c r="F114" i="1"/>
  <c r="G114" i="1"/>
  <c r="I114" i="1"/>
  <c r="K114" i="1"/>
  <c r="L114" i="1"/>
  <c r="N114" i="1"/>
  <c r="P114" i="1"/>
  <c r="R114" i="1"/>
  <c r="T114" i="1"/>
  <c r="U114" i="1"/>
  <c r="W114" i="1"/>
  <c r="Y114" i="1"/>
  <c r="AA114" i="1"/>
  <c r="AC114" i="1"/>
  <c r="AD114" i="1"/>
  <c r="AF114" i="1"/>
  <c r="AH114" i="1"/>
  <c r="AJ114" i="1"/>
  <c r="AL114" i="1"/>
  <c r="AM114" i="1"/>
  <c r="AO114" i="1"/>
  <c r="BH114" i="1"/>
  <c r="BW114" i="1"/>
  <c r="BZ114" i="1"/>
  <c r="CA114" i="1"/>
  <c r="CC114" i="1"/>
  <c r="CE114" i="1"/>
  <c r="CF114" i="1"/>
  <c r="CH114" i="1"/>
  <c r="CJ114" i="1"/>
  <c r="CL114" i="1"/>
  <c r="CN114" i="1"/>
  <c r="CO114" i="1"/>
  <c r="CQ114" i="1"/>
  <c r="CS114" i="1"/>
  <c r="CU114" i="1"/>
  <c r="CW114" i="1"/>
  <c r="CX114" i="1"/>
  <c r="CZ114" i="1"/>
  <c r="DB114" i="1"/>
  <c r="DD114" i="1"/>
  <c r="DF114" i="1"/>
  <c r="DG114" i="1"/>
  <c r="DI114" i="1"/>
  <c r="EB114" i="1"/>
  <c r="EQ114" i="1"/>
  <c r="ES114" i="1"/>
  <c r="C115" i="1"/>
  <c r="F115" i="1"/>
  <c r="G115" i="1"/>
  <c r="I115" i="1"/>
  <c r="K115" i="1"/>
  <c r="L115" i="1"/>
  <c r="N115" i="1"/>
  <c r="P115" i="1"/>
  <c r="R115" i="1"/>
  <c r="T115" i="1"/>
  <c r="U115" i="1"/>
  <c r="W115" i="1"/>
  <c r="Y115" i="1"/>
  <c r="AA115" i="1"/>
  <c r="AC115" i="1"/>
  <c r="AD115" i="1"/>
  <c r="AF115" i="1"/>
  <c r="AH115" i="1"/>
  <c r="AJ115" i="1"/>
  <c r="AL115" i="1"/>
  <c r="AM115" i="1"/>
  <c r="AO115" i="1"/>
  <c r="BH115" i="1"/>
  <c r="BW115" i="1"/>
  <c r="BZ115" i="1"/>
  <c r="CA115" i="1"/>
  <c r="CC115" i="1"/>
  <c r="CE115" i="1"/>
  <c r="CF115" i="1"/>
  <c r="CH115" i="1"/>
  <c r="CJ115" i="1"/>
  <c r="CL115" i="1"/>
  <c r="CN115" i="1"/>
  <c r="CO115" i="1"/>
  <c r="CQ115" i="1"/>
  <c r="CS115" i="1"/>
  <c r="CU115" i="1"/>
  <c r="CW115" i="1"/>
  <c r="CX115" i="1"/>
  <c r="CZ115" i="1"/>
  <c r="DB115" i="1"/>
  <c r="DD115" i="1"/>
  <c r="DF115" i="1"/>
  <c r="DG115" i="1"/>
  <c r="DI115" i="1"/>
  <c r="EB115" i="1"/>
  <c r="EQ115" i="1"/>
  <c r="ES115" i="1"/>
  <c r="C116" i="1"/>
  <c r="F116" i="1"/>
  <c r="G116" i="1"/>
  <c r="I116" i="1"/>
  <c r="K116" i="1"/>
  <c r="L116" i="1"/>
  <c r="N116" i="1"/>
  <c r="P116" i="1"/>
  <c r="R116" i="1"/>
  <c r="T116" i="1"/>
  <c r="U116" i="1"/>
  <c r="W116" i="1"/>
  <c r="Y116" i="1"/>
  <c r="AA116" i="1"/>
  <c r="AC116" i="1"/>
  <c r="AD116" i="1"/>
  <c r="AF116" i="1"/>
  <c r="AH116" i="1"/>
  <c r="AJ116" i="1"/>
  <c r="AL116" i="1"/>
  <c r="AM116" i="1"/>
  <c r="AO116" i="1"/>
  <c r="BH116" i="1"/>
  <c r="BW116" i="1"/>
  <c r="BZ116" i="1"/>
  <c r="CA116" i="1"/>
  <c r="CC116" i="1"/>
  <c r="CE116" i="1"/>
  <c r="CF116" i="1"/>
  <c r="CH116" i="1"/>
  <c r="CJ116" i="1"/>
  <c r="CL116" i="1"/>
  <c r="CN116" i="1"/>
  <c r="CO116" i="1"/>
  <c r="CQ116" i="1"/>
  <c r="CS116" i="1"/>
  <c r="CU116" i="1"/>
  <c r="CW116" i="1"/>
  <c r="CX116" i="1"/>
  <c r="CZ116" i="1"/>
  <c r="DB116" i="1"/>
  <c r="DD116" i="1"/>
  <c r="DF116" i="1"/>
  <c r="DG116" i="1"/>
  <c r="DI116" i="1"/>
  <c r="EB116" i="1"/>
  <c r="EQ116" i="1"/>
  <c r="ES116" i="1"/>
  <c r="C117" i="1"/>
  <c r="F117" i="1"/>
  <c r="G117" i="1"/>
  <c r="I117" i="1"/>
  <c r="K117" i="1"/>
  <c r="L117" i="1"/>
  <c r="N117" i="1"/>
  <c r="P117" i="1"/>
  <c r="R117" i="1"/>
  <c r="T117" i="1"/>
  <c r="U117" i="1"/>
  <c r="W117" i="1"/>
  <c r="Y117" i="1"/>
  <c r="AA117" i="1"/>
  <c r="AC117" i="1"/>
  <c r="AD117" i="1"/>
  <c r="AF117" i="1"/>
  <c r="AH117" i="1"/>
  <c r="AJ117" i="1"/>
  <c r="AL117" i="1"/>
  <c r="AM117" i="1"/>
  <c r="AO117" i="1"/>
  <c r="BH117" i="1"/>
  <c r="BW117" i="1"/>
  <c r="BZ117" i="1"/>
  <c r="CA117" i="1"/>
  <c r="CC117" i="1"/>
  <c r="CE117" i="1"/>
  <c r="CF117" i="1"/>
  <c r="CH117" i="1"/>
  <c r="CJ117" i="1"/>
  <c r="CL117" i="1"/>
  <c r="CN117" i="1"/>
  <c r="CO117" i="1"/>
  <c r="CQ117" i="1"/>
  <c r="CS117" i="1"/>
  <c r="CU117" i="1"/>
  <c r="CW117" i="1"/>
  <c r="CX117" i="1"/>
  <c r="CZ117" i="1"/>
  <c r="DB117" i="1"/>
  <c r="DD117" i="1"/>
  <c r="DF117" i="1"/>
  <c r="DG117" i="1"/>
  <c r="DI117" i="1"/>
  <c r="EB117" i="1"/>
  <c r="EQ117" i="1"/>
  <c r="ES117" i="1"/>
  <c r="C118" i="1"/>
  <c r="F118" i="1"/>
  <c r="G118" i="1"/>
  <c r="I118" i="1"/>
  <c r="K118" i="1"/>
  <c r="L118" i="1"/>
  <c r="N118" i="1"/>
  <c r="P118" i="1"/>
  <c r="R118" i="1"/>
  <c r="T118" i="1"/>
  <c r="U118" i="1"/>
  <c r="W118" i="1"/>
  <c r="Y118" i="1"/>
  <c r="AA118" i="1"/>
  <c r="AC118" i="1"/>
  <c r="AD118" i="1"/>
  <c r="AF118" i="1"/>
  <c r="AH118" i="1"/>
  <c r="AJ118" i="1"/>
  <c r="AL118" i="1"/>
  <c r="AM118" i="1"/>
  <c r="AO118" i="1"/>
  <c r="BH118" i="1"/>
  <c r="BW118" i="1"/>
  <c r="BZ118" i="1"/>
  <c r="CA118" i="1"/>
  <c r="CC118" i="1"/>
  <c r="CE118" i="1"/>
  <c r="CF118" i="1"/>
  <c r="CH118" i="1"/>
  <c r="CJ118" i="1"/>
  <c r="CL118" i="1"/>
  <c r="CN118" i="1"/>
  <c r="CO118" i="1"/>
  <c r="CQ118" i="1"/>
  <c r="CS118" i="1"/>
  <c r="CU118" i="1"/>
  <c r="CW118" i="1"/>
  <c r="CX118" i="1"/>
  <c r="CZ118" i="1"/>
  <c r="DB118" i="1"/>
  <c r="DD118" i="1"/>
  <c r="DF118" i="1"/>
  <c r="DG118" i="1"/>
  <c r="DI118" i="1"/>
  <c r="EB118" i="1"/>
  <c r="EQ118" i="1"/>
  <c r="ES118" i="1"/>
  <c r="C119" i="1"/>
  <c r="F119" i="1"/>
  <c r="G119" i="1"/>
  <c r="I119" i="1"/>
  <c r="K119" i="1"/>
  <c r="L119" i="1"/>
  <c r="N119" i="1"/>
  <c r="P119" i="1"/>
  <c r="R119" i="1"/>
  <c r="T119" i="1"/>
  <c r="U119" i="1"/>
  <c r="W119" i="1"/>
  <c r="Y119" i="1"/>
  <c r="AA119" i="1"/>
  <c r="AC119" i="1"/>
  <c r="AD119" i="1"/>
  <c r="AF119" i="1"/>
  <c r="AH119" i="1"/>
  <c r="AJ119" i="1"/>
  <c r="AL119" i="1"/>
  <c r="AM119" i="1"/>
  <c r="AO119" i="1"/>
  <c r="BH119" i="1"/>
  <c r="BW119" i="1"/>
  <c r="BZ119" i="1"/>
  <c r="CA119" i="1"/>
  <c r="CC119" i="1"/>
  <c r="CE119" i="1"/>
  <c r="CF119" i="1"/>
  <c r="CH119" i="1"/>
  <c r="CJ119" i="1"/>
  <c r="CL119" i="1"/>
  <c r="CN119" i="1"/>
  <c r="CO119" i="1"/>
  <c r="CQ119" i="1"/>
  <c r="CS119" i="1"/>
  <c r="CU119" i="1"/>
  <c r="CW119" i="1"/>
  <c r="CX119" i="1"/>
  <c r="CZ119" i="1"/>
  <c r="DB119" i="1"/>
  <c r="DD119" i="1"/>
  <c r="DF119" i="1"/>
  <c r="DG119" i="1"/>
  <c r="DI119" i="1"/>
  <c r="EB119" i="1"/>
  <c r="EQ119" i="1"/>
  <c r="ES119" i="1"/>
  <c r="C120" i="1"/>
  <c r="F120" i="1"/>
  <c r="G120" i="1"/>
  <c r="I120" i="1"/>
  <c r="K120" i="1"/>
  <c r="L120" i="1"/>
  <c r="N120" i="1"/>
  <c r="P120" i="1"/>
  <c r="R120" i="1"/>
  <c r="T120" i="1"/>
  <c r="U120" i="1"/>
  <c r="W120" i="1"/>
  <c r="Y120" i="1"/>
  <c r="AA120" i="1"/>
  <c r="AC120" i="1"/>
  <c r="AD120" i="1"/>
  <c r="AF120" i="1"/>
  <c r="AH120" i="1"/>
  <c r="AJ120" i="1"/>
  <c r="AL120" i="1"/>
  <c r="AM120" i="1"/>
  <c r="AO120" i="1"/>
  <c r="BH120" i="1"/>
  <c r="BW120" i="1"/>
  <c r="BZ120" i="1"/>
  <c r="CA120" i="1"/>
  <c r="CC120" i="1"/>
  <c r="CE120" i="1"/>
  <c r="CF120" i="1"/>
  <c r="CH120" i="1"/>
  <c r="CJ120" i="1"/>
  <c r="CL120" i="1"/>
  <c r="CN120" i="1"/>
  <c r="CO120" i="1"/>
  <c r="CQ120" i="1"/>
  <c r="CS120" i="1"/>
  <c r="CU120" i="1"/>
  <c r="CW120" i="1"/>
  <c r="CX120" i="1"/>
  <c r="CZ120" i="1"/>
  <c r="DB120" i="1"/>
  <c r="DD120" i="1"/>
  <c r="DF120" i="1"/>
  <c r="DG120" i="1"/>
  <c r="DI120" i="1"/>
  <c r="EB120" i="1"/>
  <c r="EQ120" i="1"/>
  <c r="ES120" i="1"/>
  <c r="C121" i="1"/>
  <c r="F121" i="1"/>
  <c r="G121" i="1"/>
  <c r="I121" i="1"/>
  <c r="K121" i="1"/>
  <c r="L121" i="1"/>
  <c r="N121" i="1"/>
  <c r="P121" i="1"/>
  <c r="R121" i="1"/>
  <c r="T121" i="1"/>
  <c r="U121" i="1"/>
  <c r="W121" i="1"/>
  <c r="Y121" i="1"/>
  <c r="AA121" i="1"/>
  <c r="AC121" i="1"/>
  <c r="AD121" i="1"/>
  <c r="AF121" i="1"/>
  <c r="AH121" i="1"/>
  <c r="AJ121" i="1"/>
  <c r="AL121" i="1"/>
  <c r="AM121" i="1"/>
  <c r="AO121" i="1"/>
  <c r="BH121" i="1"/>
  <c r="BW121" i="1"/>
  <c r="BZ121" i="1"/>
  <c r="CA121" i="1"/>
  <c r="CC121" i="1"/>
  <c r="CE121" i="1"/>
  <c r="CF121" i="1"/>
  <c r="CH121" i="1"/>
  <c r="CJ121" i="1"/>
  <c r="CL121" i="1"/>
  <c r="CN121" i="1"/>
  <c r="CO121" i="1"/>
  <c r="CQ121" i="1"/>
  <c r="CS121" i="1"/>
  <c r="CU121" i="1"/>
  <c r="CW121" i="1"/>
  <c r="CX121" i="1"/>
  <c r="CZ121" i="1"/>
  <c r="DB121" i="1"/>
  <c r="DD121" i="1"/>
  <c r="DF121" i="1"/>
  <c r="DG121" i="1"/>
  <c r="DI121" i="1"/>
  <c r="EB121" i="1"/>
  <c r="EQ121" i="1"/>
  <c r="ES121" i="1"/>
  <c r="C122" i="1"/>
  <c r="F122" i="1"/>
  <c r="G122" i="1"/>
  <c r="I122" i="1"/>
  <c r="K122" i="1"/>
  <c r="L122" i="1"/>
  <c r="N122" i="1"/>
  <c r="P122" i="1"/>
  <c r="R122" i="1"/>
  <c r="T122" i="1"/>
  <c r="U122" i="1"/>
  <c r="W122" i="1"/>
  <c r="Y122" i="1"/>
  <c r="AA122" i="1"/>
  <c r="AC122" i="1"/>
  <c r="AD122" i="1"/>
  <c r="AF122" i="1"/>
  <c r="AH122" i="1"/>
  <c r="AJ122" i="1"/>
  <c r="AL122" i="1"/>
  <c r="AM122" i="1"/>
  <c r="AO122" i="1"/>
  <c r="BH122" i="1"/>
  <c r="BW122" i="1"/>
  <c r="BZ122" i="1"/>
  <c r="CA122" i="1"/>
  <c r="CC122" i="1"/>
  <c r="CE122" i="1"/>
  <c r="CF122" i="1"/>
  <c r="CH122" i="1"/>
  <c r="CJ122" i="1"/>
  <c r="CL122" i="1"/>
  <c r="CN122" i="1"/>
  <c r="CO122" i="1"/>
  <c r="CQ122" i="1"/>
  <c r="CS122" i="1"/>
  <c r="CU122" i="1"/>
  <c r="CW122" i="1"/>
  <c r="CX122" i="1"/>
  <c r="CZ122" i="1"/>
  <c r="DB122" i="1"/>
  <c r="DD122" i="1"/>
  <c r="DF122" i="1"/>
  <c r="DG122" i="1"/>
  <c r="DI122" i="1"/>
  <c r="EB122" i="1"/>
  <c r="EQ122" i="1"/>
  <c r="ES122" i="1"/>
  <c r="C123" i="1"/>
  <c r="F123" i="1"/>
  <c r="G123" i="1"/>
  <c r="I123" i="1"/>
  <c r="K123" i="1"/>
  <c r="L123" i="1"/>
  <c r="N123" i="1"/>
  <c r="P123" i="1"/>
  <c r="R123" i="1"/>
  <c r="T123" i="1"/>
  <c r="U123" i="1"/>
  <c r="W123" i="1"/>
  <c r="Y123" i="1"/>
  <c r="AA123" i="1"/>
  <c r="AC123" i="1"/>
  <c r="AD123" i="1"/>
  <c r="AF123" i="1"/>
  <c r="AH123" i="1"/>
  <c r="AJ123" i="1"/>
  <c r="AL123" i="1"/>
  <c r="AM123" i="1"/>
  <c r="AO123" i="1"/>
  <c r="BH123" i="1"/>
  <c r="BW123" i="1"/>
  <c r="BZ123" i="1"/>
  <c r="CA123" i="1"/>
  <c r="CC123" i="1"/>
  <c r="CE123" i="1"/>
  <c r="CF123" i="1"/>
  <c r="CH123" i="1"/>
  <c r="CJ123" i="1"/>
  <c r="CL123" i="1"/>
  <c r="CN123" i="1"/>
  <c r="CO123" i="1"/>
  <c r="CQ123" i="1"/>
  <c r="CS123" i="1"/>
  <c r="CU123" i="1"/>
  <c r="CW123" i="1"/>
  <c r="CX123" i="1"/>
  <c r="CZ123" i="1"/>
  <c r="DB123" i="1"/>
  <c r="DD123" i="1"/>
  <c r="DF123" i="1"/>
  <c r="DG123" i="1"/>
  <c r="DI123" i="1"/>
  <c r="EB123" i="1"/>
  <c r="EQ123" i="1"/>
  <c r="ES123" i="1"/>
  <c r="C124" i="1"/>
  <c r="F124" i="1"/>
  <c r="G124" i="1"/>
  <c r="I124" i="1"/>
  <c r="K124" i="1"/>
  <c r="L124" i="1"/>
  <c r="N124" i="1"/>
  <c r="P124" i="1"/>
  <c r="R124" i="1"/>
  <c r="T124" i="1"/>
  <c r="U124" i="1"/>
  <c r="W124" i="1"/>
  <c r="Y124" i="1"/>
  <c r="AA124" i="1"/>
  <c r="AC124" i="1"/>
  <c r="AD124" i="1"/>
  <c r="AF124" i="1"/>
  <c r="AH124" i="1"/>
  <c r="AJ124" i="1"/>
  <c r="AL124" i="1"/>
  <c r="AM124" i="1"/>
  <c r="AO124" i="1"/>
  <c r="BH124" i="1"/>
  <c r="BW124" i="1"/>
  <c r="BZ124" i="1"/>
  <c r="CA124" i="1"/>
  <c r="CC124" i="1"/>
  <c r="CE124" i="1"/>
  <c r="CF124" i="1"/>
  <c r="CH124" i="1"/>
  <c r="CJ124" i="1"/>
  <c r="CL124" i="1"/>
  <c r="CN124" i="1"/>
  <c r="CO124" i="1"/>
  <c r="CQ124" i="1"/>
  <c r="CS124" i="1"/>
  <c r="CU124" i="1"/>
  <c r="CW124" i="1"/>
  <c r="CX124" i="1"/>
  <c r="CZ124" i="1"/>
  <c r="DB124" i="1"/>
  <c r="DD124" i="1"/>
  <c r="DF124" i="1"/>
  <c r="DG124" i="1"/>
  <c r="DI124" i="1"/>
  <c r="EB124" i="1"/>
  <c r="EQ124" i="1"/>
  <c r="ES124" i="1"/>
  <c r="C125" i="1"/>
  <c r="F125" i="1"/>
  <c r="G125" i="1"/>
  <c r="I125" i="1"/>
  <c r="K125" i="1"/>
  <c r="L125" i="1"/>
  <c r="N125" i="1"/>
  <c r="P125" i="1"/>
  <c r="R125" i="1"/>
  <c r="T125" i="1"/>
  <c r="U125" i="1"/>
  <c r="W125" i="1"/>
  <c r="Y125" i="1"/>
  <c r="AA125" i="1"/>
  <c r="AC125" i="1"/>
  <c r="AD125" i="1"/>
  <c r="AF125" i="1"/>
  <c r="AH125" i="1"/>
  <c r="AJ125" i="1"/>
  <c r="AL125" i="1"/>
  <c r="AM125" i="1"/>
  <c r="AO125" i="1"/>
  <c r="BH125" i="1"/>
  <c r="BW125" i="1"/>
  <c r="BZ125" i="1"/>
  <c r="CA125" i="1"/>
  <c r="CC125" i="1"/>
  <c r="CE125" i="1"/>
  <c r="CF125" i="1"/>
  <c r="CH125" i="1"/>
  <c r="CJ125" i="1"/>
  <c r="CL125" i="1"/>
  <c r="CN125" i="1"/>
  <c r="CO125" i="1"/>
  <c r="CQ125" i="1"/>
  <c r="CS125" i="1"/>
  <c r="CU125" i="1"/>
  <c r="CW125" i="1"/>
  <c r="CX125" i="1"/>
  <c r="CZ125" i="1"/>
  <c r="DB125" i="1"/>
  <c r="DD125" i="1"/>
  <c r="DF125" i="1"/>
  <c r="DG125" i="1"/>
  <c r="DI125" i="1"/>
  <c r="EB125" i="1"/>
  <c r="EQ125" i="1"/>
  <c r="ES125" i="1"/>
  <c r="C126" i="1"/>
  <c r="F126" i="1"/>
  <c r="G126" i="1"/>
  <c r="I126" i="1"/>
  <c r="K126" i="1"/>
  <c r="L126" i="1"/>
  <c r="N126" i="1"/>
  <c r="P126" i="1"/>
  <c r="R126" i="1"/>
  <c r="T126" i="1"/>
  <c r="U126" i="1"/>
  <c r="W126" i="1"/>
  <c r="Y126" i="1"/>
  <c r="AA126" i="1"/>
  <c r="AC126" i="1"/>
  <c r="AD126" i="1"/>
  <c r="AF126" i="1"/>
  <c r="AH126" i="1"/>
  <c r="AJ126" i="1"/>
  <c r="AL126" i="1"/>
  <c r="AM126" i="1"/>
  <c r="AO126" i="1"/>
  <c r="BH126" i="1"/>
  <c r="BW126" i="1"/>
  <c r="BZ126" i="1"/>
  <c r="CA126" i="1"/>
  <c r="CC126" i="1"/>
  <c r="CE126" i="1"/>
  <c r="CF126" i="1"/>
  <c r="CH126" i="1"/>
  <c r="CJ126" i="1"/>
  <c r="CL126" i="1"/>
  <c r="CN126" i="1"/>
  <c r="CO126" i="1"/>
  <c r="CQ126" i="1"/>
  <c r="CS126" i="1"/>
  <c r="CU126" i="1"/>
  <c r="CW126" i="1"/>
  <c r="CX126" i="1"/>
  <c r="CZ126" i="1"/>
  <c r="DB126" i="1"/>
  <c r="DD126" i="1"/>
  <c r="DF126" i="1"/>
  <c r="DG126" i="1"/>
  <c r="DI126" i="1"/>
  <c r="EB126" i="1"/>
  <c r="EQ126" i="1"/>
  <c r="ES126" i="1"/>
  <c r="C127" i="1"/>
  <c r="F127" i="1"/>
  <c r="G127" i="1"/>
  <c r="I127" i="1"/>
  <c r="K127" i="1"/>
  <c r="L127" i="1"/>
  <c r="N127" i="1"/>
  <c r="P127" i="1"/>
  <c r="R127" i="1"/>
  <c r="T127" i="1"/>
  <c r="U127" i="1"/>
  <c r="W127" i="1"/>
  <c r="Y127" i="1"/>
  <c r="AA127" i="1"/>
  <c r="AC127" i="1"/>
  <c r="AD127" i="1"/>
  <c r="AF127" i="1"/>
  <c r="AH127" i="1"/>
  <c r="AJ127" i="1"/>
  <c r="AL127" i="1"/>
  <c r="AM127" i="1"/>
  <c r="AO127" i="1"/>
  <c r="BH127" i="1"/>
  <c r="BW127" i="1"/>
  <c r="BZ127" i="1"/>
  <c r="CA127" i="1"/>
  <c r="CC127" i="1"/>
  <c r="CE127" i="1"/>
  <c r="CF127" i="1"/>
  <c r="CH127" i="1"/>
  <c r="CJ127" i="1"/>
  <c r="CL127" i="1"/>
  <c r="CN127" i="1"/>
  <c r="CO127" i="1"/>
  <c r="CQ127" i="1"/>
  <c r="CS127" i="1"/>
  <c r="CU127" i="1"/>
  <c r="CW127" i="1"/>
  <c r="CX127" i="1"/>
  <c r="CZ127" i="1"/>
  <c r="DB127" i="1"/>
  <c r="DD127" i="1"/>
  <c r="DF127" i="1"/>
  <c r="DG127" i="1"/>
  <c r="DI127" i="1"/>
  <c r="EB127" i="1"/>
  <c r="EQ127" i="1"/>
  <c r="ES127" i="1"/>
  <c r="C128" i="1"/>
  <c r="F128" i="1"/>
  <c r="G128" i="1"/>
  <c r="I128" i="1"/>
  <c r="K128" i="1"/>
  <c r="L128" i="1"/>
  <c r="N128" i="1"/>
  <c r="P128" i="1"/>
  <c r="R128" i="1"/>
  <c r="T128" i="1"/>
  <c r="U128" i="1"/>
  <c r="W128" i="1"/>
  <c r="Y128" i="1"/>
  <c r="AA128" i="1"/>
  <c r="AC128" i="1"/>
  <c r="AD128" i="1"/>
  <c r="AF128" i="1"/>
  <c r="AH128" i="1"/>
  <c r="AJ128" i="1"/>
  <c r="AL128" i="1"/>
  <c r="AM128" i="1"/>
  <c r="AO128" i="1"/>
  <c r="BH128" i="1"/>
  <c r="BW128" i="1"/>
  <c r="BZ128" i="1"/>
  <c r="CA128" i="1"/>
  <c r="CC128" i="1"/>
  <c r="CE128" i="1"/>
  <c r="CF128" i="1"/>
  <c r="CH128" i="1"/>
  <c r="CJ128" i="1"/>
  <c r="CL128" i="1"/>
  <c r="CN128" i="1"/>
  <c r="CO128" i="1"/>
  <c r="CQ128" i="1"/>
  <c r="CS128" i="1"/>
  <c r="CU128" i="1"/>
  <c r="CW128" i="1"/>
  <c r="CX128" i="1"/>
  <c r="CZ128" i="1"/>
  <c r="DB128" i="1"/>
  <c r="DD128" i="1"/>
  <c r="DF128" i="1"/>
  <c r="DG128" i="1"/>
  <c r="DI128" i="1"/>
  <c r="EB128" i="1"/>
  <c r="EQ128" i="1"/>
  <c r="ES128" i="1"/>
  <c r="C129" i="1"/>
  <c r="F129" i="1"/>
  <c r="G129" i="1"/>
  <c r="I129" i="1"/>
  <c r="K129" i="1"/>
  <c r="L129" i="1"/>
  <c r="N129" i="1"/>
  <c r="P129" i="1"/>
  <c r="R129" i="1"/>
  <c r="T129" i="1"/>
  <c r="U129" i="1"/>
  <c r="W129" i="1"/>
  <c r="Y129" i="1"/>
  <c r="AA129" i="1"/>
  <c r="AC129" i="1"/>
  <c r="AD129" i="1"/>
  <c r="AF129" i="1"/>
  <c r="AH129" i="1"/>
  <c r="AJ129" i="1"/>
  <c r="AL129" i="1"/>
  <c r="AM129" i="1"/>
  <c r="AO129" i="1"/>
  <c r="BH129" i="1"/>
  <c r="BW129" i="1"/>
  <c r="BZ129" i="1"/>
  <c r="CA129" i="1"/>
  <c r="CC129" i="1"/>
  <c r="CE129" i="1"/>
  <c r="CF129" i="1"/>
  <c r="CH129" i="1"/>
  <c r="CJ129" i="1"/>
  <c r="CL129" i="1"/>
  <c r="CN129" i="1"/>
  <c r="CO129" i="1"/>
  <c r="CQ129" i="1"/>
  <c r="CS129" i="1"/>
  <c r="CU129" i="1"/>
  <c r="CW129" i="1"/>
  <c r="CX129" i="1"/>
  <c r="CZ129" i="1"/>
  <c r="DB129" i="1"/>
  <c r="DD129" i="1"/>
  <c r="DF129" i="1"/>
  <c r="DG129" i="1"/>
  <c r="DI129" i="1"/>
  <c r="EB129" i="1"/>
  <c r="EQ129" i="1"/>
  <c r="ES129" i="1"/>
  <c r="C130" i="1"/>
  <c r="F130" i="1"/>
  <c r="G130" i="1"/>
  <c r="I130" i="1"/>
  <c r="K130" i="1"/>
  <c r="L130" i="1"/>
  <c r="N130" i="1"/>
  <c r="P130" i="1"/>
  <c r="R130" i="1"/>
  <c r="T130" i="1"/>
  <c r="U130" i="1"/>
  <c r="W130" i="1"/>
  <c r="Y130" i="1"/>
  <c r="AA130" i="1"/>
  <c r="AC130" i="1"/>
  <c r="AD130" i="1"/>
  <c r="AF130" i="1"/>
  <c r="AH130" i="1"/>
  <c r="AJ130" i="1"/>
  <c r="AL130" i="1"/>
  <c r="AM130" i="1"/>
  <c r="AO130" i="1"/>
  <c r="BH130" i="1"/>
  <c r="BW130" i="1"/>
  <c r="BZ130" i="1"/>
  <c r="CA130" i="1"/>
  <c r="CC130" i="1"/>
  <c r="CE130" i="1"/>
  <c r="CF130" i="1"/>
  <c r="CH130" i="1"/>
  <c r="CJ130" i="1"/>
  <c r="CL130" i="1"/>
  <c r="CN130" i="1"/>
  <c r="CO130" i="1"/>
  <c r="CQ130" i="1"/>
  <c r="CS130" i="1"/>
  <c r="CU130" i="1"/>
  <c r="CW130" i="1"/>
  <c r="CX130" i="1"/>
  <c r="CZ130" i="1"/>
  <c r="DB130" i="1"/>
  <c r="DD130" i="1"/>
  <c r="DF130" i="1"/>
  <c r="DG130" i="1"/>
  <c r="DI130" i="1"/>
  <c r="EB130" i="1"/>
  <c r="EQ130" i="1"/>
  <c r="ES130" i="1"/>
  <c r="C131" i="1"/>
  <c r="F131" i="1"/>
  <c r="G131" i="1"/>
  <c r="I131" i="1"/>
  <c r="K131" i="1"/>
  <c r="L131" i="1"/>
  <c r="N131" i="1"/>
  <c r="P131" i="1"/>
  <c r="R131" i="1"/>
  <c r="T131" i="1"/>
  <c r="U131" i="1"/>
  <c r="W131" i="1"/>
  <c r="Y131" i="1"/>
  <c r="AA131" i="1"/>
  <c r="AC131" i="1"/>
  <c r="AD131" i="1"/>
  <c r="AF131" i="1"/>
  <c r="AH131" i="1"/>
  <c r="AJ131" i="1"/>
  <c r="AL131" i="1"/>
  <c r="AM131" i="1"/>
  <c r="AO131" i="1"/>
  <c r="BH131" i="1"/>
  <c r="BW131" i="1"/>
  <c r="BZ131" i="1"/>
  <c r="CA131" i="1"/>
  <c r="CC131" i="1"/>
  <c r="CE131" i="1"/>
  <c r="CF131" i="1"/>
  <c r="CH131" i="1"/>
  <c r="CJ131" i="1"/>
  <c r="CL131" i="1"/>
  <c r="CN131" i="1"/>
  <c r="CO131" i="1"/>
  <c r="CQ131" i="1"/>
  <c r="CS131" i="1"/>
  <c r="CU131" i="1"/>
  <c r="CW131" i="1"/>
  <c r="CX131" i="1"/>
  <c r="CZ131" i="1"/>
  <c r="DB131" i="1"/>
  <c r="DD131" i="1"/>
  <c r="DF131" i="1"/>
  <c r="DG131" i="1"/>
  <c r="DI131" i="1"/>
  <c r="EB131" i="1"/>
  <c r="EQ131" i="1"/>
  <c r="ES131" i="1"/>
  <c r="C132" i="1"/>
  <c r="F132" i="1"/>
  <c r="G132" i="1"/>
  <c r="I132" i="1"/>
  <c r="K132" i="1"/>
  <c r="L132" i="1"/>
  <c r="N132" i="1"/>
  <c r="P132" i="1"/>
  <c r="R132" i="1"/>
  <c r="T132" i="1"/>
  <c r="U132" i="1"/>
  <c r="W132" i="1"/>
  <c r="Y132" i="1"/>
  <c r="AA132" i="1"/>
  <c r="AC132" i="1"/>
  <c r="AD132" i="1"/>
  <c r="AF132" i="1"/>
  <c r="AH132" i="1"/>
  <c r="AJ132" i="1"/>
  <c r="AL132" i="1"/>
  <c r="AM132" i="1"/>
  <c r="AO132" i="1"/>
  <c r="BH132" i="1"/>
  <c r="BW132" i="1"/>
  <c r="BZ132" i="1"/>
  <c r="CA132" i="1"/>
  <c r="CC132" i="1"/>
  <c r="CE132" i="1"/>
  <c r="CF132" i="1"/>
  <c r="CH132" i="1"/>
  <c r="CJ132" i="1"/>
  <c r="CL132" i="1"/>
  <c r="CN132" i="1"/>
  <c r="CO132" i="1"/>
  <c r="CQ132" i="1"/>
  <c r="CS132" i="1"/>
  <c r="CU132" i="1"/>
  <c r="CW132" i="1"/>
  <c r="CX132" i="1"/>
  <c r="CZ132" i="1"/>
  <c r="DB132" i="1"/>
  <c r="DD132" i="1"/>
  <c r="DF132" i="1"/>
  <c r="DG132" i="1"/>
  <c r="DI132" i="1"/>
  <c r="EB132" i="1"/>
  <c r="EQ132" i="1"/>
  <c r="ES132" i="1"/>
  <c r="C133" i="1"/>
  <c r="F133" i="1"/>
  <c r="G133" i="1"/>
  <c r="I133" i="1"/>
  <c r="K133" i="1"/>
  <c r="L133" i="1"/>
  <c r="N133" i="1"/>
  <c r="P133" i="1"/>
  <c r="R133" i="1"/>
  <c r="T133" i="1"/>
  <c r="U133" i="1"/>
  <c r="W133" i="1"/>
  <c r="Y133" i="1"/>
  <c r="AA133" i="1"/>
  <c r="AC133" i="1"/>
  <c r="AD133" i="1"/>
  <c r="AF133" i="1"/>
  <c r="AH133" i="1"/>
  <c r="AJ133" i="1"/>
  <c r="AL133" i="1"/>
  <c r="AM133" i="1"/>
  <c r="AO133" i="1"/>
  <c r="BH133" i="1"/>
  <c r="BW133" i="1"/>
  <c r="BZ133" i="1"/>
  <c r="CA133" i="1"/>
  <c r="CC133" i="1"/>
  <c r="CE133" i="1"/>
  <c r="CF133" i="1"/>
  <c r="CH133" i="1"/>
  <c r="CJ133" i="1"/>
  <c r="CL133" i="1"/>
  <c r="CN133" i="1"/>
  <c r="CO133" i="1"/>
  <c r="CQ133" i="1"/>
  <c r="CS133" i="1"/>
  <c r="CU133" i="1"/>
  <c r="CW133" i="1"/>
  <c r="CX133" i="1"/>
  <c r="CZ133" i="1"/>
  <c r="DB133" i="1"/>
  <c r="DD133" i="1"/>
  <c r="DF133" i="1"/>
  <c r="DG133" i="1"/>
  <c r="DI133" i="1"/>
  <c r="EB133" i="1"/>
  <c r="EQ133" i="1"/>
  <c r="ES133" i="1"/>
  <c r="C134" i="1"/>
  <c r="F134" i="1"/>
  <c r="G134" i="1"/>
  <c r="I134" i="1"/>
  <c r="K134" i="1"/>
  <c r="L134" i="1"/>
  <c r="N134" i="1"/>
  <c r="P134" i="1"/>
  <c r="R134" i="1"/>
  <c r="T134" i="1"/>
  <c r="U134" i="1"/>
  <c r="W134" i="1"/>
  <c r="Y134" i="1"/>
  <c r="AA134" i="1"/>
  <c r="AC134" i="1"/>
  <c r="AD134" i="1"/>
  <c r="AF134" i="1"/>
  <c r="AH134" i="1"/>
  <c r="AJ134" i="1"/>
  <c r="AL134" i="1"/>
  <c r="AM134" i="1"/>
  <c r="AO134" i="1"/>
  <c r="BH134" i="1"/>
  <c r="BW134" i="1"/>
  <c r="BZ134" i="1"/>
  <c r="CA134" i="1"/>
  <c r="CC134" i="1"/>
  <c r="CE134" i="1"/>
  <c r="CF134" i="1"/>
  <c r="CH134" i="1"/>
  <c r="CJ134" i="1"/>
  <c r="CL134" i="1"/>
  <c r="CN134" i="1"/>
  <c r="CO134" i="1"/>
  <c r="CQ134" i="1"/>
  <c r="CS134" i="1"/>
  <c r="CU134" i="1"/>
  <c r="CW134" i="1"/>
  <c r="CX134" i="1"/>
  <c r="CZ134" i="1"/>
  <c r="DB134" i="1"/>
  <c r="DD134" i="1"/>
  <c r="DF134" i="1"/>
  <c r="DG134" i="1"/>
  <c r="DI134" i="1"/>
  <c r="EB134" i="1"/>
  <c r="EQ134" i="1"/>
  <c r="ES134" i="1"/>
  <c r="C135" i="1"/>
  <c r="F135" i="1"/>
  <c r="G135" i="1"/>
  <c r="I135" i="1"/>
  <c r="K135" i="1"/>
  <c r="L135" i="1"/>
  <c r="N135" i="1"/>
  <c r="P135" i="1"/>
  <c r="R135" i="1"/>
  <c r="T135" i="1"/>
  <c r="U135" i="1"/>
  <c r="W135" i="1"/>
  <c r="Y135" i="1"/>
  <c r="AA135" i="1"/>
  <c r="AC135" i="1"/>
  <c r="AD135" i="1"/>
  <c r="AF135" i="1"/>
  <c r="AH135" i="1"/>
  <c r="AJ135" i="1"/>
  <c r="AL135" i="1"/>
  <c r="AM135" i="1"/>
  <c r="AO135" i="1"/>
  <c r="BH135" i="1"/>
  <c r="BW135" i="1"/>
  <c r="BZ135" i="1"/>
  <c r="CA135" i="1"/>
  <c r="CC135" i="1"/>
  <c r="CE135" i="1"/>
  <c r="CF135" i="1"/>
  <c r="CH135" i="1"/>
  <c r="CJ135" i="1"/>
  <c r="CL135" i="1"/>
  <c r="CN135" i="1"/>
  <c r="CO135" i="1"/>
  <c r="CQ135" i="1"/>
  <c r="CS135" i="1"/>
  <c r="CU135" i="1"/>
  <c r="CW135" i="1"/>
  <c r="CX135" i="1"/>
  <c r="CZ135" i="1"/>
  <c r="DB135" i="1"/>
  <c r="DD135" i="1"/>
  <c r="DF135" i="1"/>
  <c r="DG135" i="1"/>
  <c r="DI135" i="1"/>
  <c r="EB135" i="1"/>
  <c r="EQ135" i="1"/>
  <c r="ES135" i="1"/>
  <c r="C136" i="1"/>
  <c r="F136" i="1"/>
  <c r="G136" i="1"/>
  <c r="I136" i="1"/>
  <c r="K136" i="1"/>
  <c r="L136" i="1"/>
  <c r="N136" i="1"/>
  <c r="P136" i="1"/>
  <c r="R136" i="1"/>
  <c r="T136" i="1"/>
  <c r="U136" i="1"/>
  <c r="W136" i="1"/>
  <c r="Y136" i="1"/>
  <c r="AA136" i="1"/>
  <c r="AC136" i="1"/>
  <c r="AD136" i="1"/>
  <c r="AF136" i="1"/>
  <c r="AH136" i="1"/>
  <c r="AJ136" i="1"/>
  <c r="AL136" i="1"/>
  <c r="AM136" i="1"/>
  <c r="AO136" i="1"/>
  <c r="BH136" i="1"/>
  <c r="BW136" i="1"/>
  <c r="BZ136" i="1"/>
  <c r="CA136" i="1"/>
  <c r="CC136" i="1"/>
  <c r="CE136" i="1"/>
  <c r="CF136" i="1"/>
  <c r="CH136" i="1"/>
  <c r="CJ136" i="1"/>
  <c r="CL136" i="1"/>
  <c r="CN136" i="1"/>
  <c r="CO136" i="1"/>
  <c r="CQ136" i="1"/>
  <c r="CS136" i="1"/>
  <c r="CU136" i="1"/>
  <c r="CW136" i="1"/>
  <c r="CX136" i="1"/>
  <c r="CZ136" i="1"/>
  <c r="DB136" i="1"/>
  <c r="DD136" i="1"/>
  <c r="DF136" i="1"/>
  <c r="DG136" i="1"/>
  <c r="DI136" i="1"/>
  <c r="EB136" i="1"/>
  <c r="EQ136" i="1"/>
  <c r="ES136" i="1"/>
  <c r="C137" i="1"/>
  <c r="F137" i="1"/>
  <c r="G137" i="1"/>
  <c r="I137" i="1"/>
  <c r="K137" i="1"/>
  <c r="L137" i="1"/>
  <c r="N137" i="1"/>
  <c r="P137" i="1"/>
  <c r="R137" i="1"/>
  <c r="T137" i="1"/>
  <c r="U137" i="1"/>
  <c r="W137" i="1"/>
  <c r="Y137" i="1"/>
  <c r="AA137" i="1"/>
  <c r="AC137" i="1"/>
  <c r="AD137" i="1"/>
  <c r="AF137" i="1"/>
  <c r="AH137" i="1"/>
  <c r="AJ137" i="1"/>
  <c r="AL137" i="1"/>
  <c r="AM137" i="1"/>
  <c r="AO137" i="1"/>
  <c r="BH137" i="1"/>
  <c r="BW137" i="1"/>
  <c r="BZ137" i="1"/>
  <c r="CA137" i="1"/>
  <c r="CC137" i="1"/>
  <c r="CE137" i="1"/>
  <c r="CF137" i="1"/>
  <c r="CH137" i="1"/>
  <c r="CJ137" i="1"/>
  <c r="CL137" i="1"/>
  <c r="CN137" i="1"/>
  <c r="CO137" i="1"/>
  <c r="CQ137" i="1"/>
  <c r="CS137" i="1"/>
  <c r="CU137" i="1"/>
  <c r="CW137" i="1"/>
  <c r="CX137" i="1"/>
  <c r="CZ137" i="1"/>
  <c r="DB137" i="1"/>
  <c r="DD137" i="1"/>
  <c r="DF137" i="1"/>
  <c r="DG137" i="1"/>
  <c r="DI137" i="1"/>
  <c r="EB137" i="1"/>
  <c r="EQ137" i="1"/>
  <c r="ES137" i="1"/>
  <c r="C138" i="1"/>
  <c r="F138" i="1"/>
  <c r="G138" i="1"/>
  <c r="I138" i="1"/>
  <c r="K138" i="1"/>
  <c r="L138" i="1"/>
  <c r="N138" i="1"/>
  <c r="P138" i="1"/>
  <c r="R138" i="1"/>
  <c r="T138" i="1"/>
  <c r="U138" i="1"/>
  <c r="W138" i="1"/>
  <c r="Y138" i="1"/>
  <c r="AA138" i="1"/>
  <c r="AC138" i="1"/>
  <c r="AD138" i="1"/>
  <c r="AF138" i="1"/>
  <c r="AH138" i="1"/>
  <c r="AJ138" i="1"/>
  <c r="AL138" i="1"/>
  <c r="AM138" i="1"/>
  <c r="AO138" i="1"/>
  <c r="BH138" i="1"/>
  <c r="BW138" i="1"/>
  <c r="BZ138" i="1"/>
  <c r="CA138" i="1"/>
  <c r="CC138" i="1"/>
  <c r="CE138" i="1"/>
  <c r="CF138" i="1"/>
  <c r="CH138" i="1"/>
  <c r="CJ138" i="1"/>
  <c r="CL138" i="1"/>
  <c r="CN138" i="1"/>
  <c r="CO138" i="1"/>
  <c r="CQ138" i="1"/>
  <c r="CS138" i="1"/>
  <c r="CU138" i="1"/>
  <c r="CW138" i="1"/>
  <c r="CX138" i="1"/>
  <c r="CZ138" i="1"/>
  <c r="DB138" i="1"/>
  <c r="DD138" i="1"/>
  <c r="DF138" i="1"/>
  <c r="DG138" i="1"/>
  <c r="DI138" i="1"/>
  <c r="EB138" i="1"/>
  <c r="EQ138" i="1"/>
  <c r="ES138" i="1"/>
  <c r="C139" i="1"/>
  <c r="F139" i="1"/>
  <c r="G139" i="1"/>
  <c r="I139" i="1"/>
  <c r="K139" i="1"/>
  <c r="L139" i="1"/>
  <c r="N139" i="1"/>
  <c r="P139" i="1"/>
  <c r="R139" i="1"/>
  <c r="T139" i="1"/>
  <c r="U139" i="1"/>
  <c r="W139" i="1"/>
  <c r="Y139" i="1"/>
  <c r="AA139" i="1"/>
  <c r="AC139" i="1"/>
  <c r="AD139" i="1"/>
  <c r="AF139" i="1"/>
  <c r="AH139" i="1"/>
  <c r="AJ139" i="1"/>
  <c r="AL139" i="1"/>
  <c r="AM139" i="1"/>
  <c r="AO139" i="1"/>
  <c r="BH139" i="1"/>
  <c r="BW139" i="1"/>
  <c r="BZ139" i="1"/>
  <c r="CA139" i="1"/>
  <c r="CC139" i="1"/>
  <c r="CE139" i="1"/>
  <c r="CF139" i="1"/>
  <c r="CH139" i="1"/>
  <c r="CJ139" i="1"/>
  <c r="CL139" i="1"/>
  <c r="CN139" i="1"/>
  <c r="CO139" i="1"/>
  <c r="CQ139" i="1"/>
  <c r="CS139" i="1"/>
  <c r="CU139" i="1"/>
  <c r="CW139" i="1"/>
  <c r="CX139" i="1"/>
  <c r="CZ139" i="1"/>
  <c r="DB139" i="1"/>
  <c r="DD139" i="1"/>
  <c r="DF139" i="1"/>
  <c r="DG139" i="1"/>
  <c r="DI139" i="1"/>
  <c r="EB139" i="1"/>
  <c r="EQ139" i="1"/>
  <c r="ES139" i="1"/>
  <c r="C140" i="1"/>
  <c r="F140" i="1"/>
  <c r="G140" i="1"/>
  <c r="I140" i="1"/>
  <c r="K140" i="1"/>
  <c r="L140" i="1"/>
  <c r="N140" i="1"/>
  <c r="P140" i="1"/>
  <c r="R140" i="1"/>
  <c r="T140" i="1"/>
  <c r="U140" i="1"/>
  <c r="W140" i="1"/>
  <c r="Y140" i="1"/>
  <c r="AA140" i="1"/>
  <c r="AC140" i="1"/>
  <c r="AD140" i="1"/>
  <c r="AF140" i="1"/>
  <c r="AH140" i="1"/>
  <c r="AJ140" i="1"/>
  <c r="AL140" i="1"/>
  <c r="AM140" i="1"/>
  <c r="AO140" i="1"/>
  <c r="BH140" i="1"/>
  <c r="BW140" i="1"/>
  <c r="BZ140" i="1"/>
  <c r="CA140" i="1"/>
  <c r="CC140" i="1"/>
  <c r="CE140" i="1"/>
  <c r="CF140" i="1"/>
  <c r="CH140" i="1"/>
  <c r="CJ140" i="1"/>
  <c r="CL140" i="1"/>
  <c r="CN140" i="1"/>
  <c r="CO140" i="1"/>
  <c r="CQ140" i="1"/>
  <c r="CS140" i="1"/>
  <c r="CU140" i="1"/>
  <c r="CW140" i="1"/>
  <c r="CX140" i="1"/>
  <c r="CZ140" i="1"/>
  <c r="DB140" i="1"/>
  <c r="DD140" i="1"/>
  <c r="DF140" i="1"/>
  <c r="DG140" i="1"/>
  <c r="DI140" i="1"/>
  <c r="EB140" i="1"/>
  <c r="EQ140" i="1"/>
  <c r="ES140" i="1"/>
  <c r="C141" i="1"/>
  <c r="F141" i="1"/>
  <c r="G141" i="1"/>
  <c r="I141" i="1"/>
  <c r="K141" i="1"/>
  <c r="L141" i="1"/>
  <c r="N141" i="1"/>
  <c r="P141" i="1"/>
  <c r="R141" i="1"/>
  <c r="T141" i="1"/>
  <c r="U141" i="1"/>
  <c r="W141" i="1"/>
  <c r="Y141" i="1"/>
  <c r="AA141" i="1"/>
  <c r="AC141" i="1"/>
  <c r="AD141" i="1"/>
  <c r="AF141" i="1"/>
  <c r="AH141" i="1"/>
  <c r="AJ141" i="1"/>
  <c r="AL141" i="1"/>
  <c r="AM141" i="1"/>
  <c r="AO141" i="1"/>
  <c r="BH141" i="1"/>
  <c r="BW141" i="1"/>
  <c r="BZ141" i="1"/>
  <c r="CA141" i="1"/>
  <c r="CC141" i="1"/>
  <c r="CE141" i="1"/>
  <c r="CF141" i="1"/>
  <c r="CH141" i="1"/>
  <c r="CJ141" i="1"/>
  <c r="CL141" i="1"/>
  <c r="CN141" i="1"/>
  <c r="CO141" i="1"/>
  <c r="CQ141" i="1"/>
  <c r="CS141" i="1"/>
  <c r="CU141" i="1"/>
  <c r="CW141" i="1"/>
  <c r="CX141" i="1"/>
  <c r="CZ141" i="1"/>
  <c r="DB141" i="1"/>
  <c r="DD141" i="1"/>
  <c r="DF141" i="1"/>
  <c r="DG141" i="1"/>
  <c r="DI141" i="1"/>
  <c r="EB141" i="1"/>
  <c r="EQ141" i="1"/>
  <c r="ES141" i="1"/>
  <c r="C142" i="1"/>
  <c r="F142" i="1"/>
  <c r="G142" i="1"/>
  <c r="I142" i="1"/>
  <c r="K142" i="1"/>
  <c r="L142" i="1"/>
  <c r="N142" i="1"/>
  <c r="P142" i="1"/>
  <c r="R142" i="1"/>
  <c r="T142" i="1"/>
  <c r="U142" i="1"/>
  <c r="W142" i="1"/>
  <c r="Y142" i="1"/>
  <c r="AA142" i="1"/>
  <c r="AC142" i="1"/>
  <c r="AD142" i="1"/>
  <c r="AF142" i="1"/>
  <c r="AH142" i="1"/>
  <c r="AJ142" i="1"/>
  <c r="AL142" i="1"/>
  <c r="AM142" i="1"/>
  <c r="AO142" i="1"/>
  <c r="BH142" i="1"/>
  <c r="BW142" i="1"/>
  <c r="BZ142" i="1"/>
  <c r="CA142" i="1"/>
  <c r="CC142" i="1"/>
  <c r="CE142" i="1"/>
  <c r="CF142" i="1"/>
  <c r="CH142" i="1"/>
  <c r="CJ142" i="1"/>
  <c r="CL142" i="1"/>
  <c r="CN142" i="1"/>
  <c r="CO142" i="1"/>
  <c r="CQ142" i="1"/>
  <c r="CS142" i="1"/>
  <c r="CU142" i="1"/>
  <c r="CW142" i="1"/>
  <c r="CX142" i="1"/>
  <c r="CZ142" i="1"/>
  <c r="DB142" i="1"/>
  <c r="DD142" i="1"/>
  <c r="DF142" i="1"/>
  <c r="DG142" i="1"/>
  <c r="DI142" i="1"/>
  <c r="EB142" i="1"/>
  <c r="EQ142" i="1"/>
  <c r="ES142" i="1"/>
  <c r="C143" i="1"/>
  <c r="F143" i="1"/>
  <c r="G143" i="1"/>
  <c r="I143" i="1"/>
  <c r="K143" i="1"/>
  <c r="L143" i="1"/>
  <c r="N143" i="1"/>
  <c r="P143" i="1"/>
  <c r="R143" i="1"/>
  <c r="T143" i="1"/>
  <c r="U143" i="1"/>
  <c r="W143" i="1"/>
  <c r="Y143" i="1"/>
  <c r="AA143" i="1"/>
  <c r="AC143" i="1"/>
  <c r="AD143" i="1"/>
  <c r="AF143" i="1"/>
  <c r="AH143" i="1"/>
  <c r="AJ143" i="1"/>
  <c r="AL143" i="1"/>
  <c r="AM143" i="1"/>
  <c r="AO143" i="1"/>
  <c r="BH143" i="1"/>
  <c r="BW143" i="1"/>
  <c r="BZ143" i="1"/>
  <c r="CA143" i="1"/>
  <c r="CC143" i="1"/>
  <c r="CE143" i="1"/>
  <c r="CF143" i="1"/>
  <c r="CH143" i="1"/>
  <c r="CJ143" i="1"/>
  <c r="CL143" i="1"/>
  <c r="CN143" i="1"/>
  <c r="CO143" i="1"/>
  <c r="CQ143" i="1"/>
  <c r="CS143" i="1"/>
  <c r="CU143" i="1"/>
  <c r="CW143" i="1"/>
  <c r="CX143" i="1"/>
  <c r="CZ143" i="1"/>
  <c r="DB143" i="1"/>
  <c r="DD143" i="1"/>
  <c r="DF143" i="1"/>
  <c r="DG143" i="1"/>
  <c r="DI143" i="1"/>
  <c r="EB143" i="1"/>
  <c r="EQ143" i="1"/>
  <c r="ES143" i="1"/>
  <c r="C144" i="1"/>
  <c r="F144" i="1"/>
  <c r="G144" i="1"/>
  <c r="I144" i="1"/>
  <c r="K144" i="1"/>
  <c r="L144" i="1"/>
  <c r="N144" i="1"/>
  <c r="P144" i="1"/>
  <c r="R144" i="1"/>
  <c r="T144" i="1"/>
  <c r="U144" i="1"/>
  <c r="W144" i="1"/>
  <c r="Y144" i="1"/>
  <c r="AA144" i="1"/>
  <c r="AC144" i="1"/>
  <c r="AD144" i="1"/>
  <c r="AF144" i="1"/>
  <c r="AH144" i="1"/>
  <c r="AJ144" i="1"/>
  <c r="AL144" i="1"/>
  <c r="AM144" i="1"/>
  <c r="AO144" i="1"/>
  <c r="BH144" i="1"/>
  <c r="BW144" i="1"/>
  <c r="BZ144" i="1"/>
  <c r="CA144" i="1"/>
  <c r="CC144" i="1"/>
  <c r="CE144" i="1"/>
  <c r="CF144" i="1"/>
  <c r="CH144" i="1"/>
  <c r="CJ144" i="1"/>
  <c r="CL144" i="1"/>
  <c r="CN144" i="1"/>
  <c r="CO144" i="1"/>
  <c r="CQ144" i="1"/>
  <c r="CS144" i="1"/>
  <c r="CU144" i="1"/>
  <c r="CW144" i="1"/>
  <c r="CX144" i="1"/>
  <c r="CZ144" i="1"/>
  <c r="DB144" i="1"/>
  <c r="DD144" i="1"/>
  <c r="DF144" i="1"/>
  <c r="DG144" i="1"/>
  <c r="DI144" i="1"/>
  <c r="EB144" i="1"/>
  <c r="EQ144" i="1"/>
  <c r="ES144" i="1"/>
  <c r="C145" i="1"/>
  <c r="F145" i="1"/>
  <c r="G145" i="1"/>
  <c r="I145" i="1"/>
  <c r="K145" i="1"/>
  <c r="L145" i="1"/>
  <c r="N145" i="1"/>
  <c r="P145" i="1"/>
  <c r="R145" i="1"/>
  <c r="T145" i="1"/>
  <c r="U145" i="1"/>
  <c r="W145" i="1"/>
  <c r="Y145" i="1"/>
  <c r="AA145" i="1"/>
  <c r="AC145" i="1"/>
  <c r="AD145" i="1"/>
  <c r="AF145" i="1"/>
  <c r="AH145" i="1"/>
  <c r="AJ145" i="1"/>
  <c r="AL145" i="1"/>
  <c r="AM145" i="1"/>
  <c r="AO145" i="1"/>
  <c r="BH145" i="1"/>
  <c r="BW145" i="1"/>
  <c r="BZ145" i="1"/>
  <c r="CA145" i="1"/>
  <c r="CC145" i="1"/>
  <c r="CE145" i="1"/>
  <c r="CF145" i="1"/>
  <c r="CH145" i="1"/>
  <c r="CJ145" i="1"/>
  <c r="CL145" i="1"/>
  <c r="CN145" i="1"/>
  <c r="CO145" i="1"/>
  <c r="CQ145" i="1"/>
  <c r="CS145" i="1"/>
  <c r="CU145" i="1"/>
  <c r="CW145" i="1"/>
  <c r="CX145" i="1"/>
  <c r="CZ145" i="1"/>
  <c r="DB145" i="1"/>
  <c r="DD145" i="1"/>
  <c r="DF145" i="1"/>
  <c r="DG145" i="1"/>
  <c r="DI145" i="1"/>
  <c r="EB145" i="1"/>
  <c r="EQ145" i="1"/>
  <c r="ES145" i="1"/>
  <c r="C146" i="1"/>
  <c r="F146" i="1"/>
  <c r="G146" i="1"/>
  <c r="I146" i="1"/>
  <c r="K146" i="1"/>
  <c r="L146" i="1"/>
  <c r="N146" i="1"/>
  <c r="P146" i="1"/>
  <c r="R146" i="1"/>
  <c r="T146" i="1"/>
  <c r="U146" i="1"/>
  <c r="W146" i="1"/>
  <c r="Y146" i="1"/>
  <c r="AA146" i="1"/>
  <c r="AC146" i="1"/>
  <c r="AD146" i="1"/>
  <c r="AF146" i="1"/>
  <c r="AH146" i="1"/>
  <c r="AJ146" i="1"/>
  <c r="AL146" i="1"/>
  <c r="AM146" i="1"/>
  <c r="AO146" i="1"/>
  <c r="BH146" i="1"/>
  <c r="BW146" i="1"/>
  <c r="BZ146" i="1"/>
  <c r="CA146" i="1"/>
  <c r="CC146" i="1"/>
  <c r="CE146" i="1"/>
  <c r="CF146" i="1"/>
  <c r="CH146" i="1"/>
  <c r="CJ146" i="1"/>
  <c r="CL146" i="1"/>
  <c r="CN146" i="1"/>
  <c r="CO146" i="1"/>
  <c r="CQ146" i="1"/>
  <c r="CS146" i="1"/>
  <c r="CU146" i="1"/>
  <c r="CW146" i="1"/>
  <c r="CX146" i="1"/>
  <c r="CZ146" i="1"/>
  <c r="DB146" i="1"/>
  <c r="DD146" i="1"/>
  <c r="DF146" i="1"/>
  <c r="DG146" i="1"/>
  <c r="DI146" i="1"/>
  <c r="EB146" i="1"/>
  <c r="EQ146" i="1"/>
  <c r="ES146" i="1"/>
  <c r="C147" i="1"/>
  <c r="F147" i="1"/>
  <c r="G147" i="1"/>
  <c r="I147" i="1"/>
  <c r="K147" i="1"/>
  <c r="L147" i="1"/>
  <c r="N147" i="1"/>
  <c r="P147" i="1"/>
  <c r="R147" i="1"/>
  <c r="T147" i="1"/>
  <c r="U147" i="1"/>
  <c r="W147" i="1"/>
  <c r="Y147" i="1"/>
  <c r="AA147" i="1"/>
  <c r="AC147" i="1"/>
  <c r="AD147" i="1"/>
  <c r="AF147" i="1"/>
  <c r="AH147" i="1"/>
  <c r="AJ147" i="1"/>
  <c r="AL147" i="1"/>
  <c r="AM147" i="1"/>
  <c r="AO147" i="1"/>
  <c r="BH147" i="1"/>
  <c r="BW147" i="1"/>
  <c r="BZ147" i="1"/>
  <c r="CA147" i="1"/>
  <c r="CC147" i="1"/>
  <c r="CE147" i="1"/>
  <c r="CF147" i="1"/>
  <c r="CH147" i="1"/>
  <c r="CJ147" i="1"/>
  <c r="CL147" i="1"/>
  <c r="CN147" i="1"/>
  <c r="CO147" i="1"/>
  <c r="CQ147" i="1"/>
  <c r="CS147" i="1"/>
  <c r="CU147" i="1"/>
  <c r="CW147" i="1"/>
  <c r="CX147" i="1"/>
  <c r="CZ147" i="1"/>
  <c r="DB147" i="1"/>
  <c r="DD147" i="1"/>
  <c r="DF147" i="1"/>
  <c r="DG147" i="1"/>
  <c r="DI147" i="1"/>
  <c r="EB147" i="1"/>
  <c r="EQ147" i="1"/>
  <c r="ES147" i="1"/>
  <c r="C148" i="1"/>
  <c r="F148" i="1"/>
  <c r="G148" i="1"/>
  <c r="I148" i="1"/>
  <c r="K148" i="1"/>
  <c r="L148" i="1"/>
  <c r="N148" i="1"/>
  <c r="P148" i="1"/>
  <c r="R148" i="1"/>
  <c r="T148" i="1"/>
  <c r="U148" i="1"/>
  <c r="W148" i="1"/>
  <c r="Y148" i="1"/>
  <c r="AA148" i="1"/>
  <c r="AC148" i="1"/>
  <c r="AD148" i="1"/>
  <c r="AF148" i="1"/>
  <c r="AH148" i="1"/>
  <c r="AJ148" i="1"/>
  <c r="AL148" i="1"/>
  <c r="AM148" i="1"/>
  <c r="AO148" i="1"/>
  <c r="BH148" i="1"/>
  <c r="BW148" i="1"/>
  <c r="BZ148" i="1"/>
  <c r="CA148" i="1"/>
  <c r="CC148" i="1"/>
  <c r="CE148" i="1"/>
  <c r="CF148" i="1"/>
  <c r="CH148" i="1"/>
  <c r="CJ148" i="1"/>
  <c r="CL148" i="1"/>
  <c r="CN148" i="1"/>
  <c r="CO148" i="1"/>
  <c r="CQ148" i="1"/>
  <c r="CS148" i="1"/>
  <c r="CU148" i="1"/>
  <c r="CW148" i="1"/>
  <c r="CX148" i="1"/>
  <c r="CZ148" i="1"/>
  <c r="DB148" i="1"/>
  <c r="DD148" i="1"/>
  <c r="DF148" i="1"/>
  <c r="DG148" i="1"/>
  <c r="DI148" i="1"/>
  <c r="EB148" i="1"/>
  <c r="EQ148" i="1"/>
  <c r="ES148" i="1"/>
  <c r="C149" i="1"/>
  <c r="F149" i="1"/>
  <c r="G149" i="1"/>
  <c r="I149" i="1"/>
  <c r="K149" i="1"/>
  <c r="L149" i="1"/>
  <c r="N149" i="1"/>
  <c r="P149" i="1"/>
  <c r="R149" i="1"/>
  <c r="T149" i="1"/>
  <c r="U149" i="1"/>
  <c r="W149" i="1"/>
  <c r="Y149" i="1"/>
  <c r="AA149" i="1"/>
  <c r="AC149" i="1"/>
  <c r="AD149" i="1"/>
  <c r="AF149" i="1"/>
  <c r="AH149" i="1"/>
  <c r="AJ149" i="1"/>
  <c r="AL149" i="1"/>
  <c r="AM149" i="1"/>
  <c r="AO149" i="1"/>
  <c r="BH149" i="1"/>
  <c r="BW149" i="1"/>
  <c r="BZ149" i="1"/>
  <c r="CA149" i="1"/>
  <c r="CC149" i="1"/>
  <c r="CE149" i="1"/>
  <c r="CF149" i="1"/>
  <c r="CH149" i="1"/>
  <c r="CJ149" i="1"/>
  <c r="CL149" i="1"/>
  <c r="CN149" i="1"/>
  <c r="CO149" i="1"/>
  <c r="CQ149" i="1"/>
  <c r="CS149" i="1"/>
  <c r="CU149" i="1"/>
  <c r="CW149" i="1"/>
  <c r="CX149" i="1"/>
  <c r="CZ149" i="1"/>
  <c r="DB149" i="1"/>
  <c r="DD149" i="1"/>
  <c r="DF149" i="1"/>
  <c r="DG149" i="1"/>
  <c r="DI149" i="1"/>
  <c r="EB149" i="1"/>
  <c r="EQ149" i="1"/>
  <c r="ES149" i="1"/>
  <c r="C150" i="1"/>
  <c r="F150" i="1"/>
  <c r="G150" i="1"/>
  <c r="I150" i="1"/>
  <c r="K150" i="1"/>
  <c r="L150" i="1"/>
  <c r="N150" i="1"/>
  <c r="P150" i="1"/>
  <c r="R150" i="1"/>
  <c r="T150" i="1"/>
  <c r="U150" i="1"/>
  <c r="W150" i="1"/>
  <c r="Y150" i="1"/>
  <c r="AA150" i="1"/>
  <c r="AC150" i="1"/>
  <c r="AD150" i="1"/>
  <c r="AF150" i="1"/>
  <c r="AH150" i="1"/>
  <c r="AJ150" i="1"/>
  <c r="AL150" i="1"/>
  <c r="AM150" i="1"/>
  <c r="AO150" i="1"/>
  <c r="BH150" i="1"/>
  <c r="BW150" i="1"/>
  <c r="BZ150" i="1"/>
  <c r="CA150" i="1"/>
  <c r="CC150" i="1"/>
  <c r="CE150" i="1"/>
  <c r="CF150" i="1"/>
  <c r="CH150" i="1"/>
  <c r="CJ150" i="1"/>
  <c r="CL150" i="1"/>
  <c r="CN150" i="1"/>
  <c r="CO150" i="1"/>
  <c r="CQ150" i="1"/>
  <c r="CS150" i="1"/>
  <c r="CU150" i="1"/>
  <c r="CW150" i="1"/>
  <c r="CX150" i="1"/>
  <c r="CZ150" i="1"/>
  <c r="DB150" i="1"/>
  <c r="DD150" i="1"/>
  <c r="DF150" i="1"/>
  <c r="DG150" i="1"/>
  <c r="DI150" i="1"/>
  <c r="EB150" i="1"/>
  <c r="EQ150" i="1"/>
  <c r="ES150" i="1"/>
  <c r="C151" i="1"/>
  <c r="F151" i="1"/>
  <c r="G151" i="1"/>
  <c r="I151" i="1"/>
  <c r="K151" i="1"/>
  <c r="L151" i="1"/>
  <c r="N151" i="1"/>
  <c r="P151" i="1"/>
  <c r="R151" i="1"/>
  <c r="T151" i="1"/>
  <c r="U151" i="1"/>
  <c r="W151" i="1"/>
  <c r="Y151" i="1"/>
  <c r="AA151" i="1"/>
  <c r="AC151" i="1"/>
  <c r="AD151" i="1"/>
  <c r="AF151" i="1"/>
  <c r="AH151" i="1"/>
  <c r="AJ151" i="1"/>
  <c r="AL151" i="1"/>
  <c r="AM151" i="1"/>
  <c r="AO151" i="1"/>
  <c r="BH151" i="1"/>
  <c r="BW151" i="1"/>
  <c r="BZ151" i="1"/>
  <c r="CA151" i="1"/>
  <c r="CC151" i="1"/>
  <c r="CE151" i="1"/>
  <c r="CF151" i="1"/>
  <c r="CH151" i="1"/>
  <c r="CJ151" i="1"/>
  <c r="CL151" i="1"/>
  <c r="CN151" i="1"/>
  <c r="CO151" i="1"/>
  <c r="CQ151" i="1"/>
  <c r="CS151" i="1"/>
  <c r="CU151" i="1"/>
  <c r="CW151" i="1"/>
  <c r="CX151" i="1"/>
  <c r="CZ151" i="1"/>
  <c r="DB151" i="1"/>
  <c r="DD151" i="1"/>
  <c r="DF151" i="1"/>
  <c r="DG151" i="1"/>
  <c r="DI151" i="1"/>
  <c r="EB151" i="1"/>
  <c r="EQ151" i="1"/>
  <c r="ES151" i="1"/>
  <c r="C152" i="1"/>
  <c r="F152" i="1"/>
  <c r="G152" i="1"/>
  <c r="I152" i="1"/>
  <c r="K152" i="1"/>
  <c r="L152" i="1"/>
  <c r="N152" i="1"/>
  <c r="P152" i="1"/>
  <c r="R152" i="1"/>
  <c r="T152" i="1"/>
  <c r="U152" i="1"/>
  <c r="W152" i="1"/>
  <c r="Y152" i="1"/>
  <c r="AA152" i="1"/>
  <c r="AC152" i="1"/>
  <c r="AD152" i="1"/>
  <c r="AF152" i="1"/>
  <c r="AH152" i="1"/>
  <c r="AJ152" i="1"/>
  <c r="AL152" i="1"/>
  <c r="AM152" i="1"/>
  <c r="AO152" i="1"/>
  <c r="BH152" i="1"/>
  <c r="BW152" i="1"/>
  <c r="BZ152" i="1"/>
  <c r="CA152" i="1"/>
  <c r="CC152" i="1"/>
  <c r="CE152" i="1"/>
  <c r="CF152" i="1"/>
  <c r="CH152" i="1"/>
  <c r="CJ152" i="1"/>
  <c r="CL152" i="1"/>
  <c r="CN152" i="1"/>
  <c r="CO152" i="1"/>
  <c r="CQ152" i="1"/>
  <c r="CS152" i="1"/>
  <c r="CU152" i="1"/>
  <c r="CW152" i="1"/>
  <c r="CX152" i="1"/>
  <c r="CZ152" i="1"/>
  <c r="DB152" i="1"/>
  <c r="DD152" i="1"/>
  <c r="DF152" i="1"/>
  <c r="DG152" i="1"/>
  <c r="DI152" i="1"/>
  <c r="EB152" i="1"/>
  <c r="EQ152" i="1"/>
  <c r="ES152" i="1"/>
  <c r="C153" i="1"/>
  <c r="F153" i="1"/>
  <c r="G153" i="1"/>
  <c r="I153" i="1"/>
  <c r="K153" i="1"/>
  <c r="L153" i="1"/>
  <c r="N153" i="1"/>
  <c r="P153" i="1"/>
  <c r="R153" i="1"/>
  <c r="T153" i="1"/>
  <c r="U153" i="1"/>
  <c r="W153" i="1"/>
  <c r="Y153" i="1"/>
  <c r="AA153" i="1"/>
  <c r="AC153" i="1"/>
  <c r="AD153" i="1"/>
  <c r="AF153" i="1"/>
  <c r="AH153" i="1"/>
  <c r="AJ153" i="1"/>
  <c r="AL153" i="1"/>
  <c r="AM153" i="1"/>
  <c r="AO153" i="1"/>
  <c r="BH153" i="1"/>
  <c r="BW153" i="1"/>
  <c r="BZ153" i="1"/>
  <c r="CA153" i="1"/>
  <c r="CC153" i="1"/>
  <c r="CE153" i="1"/>
  <c r="CF153" i="1"/>
  <c r="CH153" i="1"/>
  <c r="CJ153" i="1"/>
  <c r="CL153" i="1"/>
  <c r="CN153" i="1"/>
  <c r="CO153" i="1"/>
  <c r="CQ153" i="1"/>
  <c r="CS153" i="1"/>
  <c r="CU153" i="1"/>
  <c r="CW153" i="1"/>
  <c r="CX153" i="1"/>
  <c r="CZ153" i="1"/>
  <c r="DB153" i="1"/>
  <c r="DD153" i="1"/>
  <c r="DF153" i="1"/>
  <c r="DG153" i="1"/>
  <c r="DI153" i="1"/>
  <c r="EB153" i="1"/>
  <c r="EQ153" i="1"/>
  <c r="ES153" i="1"/>
  <c r="C154" i="1"/>
  <c r="F154" i="1"/>
  <c r="G154" i="1"/>
  <c r="I154" i="1"/>
  <c r="K154" i="1"/>
  <c r="L154" i="1"/>
  <c r="N154" i="1"/>
  <c r="P154" i="1"/>
  <c r="R154" i="1"/>
  <c r="T154" i="1"/>
  <c r="U154" i="1"/>
  <c r="W154" i="1"/>
  <c r="Y154" i="1"/>
  <c r="AA154" i="1"/>
  <c r="AC154" i="1"/>
  <c r="AD154" i="1"/>
  <c r="AF154" i="1"/>
  <c r="AH154" i="1"/>
  <c r="AJ154" i="1"/>
  <c r="AL154" i="1"/>
  <c r="AM154" i="1"/>
  <c r="AO154" i="1"/>
  <c r="BH154" i="1"/>
  <c r="BW154" i="1"/>
  <c r="BZ154" i="1"/>
  <c r="CA154" i="1"/>
  <c r="CC154" i="1"/>
  <c r="CE154" i="1"/>
  <c r="CF154" i="1"/>
  <c r="CH154" i="1"/>
  <c r="CJ154" i="1"/>
  <c r="CL154" i="1"/>
  <c r="CN154" i="1"/>
  <c r="CO154" i="1"/>
  <c r="CQ154" i="1"/>
  <c r="CS154" i="1"/>
  <c r="CU154" i="1"/>
  <c r="CW154" i="1"/>
  <c r="CX154" i="1"/>
  <c r="CZ154" i="1"/>
  <c r="DB154" i="1"/>
  <c r="DD154" i="1"/>
  <c r="DF154" i="1"/>
  <c r="DG154" i="1"/>
  <c r="DI154" i="1"/>
  <c r="EB154" i="1"/>
  <c r="EQ154" i="1"/>
  <c r="ES154" i="1"/>
  <c r="C155" i="1"/>
  <c r="F155" i="1"/>
  <c r="G155" i="1"/>
  <c r="I155" i="1"/>
  <c r="K155" i="1"/>
  <c r="L155" i="1"/>
  <c r="N155" i="1"/>
  <c r="P155" i="1"/>
  <c r="R155" i="1"/>
  <c r="T155" i="1"/>
  <c r="U155" i="1"/>
  <c r="W155" i="1"/>
  <c r="Y155" i="1"/>
  <c r="AA155" i="1"/>
  <c r="AC155" i="1"/>
  <c r="AD155" i="1"/>
  <c r="AF155" i="1"/>
  <c r="AH155" i="1"/>
  <c r="AJ155" i="1"/>
  <c r="AL155" i="1"/>
  <c r="AM155" i="1"/>
  <c r="AO155" i="1"/>
  <c r="BH155" i="1"/>
  <c r="BW155" i="1"/>
  <c r="BZ155" i="1"/>
  <c r="CA155" i="1"/>
  <c r="CC155" i="1"/>
  <c r="CE155" i="1"/>
  <c r="CF155" i="1"/>
  <c r="CH155" i="1"/>
  <c r="CJ155" i="1"/>
  <c r="CL155" i="1"/>
  <c r="CN155" i="1"/>
  <c r="CO155" i="1"/>
  <c r="CQ155" i="1"/>
  <c r="CS155" i="1"/>
  <c r="CU155" i="1"/>
  <c r="CW155" i="1"/>
  <c r="CX155" i="1"/>
  <c r="CZ155" i="1"/>
  <c r="DB155" i="1"/>
  <c r="DD155" i="1"/>
  <c r="DF155" i="1"/>
  <c r="DG155" i="1"/>
  <c r="DI155" i="1"/>
  <c r="EB155" i="1"/>
  <c r="EQ155" i="1"/>
  <c r="ES155" i="1"/>
  <c r="C156" i="1"/>
  <c r="F156" i="1"/>
  <c r="G156" i="1"/>
  <c r="I156" i="1"/>
  <c r="K156" i="1"/>
  <c r="L156" i="1"/>
  <c r="N156" i="1"/>
  <c r="P156" i="1"/>
  <c r="R156" i="1"/>
  <c r="T156" i="1"/>
  <c r="U156" i="1"/>
  <c r="W156" i="1"/>
  <c r="Y156" i="1"/>
  <c r="AA156" i="1"/>
  <c r="AC156" i="1"/>
  <c r="AD156" i="1"/>
  <c r="AF156" i="1"/>
  <c r="AH156" i="1"/>
  <c r="AJ156" i="1"/>
  <c r="AL156" i="1"/>
  <c r="AM156" i="1"/>
  <c r="AO156" i="1"/>
  <c r="BH156" i="1"/>
  <c r="BW156" i="1"/>
  <c r="BZ156" i="1"/>
  <c r="CA156" i="1"/>
  <c r="CC156" i="1"/>
  <c r="CE156" i="1"/>
  <c r="CF156" i="1"/>
  <c r="CH156" i="1"/>
  <c r="CJ156" i="1"/>
  <c r="CL156" i="1"/>
  <c r="CN156" i="1"/>
  <c r="CO156" i="1"/>
  <c r="CQ156" i="1"/>
  <c r="CS156" i="1"/>
  <c r="CU156" i="1"/>
  <c r="CW156" i="1"/>
  <c r="CX156" i="1"/>
  <c r="CZ156" i="1"/>
  <c r="DB156" i="1"/>
  <c r="DD156" i="1"/>
  <c r="DF156" i="1"/>
  <c r="DG156" i="1"/>
  <c r="DI156" i="1"/>
  <c r="EB156" i="1"/>
  <c r="EQ156" i="1"/>
  <c r="ES156" i="1"/>
  <c r="C157" i="1"/>
  <c r="F157" i="1"/>
  <c r="G157" i="1"/>
  <c r="I157" i="1"/>
  <c r="K157" i="1"/>
  <c r="L157" i="1"/>
  <c r="N157" i="1"/>
  <c r="P157" i="1"/>
  <c r="R157" i="1"/>
  <c r="T157" i="1"/>
  <c r="U157" i="1"/>
  <c r="W157" i="1"/>
  <c r="Y157" i="1"/>
  <c r="AA157" i="1"/>
  <c r="AC157" i="1"/>
  <c r="AD157" i="1"/>
  <c r="AF157" i="1"/>
  <c r="AH157" i="1"/>
  <c r="AJ157" i="1"/>
  <c r="AL157" i="1"/>
  <c r="AM157" i="1"/>
  <c r="AO157" i="1"/>
  <c r="BH157" i="1"/>
  <c r="BW157" i="1"/>
  <c r="BZ157" i="1"/>
  <c r="CA157" i="1"/>
  <c r="CC157" i="1"/>
  <c r="CE157" i="1"/>
  <c r="CF157" i="1"/>
  <c r="CH157" i="1"/>
  <c r="CJ157" i="1"/>
  <c r="CL157" i="1"/>
  <c r="CN157" i="1"/>
  <c r="CO157" i="1"/>
  <c r="CQ157" i="1"/>
  <c r="CS157" i="1"/>
  <c r="CU157" i="1"/>
  <c r="CW157" i="1"/>
  <c r="CX157" i="1"/>
  <c r="CZ157" i="1"/>
  <c r="DB157" i="1"/>
  <c r="DD157" i="1"/>
  <c r="DF157" i="1"/>
  <c r="DG157" i="1"/>
  <c r="DI157" i="1"/>
  <c r="EB157" i="1"/>
  <c r="EQ157" i="1"/>
  <c r="ES157" i="1"/>
  <c r="C158" i="1"/>
  <c r="F158" i="1"/>
  <c r="G158" i="1"/>
  <c r="I158" i="1"/>
  <c r="K158" i="1"/>
  <c r="L158" i="1"/>
  <c r="N158" i="1"/>
  <c r="P158" i="1"/>
  <c r="R158" i="1"/>
  <c r="T158" i="1"/>
  <c r="U158" i="1"/>
  <c r="W158" i="1"/>
  <c r="Y158" i="1"/>
  <c r="AA158" i="1"/>
  <c r="AC158" i="1"/>
  <c r="AD158" i="1"/>
  <c r="AF158" i="1"/>
  <c r="AH158" i="1"/>
  <c r="AJ158" i="1"/>
  <c r="AL158" i="1"/>
  <c r="AM158" i="1"/>
  <c r="AO158" i="1"/>
  <c r="BH158" i="1"/>
  <c r="BW158" i="1"/>
  <c r="BZ158" i="1"/>
  <c r="CA158" i="1"/>
  <c r="CC158" i="1"/>
  <c r="CE158" i="1"/>
  <c r="CF158" i="1"/>
  <c r="CH158" i="1"/>
  <c r="CJ158" i="1"/>
  <c r="CL158" i="1"/>
  <c r="CN158" i="1"/>
  <c r="CO158" i="1"/>
  <c r="CQ158" i="1"/>
  <c r="CS158" i="1"/>
  <c r="CU158" i="1"/>
  <c r="CW158" i="1"/>
  <c r="CX158" i="1"/>
  <c r="CZ158" i="1"/>
  <c r="DB158" i="1"/>
  <c r="DD158" i="1"/>
  <c r="DF158" i="1"/>
  <c r="DG158" i="1"/>
  <c r="DI158" i="1"/>
  <c r="EB158" i="1"/>
  <c r="EQ158" i="1"/>
  <c r="ES158" i="1"/>
  <c r="C159" i="1"/>
  <c r="F159" i="1"/>
  <c r="G159" i="1"/>
  <c r="I159" i="1"/>
  <c r="K159" i="1"/>
  <c r="L159" i="1"/>
  <c r="N159" i="1"/>
  <c r="P159" i="1"/>
  <c r="R159" i="1"/>
  <c r="T159" i="1"/>
  <c r="U159" i="1"/>
  <c r="W159" i="1"/>
  <c r="Y159" i="1"/>
  <c r="AA159" i="1"/>
  <c r="AC159" i="1"/>
  <c r="AD159" i="1"/>
  <c r="AF159" i="1"/>
  <c r="AH159" i="1"/>
  <c r="AJ159" i="1"/>
  <c r="AL159" i="1"/>
  <c r="AM159" i="1"/>
  <c r="AO159" i="1"/>
  <c r="BH159" i="1"/>
  <c r="BW159" i="1"/>
  <c r="BZ159" i="1"/>
  <c r="CA159" i="1"/>
  <c r="CC159" i="1"/>
  <c r="CE159" i="1"/>
  <c r="CF159" i="1"/>
  <c r="CH159" i="1"/>
  <c r="CJ159" i="1"/>
  <c r="CL159" i="1"/>
  <c r="CN159" i="1"/>
  <c r="CO159" i="1"/>
  <c r="CQ159" i="1"/>
  <c r="CS159" i="1"/>
  <c r="CU159" i="1"/>
  <c r="CW159" i="1"/>
  <c r="CX159" i="1"/>
  <c r="CZ159" i="1"/>
  <c r="DB159" i="1"/>
  <c r="DD159" i="1"/>
  <c r="DF159" i="1"/>
  <c r="DG159" i="1"/>
  <c r="DI159" i="1"/>
  <c r="EB159" i="1"/>
  <c r="EQ159" i="1"/>
  <c r="ES159" i="1"/>
  <c r="C160" i="1"/>
  <c r="F160" i="1"/>
  <c r="G160" i="1"/>
  <c r="I160" i="1"/>
  <c r="K160" i="1"/>
  <c r="L160" i="1"/>
  <c r="N160" i="1"/>
  <c r="P160" i="1"/>
  <c r="R160" i="1"/>
  <c r="T160" i="1"/>
  <c r="U160" i="1"/>
  <c r="W160" i="1"/>
  <c r="Y160" i="1"/>
  <c r="AA160" i="1"/>
  <c r="AC160" i="1"/>
  <c r="AD160" i="1"/>
  <c r="AF160" i="1"/>
  <c r="AH160" i="1"/>
  <c r="AJ160" i="1"/>
  <c r="AL160" i="1"/>
  <c r="AM160" i="1"/>
  <c r="AO160" i="1"/>
  <c r="BH160" i="1"/>
  <c r="BW160" i="1"/>
  <c r="BZ160" i="1"/>
  <c r="CA160" i="1"/>
  <c r="CC160" i="1"/>
  <c r="CE160" i="1"/>
  <c r="CF160" i="1"/>
  <c r="CH160" i="1"/>
  <c r="CJ160" i="1"/>
  <c r="CL160" i="1"/>
  <c r="CN160" i="1"/>
  <c r="CO160" i="1"/>
  <c r="CQ160" i="1"/>
  <c r="CS160" i="1"/>
  <c r="CU160" i="1"/>
  <c r="CW160" i="1"/>
  <c r="CX160" i="1"/>
  <c r="CZ160" i="1"/>
  <c r="DB160" i="1"/>
  <c r="DD160" i="1"/>
  <c r="DF160" i="1"/>
  <c r="DG160" i="1"/>
  <c r="DI160" i="1"/>
  <c r="EB160" i="1"/>
  <c r="EQ160" i="1"/>
  <c r="ES160" i="1"/>
  <c r="C161" i="1"/>
  <c r="F161" i="1"/>
  <c r="G161" i="1"/>
  <c r="I161" i="1"/>
  <c r="K161" i="1"/>
  <c r="L161" i="1"/>
  <c r="N161" i="1"/>
  <c r="P161" i="1"/>
  <c r="R161" i="1"/>
  <c r="T161" i="1"/>
  <c r="U161" i="1"/>
  <c r="W161" i="1"/>
  <c r="Y161" i="1"/>
  <c r="AA161" i="1"/>
  <c r="AC161" i="1"/>
  <c r="AD161" i="1"/>
  <c r="AF161" i="1"/>
  <c r="AH161" i="1"/>
  <c r="AJ161" i="1"/>
  <c r="AL161" i="1"/>
  <c r="AM161" i="1"/>
  <c r="AO161" i="1"/>
  <c r="BH161" i="1"/>
  <c r="BW161" i="1"/>
  <c r="BZ161" i="1"/>
  <c r="CA161" i="1"/>
  <c r="CC161" i="1"/>
  <c r="CE161" i="1"/>
  <c r="CF161" i="1"/>
  <c r="CH161" i="1"/>
  <c r="CJ161" i="1"/>
  <c r="CL161" i="1"/>
  <c r="CN161" i="1"/>
  <c r="CO161" i="1"/>
  <c r="CQ161" i="1"/>
  <c r="CS161" i="1"/>
  <c r="CU161" i="1"/>
  <c r="CW161" i="1"/>
  <c r="CX161" i="1"/>
  <c r="CZ161" i="1"/>
  <c r="DB161" i="1"/>
  <c r="DD161" i="1"/>
  <c r="DF161" i="1"/>
  <c r="DG161" i="1"/>
  <c r="DI161" i="1"/>
  <c r="EB161" i="1"/>
  <c r="EQ161" i="1"/>
  <c r="ES161" i="1"/>
  <c r="C162" i="1"/>
  <c r="F162" i="1"/>
  <c r="G162" i="1"/>
  <c r="I162" i="1"/>
  <c r="K162" i="1"/>
  <c r="L162" i="1"/>
  <c r="N162" i="1"/>
  <c r="P162" i="1"/>
  <c r="R162" i="1"/>
  <c r="T162" i="1"/>
  <c r="U162" i="1"/>
  <c r="W162" i="1"/>
  <c r="Y162" i="1"/>
  <c r="AA162" i="1"/>
  <c r="AC162" i="1"/>
  <c r="AD162" i="1"/>
  <c r="AF162" i="1"/>
  <c r="AH162" i="1"/>
  <c r="AJ162" i="1"/>
  <c r="AL162" i="1"/>
  <c r="AM162" i="1"/>
  <c r="AO162" i="1"/>
  <c r="BH162" i="1"/>
  <c r="BW162" i="1"/>
  <c r="BZ162" i="1"/>
  <c r="CA162" i="1"/>
  <c r="CC162" i="1"/>
  <c r="CE162" i="1"/>
  <c r="CF162" i="1"/>
  <c r="CH162" i="1"/>
  <c r="CJ162" i="1"/>
  <c r="CL162" i="1"/>
  <c r="CN162" i="1"/>
  <c r="CO162" i="1"/>
  <c r="CQ162" i="1"/>
  <c r="CS162" i="1"/>
  <c r="CU162" i="1"/>
  <c r="CW162" i="1"/>
  <c r="CX162" i="1"/>
  <c r="CZ162" i="1"/>
  <c r="DB162" i="1"/>
  <c r="DD162" i="1"/>
  <c r="DF162" i="1"/>
  <c r="DG162" i="1"/>
  <c r="DI162" i="1"/>
  <c r="EB162" i="1"/>
  <c r="EQ162" i="1"/>
  <c r="ES162" i="1"/>
  <c r="C163" i="1"/>
  <c r="F163" i="1"/>
  <c r="G163" i="1"/>
  <c r="I163" i="1"/>
  <c r="K163" i="1"/>
  <c r="L163" i="1"/>
  <c r="N163" i="1"/>
  <c r="P163" i="1"/>
  <c r="R163" i="1"/>
  <c r="T163" i="1"/>
  <c r="U163" i="1"/>
  <c r="W163" i="1"/>
  <c r="Y163" i="1"/>
  <c r="AA163" i="1"/>
  <c r="AC163" i="1"/>
  <c r="AD163" i="1"/>
  <c r="AF163" i="1"/>
  <c r="AH163" i="1"/>
  <c r="AJ163" i="1"/>
  <c r="AL163" i="1"/>
  <c r="AM163" i="1"/>
  <c r="AO163" i="1"/>
  <c r="BH163" i="1"/>
  <c r="BW163" i="1"/>
  <c r="BZ163" i="1"/>
  <c r="CA163" i="1"/>
  <c r="CC163" i="1"/>
  <c r="CE163" i="1"/>
  <c r="CF163" i="1"/>
  <c r="CH163" i="1"/>
  <c r="CJ163" i="1"/>
  <c r="CL163" i="1"/>
  <c r="CN163" i="1"/>
  <c r="CO163" i="1"/>
  <c r="CQ163" i="1"/>
  <c r="CS163" i="1"/>
  <c r="CU163" i="1"/>
  <c r="CW163" i="1"/>
  <c r="CX163" i="1"/>
  <c r="CZ163" i="1"/>
  <c r="DB163" i="1"/>
  <c r="DD163" i="1"/>
  <c r="DF163" i="1"/>
  <c r="DG163" i="1"/>
  <c r="DI163" i="1"/>
  <c r="EB163" i="1"/>
  <c r="EQ163" i="1"/>
  <c r="ES163" i="1"/>
  <c r="C164" i="1"/>
  <c r="F164" i="1"/>
  <c r="G164" i="1"/>
  <c r="I164" i="1"/>
  <c r="K164" i="1"/>
  <c r="L164" i="1"/>
  <c r="N164" i="1"/>
  <c r="P164" i="1"/>
  <c r="R164" i="1"/>
  <c r="T164" i="1"/>
  <c r="U164" i="1"/>
  <c r="W164" i="1"/>
  <c r="Y164" i="1"/>
  <c r="AA164" i="1"/>
  <c r="AC164" i="1"/>
  <c r="AD164" i="1"/>
  <c r="AF164" i="1"/>
  <c r="AH164" i="1"/>
  <c r="AJ164" i="1"/>
  <c r="AL164" i="1"/>
  <c r="AM164" i="1"/>
  <c r="AO164" i="1"/>
  <c r="BH164" i="1"/>
  <c r="BW164" i="1"/>
  <c r="BZ164" i="1"/>
  <c r="CA164" i="1"/>
  <c r="CC164" i="1"/>
  <c r="CE164" i="1"/>
  <c r="CF164" i="1"/>
  <c r="CH164" i="1"/>
  <c r="CJ164" i="1"/>
  <c r="CL164" i="1"/>
  <c r="CN164" i="1"/>
  <c r="CO164" i="1"/>
  <c r="CQ164" i="1"/>
  <c r="CS164" i="1"/>
  <c r="CU164" i="1"/>
  <c r="CW164" i="1"/>
  <c r="CX164" i="1"/>
  <c r="CZ164" i="1"/>
  <c r="DB164" i="1"/>
  <c r="DD164" i="1"/>
  <c r="DF164" i="1"/>
  <c r="DG164" i="1"/>
  <c r="DI164" i="1"/>
  <c r="EB164" i="1"/>
  <c r="EQ164" i="1"/>
  <c r="ES164" i="1"/>
  <c r="C165" i="1"/>
  <c r="F165" i="1"/>
  <c r="G165" i="1"/>
  <c r="I165" i="1"/>
  <c r="K165" i="1"/>
  <c r="L165" i="1"/>
  <c r="N165" i="1"/>
  <c r="P165" i="1"/>
  <c r="R165" i="1"/>
  <c r="T165" i="1"/>
  <c r="U165" i="1"/>
  <c r="W165" i="1"/>
  <c r="Y165" i="1"/>
  <c r="AA165" i="1"/>
  <c r="AC165" i="1"/>
  <c r="AD165" i="1"/>
  <c r="AF165" i="1"/>
  <c r="AH165" i="1"/>
  <c r="AJ165" i="1"/>
  <c r="AL165" i="1"/>
  <c r="AM165" i="1"/>
  <c r="AO165" i="1"/>
  <c r="BH165" i="1"/>
  <c r="BW165" i="1"/>
  <c r="BZ165" i="1"/>
  <c r="CA165" i="1"/>
  <c r="CC165" i="1"/>
  <c r="CE165" i="1"/>
  <c r="CF165" i="1"/>
  <c r="CH165" i="1"/>
  <c r="CJ165" i="1"/>
  <c r="CL165" i="1"/>
  <c r="CN165" i="1"/>
  <c r="CO165" i="1"/>
  <c r="CQ165" i="1"/>
  <c r="CS165" i="1"/>
  <c r="CU165" i="1"/>
  <c r="CW165" i="1"/>
  <c r="CX165" i="1"/>
  <c r="CZ165" i="1"/>
  <c r="DB165" i="1"/>
  <c r="DD165" i="1"/>
  <c r="DF165" i="1"/>
  <c r="DG165" i="1"/>
  <c r="DI165" i="1"/>
  <c r="EB165" i="1"/>
  <c r="EQ165" i="1"/>
  <c r="ES165" i="1"/>
  <c r="C166" i="1"/>
  <c r="F166" i="1"/>
  <c r="G166" i="1"/>
  <c r="I166" i="1"/>
  <c r="K166" i="1"/>
  <c r="L166" i="1"/>
  <c r="N166" i="1"/>
  <c r="P166" i="1"/>
  <c r="R166" i="1"/>
  <c r="T166" i="1"/>
  <c r="U166" i="1"/>
  <c r="W166" i="1"/>
  <c r="Y166" i="1"/>
  <c r="AA166" i="1"/>
  <c r="AC166" i="1"/>
  <c r="AD166" i="1"/>
  <c r="AF166" i="1"/>
  <c r="AH166" i="1"/>
  <c r="AJ166" i="1"/>
  <c r="AL166" i="1"/>
  <c r="AM166" i="1"/>
  <c r="AO166" i="1"/>
  <c r="BH166" i="1"/>
  <c r="BW166" i="1"/>
  <c r="BZ166" i="1"/>
  <c r="CA166" i="1"/>
  <c r="CC166" i="1"/>
  <c r="CE166" i="1"/>
  <c r="CF166" i="1"/>
  <c r="CH166" i="1"/>
  <c r="CJ166" i="1"/>
  <c r="CL166" i="1"/>
  <c r="CN166" i="1"/>
  <c r="CO166" i="1"/>
  <c r="CQ166" i="1"/>
  <c r="CS166" i="1"/>
  <c r="CU166" i="1"/>
  <c r="CW166" i="1"/>
  <c r="CX166" i="1"/>
  <c r="CZ166" i="1"/>
  <c r="DB166" i="1"/>
  <c r="DD166" i="1"/>
  <c r="DF166" i="1"/>
  <c r="DG166" i="1"/>
  <c r="DI166" i="1"/>
  <c r="EB166" i="1"/>
  <c r="EQ166" i="1"/>
  <c r="ES166" i="1"/>
  <c r="C167" i="1"/>
  <c r="F167" i="1"/>
  <c r="G167" i="1"/>
  <c r="I167" i="1"/>
  <c r="K167" i="1"/>
  <c r="L167" i="1"/>
  <c r="N167" i="1"/>
  <c r="P167" i="1"/>
  <c r="R167" i="1"/>
  <c r="T167" i="1"/>
  <c r="U167" i="1"/>
  <c r="W167" i="1"/>
  <c r="Y167" i="1"/>
  <c r="AA167" i="1"/>
  <c r="AC167" i="1"/>
  <c r="AD167" i="1"/>
  <c r="AF167" i="1"/>
  <c r="AH167" i="1"/>
  <c r="AJ167" i="1"/>
  <c r="AL167" i="1"/>
  <c r="AM167" i="1"/>
  <c r="AO167" i="1"/>
  <c r="BH167" i="1"/>
  <c r="BW167" i="1"/>
  <c r="BZ167" i="1"/>
  <c r="CA167" i="1"/>
  <c r="CC167" i="1"/>
  <c r="CE167" i="1"/>
  <c r="CF167" i="1"/>
  <c r="CH167" i="1"/>
  <c r="CJ167" i="1"/>
  <c r="CL167" i="1"/>
  <c r="CN167" i="1"/>
  <c r="CO167" i="1"/>
  <c r="CQ167" i="1"/>
  <c r="CS167" i="1"/>
  <c r="CU167" i="1"/>
  <c r="CW167" i="1"/>
  <c r="CX167" i="1"/>
  <c r="CZ167" i="1"/>
  <c r="DB167" i="1"/>
  <c r="DD167" i="1"/>
  <c r="DF167" i="1"/>
  <c r="DG167" i="1"/>
  <c r="DI167" i="1"/>
  <c r="EB167" i="1"/>
  <c r="EQ167" i="1"/>
  <c r="ES167" i="1"/>
  <c r="C168" i="1"/>
  <c r="F168" i="1"/>
  <c r="G168" i="1"/>
  <c r="I168" i="1"/>
  <c r="K168" i="1"/>
  <c r="L168" i="1"/>
  <c r="N168" i="1"/>
  <c r="P168" i="1"/>
  <c r="R168" i="1"/>
  <c r="T168" i="1"/>
  <c r="U168" i="1"/>
  <c r="W168" i="1"/>
  <c r="Y168" i="1"/>
  <c r="AA168" i="1"/>
  <c r="AC168" i="1"/>
  <c r="AD168" i="1"/>
  <c r="AF168" i="1"/>
  <c r="AH168" i="1"/>
  <c r="AJ168" i="1"/>
  <c r="AL168" i="1"/>
  <c r="AM168" i="1"/>
  <c r="AO168" i="1"/>
  <c r="BH168" i="1"/>
  <c r="BW168" i="1"/>
  <c r="BZ168" i="1"/>
  <c r="CA168" i="1"/>
  <c r="CC168" i="1"/>
  <c r="CE168" i="1"/>
  <c r="CF168" i="1"/>
  <c r="CH168" i="1"/>
  <c r="CJ168" i="1"/>
  <c r="CL168" i="1"/>
  <c r="CN168" i="1"/>
  <c r="CO168" i="1"/>
  <c r="CQ168" i="1"/>
  <c r="CS168" i="1"/>
  <c r="CU168" i="1"/>
  <c r="CW168" i="1"/>
  <c r="CX168" i="1"/>
  <c r="CZ168" i="1"/>
  <c r="DB168" i="1"/>
  <c r="DD168" i="1"/>
  <c r="DF168" i="1"/>
  <c r="DG168" i="1"/>
  <c r="DI168" i="1"/>
  <c r="EB168" i="1"/>
  <c r="EQ168" i="1"/>
  <c r="ES168" i="1"/>
  <c r="C169" i="1"/>
  <c r="F169" i="1"/>
  <c r="G169" i="1"/>
  <c r="I169" i="1"/>
  <c r="K169" i="1"/>
  <c r="L169" i="1"/>
  <c r="N169" i="1"/>
  <c r="P169" i="1"/>
  <c r="R169" i="1"/>
  <c r="T169" i="1"/>
  <c r="U169" i="1"/>
  <c r="W169" i="1"/>
  <c r="Y169" i="1"/>
  <c r="AA169" i="1"/>
  <c r="AC169" i="1"/>
  <c r="AD169" i="1"/>
  <c r="AF169" i="1"/>
  <c r="AH169" i="1"/>
  <c r="AJ169" i="1"/>
  <c r="AL169" i="1"/>
  <c r="AM169" i="1"/>
  <c r="AO169" i="1"/>
  <c r="BH169" i="1"/>
  <c r="BW169" i="1"/>
  <c r="BZ169" i="1"/>
  <c r="CA169" i="1"/>
  <c r="CC169" i="1"/>
  <c r="CE169" i="1"/>
  <c r="CF169" i="1"/>
  <c r="CH169" i="1"/>
  <c r="CJ169" i="1"/>
  <c r="CL169" i="1"/>
  <c r="CN169" i="1"/>
  <c r="CO169" i="1"/>
  <c r="CQ169" i="1"/>
  <c r="CS169" i="1"/>
  <c r="CU169" i="1"/>
  <c r="CW169" i="1"/>
  <c r="CX169" i="1"/>
  <c r="CZ169" i="1"/>
  <c r="DB169" i="1"/>
  <c r="DD169" i="1"/>
  <c r="DF169" i="1"/>
  <c r="DG169" i="1"/>
  <c r="DI169" i="1"/>
  <c r="EB169" i="1"/>
  <c r="EQ169" i="1"/>
  <c r="ES169" i="1"/>
  <c r="C170" i="1"/>
  <c r="F170" i="1"/>
  <c r="G170" i="1"/>
  <c r="I170" i="1"/>
  <c r="K170" i="1"/>
  <c r="L170" i="1"/>
  <c r="N170" i="1"/>
  <c r="P170" i="1"/>
  <c r="R170" i="1"/>
  <c r="T170" i="1"/>
  <c r="U170" i="1"/>
  <c r="W170" i="1"/>
  <c r="Y170" i="1"/>
  <c r="AA170" i="1"/>
  <c r="AC170" i="1"/>
  <c r="AD170" i="1"/>
  <c r="AF170" i="1"/>
  <c r="AH170" i="1"/>
  <c r="AJ170" i="1"/>
  <c r="AL170" i="1"/>
  <c r="AM170" i="1"/>
  <c r="AO170" i="1"/>
  <c r="BH170" i="1"/>
  <c r="BW170" i="1"/>
  <c r="BZ170" i="1"/>
  <c r="CA170" i="1"/>
  <c r="CC170" i="1"/>
  <c r="CE170" i="1"/>
  <c r="CF170" i="1"/>
  <c r="CH170" i="1"/>
  <c r="CJ170" i="1"/>
  <c r="CL170" i="1"/>
  <c r="CN170" i="1"/>
  <c r="CO170" i="1"/>
  <c r="CQ170" i="1"/>
  <c r="CS170" i="1"/>
  <c r="CU170" i="1"/>
  <c r="CW170" i="1"/>
  <c r="CX170" i="1"/>
  <c r="CZ170" i="1"/>
  <c r="DB170" i="1"/>
  <c r="DD170" i="1"/>
  <c r="DF170" i="1"/>
  <c r="DG170" i="1"/>
  <c r="DI170" i="1"/>
  <c r="EB170" i="1"/>
  <c r="EQ170" i="1"/>
  <c r="ES170" i="1"/>
  <c r="C171" i="1"/>
  <c r="F171" i="1"/>
  <c r="G171" i="1"/>
  <c r="I171" i="1"/>
  <c r="K171" i="1"/>
  <c r="L171" i="1"/>
  <c r="N171" i="1"/>
  <c r="P171" i="1"/>
  <c r="R171" i="1"/>
  <c r="T171" i="1"/>
  <c r="U171" i="1"/>
  <c r="W171" i="1"/>
  <c r="Y171" i="1"/>
  <c r="AA171" i="1"/>
  <c r="AC171" i="1"/>
  <c r="AD171" i="1"/>
  <c r="AF171" i="1"/>
  <c r="AH171" i="1"/>
  <c r="AJ171" i="1"/>
  <c r="AL171" i="1"/>
  <c r="AM171" i="1"/>
  <c r="AO171" i="1"/>
  <c r="BH171" i="1"/>
  <c r="BW171" i="1"/>
  <c r="BZ171" i="1"/>
  <c r="CA171" i="1"/>
  <c r="CC171" i="1"/>
  <c r="CE171" i="1"/>
  <c r="CF171" i="1"/>
  <c r="CH171" i="1"/>
  <c r="CJ171" i="1"/>
  <c r="CL171" i="1"/>
  <c r="CN171" i="1"/>
  <c r="CO171" i="1"/>
  <c r="CQ171" i="1"/>
  <c r="CS171" i="1"/>
  <c r="CU171" i="1"/>
  <c r="CW171" i="1"/>
  <c r="CX171" i="1"/>
  <c r="CZ171" i="1"/>
  <c r="DB171" i="1"/>
  <c r="DD171" i="1"/>
  <c r="DF171" i="1"/>
  <c r="DG171" i="1"/>
  <c r="DI171" i="1"/>
  <c r="EB171" i="1"/>
  <c r="EQ171" i="1"/>
  <c r="ES171" i="1"/>
  <c r="C172" i="1"/>
  <c r="F172" i="1"/>
  <c r="G172" i="1"/>
  <c r="I172" i="1"/>
  <c r="K172" i="1"/>
  <c r="L172" i="1"/>
  <c r="N172" i="1"/>
  <c r="P172" i="1"/>
  <c r="R172" i="1"/>
  <c r="T172" i="1"/>
  <c r="U172" i="1"/>
  <c r="W172" i="1"/>
  <c r="Y172" i="1"/>
  <c r="AA172" i="1"/>
  <c r="AC172" i="1"/>
  <c r="AD172" i="1"/>
  <c r="AF172" i="1"/>
  <c r="AH172" i="1"/>
  <c r="AJ172" i="1"/>
  <c r="AL172" i="1"/>
  <c r="AM172" i="1"/>
  <c r="AO172" i="1"/>
  <c r="BH172" i="1"/>
  <c r="BW172" i="1"/>
  <c r="BZ172" i="1"/>
  <c r="CA172" i="1"/>
  <c r="CC172" i="1"/>
  <c r="CE172" i="1"/>
  <c r="CF172" i="1"/>
  <c r="CH172" i="1"/>
  <c r="CJ172" i="1"/>
  <c r="CL172" i="1"/>
  <c r="CN172" i="1"/>
  <c r="CO172" i="1"/>
  <c r="CQ172" i="1"/>
  <c r="CS172" i="1"/>
  <c r="CU172" i="1"/>
  <c r="CW172" i="1"/>
  <c r="CX172" i="1"/>
  <c r="CZ172" i="1"/>
  <c r="DB172" i="1"/>
  <c r="DD172" i="1"/>
  <c r="DF172" i="1"/>
  <c r="DG172" i="1"/>
  <c r="DI172" i="1"/>
  <c r="EB172" i="1"/>
  <c r="EQ172" i="1"/>
  <c r="ES172" i="1"/>
  <c r="C173" i="1"/>
  <c r="F173" i="1"/>
  <c r="G173" i="1"/>
  <c r="I173" i="1"/>
  <c r="K173" i="1"/>
  <c r="L173" i="1"/>
  <c r="N173" i="1"/>
  <c r="P173" i="1"/>
  <c r="R173" i="1"/>
  <c r="T173" i="1"/>
  <c r="U173" i="1"/>
  <c r="W173" i="1"/>
  <c r="Y173" i="1"/>
  <c r="AA173" i="1"/>
  <c r="AC173" i="1"/>
  <c r="AD173" i="1"/>
  <c r="AF173" i="1"/>
  <c r="AH173" i="1"/>
  <c r="AJ173" i="1"/>
  <c r="AL173" i="1"/>
  <c r="AM173" i="1"/>
  <c r="AO173" i="1"/>
  <c r="BH173" i="1"/>
  <c r="BW173" i="1"/>
  <c r="BZ173" i="1"/>
  <c r="CA173" i="1"/>
  <c r="CC173" i="1"/>
  <c r="CE173" i="1"/>
  <c r="CF173" i="1"/>
  <c r="CH173" i="1"/>
  <c r="CJ173" i="1"/>
  <c r="CL173" i="1"/>
  <c r="CN173" i="1"/>
  <c r="CO173" i="1"/>
  <c r="CQ173" i="1"/>
  <c r="CS173" i="1"/>
  <c r="CU173" i="1"/>
  <c r="CW173" i="1"/>
  <c r="CX173" i="1"/>
  <c r="CZ173" i="1"/>
  <c r="DB173" i="1"/>
  <c r="DD173" i="1"/>
  <c r="DF173" i="1"/>
  <c r="DG173" i="1"/>
  <c r="DI173" i="1"/>
  <c r="EB173" i="1"/>
  <c r="EQ173" i="1"/>
  <c r="ES173" i="1"/>
  <c r="C174" i="1"/>
  <c r="F174" i="1"/>
  <c r="G174" i="1"/>
  <c r="I174" i="1"/>
  <c r="K174" i="1"/>
  <c r="L174" i="1"/>
  <c r="N174" i="1"/>
  <c r="P174" i="1"/>
  <c r="R174" i="1"/>
  <c r="T174" i="1"/>
  <c r="U174" i="1"/>
  <c r="W174" i="1"/>
  <c r="Y174" i="1"/>
  <c r="AA174" i="1"/>
  <c r="AC174" i="1"/>
  <c r="AD174" i="1"/>
  <c r="AF174" i="1"/>
  <c r="AH174" i="1"/>
  <c r="AJ174" i="1"/>
  <c r="AL174" i="1"/>
  <c r="AM174" i="1"/>
  <c r="AO174" i="1"/>
  <c r="BH174" i="1"/>
  <c r="BW174" i="1"/>
  <c r="BZ174" i="1"/>
  <c r="CA174" i="1"/>
  <c r="CC174" i="1"/>
  <c r="CE174" i="1"/>
  <c r="CF174" i="1"/>
  <c r="CH174" i="1"/>
  <c r="CJ174" i="1"/>
  <c r="CL174" i="1"/>
  <c r="CN174" i="1"/>
  <c r="CO174" i="1"/>
  <c r="CQ174" i="1"/>
  <c r="CS174" i="1"/>
  <c r="CU174" i="1"/>
  <c r="CW174" i="1"/>
  <c r="CX174" i="1"/>
  <c r="CZ174" i="1"/>
  <c r="DB174" i="1"/>
  <c r="DD174" i="1"/>
  <c r="DF174" i="1"/>
  <c r="DG174" i="1"/>
  <c r="DI174" i="1"/>
  <c r="EB174" i="1"/>
  <c r="EQ174" i="1"/>
  <c r="ES174" i="1"/>
  <c r="C175" i="1"/>
  <c r="F175" i="1"/>
  <c r="G175" i="1"/>
  <c r="I175" i="1"/>
  <c r="K175" i="1"/>
  <c r="L175" i="1"/>
  <c r="N175" i="1"/>
  <c r="P175" i="1"/>
  <c r="R175" i="1"/>
  <c r="T175" i="1"/>
  <c r="U175" i="1"/>
  <c r="W175" i="1"/>
  <c r="Y175" i="1"/>
  <c r="AA175" i="1"/>
  <c r="AC175" i="1"/>
  <c r="AD175" i="1"/>
  <c r="AF175" i="1"/>
  <c r="AH175" i="1"/>
  <c r="AJ175" i="1"/>
  <c r="AL175" i="1"/>
  <c r="AM175" i="1"/>
  <c r="AO175" i="1"/>
  <c r="BH175" i="1"/>
  <c r="BW175" i="1"/>
  <c r="BZ175" i="1"/>
  <c r="CA175" i="1"/>
  <c r="CC175" i="1"/>
  <c r="CE175" i="1"/>
  <c r="CF175" i="1"/>
  <c r="CH175" i="1"/>
  <c r="CJ175" i="1"/>
  <c r="CL175" i="1"/>
  <c r="CN175" i="1"/>
  <c r="CO175" i="1"/>
  <c r="CQ175" i="1"/>
  <c r="CS175" i="1"/>
  <c r="CU175" i="1"/>
  <c r="CW175" i="1"/>
  <c r="CX175" i="1"/>
  <c r="CZ175" i="1"/>
  <c r="DB175" i="1"/>
  <c r="DD175" i="1"/>
  <c r="DF175" i="1"/>
  <c r="DG175" i="1"/>
  <c r="DI175" i="1"/>
  <c r="EB175" i="1"/>
  <c r="EQ175" i="1"/>
  <c r="ES175" i="1"/>
  <c r="C176" i="1"/>
  <c r="F176" i="1"/>
  <c r="G176" i="1"/>
  <c r="I176" i="1"/>
  <c r="K176" i="1"/>
  <c r="L176" i="1"/>
  <c r="N176" i="1"/>
  <c r="P176" i="1"/>
  <c r="R176" i="1"/>
  <c r="T176" i="1"/>
  <c r="U176" i="1"/>
  <c r="W176" i="1"/>
  <c r="Y176" i="1"/>
  <c r="AA176" i="1"/>
  <c r="AC176" i="1"/>
  <c r="AD176" i="1"/>
  <c r="AF176" i="1"/>
  <c r="AH176" i="1"/>
  <c r="AJ176" i="1"/>
  <c r="AL176" i="1"/>
  <c r="AM176" i="1"/>
  <c r="AO176" i="1"/>
  <c r="BH176" i="1"/>
  <c r="BW176" i="1"/>
  <c r="BZ176" i="1"/>
  <c r="CA176" i="1"/>
  <c r="CC176" i="1"/>
  <c r="CE176" i="1"/>
  <c r="CF176" i="1"/>
  <c r="CH176" i="1"/>
  <c r="CJ176" i="1"/>
  <c r="CL176" i="1"/>
  <c r="CN176" i="1"/>
  <c r="CO176" i="1"/>
  <c r="CQ176" i="1"/>
  <c r="CS176" i="1"/>
  <c r="CU176" i="1"/>
  <c r="CW176" i="1"/>
  <c r="CX176" i="1"/>
  <c r="CZ176" i="1"/>
  <c r="DB176" i="1"/>
  <c r="DD176" i="1"/>
  <c r="DF176" i="1"/>
  <c r="DG176" i="1"/>
  <c r="DI176" i="1"/>
  <c r="EB176" i="1"/>
  <c r="EQ176" i="1"/>
  <c r="ES176" i="1"/>
  <c r="C177" i="1"/>
  <c r="F177" i="1"/>
  <c r="G177" i="1"/>
  <c r="I177" i="1"/>
  <c r="K177" i="1"/>
  <c r="L177" i="1"/>
  <c r="N177" i="1"/>
  <c r="P177" i="1"/>
  <c r="R177" i="1"/>
  <c r="T177" i="1"/>
  <c r="U177" i="1"/>
  <c r="W177" i="1"/>
  <c r="Y177" i="1"/>
  <c r="AA177" i="1"/>
  <c r="AC177" i="1"/>
  <c r="AD177" i="1"/>
  <c r="AF177" i="1"/>
  <c r="AH177" i="1"/>
  <c r="AJ177" i="1"/>
  <c r="AL177" i="1"/>
  <c r="AM177" i="1"/>
  <c r="AO177" i="1"/>
  <c r="BH177" i="1"/>
  <c r="BW177" i="1"/>
  <c r="BZ177" i="1"/>
  <c r="CA177" i="1"/>
  <c r="CC177" i="1"/>
  <c r="CE177" i="1"/>
  <c r="CF177" i="1"/>
  <c r="CH177" i="1"/>
  <c r="CJ177" i="1"/>
  <c r="CL177" i="1"/>
  <c r="CN177" i="1"/>
  <c r="CO177" i="1"/>
  <c r="CQ177" i="1"/>
  <c r="CS177" i="1"/>
  <c r="CU177" i="1"/>
  <c r="CW177" i="1"/>
  <c r="CX177" i="1"/>
  <c r="CZ177" i="1"/>
  <c r="DB177" i="1"/>
  <c r="DD177" i="1"/>
  <c r="DF177" i="1"/>
  <c r="DG177" i="1"/>
  <c r="DI177" i="1"/>
  <c r="EB177" i="1"/>
  <c r="EQ177" i="1"/>
  <c r="ES177" i="1"/>
  <c r="C178" i="1"/>
  <c r="F178" i="1"/>
  <c r="G178" i="1"/>
  <c r="I178" i="1"/>
  <c r="K178" i="1"/>
  <c r="L178" i="1"/>
  <c r="N178" i="1"/>
  <c r="P178" i="1"/>
  <c r="R178" i="1"/>
  <c r="T178" i="1"/>
  <c r="U178" i="1"/>
  <c r="W178" i="1"/>
  <c r="Y178" i="1"/>
  <c r="AA178" i="1"/>
  <c r="AC178" i="1"/>
  <c r="AD178" i="1"/>
  <c r="AF178" i="1"/>
  <c r="AH178" i="1"/>
  <c r="AJ178" i="1"/>
  <c r="AL178" i="1"/>
  <c r="AM178" i="1"/>
  <c r="AO178" i="1"/>
  <c r="BH178" i="1"/>
  <c r="BW178" i="1"/>
  <c r="BZ178" i="1"/>
  <c r="CA178" i="1"/>
  <c r="CC178" i="1"/>
  <c r="CE178" i="1"/>
  <c r="CF178" i="1"/>
  <c r="CH178" i="1"/>
  <c r="CJ178" i="1"/>
  <c r="CL178" i="1"/>
  <c r="CN178" i="1"/>
  <c r="CO178" i="1"/>
  <c r="CQ178" i="1"/>
  <c r="CS178" i="1"/>
  <c r="CU178" i="1"/>
  <c r="CW178" i="1"/>
  <c r="CX178" i="1"/>
  <c r="CZ178" i="1"/>
  <c r="DB178" i="1"/>
  <c r="DD178" i="1"/>
  <c r="DF178" i="1"/>
  <c r="DG178" i="1"/>
  <c r="DI178" i="1"/>
  <c r="EB178" i="1"/>
  <c r="EQ178" i="1"/>
  <c r="ES178" i="1"/>
  <c r="C179" i="1"/>
  <c r="F179" i="1"/>
  <c r="G179" i="1"/>
  <c r="I179" i="1"/>
  <c r="K179" i="1"/>
  <c r="L179" i="1"/>
  <c r="N179" i="1"/>
  <c r="P179" i="1"/>
  <c r="R179" i="1"/>
  <c r="T179" i="1"/>
  <c r="U179" i="1"/>
  <c r="W179" i="1"/>
  <c r="Y179" i="1"/>
  <c r="AA179" i="1"/>
  <c r="AC179" i="1"/>
  <c r="AD179" i="1"/>
  <c r="AF179" i="1"/>
  <c r="AH179" i="1"/>
  <c r="AJ179" i="1"/>
  <c r="AL179" i="1"/>
  <c r="AM179" i="1"/>
  <c r="AO179" i="1"/>
  <c r="BH179" i="1"/>
  <c r="BW179" i="1"/>
  <c r="BZ179" i="1"/>
  <c r="CA179" i="1"/>
  <c r="CC179" i="1"/>
  <c r="CE179" i="1"/>
  <c r="CF179" i="1"/>
  <c r="CH179" i="1"/>
  <c r="CJ179" i="1"/>
  <c r="CL179" i="1"/>
  <c r="CN179" i="1"/>
  <c r="CO179" i="1"/>
  <c r="CQ179" i="1"/>
  <c r="CS179" i="1"/>
  <c r="CU179" i="1"/>
  <c r="CW179" i="1"/>
  <c r="CX179" i="1"/>
  <c r="CZ179" i="1"/>
  <c r="DB179" i="1"/>
  <c r="DD179" i="1"/>
  <c r="DF179" i="1"/>
  <c r="DG179" i="1"/>
  <c r="DI179" i="1"/>
  <c r="EB179" i="1"/>
  <c r="EQ179" i="1"/>
  <c r="ES179" i="1"/>
  <c r="C180" i="1"/>
  <c r="F180" i="1"/>
  <c r="G180" i="1"/>
  <c r="I180" i="1"/>
  <c r="K180" i="1"/>
  <c r="L180" i="1"/>
  <c r="N180" i="1"/>
  <c r="P180" i="1"/>
  <c r="R180" i="1"/>
  <c r="T180" i="1"/>
  <c r="U180" i="1"/>
  <c r="W180" i="1"/>
  <c r="Y180" i="1"/>
  <c r="AA180" i="1"/>
  <c r="AC180" i="1"/>
  <c r="AD180" i="1"/>
  <c r="AF180" i="1"/>
  <c r="AH180" i="1"/>
  <c r="AJ180" i="1"/>
  <c r="AL180" i="1"/>
  <c r="AM180" i="1"/>
  <c r="AO180" i="1"/>
  <c r="BH180" i="1"/>
  <c r="BW180" i="1"/>
  <c r="BZ180" i="1"/>
  <c r="CA180" i="1"/>
  <c r="CC180" i="1"/>
  <c r="CE180" i="1"/>
  <c r="CF180" i="1"/>
  <c r="CH180" i="1"/>
  <c r="CJ180" i="1"/>
  <c r="CL180" i="1"/>
  <c r="CN180" i="1"/>
  <c r="CO180" i="1"/>
  <c r="CQ180" i="1"/>
  <c r="CS180" i="1"/>
  <c r="CU180" i="1"/>
  <c r="CW180" i="1"/>
  <c r="CX180" i="1"/>
  <c r="CZ180" i="1"/>
  <c r="DB180" i="1"/>
  <c r="DD180" i="1"/>
  <c r="DF180" i="1"/>
  <c r="DG180" i="1"/>
  <c r="DI180" i="1"/>
  <c r="EB180" i="1"/>
  <c r="EQ180" i="1"/>
  <c r="ES180" i="1"/>
  <c r="C181" i="1"/>
  <c r="F181" i="1"/>
  <c r="G181" i="1"/>
  <c r="I181" i="1"/>
  <c r="K181" i="1"/>
  <c r="L181" i="1"/>
  <c r="N181" i="1"/>
  <c r="P181" i="1"/>
  <c r="R181" i="1"/>
  <c r="T181" i="1"/>
  <c r="U181" i="1"/>
  <c r="W181" i="1"/>
  <c r="Y181" i="1"/>
  <c r="AA181" i="1"/>
  <c r="AC181" i="1"/>
  <c r="AD181" i="1"/>
  <c r="AF181" i="1"/>
  <c r="AH181" i="1"/>
  <c r="AJ181" i="1"/>
  <c r="AL181" i="1"/>
  <c r="AM181" i="1"/>
  <c r="AO181" i="1"/>
  <c r="BH181" i="1"/>
  <c r="BW181" i="1"/>
  <c r="BZ181" i="1"/>
  <c r="CA181" i="1"/>
  <c r="CC181" i="1"/>
  <c r="CE181" i="1"/>
  <c r="CF181" i="1"/>
  <c r="CH181" i="1"/>
  <c r="CJ181" i="1"/>
  <c r="CL181" i="1"/>
  <c r="CN181" i="1"/>
  <c r="CO181" i="1"/>
  <c r="CQ181" i="1"/>
  <c r="CS181" i="1"/>
  <c r="CU181" i="1"/>
  <c r="CW181" i="1"/>
  <c r="CX181" i="1"/>
  <c r="CZ181" i="1"/>
  <c r="DB181" i="1"/>
  <c r="DD181" i="1"/>
  <c r="DF181" i="1"/>
  <c r="DG181" i="1"/>
  <c r="DI181" i="1"/>
  <c r="EB181" i="1"/>
  <c r="EQ181" i="1"/>
  <c r="ES181" i="1"/>
  <c r="C182" i="1"/>
  <c r="F182" i="1"/>
  <c r="G182" i="1"/>
  <c r="I182" i="1"/>
  <c r="K182" i="1"/>
  <c r="L182" i="1"/>
  <c r="N182" i="1"/>
  <c r="P182" i="1"/>
  <c r="R182" i="1"/>
  <c r="T182" i="1"/>
  <c r="U182" i="1"/>
  <c r="W182" i="1"/>
  <c r="Y182" i="1"/>
  <c r="AA182" i="1"/>
  <c r="AC182" i="1"/>
  <c r="AD182" i="1"/>
  <c r="AF182" i="1"/>
  <c r="AH182" i="1"/>
  <c r="AJ182" i="1"/>
  <c r="AL182" i="1"/>
  <c r="AM182" i="1"/>
  <c r="AO182" i="1"/>
  <c r="BH182" i="1"/>
  <c r="BW182" i="1"/>
  <c r="BZ182" i="1"/>
  <c r="CA182" i="1"/>
  <c r="CC182" i="1"/>
  <c r="CE182" i="1"/>
  <c r="CF182" i="1"/>
  <c r="CH182" i="1"/>
  <c r="CJ182" i="1"/>
  <c r="CL182" i="1"/>
  <c r="CN182" i="1"/>
  <c r="CO182" i="1"/>
  <c r="CQ182" i="1"/>
  <c r="CS182" i="1"/>
  <c r="CU182" i="1"/>
  <c r="CW182" i="1"/>
  <c r="CX182" i="1"/>
  <c r="CZ182" i="1"/>
  <c r="DB182" i="1"/>
  <c r="DD182" i="1"/>
  <c r="DF182" i="1"/>
  <c r="DG182" i="1"/>
  <c r="DI182" i="1"/>
  <c r="EB182" i="1"/>
  <c r="EQ182" i="1"/>
  <c r="ES182" i="1"/>
  <c r="C183" i="1"/>
  <c r="F183" i="1"/>
  <c r="G183" i="1"/>
  <c r="I183" i="1"/>
  <c r="K183" i="1"/>
  <c r="L183" i="1"/>
  <c r="N183" i="1"/>
  <c r="P183" i="1"/>
  <c r="R183" i="1"/>
  <c r="T183" i="1"/>
  <c r="U183" i="1"/>
  <c r="W183" i="1"/>
  <c r="Y183" i="1"/>
  <c r="AA183" i="1"/>
  <c r="AC183" i="1"/>
  <c r="AD183" i="1"/>
  <c r="AF183" i="1"/>
  <c r="AH183" i="1"/>
  <c r="AJ183" i="1"/>
  <c r="AL183" i="1"/>
  <c r="AM183" i="1"/>
  <c r="AO183" i="1"/>
  <c r="BH183" i="1"/>
  <c r="BW183" i="1"/>
  <c r="BZ183" i="1"/>
  <c r="CA183" i="1"/>
  <c r="CC183" i="1"/>
  <c r="CE183" i="1"/>
  <c r="CF183" i="1"/>
  <c r="CH183" i="1"/>
  <c r="CJ183" i="1"/>
  <c r="CL183" i="1"/>
  <c r="CN183" i="1"/>
  <c r="CO183" i="1"/>
  <c r="CQ183" i="1"/>
  <c r="CS183" i="1"/>
  <c r="CU183" i="1"/>
  <c r="CW183" i="1"/>
  <c r="CX183" i="1"/>
  <c r="CZ183" i="1"/>
  <c r="DB183" i="1"/>
  <c r="DD183" i="1"/>
  <c r="DF183" i="1"/>
  <c r="DG183" i="1"/>
  <c r="DI183" i="1"/>
  <c r="EB183" i="1"/>
  <c r="EQ183" i="1"/>
  <c r="ES183" i="1"/>
  <c r="C184" i="1"/>
  <c r="F184" i="1"/>
  <c r="G184" i="1"/>
  <c r="I184" i="1"/>
  <c r="K184" i="1"/>
  <c r="L184" i="1"/>
  <c r="N184" i="1"/>
  <c r="P184" i="1"/>
  <c r="R184" i="1"/>
  <c r="T184" i="1"/>
  <c r="U184" i="1"/>
  <c r="W184" i="1"/>
  <c r="Y184" i="1"/>
  <c r="AA184" i="1"/>
  <c r="AC184" i="1"/>
  <c r="AD184" i="1"/>
  <c r="AF184" i="1"/>
  <c r="AH184" i="1"/>
  <c r="AJ184" i="1"/>
  <c r="AL184" i="1"/>
  <c r="AM184" i="1"/>
  <c r="AO184" i="1"/>
  <c r="BH184" i="1"/>
  <c r="BW184" i="1"/>
  <c r="BZ184" i="1"/>
  <c r="CA184" i="1"/>
  <c r="CC184" i="1"/>
  <c r="CE184" i="1"/>
  <c r="CF184" i="1"/>
  <c r="CH184" i="1"/>
  <c r="CJ184" i="1"/>
  <c r="CL184" i="1"/>
  <c r="CN184" i="1"/>
  <c r="CO184" i="1"/>
  <c r="CQ184" i="1"/>
  <c r="CS184" i="1"/>
  <c r="CU184" i="1"/>
  <c r="CW184" i="1"/>
  <c r="CX184" i="1"/>
  <c r="CZ184" i="1"/>
  <c r="DB184" i="1"/>
  <c r="DD184" i="1"/>
  <c r="DF184" i="1"/>
  <c r="DG184" i="1"/>
  <c r="DI184" i="1"/>
  <c r="EB184" i="1"/>
  <c r="EQ184" i="1"/>
  <c r="ES184" i="1"/>
  <c r="C185" i="1"/>
  <c r="F185" i="1"/>
  <c r="G185" i="1"/>
  <c r="I185" i="1"/>
  <c r="K185" i="1"/>
  <c r="L185" i="1"/>
  <c r="N185" i="1"/>
  <c r="P185" i="1"/>
  <c r="R185" i="1"/>
  <c r="T185" i="1"/>
  <c r="U185" i="1"/>
  <c r="W185" i="1"/>
  <c r="Y185" i="1"/>
  <c r="AA185" i="1"/>
  <c r="AC185" i="1"/>
  <c r="AD185" i="1"/>
  <c r="AF185" i="1"/>
  <c r="AH185" i="1"/>
  <c r="AJ185" i="1"/>
  <c r="AL185" i="1"/>
  <c r="AM185" i="1"/>
  <c r="AO185" i="1"/>
  <c r="BH185" i="1"/>
  <c r="BW185" i="1"/>
  <c r="BZ185" i="1"/>
  <c r="CA185" i="1"/>
  <c r="CC185" i="1"/>
  <c r="CE185" i="1"/>
  <c r="CF185" i="1"/>
  <c r="CH185" i="1"/>
  <c r="CJ185" i="1"/>
  <c r="CL185" i="1"/>
  <c r="CN185" i="1"/>
  <c r="CO185" i="1"/>
  <c r="CQ185" i="1"/>
  <c r="CS185" i="1"/>
  <c r="CU185" i="1"/>
  <c r="CW185" i="1"/>
  <c r="CX185" i="1"/>
  <c r="CZ185" i="1"/>
  <c r="DB185" i="1"/>
  <c r="DD185" i="1"/>
  <c r="DF185" i="1"/>
  <c r="DG185" i="1"/>
  <c r="DI185" i="1"/>
  <c r="EB185" i="1"/>
  <c r="EQ185" i="1"/>
  <c r="ES185" i="1"/>
  <c r="C186" i="1"/>
  <c r="F186" i="1"/>
  <c r="G186" i="1"/>
  <c r="I186" i="1"/>
  <c r="K186" i="1"/>
  <c r="L186" i="1"/>
  <c r="N186" i="1"/>
  <c r="P186" i="1"/>
  <c r="R186" i="1"/>
  <c r="T186" i="1"/>
  <c r="U186" i="1"/>
  <c r="W186" i="1"/>
  <c r="Y186" i="1"/>
  <c r="AA186" i="1"/>
  <c r="AC186" i="1"/>
  <c r="AD186" i="1"/>
  <c r="AF186" i="1"/>
  <c r="AH186" i="1"/>
  <c r="AJ186" i="1"/>
  <c r="AL186" i="1"/>
  <c r="AM186" i="1"/>
  <c r="AO186" i="1"/>
  <c r="BH186" i="1"/>
  <c r="BW186" i="1"/>
  <c r="BZ186" i="1"/>
  <c r="CA186" i="1"/>
  <c r="CC186" i="1"/>
  <c r="CE186" i="1"/>
  <c r="CF186" i="1"/>
  <c r="CH186" i="1"/>
  <c r="CJ186" i="1"/>
  <c r="CL186" i="1"/>
  <c r="CN186" i="1"/>
  <c r="CO186" i="1"/>
  <c r="CQ186" i="1"/>
  <c r="CS186" i="1"/>
  <c r="CU186" i="1"/>
  <c r="CW186" i="1"/>
  <c r="CX186" i="1"/>
  <c r="CZ186" i="1"/>
  <c r="DB186" i="1"/>
  <c r="DD186" i="1"/>
  <c r="DF186" i="1"/>
  <c r="DG186" i="1"/>
  <c r="DI186" i="1"/>
  <c r="EB186" i="1"/>
  <c r="EQ186" i="1"/>
  <c r="ES186" i="1"/>
  <c r="C187" i="1"/>
  <c r="F187" i="1"/>
  <c r="G187" i="1"/>
  <c r="I187" i="1"/>
  <c r="K187" i="1"/>
  <c r="L187" i="1"/>
  <c r="N187" i="1"/>
  <c r="P187" i="1"/>
  <c r="R187" i="1"/>
  <c r="T187" i="1"/>
  <c r="U187" i="1"/>
  <c r="W187" i="1"/>
  <c r="Y187" i="1"/>
  <c r="AA187" i="1"/>
  <c r="AC187" i="1"/>
  <c r="AD187" i="1"/>
  <c r="AF187" i="1"/>
  <c r="AH187" i="1"/>
  <c r="AJ187" i="1"/>
  <c r="AL187" i="1"/>
  <c r="AM187" i="1"/>
  <c r="AO187" i="1"/>
  <c r="BH187" i="1"/>
  <c r="BW187" i="1"/>
  <c r="BZ187" i="1"/>
  <c r="CA187" i="1"/>
  <c r="CC187" i="1"/>
  <c r="CE187" i="1"/>
  <c r="CF187" i="1"/>
  <c r="CH187" i="1"/>
  <c r="CJ187" i="1"/>
  <c r="CL187" i="1"/>
  <c r="CN187" i="1"/>
  <c r="CO187" i="1"/>
  <c r="CQ187" i="1"/>
  <c r="CS187" i="1"/>
  <c r="CU187" i="1"/>
  <c r="CW187" i="1"/>
  <c r="CX187" i="1"/>
  <c r="CZ187" i="1"/>
  <c r="DB187" i="1"/>
  <c r="DD187" i="1"/>
  <c r="DF187" i="1"/>
  <c r="DG187" i="1"/>
  <c r="DI187" i="1"/>
  <c r="EB187" i="1"/>
  <c r="EQ187" i="1"/>
  <c r="ES187" i="1"/>
  <c r="C188" i="1"/>
  <c r="F188" i="1"/>
  <c r="G188" i="1"/>
  <c r="I188" i="1"/>
  <c r="K188" i="1"/>
  <c r="L188" i="1"/>
  <c r="N188" i="1"/>
  <c r="P188" i="1"/>
  <c r="R188" i="1"/>
  <c r="T188" i="1"/>
  <c r="U188" i="1"/>
  <c r="W188" i="1"/>
  <c r="Y188" i="1"/>
  <c r="AA188" i="1"/>
  <c r="AC188" i="1"/>
  <c r="AD188" i="1"/>
  <c r="AF188" i="1"/>
  <c r="AH188" i="1"/>
  <c r="AJ188" i="1"/>
  <c r="AL188" i="1"/>
  <c r="AM188" i="1"/>
  <c r="AO188" i="1"/>
  <c r="BH188" i="1"/>
  <c r="BW188" i="1"/>
  <c r="BZ188" i="1"/>
  <c r="CA188" i="1"/>
  <c r="CC188" i="1"/>
  <c r="CE188" i="1"/>
  <c r="CF188" i="1"/>
  <c r="CH188" i="1"/>
  <c r="CJ188" i="1"/>
  <c r="CL188" i="1"/>
  <c r="CN188" i="1"/>
  <c r="CO188" i="1"/>
  <c r="CQ188" i="1"/>
  <c r="CS188" i="1"/>
  <c r="CU188" i="1"/>
  <c r="CW188" i="1"/>
  <c r="CX188" i="1"/>
  <c r="CZ188" i="1"/>
  <c r="DB188" i="1"/>
  <c r="DD188" i="1"/>
  <c r="DF188" i="1"/>
  <c r="DG188" i="1"/>
  <c r="DI188" i="1"/>
  <c r="EB188" i="1"/>
  <c r="EQ188" i="1"/>
  <c r="ES188" i="1"/>
  <c r="C189" i="1"/>
  <c r="F189" i="1"/>
  <c r="G189" i="1"/>
  <c r="I189" i="1"/>
  <c r="K189" i="1"/>
  <c r="L189" i="1"/>
  <c r="N189" i="1"/>
  <c r="P189" i="1"/>
  <c r="R189" i="1"/>
  <c r="T189" i="1"/>
  <c r="U189" i="1"/>
  <c r="W189" i="1"/>
  <c r="Y189" i="1"/>
  <c r="AA189" i="1"/>
  <c r="AC189" i="1"/>
  <c r="AD189" i="1"/>
  <c r="AF189" i="1"/>
  <c r="AH189" i="1"/>
  <c r="AJ189" i="1"/>
  <c r="AL189" i="1"/>
  <c r="AM189" i="1"/>
  <c r="AO189" i="1"/>
  <c r="BH189" i="1"/>
  <c r="BW189" i="1"/>
  <c r="BZ189" i="1"/>
  <c r="CA189" i="1"/>
  <c r="CC189" i="1"/>
  <c r="CE189" i="1"/>
  <c r="CF189" i="1"/>
  <c r="CH189" i="1"/>
  <c r="CJ189" i="1"/>
  <c r="CL189" i="1"/>
  <c r="CN189" i="1"/>
  <c r="CO189" i="1"/>
  <c r="CQ189" i="1"/>
  <c r="CS189" i="1"/>
  <c r="CU189" i="1"/>
  <c r="CW189" i="1"/>
  <c r="CX189" i="1"/>
  <c r="CZ189" i="1"/>
  <c r="DB189" i="1"/>
  <c r="DD189" i="1"/>
  <c r="DF189" i="1"/>
  <c r="DG189" i="1"/>
  <c r="DI189" i="1"/>
  <c r="EB189" i="1"/>
  <c r="EQ189" i="1"/>
  <c r="ES189" i="1"/>
  <c r="C190" i="1"/>
  <c r="F190" i="1"/>
  <c r="G190" i="1"/>
  <c r="I190" i="1"/>
  <c r="K190" i="1"/>
  <c r="L190" i="1"/>
  <c r="N190" i="1"/>
  <c r="P190" i="1"/>
  <c r="R190" i="1"/>
  <c r="T190" i="1"/>
  <c r="U190" i="1"/>
  <c r="W190" i="1"/>
  <c r="Y190" i="1"/>
  <c r="AA190" i="1"/>
  <c r="AC190" i="1"/>
  <c r="AD190" i="1"/>
  <c r="AF190" i="1"/>
  <c r="AH190" i="1"/>
  <c r="AJ190" i="1"/>
  <c r="AL190" i="1"/>
  <c r="AM190" i="1"/>
  <c r="AO190" i="1"/>
  <c r="BH190" i="1"/>
  <c r="BW190" i="1"/>
  <c r="BZ190" i="1"/>
  <c r="CA190" i="1"/>
  <c r="CC190" i="1"/>
  <c r="CE190" i="1"/>
  <c r="CF190" i="1"/>
  <c r="CH190" i="1"/>
  <c r="CJ190" i="1"/>
  <c r="CL190" i="1"/>
  <c r="CN190" i="1"/>
  <c r="CO190" i="1"/>
  <c r="CQ190" i="1"/>
  <c r="CS190" i="1"/>
  <c r="CU190" i="1"/>
  <c r="CW190" i="1"/>
  <c r="CX190" i="1"/>
  <c r="CZ190" i="1"/>
  <c r="DB190" i="1"/>
  <c r="DD190" i="1"/>
  <c r="DF190" i="1"/>
  <c r="DG190" i="1"/>
  <c r="DI190" i="1"/>
  <c r="EB190" i="1"/>
  <c r="EQ190" i="1"/>
  <c r="ES190" i="1"/>
  <c r="C191" i="1"/>
  <c r="F191" i="1"/>
  <c r="G191" i="1"/>
  <c r="I191" i="1"/>
  <c r="K191" i="1"/>
  <c r="L191" i="1"/>
  <c r="N191" i="1"/>
  <c r="P191" i="1"/>
  <c r="R191" i="1"/>
  <c r="T191" i="1"/>
  <c r="U191" i="1"/>
  <c r="W191" i="1"/>
  <c r="Y191" i="1"/>
  <c r="AA191" i="1"/>
  <c r="AC191" i="1"/>
  <c r="AD191" i="1"/>
  <c r="AF191" i="1"/>
  <c r="AH191" i="1"/>
  <c r="AJ191" i="1"/>
  <c r="AL191" i="1"/>
  <c r="AM191" i="1"/>
  <c r="AO191" i="1"/>
  <c r="BH191" i="1"/>
  <c r="BW191" i="1"/>
  <c r="BZ191" i="1"/>
  <c r="CA191" i="1"/>
  <c r="CC191" i="1"/>
  <c r="CE191" i="1"/>
  <c r="CF191" i="1"/>
  <c r="CH191" i="1"/>
  <c r="CJ191" i="1"/>
  <c r="CL191" i="1"/>
  <c r="CN191" i="1"/>
  <c r="CO191" i="1"/>
  <c r="CQ191" i="1"/>
  <c r="CS191" i="1"/>
  <c r="CU191" i="1"/>
  <c r="CW191" i="1"/>
  <c r="CX191" i="1"/>
  <c r="CZ191" i="1"/>
  <c r="DB191" i="1"/>
  <c r="DD191" i="1"/>
  <c r="DF191" i="1"/>
  <c r="DG191" i="1"/>
  <c r="DI191" i="1"/>
  <c r="EB191" i="1"/>
  <c r="EQ191" i="1"/>
  <c r="ES191" i="1"/>
  <c r="C192" i="1"/>
  <c r="F192" i="1"/>
  <c r="G192" i="1"/>
  <c r="I192" i="1"/>
  <c r="K192" i="1"/>
  <c r="L192" i="1"/>
  <c r="N192" i="1"/>
  <c r="P192" i="1"/>
  <c r="R192" i="1"/>
  <c r="T192" i="1"/>
  <c r="U192" i="1"/>
  <c r="W192" i="1"/>
  <c r="Y192" i="1"/>
  <c r="AA192" i="1"/>
  <c r="AC192" i="1"/>
  <c r="AD192" i="1"/>
  <c r="AF192" i="1"/>
  <c r="AH192" i="1"/>
  <c r="AJ192" i="1"/>
  <c r="AL192" i="1"/>
  <c r="AM192" i="1"/>
  <c r="AO192" i="1"/>
  <c r="BH192" i="1"/>
  <c r="BW192" i="1"/>
  <c r="BZ192" i="1"/>
  <c r="CA192" i="1"/>
  <c r="CC192" i="1"/>
  <c r="CE192" i="1"/>
  <c r="CF192" i="1"/>
  <c r="CH192" i="1"/>
  <c r="CJ192" i="1"/>
  <c r="CL192" i="1"/>
  <c r="CN192" i="1"/>
  <c r="CO192" i="1"/>
  <c r="CQ192" i="1"/>
  <c r="CS192" i="1"/>
  <c r="CU192" i="1"/>
  <c r="CW192" i="1"/>
  <c r="CX192" i="1"/>
  <c r="CZ192" i="1"/>
  <c r="DB192" i="1"/>
  <c r="DD192" i="1"/>
  <c r="DF192" i="1"/>
  <c r="DG192" i="1"/>
  <c r="DI192" i="1"/>
  <c r="EB192" i="1"/>
  <c r="EQ192" i="1"/>
  <c r="ES192" i="1"/>
  <c r="C193" i="1"/>
  <c r="F193" i="1"/>
  <c r="G193" i="1"/>
  <c r="I193" i="1"/>
  <c r="K193" i="1"/>
  <c r="L193" i="1"/>
  <c r="N193" i="1"/>
  <c r="P193" i="1"/>
  <c r="R193" i="1"/>
  <c r="T193" i="1"/>
  <c r="U193" i="1"/>
  <c r="W193" i="1"/>
  <c r="Y193" i="1"/>
  <c r="AA193" i="1"/>
  <c r="AC193" i="1"/>
  <c r="AD193" i="1"/>
  <c r="AF193" i="1"/>
  <c r="AH193" i="1"/>
  <c r="AJ193" i="1"/>
  <c r="AL193" i="1"/>
  <c r="AM193" i="1"/>
  <c r="AO193" i="1"/>
  <c r="BH193" i="1"/>
  <c r="BW193" i="1"/>
  <c r="BZ193" i="1"/>
  <c r="CA193" i="1"/>
  <c r="CC193" i="1"/>
  <c r="CE193" i="1"/>
  <c r="CF193" i="1"/>
  <c r="CH193" i="1"/>
  <c r="CJ193" i="1"/>
  <c r="CL193" i="1"/>
  <c r="CN193" i="1"/>
  <c r="CO193" i="1"/>
  <c r="CQ193" i="1"/>
  <c r="CS193" i="1"/>
  <c r="CU193" i="1"/>
  <c r="CW193" i="1"/>
  <c r="CX193" i="1"/>
  <c r="CZ193" i="1"/>
  <c r="DB193" i="1"/>
  <c r="DD193" i="1"/>
  <c r="DF193" i="1"/>
  <c r="DG193" i="1"/>
  <c r="DI193" i="1"/>
  <c r="EB193" i="1"/>
  <c r="EQ193" i="1"/>
  <c r="ES193" i="1"/>
  <c r="C194" i="1"/>
  <c r="F194" i="1"/>
  <c r="G194" i="1"/>
  <c r="I194" i="1"/>
  <c r="K194" i="1"/>
  <c r="L194" i="1"/>
  <c r="N194" i="1"/>
  <c r="P194" i="1"/>
  <c r="R194" i="1"/>
  <c r="T194" i="1"/>
  <c r="U194" i="1"/>
  <c r="W194" i="1"/>
  <c r="Y194" i="1"/>
  <c r="AA194" i="1"/>
  <c r="AC194" i="1"/>
  <c r="AD194" i="1"/>
  <c r="AF194" i="1"/>
  <c r="AH194" i="1"/>
  <c r="AJ194" i="1"/>
  <c r="AL194" i="1"/>
  <c r="AM194" i="1"/>
  <c r="AO194" i="1"/>
  <c r="BH194" i="1"/>
  <c r="BW194" i="1"/>
  <c r="BZ194" i="1"/>
  <c r="CA194" i="1"/>
  <c r="CC194" i="1"/>
  <c r="CE194" i="1"/>
  <c r="CF194" i="1"/>
  <c r="CH194" i="1"/>
  <c r="CJ194" i="1"/>
  <c r="CL194" i="1"/>
  <c r="CN194" i="1"/>
  <c r="CO194" i="1"/>
  <c r="CQ194" i="1"/>
  <c r="CS194" i="1"/>
  <c r="CU194" i="1"/>
  <c r="CW194" i="1"/>
  <c r="CX194" i="1"/>
  <c r="CZ194" i="1"/>
  <c r="DB194" i="1"/>
  <c r="DD194" i="1"/>
  <c r="DF194" i="1"/>
  <c r="DG194" i="1"/>
  <c r="DI194" i="1"/>
  <c r="EB194" i="1"/>
  <c r="EQ194" i="1"/>
  <c r="ES194" i="1"/>
  <c r="C195" i="1"/>
  <c r="F195" i="1"/>
  <c r="G195" i="1"/>
  <c r="I195" i="1"/>
  <c r="K195" i="1"/>
  <c r="L195" i="1"/>
  <c r="N195" i="1"/>
  <c r="P195" i="1"/>
  <c r="R195" i="1"/>
  <c r="T195" i="1"/>
  <c r="U195" i="1"/>
  <c r="W195" i="1"/>
  <c r="Y195" i="1"/>
  <c r="AA195" i="1"/>
  <c r="AC195" i="1"/>
  <c r="AD195" i="1"/>
  <c r="AF195" i="1"/>
  <c r="AH195" i="1"/>
  <c r="AJ195" i="1"/>
  <c r="AL195" i="1"/>
  <c r="AM195" i="1"/>
  <c r="AO195" i="1"/>
  <c r="BH195" i="1"/>
  <c r="BW195" i="1"/>
  <c r="BZ195" i="1"/>
  <c r="CA195" i="1"/>
  <c r="CC195" i="1"/>
  <c r="CE195" i="1"/>
  <c r="CF195" i="1"/>
  <c r="CH195" i="1"/>
  <c r="CJ195" i="1"/>
  <c r="CL195" i="1"/>
  <c r="CN195" i="1"/>
  <c r="CO195" i="1"/>
  <c r="CQ195" i="1"/>
  <c r="CS195" i="1"/>
  <c r="CU195" i="1"/>
  <c r="CW195" i="1"/>
  <c r="CX195" i="1"/>
  <c r="CZ195" i="1"/>
  <c r="DB195" i="1"/>
  <c r="DD195" i="1"/>
  <c r="DF195" i="1"/>
  <c r="DG195" i="1"/>
  <c r="DI195" i="1"/>
  <c r="EB195" i="1"/>
  <c r="EQ195" i="1"/>
  <c r="ES195" i="1"/>
  <c r="C196" i="1"/>
  <c r="F196" i="1"/>
  <c r="G196" i="1"/>
  <c r="I196" i="1"/>
  <c r="K196" i="1"/>
  <c r="L196" i="1"/>
  <c r="N196" i="1"/>
  <c r="P196" i="1"/>
  <c r="R196" i="1"/>
  <c r="T196" i="1"/>
  <c r="U196" i="1"/>
  <c r="W196" i="1"/>
  <c r="Y196" i="1"/>
  <c r="AA196" i="1"/>
  <c r="AC196" i="1"/>
  <c r="AD196" i="1"/>
  <c r="AF196" i="1"/>
  <c r="AH196" i="1"/>
  <c r="AJ196" i="1"/>
  <c r="AL196" i="1"/>
  <c r="AM196" i="1"/>
  <c r="AO196" i="1"/>
  <c r="BH196" i="1"/>
  <c r="BW196" i="1"/>
  <c r="BZ196" i="1"/>
  <c r="CA196" i="1"/>
  <c r="CC196" i="1"/>
  <c r="CE196" i="1"/>
  <c r="CF196" i="1"/>
  <c r="CH196" i="1"/>
  <c r="CJ196" i="1"/>
  <c r="CL196" i="1"/>
  <c r="CN196" i="1"/>
  <c r="CO196" i="1"/>
  <c r="CQ196" i="1"/>
  <c r="CS196" i="1"/>
  <c r="CU196" i="1"/>
  <c r="CW196" i="1"/>
  <c r="CX196" i="1"/>
  <c r="CZ196" i="1"/>
  <c r="DB196" i="1"/>
  <c r="DD196" i="1"/>
  <c r="DF196" i="1"/>
  <c r="DG196" i="1"/>
  <c r="DI196" i="1"/>
  <c r="EB196" i="1"/>
  <c r="EQ196" i="1"/>
  <c r="ES196" i="1"/>
  <c r="C197" i="1"/>
  <c r="F197" i="1"/>
  <c r="G197" i="1"/>
  <c r="I197" i="1"/>
  <c r="K197" i="1"/>
  <c r="L197" i="1"/>
  <c r="N197" i="1"/>
  <c r="P197" i="1"/>
  <c r="R197" i="1"/>
  <c r="T197" i="1"/>
  <c r="U197" i="1"/>
  <c r="W197" i="1"/>
  <c r="Y197" i="1"/>
  <c r="AA197" i="1"/>
  <c r="AC197" i="1"/>
  <c r="AD197" i="1"/>
  <c r="AF197" i="1"/>
  <c r="AH197" i="1"/>
  <c r="AJ197" i="1"/>
  <c r="AL197" i="1"/>
  <c r="AM197" i="1"/>
  <c r="AO197" i="1"/>
  <c r="BH197" i="1"/>
  <c r="BW197" i="1"/>
  <c r="BZ197" i="1"/>
  <c r="CA197" i="1"/>
  <c r="CC197" i="1"/>
  <c r="CE197" i="1"/>
  <c r="CF197" i="1"/>
  <c r="CH197" i="1"/>
  <c r="CJ197" i="1"/>
  <c r="CL197" i="1"/>
  <c r="CN197" i="1"/>
  <c r="CO197" i="1"/>
  <c r="CQ197" i="1"/>
  <c r="CS197" i="1"/>
  <c r="CU197" i="1"/>
  <c r="CW197" i="1"/>
  <c r="CX197" i="1"/>
  <c r="CZ197" i="1"/>
  <c r="DB197" i="1"/>
  <c r="DD197" i="1"/>
  <c r="DF197" i="1"/>
  <c r="DG197" i="1"/>
  <c r="DI197" i="1"/>
  <c r="EB197" i="1"/>
  <c r="EQ197" i="1"/>
  <c r="ES197" i="1"/>
  <c r="C198" i="1"/>
  <c r="F198" i="1"/>
  <c r="G198" i="1"/>
  <c r="I198" i="1"/>
  <c r="K198" i="1"/>
  <c r="L198" i="1"/>
  <c r="N198" i="1"/>
  <c r="P198" i="1"/>
  <c r="R198" i="1"/>
  <c r="T198" i="1"/>
  <c r="U198" i="1"/>
  <c r="W198" i="1"/>
  <c r="Y198" i="1"/>
  <c r="AA198" i="1"/>
  <c r="AC198" i="1"/>
  <c r="AD198" i="1"/>
  <c r="AF198" i="1"/>
  <c r="AH198" i="1"/>
  <c r="AJ198" i="1"/>
  <c r="AL198" i="1"/>
  <c r="AM198" i="1"/>
  <c r="AO198" i="1"/>
  <c r="BH198" i="1"/>
  <c r="BW198" i="1"/>
  <c r="BZ198" i="1"/>
  <c r="CA198" i="1"/>
  <c r="CC198" i="1"/>
  <c r="CE198" i="1"/>
  <c r="CF198" i="1"/>
  <c r="CH198" i="1"/>
  <c r="CJ198" i="1"/>
  <c r="CL198" i="1"/>
  <c r="CN198" i="1"/>
  <c r="CO198" i="1"/>
  <c r="CQ198" i="1"/>
  <c r="CS198" i="1"/>
  <c r="CU198" i="1"/>
  <c r="CW198" i="1"/>
  <c r="CX198" i="1"/>
  <c r="CZ198" i="1"/>
  <c r="DB198" i="1"/>
  <c r="DD198" i="1"/>
  <c r="DF198" i="1"/>
  <c r="DG198" i="1"/>
  <c r="DI198" i="1"/>
  <c r="EB198" i="1"/>
  <c r="EQ198" i="1"/>
  <c r="ES198" i="1"/>
  <c r="C199" i="1"/>
  <c r="F199" i="1"/>
  <c r="G199" i="1"/>
  <c r="I199" i="1"/>
  <c r="K199" i="1"/>
  <c r="L199" i="1"/>
  <c r="N199" i="1"/>
  <c r="P199" i="1"/>
  <c r="R199" i="1"/>
  <c r="T199" i="1"/>
  <c r="U199" i="1"/>
  <c r="W199" i="1"/>
  <c r="Y199" i="1"/>
  <c r="AA199" i="1"/>
  <c r="AC199" i="1"/>
  <c r="AD199" i="1"/>
  <c r="AF199" i="1"/>
  <c r="AH199" i="1"/>
  <c r="AJ199" i="1"/>
  <c r="AL199" i="1"/>
  <c r="AM199" i="1"/>
  <c r="AO199" i="1"/>
  <c r="BH199" i="1"/>
  <c r="BW199" i="1"/>
  <c r="BZ199" i="1"/>
  <c r="CA199" i="1"/>
  <c r="CC199" i="1"/>
  <c r="CE199" i="1"/>
  <c r="CF199" i="1"/>
  <c r="CH199" i="1"/>
  <c r="CJ199" i="1"/>
  <c r="CL199" i="1"/>
  <c r="CN199" i="1"/>
  <c r="CO199" i="1"/>
  <c r="CQ199" i="1"/>
  <c r="CS199" i="1"/>
  <c r="CU199" i="1"/>
  <c r="CW199" i="1"/>
  <c r="CX199" i="1"/>
  <c r="CZ199" i="1"/>
  <c r="DB199" i="1"/>
  <c r="DD199" i="1"/>
  <c r="DF199" i="1"/>
  <c r="DG199" i="1"/>
  <c r="DI199" i="1"/>
  <c r="EB199" i="1"/>
  <c r="EQ199" i="1"/>
  <c r="ES199" i="1"/>
  <c r="C200" i="1"/>
  <c r="F200" i="1"/>
  <c r="G200" i="1"/>
  <c r="I200" i="1"/>
  <c r="K200" i="1"/>
  <c r="L200" i="1"/>
  <c r="N200" i="1"/>
  <c r="P200" i="1"/>
  <c r="R200" i="1"/>
  <c r="T200" i="1"/>
  <c r="U200" i="1"/>
  <c r="W200" i="1"/>
  <c r="Y200" i="1"/>
  <c r="AA200" i="1"/>
  <c r="AC200" i="1"/>
  <c r="AD200" i="1"/>
  <c r="AF200" i="1"/>
  <c r="AH200" i="1"/>
  <c r="AJ200" i="1"/>
  <c r="AL200" i="1"/>
  <c r="AM200" i="1"/>
  <c r="AO200" i="1"/>
  <c r="BH200" i="1"/>
  <c r="BW200" i="1"/>
  <c r="BZ200" i="1"/>
  <c r="CA200" i="1"/>
  <c r="CC200" i="1"/>
  <c r="CE200" i="1"/>
  <c r="CF200" i="1"/>
  <c r="CH200" i="1"/>
  <c r="CJ200" i="1"/>
  <c r="CL200" i="1"/>
  <c r="CN200" i="1"/>
  <c r="CO200" i="1"/>
  <c r="CQ200" i="1"/>
  <c r="CS200" i="1"/>
  <c r="CU200" i="1"/>
  <c r="CW200" i="1"/>
  <c r="CX200" i="1"/>
  <c r="CZ200" i="1"/>
  <c r="DB200" i="1"/>
  <c r="DD200" i="1"/>
  <c r="DF200" i="1"/>
  <c r="DG200" i="1"/>
  <c r="DI200" i="1"/>
  <c r="EB200" i="1"/>
  <c r="EQ200" i="1"/>
  <c r="ES200" i="1"/>
  <c r="C201" i="1"/>
  <c r="F201" i="1"/>
  <c r="G201" i="1"/>
  <c r="I201" i="1"/>
  <c r="K201" i="1"/>
  <c r="L201" i="1"/>
  <c r="N201" i="1"/>
  <c r="P201" i="1"/>
  <c r="R201" i="1"/>
  <c r="T201" i="1"/>
  <c r="U201" i="1"/>
  <c r="W201" i="1"/>
  <c r="Y201" i="1"/>
  <c r="AA201" i="1"/>
  <c r="AC201" i="1"/>
  <c r="AD201" i="1"/>
  <c r="AF201" i="1"/>
  <c r="AH201" i="1"/>
  <c r="AJ201" i="1"/>
  <c r="AL201" i="1"/>
  <c r="AM201" i="1"/>
  <c r="AO201" i="1"/>
  <c r="BH201" i="1"/>
  <c r="BW201" i="1"/>
  <c r="BZ201" i="1"/>
  <c r="CA201" i="1"/>
  <c r="CC201" i="1"/>
  <c r="CE201" i="1"/>
  <c r="CF201" i="1"/>
  <c r="CH201" i="1"/>
  <c r="CJ201" i="1"/>
  <c r="CL201" i="1"/>
  <c r="CN201" i="1"/>
  <c r="CO201" i="1"/>
  <c r="CQ201" i="1"/>
  <c r="CS201" i="1"/>
  <c r="CU201" i="1"/>
  <c r="CW201" i="1"/>
  <c r="CX201" i="1"/>
  <c r="CZ201" i="1"/>
  <c r="DB201" i="1"/>
  <c r="DD201" i="1"/>
  <c r="DF201" i="1"/>
  <c r="DG201" i="1"/>
  <c r="DI201" i="1"/>
  <c r="EB201" i="1"/>
  <c r="EQ201" i="1"/>
  <c r="ES201" i="1"/>
  <c r="C202" i="1"/>
  <c r="F202" i="1"/>
  <c r="G202" i="1"/>
  <c r="I202" i="1"/>
  <c r="K202" i="1"/>
  <c r="L202" i="1"/>
  <c r="N202" i="1"/>
  <c r="P202" i="1"/>
  <c r="R202" i="1"/>
  <c r="T202" i="1"/>
  <c r="U202" i="1"/>
  <c r="W202" i="1"/>
  <c r="Y202" i="1"/>
  <c r="AA202" i="1"/>
  <c r="AC202" i="1"/>
  <c r="AD202" i="1"/>
  <c r="AF202" i="1"/>
  <c r="AH202" i="1"/>
  <c r="AJ202" i="1"/>
  <c r="AL202" i="1"/>
  <c r="AM202" i="1"/>
  <c r="AO202" i="1"/>
  <c r="BH202" i="1"/>
  <c r="BW202" i="1"/>
  <c r="BZ202" i="1"/>
  <c r="CA202" i="1"/>
  <c r="CC202" i="1"/>
  <c r="CE202" i="1"/>
  <c r="CF202" i="1"/>
  <c r="CH202" i="1"/>
  <c r="CJ202" i="1"/>
  <c r="CL202" i="1"/>
  <c r="CN202" i="1"/>
  <c r="CO202" i="1"/>
  <c r="CQ202" i="1"/>
  <c r="CS202" i="1"/>
  <c r="CU202" i="1"/>
  <c r="CW202" i="1"/>
  <c r="CX202" i="1"/>
  <c r="CZ202" i="1"/>
  <c r="DB202" i="1"/>
  <c r="DD202" i="1"/>
  <c r="DF202" i="1"/>
  <c r="DG202" i="1"/>
  <c r="DI202" i="1"/>
  <c r="EB202" i="1"/>
  <c r="EQ202" i="1"/>
  <c r="ES202" i="1"/>
  <c r="C203" i="1"/>
  <c r="F203" i="1"/>
  <c r="G203" i="1"/>
  <c r="I203" i="1"/>
  <c r="K203" i="1"/>
  <c r="L203" i="1"/>
  <c r="N203" i="1"/>
  <c r="P203" i="1"/>
  <c r="R203" i="1"/>
  <c r="T203" i="1"/>
  <c r="U203" i="1"/>
  <c r="W203" i="1"/>
  <c r="Y203" i="1"/>
  <c r="AA203" i="1"/>
  <c r="AC203" i="1"/>
  <c r="AD203" i="1"/>
  <c r="AF203" i="1"/>
  <c r="AH203" i="1"/>
  <c r="AJ203" i="1"/>
  <c r="AL203" i="1"/>
  <c r="AM203" i="1"/>
  <c r="AO203" i="1"/>
  <c r="BH203" i="1"/>
  <c r="BW203" i="1"/>
  <c r="BZ203" i="1"/>
  <c r="CA203" i="1"/>
  <c r="CC203" i="1"/>
  <c r="CE203" i="1"/>
  <c r="CF203" i="1"/>
  <c r="CH203" i="1"/>
  <c r="CJ203" i="1"/>
  <c r="CL203" i="1"/>
  <c r="CN203" i="1"/>
  <c r="CO203" i="1"/>
  <c r="CQ203" i="1"/>
  <c r="CS203" i="1"/>
  <c r="CU203" i="1"/>
  <c r="CW203" i="1"/>
  <c r="CX203" i="1"/>
  <c r="CZ203" i="1"/>
  <c r="DB203" i="1"/>
  <c r="DD203" i="1"/>
  <c r="DF203" i="1"/>
  <c r="DG203" i="1"/>
  <c r="DI203" i="1"/>
  <c r="EB203" i="1"/>
  <c r="EQ203" i="1"/>
  <c r="ES203" i="1"/>
  <c r="C204" i="1"/>
  <c r="F204" i="1"/>
  <c r="G204" i="1"/>
  <c r="I204" i="1"/>
  <c r="K204" i="1"/>
  <c r="L204" i="1"/>
  <c r="N204" i="1"/>
  <c r="P204" i="1"/>
  <c r="R204" i="1"/>
  <c r="T204" i="1"/>
  <c r="U204" i="1"/>
  <c r="W204" i="1"/>
  <c r="Y204" i="1"/>
  <c r="AA204" i="1"/>
  <c r="AC204" i="1"/>
  <c r="AD204" i="1"/>
  <c r="AF204" i="1"/>
  <c r="AH204" i="1"/>
  <c r="AJ204" i="1"/>
  <c r="AL204" i="1"/>
  <c r="AM204" i="1"/>
  <c r="AO204" i="1"/>
  <c r="BH204" i="1"/>
  <c r="BW204" i="1"/>
  <c r="BZ204" i="1"/>
  <c r="CA204" i="1"/>
  <c r="CC204" i="1"/>
  <c r="CE204" i="1"/>
  <c r="CF204" i="1"/>
  <c r="CH204" i="1"/>
  <c r="CJ204" i="1"/>
  <c r="CL204" i="1"/>
  <c r="CN204" i="1"/>
  <c r="CO204" i="1"/>
  <c r="CQ204" i="1"/>
  <c r="CS204" i="1"/>
  <c r="CU204" i="1"/>
  <c r="CW204" i="1"/>
  <c r="CX204" i="1"/>
  <c r="CZ204" i="1"/>
  <c r="DB204" i="1"/>
  <c r="DD204" i="1"/>
  <c r="DF204" i="1"/>
  <c r="DG204" i="1"/>
  <c r="DI204" i="1"/>
  <c r="EB204" i="1"/>
  <c r="EQ204" i="1"/>
  <c r="ES204" i="1"/>
  <c r="C205" i="1"/>
  <c r="F205" i="1"/>
  <c r="G205" i="1"/>
  <c r="I205" i="1"/>
  <c r="K205" i="1"/>
  <c r="L205" i="1"/>
  <c r="N205" i="1"/>
  <c r="P205" i="1"/>
  <c r="R205" i="1"/>
  <c r="T205" i="1"/>
  <c r="U205" i="1"/>
  <c r="W205" i="1"/>
  <c r="Y205" i="1"/>
  <c r="AA205" i="1"/>
  <c r="AC205" i="1"/>
  <c r="AD205" i="1"/>
  <c r="AF205" i="1"/>
  <c r="AH205" i="1"/>
  <c r="AJ205" i="1"/>
  <c r="AL205" i="1"/>
  <c r="AM205" i="1"/>
  <c r="AO205" i="1"/>
  <c r="BH205" i="1"/>
  <c r="BW205" i="1"/>
  <c r="BZ205" i="1"/>
  <c r="CA205" i="1"/>
  <c r="CC205" i="1"/>
  <c r="CE205" i="1"/>
  <c r="CF205" i="1"/>
  <c r="CH205" i="1"/>
  <c r="CJ205" i="1"/>
  <c r="CL205" i="1"/>
  <c r="CN205" i="1"/>
  <c r="CO205" i="1"/>
  <c r="CQ205" i="1"/>
  <c r="CS205" i="1"/>
  <c r="CU205" i="1"/>
  <c r="CW205" i="1"/>
  <c r="CX205" i="1"/>
  <c r="CZ205" i="1"/>
  <c r="DB205" i="1"/>
  <c r="DD205" i="1"/>
  <c r="DF205" i="1"/>
  <c r="DG205" i="1"/>
  <c r="DI205" i="1"/>
  <c r="EB205" i="1"/>
  <c r="EQ205" i="1"/>
  <c r="ES205" i="1"/>
  <c r="C206" i="1"/>
  <c r="F206" i="1"/>
  <c r="G206" i="1"/>
  <c r="I206" i="1"/>
  <c r="K206" i="1"/>
  <c r="L206" i="1"/>
  <c r="N206" i="1"/>
  <c r="P206" i="1"/>
  <c r="R206" i="1"/>
  <c r="T206" i="1"/>
  <c r="U206" i="1"/>
  <c r="W206" i="1"/>
  <c r="Y206" i="1"/>
  <c r="AA206" i="1"/>
  <c r="AC206" i="1"/>
  <c r="AD206" i="1"/>
  <c r="AF206" i="1"/>
  <c r="AH206" i="1"/>
  <c r="AJ206" i="1"/>
  <c r="AL206" i="1"/>
  <c r="AM206" i="1"/>
  <c r="AO206" i="1"/>
  <c r="BH206" i="1"/>
  <c r="BW206" i="1"/>
  <c r="BZ206" i="1"/>
  <c r="CA206" i="1"/>
  <c r="CC206" i="1"/>
  <c r="CE206" i="1"/>
  <c r="CF206" i="1"/>
  <c r="CH206" i="1"/>
  <c r="CJ206" i="1"/>
  <c r="CL206" i="1"/>
  <c r="CN206" i="1"/>
  <c r="CO206" i="1"/>
  <c r="CQ206" i="1"/>
  <c r="CS206" i="1"/>
  <c r="CU206" i="1"/>
  <c r="CW206" i="1"/>
  <c r="CX206" i="1"/>
  <c r="CZ206" i="1"/>
  <c r="DB206" i="1"/>
  <c r="DD206" i="1"/>
  <c r="DF206" i="1"/>
  <c r="DG206" i="1"/>
  <c r="DI206" i="1"/>
  <c r="EB206" i="1"/>
  <c r="EQ206" i="1"/>
  <c r="ES206" i="1"/>
  <c r="C207" i="1"/>
  <c r="F207" i="1"/>
  <c r="G207" i="1"/>
  <c r="I207" i="1"/>
  <c r="K207" i="1"/>
  <c r="L207" i="1"/>
  <c r="N207" i="1"/>
  <c r="P207" i="1"/>
  <c r="R207" i="1"/>
  <c r="T207" i="1"/>
  <c r="U207" i="1"/>
  <c r="W207" i="1"/>
  <c r="Y207" i="1"/>
  <c r="AA207" i="1"/>
  <c r="AC207" i="1"/>
  <c r="AD207" i="1"/>
  <c r="AF207" i="1"/>
  <c r="AH207" i="1"/>
  <c r="AJ207" i="1"/>
  <c r="AL207" i="1"/>
  <c r="AM207" i="1"/>
  <c r="AO207" i="1"/>
  <c r="BH207" i="1"/>
  <c r="BW207" i="1"/>
  <c r="BZ207" i="1"/>
  <c r="CA207" i="1"/>
  <c r="CC207" i="1"/>
  <c r="CE207" i="1"/>
  <c r="CF207" i="1"/>
  <c r="CH207" i="1"/>
  <c r="CJ207" i="1"/>
  <c r="CL207" i="1"/>
  <c r="CN207" i="1"/>
  <c r="CO207" i="1"/>
  <c r="CQ207" i="1"/>
  <c r="CS207" i="1"/>
  <c r="CU207" i="1"/>
  <c r="CW207" i="1"/>
  <c r="CX207" i="1"/>
  <c r="CZ207" i="1"/>
  <c r="DB207" i="1"/>
  <c r="DD207" i="1"/>
  <c r="DF207" i="1"/>
  <c r="DG207" i="1"/>
  <c r="DI207" i="1"/>
  <c r="EB207" i="1"/>
  <c r="EQ207" i="1"/>
  <c r="ES207" i="1"/>
  <c r="C208" i="1"/>
  <c r="F208" i="1"/>
  <c r="G208" i="1"/>
  <c r="I208" i="1"/>
  <c r="K208" i="1"/>
  <c r="L208" i="1"/>
  <c r="N208" i="1"/>
  <c r="P208" i="1"/>
  <c r="R208" i="1"/>
  <c r="T208" i="1"/>
  <c r="U208" i="1"/>
  <c r="W208" i="1"/>
  <c r="Y208" i="1"/>
  <c r="AA208" i="1"/>
  <c r="AC208" i="1"/>
  <c r="AD208" i="1"/>
  <c r="AF208" i="1"/>
  <c r="AH208" i="1"/>
  <c r="AJ208" i="1"/>
  <c r="AL208" i="1"/>
  <c r="AM208" i="1"/>
  <c r="AO208" i="1"/>
  <c r="BH208" i="1"/>
  <c r="BW208" i="1"/>
  <c r="BZ208" i="1"/>
  <c r="CA208" i="1"/>
  <c r="CC208" i="1"/>
  <c r="CE208" i="1"/>
  <c r="CF208" i="1"/>
  <c r="CH208" i="1"/>
  <c r="CJ208" i="1"/>
  <c r="CL208" i="1"/>
  <c r="CN208" i="1"/>
  <c r="CO208" i="1"/>
  <c r="CQ208" i="1"/>
  <c r="CS208" i="1"/>
  <c r="CU208" i="1"/>
  <c r="CW208" i="1"/>
  <c r="CX208" i="1"/>
  <c r="CZ208" i="1"/>
  <c r="DB208" i="1"/>
  <c r="DD208" i="1"/>
  <c r="DF208" i="1"/>
  <c r="DG208" i="1"/>
  <c r="DI208" i="1"/>
  <c r="EB208" i="1"/>
  <c r="EQ208" i="1"/>
  <c r="ES208" i="1"/>
  <c r="C209" i="1"/>
  <c r="F209" i="1"/>
  <c r="G209" i="1"/>
  <c r="I209" i="1"/>
  <c r="K209" i="1"/>
  <c r="L209" i="1"/>
  <c r="N209" i="1"/>
  <c r="P209" i="1"/>
  <c r="R209" i="1"/>
  <c r="T209" i="1"/>
  <c r="U209" i="1"/>
  <c r="W209" i="1"/>
  <c r="Y209" i="1"/>
  <c r="AA209" i="1"/>
  <c r="AC209" i="1"/>
  <c r="AD209" i="1"/>
  <c r="AF209" i="1"/>
  <c r="AH209" i="1"/>
  <c r="AJ209" i="1"/>
  <c r="AL209" i="1"/>
  <c r="AM209" i="1"/>
  <c r="AO209" i="1"/>
  <c r="BH209" i="1"/>
  <c r="BW209" i="1"/>
  <c r="BZ209" i="1"/>
  <c r="CA209" i="1"/>
  <c r="CC209" i="1"/>
  <c r="CE209" i="1"/>
  <c r="CF209" i="1"/>
  <c r="CH209" i="1"/>
  <c r="CJ209" i="1"/>
  <c r="CL209" i="1"/>
  <c r="CN209" i="1"/>
  <c r="CO209" i="1"/>
  <c r="CQ209" i="1"/>
  <c r="CS209" i="1"/>
  <c r="CU209" i="1"/>
  <c r="CW209" i="1"/>
  <c r="CX209" i="1"/>
  <c r="CZ209" i="1"/>
  <c r="DB209" i="1"/>
  <c r="DD209" i="1"/>
  <c r="DF209" i="1"/>
  <c r="DG209" i="1"/>
  <c r="DI209" i="1"/>
  <c r="EB209" i="1"/>
  <c r="EQ209" i="1"/>
  <c r="ES209" i="1"/>
  <c r="C210" i="1"/>
  <c r="F210" i="1"/>
  <c r="G210" i="1"/>
  <c r="I210" i="1"/>
  <c r="K210" i="1"/>
  <c r="L210" i="1"/>
  <c r="N210" i="1"/>
  <c r="P210" i="1"/>
  <c r="R210" i="1"/>
  <c r="T210" i="1"/>
  <c r="U210" i="1"/>
  <c r="W210" i="1"/>
  <c r="Y210" i="1"/>
  <c r="AA210" i="1"/>
  <c r="AC210" i="1"/>
  <c r="AD210" i="1"/>
  <c r="AF210" i="1"/>
  <c r="AH210" i="1"/>
  <c r="AJ210" i="1"/>
  <c r="AL210" i="1"/>
  <c r="AM210" i="1"/>
  <c r="AO210" i="1"/>
  <c r="BH210" i="1"/>
  <c r="BW210" i="1"/>
  <c r="BZ210" i="1"/>
  <c r="CA210" i="1"/>
  <c r="CC210" i="1"/>
  <c r="CE210" i="1"/>
  <c r="CF210" i="1"/>
  <c r="CH210" i="1"/>
  <c r="CJ210" i="1"/>
  <c r="CL210" i="1"/>
  <c r="CN210" i="1"/>
  <c r="CO210" i="1"/>
  <c r="CQ210" i="1"/>
  <c r="CS210" i="1"/>
  <c r="CU210" i="1"/>
  <c r="CW210" i="1"/>
  <c r="CX210" i="1"/>
  <c r="CZ210" i="1"/>
  <c r="DB210" i="1"/>
  <c r="DD210" i="1"/>
  <c r="DF210" i="1"/>
  <c r="DG210" i="1"/>
  <c r="DI210" i="1"/>
  <c r="EB210" i="1"/>
  <c r="EQ210" i="1"/>
  <c r="ES210" i="1"/>
  <c r="C211" i="1"/>
  <c r="F211" i="1"/>
  <c r="G211" i="1"/>
  <c r="I211" i="1"/>
  <c r="K211" i="1"/>
  <c r="L211" i="1"/>
  <c r="N211" i="1"/>
  <c r="P211" i="1"/>
  <c r="R211" i="1"/>
  <c r="T211" i="1"/>
  <c r="U211" i="1"/>
  <c r="W211" i="1"/>
  <c r="Y211" i="1"/>
  <c r="AA211" i="1"/>
  <c r="AC211" i="1"/>
  <c r="AD211" i="1"/>
  <c r="AF211" i="1"/>
  <c r="AH211" i="1"/>
  <c r="AJ211" i="1"/>
  <c r="AL211" i="1"/>
  <c r="AM211" i="1"/>
  <c r="AO211" i="1"/>
  <c r="BH211" i="1"/>
  <c r="BW211" i="1"/>
  <c r="BZ211" i="1"/>
  <c r="CA211" i="1"/>
  <c r="CC211" i="1"/>
  <c r="CE211" i="1"/>
  <c r="CF211" i="1"/>
  <c r="CH211" i="1"/>
  <c r="CJ211" i="1"/>
  <c r="CL211" i="1"/>
  <c r="CN211" i="1"/>
  <c r="CO211" i="1"/>
  <c r="CQ211" i="1"/>
  <c r="CS211" i="1"/>
  <c r="CU211" i="1"/>
  <c r="CW211" i="1"/>
  <c r="CX211" i="1"/>
  <c r="CZ211" i="1"/>
  <c r="DB211" i="1"/>
  <c r="DD211" i="1"/>
  <c r="DF211" i="1"/>
  <c r="DG211" i="1"/>
  <c r="DI211" i="1"/>
  <c r="EB211" i="1"/>
  <c r="EQ211" i="1"/>
  <c r="ES211" i="1"/>
  <c r="C212" i="1"/>
  <c r="F212" i="1"/>
  <c r="G212" i="1"/>
  <c r="I212" i="1"/>
  <c r="K212" i="1"/>
  <c r="L212" i="1"/>
  <c r="N212" i="1"/>
  <c r="P212" i="1"/>
  <c r="R212" i="1"/>
  <c r="T212" i="1"/>
  <c r="U212" i="1"/>
  <c r="W212" i="1"/>
  <c r="Y212" i="1"/>
  <c r="AA212" i="1"/>
  <c r="AC212" i="1"/>
  <c r="AD212" i="1"/>
  <c r="AF212" i="1"/>
  <c r="AH212" i="1"/>
  <c r="AJ212" i="1"/>
  <c r="AL212" i="1"/>
  <c r="AM212" i="1"/>
  <c r="AO212" i="1"/>
  <c r="BH212" i="1"/>
  <c r="BW212" i="1"/>
  <c r="BZ212" i="1"/>
  <c r="CA212" i="1"/>
  <c r="CC212" i="1"/>
  <c r="CE212" i="1"/>
  <c r="CF212" i="1"/>
  <c r="CH212" i="1"/>
  <c r="CJ212" i="1"/>
  <c r="CL212" i="1"/>
  <c r="CN212" i="1"/>
  <c r="CO212" i="1"/>
  <c r="CQ212" i="1"/>
  <c r="CS212" i="1"/>
  <c r="CU212" i="1"/>
  <c r="CW212" i="1"/>
  <c r="CX212" i="1"/>
  <c r="CZ212" i="1"/>
  <c r="DB212" i="1"/>
  <c r="DD212" i="1"/>
  <c r="DF212" i="1"/>
  <c r="DG212" i="1"/>
  <c r="DI212" i="1"/>
  <c r="EB212" i="1"/>
  <c r="EQ212" i="1"/>
  <c r="ES212" i="1"/>
  <c r="C213" i="1"/>
  <c r="F213" i="1"/>
  <c r="G213" i="1"/>
  <c r="I213" i="1"/>
  <c r="K213" i="1"/>
  <c r="L213" i="1"/>
  <c r="N213" i="1"/>
  <c r="P213" i="1"/>
  <c r="R213" i="1"/>
  <c r="T213" i="1"/>
  <c r="U213" i="1"/>
  <c r="W213" i="1"/>
  <c r="Y213" i="1"/>
  <c r="AA213" i="1"/>
  <c r="AC213" i="1"/>
  <c r="AD213" i="1"/>
  <c r="AF213" i="1"/>
  <c r="AH213" i="1"/>
  <c r="AJ213" i="1"/>
  <c r="AL213" i="1"/>
  <c r="AM213" i="1"/>
  <c r="AO213" i="1"/>
  <c r="BH213" i="1"/>
  <c r="BW213" i="1"/>
  <c r="BZ213" i="1"/>
  <c r="CA213" i="1"/>
  <c r="CC213" i="1"/>
  <c r="CE213" i="1"/>
  <c r="CF213" i="1"/>
  <c r="CH213" i="1"/>
  <c r="CJ213" i="1"/>
  <c r="CL213" i="1"/>
  <c r="CN213" i="1"/>
  <c r="CO213" i="1"/>
  <c r="CQ213" i="1"/>
  <c r="CS213" i="1"/>
  <c r="CU213" i="1"/>
  <c r="CW213" i="1"/>
  <c r="CX213" i="1"/>
  <c r="CZ213" i="1"/>
  <c r="DB213" i="1"/>
  <c r="DD213" i="1"/>
  <c r="DF213" i="1"/>
  <c r="DG213" i="1"/>
  <c r="DI213" i="1"/>
  <c r="EB213" i="1"/>
  <c r="EQ213" i="1"/>
  <c r="ES213" i="1"/>
  <c r="C214" i="1"/>
  <c r="F214" i="1"/>
  <c r="G214" i="1"/>
  <c r="I214" i="1"/>
  <c r="K214" i="1"/>
  <c r="L214" i="1"/>
  <c r="N214" i="1"/>
  <c r="P214" i="1"/>
  <c r="R214" i="1"/>
  <c r="T214" i="1"/>
  <c r="U214" i="1"/>
  <c r="W214" i="1"/>
  <c r="Y214" i="1"/>
  <c r="AA214" i="1"/>
  <c r="AC214" i="1"/>
  <c r="AD214" i="1"/>
  <c r="AF214" i="1"/>
  <c r="AH214" i="1"/>
  <c r="AJ214" i="1"/>
  <c r="AL214" i="1"/>
  <c r="AM214" i="1"/>
  <c r="AO214" i="1"/>
  <c r="BH214" i="1"/>
  <c r="BW214" i="1"/>
  <c r="BZ214" i="1"/>
  <c r="CA214" i="1"/>
  <c r="CC214" i="1"/>
  <c r="CE214" i="1"/>
  <c r="CF214" i="1"/>
  <c r="CH214" i="1"/>
  <c r="CJ214" i="1"/>
  <c r="CL214" i="1"/>
  <c r="CN214" i="1"/>
  <c r="CO214" i="1"/>
  <c r="CQ214" i="1"/>
  <c r="CS214" i="1"/>
  <c r="CU214" i="1"/>
  <c r="CW214" i="1"/>
  <c r="CX214" i="1"/>
  <c r="CZ214" i="1"/>
  <c r="DB214" i="1"/>
  <c r="DD214" i="1"/>
  <c r="DF214" i="1"/>
  <c r="DG214" i="1"/>
  <c r="DI214" i="1"/>
  <c r="EB214" i="1"/>
  <c r="EQ214" i="1"/>
  <c r="ES214" i="1"/>
  <c r="C215" i="1"/>
  <c r="F215" i="1"/>
  <c r="G215" i="1"/>
  <c r="I215" i="1"/>
  <c r="K215" i="1"/>
  <c r="L215" i="1"/>
  <c r="N215" i="1"/>
  <c r="P215" i="1"/>
  <c r="R215" i="1"/>
  <c r="T215" i="1"/>
  <c r="U215" i="1"/>
  <c r="W215" i="1"/>
  <c r="Y215" i="1"/>
  <c r="AA215" i="1"/>
  <c r="AC215" i="1"/>
  <c r="AD215" i="1"/>
  <c r="AF215" i="1"/>
  <c r="AH215" i="1"/>
  <c r="AJ215" i="1"/>
  <c r="AL215" i="1"/>
  <c r="AM215" i="1"/>
  <c r="AO215" i="1"/>
  <c r="BH215" i="1"/>
  <c r="BW215" i="1"/>
  <c r="BZ215" i="1"/>
  <c r="CA215" i="1"/>
  <c r="CC215" i="1"/>
  <c r="CE215" i="1"/>
  <c r="CF215" i="1"/>
  <c r="CH215" i="1"/>
  <c r="CJ215" i="1"/>
  <c r="CL215" i="1"/>
  <c r="CN215" i="1"/>
  <c r="CO215" i="1"/>
  <c r="CQ215" i="1"/>
  <c r="CS215" i="1"/>
  <c r="CU215" i="1"/>
  <c r="CW215" i="1"/>
  <c r="CX215" i="1"/>
  <c r="CZ215" i="1"/>
  <c r="DB215" i="1"/>
  <c r="DD215" i="1"/>
  <c r="DF215" i="1"/>
  <c r="DG215" i="1"/>
  <c r="DI215" i="1"/>
  <c r="EB215" i="1"/>
  <c r="EQ215" i="1"/>
  <c r="ES215" i="1"/>
  <c r="C216" i="1"/>
  <c r="F216" i="1"/>
  <c r="G216" i="1"/>
  <c r="I216" i="1"/>
  <c r="K216" i="1"/>
  <c r="L216" i="1"/>
  <c r="N216" i="1"/>
  <c r="P216" i="1"/>
  <c r="R216" i="1"/>
  <c r="T216" i="1"/>
  <c r="U216" i="1"/>
  <c r="W216" i="1"/>
  <c r="Y216" i="1"/>
  <c r="AA216" i="1"/>
  <c r="AC216" i="1"/>
  <c r="AD216" i="1"/>
  <c r="AF216" i="1"/>
  <c r="AH216" i="1"/>
  <c r="AJ216" i="1"/>
  <c r="AL216" i="1"/>
  <c r="AM216" i="1"/>
  <c r="AO216" i="1"/>
  <c r="BH216" i="1"/>
  <c r="BW216" i="1"/>
  <c r="BZ216" i="1"/>
  <c r="CA216" i="1"/>
  <c r="CC216" i="1"/>
  <c r="CE216" i="1"/>
  <c r="CF216" i="1"/>
  <c r="CH216" i="1"/>
  <c r="CJ216" i="1"/>
  <c r="CL216" i="1"/>
  <c r="CN216" i="1"/>
  <c r="CO216" i="1"/>
  <c r="CQ216" i="1"/>
  <c r="CS216" i="1"/>
  <c r="CU216" i="1"/>
  <c r="CW216" i="1"/>
  <c r="CX216" i="1"/>
  <c r="CZ216" i="1"/>
  <c r="DB216" i="1"/>
  <c r="DD216" i="1"/>
  <c r="DF216" i="1"/>
  <c r="DG216" i="1"/>
  <c r="DI216" i="1"/>
  <c r="EB216" i="1"/>
  <c r="EQ216" i="1"/>
  <c r="ES216" i="1"/>
  <c r="C217" i="1"/>
  <c r="F217" i="1"/>
  <c r="G217" i="1"/>
  <c r="I217" i="1"/>
  <c r="K217" i="1"/>
  <c r="L217" i="1"/>
  <c r="N217" i="1"/>
  <c r="P217" i="1"/>
  <c r="R217" i="1"/>
  <c r="T217" i="1"/>
  <c r="U217" i="1"/>
  <c r="W217" i="1"/>
  <c r="Y217" i="1"/>
  <c r="AA217" i="1"/>
  <c r="AC217" i="1"/>
  <c r="AD217" i="1"/>
  <c r="AF217" i="1"/>
  <c r="AH217" i="1"/>
  <c r="AJ217" i="1"/>
  <c r="AL217" i="1"/>
  <c r="AM217" i="1"/>
  <c r="AO217" i="1"/>
  <c r="BH217" i="1"/>
  <c r="BW217" i="1"/>
  <c r="BZ217" i="1"/>
  <c r="CA217" i="1"/>
  <c r="CC217" i="1"/>
  <c r="CE217" i="1"/>
  <c r="CF217" i="1"/>
  <c r="CH217" i="1"/>
  <c r="CJ217" i="1"/>
  <c r="CL217" i="1"/>
  <c r="CN217" i="1"/>
  <c r="CO217" i="1"/>
  <c r="CQ217" i="1"/>
  <c r="CS217" i="1"/>
  <c r="CU217" i="1"/>
  <c r="CW217" i="1"/>
  <c r="CX217" i="1"/>
  <c r="CZ217" i="1"/>
  <c r="DB217" i="1"/>
  <c r="DD217" i="1"/>
  <c r="DF217" i="1"/>
  <c r="DG217" i="1"/>
  <c r="DI217" i="1"/>
  <c r="EB217" i="1"/>
  <c r="EQ217" i="1"/>
  <c r="ES217" i="1"/>
  <c r="C218" i="1"/>
  <c r="F218" i="1"/>
  <c r="G218" i="1"/>
  <c r="I218" i="1"/>
  <c r="K218" i="1"/>
  <c r="L218" i="1"/>
  <c r="N218" i="1"/>
  <c r="P218" i="1"/>
  <c r="R218" i="1"/>
  <c r="T218" i="1"/>
  <c r="U218" i="1"/>
  <c r="W218" i="1"/>
  <c r="Y218" i="1"/>
  <c r="AA218" i="1"/>
  <c r="AC218" i="1"/>
  <c r="AD218" i="1"/>
  <c r="AF218" i="1"/>
  <c r="AH218" i="1"/>
  <c r="AJ218" i="1"/>
  <c r="AL218" i="1"/>
  <c r="AM218" i="1"/>
  <c r="AO218" i="1"/>
  <c r="BH218" i="1"/>
  <c r="BW218" i="1"/>
  <c r="BZ218" i="1"/>
  <c r="CA218" i="1"/>
  <c r="CC218" i="1"/>
  <c r="CE218" i="1"/>
  <c r="CF218" i="1"/>
  <c r="CH218" i="1"/>
  <c r="CJ218" i="1"/>
  <c r="CL218" i="1"/>
  <c r="CN218" i="1"/>
  <c r="CO218" i="1"/>
  <c r="CQ218" i="1"/>
  <c r="CS218" i="1"/>
  <c r="CU218" i="1"/>
  <c r="CW218" i="1"/>
  <c r="CX218" i="1"/>
  <c r="CZ218" i="1"/>
  <c r="DB218" i="1"/>
  <c r="DD218" i="1"/>
  <c r="DF218" i="1"/>
  <c r="DG218" i="1"/>
  <c r="DI218" i="1"/>
  <c r="EB218" i="1"/>
  <c r="EQ218" i="1"/>
  <c r="ES218" i="1"/>
  <c r="C219" i="1"/>
  <c r="F219" i="1"/>
  <c r="G219" i="1"/>
  <c r="I219" i="1"/>
  <c r="K219" i="1"/>
  <c r="L219" i="1"/>
  <c r="N219" i="1"/>
  <c r="P219" i="1"/>
  <c r="R219" i="1"/>
  <c r="T219" i="1"/>
  <c r="U219" i="1"/>
  <c r="W219" i="1"/>
  <c r="Y219" i="1"/>
  <c r="AA219" i="1"/>
  <c r="AC219" i="1"/>
  <c r="AD219" i="1"/>
  <c r="AF219" i="1"/>
  <c r="AH219" i="1"/>
  <c r="AJ219" i="1"/>
  <c r="AL219" i="1"/>
  <c r="AM219" i="1"/>
  <c r="AO219" i="1"/>
  <c r="BH219" i="1"/>
  <c r="BW219" i="1"/>
  <c r="BZ219" i="1"/>
  <c r="CA219" i="1"/>
  <c r="CC219" i="1"/>
  <c r="CE219" i="1"/>
  <c r="CF219" i="1"/>
  <c r="CH219" i="1"/>
  <c r="CJ219" i="1"/>
  <c r="CL219" i="1"/>
  <c r="CN219" i="1"/>
  <c r="CO219" i="1"/>
  <c r="CQ219" i="1"/>
  <c r="CS219" i="1"/>
  <c r="CU219" i="1"/>
  <c r="CW219" i="1"/>
  <c r="CX219" i="1"/>
  <c r="CZ219" i="1"/>
  <c r="DB219" i="1"/>
  <c r="DD219" i="1"/>
  <c r="DF219" i="1"/>
  <c r="DG219" i="1"/>
  <c r="DI219" i="1"/>
  <c r="EB219" i="1"/>
  <c r="EQ219" i="1"/>
  <c r="ES219" i="1"/>
  <c r="C220" i="1"/>
  <c r="F220" i="1"/>
  <c r="G220" i="1"/>
  <c r="I220" i="1"/>
  <c r="K220" i="1"/>
  <c r="L220" i="1"/>
  <c r="N220" i="1"/>
  <c r="P220" i="1"/>
  <c r="R220" i="1"/>
  <c r="T220" i="1"/>
  <c r="U220" i="1"/>
  <c r="W220" i="1"/>
  <c r="Y220" i="1"/>
  <c r="AA220" i="1"/>
  <c r="AC220" i="1"/>
  <c r="AD220" i="1"/>
  <c r="AF220" i="1"/>
  <c r="AH220" i="1"/>
  <c r="AJ220" i="1"/>
  <c r="AL220" i="1"/>
  <c r="AM220" i="1"/>
  <c r="AO220" i="1"/>
  <c r="BH220" i="1"/>
  <c r="BW220" i="1"/>
  <c r="BZ220" i="1"/>
  <c r="CA220" i="1"/>
  <c r="CC220" i="1"/>
  <c r="CE220" i="1"/>
  <c r="CF220" i="1"/>
  <c r="CH220" i="1"/>
  <c r="CJ220" i="1"/>
  <c r="CL220" i="1"/>
  <c r="CN220" i="1"/>
  <c r="CO220" i="1"/>
  <c r="CQ220" i="1"/>
  <c r="CS220" i="1"/>
  <c r="CU220" i="1"/>
  <c r="CW220" i="1"/>
  <c r="CX220" i="1"/>
  <c r="CZ220" i="1"/>
  <c r="DB220" i="1"/>
  <c r="DD220" i="1"/>
  <c r="DF220" i="1"/>
  <c r="DG220" i="1"/>
  <c r="DI220" i="1"/>
  <c r="EB220" i="1"/>
  <c r="EQ220" i="1"/>
  <c r="ES220" i="1"/>
  <c r="C221" i="1"/>
  <c r="F221" i="1"/>
  <c r="G221" i="1"/>
  <c r="I221" i="1"/>
  <c r="K221" i="1"/>
  <c r="L221" i="1"/>
  <c r="N221" i="1"/>
  <c r="P221" i="1"/>
  <c r="R221" i="1"/>
  <c r="T221" i="1"/>
  <c r="U221" i="1"/>
  <c r="W221" i="1"/>
  <c r="Y221" i="1"/>
  <c r="AA221" i="1"/>
  <c r="AC221" i="1"/>
  <c r="AD221" i="1"/>
  <c r="AF221" i="1"/>
  <c r="AH221" i="1"/>
  <c r="AJ221" i="1"/>
  <c r="AL221" i="1"/>
  <c r="AM221" i="1"/>
  <c r="AO221" i="1"/>
  <c r="BH221" i="1"/>
  <c r="BW221" i="1"/>
  <c r="BZ221" i="1"/>
  <c r="CA221" i="1"/>
  <c r="CC221" i="1"/>
  <c r="CE221" i="1"/>
  <c r="CF221" i="1"/>
  <c r="CH221" i="1"/>
  <c r="CJ221" i="1"/>
  <c r="CL221" i="1"/>
  <c r="CN221" i="1"/>
  <c r="CO221" i="1"/>
  <c r="CQ221" i="1"/>
  <c r="CS221" i="1"/>
  <c r="CU221" i="1"/>
  <c r="CW221" i="1"/>
  <c r="CX221" i="1"/>
  <c r="CZ221" i="1"/>
  <c r="DB221" i="1"/>
  <c r="DD221" i="1"/>
  <c r="DF221" i="1"/>
  <c r="DG221" i="1"/>
  <c r="DI221" i="1"/>
  <c r="EB221" i="1"/>
  <c r="EQ221" i="1"/>
  <c r="ES221" i="1"/>
  <c r="C222" i="1"/>
  <c r="F222" i="1"/>
  <c r="G222" i="1"/>
  <c r="I222" i="1"/>
  <c r="K222" i="1"/>
  <c r="L222" i="1"/>
  <c r="N222" i="1"/>
  <c r="P222" i="1"/>
  <c r="R222" i="1"/>
  <c r="T222" i="1"/>
  <c r="U222" i="1"/>
  <c r="W222" i="1"/>
  <c r="Y222" i="1"/>
  <c r="AA222" i="1"/>
  <c r="AC222" i="1"/>
  <c r="AD222" i="1"/>
  <c r="AF222" i="1"/>
  <c r="AH222" i="1"/>
  <c r="AJ222" i="1"/>
  <c r="AL222" i="1"/>
  <c r="AM222" i="1"/>
  <c r="AO222" i="1"/>
  <c r="BH222" i="1"/>
  <c r="BW222" i="1"/>
  <c r="BZ222" i="1"/>
  <c r="CA222" i="1"/>
  <c r="CC222" i="1"/>
  <c r="CE222" i="1"/>
  <c r="CF222" i="1"/>
  <c r="CH222" i="1"/>
  <c r="CJ222" i="1"/>
  <c r="CL222" i="1"/>
  <c r="CN222" i="1"/>
  <c r="CO222" i="1"/>
  <c r="CQ222" i="1"/>
  <c r="CS222" i="1"/>
  <c r="CU222" i="1"/>
  <c r="CW222" i="1"/>
  <c r="CX222" i="1"/>
  <c r="CZ222" i="1"/>
  <c r="DB222" i="1"/>
  <c r="DD222" i="1"/>
  <c r="DF222" i="1"/>
  <c r="DG222" i="1"/>
  <c r="DI222" i="1"/>
  <c r="EB222" i="1"/>
  <c r="EQ222" i="1"/>
  <c r="ES222" i="1"/>
  <c r="C223" i="1"/>
  <c r="F223" i="1"/>
  <c r="G223" i="1"/>
  <c r="I223" i="1"/>
  <c r="K223" i="1"/>
  <c r="L223" i="1"/>
  <c r="N223" i="1"/>
  <c r="P223" i="1"/>
  <c r="R223" i="1"/>
  <c r="T223" i="1"/>
  <c r="U223" i="1"/>
  <c r="W223" i="1"/>
  <c r="Y223" i="1"/>
  <c r="AA223" i="1"/>
  <c r="AC223" i="1"/>
  <c r="AD223" i="1"/>
  <c r="AF223" i="1"/>
  <c r="AH223" i="1"/>
  <c r="AJ223" i="1"/>
  <c r="AL223" i="1"/>
  <c r="AM223" i="1"/>
  <c r="AO223" i="1"/>
  <c r="BH223" i="1"/>
  <c r="BW223" i="1"/>
  <c r="BZ223" i="1"/>
  <c r="CA223" i="1"/>
  <c r="CC223" i="1"/>
  <c r="CE223" i="1"/>
  <c r="CF223" i="1"/>
  <c r="CH223" i="1"/>
  <c r="CJ223" i="1"/>
  <c r="CL223" i="1"/>
  <c r="CN223" i="1"/>
  <c r="CO223" i="1"/>
  <c r="CQ223" i="1"/>
  <c r="CS223" i="1"/>
  <c r="CU223" i="1"/>
  <c r="CW223" i="1"/>
  <c r="CX223" i="1"/>
  <c r="CZ223" i="1"/>
  <c r="DB223" i="1"/>
  <c r="DD223" i="1"/>
  <c r="DF223" i="1"/>
  <c r="DG223" i="1"/>
  <c r="DI223" i="1"/>
  <c r="EB223" i="1"/>
  <c r="EQ223" i="1"/>
  <c r="ES223" i="1"/>
  <c r="C224" i="1"/>
  <c r="F224" i="1"/>
  <c r="G224" i="1"/>
  <c r="I224" i="1"/>
  <c r="K224" i="1"/>
  <c r="L224" i="1"/>
  <c r="N224" i="1"/>
  <c r="P224" i="1"/>
  <c r="R224" i="1"/>
  <c r="T224" i="1"/>
  <c r="U224" i="1"/>
  <c r="W224" i="1"/>
  <c r="Y224" i="1"/>
  <c r="AA224" i="1"/>
  <c r="AC224" i="1"/>
  <c r="AD224" i="1"/>
  <c r="AF224" i="1"/>
  <c r="AH224" i="1"/>
  <c r="AJ224" i="1"/>
  <c r="AL224" i="1"/>
  <c r="AM224" i="1"/>
  <c r="AO224" i="1"/>
  <c r="BH224" i="1"/>
  <c r="BW224" i="1"/>
  <c r="BZ224" i="1"/>
  <c r="CA224" i="1"/>
  <c r="CC224" i="1"/>
  <c r="CE224" i="1"/>
  <c r="CF224" i="1"/>
  <c r="CH224" i="1"/>
  <c r="CJ224" i="1"/>
  <c r="CL224" i="1"/>
  <c r="CN224" i="1"/>
  <c r="CO224" i="1"/>
  <c r="CQ224" i="1"/>
  <c r="CS224" i="1"/>
  <c r="CU224" i="1"/>
  <c r="CW224" i="1"/>
  <c r="CX224" i="1"/>
  <c r="CZ224" i="1"/>
  <c r="DB224" i="1"/>
  <c r="DD224" i="1"/>
  <c r="DF224" i="1"/>
  <c r="DG224" i="1"/>
  <c r="DI224" i="1"/>
  <c r="EB224" i="1"/>
  <c r="EQ224" i="1"/>
  <c r="ES224" i="1"/>
  <c r="C225" i="1"/>
  <c r="F225" i="1"/>
  <c r="G225" i="1"/>
  <c r="I225" i="1"/>
  <c r="K225" i="1"/>
  <c r="L225" i="1"/>
  <c r="N225" i="1"/>
  <c r="P225" i="1"/>
  <c r="R225" i="1"/>
  <c r="T225" i="1"/>
  <c r="U225" i="1"/>
  <c r="W225" i="1"/>
  <c r="Y225" i="1"/>
  <c r="AA225" i="1"/>
  <c r="AC225" i="1"/>
  <c r="AD225" i="1"/>
  <c r="AF225" i="1"/>
  <c r="AH225" i="1"/>
  <c r="AJ225" i="1"/>
  <c r="AL225" i="1"/>
  <c r="AM225" i="1"/>
  <c r="AO225" i="1"/>
  <c r="BH225" i="1"/>
  <c r="BW225" i="1"/>
  <c r="BZ225" i="1"/>
  <c r="CA225" i="1"/>
  <c r="CC225" i="1"/>
  <c r="CE225" i="1"/>
  <c r="CF225" i="1"/>
  <c r="CH225" i="1"/>
  <c r="CJ225" i="1"/>
  <c r="CL225" i="1"/>
  <c r="CN225" i="1"/>
  <c r="CO225" i="1"/>
  <c r="CQ225" i="1"/>
  <c r="CS225" i="1"/>
  <c r="CU225" i="1"/>
  <c r="CW225" i="1"/>
  <c r="CX225" i="1"/>
  <c r="CZ225" i="1"/>
  <c r="DB225" i="1"/>
  <c r="DD225" i="1"/>
  <c r="DF225" i="1"/>
  <c r="DG225" i="1"/>
  <c r="DI225" i="1"/>
  <c r="EB225" i="1"/>
  <c r="EQ225" i="1"/>
  <c r="ES225" i="1"/>
  <c r="C226" i="1"/>
  <c r="F226" i="1"/>
  <c r="G226" i="1"/>
  <c r="I226" i="1"/>
  <c r="K226" i="1"/>
  <c r="L226" i="1"/>
  <c r="N226" i="1"/>
  <c r="P226" i="1"/>
  <c r="R226" i="1"/>
  <c r="T226" i="1"/>
  <c r="U226" i="1"/>
  <c r="W226" i="1"/>
  <c r="Y226" i="1"/>
  <c r="AA226" i="1"/>
  <c r="AC226" i="1"/>
  <c r="AD226" i="1"/>
  <c r="AF226" i="1"/>
  <c r="AH226" i="1"/>
  <c r="AJ226" i="1"/>
  <c r="AL226" i="1"/>
  <c r="AM226" i="1"/>
  <c r="AO226" i="1"/>
  <c r="BH226" i="1"/>
  <c r="BW226" i="1"/>
  <c r="BZ226" i="1"/>
  <c r="CA226" i="1"/>
  <c r="CC226" i="1"/>
  <c r="CE226" i="1"/>
  <c r="CF226" i="1"/>
  <c r="CH226" i="1"/>
  <c r="CJ226" i="1"/>
  <c r="CL226" i="1"/>
  <c r="CN226" i="1"/>
  <c r="CO226" i="1"/>
  <c r="CQ226" i="1"/>
  <c r="CS226" i="1"/>
  <c r="CU226" i="1"/>
  <c r="CW226" i="1"/>
  <c r="CX226" i="1"/>
  <c r="CZ226" i="1"/>
  <c r="DB226" i="1"/>
  <c r="DD226" i="1"/>
  <c r="DF226" i="1"/>
  <c r="DG226" i="1"/>
  <c r="DI226" i="1"/>
  <c r="EB226" i="1"/>
  <c r="EQ226" i="1"/>
  <c r="ES226" i="1"/>
  <c r="C227" i="1"/>
  <c r="F227" i="1"/>
  <c r="G227" i="1"/>
  <c r="I227" i="1"/>
  <c r="K227" i="1"/>
  <c r="L227" i="1"/>
  <c r="N227" i="1"/>
  <c r="P227" i="1"/>
  <c r="R227" i="1"/>
  <c r="T227" i="1"/>
  <c r="U227" i="1"/>
  <c r="W227" i="1"/>
  <c r="Y227" i="1"/>
  <c r="AA227" i="1"/>
  <c r="AC227" i="1"/>
  <c r="AD227" i="1"/>
  <c r="AF227" i="1"/>
  <c r="AH227" i="1"/>
  <c r="AJ227" i="1"/>
  <c r="AL227" i="1"/>
  <c r="AM227" i="1"/>
  <c r="AO227" i="1"/>
  <c r="BH227" i="1"/>
  <c r="BW227" i="1"/>
  <c r="BZ227" i="1"/>
  <c r="CA227" i="1"/>
  <c r="CC227" i="1"/>
  <c r="CE227" i="1"/>
  <c r="CF227" i="1"/>
  <c r="CH227" i="1"/>
  <c r="CJ227" i="1"/>
  <c r="CL227" i="1"/>
  <c r="CN227" i="1"/>
  <c r="CO227" i="1"/>
  <c r="CQ227" i="1"/>
  <c r="CS227" i="1"/>
  <c r="CU227" i="1"/>
  <c r="CW227" i="1"/>
  <c r="CX227" i="1"/>
  <c r="CZ227" i="1"/>
  <c r="DB227" i="1"/>
  <c r="DD227" i="1"/>
  <c r="DF227" i="1"/>
  <c r="DG227" i="1"/>
  <c r="DI227" i="1"/>
  <c r="EB227" i="1"/>
  <c r="EQ227" i="1"/>
  <c r="ES227" i="1"/>
  <c r="C228" i="1"/>
  <c r="F228" i="1"/>
  <c r="G228" i="1"/>
  <c r="I228" i="1"/>
  <c r="K228" i="1"/>
  <c r="L228" i="1"/>
  <c r="N228" i="1"/>
  <c r="P228" i="1"/>
  <c r="R228" i="1"/>
  <c r="T228" i="1"/>
  <c r="U228" i="1"/>
  <c r="W228" i="1"/>
  <c r="Y228" i="1"/>
  <c r="AA228" i="1"/>
  <c r="AC228" i="1"/>
  <c r="AD228" i="1"/>
  <c r="AF228" i="1"/>
  <c r="AH228" i="1"/>
  <c r="AJ228" i="1"/>
  <c r="AL228" i="1"/>
  <c r="AM228" i="1"/>
  <c r="AO228" i="1"/>
  <c r="BH228" i="1"/>
  <c r="BW228" i="1"/>
  <c r="BZ228" i="1"/>
  <c r="CA228" i="1"/>
  <c r="CC228" i="1"/>
  <c r="CE228" i="1"/>
  <c r="CF228" i="1"/>
  <c r="CH228" i="1"/>
  <c r="CJ228" i="1"/>
  <c r="CL228" i="1"/>
  <c r="CN228" i="1"/>
  <c r="CO228" i="1"/>
  <c r="CQ228" i="1"/>
  <c r="CS228" i="1"/>
  <c r="CU228" i="1"/>
  <c r="CW228" i="1"/>
  <c r="CX228" i="1"/>
  <c r="CZ228" i="1"/>
  <c r="DB228" i="1"/>
  <c r="DD228" i="1"/>
  <c r="DF228" i="1"/>
  <c r="DG228" i="1"/>
  <c r="DI228" i="1"/>
  <c r="EB228" i="1"/>
  <c r="EQ228" i="1"/>
  <c r="ES228" i="1"/>
  <c r="C229" i="1"/>
  <c r="F229" i="1"/>
  <c r="G229" i="1"/>
  <c r="I229" i="1"/>
  <c r="K229" i="1"/>
  <c r="L229" i="1"/>
  <c r="N229" i="1"/>
  <c r="P229" i="1"/>
  <c r="R229" i="1"/>
  <c r="T229" i="1"/>
  <c r="U229" i="1"/>
  <c r="W229" i="1"/>
  <c r="Y229" i="1"/>
  <c r="AA229" i="1"/>
  <c r="AC229" i="1"/>
  <c r="AD229" i="1"/>
  <c r="AF229" i="1"/>
  <c r="AH229" i="1"/>
  <c r="AJ229" i="1"/>
  <c r="AL229" i="1"/>
  <c r="AM229" i="1"/>
  <c r="AO229" i="1"/>
  <c r="BH229" i="1"/>
  <c r="BW229" i="1"/>
  <c r="BZ229" i="1"/>
  <c r="CA229" i="1"/>
  <c r="CC229" i="1"/>
  <c r="CE229" i="1"/>
  <c r="CF229" i="1"/>
  <c r="CH229" i="1"/>
  <c r="CJ229" i="1"/>
  <c r="CL229" i="1"/>
  <c r="CN229" i="1"/>
  <c r="CO229" i="1"/>
  <c r="CQ229" i="1"/>
  <c r="CS229" i="1"/>
  <c r="CU229" i="1"/>
  <c r="CW229" i="1"/>
  <c r="CX229" i="1"/>
  <c r="CZ229" i="1"/>
  <c r="DB229" i="1"/>
  <c r="DD229" i="1"/>
  <c r="DF229" i="1"/>
  <c r="DG229" i="1"/>
  <c r="DI229" i="1"/>
  <c r="EB229" i="1"/>
  <c r="EQ229" i="1"/>
  <c r="ES229" i="1"/>
  <c r="C230" i="1"/>
  <c r="F230" i="1"/>
  <c r="G230" i="1"/>
  <c r="I230" i="1"/>
  <c r="K230" i="1"/>
  <c r="L230" i="1"/>
  <c r="N230" i="1"/>
  <c r="P230" i="1"/>
  <c r="R230" i="1"/>
  <c r="T230" i="1"/>
  <c r="U230" i="1"/>
  <c r="W230" i="1"/>
  <c r="Y230" i="1"/>
  <c r="AA230" i="1"/>
  <c r="AC230" i="1"/>
  <c r="AD230" i="1"/>
  <c r="AF230" i="1"/>
  <c r="AH230" i="1"/>
  <c r="AJ230" i="1"/>
  <c r="AL230" i="1"/>
  <c r="AM230" i="1"/>
  <c r="AO230" i="1"/>
  <c r="BH230" i="1"/>
  <c r="BW230" i="1"/>
  <c r="BZ230" i="1"/>
  <c r="CA230" i="1"/>
  <c r="CC230" i="1"/>
  <c r="CE230" i="1"/>
  <c r="CF230" i="1"/>
  <c r="CH230" i="1"/>
  <c r="CJ230" i="1"/>
  <c r="CL230" i="1"/>
  <c r="CN230" i="1"/>
  <c r="CO230" i="1"/>
  <c r="CQ230" i="1"/>
  <c r="CS230" i="1"/>
  <c r="CU230" i="1"/>
  <c r="CW230" i="1"/>
  <c r="CX230" i="1"/>
  <c r="CZ230" i="1"/>
  <c r="DB230" i="1"/>
  <c r="DD230" i="1"/>
  <c r="DF230" i="1"/>
  <c r="DG230" i="1"/>
  <c r="DI230" i="1"/>
  <c r="EB230" i="1"/>
  <c r="EQ230" i="1"/>
  <c r="ES230" i="1"/>
  <c r="C231" i="1"/>
  <c r="F231" i="1"/>
  <c r="G231" i="1"/>
  <c r="I231" i="1"/>
  <c r="K231" i="1"/>
  <c r="L231" i="1"/>
  <c r="N231" i="1"/>
  <c r="P231" i="1"/>
  <c r="R231" i="1"/>
  <c r="T231" i="1"/>
  <c r="U231" i="1"/>
  <c r="W231" i="1"/>
  <c r="Y231" i="1"/>
  <c r="AA231" i="1"/>
  <c r="AC231" i="1"/>
  <c r="AD231" i="1"/>
  <c r="AF231" i="1"/>
  <c r="AH231" i="1"/>
  <c r="AJ231" i="1"/>
  <c r="AL231" i="1"/>
  <c r="AM231" i="1"/>
  <c r="AO231" i="1"/>
  <c r="BH231" i="1"/>
  <c r="BW231" i="1"/>
  <c r="BZ231" i="1"/>
  <c r="CA231" i="1"/>
  <c r="CC231" i="1"/>
  <c r="CE231" i="1"/>
  <c r="CF231" i="1"/>
  <c r="CH231" i="1"/>
  <c r="CJ231" i="1"/>
  <c r="CL231" i="1"/>
  <c r="CN231" i="1"/>
  <c r="CO231" i="1"/>
  <c r="CQ231" i="1"/>
  <c r="CS231" i="1"/>
  <c r="CU231" i="1"/>
  <c r="CW231" i="1"/>
  <c r="CX231" i="1"/>
  <c r="CZ231" i="1"/>
  <c r="DB231" i="1"/>
  <c r="DD231" i="1"/>
  <c r="DF231" i="1"/>
  <c r="DG231" i="1"/>
  <c r="DI231" i="1"/>
  <c r="EB231" i="1"/>
  <c r="EQ231" i="1"/>
  <c r="ES231" i="1"/>
  <c r="C232" i="1"/>
  <c r="F232" i="1"/>
  <c r="G232" i="1"/>
  <c r="I232" i="1"/>
  <c r="K232" i="1"/>
  <c r="L232" i="1"/>
  <c r="N232" i="1"/>
  <c r="P232" i="1"/>
  <c r="R232" i="1"/>
  <c r="T232" i="1"/>
  <c r="U232" i="1"/>
  <c r="W232" i="1"/>
  <c r="Y232" i="1"/>
  <c r="AA232" i="1"/>
  <c r="AC232" i="1"/>
  <c r="AD232" i="1"/>
  <c r="AF232" i="1"/>
  <c r="AH232" i="1"/>
  <c r="AJ232" i="1"/>
  <c r="AL232" i="1"/>
  <c r="AM232" i="1"/>
  <c r="AO232" i="1"/>
  <c r="BH232" i="1"/>
  <c r="BW232" i="1"/>
  <c r="BZ232" i="1"/>
  <c r="CA232" i="1"/>
  <c r="CC232" i="1"/>
  <c r="CE232" i="1"/>
  <c r="CF232" i="1"/>
  <c r="CH232" i="1"/>
  <c r="CJ232" i="1"/>
  <c r="CL232" i="1"/>
  <c r="CN232" i="1"/>
  <c r="CO232" i="1"/>
  <c r="CQ232" i="1"/>
  <c r="CS232" i="1"/>
  <c r="CU232" i="1"/>
  <c r="CW232" i="1"/>
  <c r="CX232" i="1"/>
  <c r="CZ232" i="1"/>
  <c r="DB232" i="1"/>
  <c r="DD232" i="1"/>
  <c r="DF232" i="1"/>
  <c r="DG232" i="1"/>
  <c r="DI232" i="1"/>
  <c r="EB232" i="1"/>
  <c r="EQ232" i="1"/>
  <c r="ES232" i="1"/>
  <c r="C233" i="1"/>
  <c r="F233" i="1"/>
  <c r="G233" i="1"/>
  <c r="I233" i="1"/>
  <c r="K233" i="1"/>
  <c r="L233" i="1"/>
  <c r="N233" i="1"/>
  <c r="P233" i="1"/>
  <c r="R233" i="1"/>
  <c r="T233" i="1"/>
  <c r="U233" i="1"/>
  <c r="W233" i="1"/>
  <c r="Y233" i="1"/>
  <c r="AA233" i="1"/>
  <c r="AC233" i="1"/>
  <c r="AD233" i="1"/>
  <c r="AF233" i="1"/>
  <c r="AH233" i="1"/>
  <c r="AJ233" i="1"/>
  <c r="AL233" i="1"/>
  <c r="AM233" i="1"/>
  <c r="AO233" i="1"/>
  <c r="BH233" i="1"/>
  <c r="BW233" i="1"/>
  <c r="BZ233" i="1"/>
  <c r="CA233" i="1"/>
  <c r="CC233" i="1"/>
  <c r="CE233" i="1"/>
  <c r="CF233" i="1"/>
  <c r="CH233" i="1"/>
  <c r="CJ233" i="1"/>
  <c r="CL233" i="1"/>
  <c r="CN233" i="1"/>
  <c r="CO233" i="1"/>
  <c r="CQ233" i="1"/>
  <c r="CS233" i="1"/>
  <c r="CU233" i="1"/>
  <c r="CW233" i="1"/>
  <c r="CX233" i="1"/>
  <c r="CZ233" i="1"/>
  <c r="DB233" i="1"/>
  <c r="DD233" i="1"/>
  <c r="DF233" i="1"/>
  <c r="DG233" i="1"/>
  <c r="DI233" i="1"/>
  <c r="EB233" i="1"/>
  <c r="EQ233" i="1"/>
  <c r="ES233" i="1"/>
  <c r="C234" i="1"/>
  <c r="F234" i="1"/>
  <c r="G234" i="1"/>
  <c r="I234" i="1"/>
  <c r="K234" i="1"/>
  <c r="L234" i="1"/>
  <c r="N234" i="1"/>
  <c r="P234" i="1"/>
  <c r="R234" i="1"/>
  <c r="T234" i="1"/>
  <c r="U234" i="1"/>
  <c r="W234" i="1"/>
  <c r="Y234" i="1"/>
  <c r="AA234" i="1"/>
  <c r="AC234" i="1"/>
  <c r="AD234" i="1"/>
  <c r="AF234" i="1"/>
  <c r="AH234" i="1"/>
  <c r="AJ234" i="1"/>
  <c r="AL234" i="1"/>
  <c r="AM234" i="1"/>
  <c r="AO234" i="1"/>
  <c r="BH234" i="1"/>
  <c r="BW234" i="1"/>
  <c r="BZ234" i="1"/>
  <c r="CA234" i="1"/>
  <c r="CC234" i="1"/>
  <c r="CE234" i="1"/>
  <c r="CF234" i="1"/>
  <c r="CH234" i="1"/>
  <c r="CJ234" i="1"/>
  <c r="CL234" i="1"/>
  <c r="CN234" i="1"/>
  <c r="CO234" i="1"/>
  <c r="CQ234" i="1"/>
  <c r="CS234" i="1"/>
  <c r="CU234" i="1"/>
  <c r="CW234" i="1"/>
  <c r="CX234" i="1"/>
  <c r="CZ234" i="1"/>
  <c r="DB234" i="1"/>
  <c r="DD234" i="1"/>
  <c r="DF234" i="1"/>
  <c r="DG234" i="1"/>
  <c r="DI234" i="1"/>
  <c r="EB234" i="1"/>
  <c r="EQ234" i="1"/>
  <c r="ES234" i="1"/>
  <c r="C235" i="1"/>
  <c r="F235" i="1"/>
  <c r="G235" i="1"/>
  <c r="I235" i="1"/>
  <c r="K235" i="1"/>
  <c r="L235" i="1"/>
  <c r="N235" i="1"/>
  <c r="P235" i="1"/>
  <c r="R235" i="1"/>
  <c r="T235" i="1"/>
  <c r="U235" i="1"/>
  <c r="W235" i="1"/>
  <c r="Y235" i="1"/>
  <c r="AA235" i="1"/>
  <c r="AC235" i="1"/>
  <c r="AD235" i="1"/>
  <c r="AF235" i="1"/>
  <c r="AH235" i="1"/>
  <c r="AJ235" i="1"/>
  <c r="AL235" i="1"/>
  <c r="AM235" i="1"/>
  <c r="AO235" i="1"/>
  <c r="BH235" i="1"/>
  <c r="BW235" i="1"/>
  <c r="BZ235" i="1"/>
  <c r="CA235" i="1"/>
  <c r="CC235" i="1"/>
  <c r="CE235" i="1"/>
  <c r="CF235" i="1"/>
  <c r="CH235" i="1"/>
  <c r="CJ235" i="1"/>
  <c r="CL235" i="1"/>
  <c r="CN235" i="1"/>
  <c r="CO235" i="1"/>
  <c r="CQ235" i="1"/>
  <c r="CS235" i="1"/>
  <c r="CU235" i="1"/>
  <c r="CW235" i="1"/>
  <c r="CX235" i="1"/>
  <c r="CZ235" i="1"/>
  <c r="DB235" i="1"/>
  <c r="DD235" i="1"/>
  <c r="DF235" i="1"/>
  <c r="DG235" i="1"/>
  <c r="DI235" i="1"/>
  <c r="EB235" i="1"/>
  <c r="EQ235" i="1"/>
  <c r="ES235" i="1"/>
  <c r="C236" i="1"/>
  <c r="F236" i="1"/>
  <c r="G236" i="1"/>
  <c r="I236" i="1"/>
  <c r="K236" i="1"/>
  <c r="L236" i="1"/>
  <c r="N236" i="1"/>
  <c r="P236" i="1"/>
  <c r="R236" i="1"/>
  <c r="T236" i="1"/>
  <c r="U236" i="1"/>
  <c r="W236" i="1"/>
  <c r="Y236" i="1"/>
  <c r="AA236" i="1"/>
  <c r="AC236" i="1"/>
  <c r="AD236" i="1"/>
  <c r="AF236" i="1"/>
  <c r="AH236" i="1"/>
  <c r="AJ236" i="1"/>
  <c r="AL236" i="1"/>
  <c r="AM236" i="1"/>
  <c r="AO236" i="1"/>
  <c r="BH236" i="1"/>
  <c r="BW236" i="1"/>
  <c r="BZ236" i="1"/>
  <c r="CA236" i="1"/>
  <c r="CC236" i="1"/>
  <c r="CE236" i="1"/>
  <c r="CF236" i="1"/>
  <c r="CH236" i="1"/>
  <c r="CJ236" i="1"/>
  <c r="CL236" i="1"/>
  <c r="CN236" i="1"/>
  <c r="CO236" i="1"/>
  <c r="CQ236" i="1"/>
  <c r="CS236" i="1"/>
  <c r="CU236" i="1"/>
  <c r="CW236" i="1"/>
  <c r="CX236" i="1"/>
  <c r="CZ236" i="1"/>
  <c r="DB236" i="1"/>
  <c r="DD236" i="1"/>
  <c r="DF236" i="1"/>
  <c r="DG236" i="1"/>
  <c r="DI236" i="1"/>
  <c r="EB236" i="1"/>
  <c r="EQ236" i="1"/>
  <c r="ES236" i="1"/>
  <c r="C237" i="1"/>
  <c r="F237" i="1"/>
  <c r="G237" i="1"/>
  <c r="I237" i="1"/>
  <c r="K237" i="1"/>
  <c r="L237" i="1"/>
  <c r="N237" i="1"/>
  <c r="P237" i="1"/>
  <c r="R237" i="1"/>
  <c r="T237" i="1"/>
  <c r="U237" i="1"/>
  <c r="W237" i="1"/>
  <c r="Y237" i="1"/>
  <c r="AA237" i="1"/>
  <c r="AC237" i="1"/>
  <c r="AD237" i="1"/>
  <c r="AF237" i="1"/>
  <c r="AH237" i="1"/>
  <c r="AJ237" i="1"/>
  <c r="AL237" i="1"/>
  <c r="AM237" i="1"/>
  <c r="AO237" i="1"/>
  <c r="BH237" i="1"/>
  <c r="BW237" i="1"/>
  <c r="BZ237" i="1"/>
  <c r="CA237" i="1"/>
  <c r="CC237" i="1"/>
  <c r="CE237" i="1"/>
  <c r="CF237" i="1"/>
  <c r="CH237" i="1"/>
  <c r="CJ237" i="1"/>
  <c r="CL237" i="1"/>
  <c r="CN237" i="1"/>
  <c r="CO237" i="1"/>
  <c r="CQ237" i="1"/>
  <c r="CS237" i="1"/>
  <c r="CU237" i="1"/>
  <c r="CW237" i="1"/>
  <c r="CX237" i="1"/>
  <c r="CZ237" i="1"/>
  <c r="DB237" i="1"/>
  <c r="DD237" i="1"/>
  <c r="DF237" i="1"/>
  <c r="DG237" i="1"/>
  <c r="DI237" i="1"/>
  <c r="EB237" i="1"/>
  <c r="EQ237" i="1"/>
  <c r="ES237" i="1"/>
  <c r="C238" i="1"/>
  <c r="F238" i="1"/>
  <c r="G238" i="1"/>
  <c r="I238" i="1"/>
  <c r="K238" i="1"/>
  <c r="L238" i="1"/>
  <c r="N238" i="1"/>
  <c r="P238" i="1"/>
  <c r="R238" i="1"/>
  <c r="T238" i="1"/>
  <c r="U238" i="1"/>
  <c r="W238" i="1"/>
  <c r="Y238" i="1"/>
  <c r="AA238" i="1"/>
  <c r="AC238" i="1"/>
  <c r="AD238" i="1"/>
  <c r="AF238" i="1"/>
  <c r="AH238" i="1"/>
  <c r="AJ238" i="1"/>
  <c r="AL238" i="1"/>
  <c r="AM238" i="1"/>
  <c r="AO238" i="1"/>
  <c r="BH238" i="1"/>
  <c r="BW238" i="1"/>
  <c r="BZ238" i="1"/>
  <c r="CA238" i="1"/>
  <c r="CC238" i="1"/>
  <c r="CE238" i="1"/>
  <c r="CF238" i="1"/>
  <c r="CH238" i="1"/>
  <c r="CJ238" i="1"/>
  <c r="CL238" i="1"/>
  <c r="CN238" i="1"/>
  <c r="CO238" i="1"/>
  <c r="CQ238" i="1"/>
  <c r="CS238" i="1"/>
  <c r="CU238" i="1"/>
  <c r="CW238" i="1"/>
  <c r="CX238" i="1"/>
  <c r="CZ238" i="1"/>
  <c r="DB238" i="1"/>
  <c r="DD238" i="1"/>
  <c r="DF238" i="1"/>
  <c r="DG238" i="1"/>
  <c r="DI238" i="1"/>
  <c r="EB238" i="1"/>
  <c r="EQ238" i="1"/>
  <c r="ES238" i="1"/>
  <c r="C239" i="1"/>
  <c r="F239" i="1"/>
  <c r="G239" i="1"/>
  <c r="I239" i="1"/>
  <c r="K239" i="1"/>
  <c r="L239" i="1"/>
  <c r="N239" i="1"/>
  <c r="P239" i="1"/>
  <c r="R239" i="1"/>
  <c r="T239" i="1"/>
  <c r="U239" i="1"/>
  <c r="W239" i="1"/>
  <c r="Y239" i="1"/>
  <c r="AA239" i="1"/>
  <c r="AC239" i="1"/>
  <c r="AD239" i="1"/>
  <c r="AF239" i="1"/>
  <c r="AH239" i="1"/>
  <c r="AJ239" i="1"/>
  <c r="AL239" i="1"/>
  <c r="AM239" i="1"/>
  <c r="AO239" i="1"/>
  <c r="BH239" i="1"/>
  <c r="BW239" i="1"/>
  <c r="BZ239" i="1"/>
  <c r="CA239" i="1"/>
  <c r="CC239" i="1"/>
  <c r="CE239" i="1"/>
  <c r="CF239" i="1"/>
  <c r="CH239" i="1"/>
  <c r="CJ239" i="1"/>
  <c r="CL239" i="1"/>
  <c r="CN239" i="1"/>
  <c r="CO239" i="1"/>
  <c r="CQ239" i="1"/>
  <c r="CS239" i="1"/>
  <c r="CU239" i="1"/>
  <c r="CW239" i="1"/>
  <c r="CX239" i="1"/>
  <c r="CZ239" i="1"/>
  <c r="DB239" i="1"/>
  <c r="DD239" i="1"/>
  <c r="DF239" i="1"/>
  <c r="DG239" i="1"/>
  <c r="DI239" i="1"/>
  <c r="EB239" i="1"/>
  <c r="EQ239" i="1"/>
  <c r="ES239" i="1"/>
  <c r="C240" i="1"/>
  <c r="F240" i="1"/>
  <c r="G240" i="1"/>
  <c r="I240" i="1"/>
  <c r="K240" i="1"/>
  <c r="L240" i="1"/>
  <c r="N240" i="1"/>
  <c r="P240" i="1"/>
  <c r="R240" i="1"/>
  <c r="T240" i="1"/>
  <c r="U240" i="1"/>
  <c r="W240" i="1"/>
  <c r="Y240" i="1"/>
  <c r="AA240" i="1"/>
  <c r="AC240" i="1"/>
  <c r="AD240" i="1"/>
  <c r="AF240" i="1"/>
  <c r="AH240" i="1"/>
  <c r="AJ240" i="1"/>
  <c r="AL240" i="1"/>
  <c r="AM240" i="1"/>
  <c r="AO240" i="1"/>
  <c r="BH240" i="1"/>
  <c r="BW240" i="1"/>
  <c r="BZ240" i="1"/>
  <c r="CA240" i="1"/>
  <c r="CC240" i="1"/>
  <c r="CE240" i="1"/>
  <c r="CF240" i="1"/>
  <c r="CH240" i="1"/>
  <c r="CJ240" i="1"/>
  <c r="CL240" i="1"/>
  <c r="CN240" i="1"/>
  <c r="CO240" i="1"/>
  <c r="CQ240" i="1"/>
  <c r="CS240" i="1"/>
  <c r="CU240" i="1"/>
  <c r="CW240" i="1"/>
  <c r="CX240" i="1"/>
  <c r="CZ240" i="1"/>
  <c r="DB240" i="1"/>
  <c r="DD240" i="1"/>
  <c r="DF240" i="1"/>
  <c r="DG240" i="1"/>
  <c r="DI240" i="1"/>
  <c r="EB240" i="1"/>
  <c r="EQ240" i="1"/>
  <c r="ES240" i="1"/>
  <c r="C241" i="1"/>
  <c r="F241" i="1"/>
  <c r="G241" i="1"/>
  <c r="I241" i="1"/>
  <c r="K241" i="1"/>
  <c r="L241" i="1"/>
  <c r="N241" i="1"/>
  <c r="P241" i="1"/>
  <c r="R241" i="1"/>
  <c r="T241" i="1"/>
  <c r="U241" i="1"/>
  <c r="W241" i="1"/>
  <c r="Y241" i="1"/>
  <c r="AA241" i="1"/>
  <c r="AC241" i="1"/>
  <c r="AD241" i="1"/>
  <c r="AF241" i="1"/>
  <c r="AH241" i="1"/>
  <c r="AJ241" i="1"/>
  <c r="AL241" i="1"/>
  <c r="AM241" i="1"/>
  <c r="AO241" i="1"/>
  <c r="BH241" i="1"/>
  <c r="BW241" i="1"/>
  <c r="BZ241" i="1"/>
  <c r="CA241" i="1"/>
  <c r="CC241" i="1"/>
  <c r="CE241" i="1"/>
  <c r="CF241" i="1"/>
  <c r="CH241" i="1"/>
  <c r="CJ241" i="1"/>
  <c r="CL241" i="1"/>
  <c r="CN241" i="1"/>
  <c r="CO241" i="1"/>
  <c r="CQ241" i="1"/>
  <c r="CS241" i="1"/>
  <c r="CU241" i="1"/>
  <c r="CW241" i="1"/>
  <c r="CX241" i="1"/>
  <c r="CZ241" i="1"/>
  <c r="DB241" i="1"/>
  <c r="DD241" i="1"/>
  <c r="DF241" i="1"/>
  <c r="DG241" i="1"/>
  <c r="DI241" i="1"/>
  <c r="EB241" i="1"/>
  <c r="EQ241" i="1"/>
  <c r="ES241" i="1"/>
  <c r="C242" i="1"/>
  <c r="F242" i="1"/>
  <c r="G242" i="1"/>
  <c r="I242" i="1"/>
  <c r="K242" i="1"/>
  <c r="L242" i="1"/>
  <c r="N242" i="1"/>
  <c r="P242" i="1"/>
  <c r="R242" i="1"/>
  <c r="T242" i="1"/>
  <c r="U242" i="1"/>
  <c r="W242" i="1"/>
  <c r="Y242" i="1"/>
  <c r="AA242" i="1"/>
  <c r="AC242" i="1"/>
  <c r="AD242" i="1"/>
  <c r="AF242" i="1"/>
  <c r="AH242" i="1"/>
  <c r="AJ242" i="1"/>
  <c r="AL242" i="1"/>
  <c r="AM242" i="1"/>
  <c r="AO242" i="1"/>
  <c r="BH242" i="1"/>
  <c r="BW242" i="1"/>
  <c r="BZ242" i="1"/>
  <c r="CA242" i="1"/>
  <c r="CC242" i="1"/>
  <c r="CE242" i="1"/>
  <c r="CF242" i="1"/>
  <c r="CH242" i="1"/>
  <c r="CJ242" i="1"/>
  <c r="CL242" i="1"/>
  <c r="CN242" i="1"/>
  <c r="CO242" i="1"/>
  <c r="CQ242" i="1"/>
  <c r="CS242" i="1"/>
  <c r="CU242" i="1"/>
  <c r="CW242" i="1"/>
  <c r="CX242" i="1"/>
  <c r="CZ242" i="1"/>
  <c r="DB242" i="1"/>
  <c r="DD242" i="1"/>
  <c r="DF242" i="1"/>
  <c r="DG242" i="1"/>
  <c r="DI242" i="1"/>
  <c r="EB242" i="1"/>
  <c r="EQ242" i="1"/>
  <c r="ES242" i="1"/>
  <c r="C243" i="1"/>
  <c r="F243" i="1"/>
  <c r="G243" i="1"/>
  <c r="I243" i="1"/>
  <c r="K243" i="1"/>
  <c r="L243" i="1"/>
  <c r="N243" i="1"/>
  <c r="P243" i="1"/>
  <c r="R243" i="1"/>
  <c r="T243" i="1"/>
  <c r="U243" i="1"/>
  <c r="W243" i="1"/>
  <c r="Y243" i="1"/>
  <c r="AA243" i="1"/>
  <c r="AC243" i="1"/>
  <c r="AD243" i="1"/>
  <c r="AF243" i="1"/>
  <c r="AH243" i="1"/>
  <c r="AJ243" i="1"/>
  <c r="AL243" i="1"/>
  <c r="AM243" i="1"/>
  <c r="AO243" i="1"/>
  <c r="BH243" i="1"/>
  <c r="BW243" i="1"/>
  <c r="BZ243" i="1"/>
  <c r="CA243" i="1"/>
  <c r="CC243" i="1"/>
  <c r="CE243" i="1"/>
  <c r="CF243" i="1"/>
  <c r="CH243" i="1"/>
  <c r="CJ243" i="1"/>
  <c r="CL243" i="1"/>
  <c r="CN243" i="1"/>
  <c r="CO243" i="1"/>
  <c r="CQ243" i="1"/>
  <c r="CS243" i="1"/>
  <c r="CU243" i="1"/>
  <c r="CW243" i="1"/>
  <c r="CX243" i="1"/>
  <c r="CZ243" i="1"/>
  <c r="DB243" i="1"/>
  <c r="DD243" i="1"/>
  <c r="DF243" i="1"/>
  <c r="DG243" i="1"/>
  <c r="DI243" i="1"/>
  <c r="EB243" i="1"/>
  <c r="EQ243" i="1"/>
  <c r="ES243" i="1"/>
  <c r="C244" i="1"/>
  <c r="F244" i="1"/>
  <c r="G244" i="1"/>
  <c r="I244" i="1"/>
  <c r="K244" i="1"/>
  <c r="L244" i="1"/>
  <c r="N244" i="1"/>
  <c r="P244" i="1"/>
  <c r="R244" i="1"/>
  <c r="T244" i="1"/>
  <c r="U244" i="1"/>
  <c r="W244" i="1"/>
  <c r="Y244" i="1"/>
  <c r="AA244" i="1"/>
  <c r="AC244" i="1"/>
  <c r="AD244" i="1"/>
  <c r="AF244" i="1"/>
  <c r="AH244" i="1"/>
  <c r="AJ244" i="1"/>
  <c r="AL244" i="1"/>
  <c r="AM244" i="1"/>
  <c r="AO244" i="1"/>
  <c r="BH244" i="1"/>
  <c r="BW244" i="1"/>
  <c r="BZ244" i="1"/>
  <c r="CA244" i="1"/>
  <c r="CC244" i="1"/>
  <c r="CE244" i="1"/>
  <c r="CF244" i="1"/>
  <c r="CH244" i="1"/>
  <c r="CJ244" i="1"/>
  <c r="CL244" i="1"/>
  <c r="CN244" i="1"/>
  <c r="CO244" i="1"/>
  <c r="CQ244" i="1"/>
  <c r="CS244" i="1"/>
  <c r="CU244" i="1"/>
  <c r="CW244" i="1"/>
  <c r="CX244" i="1"/>
  <c r="CZ244" i="1"/>
  <c r="DB244" i="1"/>
  <c r="DD244" i="1"/>
  <c r="DF244" i="1"/>
  <c r="DG244" i="1"/>
  <c r="DI244" i="1"/>
  <c r="EB244" i="1"/>
  <c r="EQ244" i="1"/>
  <c r="ES244" i="1"/>
  <c r="C245" i="1"/>
  <c r="F245" i="1"/>
  <c r="G245" i="1"/>
  <c r="I245" i="1"/>
  <c r="K245" i="1"/>
  <c r="L245" i="1"/>
  <c r="N245" i="1"/>
  <c r="P245" i="1"/>
  <c r="R245" i="1"/>
  <c r="T245" i="1"/>
  <c r="U245" i="1"/>
  <c r="W245" i="1"/>
  <c r="Y245" i="1"/>
  <c r="AA245" i="1"/>
  <c r="AC245" i="1"/>
  <c r="AD245" i="1"/>
  <c r="AF245" i="1"/>
  <c r="AH245" i="1"/>
  <c r="AJ245" i="1"/>
  <c r="AL245" i="1"/>
  <c r="AM245" i="1"/>
  <c r="AO245" i="1"/>
  <c r="BH245" i="1"/>
  <c r="BW245" i="1"/>
  <c r="BZ245" i="1"/>
  <c r="CA245" i="1"/>
  <c r="CC245" i="1"/>
  <c r="CE245" i="1"/>
  <c r="CF245" i="1"/>
  <c r="CH245" i="1"/>
  <c r="CJ245" i="1"/>
  <c r="CL245" i="1"/>
  <c r="CN245" i="1"/>
  <c r="CO245" i="1"/>
  <c r="CQ245" i="1"/>
  <c r="CS245" i="1"/>
  <c r="CU245" i="1"/>
  <c r="CW245" i="1"/>
  <c r="CX245" i="1"/>
  <c r="CZ245" i="1"/>
  <c r="DB245" i="1"/>
  <c r="DD245" i="1"/>
  <c r="DF245" i="1"/>
  <c r="DG245" i="1"/>
  <c r="DI245" i="1"/>
  <c r="EB245" i="1"/>
  <c r="EQ245" i="1"/>
  <c r="ES245" i="1"/>
  <c r="C246" i="1"/>
  <c r="F246" i="1"/>
  <c r="G246" i="1"/>
  <c r="I246" i="1"/>
  <c r="K246" i="1"/>
  <c r="L246" i="1"/>
  <c r="N246" i="1"/>
  <c r="P246" i="1"/>
  <c r="R246" i="1"/>
  <c r="T246" i="1"/>
  <c r="U246" i="1"/>
  <c r="W246" i="1"/>
  <c r="Y246" i="1"/>
  <c r="AA246" i="1"/>
  <c r="AC246" i="1"/>
  <c r="AD246" i="1"/>
  <c r="AF246" i="1"/>
  <c r="AH246" i="1"/>
  <c r="AJ246" i="1"/>
  <c r="AL246" i="1"/>
  <c r="AM246" i="1"/>
  <c r="AO246" i="1"/>
  <c r="BH246" i="1"/>
  <c r="BW246" i="1"/>
  <c r="BZ246" i="1"/>
  <c r="CA246" i="1"/>
  <c r="CC246" i="1"/>
  <c r="CE246" i="1"/>
  <c r="CF246" i="1"/>
  <c r="CH246" i="1"/>
  <c r="CJ246" i="1"/>
  <c r="CL246" i="1"/>
  <c r="CN246" i="1"/>
  <c r="CO246" i="1"/>
  <c r="CQ246" i="1"/>
  <c r="CS246" i="1"/>
  <c r="CU246" i="1"/>
  <c r="CW246" i="1"/>
  <c r="CX246" i="1"/>
  <c r="CZ246" i="1"/>
  <c r="DB246" i="1"/>
  <c r="DD246" i="1"/>
  <c r="DF246" i="1"/>
  <c r="DG246" i="1"/>
  <c r="DI246" i="1"/>
  <c r="EB246" i="1"/>
  <c r="EQ246" i="1"/>
  <c r="ES246" i="1"/>
  <c r="C247" i="1"/>
  <c r="F247" i="1"/>
  <c r="G247" i="1"/>
  <c r="I247" i="1"/>
  <c r="K247" i="1"/>
  <c r="L247" i="1"/>
  <c r="N247" i="1"/>
  <c r="P247" i="1"/>
  <c r="R247" i="1"/>
  <c r="T247" i="1"/>
  <c r="U247" i="1"/>
  <c r="W247" i="1"/>
  <c r="Y247" i="1"/>
  <c r="AA247" i="1"/>
  <c r="AC247" i="1"/>
  <c r="AD247" i="1"/>
  <c r="AF247" i="1"/>
  <c r="AH247" i="1"/>
  <c r="AJ247" i="1"/>
  <c r="AL247" i="1"/>
  <c r="AM247" i="1"/>
  <c r="AO247" i="1"/>
  <c r="BH247" i="1"/>
  <c r="BW247" i="1"/>
  <c r="BZ247" i="1"/>
  <c r="CA247" i="1"/>
  <c r="CC247" i="1"/>
  <c r="CE247" i="1"/>
  <c r="CF247" i="1"/>
  <c r="CH247" i="1"/>
  <c r="CJ247" i="1"/>
  <c r="CL247" i="1"/>
  <c r="CN247" i="1"/>
  <c r="CO247" i="1"/>
  <c r="CQ247" i="1"/>
  <c r="CS247" i="1"/>
  <c r="CU247" i="1"/>
  <c r="CW247" i="1"/>
  <c r="CX247" i="1"/>
  <c r="CZ247" i="1"/>
  <c r="DB247" i="1"/>
  <c r="DD247" i="1"/>
  <c r="DF247" i="1"/>
  <c r="DG247" i="1"/>
  <c r="DI247" i="1"/>
  <c r="EB247" i="1"/>
  <c r="EQ247" i="1"/>
  <c r="ES247" i="1"/>
  <c r="C248" i="1"/>
  <c r="F248" i="1"/>
  <c r="G248" i="1"/>
  <c r="I248" i="1"/>
  <c r="K248" i="1"/>
  <c r="L248" i="1"/>
  <c r="N248" i="1"/>
  <c r="P248" i="1"/>
  <c r="R248" i="1"/>
  <c r="T248" i="1"/>
  <c r="U248" i="1"/>
  <c r="W248" i="1"/>
  <c r="Y248" i="1"/>
  <c r="AA248" i="1"/>
  <c r="AC248" i="1"/>
  <c r="AD248" i="1"/>
  <c r="AF248" i="1"/>
  <c r="AH248" i="1"/>
  <c r="AJ248" i="1"/>
  <c r="AL248" i="1"/>
  <c r="AM248" i="1"/>
  <c r="AO248" i="1"/>
  <c r="BH248" i="1"/>
  <c r="BW248" i="1"/>
  <c r="BZ248" i="1"/>
  <c r="CA248" i="1"/>
  <c r="CC248" i="1"/>
  <c r="CE248" i="1"/>
  <c r="CF248" i="1"/>
  <c r="CH248" i="1"/>
  <c r="CJ248" i="1"/>
  <c r="CL248" i="1"/>
  <c r="CN248" i="1"/>
  <c r="CO248" i="1"/>
  <c r="CQ248" i="1"/>
  <c r="CS248" i="1"/>
  <c r="CU248" i="1"/>
  <c r="CW248" i="1"/>
  <c r="CX248" i="1"/>
  <c r="CZ248" i="1"/>
  <c r="DB248" i="1"/>
  <c r="DD248" i="1"/>
  <c r="DF248" i="1"/>
  <c r="DG248" i="1"/>
  <c r="DI248" i="1"/>
  <c r="EB248" i="1"/>
  <c r="EQ248" i="1"/>
  <c r="ES248" i="1"/>
  <c r="C249" i="1"/>
  <c r="F249" i="1"/>
  <c r="G249" i="1"/>
  <c r="I249" i="1"/>
  <c r="K249" i="1"/>
  <c r="L249" i="1"/>
  <c r="N249" i="1"/>
  <c r="P249" i="1"/>
  <c r="R249" i="1"/>
  <c r="T249" i="1"/>
  <c r="U249" i="1"/>
  <c r="W249" i="1"/>
  <c r="Y249" i="1"/>
  <c r="AA249" i="1"/>
  <c r="AC249" i="1"/>
  <c r="AD249" i="1"/>
  <c r="AF249" i="1"/>
  <c r="AH249" i="1"/>
  <c r="AJ249" i="1"/>
  <c r="AL249" i="1"/>
  <c r="AM249" i="1"/>
  <c r="AO249" i="1"/>
  <c r="BH249" i="1"/>
  <c r="BW249" i="1"/>
  <c r="BZ249" i="1"/>
  <c r="CA249" i="1"/>
  <c r="CC249" i="1"/>
  <c r="CE249" i="1"/>
  <c r="CF249" i="1"/>
  <c r="CH249" i="1"/>
  <c r="CJ249" i="1"/>
  <c r="CL249" i="1"/>
  <c r="CN249" i="1"/>
  <c r="CO249" i="1"/>
  <c r="CQ249" i="1"/>
  <c r="CS249" i="1"/>
  <c r="CU249" i="1"/>
  <c r="CW249" i="1"/>
  <c r="CX249" i="1"/>
  <c r="CZ249" i="1"/>
  <c r="DB249" i="1"/>
  <c r="DD249" i="1"/>
  <c r="DF249" i="1"/>
  <c r="DG249" i="1"/>
  <c r="DI249" i="1"/>
  <c r="EB249" i="1"/>
  <c r="EQ249" i="1"/>
  <c r="ES249" i="1"/>
  <c r="C250" i="1"/>
  <c r="F250" i="1"/>
  <c r="G250" i="1"/>
  <c r="I250" i="1"/>
  <c r="K250" i="1"/>
  <c r="L250" i="1"/>
  <c r="N250" i="1"/>
  <c r="P250" i="1"/>
  <c r="R250" i="1"/>
  <c r="T250" i="1"/>
  <c r="U250" i="1"/>
  <c r="W250" i="1"/>
  <c r="Y250" i="1"/>
  <c r="AA250" i="1"/>
  <c r="AC250" i="1"/>
  <c r="AD250" i="1"/>
  <c r="AF250" i="1"/>
  <c r="AH250" i="1"/>
  <c r="AJ250" i="1"/>
  <c r="AL250" i="1"/>
  <c r="AM250" i="1"/>
  <c r="AO250" i="1"/>
  <c r="BH250" i="1"/>
  <c r="BW250" i="1"/>
  <c r="BZ250" i="1"/>
  <c r="CA250" i="1"/>
  <c r="CC250" i="1"/>
  <c r="CE250" i="1"/>
  <c r="CF250" i="1"/>
  <c r="CH250" i="1"/>
  <c r="CJ250" i="1"/>
  <c r="CL250" i="1"/>
  <c r="CN250" i="1"/>
  <c r="CO250" i="1"/>
  <c r="CQ250" i="1"/>
  <c r="CS250" i="1"/>
  <c r="CU250" i="1"/>
  <c r="CW250" i="1"/>
  <c r="CX250" i="1"/>
  <c r="CZ250" i="1"/>
  <c r="DB250" i="1"/>
  <c r="DD250" i="1"/>
  <c r="DF250" i="1"/>
  <c r="DG250" i="1"/>
  <c r="DI250" i="1"/>
  <c r="EB250" i="1"/>
  <c r="EQ250" i="1"/>
  <c r="ES250" i="1"/>
  <c r="C251" i="1"/>
  <c r="F251" i="1"/>
  <c r="G251" i="1"/>
  <c r="I251" i="1"/>
  <c r="K251" i="1"/>
  <c r="L251" i="1"/>
  <c r="N251" i="1"/>
  <c r="P251" i="1"/>
  <c r="R251" i="1"/>
  <c r="T251" i="1"/>
  <c r="U251" i="1"/>
  <c r="W251" i="1"/>
  <c r="Y251" i="1"/>
  <c r="AA251" i="1"/>
  <c r="AC251" i="1"/>
  <c r="AD251" i="1"/>
  <c r="AF251" i="1"/>
  <c r="AH251" i="1"/>
  <c r="AJ251" i="1"/>
  <c r="AL251" i="1"/>
  <c r="AM251" i="1"/>
  <c r="AO251" i="1"/>
  <c r="BH251" i="1"/>
  <c r="BW251" i="1"/>
  <c r="BZ251" i="1"/>
  <c r="CA251" i="1"/>
  <c r="CC251" i="1"/>
  <c r="CE251" i="1"/>
  <c r="CF251" i="1"/>
  <c r="CH251" i="1"/>
  <c r="CJ251" i="1"/>
  <c r="CL251" i="1"/>
  <c r="CN251" i="1"/>
  <c r="CO251" i="1"/>
  <c r="CQ251" i="1"/>
  <c r="CS251" i="1"/>
  <c r="CU251" i="1"/>
  <c r="CW251" i="1"/>
  <c r="CX251" i="1"/>
  <c r="CZ251" i="1"/>
  <c r="DB251" i="1"/>
  <c r="DD251" i="1"/>
  <c r="DF251" i="1"/>
  <c r="DG251" i="1"/>
  <c r="DI251" i="1"/>
  <c r="EB251" i="1"/>
  <c r="EQ251" i="1"/>
  <c r="ES251" i="1"/>
  <c r="C252" i="1"/>
  <c r="F252" i="1"/>
  <c r="G252" i="1"/>
  <c r="I252" i="1"/>
  <c r="K252" i="1"/>
  <c r="L252" i="1"/>
  <c r="N252" i="1"/>
  <c r="P252" i="1"/>
  <c r="R252" i="1"/>
  <c r="T252" i="1"/>
  <c r="U252" i="1"/>
  <c r="W252" i="1"/>
  <c r="Y252" i="1"/>
  <c r="AA252" i="1"/>
  <c r="AC252" i="1"/>
  <c r="AD252" i="1"/>
  <c r="AF252" i="1"/>
  <c r="AH252" i="1"/>
  <c r="AJ252" i="1"/>
  <c r="AL252" i="1"/>
  <c r="AM252" i="1"/>
  <c r="AO252" i="1"/>
  <c r="BH252" i="1"/>
  <c r="BW252" i="1"/>
  <c r="BZ252" i="1"/>
  <c r="CA252" i="1"/>
  <c r="CC252" i="1"/>
  <c r="CE252" i="1"/>
  <c r="CF252" i="1"/>
  <c r="CH252" i="1"/>
  <c r="CJ252" i="1"/>
  <c r="CL252" i="1"/>
  <c r="CN252" i="1"/>
  <c r="CO252" i="1"/>
  <c r="CQ252" i="1"/>
  <c r="CS252" i="1"/>
  <c r="CU252" i="1"/>
  <c r="CW252" i="1"/>
  <c r="CX252" i="1"/>
  <c r="CZ252" i="1"/>
  <c r="DB252" i="1"/>
  <c r="DD252" i="1"/>
  <c r="DF252" i="1"/>
  <c r="DG252" i="1"/>
  <c r="DI252" i="1"/>
  <c r="EB252" i="1"/>
  <c r="EQ252" i="1"/>
  <c r="ES252" i="1"/>
  <c r="C253" i="1"/>
  <c r="F253" i="1"/>
  <c r="G253" i="1"/>
  <c r="I253" i="1"/>
  <c r="K253" i="1"/>
  <c r="L253" i="1"/>
  <c r="N253" i="1"/>
  <c r="P253" i="1"/>
  <c r="R253" i="1"/>
  <c r="T253" i="1"/>
  <c r="U253" i="1"/>
  <c r="W253" i="1"/>
  <c r="Y253" i="1"/>
  <c r="AA253" i="1"/>
  <c r="AC253" i="1"/>
  <c r="AD253" i="1"/>
  <c r="AF253" i="1"/>
  <c r="AH253" i="1"/>
  <c r="AJ253" i="1"/>
  <c r="AL253" i="1"/>
  <c r="AM253" i="1"/>
  <c r="AO253" i="1"/>
  <c r="BH253" i="1"/>
  <c r="BW253" i="1"/>
  <c r="BZ253" i="1"/>
  <c r="CA253" i="1"/>
  <c r="CC253" i="1"/>
  <c r="CE253" i="1"/>
  <c r="CF253" i="1"/>
  <c r="CH253" i="1"/>
  <c r="CJ253" i="1"/>
  <c r="CL253" i="1"/>
  <c r="CN253" i="1"/>
  <c r="CO253" i="1"/>
  <c r="CQ253" i="1"/>
  <c r="CS253" i="1"/>
  <c r="CU253" i="1"/>
  <c r="CW253" i="1"/>
  <c r="CX253" i="1"/>
  <c r="CZ253" i="1"/>
  <c r="DB253" i="1"/>
  <c r="DD253" i="1"/>
  <c r="DF253" i="1"/>
  <c r="DG253" i="1"/>
  <c r="DI253" i="1"/>
  <c r="EB253" i="1"/>
  <c r="EQ253" i="1"/>
  <c r="ES253" i="1"/>
  <c r="C254" i="1"/>
  <c r="F254" i="1"/>
  <c r="G254" i="1"/>
  <c r="I254" i="1"/>
  <c r="K254" i="1"/>
  <c r="L254" i="1"/>
  <c r="N254" i="1"/>
  <c r="P254" i="1"/>
  <c r="R254" i="1"/>
  <c r="T254" i="1"/>
  <c r="U254" i="1"/>
  <c r="W254" i="1"/>
  <c r="Y254" i="1"/>
  <c r="AA254" i="1"/>
  <c r="AC254" i="1"/>
  <c r="AD254" i="1"/>
  <c r="AF254" i="1"/>
  <c r="AH254" i="1"/>
  <c r="AJ254" i="1"/>
  <c r="AL254" i="1"/>
  <c r="AM254" i="1"/>
  <c r="AO254" i="1"/>
  <c r="BH254" i="1"/>
  <c r="BW254" i="1"/>
  <c r="BZ254" i="1"/>
  <c r="CA254" i="1"/>
  <c r="CC254" i="1"/>
  <c r="CE254" i="1"/>
  <c r="CF254" i="1"/>
  <c r="CH254" i="1"/>
  <c r="CJ254" i="1"/>
  <c r="CL254" i="1"/>
  <c r="CN254" i="1"/>
  <c r="CO254" i="1"/>
  <c r="CQ254" i="1"/>
  <c r="CS254" i="1"/>
  <c r="CU254" i="1"/>
  <c r="CW254" i="1"/>
  <c r="CX254" i="1"/>
  <c r="CZ254" i="1"/>
  <c r="DB254" i="1"/>
  <c r="DD254" i="1"/>
  <c r="DF254" i="1"/>
  <c r="DG254" i="1"/>
  <c r="DI254" i="1"/>
  <c r="EB254" i="1"/>
  <c r="EQ254" i="1"/>
  <c r="ES254" i="1"/>
  <c r="C255" i="1"/>
  <c r="F255" i="1"/>
  <c r="G255" i="1"/>
  <c r="I255" i="1"/>
  <c r="K255" i="1"/>
  <c r="L255" i="1"/>
  <c r="N255" i="1"/>
  <c r="P255" i="1"/>
  <c r="R255" i="1"/>
  <c r="T255" i="1"/>
  <c r="U255" i="1"/>
  <c r="W255" i="1"/>
  <c r="Y255" i="1"/>
  <c r="AA255" i="1"/>
  <c r="AC255" i="1"/>
  <c r="AD255" i="1"/>
  <c r="AF255" i="1"/>
  <c r="AH255" i="1"/>
  <c r="AJ255" i="1"/>
  <c r="AL255" i="1"/>
  <c r="AM255" i="1"/>
  <c r="AO255" i="1"/>
  <c r="BH255" i="1"/>
  <c r="BW255" i="1"/>
  <c r="BZ255" i="1"/>
  <c r="CA255" i="1"/>
  <c r="CC255" i="1"/>
  <c r="CE255" i="1"/>
  <c r="CF255" i="1"/>
  <c r="CH255" i="1"/>
  <c r="CJ255" i="1"/>
  <c r="CL255" i="1"/>
  <c r="CN255" i="1"/>
  <c r="CO255" i="1"/>
  <c r="CQ255" i="1"/>
  <c r="CS255" i="1"/>
  <c r="CU255" i="1"/>
  <c r="CW255" i="1"/>
  <c r="CX255" i="1"/>
  <c r="CZ255" i="1"/>
  <c r="DB255" i="1"/>
  <c r="DD255" i="1"/>
  <c r="DF255" i="1"/>
  <c r="DG255" i="1"/>
  <c r="DI255" i="1"/>
  <c r="EB255" i="1"/>
  <c r="EQ255" i="1"/>
  <c r="ES255" i="1"/>
  <c r="C256" i="1"/>
  <c r="F256" i="1"/>
  <c r="G256" i="1"/>
  <c r="I256" i="1"/>
  <c r="K256" i="1"/>
  <c r="L256" i="1"/>
  <c r="N256" i="1"/>
  <c r="P256" i="1"/>
  <c r="R256" i="1"/>
  <c r="T256" i="1"/>
  <c r="U256" i="1"/>
  <c r="W256" i="1"/>
  <c r="Y256" i="1"/>
  <c r="AA256" i="1"/>
  <c r="AC256" i="1"/>
  <c r="AD256" i="1"/>
  <c r="AF256" i="1"/>
  <c r="AH256" i="1"/>
  <c r="AJ256" i="1"/>
  <c r="AL256" i="1"/>
  <c r="AM256" i="1"/>
  <c r="AO256" i="1"/>
  <c r="BH256" i="1"/>
  <c r="BW256" i="1"/>
  <c r="BZ256" i="1"/>
  <c r="CA256" i="1"/>
  <c r="CC256" i="1"/>
  <c r="CE256" i="1"/>
  <c r="CF256" i="1"/>
  <c r="CH256" i="1"/>
  <c r="CJ256" i="1"/>
  <c r="CL256" i="1"/>
  <c r="CN256" i="1"/>
  <c r="CO256" i="1"/>
  <c r="CQ256" i="1"/>
  <c r="CS256" i="1"/>
  <c r="CU256" i="1"/>
  <c r="CW256" i="1"/>
  <c r="CX256" i="1"/>
  <c r="CZ256" i="1"/>
  <c r="DB256" i="1"/>
  <c r="DD256" i="1"/>
  <c r="DF256" i="1"/>
  <c r="DG256" i="1"/>
  <c r="DI256" i="1"/>
  <c r="EB256" i="1"/>
  <c r="EQ256" i="1"/>
  <c r="ES256" i="1"/>
  <c r="C257" i="1"/>
  <c r="F257" i="1"/>
  <c r="G257" i="1"/>
  <c r="I257" i="1"/>
  <c r="K257" i="1"/>
  <c r="L257" i="1"/>
  <c r="N257" i="1"/>
  <c r="P257" i="1"/>
  <c r="R257" i="1"/>
  <c r="T257" i="1"/>
  <c r="U257" i="1"/>
  <c r="W257" i="1"/>
  <c r="Y257" i="1"/>
  <c r="AA257" i="1"/>
  <c r="AC257" i="1"/>
  <c r="AD257" i="1"/>
  <c r="AF257" i="1"/>
  <c r="AH257" i="1"/>
  <c r="AJ257" i="1"/>
  <c r="AL257" i="1"/>
  <c r="AM257" i="1"/>
  <c r="AO257" i="1"/>
  <c r="BH257" i="1"/>
  <c r="BW257" i="1"/>
  <c r="BZ257" i="1"/>
  <c r="CA257" i="1"/>
  <c r="CC257" i="1"/>
  <c r="CE257" i="1"/>
  <c r="CF257" i="1"/>
  <c r="CH257" i="1"/>
  <c r="CJ257" i="1"/>
  <c r="CL257" i="1"/>
  <c r="CN257" i="1"/>
  <c r="CO257" i="1"/>
  <c r="CQ257" i="1"/>
  <c r="CS257" i="1"/>
  <c r="CU257" i="1"/>
  <c r="CW257" i="1"/>
  <c r="CX257" i="1"/>
  <c r="CZ257" i="1"/>
  <c r="DB257" i="1"/>
  <c r="DD257" i="1"/>
  <c r="DF257" i="1"/>
  <c r="DG257" i="1"/>
  <c r="DI257" i="1"/>
  <c r="EB257" i="1"/>
  <c r="EQ257" i="1"/>
  <c r="ES257" i="1"/>
  <c r="C258" i="1"/>
  <c r="F258" i="1"/>
  <c r="G258" i="1"/>
  <c r="I258" i="1"/>
  <c r="K258" i="1"/>
  <c r="L258" i="1"/>
  <c r="N258" i="1"/>
  <c r="P258" i="1"/>
  <c r="R258" i="1"/>
  <c r="T258" i="1"/>
  <c r="U258" i="1"/>
  <c r="W258" i="1"/>
  <c r="Y258" i="1"/>
  <c r="AA258" i="1"/>
  <c r="AC258" i="1"/>
  <c r="AD258" i="1"/>
  <c r="AF258" i="1"/>
  <c r="AH258" i="1"/>
  <c r="AJ258" i="1"/>
  <c r="AL258" i="1"/>
  <c r="AM258" i="1"/>
  <c r="AO258" i="1"/>
  <c r="BH258" i="1"/>
  <c r="BW258" i="1"/>
  <c r="BZ258" i="1"/>
  <c r="CA258" i="1"/>
  <c r="CC258" i="1"/>
  <c r="CE258" i="1"/>
  <c r="CF258" i="1"/>
  <c r="CH258" i="1"/>
  <c r="CJ258" i="1"/>
  <c r="CL258" i="1"/>
  <c r="CN258" i="1"/>
  <c r="CO258" i="1"/>
  <c r="CQ258" i="1"/>
  <c r="CS258" i="1"/>
  <c r="CU258" i="1"/>
  <c r="CW258" i="1"/>
  <c r="CX258" i="1"/>
  <c r="CZ258" i="1"/>
  <c r="DB258" i="1"/>
  <c r="DD258" i="1"/>
  <c r="DF258" i="1"/>
  <c r="DG258" i="1"/>
  <c r="DI258" i="1"/>
  <c r="EB258" i="1"/>
  <c r="EQ258" i="1"/>
  <c r="ES258" i="1"/>
  <c r="C259" i="1"/>
  <c r="F259" i="1"/>
  <c r="G259" i="1"/>
  <c r="I259" i="1"/>
  <c r="K259" i="1"/>
  <c r="L259" i="1"/>
  <c r="N259" i="1"/>
  <c r="P259" i="1"/>
  <c r="R259" i="1"/>
  <c r="T259" i="1"/>
  <c r="U259" i="1"/>
  <c r="W259" i="1"/>
  <c r="Y259" i="1"/>
  <c r="AA259" i="1"/>
  <c r="AC259" i="1"/>
  <c r="AD259" i="1"/>
  <c r="AF259" i="1"/>
  <c r="AH259" i="1"/>
  <c r="AJ259" i="1"/>
  <c r="AL259" i="1"/>
  <c r="AM259" i="1"/>
  <c r="AO259" i="1"/>
  <c r="BH259" i="1"/>
  <c r="BW259" i="1"/>
  <c r="BZ259" i="1"/>
  <c r="CA259" i="1"/>
  <c r="CC259" i="1"/>
  <c r="CE259" i="1"/>
  <c r="CF259" i="1"/>
  <c r="CH259" i="1"/>
  <c r="CJ259" i="1"/>
  <c r="CL259" i="1"/>
  <c r="CN259" i="1"/>
  <c r="CO259" i="1"/>
  <c r="CQ259" i="1"/>
  <c r="CS259" i="1"/>
  <c r="CU259" i="1"/>
  <c r="CW259" i="1"/>
  <c r="CX259" i="1"/>
  <c r="CZ259" i="1"/>
  <c r="DB259" i="1"/>
  <c r="DD259" i="1"/>
  <c r="DF259" i="1"/>
  <c r="DG259" i="1"/>
  <c r="DI259" i="1"/>
  <c r="EB259" i="1"/>
  <c r="EQ259" i="1"/>
  <c r="ES259" i="1"/>
  <c r="C260" i="1"/>
  <c r="F260" i="1"/>
  <c r="G260" i="1"/>
  <c r="I260" i="1"/>
  <c r="K260" i="1"/>
  <c r="L260" i="1"/>
  <c r="N260" i="1"/>
  <c r="P260" i="1"/>
  <c r="R260" i="1"/>
  <c r="T260" i="1"/>
  <c r="U260" i="1"/>
  <c r="W260" i="1"/>
  <c r="Y260" i="1"/>
  <c r="AA260" i="1"/>
  <c r="AC260" i="1"/>
  <c r="AD260" i="1"/>
  <c r="AF260" i="1"/>
  <c r="AH260" i="1"/>
  <c r="AJ260" i="1"/>
  <c r="AL260" i="1"/>
  <c r="AM260" i="1"/>
  <c r="AO260" i="1"/>
  <c r="BH260" i="1"/>
  <c r="BW260" i="1"/>
  <c r="BZ260" i="1"/>
  <c r="CA260" i="1"/>
  <c r="CC260" i="1"/>
  <c r="CE260" i="1"/>
  <c r="CF260" i="1"/>
  <c r="CH260" i="1"/>
  <c r="CJ260" i="1"/>
  <c r="CL260" i="1"/>
  <c r="CN260" i="1"/>
  <c r="CO260" i="1"/>
  <c r="CQ260" i="1"/>
  <c r="CS260" i="1"/>
  <c r="CU260" i="1"/>
  <c r="CW260" i="1"/>
  <c r="CX260" i="1"/>
  <c r="CZ260" i="1"/>
  <c r="DB260" i="1"/>
  <c r="DD260" i="1"/>
  <c r="DF260" i="1"/>
  <c r="DG260" i="1"/>
  <c r="DI260" i="1"/>
  <c r="EB260" i="1"/>
  <c r="EQ260" i="1"/>
  <c r="ES260" i="1"/>
  <c r="C261" i="1"/>
  <c r="F261" i="1"/>
  <c r="G261" i="1"/>
  <c r="I261" i="1"/>
  <c r="K261" i="1"/>
  <c r="L261" i="1"/>
  <c r="N261" i="1"/>
  <c r="P261" i="1"/>
  <c r="R261" i="1"/>
  <c r="T261" i="1"/>
  <c r="U261" i="1"/>
  <c r="W261" i="1"/>
  <c r="Y261" i="1"/>
  <c r="AA261" i="1"/>
  <c r="AC261" i="1"/>
  <c r="AD261" i="1"/>
  <c r="AF261" i="1"/>
  <c r="AH261" i="1"/>
  <c r="AJ261" i="1"/>
  <c r="AL261" i="1"/>
  <c r="AM261" i="1"/>
  <c r="AO261" i="1"/>
  <c r="BH261" i="1"/>
  <c r="BW261" i="1"/>
  <c r="BZ261" i="1"/>
  <c r="CA261" i="1"/>
  <c r="CC261" i="1"/>
  <c r="CE261" i="1"/>
  <c r="CF261" i="1"/>
  <c r="CH261" i="1"/>
  <c r="CJ261" i="1"/>
  <c r="CL261" i="1"/>
  <c r="CN261" i="1"/>
  <c r="CO261" i="1"/>
  <c r="CQ261" i="1"/>
  <c r="CS261" i="1"/>
  <c r="CU261" i="1"/>
  <c r="CW261" i="1"/>
  <c r="CX261" i="1"/>
  <c r="CZ261" i="1"/>
  <c r="DB261" i="1"/>
  <c r="DD261" i="1"/>
  <c r="DF261" i="1"/>
  <c r="DG261" i="1"/>
  <c r="DI261" i="1"/>
  <c r="EB261" i="1"/>
  <c r="EQ261" i="1"/>
  <c r="ES261" i="1"/>
  <c r="C262" i="1"/>
  <c r="F262" i="1"/>
  <c r="G262" i="1"/>
  <c r="I262" i="1"/>
  <c r="K262" i="1"/>
  <c r="L262" i="1"/>
  <c r="N262" i="1"/>
  <c r="P262" i="1"/>
  <c r="R262" i="1"/>
  <c r="T262" i="1"/>
  <c r="U262" i="1"/>
  <c r="W262" i="1"/>
  <c r="Y262" i="1"/>
  <c r="AA262" i="1"/>
  <c r="AC262" i="1"/>
  <c r="AD262" i="1"/>
  <c r="AF262" i="1"/>
  <c r="AH262" i="1"/>
  <c r="AJ262" i="1"/>
  <c r="AL262" i="1"/>
  <c r="AM262" i="1"/>
  <c r="AO262" i="1"/>
  <c r="BH262" i="1"/>
  <c r="BW262" i="1"/>
  <c r="BZ262" i="1"/>
  <c r="CA262" i="1"/>
  <c r="CC262" i="1"/>
  <c r="CE262" i="1"/>
  <c r="CF262" i="1"/>
  <c r="CH262" i="1"/>
  <c r="CJ262" i="1"/>
  <c r="CL262" i="1"/>
  <c r="CN262" i="1"/>
  <c r="CO262" i="1"/>
  <c r="CQ262" i="1"/>
  <c r="CS262" i="1"/>
  <c r="CU262" i="1"/>
  <c r="CW262" i="1"/>
  <c r="CX262" i="1"/>
  <c r="CZ262" i="1"/>
  <c r="DB262" i="1"/>
  <c r="DD262" i="1"/>
  <c r="DF262" i="1"/>
  <c r="DG262" i="1"/>
  <c r="DI262" i="1"/>
  <c r="EB262" i="1"/>
  <c r="EQ262" i="1"/>
  <c r="ES262" i="1"/>
  <c r="C263" i="1"/>
  <c r="F263" i="1"/>
  <c r="G263" i="1"/>
  <c r="I263" i="1"/>
  <c r="K263" i="1"/>
  <c r="L263" i="1"/>
  <c r="N263" i="1"/>
  <c r="P263" i="1"/>
  <c r="R263" i="1"/>
  <c r="T263" i="1"/>
  <c r="U263" i="1"/>
  <c r="W263" i="1"/>
  <c r="Y263" i="1"/>
  <c r="AA263" i="1"/>
  <c r="AC263" i="1"/>
  <c r="AD263" i="1"/>
  <c r="AF263" i="1"/>
  <c r="AH263" i="1"/>
  <c r="AJ263" i="1"/>
  <c r="AL263" i="1"/>
  <c r="AM263" i="1"/>
  <c r="AO263" i="1"/>
  <c r="BH263" i="1"/>
  <c r="BW263" i="1"/>
  <c r="BZ263" i="1"/>
  <c r="CA263" i="1"/>
  <c r="CC263" i="1"/>
  <c r="CE263" i="1"/>
  <c r="CF263" i="1"/>
  <c r="CH263" i="1"/>
  <c r="CJ263" i="1"/>
  <c r="CL263" i="1"/>
  <c r="CN263" i="1"/>
  <c r="CO263" i="1"/>
  <c r="CQ263" i="1"/>
  <c r="CS263" i="1"/>
  <c r="CU263" i="1"/>
  <c r="CW263" i="1"/>
  <c r="CX263" i="1"/>
  <c r="CZ263" i="1"/>
  <c r="DB263" i="1"/>
  <c r="DD263" i="1"/>
  <c r="DF263" i="1"/>
  <c r="DG263" i="1"/>
  <c r="DI263" i="1"/>
  <c r="EB263" i="1"/>
  <c r="EQ263" i="1"/>
  <c r="ES263" i="1"/>
  <c r="C264" i="1"/>
  <c r="F264" i="1"/>
  <c r="G264" i="1"/>
  <c r="I264" i="1"/>
  <c r="K264" i="1"/>
  <c r="L264" i="1"/>
  <c r="N264" i="1"/>
  <c r="P264" i="1"/>
  <c r="R264" i="1"/>
  <c r="T264" i="1"/>
  <c r="U264" i="1"/>
  <c r="W264" i="1"/>
  <c r="Y264" i="1"/>
  <c r="AA264" i="1"/>
  <c r="AC264" i="1"/>
  <c r="AD264" i="1"/>
  <c r="AF264" i="1"/>
  <c r="AH264" i="1"/>
  <c r="AJ264" i="1"/>
  <c r="AL264" i="1"/>
  <c r="AM264" i="1"/>
  <c r="AO264" i="1"/>
  <c r="BH264" i="1"/>
  <c r="BW264" i="1"/>
  <c r="BZ264" i="1"/>
  <c r="CA264" i="1"/>
  <c r="CC264" i="1"/>
  <c r="CE264" i="1"/>
  <c r="CF264" i="1"/>
  <c r="CH264" i="1"/>
  <c r="CJ264" i="1"/>
  <c r="CL264" i="1"/>
  <c r="CN264" i="1"/>
  <c r="CO264" i="1"/>
  <c r="CQ264" i="1"/>
  <c r="CS264" i="1"/>
  <c r="CU264" i="1"/>
  <c r="CW264" i="1"/>
  <c r="CX264" i="1"/>
  <c r="CZ264" i="1"/>
  <c r="DB264" i="1"/>
  <c r="DD264" i="1"/>
  <c r="DF264" i="1"/>
  <c r="DG264" i="1"/>
  <c r="DI264" i="1"/>
  <c r="EB264" i="1"/>
  <c r="EQ264" i="1"/>
  <c r="ES264" i="1"/>
  <c r="C265" i="1"/>
  <c r="F265" i="1"/>
  <c r="G265" i="1"/>
  <c r="I265" i="1"/>
  <c r="K265" i="1"/>
  <c r="L265" i="1"/>
  <c r="N265" i="1"/>
  <c r="P265" i="1"/>
  <c r="R265" i="1"/>
  <c r="T265" i="1"/>
  <c r="U265" i="1"/>
  <c r="W265" i="1"/>
  <c r="Y265" i="1"/>
  <c r="AA265" i="1"/>
  <c r="AC265" i="1"/>
  <c r="AD265" i="1"/>
  <c r="AF265" i="1"/>
  <c r="AH265" i="1"/>
  <c r="AJ265" i="1"/>
  <c r="AL265" i="1"/>
  <c r="AM265" i="1"/>
  <c r="AO265" i="1"/>
  <c r="BH265" i="1"/>
  <c r="BW265" i="1"/>
  <c r="BZ265" i="1"/>
  <c r="CA265" i="1"/>
  <c r="CC265" i="1"/>
  <c r="CE265" i="1"/>
  <c r="CF265" i="1"/>
  <c r="CH265" i="1"/>
  <c r="CJ265" i="1"/>
  <c r="CL265" i="1"/>
  <c r="CN265" i="1"/>
  <c r="CO265" i="1"/>
  <c r="CQ265" i="1"/>
  <c r="CS265" i="1"/>
  <c r="CU265" i="1"/>
  <c r="CW265" i="1"/>
  <c r="CX265" i="1"/>
  <c r="CZ265" i="1"/>
  <c r="DB265" i="1"/>
  <c r="DD265" i="1"/>
  <c r="DF265" i="1"/>
  <c r="DG265" i="1"/>
  <c r="DI265" i="1"/>
  <c r="EB265" i="1"/>
  <c r="EQ265" i="1"/>
  <c r="ES265" i="1"/>
  <c r="C266" i="1"/>
  <c r="F266" i="1"/>
  <c r="G266" i="1"/>
  <c r="I266" i="1"/>
  <c r="K266" i="1"/>
  <c r="L266" i="1"/>
  <c r="N266" i="1"/>
  <c r="P266" i="1"/>
  <c r="R266" i="1"/>
  <c r="T266" i="1"/>
  <c r="U266" i="1"/>
  <c r="W266" i="1"/>
  <c r="Y266" i="1"/>
  <c r="AA266" i="1"/>
  <c r="AC266" i="1"/>
  <c r="AD266" i="1"/>
  <c r="AF266" i="1"/>
  <c r="AH266" i="1"/>
  <c r="AJ266" i="1"/>
  <c r="AL266" i="1"/>
  <c r="AM266" i="1"/>
  <c r="AO266" i="1"/>
  <c r="BH266" i="1"/>
  <c r="BW266" i="1"/>
  <c r="BZ266" i="1"/>
  <c r="CA266" i="1"/>
  <c r="CC266" i="1"/>
  <c r="CE266" i="1"/>
  <c r="CF266" i="1"/>
  <c r="CH266" i="1"/>
  <c r="CJ266" i="1"/>
  <c r="CL266" i="1"/>
  <c r="CN266" i="1"/>
  <c r="CO266" i="1"/>
  <c r="CQ266" i="1"/>
  <c r="CS266" i="1"/>
  <c r="CU266" i="1"/>
  <c r="CW266" i="1"/>
  <c r="CX266" i="1"/>
  <c r="CZ266" i="1"/>
  <c r="DB266" i="1"/>
  <c r="DD266" i="1"/>
  <c r="DF266" i="1"/>
  <c r="DG266" i="1"/>
  <c r="DI266" i="1"/>
  <c r="EB266" i="1"/>
  <c r="EQ266" i="1"/>
  <c r="ES266" i="1"/>
  <c r="C267" i="1"/>
  <c r="F267" i="1"/>
  <c r="G267" i="1"/>
  <c r="I267" i="1"/>
  <c r="K267" i="1"/>
  <c r="L267" i="1"/>
  <c r="N267" i="1"/>
  <c r="P267" i="1"/>
  <c r="R267" i="1"/>
  <c r="T267" i="1"/>
  <c r="U267" i="1"/>
  <c r="W267" i="1"/>
  <c r="Y267" i="1"/>
  <c r="AA267" i="1"/>
  <c r="AC267" i="1"/>
  <c r="AD267" i="1"/>
  <c r="AF267" i="1"/>
  <c r="AH267" i="1"/>
  <c r="AJ267" i="1"/>
  <c r="AL267" i="1"/>
  <c r="AM267" i="1"/>
  <c r="AO267" i="1"/>
  <c r="BH267" i="1"/>
  <c r="BW267" i="1"/>
  <c r="BZ267" i="1"/>
  <c r="CA267" i="1"/>
  <c r="CC267" i="1"/>
  <c r="CE267" i="1"/>
  <c r="CF267" i="1"/>
  <c r="CH267" i="1"/>
  <c r="CJ267" i="1"/>
  <c r="CL267" i="1"/>
  <c r="CN267" i="1"/>
  <c r="CO267" i="1"/>
  <c r="CQ267" i="1"/>
  <c r="CS267" i="1"/>
  <c r="CU267" i="1"/>
  <c r="CW267" i="1"/>
  <c r="CX267" i="1"/>
  <c r="CZ267" i="1"/>
  <c r="DB267" i="1"/>
  <c r="DD267" i="1"/>
  <c r="DF267" i="1"/>
  <c r="DG267" i="1"/>
  <c r="DI267" i="1"/>
  <c r="EB267" i="1"/>
  <c r="EQ267" i="1"/>
  <c r="ES267" i="1"/>
  <c r="C268" i="1"/>
  <c r="F268" i="1"/>
  <c r="G268" i="1"/>
  <c r="I268" i="1"/>
  <c r="K268" i="1"/>
  <c r="L268" i="1"/>
  <c r="N268" i="1"/>
  <c r="P268" i="1"/>
  <c r="R268" i="1"/>
  <c r="T268" i="1"/>
  <c r="U268" i="1"/>
  <c r="W268" i="1"/>
  <c r="Y268" i="1"/>
  <c r="AA268" i="1"/>
  <c r="AC268" i="1"/>
  <c r="AD268" i="1"/>
  <c r="AF268" i="1"/>
  <c r="AH268" i="1"/>
  <c r="AJ268" i="1"/>
  <c r="AL268" i="1"/>
  <c r="AM268" i="1"/>
  <c r="AO268" i="1"/>
  <c r="BH268" i="1"/>
  <c r="BW268" i="1"/>
  <c r="BZ268" i="1"/>
  <c r="CA268" i="1"/>
  <c r="CC268" i="1"/>
  <c r="CE268" i="1"/>
  <c r="CF268" i="1"/>
  <c r="CH268" i="1"/>
  <c r="CJ268" i="1"/>
  <c r="CL268" i="1"/>
  <c r="CN268" i="1"/>
  <c r="CO268" i="1"/>
  <c r="CQ268" i="1"/>
  <c r="CS268" i="1"/>
  <c r="CU268" i="1"/>
  <c r="CW268" i="1"/>
  <c r="CX268" i="1"/>
  <c r="CZ268" i="1"/>
  <c r="DB268" i="1"/>
  <c r="DD268" i="1"/>
  <c r="DF268" i="1"/>
  <c r="DG268" i="1"/>
  <c r="DI268" i="1"/>
  <c r="EB268" i="1"/>
  <c r="EQ268" i="1"/>
  <c r="ES268" i="1"/>
  <c r="C269" i="1"/>
  <c r="F269" i="1"/>
  <c r="G269" i="1"/>
  <c r="I269" i="1"/>
  <c r="K269" i="1"/>
  <c r="L269" i="1"/>
  <c r="N269" i="1"/>
  <c r="P269" i="1"/>
  <c r="R269" i="1"/>
  <c r="T269" i="1"/>
  <c r="U269" i="1"/>
  <c r="W269" i="1"/>
  <c r="Y269" i="1"/>
  <c r="AA269" i="1"/>
  <c r="AC269" i="1"/>
  <c r="AD269" i="1"/>
  <c r="AF269" i="1"/>
  <c r="AH269" i="1"/>
  <c r="AJ269" i="1"/>
  <c r="AL269" i="1"/>
  <c r="AM269" i="1"/>
  <c r="AO269" i="1"/>
  <c r="BH269" i="1"/>
  <c r="BW269" i="1"/>
  <c r="BZ269" i="1"/>
  <c r="CA269" i="1"/>
  <c r="CC269" i="1"/>
  <c r="CE269" i="1"/>
  <c r="CF269" i="1"/>
  <c r="CH269" i="1"/>
  <c r="CJ269" i="1"/>
  <c r="CL269" i="1"/>
  <c r="CN269" i="1"/>
  <c r="CO269" i="1"/>
  <c r="CQ269" i="1"/>
  <c r="CS269" i="1"/>
  <c r="CU269" i="1"/>
  <c r="CW269" i="1"/>
  <c r="CX269" i="1"/>
  <c r="CZ269" i="1"/>
  <c r="DB269" i="1"/>
  <c r="DD269" i="1"/>
  <c r="DF269" i="1"/>
  <c r="DG269" i="1"/>
  <c r="DI269" i="1"/>
  <c r="EB269" i="1"/>
  <c r="EQ269" i="1"/>
  <c r="ES269" i="1"/>
  <c r="C270" i="1"/>
  <c r="F270" i="1"/>
  <c r="G270" i="1"/>
  <c r="I270" i="1"/>
  <c r="K270" i="1"/>
  <c r="L270" i="1"/>
  <c r="N270" i="1"/>
  <c r="P270" i="1"/>
  <c r="R270" i="1"/>
  <c r="T270" i="1"/>
  <c r="U270" i="1"/>
  <c r="W270" i="1"/>
  <c r="Y270" i="1"/>
  <c r="AA270" i="1"/>
  <c r="AC270" i="1"/>
  <c r="AD270" i="1"/>
  <c r="AF270" i="1"/>
  <c r="AH270" i="1"/>
  <c r="AJ270" i="1"/>
  <c r="AL270" i="1"/>
  <c r="AM270" i="1"/>
  <c r="AO270" i="1"/>
  <c r="BH270" i="1"/>
  <c r="BW270" i="1"/>
  <c r="BZ270" i="1"/>
  <c r="CA270" i="1"/>
  <c r="CC270" i="1"/>
  <c r="CE270" i="1"/>
  <c r="CF270" i="1"/>
  <c r="CH270" i="1"/>
  <c r="CJ270" i="1"/>
  <c r="CL270" i="1"/>
  <c r="CN270" i="1"/>
  <c r="CO270" i="1"/>
  <c r="CQ270" i="1"/>
  <c r="CS270" i="1"/>
  <c r="CU270" i="1"/>
  <c r="CW270" i="1"/>
  <c r="CX270" i="1"/>
  <c r="CZ270" i="1"/>
  <c r="DB270" i="1"/>
  <c r="DD270" i="1"/>
  <c r="DF270" i="1"/>
  <c r="DG270" i="1"/>
  <c r="DI270" i="1"/>
  <c r="EB270" i="1"/>
  <c r="EQ270" i="1"/>
  <c r="ES270" i="1"/>
  <c r="C271" i="1"/>
  <c r="F271" i="1"/>
  <c r="G271" i="1"/>
  <c r="I271" i="1"/>
  <c r="K271" i="1"/>
  <c r="L271" i="1"/>
  <c r="N271" i="1"/>
  <c r="P271" i="1"/>
  <c r="R271" i="1"/>
  <c r="T271" i="1"/>
  <c r="U271" i="1"/>
  <c r="W271" i="1"/>
  <c r="Y271" i="1"/>
  <c r="AA271" i="1"/>
  <c r="AC271" i="1"/>
  <c r="AD271" i="1"/>
  <c r="AF271" i="1"/>
  <c r="AH271" i="1"/>
  <c r="AJ271" i="1"/>
  <c r="AL271" i="1"/>
  <c r="AM271" i="1"/>
  <c r="AO271" i="1"/>
  <c r="BH271" i="1"/>
  <c r="BW271" i="1"/>
  <c r="BZ271" i="1"/>
  <c r="CA271" i="1"/>
  <c r="CC271" i="1"/>
  <c r="CE271" i="1"/>
  <c r="CF271" i="1"/>
  <c r="CH271" i="1"/>
  <c r="CJ271" i="1"/>
  <c r="CL271" i="1"/>
  <c r="CN271" i="1"/>
  <c r="CO271" i="1"/>
  <c r="CQ271" i="1"/>
  <c r="CS271" i="1"/>
  <c r="CU271" i="1"/>
  <c r="CW271" i="1"/>
  <c r="CX271" i="1"/>
  <c r="CZ271" i="1"/>
  <c r="DB271" i="1"/>
  <c r="DD271" i="1"/>
  <c r="DF271" i="1"/>
  <c r="DG271" i="1"/>
  <c r="DI271" i="1"/>
  <c r="EB271" i="1"/>
  <c r="EQ271" i="1"/>
  <c r="ES271" i="1"/>
  <c r="C272" i="1"/>
  <c r="F272" i="1"/>
  <c r="G272" i="1"/>
  <c r="I272" i="1"/>
  <c r="K272" i="1"/>
  <c r="L272" i="1"/>
  <c r="N272" i="1"/>
  <c r="P272" i="1"/>
  <c r="R272" i="1"/>
  <c r="T272" i="1"/>
  <c r="U272" i="1"/>
  <c r="W272" i="1"/>
  <c r="Y272" i="1"/>
  <c r="AA272" i="1"/>
  <c r="AC272" i="1"/>
  <c r="AD272" i="1"/>
  <c r="AF272" i="1"/>
  <c r="AH272" i="1"/>
  <c r="AJ272" i="1"/>
  <c r="AL272" i="1"/>
  <c r="AM272" i="1"/>
  <c r="AO272" i="1"/>
  <c r="BH272" i="1"/>
  <c r="BW272" i="1"/>
  <c r="BZ272" i="1"/>
  <c r="CA272" i="1"/>
  <c r="CC272" i="1"/>
  <c r="CE272" i="1"/>
  <c r="CF272" i="1"/>
  <c r="CH272" i="1"/>
  <c r="CJ272" i="1"/>
  <c r="CL272" i="1"/>
  <c r="CN272" i="1"/>
  <c r="CO272" i="1"/>
  <c r="CQ272" i="1"/>
  <c r="CS272" i="1"/>
  <c r="CU272" i="1"/>
  <c r="CW272" i="1"/>
  <c r="CX272" i="1"/>
  <c r="CZ272" i="1"/>
  <c r="DB272" i="1"/>
  <c r="DD272" i="1"/>
  <c r="DF272" i="1"/>
  <c r="DG272" i="1"/>
  <c r="DI272" i="1"/>
  <c r="EB272" i="1"/>
  <c r="EQ272" i="1"/>
  <c r="ES272" i="1"/>
  <c r="C273" i="1"/>
  <c r="F273" i="1"/>
  <c r="G273" i="1"/>
  <c r="I273" i="1"/>
  <c r="K273" i="1"/>
  <c r="L273" i="1"/>
  <c r="N273" i="1"/>
  <c r="P273" i="1"/>
  <c r="R273" i="1"/>
  <c r="T273" i="1"/>
  <c r="U273" i="1"/>
  <c r="W273" i="1"/>
  <c r="Y273" i="1"/>
  <c r="AA273" i="1"/>
  <c r="AC273" i="1"/>
  <c r="AD273" i="1"/>
  <c r="AF273" i="1"/>
  <c r="AH273" i="1"/>
  <c r="AJ273" i="1"/>
  <c r="AL273" i="1"/>
  <c r="AM273" i="1"/>
  <c r="AO273" i="1"/>
  <c r="BH273" i="1"/>
  <c r="BW273" i="1"/>
  <c r="BZ273" i="1"/>
  <c r="CA273" i="1"/>
  <c r="CC273" i="1"/>
  <c r="CE273" i="1"/>
  <c r="CF273" i="1"/>
  <c r="CH273" i="1"/>
  <c r="CJ273" i="1"/>
  <c r="CL273" i="1"/>
  <c r="CN273" i="1"/>
  <c r="CO273" i="1"/>
  <c r="CQ273" i="1"/>
  <c r="CS273" i="1"/>
  <c r="CU273" i="1"/>
  <c r="CW273" i="1"/>
  <c r="CX273" i="1"/>
  <c r="CZ273" i="1"/>
  <c r="DB273" i="1"/>
  <c r="DD273" i="1"/>
  <c r="DF273" i="1"/>
  <c r="DG273" i="1"/>
  <c r="DI273" i="1"/>
  <c r="EB273" i="1"/>
  <c r="EQ273" i="1"/>
  <c r="ES273" i="1"/>
  <c r="C274" i="1"/>
  <c r="F274" i="1"/>
  <c r="G274" i="1"/>
  <c r="I274" i="1"/>
  <c r="K274" i="1"/>
  <c r="L274" i="1"/>
  <c r="N274" i="1"/>
  <c r="P274" i="1"/>
  <c r="R274" i="1"/>
  <c r="T274" i="1"/>
  <c r="U274" i="1"/>
  <c r="W274" i="1"/>
  <c r="Y274" i="1"/>
  <c r="AA274" i="1"/>
  <c r="AC274" i="1"/>
  <c r="AD274" i="1"/>
  <c r="AF274" i="1"/>
  <c r="AH274" i="1"/>
  <c r="AJ274" i="1"/>
  <c r="AL274" i="1"/>
  <c r="AM274" i="1"/>
  <c r="AO274" i="1"/>
  <c r="BH274" i="1"/>
  <c r="BW274" i="1"/>
  <c r="BZ274" i="1"/>
  <c r="CA274" i="1"/>
  <c r="CC274" i="1"/>
  <c r="CE274" i="1"/>
  <c r="CF274" i="1"/>
  <c r="CH274" i="1"/>
  <c r="CJ274" i="1"/>
  <c r="CL274" i="1"/>
  <c r="CN274" i="1"/>
  <c r="CO274" i="1"/>
  <c r="CQ274" i="1"/>
  <c r="CS274" i="1"/>
  <c r="CU274" i="1"/>
  <c r="CW274" i="1"/>
  <c r="CX274" i="1"/>
  <c r="CZ274" i="1"/>
  <c r="DB274" i="1"/>
  <c r="DD274" i="1"/>
  <c r="DF274" i="1"/>
  <c r="DG274" i="1"/>
  <c r="DI274" i="1"/>
  <c r="EB274" i="1"/>
  <c r="EQ274" i="1"/>
  <c r="ES274" i="1"/>
  <c r="C275" i="1"/>
  <c r="F275" i="1"/>
  <c r="G275" i="1"/>
  <c r="I275" i="1"/>
  <c r="K275" i="1"/>
  <c r="L275" i="1"/>
  <c r="N275" i="1"/>
  <c r="P275" i="1"/>
  <c r="R275" i="1"/>
  <c r="T275" i="1"/>
  <c r="U275" i="1"/>
  <c r="W275" i="1"/>
  <c r="Y275" i="1"/>
  <c r="AA275" i="1"/>
  <c r="AC275" i="1"/>
  <c r="AD275" i="1"/>
  <c r="AF275" i="1"/>
  <c r="AH275" i="1"/>
  <c r="AJ275" i="1"/>
  <c r="AL275" i="1"/>
  <c r="AM275" i="1"/>
  <c r="AO275" i="1"/>
  <c r="BH275" i="1"/>
  <c r="BW275" i="1"/>
  <c r="BZ275" i="1"/>
  <c r="CA275" i="1"/>
  <c r="CC275" i="1"/>
  <c r="CE275" i="1"/>
  <c r="CF275" i="1"/>
  <c r="CH275" i="1"/>
  <c r="CJ275" i="1"/>
  <c r="CL275" i="1"/>
  <c r="CN275" i="1"/>
  <c r="CO275" i="1"/>
  <c r="CQ275" i="1"/>
  <c r="CS275" i="1"/>
  <c r="CU275" i="1"/>
  <c r="CW275" i="1"/>
  <c r="CX275" i="1"/>
  <c r="CZ275" i="1"/>
  <c r="DB275" i="1"/>
  <c r="DD275" i="1"/>
  <c r="DF275" i="1"/>
  <c r="DG275" i="1"/>
  <c r="DI275" i="1"/>
  <c r="EB275" i="1"/>
  <c r="EQ275" i="1"/>
  <c r="ES275" i="1"/>
  <c r="C276" i="1"/>
  <c r="F276" i="1"/>
  <c r="G276" i="1"/>
  <c r="I276" i="1"/>
  <c r="K276" i="1"/>
  <c r="L276" i="1"/>
  <c r="N276" i="1"/>
  <c r="P276" i="1"/>
  <c r="R276" i="1"/>
  <c r="T276" i="1"/>
  <c r="U276" i="1"/>
  <c r="W276" i="1"/>
  <c r="Y276" i="1"/>
  <c r="AA276" i="1"/>
  <c r="AC276" i="1"/>
  <c r="AD276" i="1"/>
  <c r="AF276" i="1"/>
  <c r="AH276" i="1"/>
  <c r="AJ276" i="1"/>
  <c r="AL276" i="1"/>
  <c r="AM276" i="1"/>
  <c r="AO276" i="1"/>
  <c r="BH276" i="1"/>
  <c r="BW276" i="1"/>
  <c r="BZ276" i="1"/>
  <c r="CA276" i="1"/>
  <c r="CC276" i="1"/>
  <c r="CE276" i="1"/>
  <c r="CF276" i="1"/>
  <c r="CH276" i="1"/>
  <c r="CJ276" i="1"/>
  <c r="CL276" i="1"/>
  <c r="CN276" i="1"/>
  <c r="CO276" i="1"/>
  <c r="CQ276" i="1"/>
  <c r="CS276" i="1"/>
  <c r="CU276" i="1"/>
  <c r="CW276" i="1"/>
  <c r="CX276" i="1"/>
  <c r="CZ276" i="1"/>
  <c r="DB276" i="1"/>
  <c r="DD276" i="1"/>
  <c r="DF276" i="1"/>
  <c r="DG276" i="1"/>
  <c r="DI276" i="1"/>
  <c r="EB276" i="1"/>
  <c r="EQ276" i="1"/>
  <c r="ES276" i="1"/>
  <c r="C277" i="1"/>
  <c r="F277" i="1"/>
  <c r="G277" i="1"/>
  <c r="I277" i="1"/>
  <c r="K277" i="1"/>
  <c r="L277" i="1"/>
  <c r="N277" i="1"/>
  <c r="P277" i="1"/>
  <c r="R277" i="1"/>
  <c r="T277" i="1"/>
  <c r="U277" i="1"/>
  <c r="W277" i="1"/>
  <c r="Y277" i="1"/>
  <c r="AA277" i="1"/>
  <c r="AC277" i="1"/>
  <c r="AD277" i="1"/>
  <c r="AF277" i="1"/>
  <c r="AH277" i="1"/>
  <c r="AJ277" i="1"/>
  <c r="AL277" i="1"/>
  <c r="AM277" i="1"/>
  <c r="AO277" i="1"/>
  <c r="BH277" i="1"/>
  <c r="BW277" i="1"/>
  <c r="BZ277" i="1"/>
  <c r="CA277" i="1"/>
  <c r="CC277" i="1"/>
  <c r="CE277" i="1"/>
  <c r="CF277" i="1"/>
  <c r="CH277" i="1"/>
  <c r="CJ277" i="1"/>
  <c r="CL277" i="1"/>
  <c r="CN277" i="1"/>
  <c r="CO277" i="1"/>
  <c r="CQ277" i="1"/>
  <c r="CS277" i="1"/>
  <c r="CU277" i="1"/>
  <c r="CW277" i="1"/>
  <c r="CX277" i="1"/>
  <c r="CZ277" i="1"/>
  <c r="DB277" i="1"/>
  <c r="DD277" i="1"/>
  <c r="DF277" i="1"/>
  <c r="DG277" i="1"/>
  <c r="DI277" i="1"/>
  <c r="EB277" i="1"/>
  <c r="EQ277" i="1"/>
  <c r="ES277" i="1"/>
  <c r="C278" i="1"/>
  <c r="F278" i="1"/>
  <c r="G278" i="1"/>
  <c r="I278" i="1"/>
  <c r="K278" i="1"/>
  <c r="L278" i="1"/>
  <c r="N278" i="1"/>
  <c r="P278" i="1"/>
  <c r="R278" i="1"/>
  <c r="T278" i="1"/>
  <c r="U278" i="1"/>
  <c r="W278" i="1"/>
  <c r="Y278" i="1"/>
  <c r="AA278" i="1"/>
  <c r="AC278" i="1"/>
  <c r="AD278" i="1"/>
  <c r="AF278" i="1"/>
  <c r="AH278" i="1"/>
  <c r="AJ278" i="1"/>
  <c r="AL278" i="1"/>
  <c r="AM278" i="1"/>
  <c r="AO278" i="1"/>
  <c r="BH278" i="1"/>
  <c r="BW278" i="1"/>
  <c r="BZ278" i="1"/>
  <c r="CA278" i="1"/>
  <c r="CC278" i="1"/>
  <c r="CE278" i="1"/>
  <c r="CF278" i="1"/>
  <c r="CH278" i="1"/>
  <c r="CJ278" i="1"/>
  <c r="CL278" i="1"/>
  <c r="CN278" i="1"/>
  <c r="CO278" i="1"/>
  <c r="CQ278" i="1"/>
  <c r="CS278" i="1"/>
  <c r="CU278" i="1"/>
  <c r="CW278" i="1"/>
  <c r="CX278" i="1"/>
  <c r="CZ278" i="1"/>
  <c r="DB278" i="1"/>
  <c r="DD278" i="1"/>
  <c r="DF278" i="1"/>
  <c r="DG278" i="1"/>
  <c r="DI278" i="1"/>
  <c r="EB278" i="1"/>
  <c r="EQ278" i="1"/>
  <c r="ES278" i="1"/>
  <c r="C279" i="1"/>
  <c r="F279" i="1"/>
  <c r="G279" i="1"/>
  <c r="I279" i="1"/>
  <c r="K279" i="1"/>
  <c r="L279" i="1"/>
  <c r="N279" i="1"/>
  <c r="P279" i="1"/>
  <c r="R279" i="1"/>
  <c r="T279" i="1"/>
  <c r="U279" i="1"/>
  <c r="W279" i="1"/>
  <c r="Y279" i="1"/>
  <c r="AA279" i="1"/>
  <c r="AC279" i="1"/>
  <c r="AD279" i="1"/>
  <c r="AF279" i="1"/>
  <c r="AH279" i="1"/>
  <c r="AJ279" i="1"/>
  <c r="AL279" i="1"/>
  <c r="AM279" i="1"/>
  <c r="AO279" i="1"/>
  <c r="BH279" i="1"/>
  <c r="BW279" i="1"/>
  <c r="BZ279" i="1"/>
  <c r="CA279" i="1"/>
  <c r="CC279" i="1"/>
  <c r="CE279" i="1"/>
  <c r="CF279" i="1"/>
  <c r="CH279" i="1"/>
  <c r="CJ279" i="1"/>
  <c r="CL279" i="1"/>
  <c r="CN279" i="1"/>
  <c r="CO279" i="1"/>
  <c r="CQ279" i="1"/>
  <c r="CS279" i="1"/>
  <c r="CU279" i="1"/>
  <c r="CW279" i="1"/>
  <c r="CX279" i="1"/>
  <c r="CZ279" i="1"/>
  <c r="DB279" i="1"/>
  <c r="DD279" i="1"/>
  <c r="DF279" i="1"/>
  <c r="DG279" i="1"/>
  <c r="DI279" i="1"/>
  <c r="EB279" i="1"/>
  <c r="EQ279" i="1"/>
  <c r="ES279" i="1"/>
  <c r="C280" i="1"/>
  <c r="F280" i="1"/>
  <c r="G280" i="1"/>
  <c r="I280" i="1"/>
  <c r="K280" i="1"/>
  <c r="L280" i="1"/>
  <c r="N280" i="1"/>
  <c r="P280" i="1"/>
  <c r="R280" i="1"/>
  <c r="T280" i="1"/>
  <c r="U280" i="1"/>
  <c r="W280" i="1"/>
  <c r="Y280" i="1"/>
  <c r="AA280" i="1"/>
  <c r="AC280" i="1"/>
  <c r="AD280" i="1"/>
  <c r="AF280" i="1"/>
  <c r="AH280" i="1"/>
  <c r="AJ280" i="1"/>
  <c r="AL280" i="1"/>
  <c r="AM280" i="1"/>
  <c r="AO280" i="1"/>
  <c r="BH280" i="1"/>
  <c r="BW280" i="1"/>
  <c r="BZ280" i="1"/>
  <c r="CA280" i="1"/>
  <c r="CC280" i="1"/>
  <c r="CE280" i="1"/>
  <c r="CF280" i="1"/>
  <c r="CH280" i="1"/>
  <c r="CJ280" i="1"/>
  <c r="CL280" i="1"/>
  <c r="CN280" i="1"/>
  <c r="CO280" i="1"/>
  <c r="CQ280" i="1"/>
  <c r="CS280" i="1"/>
  <c r="CU280" i="1"/>
  <c r="CW280" i="1"/>
  <c r="CX280" i="1"/>
  <c r="CZ280" i="1"/>
  <c r="DB280" i="1"/>
  <c r="DD280" i="1"/>
  <c r="DF280" i="1"/>
  <c r="DG280" i="1"/>
  <c r="DI280" i="1"/>
  <c r="EB280" i="1"/>
  <c r="EQ280" i="1"/>
  <c r="ES280" i="1"/>
  <c r="C281" i="1"/>
  <c r="F281" i="1"/>
  <c r="G281" i="1"/>
  <c r="I281" i="1"/>
  <c r="K281" i="1"/>
  <c r="L281" i="1"/>
  <c r="N281" i="1"/>
  <c r="P281" i="1"/>
  <c r="R281" i="1"/>
  <c r="T281" i="1"/>
  <c r="U281" i="1"/>
  <c r="W281" i="1"/>
  <c r="Y281" i="1"/>
  <c r="AA281" i="1"/>
  <c r="AC281" i="1"/>
  <c r="AD281" i="1"/>
  <c r="AF281" i="1"/>
  <c r="AH281" i="1"/>
  <c r="AJ281" i="1"/>
  <c r="AL281" i="1"/>
  <c r="AM281" i="1"/>
  <c r="AO281" i="1"/>
  <c r="BH281" i="1"/>
  <c r="BW281" i="1"/>
  <c r="BZ281" i="1"/>
  <c r="CA281" i="1"/>
  <c r="CC281" i="1"/>
  <c r="CE281" i="1"/>
  <c r="CF281" i="1"/>
  <c r="CH281" i="1"/>
  <c r="CJ281" i="1"/>
  <c r="CL281" i="1"/>
  <c r="CN281" i="1"/>
  <c r="CO281" i="1"/>
  <c r="CQ281" i="1"/>
  <c r="CS281" i="1"/>
  <c r="CU281" i="1"/>
  <c r="CW281" i="1"/>
  <c r="CX281" i="1"/>
  <c r="CZ281" i="1"/>
  <c r="DB281" i="1"/>
  <c r="DD281" i="1"/>
  <c r="DF281" i="1"/>
  <c r="DG281" i="1"/>
  <c r="DI281" i="1"/>
  <c r="EB281" i="1"/>
  <c r="EQ281" i="1"/>
  <c r="ES281" i="1"/>
  <c r="C282" i="1"/>
  <c r="F282" i="1"/>
  <c r="G282" i="1"/>
  <c r="I282" i="1"/>
  <c r="K282" i="1"/>
  <c r="L282" i="1"/>
  <c r="N282" i="1"/>
  <c r="P282" i="1"/>
  <c r="R282" i="1"/>
  <c r="T282" i="1"/>
  <c r="U282" i="1"/>
  <c r="W282" i="1"/>
  <c r="Y282" i="1"/>
  <c r="AA282" i="1"/>
  <c r="AC282" i="1"/>
  <c r="AD282" i="1"/>
  <c r="AF282" i="1"/>
  <c r="AH282" i="1"/>
  <c r="AJ282" i="1"/>
  <c r="AL282" i="1"/>
  <c r="AM282" i="1"/>
  <c r="AO282" i="1"/>
  <c r="BH282" i="1"/>
  <c r="BW282" i="1"/>
  <c r="BZ282" i="1"/>
  <c r="CA282" i="1"/>
  <c r="CC282" i="1"/>
  <c r="CE282" i="1"/>
  <c r="CF282" i="1"/>
  <c r="CH282" i="1"/>
  <c r="CJ282" i="1"/>
  <c r="CL282" i="1"/>
  <c r="CN282" i="1"/>
  <c r="CO282" i="1"/>
  <c r="CQ282" i="1"/>
  <c r="CS282" i="1"/>
  <c r="CU282" i="1"/>
  <c r="CW282" i="1"/>
  <c r="CX282" i="1"/>
  <c r="CZ282" i="1"/>
  <c r="DB282" i="1"/>
  <c r="DD282" i="1"/>
  <c r="DF282" i="1"/>
  <c r="DG282" i="1"/>
  <c r="DI282" i="1"/>
  <c r="EB282" i="1"/>
  <c r="EQ282" i="1"/>
  <c r="ES282" i="1"/>
  <c r="C283" i="1"/>
  <c r="F283" i="1"/>
  <c r="G283" i="1"/>
  <c r="I283" i="1"/>
  <c r="K283" i="1"/>
  <c r="L283" i="1"/>
  <c r="N283" i="1"/>
  <c r="P283" i="1"/>
  <c r="R283" i="1"/>
  <c r="T283" i="1"/>
  <c r="U283" i="1"/>
  <c r="W283" i="1"/>
  <c r="Y283" i="1"/>
  <c r="AA283" i="1"/>
  <c r="AC283" i="1"/>
  <c r="AD283" i="1"/>
  <c r="AF283" i="1"/>
  <c r="AH283" i="1"/>
  <c r="AJ283" i="1"/>
  <c r="AL283" i="1"/>
  <c r="AM283" i="1"/>
  <c r="AO283" i="1"/>
  <c r="BH283" i="1"/>
  <c r="BW283" i="1"/>
  <c r="BZ283" i="1"/>
  <c r="CA283" i="1"/>
  <c r="CC283" i="1"/>
  <c r="CE283" i="1"/>
  <c r="CF283" i="1"/>
  <c r="CH283" i="1"/>
  <c r="CJ283" i="1"/>
  <c r="CL283" i="1"/>
  <c r="CN283" i="1"/>
  <c r="CO283" i="1"/>
  <c r="CQ283" i="1"/>
  <c r="CS283" i="1"/>
  <c r="CU283" i="1"/>
  <c r="CW283" i="1"/>
  <c r="CX283" i="1"/>
  <c r="CZ283" i="1"/>
  <c r="DB283" i="1"/>
  <c r="DD283" i="1"/>
  <c r="DF283" i="1"/>
  <c r="DG283" i="1"/>
  <c r="DI283" i="1"/>
  <c r="EB283" i="1"/>
  <c r="EQ283" i="1"/>
  <c r="ES283" i="1"/>
  <c r="C284" i="1"/>
  <c r="F284" i="1"/>
  <c r="G284" i="1"/>
  <c r="I284" i="1"/>
  <c r="K284" i="1"/>
  <c r="L284" i="1"/>
  <c r="N284" i="1"/>
  <c r="P284" i="1"/>
  <c r="R284" i="1"/>
  <c r="T284" i="1"/>
  <c r="U284" i="1"/>
  <c r="W284" i="1"/>
  <c r="Y284" i="1"/>
  <c r="AA284" i="1"/>
  <c r="AC284" i="1"/>
  <c r="AD284" i="1"/>
  <c r="AF284" i="1"/>
  <c r="AH284" i="1"/>
  <c r="AJ284" i="1"/>
  <c r="AL284" i="1"/>
  <c r="AM284" i="1"/>
  <c r="AO284" i="1"/>
  <c r="BH284" i="1"/>
  <c r="BW284" i="1"/>
  <c r="BZ284" i="1"/>
  <c r="CA284" i="1"/>
  <c r="CC284" i="1"/>
  <c r="CE284" i="1"/>
  <c r="CF284" i="1"/>
  <c r="CH284" i="1"/>
  <c r="CJ284" i="1"/>
  <c r="CL284" i="1"/>
  <c r="CN284" i="1"/>
  <c r="CO284" i="1"/>
  <c r="CQ284" i="1"/>
  <c r="CS284" i="1"/>
  <c r="CU284" i="1"/>
  <c r="CW284" i="1"/>
  <c r="CX284" i="1"/>
  <c r="CZ284" i="1"/>
  <c r="DB284" i="1"/>
  <c r="DD284" i="1"/>
  <c r="DF284" i="1"/>
  <c r="DG284" i="1"/>
  <c r="DI284" i="1"/>
  <c r="EB284" i="1"/>
  <c r="EQ284" i="1"/>
  <c r="ES284" i="1"/>
  <c r="C285" i="1"/>
  <c r="F285" i="1"/>
  <c r="G285" i="1"/>
  <c r="I285" i="1"/>
  <c r="K285" i="1"/>
  <c r="L285" i="1"/>
  <c r="N285" i="1"/>
  <c r="P285" i="1"/>
  <c r="R285" i="1"/>
  <c r="T285" i="1"/>
  <c r="U285" i="1"/>
  <c r="W285" i="1"/>
  <c r="Y285" i="1"/>
  <c r="AA285" i="1"/>
  <c r="AC285" i="1"/>
  <c r="AD285" i="1"/>
  <c r="AF285" i="1"/>
  <c r="AH285" i="1"/>
  <c r="AJ285" i="1"/>
  <c r="AL285" i="1"/>
  <c r="AM285" i="1"/>
  <c r="AO285" i="1"/>
  <c r="BH285" i="1"/>
  <c r="BW285" i="1"/>
  <c r="BZ285" i="1"/>
  <c r="CA285" i="1"/>
  <c r="CC285" i="1"/>
  <c r="CE285" i="1"/>
  <c r="CF285" i="1"/>
  <c r="CH285" i="1"/>
  <c r="CJ285" i="1"/>
  <c r="CL285" i="1"/>
  <c r="CN285" i="1"/>
  <c r="CO285" i="1"/>
  <c r="CQ285" i="1"/>
  <c r="CS285" i="1"/>
  <c r="CU285" i="1"/>
  <c r="CW285" i="1"/>
  <c r="CX285" i="1"/>
  <c r="CZ285" i="1"/>
  <c r="DB285" i="1"/>
  <c r="DD285" i="1"/>
  <c r="DF285" i="1"/>
  <c r="DG285" i="1"/>
  <c r="DI285" i="1"/>
  <c r="EB285" i="1"/>
  <c r="EQ285" i="1"/>
  <c r="ES285" i="1"/>
  <c r="C286" i="1"/>
  <c r="F286" i="1"/>
  <c r="G286" i="1"/>
  <c r="I286" i="1"/>
  <c r="K286" i="1"/>
  <c r="L286" i="1"/>
  <c r="N286" i="1"/>
  <c r="P286" i="1"/>
  <c r="R286" i="1"/>
  <c r="T286" i="1"/>
  <c r="U286" i="1"/>
  <c r="W286" i="1"/>
  <c r="Y286" i="1"/>
  <c r="AA286" i="1"/>
  <c r="AC286" i="1"/>
  <c r="AD286" i="1"/>
  <c r="AF286" i="1"/>
  <c r="AH286" i="1"/>
  <c r="AJ286" i="1"/>
  <c r="AL286" i="1"/>
  <c r="AM286" i="1"/>
  <c r="AO286" i="1"/>
  <c r="BH286" i="1"/>
  <c r="BW286" i="1"/>
  <c r="BZ286" i="1"/>
  <c r="CA286" i="1"/>
  <c r="CC286" i="1"/>
  <c r="CE286" i="1"/>
  <c r="CF286" i="1"/>
  <c r="CH286" i="1"/>
  <c r="CJ286" i="1"/>
  <c r="CL286" i="1"/>
  <c r="CN286" i="1"/>
  <c r="CO286" i="1"/>
  <c r="CQ286" i="1"/>
  <c r="CS286" i="1"/>
  <c r="CU286" i="1"/>
  <c r="CW286" i="1"/>
  <c r="CX286" i="1"/>
  <c r="CZ286" i="1"/>
  <c r="DB286" i="1"/>
  <c r="DD286" i="1"/>
  <c r="DF286" i="1"/>
  <c r="DG286" i="1"/>
  <c r="DI286" i="1"/>
  <c r="EB286" i="1"/>
  <c r="EQ286" i="1"/>
  <c r="ES286" i="1"/>
  <c r="C287" i="1"/>
  <c r="F287" i="1"/>
  <c r="G287" i="1"/>
  <c r="I287" i="1"/>
  <c r="K287" i="1"/>
  <c r="L287" i="1"/>
  <c r="N287" i="1"/>
  <c r="P287" i="1"/>
  <c r="R287" i="1"/>
  <c r="T287" i="1"/>
  <c r="U287" i="1"/>
  <c r="W287" i="1"/>
  <c r="Y287" i="1"/>
  <c r="AA287" i="1"/>
  <c r="AC287" i="1"/>
  <c r="AD287" i="1"/>
  <c r="AF287" i="1"/>
  <c r="AH287" i="1"/>
  <c r="AJ287" i="1"/>
  <c r="AL287" i="1"/>
  <c r="AM287" i="1"/>
  <c r="AO287" i="1"/>
  <c r="BH287" i="1"/>
  <c r="BW287" i="1"/>
  <c r="BZ287" i="1"/>
  <c r="CA287" i="1"/>
  <c r="CC287" i="1"/>
  <c r="CE287" i="1"/>
  <c r="CF287" i="1"/>
  <c r="CH287" i="1"/>
  <c r="CJ287" i="1"/>
  <c r="CL287" i="1"/>
  <c r="CN287" i="1"/>
  <c r="CO287" i="1"/>
  <c r="CQ287" i="1"/>
  <c r="CS287" i="1"/>
  <c r="CU287" i="1"/>
  <c r="CW287" i="1"/>
  <c r="CX287" i="1"/>
  <c r="CZ287" i="1"/>
  <c r="DB287" i="1"/>
  <c r="DD287" i="1"/>
  <c r="DF287" i="1"/>
  <c r="DG287" i="1"/>
  <c r="DI287" i="1"/>
  <c r="EB287" i="1"/>
  <c r="EQ287" i="1"/>
  <c r="ES287" i="1"/>
  <c r="C288" i="1"/>
  <c r="F288" i="1"/>
  <c r="G288" i="1"/>
  <c r="I288" i="1"/>
  <c r="K288" i="1"/>
  <c r="L288" i="1"/>
  <c r="N288" i="1"/>
  <c r="P288" i="1"/>
  <c r="R288" i="1"/>
  <c r="T288" i="1"/>
  <c r="U288" i="1"/>
  <c r="W288" i="1"/>
  <c r="Y288" i="1"/>
  <c r="AA288" i="1"/>
  <c r="AC288" i="1"/>
  <c r="AD288" i="1"/>
  <c r="AF288" i="1"/>
  <c r="AH288" i="1"/>
  <c r="AJ288" i="1"/>
  <c r="AL288" i="1"/>
  <c r="AM288" i="1"/>
  <c r="AO288" i="1"/>
  <c r="BH288" i="1"/>
  <c r="BW288" i="1"/>
  <c r="BZ288" i="1"/>
  <c r="CA288" i="1"/>
  <c r="CC288" i="1"/>
  <c r="CE288" i="1"/>
  <c r="CF288" i="1"/>
  <c r="CH288" i="1"/>
  <c r="CJ288" i="1"/>
  <c r="CL288" i="1"/>
  <c r="CN288" i="1"/>
  <c r="CO288" i="1"/>
  <c r="CQ288" i="1"/>
  <c r="CS288" i="1"/>
  <c r="CU288" i="1"/>
  <c r="CW288" i="1"/>
  <c r="CX288" i="1"/>
  <c r="CZ288" i="1"/>
  <c r="DB288" i="1"/>
  <c r="DD288" i="1"/>
  <c r="DF288" i="1"/>
  <c r="DG288" i="1"/>
  <c r="DI288" i="1"/>
  <c r="EB288" i="1"/>
  <c r="EQ288" i="1"/>
  <c r="ES288" i="1"/>
  <c r="C289" i="1"/>
  <c r="F289" i="1"/>
  <c r="G289" i="1"/>
  <c r="I289" i="1"/>
  <c r="K289" i="1"/>
  <c r="L289" i="1"/>
  <c r="N289" i="1"/>
  <c r="P289" i="1"/>
  <c r="R289" i="1"/>
  <c r="T289" i="1"/>
  <c r="U289" i="1"/>
  <c r="W289" i="1"/>
  <c r="Y289" i="1"/>
  <c r="AA289" i="1"/>
  <c r="AC289" i="1"/>
  <c r="AD289" i="1"/>
  <c r="AF289" i="1"/>
  <c r="AH289" i="1"/>
  <c r="AJ289" i="1"/>
  <c r="AL289" i="1"/>
  <c r="AM289" i="1"/>
  <c r="AO289" i="1"/>
  <c r="BH289" i="1"/>
  <c r="BW289" i="1"/>
  <c r="BZ289" i="1"/>
  <c r="CA289" i="1"/>
  <c r="CC289" i="1"/>
  <c r="CE289" i="1"/>
  <c r="CF289" i="1"/>
  <c r="CH289" i="1"/>
  <c r="CJ289" i="1"/>
  <c r="CL289" i="1"/>
  <c r="CN289" i="1"/>
  <c r="CO289" i="1"/>
  <c r="CQ289" i="1"/>
  <c r="CS289" i="1"/>
  <c r="CU289" i="1"/>
  <c r="CW289" i="1"/>
  <c r="CX289" i="1"/>
  <c r="CZ289" i="1"/>
  <c r="DB289" i="1"/>
  <c r="DD289" i="1"/>
  <c r="DF289" i="1"/>
  <c r="DG289" i="1"/>
  <c r="DI289" i="1"/>
  <c r="EB289" i="1"/>
  <c r="EQ289" i="1"/>
  <c r="ES289" i="1"/>
  <c r="C290" i="1"/>
  <c r="F290" i="1"/>
  <c r="G290" i="1"/>
  <c r="I290" i="1"/>
  <c r="K290" i="1"/>
  <c r="L290" i="1"/>
  <c r="N290" i="1"/>
  <c r="P290" i="1"/>
  <c r="R290" i="1"/>
  <c r="T290" i="1"/>
  <c r="U290" i="1"/>
  <c r="W290" i="1"/>
  <c r="Y290" i="1"/>
  <c r="AA290" i="1"/>
  <c r="AC290" i="1"/>
  <c r="AD290" i="1"/>
  <c r="AF290" i="1"/>
  <c r="AH290" i="1"/>
  <c r="AJ290" i="1"/>
  <c r="AL290" i="1"/>
  <c r="AM290" i="1"/>
  <c r="AO290" i="1"/>
  <c r="BH290" i="1"/>
  <c r="BW290" i="1"/>
  <c r="BZ290" i="1"/>
  <c r="CA290" i="1"/>
  <c r="CC290" i="1"/>
  <c r="CE290" i="1"/>
  <c r="CF290" i="1"/>
  <c r="CH290" i="1"/>
  <c r="CJ290" i="1"/>
  <c r="CL290" i="1"/>
  <c r="CN290" i="1"/>
  <c r="CO290" i="1"/>
  <c r="CQ290" i="1"/>
  <c r="CS290" i="1"/>
  <c r="CU290" i="1"/>
  <c r="CW290" i="1"/>
  <c r="CX290" i="1"/>
  <c r="CZ290" i="1"/>
  <c r="DB290" i="1"/>
  <c r="DD290" i="1"/>
  <c r="DF290" i="1"/>
  <c r="DG290" i="1"/>
  <c r="DI290" i="1"/>
  <c r="EB290" i="1"/>
  <c r="EQ290" i="1"/>
  <c r="ES290" i="1"/>
  <c r="C291" i="1"/>
  <c r="F291" i="1"/>
  <c r="G291" i="1"/>
  <c r="I291" i="1"/>
  <c r="K291" i="1"/>
  <c r="L291" i="1"/>
  <c r="N291" i="1"/>
  <c r="P291" i="1"/>
  <c r="R291" i="1"/>
  <c r="T291" i="1"/>
  <c r="U291" i="1"/>
  <c r="W291" i="1"/>
  <c r="Y291" i="1"/>
  <c r="AA291" i="1"/>
  <c r="AC291" i="1"/>
  <c r="AD291" i="1"/>
  <c r="AF291" i="1"/>
  <c r="AH291" i="1"/>
  <c r="AJ291" i="1"/>
  <c r="AL291" i="1"/>
  <c r="AM291" i="1"/>
  <c r="AO291" i="1"/>
  <c r="BH291" i="1"/>
  <c r="BW291" i="1"/>
  <c r="BZ291" i="1"/>
  <c r="CA291" i="1"/>
  <c r="CC291" i="1"/>
  <c r="CE291" i="1"/>
  <c r="CF291" i="1"/>
  <c r="CH291" i="1"/>
  <c r="CJ291" i="1"/>
  <c r="CL291" i="1"/>
  <c r="CN291" i="1"/>
  <c r="CO291" i="1"/>
  <c r="CQ291" i="1"/>
  <c r="CS291" i="1"/>
  <c r="CU291" i="1"/>
  <c r="CW291" i="1"/>
  <c r="CX291" i="1"/>
  <c r="CZ291" i="1"/>
  <c r="DB291" i="1"/>
  <c r="DD291" i="1"/>
  <c r="DF291" i="1"/>
  <c r="DG291" i="1"/>
  <c r="DI291" i="1"/>
  <c r="EB291" i="1"/>
  <c r="EQ291" i="1"/>
  <c r="ES291" i="1"/>
  <c r="C292" i="1"/>
  <c r="F292" i="1"/>
  <c r="G292" i="1"/>
  <c r="I292" i="1"/>
  <c r="K292" i="1"/>
  <c r="L292" i="1"/>
  <c r="N292" i="1"/>
  <c r="P292" i="1"/>
  <c r="R292" i="1"/>
  <c r="T292" i="1"/>
  <c r="U292" i="1"/>
  <c r="W292" i="1"/>
  <c r="Y292" i="1"/>
  <c r="AA292" i="1"/>
  <c r="AC292" i="1"/>
  <c r="AD292" i="1"/>
  <c r="AF292" i="1"/>
  <c r="AH292" i="1"/>
  <c r="AJ292" i="1"/>
  <c r="AL292" i="1"/>
  <c r="AM292" i="1"/>
  <c r="AO292" i="1"/>
  <c r="BH292" i="1"/>
  <c r="BW292" i="1"/>
  <c r="BZ292" i="1"/>
  <c r="CA292" i="1"/>
  <c r="CC292" i="1"/>
  <c r="CE292" i="1"/>
  <c r="CF292" i="1"/>
  <c r="CH292" i="1"/>
  <c r="CJ292" i="1"/>
  <c r="CL292" i="1"/>
  <c r="CN292" i="1"/>
  <c r="CO292" i="1"/>
  <c r="CQ292" i="1"/>
  <c r="CS292" i="1"/>
  <c r="CU292" i="1"/>
  <c r="CW292" i="1"/>
  <c r="CX292" i="1"/>
  <c r="CZ292" i="1"/>
  <c r="DB292" i="1"/>
  <c r="DD292" i="1"/>
  <c r="DF292" i="1"/>
  <c r="DG292" i="1"/>
  <c r="DI292" i="1"/>
  <c r="EB292" i="1"/>
  <c r="EQ292" i="1"/>
  <c r="ES292" i="1"/>
  <c r="C293" i="1"/>
  <c r="F293" i="1"/>
  <c r="G293" i="1"/>
  <c r="I293" i="1"/>
  <c r="K293" i="1"/>
  <c r="L293" i="1"/>
  <c r="N293" i="1"/>
  <c r="P293" i="1"/>
  <c r="R293" i="1"/>
  <c r="T293" i="1"/>
  <c r="U293" i="1"/>
  <c r="W293" i="1"/>
  <c r="Y293" i="1"/>
  <c r="AA293" i="1"/>
  <c r="AC293" i="1"/>
  <c r="AD293" i="1"/>
  <c r="AF293" i="1"/>
  <c r="AH293" i="1"/>
  <c r="AJ293" i="1"/>
  <c r="AL293" i="1"/>
  <c r="AM293" i="1"/>
  <c r="AO293" i="1"/>
  <c r="BH293" i="1"/>
  <c r="BW293" i="1"/>
  <c r="BZ293" i="1"/>
  <c r="CA293" i="1"/>
  <c r="CC293" i="1"/>
  <c r="CE293" i="1"/>
  <c r="CF293" i="1"/>
  <c r="CH293" i="1"/>
  <c r="CJ293" i="1"/>
  <c r="CL293" i="1"/>
  <c r="CN293" i="1"/>
  <c r="CO293" i="1"/>
  <c r="CQ293" i="1"/>
  <c r="CS293" i="1"/>
  <c r="CU293" i="1"/>
  <c r="CW293" i="1"/>
  <c r="CX293" i="1"/>
  <c r="CZ293" i="1"/>
  <c r="DB293" i="1"/>
  <c r="DD293" i="1"/>
  <c r="DF293" i="1"/>
  <c r="DG293" i="1"/>
  <c r="DI293" i="1"/>
  <c r="EB293" i="1"/>
  <c r="EQ293" i="1"/>
  <c r="ES293" i="1"/>
  <c r="C294" i="1"/>
  <c r="F294" i="1"/>
  <c r="G294" i="1"/>
  <c r="I294" i="1"/>
  <c r="K294" i="1"/>
  <c r="L294" i="1"/>
  <c r="N294" i="1"/>
  <c r="P294" i="1"/>
  <c r="R294" i="1"/>
  <c r="T294" i="1"/>
  <c r="U294" i="1"/>
  <c r="W294" i="1"/>
  <c r="Y294" i="1"/>
  <c r="AA294" i="1"/>
  <c r="AC294" i="1"/>
  <c r="AD294" i="1"/>
  <c r="AF294" i="1"/>
  <c r="AH294" i="1"/>
  <c r="AJ294" i="1"/>
  <c r="AL294" i="1"/>
  <c r="AM294" i="1"/>
  <c r="AO294" i="1"/>
  <c r="BH294" i="1"/>
  <c r="BW294" i="1"/>
  <c r="BZ294" i="1"/>
  <c r="CA294" i="1"/>
  <c r="CC294" i="1"/>
  <c r="CE294" i="1"/>
  <c r="CF294" i="1"/>
  <c r="CH294" i="1"/>
  <c r="CJ294" i="1"/>
  <c r="CL294" i="1"/>
  <c r="CN294" i="1"/>
  <c r="CO294" i="1"/>
  <c r="CQ294" i="1"/>
  <c r="CS294" i="1"/>
  <c r="CU294" i="1"/>
  <c r="CW294" i="1"/>
  <c r="CX294" i="1"/>
  <c r="CZ294" i="1"/>
  <c r="DB294" i="1"/>
  <c r="DD294" i="1"/>
  <c r="DF294" i="1"/>
  <c r="DG294" i="1"/>
  <c r="DI294" i="1"/>
  <c r="EB294" i="1"/>
  <c r="EQ294" i="1"/>
  <c r="ES294" i="1"/>
  <c r="C295" i="1"/>
  <c r="F295" i="1"/>
  <c r="G295" i="1"/>
  <c r="I295" i="1"/>
  <c r="K295" i="1"/>
  <c r="L295" i="1"/>
  <c r="N295" i="1"/>
  <c r="P295" i="1"/>
  <c r="R295" i="1"/>
  <c r="T295" i="1"/>
  <c r="U295" i="1"/>
  <c r="W295" i="1"/>
  <c r="Y295" i="1"/>
  <c r="AA295" i="1"/>
  <c r="AC295" i="1"/>
  <c r="AD295" i="1"/>
  <c r="AF295" i="1"/>
  <c r="AH295" i="1"/>
  <c r="AJ295" i="1"/>
  <c r="AL295" i="1"/>
  <c r="AM295" i="1"/>
  <c r="AO295" i="1"/>
  <c r="BH295" i="1"/>
  <c r="BW295" i="1"/>
  <c r="BZ295" i="1"/>
  <c r="CA295" i="1"/>
  <c r="CC295" i="1"/>
  <c r="CE295" i="1"/>
  <c r="CF295" i="1"/>
  <c r="CH295" i="1"/>
  <c r="CJ295" i="1"/>
  <c r="CL295" i="1"/>
  <c r="CN295" i="1"/>
  <c r="CO295" i="1"/>
  <c r="CQ295" i="1"/>
  <c r="CS295" i="1"/>
  <c r="CU295" i="1"/>
  <c r="CW295" i="1"/>
  <c r="CX295" i="1"/>
  <c r="CZ295" i="1"/>
  <c r="DB295" i="1"/>
  <c r="DD295" i="1"/>
  <c r="DF295" i="1"/>
  <c r="DG295" i="1"/>
  <c r="DI295" i="1"/>
  <c r="EB295" i="1"/>
  <c r="EQ295" i="1"/>
  <c r="ES295" i="1"/>
  <c r="C296" i="1"/>
  <c r="F296" i="1"/>
  <c r="G296" i="1"/>
  <c r="I296" i="1"/>
  <c r="K296" i="1"/>
  <c r="L296" i="1"/>
  <c r="N296" i="1"/>
  <c r="P296" i="1"/>
  <c r="R296" i="1"/>
  <c r="T296" i="1"/>
  <c r="U296" i="1"/>
  <c r="W296" i="1"/>
  <c r="Y296" i="1"/>
  <c r="AA296" i="1"/>
  <c r="AC296" i="1"/>
  <c r="AD296" i="1"/>
  <c r="AF296" i="1"/>
  <c r="AH296" i="1"/>
  <c r="AJ296" i="1"/>
  <c r="AL296" i="1"/>
  <c r="AM296" i="1"/>
  <c r="AO296" i="1"/>
  <c r="BH296" i="1"/>
  <c r="BW296" i="1"/>
  <c r="BZ296" i="1"/>
  <c r="CA296" i="1"/>
  <c r="CC296" i="1"/>
  <c r="CE296" i="1"/>
  <c r="CF296" i="1"/>
  <c r="CH296" i="1"/>
  <c r="CJ296" i="1"/>
  <c r="CL296" i="1"/>
  <c r="CN296" i="1"/>
  <c r="CO296" i="1"/>
  <c r="CQ296" i="1"/>
  <c r="CS296" i="1"/>
  <c r="CU296" i="1"/>
  <c r="CW296" i="1"/>
  <c r="CX296" i="1"/>
  <c r="CZ296" i="1"/>
  <c r="DB296" i="1"/>
  <c r="DD296" i="1"/>
  <c r="DF296" i="1"/>
  <c r="DG296" i="1"/>
  <c r="DI296" i="1"/>
  <c r="EB296" i="1"/>
  <c r="EQ296" i="1"/>
  <c r="ES296" i="1"/>
  <c r="C297" i="1"/>
  <c r="F297" i="1"/>
  <c r="G297" i="1"/>
  <c r="I297" i="1"/>
  <c r="K297" i="1"/>
  <c r="L297" i="1"/>
  <c r="N297" i="1"/>
  <c r="P297" i="1"/>
  <c r="R297" i="1"/>
  <c r="T297" i="1"/>
  <c r="U297" i="1"/>
  <c r="W297" i="1"/>
  <c r="Y297" i="1"/>
  <c r="AA297" i="1"/>
  <c r="AC297" i="1"/>
  <c r="AD297" i="1"/>
  <c r="AF297" i="1"/>
  <c r="AH297" i="1"/>
  <c r="AJ297" i="1"/>
  <c r="AL297" i="1"/>
  <c r="AM297" i="1"/>
  <c r="AO297" i="1"/>
  <c r="BH297" i="1"/>
  <c r="BW297" i="1"/>
  <c r="BZ297" i="1"/>
  <c r="CA297" i="1"/>
  <c r="CC297" i="1"/>
  <c r="CE297" i="1"/>
  <c r="CF297" i="1"/>
  <c r="CH297" i="1"/>
  <c r="CJ297" i="1"/>
  <c r="CL297" i="1"/>
  <c r="CN297" i="1"/>
  <c r="CO297" i="1"/>
  <c r="CQ297" i="1"/>
  <c r="CS297" i="1"/>
  <c r="CU297" i="1"/>
  <c r="CW297" i="1"/>
  <c r="CX297" i="1"/>
  <c r="CZ297" i="1"/>
  <c r="DB297" i="1"/>
  <c r="DD297" i="1"/>
  <c r="DF297" i="1"/>
  <c r="DG297" i="1"/>
  <c r="DI297" i="1"/>
  <c r="EB297" i="1"/>
  <c r="EQ297" i="1"/>
  <c r="ES297" i="1"/>
  <c r="C298" i="1"/>
  <c r="F298" i="1"/>
  <c r="G298" i="1"/>
  <c r="I298" i="1"/>
  <c r="K298" i="1"/>
  <c r="L298" i="1"/>
  <c r="N298" i="1"/>
  <c r="P298" i="1"/>
  <c r="R298" i="1"/>
  <c r="T298" i="1"/>
  <c r="U298" i="1"/>
  <c r="W298" i="1"/>
  <c r="Y298" i="1"/>
  <c r="AA298" i="1"/>
  <c r="AC298" i="1"/>
  <c r="AD298" i="1"/>
  <c r="AF298" i="1"/>
  <c r="AH298" i="1"/>
  <c r="AJ298" i="1"/>
  <c r="AL298" i="1"/>
  <c r="AM298" i="1"/>
  <c r="AO298" i="1"/>
  <c r="BH298" i="1"/>
  <c r="BW298" i="1"/>
  <c r="BZ298" i="1"/>
  <c r="CA298" i="1"/>
  <c r="CC298" i="1"/>
  <c r="CE298" i="1"/>
  <c r="CF298" i="1"/>
  <c r="CH298" i="1"/>
  <c r="CJ298" i="1"/>
  <c r="CL298" i="1"/>
  <c r="CN298" i="1"/>
  <c r="CO298" i="1"/>
  <c r="CQ298" i="1"/>
  <c r="CS298" i="1"/>
  <c r="CU298" i="1"/>
  <c r="CW298" i="1"/>
  <c r="CX298" i="1"/>
  <c r="CZ298" i="1"/>
  <c r="DB298" i="1"/>
  <c r="DD298" i="1"/>
  <c r="DF298" i="1"/>
  <c r="DG298" i="1"/>
  <c r="DI298" i="1"/>
  <c r="EB298" i="1"/>
  <c r="EQ298" i="1"/>
  <c r="ES298" i="1"/>
  <c r="C299" i="1"/>
  <c r="F299" i="1"/>
  <c r="G299" i="1"/>
  <c r="I299" i="1"/>
  <c r="K299" i="1"/>
  <c r="L299" i="1"/>
  <c r="N299" i="1"/>
  <c r="P299" i="1"/>
  <c r="R299" i="1"/>
  <c r="T299" i="1"/>
  <c r="U299" i="1"/>
  <c r="W299" i="1"/>
  <c r="Y299" i="1"/>
  <c r="AA299" i="1"/>
  <c r="AC299" i="1"/>
  <c r="AD299" i="1"/>
  <c r="AF299" i="1"/>
  <c r="AH299" i="1"/>
  <c r="AJ299" i="1"/>
  <c r="AL299" i="1"/>
  <c r="AM299" i="1"/>
  <c r="AO299" i="1"/>
  <c r="BH299" i="1"/>
  <c r="BW299" i="1"/>
  <c r="BZ299" i="1"/>
  <c r="CA299" i="1"/>
  <c r="CC299" i="1"/>
  <c r="CE299" i="1"/>
  <c r="CF299" i="1"/>
  <c r="CH299" i="1"/>
  <c r="CJ299" i="1"/>
  <c r="CL299" i="1"/>
  <c r="CN299" i="1"/>
  <c r="CO299" i="1"/>
  <c r="CQ299" i="1"/>
  <c r="CS299" i="1"/>
  <c r="CU299" i="1"/>
  <c r="CW299" i="1"/>
  <c r="CX299" i="1"/>
  <c r="CZ299" i="1"/>
  <c r="DB299" i="1"/>
  <c r="DD299" i="1"/>
  <c r="DF299" i="1"/>
  <c r="DG299" i="1"/>
  <c r="DI299" i="1"/>
  <c r="EB299" i="1"/>
  <c r="EQ299" i="1"/>
  <c r="ES299" i="1"/>
  <c r="C300" i="1"/>
  <c r="F300" i="1"/>
  <c r="G300" i="1"/>
  <c r="I300" i="1"/>
  <c r="K300" i="1"/>
  <c r="L300" i="1"/>
  <c r="N300" i="1"/>
  <c r="P300" i="1"/>
  <c r="R300" i="1"/>
  <c r="T300" i="1"/>
  <c r="U300" i="1"/>
  <c r="W300" i="1"/>
  <c r="Y300" i="1"/>
  <c r="AA300" i="1"/>
  <c r="AC300" i="1"/>
  <c r="AD300" i="1"/>
  <c r="AF300" i="1"/>
  <c r="AH300" i="1"/>
  <c r="AJ300" i="1"/>
  <c r="AL300" i="1"/>
  <c r="AM300" i="1"/>
  <c r="AO300" i="1"/>
  <c r="BH300" i="1"/>
  <c r="BW300" i="1"/>
  <c r="BZ300" i="1"/>
  <c r="CA300" i="1"/>
  <c r="CC300" i="1"/>
  <c r="CE300" i="1"/>
  <c r="CF300" i="1"/>
  <c r="CH300" i="1"/>
  <c r="CJ300" i="1"/>
  <c r="CL300" i="1"/>
  <c r="CN300" i="1"/>
  <c r="CO300" i="1"/>
  <c r="CQ300" i="1"/>
  <c r="CS300" i="1"/>
  <c r="CU300" i="1"/>
  <c r="CW300" i="1"/>
  <c r="CX300" i="1"/>
  <c r="CZ300" i="1"/>
  <c r="DB300" i="1"/>
  <c r="DD300" i="1"/>
  <c r="DF300" i="1"/>
  <c r="DG300" i="1"/>
  <c r="DI300" i="1"/>
  <c r="EB300" i="1"/>
  <c r="EQ300" i="1"/>
  <c r="ES300" i="1"/>
  <c r="C301" i="1"/>
  <c r="F301" i="1"/>
  <c r="G301" i="1"/>
  <c r="I301" i="1"/>
  <c r="K301" i="1"/>
  <c r="L301" i="1"/>
  <c r="N301" i="1"/>
  <c r="P301" i="1"/>
  <c r="R301" i="1"/>
  <c r="T301" i="1"/>
  <c r="U301" i="1"/>
  <c r="W301" i="1"/>
  <c r="Y301" i="1"/>
  <c r="AA301" i="1"/>
  <c r="AC301" i="1"/>
  <c r="AD301" i="1"/>
  <c r="AF301" i="1"/>
  <c r="AH301" i="1"/>
  <c r="AJ301" i="1"/>
  <c r="AL301" i="1"/>
  <c r="AM301" i="1"/>
  <c r="AO301" i="1"/>
  <c r="BH301" i="1"/>
  <c r="BW301" i="1"/>
  <c r="BZ301" i="1"/>
  <c r="CA301" i="1"/>
  <c r="CC301" i="1"/>
  <c r="CE301" i="1"/>
  <c r="CF301" i="1"/>
  <c r="CH301" i="1"/>
  <c r="CJ301" i="1"/>
  <c r="CL301" i="1"/>
  <c r="CN301" i="1"/>
  <c r="CO301" i="1"/>
  <c r="CQ301" i="1"/>
  <c r="CS301" i="1"/>
  <c r="CU301" i="1"/>
  <c r="CW301" i="1"/>
  <c r="CX301" i="1"/>
  <c r="CZ301" i="1"/>
  <c r="DB301" i="1"/>
  <c r="DD301" i="1"/>
  <c r="DF301" i="1"/>
  <c r="DG301" i="1"/>
  <c r="DI301" i="1"/>
  <c r="EB301" i="1"/>
  <c r="EQ301" i="1"/>
  <c r="ES301" i="1"/>
  <c r="C302" i="1"/>
  <c r="F302" i="1"/>
  <c r="G302" i="1"/>
  <c r="I302" i="1"/>
  <c r="K302" i="1"/>
  <c r="L302" i="1"/>
  <c r="N302" i="1"/>
  <c r="P302" i="1"/>
  <c r="R302" i="1"/>
  <c r="T302" i="1"/>
  <c r="U302" i="1"/>
  <c r="W302" i="1"/>
  <c r="Y302" i="1"/>
  <c r="AA302" i="1"/>
  <c r="AC302" i="1"/>
  <c r="AD302" i="1"/>
  <c r="AF302" i="1"/>
  <c r="AH302" i="1"/>
  <c r="AJ302" i="1"/>
  <c r="AL302" i="1"/>
  <c r="AM302" i="1"/>
  <c r="AO302" i="1"/>
  <c r="BH302" i="1"/>
  <c r="BW302" i="1"/>
  <c r="BZ302" i="1"/>
  <c r="CA302" i="1"/>
  <c r="CC302" i="1"/>
  <c r="CE302" i="1"/>
  <c r="CF302" i="1"/>
  <c r="CH302" i="1"/>
  <c r="CJ302" i="1"/>
  <c r="CL302" i="1"/>
  <c r="CN302" i="1"/>
  <c r="CO302" i="1"/>
  <c r="CQ302" i="1"/>
  <c r="CS302" i="1"/>
  <c r="CU302" i="1"/>
  <c r="CW302" i="1"/>
  <c r="CX302" i="1"/>
  <c r="CZ302" i="1"/>
  <c r="DB302" i="1"/>
  <c r="DD302" i="1"/>
  <c r="DF302" i="1"/>
  <c r="DG302" i="1"/>
  <c r="DI302" i="1"/>
  <c r="EB302" i="1"/>
  <c r="EQ302" i="1"/>
  <c r="ES302" i="1"/>
  <c r="C303" i="1"/>
  <c r="F303" i="1"/>
  <c r="G303" i="1"/>
  <c r="I303" i="1"/>
  <c r="K303" i="1"/>
  <c r="L303" i="1"/>
  <c r="N303" i="1"/>
  <c r="P303" i="1"/>
  <c r="R303" i="1"/>
  <c r="T303" i="1"/>
  <c r="U303" i="1"/>
  <c r="W303" i="1"/>
  <c r="Y303" i="1"/>
  <c r="AA303" i="1"/>
  <c r="AC303" i="1"/>
  <c r="AD303" i="1"/>
  <c r="AF303" i="1"/>
  <c r="AH303" i="1"/>
  <c r="AJ303" i="1"/>
  <c r="AL303" i="1"/>
  <c r="AM303" i="1"/>
  <c r="AO303" i="1"/>
  <c r="BH303" i="1"/>
  <c r="BW303" i="1"/>
  <c r="BZ303" i="1"/>
  <c r="CA303" i="1"/>
  <c r="CC303" i="1"/>
  <c r="CE303" i="1"/>
  <c r="CF303" i="1"/>
  <c r="CH303" i="1"/>
  <c r="CJ303" i="1"/>
  <c r="CL303" i="1"/>
  <c r="CN303" i="1"/>
  <c r="CO303" i="1"/>
  <c r="CQ303" i="1"/>
  <c r="CS303" i="1"/>
  <c r="CU303" i="1"/>
  <c r="CW303" i="1"/>
  <c r="CX303" i="1"/>
  <c r="CZ303" i="1"/>
  <c r="DB303" i="1"/>
  <c r="DD303" i="1"/>
  <c r="DF303" i="1"/>
  <c r="DG303" i="1"/>
  <c r="DI303" i="1"/>
  <c r="EB303" i="1"/>
  <c r="EQ303" i="1"/>
  <c r="ES303" i="1"/>
  <c r="C304" i="1"/>
  <c r="F304" i="1"/>
  <c r="G304" i="1"/>
  <c r="I304" i="1"/>
  <c r="K304" i="1"/>
  <c r="L304" i="1"/>
  <c r="N304" i="1"/>
  <c r="P304" i="1"/>
  <c r="R304" i="1"/>
  <c r="T304" i="1"/>
  <c r="U304" i="1"/>
  <c r="W304" i="1"/>
  <c r="Y304" i="1"/>
  <c r="AA304" i="1"/>
  <c r="AC304" i="1"/>
  <c r="AD304" i="1"/>
  <c r="AF304" i="1"/>
  <c r="AH304" i="1"/>
  <c r="AJ304" i="1"/>
  <c r="AL304" i="1"/>
  <c r="AM304" i="1"/>
  <c r="AO304" i="1"/>
  <c r="BH304" i="1"/>
  <c r="BW304" i="1"/>
  <c r="BZ304" i="1"/>
  <c r="CA304" i="1"/>
  <c r="CC304" i="1"/>
  <c r="CE304" i="1"/>
  <c r="CF304" i="1"/>
  <c r="CH304" i="1"/>
  <c r="CJ304" i="1"/>
  <c r="CL304" i="1"/>
  <c r="CN304" i="1"/>
  <c r="CO304" i="1"/>
  <c r="CQ304" i="1"/>
  <c r="CS304" i="1"/>
  <c r="CU304" i="1"/>
  <c r="CW304" i="1"/>
  <c r="CX304" i="1"/>
  <c r="CZ304" i="1"/>
  <c r="DB304" i="1"/>
  <c r="DD304" i="1"/>
  <c r="DF304" i="1"/>
  <c r="DG304" i="1"/>
  <c r="DI304" i="1"/>
  <c r="EB304" i="1"/>
  <c r="EQ304" i="1"/>
  <c r="ES304" i="1"/>
  <c r="C305" i="1"/>
  <c r="F305" i="1"/>
  <c r="G305" i="1"/>
  <c r="I305" i="1"/>
  <c r="K305" i="1"/>
  <c r="L305" i="1"/>
  <c r="N305" i="1"/>
  <c r="P305" i="1"/>
  <c r="R305" i="1"/>
  <c r="T305" i="1"/>
  <c r="U305" i="1"/>
  <c r="W305" i="1"/>
  <c r="Y305" i="1"/>
  <c r="AA305" i="1"/>
  <c r="AC305" i="1"/>
  <c r="AD305" i="1"/>
  <c r="AF305" i="1"/>
  <c r="AH305" i="1"/>
  <c r="AJ305" i="1"/>
  <c r="AL305" i="1"/>
  <c r="AM305" i="1"/>
  <c r="AO305" i="1"/>
  <c r="BH305" i="1"/>
  <c r="BW305" i="1"/>
  <c r="BZ305" i="1"/>
  <c r="CA305" i="1"/>
  <c r="CC305" i="1"/>
  <c r="CE305" i="1"/>
  <c r="CF305" i="1"/>
  <c r="CH305" i="1"/>
  <c r="CJ305" i="1"/>
  <c r="CL305" i="1"/>
  <c r="CN305" i="1"/>
  <c r="CO305" i="1"/>
  <c r="CQ305" i="1"/>
  <c r="CS305" i="1"/>
  <c r="CU305" i="1"/>
  <c r="CW305" i="1"/>
  <c r="CX305" i="1"/>
  <c r="CZ305" i="1"/>
  <c r="DB305" i="1"/>
  <c r="DD305" i="1"/>
  <c r="DF305" i="1"/>
  <c r="DG305" i="1"/>
  <c r="DI305" i="1"/>
  <c r="EB305" i="1"/>
  <c r="EQ305" i="1"/>
  <c r="ES305" i="1"/>
  <c r="C306" i="1"/>
  <c r="F306" i="1"/>
  <c r="G306" i="1"/>
  <c r="I306" i="1"/>
  <c r="K306" i="1"/>
  <c r="L306" i="1"/>
  <c r="N306" i="1"/>
  <c r="P306" i="1"/>
  <c r="R306" i="1"/>
  <c r="T306" i="1"/>
  <c r="U306" i="1"/>
  <c r="W306" i="1"/>
  <c r="Y306" i="1"/>
  <c r="AA306" i="1"/>
  <c r="AC306" i="1"/>
  <c r="AD306" i="1"/>
  <c r="AF306" i="1"/>
  <c r="AH306" i="1"/>
  <c r="AJ306" i="1"/>
  <c r="AL306" i="1"/>
  <c r="AM306" i="1"/>
  <c r="AO306" i="1"/>
  <c r="BH306" i="1"/>
  <c r="BW306" i="1"/>
  <c r="BZ306" i="1"/>
  <c r="CA306" i="1"/>
  <c r="CC306" i="1"/>
  <c r="CE306" i="1"/>
  <c r="CF306" i="1"/>
  <c r="CH306" i="1"/>
  <c r="CJ306" i="1"/>
  <c r="CL306" i="1"/>
  <c r="CN306" i="1"/>
  <c r="CO306" i="1"/>
  <c r="CQ306" i="1"/>
  <c r="CS306" i="1"/>
  <c r="CU306" i="1"/>
  <c r="CW306" i="1"/>
  <c r="CX306" i="1"/>
  <c r="CZ306" i="1"/>
  <c r="DB306" i="1"/>
  <c r="DD306" i="1"/>
  <c r="DF306" i="1"/>
  <c r="DG306" i="1"/>
  <c r="DI306" i="1"/>
  <c r="EB306" i="1"/>
  <c r="EQ306" i="1"/>
  <c r="ES306" i="1"/>
  <c r="C307" i="1"/>
  <c r="F307" i="1"/>
  <c r="G307" i="1"/>
  <c r="I307" i="1"/>
  <c r="K307" i="1"/>
  <c r="L307" i="1"/>
  <c r="N307" i="1"/>
  <c r="P307" i="1"/>
  <c r="R307" i="1"/>
  <c r="T307" i="1"/>
  <c r="U307" i="1"/>
  <c r="W307" i="1"/>
  <c r="Y307" i="1"/>
  <c r="AA307" i="1"/>
  <c r="AC307" i="1"/>
  <c r="AD307" i="1"/>
  <c r="AF307" i="1"/>
  <c r="AH307" i="1"/>
  <c r="AJ307" i="1"/>
  <c r="AL307" i="1"/>
  <c r="AM307" i="1"/>
  <c r="AO307" i="1"/>
  <c r="BH307" i="1"/>
  <c r="BW307" i="1"/>
  <c r="BZ307" i="1"/>
  <c r="CA307" i="1"/>
  <c r="CC307" i="1"/>
  <c r="CE307" i="1"/>
  <c r="CF307" i="1"/>
  <c r="CH307" i="1"/>
  <c r="CJ307" i="1"/>
  <c r="CL307" i="1"/>
  <c r="CN307" i="1"/>
  <c r="CO307" i="1"/>
  <c r="CQ307" i="1"/>
  <c r="CS307" i="1"/>
  <c r="CU307" i="1"/>
  <c r="CW307" i="1"/>
  <c r="CX307" i="1"/>
  <c r="CZ307" i="1"/>
  <c r="DB307" i="1"/>
  <c r="DD307" i="1"/>
  <c r="DF307" i="1"/>
  <c r="DG307" i="1"/>
  <c r="DI307" i="1"/>
  <c r="EB307" i="1"/>
  <c r="EQ307" i="1"/>
  <c r="ES307" i="1"/>
  <c r="C308" i="1"/>
  <c r="F308" i="1"/>
  <c r="G308" i="1"/>
  <c r="I308" i="1"/>
  <c r="K308" i="1"/>
  <c r="L308" i="1"/>
  <c r="N308" i="1"/>
  <c r="P308" i="1"/>
  <c r="R308" i="1"/>
  <c r="T308" i="1"/>
  <c r="U308" i="1"/>
  <c r="W308" i="1"/>
  <c r="Y308" i="1"/>
  <c r="AA308" i="1"/>
  <c r="AC308" i="1"/>
  <c r="AD308" i="1"/>
  <c r="AF308" i="1"/>
  <c r="AH308" i="1"/>
  <c r="AJ308" i="1"/>
  <c r="AL308" i="1"/>
  <c r="AM308" i="1"/>
  <c r="AO308" i="1"/>
  <c r="BH308" i="1"/>
  <c r="BW308" i="1"/>
  <c r="BZ308" i="1"/>
  <c r="CA308" i="1"/>
  <c r="CC308" i="1"/>
  <c r="CE308" i="1"/>
  <c r="CF308" i="1"/>
  <c r="CH308" i="1"/>
  <c r="CJ308" i="1"/>
  <c r="CL308" i="1"/>
  <c r="CN308" i="1"/>
  <c r="CO308" i="1"/>
  <c r="CQ308" i="1"/>
  <c r="CS308" i="1"/>
  <c r="CU308" i="1"/>
  <c r="CW308" i="1"/>
  <c r="CX308" i="1"/>
  <c r="CZ308" i="1"/>
  <c r="DB308" i="1"/>
  <c r="DD308" i="1"/>
  <c r="DF308" i="1"/>
  <c r="DG308" i="1"/>
  <c r="DI308" i="1"/>
  <c r="EB308" i="1"/>
  <c r="EQ308" i="1"/>
  <c r="ES308" i="1"/>
  <c r="C309" i="1"/>
  <c r="F309" i="1"/>
  <c r="G309" i="1"/>
  <c r="I309" i="1"/>
  <c r="K309" i="1"/>
  <c r="L309" i="1"/>
  <c r="N309" i="1"/>
  <c r="P309" i="1"/>
  <c r="R309" i="1"/>
  <c r="T309" i="1"/>
  <c r="U309" i="1"/>
  <c r="W309" i="1"/>
  <c r="Y309" i="1"/>
  <c r="AA309" i="1"/>
  <c r="AC309" i="1"/>
  <c r="AD309" i="1"/>
  <c r="AF309" i="1"/>
  <c r="AH309" i="1"/>
  <c r="AJ309" i="1"/>
  <c r="AL309" i="1"/>
  <c r="AM309" i="1"/>
  <c r="AO309" i="1"/>
  <c r="BH309" i="1"/>
  <c r="BW309" i="1"/>
  <c r="BZ309" i="1"/>
  <c r="CA309" i="1"/>
  <c r="CC309" i="1"/>
  <c r="CE309" i="1"/>
  <c r="CF309" i="1"/>
  <c r="CH309" i="1"/>
  <c r="CJ309" i="1"/>
  <c r="CL309" i="1"/>
  <c r="CN309" i="1"/>
  <c r="CO309" i="1"/>
  <c r="CQ309" i="1"/>
  <c r="CS309" i="1"/>
  <c r="CU309" i="1"/>
  <c r="CW309" i="1"/>
  <c r="CX309" i="1"/>
  <c r="CZ309" i="1"/>
  <c r="DB309" i="1"/>
  <c r="DD309" i="1"/>
  <c r="DF309" i="1"/>
  <c r="DG309" i="1"/>
  <c r="DI309" i="1"/>
  <c r="EB309" i="1"/>
  <c r="EQ309" i="1"/>
  <c r="ES309" i="1"/>
  <c r="C310" i="1"/>
  <c r="F310" i="1"/>
  <c r="G310" i="1"/>
  <c r="I310" i="1"/>
  <c r="K310" i="1"/>
  <c r="L310" i="1"/>
  <c r="N310" i="1"/>
  <c r="P310" i="1"/>
  <c r="R310" i="1"/>
  <c r="T310" i="1"/>
  <c r="U310" i="1"/>
  <c r="W310" i="1"/>
  <c r="Y310" i="1"/>
  <c r="AA310" i="1"/>
  <c r="AC310" i="1"/>
  <c r="AD310" i="1"/>
  <c r="AF310" i="1"/>
  <c r="AH310" i="1"/>
  <c r="AJ310" i="1"/>
  <c r="AL310" i="1"/>
  <c r="AM310" i="1"/>
  <c r="AO310" i="1"/>
  <c r="BH310" i="1"/>
  <c r="BW310" i="1"/>
  <c r="BZ310" i="1"/>
  <c r="CA310" i="1"/>
  <c r="CC310" i="1"/>
  <c r="CE310" i="1"/>
  <c r="CF310" i="1"/>
  <c r="CH310" i="1"/>
  <c r="CJ310" i="1"/>
  <c r="CL310" i="1"/>
  <c r="CN310" i="1"/>
  <c r="CO310" i="1"/>
  <c r="CQ310" i="1"/>
  <c r="CS310" i="1"/>
  <c r="CU310" i="1"/>
  <c r="CW310" i="1"/>
  <c r="CX310" i="1"/>
  <c r="CZ310" i="1"/>
  <c r="DB310" i="1"/>
  <c r="DD310" i="1"/>
  <c r="DF310" i="1"/>
  <c r="DG310" i="1"/>
  <c r="DI310" i="1"/>
  <c r="EB310" i="1"/>
  <c r="EQ310" i="1"/>
  <c r="ES310" i="1"/>
  <c r="C311" i="1"/>
  <c r="F311" i="1"/>
  <c r="G311" i="1"/>
  <c r="I311" i="1"/>
  <c r="K311" i="1"/>
  <c r="L311" i="1"/>
  <c r="N311" i="1"/>
  <c r="P311" i="1"/>
  <c r="R311" i="1"/>
  <c r="T311" i="1"/>
  <c r="U311" i="1"/>
  <c r="W311" i="1"/>
  <c r="Y311" i="1"/>
  <c r="AA311" i="1"/>
  <c r="AC311" i="1"/>
  <c r="AD311" i="1"/>
  <c r="AF311" i="1"/>
  <c r="AH311" i="1"/>
  <c r="AJ311" i="1"/>
  <c r="AL311" i="1"/>
  <c r="AM311" i="1"/>
  <c r="AO311" i="1"/>
  <c r="BH311" i="1"/>
  <c r="BW311" i="1"/>
  <c r="BZ311" i="1"/>
  <c r="CA311" i="1"/>
  <c r="CC311" i="1"/>
  <c r="CE311" i="1"/>
  <c r="CF311" i="1"/>
  <c r="CH311" i="1"/>
  <c r="CJ311" i="1"/>
  <c r="CL311" i="1"/>
  <c r="CN311" i="1"/>
  <c r="CO311" i="1"/>
  <c r="CQ311" i="1"/>
  <c r="CS311" i="1"/>
  <c r="CU311" i="1"/>
  <c r="CW311" i="1"/>
  <c r="CX311" i="1"/>
  <c r="CZ311" i="1"/>
  <c r="DB311" i="1"/>
  <c r="DD311" i="1"/>
  <c r="DF311" i="1"/>
  <c r="DG311" i="1"/>
  <c r="DI311" i="1"/>
  <c r="EB311" i="1"/>
  <c r="EQ311" i="1"/>
  <c r="ES311" i="1"/>
  <c r="C312" i="1"/>
  <c r="F312" i="1"/>
  <c r="G312" i="1"/>
  <c r="I312" i="1"/>
  <c r="K312" i="1"/>
  <c r="L312" i="1"/>
  <c r="N312" i="1"/>
  <c r="P312" i="1"/>
  <c r="R312" i="1"/>
  <c r="T312" i="1"/>
  <c r="U312" i="1"/>
  <c r="W312" i="1"/>
  <c r="Y312" i="1"/>
  <c r="AA312" i="1"/>
  <c r="AC312" i="1"/>
  <c r="AD312" i="1"/>
  <c r="AF312" i="1"/>
  <c r="AH312" i="1"/>
  <c r="AJ312" i="1"/>
  <c r="AL312" i="1"/>
  <c r="AM312" i="1"/>
  <c r="AO312" i="1"/>
  <c r="BH312" i="1"/>
  <c r="BW312" i="1"/>
  <c r="BZ312" i="1"/>
  <c r="CA312" i="1"/>
  <c r="CC312" i="1"/>
  <c r="CE312" i="1"/>
  <c r="CF312" i="1"/>
  <c r="CH312" i="1"/>
  <c r="CJ312" i="1"/>
  <c r="CL312" i="1"/>
  <c r="CN312" i="1"/>
  <c r="CO312" i="1"/>
  <c r="CQ312" i="1"/>
  <c r="CS312" i="1"/>
  <c r="CU312" i="1"/>
  <c r="CW312" i="1"/>
  <c r="CX312" i="1"/>
  <c r="CZ312" i="1"/>
  <c r="DB312" i="1"/>
  <c r="DD312" i="1"/>
  <c r="DF312" i="1"/>
  <c r="DG312" i="1"/>
  <c r="DI312" i="1"/>
  <c r="EB312" i="1"/>
  <c r="EQ312" i="1"/>
  <c r="ES312" i="1"/>
  <c r="C313" i="1"/>
  <c r="F313" i="1"/>
  <c r="G313" i="1"/>
  <c r="I313" i="1"/>
  <c r="K313" i="1"/>
  <c r="L313" i="1"/>
  <c r="N313" i="1"/>
  <c r="P313" i="1"/>
  <c r="R313" i="1"/>
  <c r="T313" i="1"/>
  <c r="U313" i="1"/>
  <c r="W313" i="1"/>
  <c r="Y313" i="1"/>
  <c r="AA313" i="1"/>
  <c r="AC313" i="1"/>
  <c r="AD313" i="1"/>
  <c r="AF313" i="1"/>
  <c r="AH313" i="1"/>
  <c r="AJ313" i="1"/>
  <c r="AL313" i="1"/>
  <c r="AM313" i="1"/>
  <c r="AO313" i="1"/>
  <c r="BH313" i="1"/>
  <c r="BW313" i="1"/>
  <c r="BZ313" i="1"/>
  <c r="CA313" i="1"/>
  <c r="CC313" i="1"/>
  <c r="CE313" i="1"/>
  <c r="CF313" i="1"/>
  <c r="CH313" i="1"/>
  <c r="CJ313" i="1"/>
  <c r="CL313" i="1"/>
  <c r="CN313" i="1"/>
  <c r="CO313" i="1"/>
  <c r="CQ313" i="1"/>
  <c r="CS313" i="1"/>
  <c r="CU313" i="1"/>
  <c r="CW313" i="1"/>
  <c r="CX313" i="1"/>
  <c r="CZ313" i="1"/>
  <c r="DB313" i="1"/>
  <c r="DD313" i="1"/>
  <c r="DF313" i="1"/>
  <c r="DG313" i="1"/>
  <c r="DI313" i="1"/>
  <c r="EB313" i="1"/>
  <c r="EQ313" i="1"/>
  <c r="ES313" i="1"/>
  <c r="C314" i="1"/>
  <c r="F314" i="1"/>
  <c r="G314" i="1"/>
  <c r="I314" i="1"/>
  <c r="K314" i="1"/>
  <c r="L314" i="1"/>
  <c r="N314" i="1"/>
  <c r="P314" i="1"/>
  <c r="R314" i="1"/>
  <c r="T314" i="1"/>
  <c r="U314" i="1"/>
  <c r="W314" i="1"/>
  <c r="Y314" i="1"/>
  <c r="AA314" i="1"/>
  <c r="AC314" i="1"/>
  <c r="AD314" i="1"/>
  <c r="AF314" i="1"/>
  <c r="AH314" i="1"/>
  <c r="AJ314" i="1"/>
  <c r="AL314" i="1"/>
  <c r="AM314" i="1"/>
  <c r="AO314" i="1"/>
  <c r="BH314" i="1"/>
  <c r="BW314" i="1"/>
  <c r="BZ314" i="1"/>
  <c r="CA314" i="1"/>
  <c r="CC314" i="1"/>
  <c r="CE314" i="1"/>
  <c r="CF314" i="1"/>
  <c r="CH314" i="1"/>
  <c r="CJ314" i="1"/>
  <c r="CL314" i="1"/>
  <c r="CN314" i="1"/>
  <c r="CO314" i="1"/>
  <c r="CQ314" i="1"/>
  <c r="CS314" i="1"/>
  <c r="CU314" i="1"/>
  <c r="CW314" i="1"/>
  <c r="CX314" i="1"/>
  <c r="CZ314" i="1"/>
  <c r="DB314" i="1"/>
  <c r="DD314" i="1"/>
  <c r="DF314" i="1"/>
  <c r="DG314" i="1"/>
  <c r="DI314" i="1"/>
  <c r="EB314" i="1"/>
  <c r="EQ314" i="1"/>
  <c r="ES314" i="1"/>
  <c r="C315" i="1"/>
  <c r="F315" i="1"/>
  <c r="G315" i="1"/>
  <c r="I315" i="1"/>
  <c r="K315" i="1"/>
  <c r="L315" i="1"/>
  <c r="N315" i="1"/>
  <c r="P315" i="1"/>
  <c r="R315" i="1"/>
  <c r="T315" i="1"/>
  <c r="U315" i="1"/>
  <c r="W315" i="1"/>
  <c r="Y315" i="1"/>
  <c r="AA315" i="1"/>
  <c r="AC315" i="1"/>
  <c r="AD315" i="1"/>
  <c r="AF315" i="1"/>
  <c r="AH315" i="1"/>
  <c r="AJ315" i="1"/>
  <c r="AL315" i="1"/>
  <c r="AM315" i="1"/>
  <c r="AO315" i="1"/>
  <c r="BH315" i="1"/>
  <c r="BW315" i="1"/>
  <c r="BZ315" i="1"/>
  <c r="CA315" i="1"/>
  <c r="CC315" i="1"/>
  <c r="CE315" i="1"/>
  <c r="CF315" i="1"/>
  <c r="CH315" i="1"/>
  <c r="CJ315" i="1"/>
  <c r="CL315" i="1"/>
  <c r="CN315" i="1"/>
  <c r="CO315" i="1"/>
  <c r="CQ315" i="1"/>
  <c r="CS315" i="1"/>
  <c r="CU315" i="1"/>
  <c r="CW315" i="1"/>
  <c r="CX315" i="1"/>
  <c r="CZ315" i="1"/>
  <c r="DB315" i="1"/>
  <c r="DD315" i="1"/>
  <c r="DF315" i="1"/>
  <c r="DG315" i="1"/>
  <c r="DI315" i="1"/>
  <c r="EB315" i="1"/>
  <c r="EQ315" i="1"/>
  <c r="ES315" i="1"/>
  <c r="C316" i="1"/>
  <c r="F316" i="1"/>
  <c r="G316" i="1"/>
  <c r="I316" i="1"/>
  <c r="K316" i="1"/>
  <c r="L316" i="1"/>
  <c r="N316" i="1"/>
  <c r="P316" i="1"/>
  <c r="R316" i="1"/>
  <c r="T316" i="1"/>
  <c r="U316" i="1"/>
  <c r="W316" i="1"/>
  <c r="Y316" i="1"/>
  <c r="AA316" i="1"/>
  <c r="AC316" i="1"/>
  <c r="AD316" i="1"/>
  <c r="AF316" i="1"/>
  <c r="AH316" i="1"/>
  <c r="AJ316" i="1"/>
  <c r="AL316" i="1"/>
  <c r="AM316" i="1"/>
  <c r="AO316" i="1"/>
  <c r="BH316" i="1"/>
  <c r="BW316" i="1"/>
  <c r="BZ316" i="1"/>
  <c r="CA316" i="1"/>
  <c r="CC316" i="1"/>
  <c r="CE316" i="1"/>
  <c r="CF316" i="1"/>
  <c r="CH316" i="1"/>
  <c r="CJ316" i="1"/>
  <c r="CL316" i="1"/>
  <c r="CN316" i="1"/>
  <c r="CO316" i="1"/>
  <c r="CQ316" i="1"/>
  <c r="CS316" i="1"/>
  <c r="CU316" i="1"/>
  <c r="CW316" i="1"/>
  <c r="CX316" i="1"/>
  <c r="CZ316" i="1"/>
  <c r="DB316" i="1"/>
  <c r="DD316" i="1"/>
  <c r="DF316" i="1"/>
  <c r="DG316" i="1"/>
  <c r="DI316" i="1"/>
  <c r="EB316" i="1"/>
  <c r="EQ316" i="1"/>
  <c r="ES316" i="1"/>
  <c r="C317" i="1"/>
  <c r="F317" i="1"/>
  <c r="G317" i="1"/>
  <c r="I317" i="1"/>
  <c r="K317" i="1"/>
  <c r="L317" i="1"/>
  <c r="N317" i="1"/>
  <c r="P317" i="1"/>
  <c r="R317" i="1"/>
  <c r="T317" i="1"/>
  <c r="U317" i="1"/>
  <c r="W317" i="1"/>
  <c r="Y317" i="1"/>
  <c r="AA317" i="1"/>
  <c r="AC317" i="1"/>
  <c r="AD317" i="1"/>
  <c r="AF317" i="1"/>
  <c r="AH317" i="1"/>
  <c r="AJ317" i="1"/>
  <c r="AL317" i="1"/>
  <c r="AM317" i="1"/>
  <c r="AO317" i="1"/>
  <c r="BH317" i="1"/>
  <c r="BW317" i="1"/>
  <c r="BZ317" i="1"/>
  <c r="CA317" i="1"/>
  <c r="CC317" i="1"/>
  <c r="CE317" i="1"/>
  <c r="CF317" i="1"/>
  <c r="CH317" i="1"/>
  <c r="CJ317" i="1"/>
  <c r="CL317" i="1"/>
  <c r="CN317" i="1"/>
  <c r="CO317" i="1"/>
  <c r="CQ317" i="1"/>
  <c r="CS317" i="1"/>
  <c r="CU317" i="1"/>
  <c r="CW317" i="1"/>
  <c r="CX317" i="1"/>
  <c r="CZ317" i="1"/>
  <c r="DB317" i="1"/>
  <c r="DD317" i="1"/>
  <c r="DF317" i="1"/>
  <c r="DG317" i="1"/>
  <c r="DI317" i="1"/>
  <c r="EB317" i="1"/>
  <c r="EQ317" i="1"/>
  <c r="ES317" i="1"/>
  <c r="C318" i="1"/>
  <c r="F318" i="1"/>
  <c r="G318" i="1"/>
  <c r="I318" i="1"/>
  <c r="K318" i="1"/>
  <c r="L318" i="1"/>
  <c r="N318" i="1"/>
  <c r="P318" i="1"/>
  <c r="R318" i="1"/>
  <c r="T318" i="1"/>
  <c r="U318" i="1"/>
  <c r="W318" i="1"/>
  <c r="Y318" i="1"/>
  <c r="AA318" i="1"/>
  <c r="AC318" i="1"/>
  <c r="AD318" i="1"/>
  <c r="AF318" i="1"/>
  <c r="AH318" i="1"/>
  <c r="AJ318" i="1"/>
  <c r="AL318" i="1"/>
  <c r="AM318" i="1"/>
  <c r="AO318" i="1"/>
  <c r="BH318" i="1"/>
  <c r="BW318" i="1"/>
  <c r="BZ318" i="1"/>
  <c r="CA318" i="1"/>
  <c r="CC318" i="1"/>
  <c r="CE318" i="1"/>
  <c r="CF318" i="1"/>
  <c r="CH318" i="1"/>
  <c r="CJ318" i="1"/>
  <c r="CL318" i="1"/>
  <c r="CN318" i="1"/>
  <c r="CO318" i="1"/>
  <c r="CQ318" i="1"/>
  <c r="CS318" i="1"/>
  <c r="CU318" i="1"/>
  <c r="CW318" i="1"/>
  <c r="CX318" i="1"/>
  <c r="CZ318" i="1"/>
  <c r="DB318" i="1"/>
  <c r="DD318" i="1"/>
  <c r="DF318" i="1"/>
  <c r="DG318" i="1"/>
  <c r="DI318" i="1"/>
  <c r="EB318" i="1"/>
  <c r="EQ318" i="1"/>
  <c r="ES318" i="1"/>
  <c r="C319" i="1"/>
  <c r="F319" i="1"/>
  <c r="G319" i="1"/>
  <c r="I319" i="1"/>
  <c r="K319" i="1"/>
  <c r="L319" i="1"/>
  <c r="N319" i="1"/>
  <c r="P319" i="1"/>
  <c r="R319" i="1"/>
  <c r="T319" i="1"/>
  <c r="U319" i="1"/>
  <c r="W319" i="1"/>
  <c r="Y319" i="1"/>
  <c r="AA319" i="1"/>
  <c r="AC319" i="1"/>
  <c r="AD319" i="1"/>
  <c r="AF319" i="1"/>
  <c r="AH319" i="1"/>
  <c r="AJ319" i="1"/>
  <c r="AL319" i="1"/>
  <c r="AM319" i="1"/>
  <c r="AO319" i="1"/>
  <c r="BH319" i="1"/>
  <c r="BW319" i="1"/>
  <c r="BZ319" i="1"/>
  <c r="CA319" i="1"/>
  <c r="CC319" i="1"/>
  <c r="CE319" i="1"/>
  <c r="CF319" i="1"/>
  <c r="CH319" i="1"/>
  <c r="CJ319" i="1"/>
  <c r="CL319" i="1"/>
  <c r="CN319" i="1"/>
  <c r="CO319" i="1"/>
  <c r="CQ319" i="1"/>
  <c r="CS319" i="1"/>
  <c r="CU319" i="1"/>
  <c r="CW319" i="1"/>
  <c r="CX319" i="1"/>
  <c r="CZ319" i="1"/>
  <c r="DB319" i="1"/>
  <c r="DD319" i="1"/>
  <c r="DF319" i="1"/>
  <c r="DG319" i="1"/>
  <c r="DI319" i="1"/>
  <c r="EB319" i="1"/>
  <c r="EQ319" i="1"/>
  <c r="ES319" i="1"/>
  <c r="C320" i="1"/>
  <c r="F320" i="1"/>
  <c r="G320" i="1"/>
  <c r="I320" i="1"/>
  <c r="K320" i="1"/>
  <c r="L320" i="1"/>
  <c r="N320" i="1"/>
  <c r="P320" i="1"/>
  <c r="R320" i="1"/>
  <c r="T320" i="1"/>
  <c r="U320" i="1"/>
  <c r="W320" i="1"/>
  <c r="Y320" i="1"/>
  <c r="AA320" i="1"/>
  <c r="AC320" i="1"/>
  <c r="AD320" i="1"/>
  <c r="AF320" i="1"/>
  <c r="AH320" i="1"/>
  <c r="AJ320" i="1"/>
  <c r="AL320" i="1"/>
  <c r="AM320" i="1"/>
  <c r="AO320" i="1"/>
  <c r="BH320" i="1"/>
  <c r="BW320" i="1"/>
  <c r="BZ320" i="1"/>
  <c r="CA320" i="1"/>
  <c r="CC320" i="1"/>
  <c r="CE320" i="1"/>
  <c r="CF320" i="1"/>
  <c r="CH320" i="1"/>
  <c r="CJ320" i="1"/>
  <c r="CL320" i="1"/>
  <c r="CN320" i="1"/>
  <c r="CO320" i="1"/>
  <c r="CQ320" i="1"/>
  <c r="CS320" i="1"/>
  <c r="CU320" i="1"/>
  <c r="CW320" i="1"/>
  <c r="CX320" i="1"/>
  <c r="CZ320" i="1"/>
  <c r="DB320" i="1"/>
  <c r="DD320" i="1"/>
  <c r="DF320" i="1"/>
  <c r="DG320" i="1"/>
  <c r="DI320" i="1"/>
  <c r="EB320" i="1"/>
  <c r="EQ320" i="1"/>
  <c r="ES320" i="1"/>
  <c r="C321" i="1"/>
  <c r="F321" i="1"/>
  <c r="G321" i="1"/>
  <c r="I321" i="1"/>
  <c r="K321" i="1"/>
  <c r="L321" i="1"/>
  <c r="N321" i="1"/>
  <c r="P321" i="1"/>
  <c r="R321" i="1"/>
  <c r="T321" i="1"/>
  <c r="U321" i="1"/>
  <c r="W321" i="1"/>
  <c r="Y321" i="1"/>
  <c r="AA321" i="1"/>
  <c r="AC321" i="1"/>
  <c r="AD321" i="1"/>
  <c r="AF321" i="1"/>
  <c r="AH321" i="1"/>
  <c r="AJ321" i="1"/>
  <c r="AL321" i="1"/>
  <c r="AM321" i="1"/>
  <c r="AO321" i="1"/>
  <c r="BH321" i="1"/>
  <c r="BW321" i="1"/>
  <c r="BZ321" i="1"/>
  <c r="CA321" i="1"/>
  <c r="CC321" i="1"/>
  <c r="CE321" i="1"/>
  <c r="CF321" i="1"/>
  <c r="CH321" i="1"/>
  <c r="CJ321" i="1"/>
  <c r="CL321" i="1"/>
  <c r="CN321" i="1"/>
  <c r="CO321" i="1"/>
  <c r="CQ321" i="1"/>
  <c r="CS321" i="1"/>
  <c r="CU321" i="1"/>
  <c r="CW321" i="1"/>
  <c r="CX321" i="1"/>
  <c r="CZ321" i="1"/>
  <c r="DB321" i="1"/>
  <c r="DD321" i="1"/>
  <c r="DF321" i="1"/>
  <c r="DG321" i="1"/>
  <c r="DI321" i="1"/>
  <c r="EB321" i="1"/>
  <c r="EQ321" i="1"/>
  <c r="ES321" i="1"/>
  <c r="C322" i="1"/>
  <c r="F322" i="1"/>
  <c r="G322" i="1"/>
  <c r="I322" i="1"/>
  <c r="K322" i="1"/>
  <c r="L322" i="1"/>
  <c r="N322" i="1"/>
  <c r="P322" i="1"/>
  <c r="R322" i="1"/>
  <c r="T322" i="1"/>
  <c r="U322" i="1"/>
  <c r="W322" i="1"/>
  <c r="Y322" i="1"/>
  <c r="AA322" i="1"/>
  <c r="AC322" i="1"/>
  <c r="AD322" i="1"/>
  <c r="AF322" i="1"/>
  <c r="AH322" i="1"/>
  <c r="AJ322" i="1"/>
  <c r="AL322" i="1"/>
  <c r="AM322" i="1"/>
  <c r="AO322" i="1"/>
  <c r="BH322" i="1"/>
  <c r="BW322" i="1"/>
  <c r="BZ322" i="1"/>
  <c r="CA322" i="1"/>
  <c r="CC322" i="1"/>
  <c r="CE322" i="1"/>
  <c r="CF322" i="1"/>
  <c r="CH322" i="1"/>
  <c r="CJ322" i="1"/>
  <c r="CL322" i="1"/>
  <c r="CN322" i="1"/>
  <c r="CO322" i="1"/>
  <c r="CQ322" i="1"/>
  <c r="CS322" i="1"/>
  <c r="CU322" i="1"/>
  <c r="CW322" i="1"/>
  <c r="CX322" i="1"/>
  <c r="CZ322" i="1"/>
  <c r="DB322" i="1"/>
  <c r="DD322" i="1"/>
  <c r="DF322" i="1"/>
  <c r="DG322" i="1"/>
  <c r="DI322" i="1"/>
  <c r="EB322" i="1"/>
  <c r="EQ322" i="1"/>
  <c r="ES322" i="1"/>
  <c r="C323" i="1"/>
  <c r="F323" i="1"/>
  <c r="G323" i="1"/>
  <c r="I323" i="1"/>
  <c r="K323" i="1"/>
  <c r="L323" i="1"/>
  <c r="N323" i="1"/>
  <c r="P323" i="1"/>
  <c r="R323" i="1"/>
  <c r="T323" i="1"/>
  <c r="U323" i="1"/>
  <c r="W323" i="1"/>
  <c r="Y323" i="1"/>
  <c r="AA323" i="1"/>
  <c r="AC323" i="1"/>
  <c r="AD323" i="1"/>
  <c r="AF323" i="1"/>
  <c r="AH323" i="1"/>
  <c r="AJ323" i="1"/>
  <c r="AL323" i="1"/>
  <c r="AM323" i="1"/>
  <c r="AO323" i="1"/>
  <c r="BH323" i="1"/>
  <c r="BW323" i="1"/>
  <c r="BZ323" i="1"/>
  <c r="CA323" i="1"/>
  <c r="CC323" i="1"/>
  <c r="CE323" i="1"/>
  <c r="CF323" i="1"/>
  <c r="CH323" i="1"/>
  <c r="CJ323" i="1"/>
  <c r="CL323" i="1"/>
  <c r="CN323" i="1"/>
  <c r="CO323" i="1"/>
  <c r="CQ323" i="1"/>
  <c r="CS323" i="1"/>
  <c r="CU323" i="1"/>
  <c r="CW323" i="1"/>
  <c r="CX323" i="1"/>
  <c r="CZ323" i="1"/>
  <c r="DB323" i="1"/>
  <c r="DD323" i="1"/>
  <c r="DF323" i="1"/>
  <c r="DG323" i="1"/>
  <c r="DI323" i="1"/>
  <c r="EB323" i="1"/>
  <c r="EQ323" i="1"/>
  <c r="ES323" i="1"/>
  <c r="C324" i="1"/>
  <c r="F324" i="1"/>
  <c r="G324" i="1"/>
  <c r="I324" i="1"/>
  <c r="K324" i="1"/>
  <c r="L324" i="1"/>
  <c r="N324" i="1"/>
  <c r="P324" i="1"/>
  <c r="R324" i="1"/>
  <c r="T324" i="1"/>
  <c r="U324" i="1"/>
  <c r="W324" i="1"/>
  <c r="Y324" i="1"/>
  <c r="AA324" i="1"/>
  <c r="AC324" i="1"/>
  <c r="AD324" i="1"/>
  <c r="AF324" i="1"/>
  <c r="AH324" i="1"/>
  <c r="AJ324" i="1"/>
  <c r="AL324" i="1"/>
  <c r="AM324" i="1"/>
  <c r="AO324" i="1"/>
  <c r="BH324" i="1"/>
  <c r="BW324" i="1"/>
  <c r="BZ324" i="1"/>
  <c r="CA324" i="1"/>
  <c r="CC324" i="1"/>
  <c r="CE324" i="1"/>
  <c r="CF324" i="1"/>
  <c r="CH324" i="1"/>
  <c r="CJ324" i="1"/>
  <c r="CL324" i="1"/>
  <c r="CN324" i="1"/>
  <c r="CO324" i="1"/>
  <c r="CQ324" i="1"/>
  <c r="CS324" i="1"/>
  <c r="CU324" i="1"/>
  <c r="CW324" i="1"/>
  <c r="CX324" i="1"/>
  <c r="CZ324" i="1"/>
  <c r="DB324" i="1"/>
  <c r="DD324" i="1"/>
  <c r="DF324" i="1"/>
  <c r="DG324" i="1"/>
  <c r="DI324" i="1"/>
  <c r="EB324" i="1"/>
  <c r="EQ324" i="1"/>
  <c r="ES324" i="1"/>
  <c r="C325" i="1"/>
  <c r="F325" i="1"/>
  <c r="G325" i="1"/>
  <c r="I325" i="1"/>
  <c r="K325" i="1"/>
  <c r="L325" i="1"/>
  <c r="N325" i="1"/>
  <c r="P325" i="1"/>
  <c r="R325" i="1"/>
  <c r="T325" i="1"/>
  <c r="U325" i="1"/>
  <c r="W325" i="1"/>
  <c r="Y325" i="1"/>
  <c r="AA325" i="1"/>
  <c r="AC325" i="1"/>
  <c r="AD325" i="1"/>
  <c r="AF325" i="1"/>
  <c r="AH325" i="1"/>
  <c r="AJ325" i="1"/>
  <c r="AL325" i="1"/>
  <c r="AM325" i="1"/>
  <c r="AO325" i="1"/>
  <c r="BH325" i="1"/>
  <c r="BW325" i="1"/>
  <c r="BZ325" i="1"/>
  <c r="CA325" i="1"/>
  <c r="CC325" i="1"/>
  <c r="CE325" i="1"/>
  <c r="CF325" i="1"/>
  <c r="CH325" i="1"/>
  <c r="CJ325" i="1"/>
  <c r="CL325" i="1"/>
  <c r="CN325" i="1"/>
  <c r="CO325" i="1"/>
  <c r="CQ325" i="1"/>
  <c r="CS325" i="1"/>
  <c r="CU325" i="1"/>
  <c r="CW325" i="1"/>
  <c r="CX325" i="1"/>
  <c r="CZ325" i="1"/>
  <c r="DB325" i="1"/>
  <c r="DD325" i="1"/>
  <c r="DF325" i="1"/>
  <c r="DG325" i="1"/>
  <c r="DI325" i="1"/>
  <c r="EB325" i="1"/>
  <c r="EQ325" i="1"/>
  <c r="ES325" i="1"/>
  <c r="C326" i="1"/>
  <c r="F326" i="1"/>
  <c r="G326" i="1"/>
  <c r="I326" i="1"/>
  <c r="K326" i="1"/>
  <c r="L326" i="1"/>
  <c r="N326" i="1"/>
  <c r="P326" i="1"/>
  <c r="R326" i="1"/>
  <c r="T326" i="1"/>
  <c r="U326" i="1"/>
  <c r="W326" i="1"/>
  <c r="Y326" i="1"/>
  <c r="AA326" i="1"/>
  <c r="AC326" i="1"/>
  <c r="AD326" i="1"/>
  <c r="AF326" i="1"/>
  <c r="AH326" i="1"/>
  <c r="AJ326" i="1"/>
  <c r="AL326" i="1"/>
  <c r="AM326" i="1"/>
  <c r="AO326" i="1"/>
  <c r="BH326" i="1"/>
  <c r="BW326" i="1"/>
  <c r="BZ326" i="1"/>
  <c r="CA326" i="1"/>
  <c r="CC326" i="1"/>
  <c r="CE326" i="1"/>
  <c r="CF326" i="1"/>
  <c r="CH326" i="1"/>
  <c r="CJ326" i="1"/>
  <c r="CL326" i="1"/>
  <c r="CN326" i="1"/>
  <c r="CO326" i="1"/>
  <c r="CQ326" i="1"/>
  <c r="CS326" i="1"/>
  <c r="CU326" i="1"/>
  <c r="CW326" i="1"/>
  <c r="CX326" i="1"/>
  <c r="CZ326" i="1"/>
  <c r="DB326" i="1"/>
  <c r="DD326" i="1"/>
  <c r="DF326" i="1"/>
  <c r="DG326" i="1"/>
  <c r="DI326" i="1"/>
  <c r="EB326" i="1"/>
  <c r="EQ326" i="1"/>
  <c r="ES326" i="1"/>
  <c r="C327" i="1"/>
  <c r="F327" i="1"/>
  <c r="G327" i="1"/>
  <c r="I327" i="1"/>
  <c r="K327" i="1"/>
  <c r="L327" i="1"/>
  <c r="N327" i="1"/>
  <c r="P327" i="1"/>
  <c r="R327" i="1"/>
  <c r="T327" i="1"/>
  <c r="U327" i="1"/>
  <c r="W327" i="1"/>
  <c r="Y327" i="1"/>
  <c r="AA327" i="1"/>
  <c r="AC327" i="1"/>
  <c r="AD327" i="1"/>
  <c r="AF327" i="1"/>
  <c r="AH327" i="1"/>
  <c r="AJ327" i="1"/>
  <c r="AL327" i="1"/>
  <c r="AM327" i="1"/>
  <c r="AO327" i="1"/>
  <c r="BH327" i="1"/>
  <c r="BW327" i="1"/>
  <c r="BZ327" i="1"/>
  <c r="CA327" i="1"/>
  <c r="CC327" i="1"/>
  <c r="CE327" i="1"/>
  <c r="CF327" i="1"/>
  <c r="CH327" i="1"/>
  <c r="CJ327" i="1"/>
  <c r="CL327" i="1"/>
  <c r="CN327" i="1"/>
  <c r="CO327" i="1"/>
  <c r="CQ327" i="1"/>
  <c r="CS327" i="1"/>
  <c r="CU327" i="1"/>
  <c r="CW327" i="1"/>
  <c r="CX327" i="1"/>
  <c r="CZ327" i="1"/>
  <c r="DB327" i="1"/>
  <c r="DD327" i="1"/>
  <c r="DF327" i="1"/>
  <c r="DG327" i="1"/>
  <c r="DI327" i="1"/>
  <c r="EB327" i="1"/>
  <c r="EQ327" i="1"/>
  <c r="ES327" i="1"/>
  <c r="C328" i="1"/>
  <c r="F328" i="1"/>
  <c r="G328" i="1"/>
  <c r="I328" i="1"/>
  <c r="K328" i="1"/>
  <c r="L328" i="1"/>
  <c r="N328" i="1"/>
  <c r="P328" i="1"/>
  <c r="R328" i="1"/>
  <c r="T328" i="1"/>
  <c r="U328" i="1"/>
  <c r="W328" i="1"/>
  <c r="Y328" i="1"/>
  <c r="AA328" i="1"/>
  <c r="AC328" i="1"/>
  <c r="AD328" i="1"/>
  <c r="AF328" i="1"/>
  <c r="AH328" i="1"/>
  <c r="AJ328" i="1"/>
  <c r="AL328" i="1"/>
  <c r="AM328" i="1"/>
  <c r="AO328" i="1"/>
  <c r="BH328" i="1"/>
  <c r="BW328" i="1"/>
  <c r="BZ328" i="1"/>
  <c r="CA328" i="1"/>
  <c r="CC328" i="1"/>
  <c r="CE328" i="1"/>
  <c r="CF328" i="1"/>
  <c r="CH328" i="1"/>
  <c r="CJ328" i="1"/>
  <c r="CL328" i="1"/>
  <c r="CN328" i="1"/>
  <c r="CO328" i="1"/>
  <c r="CQ328" i="1"/>
  <c r="CS328" i="1"/>
  <c r="CU328" i="1"/>
  <c r="CW328" i="1"/>
  <c r="CX328" i="1"/>
  <c r="CZ328" i="1"/>
  <c r="DB328" i="1"/>
  <c r="DD328" i="1"/>
  <c r="DF328" i="1"/>
  <c r="DG328" i="1"/>
  <c r="DI328" i="1"/>
  <c r="EB328" i="1"/>
  <c r="EQ328" i="1"/>
  <c r="ES328" i="1"/>
  <c r="C329" i="1"/>
  <c r="F329" i="1"/>
  <c r="G329" i="1"/>
  <c r="I329" i="1"/>
  <c r="K329" i="1"/>
  <c r="L329" i="1"/>
  <c r="N329" i="1"/>
  <c r="P329" i="1"/>
  <c r="R329" i="1"/>
  <c r="T329" i="1"/>
  <c r="U329" i="1"/>
  <c r="W329" i="1"/>
  <c r="Y329" i="1"/>
  <c r="AA329" i="1"/>
  <c r="AC329" i="1"/>
  <c r="AD329" i="1"/>
  <c r="AF329" i="1"/>
  <c r="AH329" i="1"/>
  <c r="AJ329" i="1"/>
  <c r="AL329" i="1"/>
  <c r="AM329" i="1"/>
  <c r="AO329" i="1"/>
  <c r="BH329" i="1"/>
  <c r="BW329" i="1"/>
  <c r="BZ329" i="1"/>
  <c r="CA329" i="1"/>
  <c r="CC329" i="1"/>
  <c r="CE329" i="1"/>
  <c r="CF329" i="1"/>
  <c r="CH329" i="1"/>
  <c r="CJ329" i="1"/>
  <c r="CL329" i="1"/>
  <c r="CN329" i="1"/>
  <c r="CO329" i="1"/>
  <c r="CQ329" i="1"/>
  <c r="CS329" i="1"/>
  <c r="CU329" i="1"/>
  <c r="CW329" i="1"/>
  <c r="CX329" i="1"/>
  <c r="CZ329" i="1"/>
  <c r="DB329" i="1"/>
  <c r="DD329" i="1"/>
  <c r="DF329" i="1"/>
  <c r="DG329" i="1"/>
  <c r="DI329" i="1"/>
  <c r="EB329" i="1"/>
  <c r="EQ329" i="1"/>
  <c r="ES329" i="1"/>
  <c r="C330" i="1"/>
  <c r="F330" i="1"/>
  <c r="G330" i="1"/>
  <c r="I330" i="1"/>
  <c r="K330" i="1"/>
  <c r="L330" i="1"/>
  <c r="N330" i="1"/>
  <c r="P330" i="1"/>
  <c r="R330" i="1"/>
  <c r="T330" i="1"/>
  <c r="U330" i="1"/>
  <c r="W330" i="1"/>
  <c r="Y330" i="1"/>
  <c r="AA330" i="1"/>
  <c r="AC330" i="1"/>
  <c r="AD330" i="1"/>
  <c r="AF330" i="1"/>
  <c r="AH330" i="1"/>
  <c r="AJ330" i="1"/>
  <c r="AL330" i="1"/>
  <c r="AM330" i="1"/>
  <c r="AO330" i="1"/>
  <c r="BH330" i="1"/>
  <c r="BW330" i="1"/>
  <c r="BZ330" i="1"/>
  <c r="CA330" i="1"/>
  <c r="CC330" i="1"/>
  <c r="CE330" i="1"/>
  <c r="CF330" i="1"/>
  <c r="CH330" i="1"/>
  <c r="CJ330" i="1"/>
  <c r="CL330" i="1"/>
  <c r="CN330" i="1"/>
  <c r="CO330" i="1"/>
  <c r="CQ330" i="1"/>
  <c r="CS330" i="1"/>
  <c r="CU330" i="1"/>
  <c r="CW330" i="1"/>
  <c r="CX330" i="1"/>
  <c r="CZ330" i="1"/>
  <c r="DB330" i="1"/>
  <c r="DD330" i="1"/>
  <c r="DF330" i="1"/>
  <c r="DG330" i="1"/>
  <c r="DI330" i="1"/>
  <c r="EB330" i="1"/>
  <c r="EQ330" i="1"/>
  <c r="ES330" i="1"/>
  <c r="C331" i="1"/>
  <c r="F331" i="1"/>
  <c r="G331" i="1"/>
  <c r="I331" i="1"/>
  <c r="K331" i="1"/>
  <c r="L331" i="1"/>
  <c r="N331" i="1"/>
  <c r="P331" i="1"/>
  <c r="R331" i="1"/>
  <c r="T331" i="1"/>
  <c r="U331" i="1"/>
  <c r="W331" i="1"/>
  <c r="Y331" i="1"/>
  <c r="AA331" i="1"/>
  <c r="AC331" i="1"/>
  <c r="AD331" i="1"/>
  <c r="AF331" i="1"/>
  <c r="AH331" i="1"/>
  <c r="AJ331" i="1"/>
  <c r="AL331" i="1"/>
  <c r="AM331" i="1"/>
  <c r="AO331" i="1"/>
  <c r="BH331" i="1"/>
  <c r="BW331" i="1"/>
  <c r="BZ331" i="1"/>
  <c r="CA331" i="1"/>
  <c r="CC331" i="1"/>
  <c r="CE331" i="1"/>
  <c r="CF331" i="1"/>
  <c r="CH331" i="1"/>
  <c r="CJ331" i="1"/>
  <c r="CL331" i="1"/>
  <c r="CN331" i="1"/>
  <c r="CO331" i="1"/>
  <c r="CQ331" i="1"/>
  <c r="CS331" i="1"/>
  <c r="CU331" i="1"/>
  <c r="CW331" i="1"/>
  <c r="CX331" i="1"/>
  <c r="CZ331" i="1"/>
  <c r="DB331" i="1"/>
  <c r="DD331" i="1"/>
  <c r="DF331" i="1"/>
  <c r="DG331" i="1"/>
  <c r="DI331" i="1"/>
  <c r="EB331" i="1"/>
  <c r="EQ331" i="1"/>
  <c r="ES331" i="1"/>
  <c r="C332" i="1"/>
  <c r="F332" i="1"/>
  <c r="G332" i="1"/>
  <c r="I332" i="1"/>
  <c r="K332" i="1"/>
  <c r="L332" i="1"/>
  <c r="N332" i="1"/>
  <c r="P332" i="1"/>
  <c r="R332" i="1"/>
  <c r="T332" i="1"/>
  <c r="U332" i="1"/>
  <c r="W332" i="1"/>
  <c r="Y332" i="1"/>
  <c r="AA332" i="1"/>
  <c r="AC332" i="1"/>
  <c r="AD332" i="1"/>
  <c r="AF332" i="1"/>
  <c r="AH332" i="1"/>
  <c r="AJ332" i="1"/>
  <c r="AL332" i="1"/>
  <c r="AM332" i="1"/>
  <c r="AO332" i="1"/>
  <c r="BH332" i="1"/>
  <c r="BW332" i="1"/>
  <c r="BZ332" i="1"/>
  <c r="CA332" i="1"/>
  <c r="CC332" i="1"/>
  <c r="CE332" i="1"/>
  <c r="CF332" i="1"/>
  <c r="CH332" i="1"/>
  <c r="CJ332" i="1"/>
  <c r="CL332" i="1"/>
  <c r="CN332" i="1"/>
  <c r="CO332" i="1"/>
  <c r="CQ332" i="1"/>
  <c r="CS332" i="1"/>
  <c r="CU332" i="1"/>
  <c r="CW332" i="1"/>
  <c r="CX332" i="1"/>
  <c r="CZ332" i="1"/>
  <c r="DB332" i="1"/>
  <c r="DD332" i="1"/>
  <c r="DF332" i="1"/>
  <c r="DG332" i="1"/>
  <c r="DI332" i="1"/>
  <c r="EB332" i="1"/>
  <c r="EQ332" i="1"/>
  <c r="ES332" i="1"/>
  <c r="C333" i="1"/>
  <c r="F333" i="1"/>
  <c r="G333" i="1"/>
  <c r="I333" i="1"/>
  <c r="K333" i="1"/>
  <c r="L333" i="1"/>
  <c r="N333" i="1"/>
  <c r="P333" i="1"/>
  <c r="R333" i="1"/>
  <c r="T333" i="1"/>
  <c r="U333" i="1"/>
  <c r="W333" i="1"/>
  <c r="Y333" i="1"/>
  <c r="AA333" i="1"/>
  <c r="AC333" i="1"/>
  <c r="AD333" i="1"/>
  <c r="AF333" i="1"/>
  <c r="AH333" i="1"/>
  <c r="AJ333" i="1"/>
  <c r="AL333" i="1"/>
  <c r="AM333" i="1"/>
  <c r="AO333" i="1"/>
  <c r="BH333" i="1"/>
  <c r="BW333" i="1"/>
  <c r="BZ333" i="1"/>
  <c r="CA333" i="1"/>
  <c r="CC333" i="1"/>
  <c r="CE333" i="1"/>
  <c r="CF333" i="1"/>
  <c r="CH333" i="1"/>
  <c r="CJ333" i="1"/>
  <c r="CL333" i="1"/>
  <c r="CN333" i="1"/>
  <c r="CO333" i="1"/>
  <c r="CQ333" i="1"/>
  <c r="CS333" i="1"/>
  <c r="CU333" i="1"/>
  <c r="CW333" i="1"/>
  <c r="CX333" i="1"/>
  <c r="CZ333" i="1"/>
  <c r="DB333" i="1"/>
  <c r="DD333" i="1"/>
  <c r="DF333" i="1"/>
  <c r="DG333" i="1"/>
  <c r="DI333" i="1"/>
  <c r="EB333" i="1"/>
  <c r="EQ333" i="1"/>
  <c r="ES333" i="1"/>
  <c r="C334" i="1"/>
  <c r="F334" i="1"/>
  <c r="G334" i="1"/>
  <c r="I334" i="1"/>
  <c r="K334" i="1"/>
  <c r="L334" i="1"/>
  <c r="N334" i="1"/>
  <c r="P334" i="1"/>
  <c r="R334" i="1"/>
  <c r="T334" i="1"/>
  <c r="U334" i="1"/>
  <c r="W334" i="1"/>
  <c r="Y334" i="1"/>
  <c r="AA334" i="1"/>
  <c r="AC334" i="1"/>
  <c r="AD334" i="1"/>
  <c r="AF334" i="1"/>
  <c r="AH334" i="1"/>
  <c r="AJ334" i="1"/>
  <c r="AL334" i="1"/>
  <c r="AM334" i="1"/>
  <c r="AO334" i="1"/>
  <c r="BH334" i="1"/>
  <c r="BW334" i="1"/>
  <c r="BZ334" i="1"/>
  <c r="CA334" i="1"/>
  <c r="CC334" i="1"/>
  <c r="CE334" i="1"/>
  <c r="CF334" i="1"/>
  <c r="CH334" i="1"/>
  <c r="CJ334" i="1"/>
  <c r="CL334" i="1"/>
  <c r="CN334" i="1"/>
  <c r="CO334" i="1"/>
  <c r="CQ334" i="1"/>
  <c r="CS334" i="1"/>
  <c r="CU334" i="1"/>
  <c r="CW334" i="1"/>
  <c r="CX334" i="1"/>
  <c r="CZ334" i="1"/>
  <c r="DB334" i="1"/>
  <c r="DD334" i="1"/>
  <c r="DF334" i="1"/>
  <c r="DG334" i="1"/>
  <c r="DI334" i="1"/>
  <c r="EB334" i="1"/>
  <c r="EQ334" i="1"/>
  <c r="ES334" i="1"/>
  <c r="C335" i="1"/>
  <c r="F335" i="1"/>
  <c r="G335" i="1"/>
  <c r="I335" i="1"/>
  <c r="K335" i="1"/>
  <c r="L335" i="1"/>
  <c r="N335" i="1"/>
  <c r="P335" i="1"/>
  <c r="R335" i="1"/>
  <c r="T335" i="1"/>
  <c r="U335" i="1"/>
  <c r="W335" i="1"/>
  <c r="Y335" i="1"/>
  <c r="AA335" i="1"/>
  <c r="AC335" i="1"/>
  <c r="AD335" i="1"/>
  <c r="AF335" i="1"/>
  <c r="AH335" i="1"/>
  <c r="AJ335" i="1"/>
  <c r="AL335" i="1"/>
  <c r="AM335" i="1"/>
  <c r="AO335" i="1"/>
  <c r="BH335" i="1"/>
  <c r="BW335" i="1"/>
  <c r="BZ335" i="1"/>
  <c r="CA335" i="1"/>
  <c r="CC335" i="1"/>
  <c r="CE335" i="1"/>
  <c r="CF335" i="1"/>
  <c r="CH335" i="1"/>
  <c r="CJ335" i="1"/>
  <c r="CL335" i="1"/>
  <c r="CN335" i="1"/>
  <c r="CO335" i="1"/>
  <c r="CQ335" i="1"/>
  <c r="CS335" i="1"/>
  <c r="CU335" i="1"/>
  <c r="CW335" i="1"/>
  <c r="CX335" i="1"/>
  <c r="CZ335" i="1"/>
  <c r="DB335" i="1"/>
  <c r="DD335" i="1"/>
  <c r="DF335" i="1"/>
  <c r="DG335" i="1"/>
  <c r="DI335" i="1"/>
  <c r="EB335" i="1"/>
  <c r="EQ335" i="1"/>
  <c r="ES335" i="1"/>
  <c r="C336" i="1"/>
  <c r="F336" i="1"/>
  <c r="G336" i="1"/>
  <c r="I336" i="1"/>
  <c r="K336" i="1"/>
  <c r="L336" i="1"/>
  <c r="N336" i="1"/>
  <c r="P336" i="1"/>
  <c r="R336" i="1"/>
  <c r="T336" i="1"/>
  <c r="U336" i="1"/>
  <c r="W336" i="1"/>
  <c r="Y336" i="1"/>
  <c r="AA336" i="1"/>
  <c r="AC336" i="1"/>
  <c r="AD336" i="1"/>
  <c r="AF336" i="1"/>
  <c r="AH336" i="1"/>
  <c r="AJ336" i="1"/>
  <c r="AL336" i="1"/>
  <c r="AM336" i="1"/>
  <c r="AO336" i="1"/>
  <c r="BH336" i="1"/>
  <c r="BW336" i="1"/>
  <c r="BZ336" i="1"/>
  <c r="CA336" i="1"/>
  <c r="CC336" i="1"/>
  <c r="CE336" i="1"/>
  <c r="CF336" i="1"/>
  <c r="CH336" i="1"/>
  <c r="CJ336" i="1"/>
  <c r="CL336" i="1"/>
  <c r="CN336" i="1"/>
  <c r="CO336" i="1"/>
  <c r="CQ336" i="1"/>
  <c r="CS336" i="1"/>
  <c r="CU336" i="1"/>
  <c r="CW336" i="1"/>
  <c r="CX336" i="1"/>
  <c r="CZ336" i="1"/>
  <c r="DB336" i="1"/>
  <c r="DD336" i="1"/>
  <c r="DF336" i="1"/>
  <c r="DG336" i="1"/>
  <c r="DI336" i="1"/>
  <c r="EB336" i="1"/>
  <c r="EQ336" i="1"/>
  <c r="ES336" i="1"/>
  <c r="C337" i="1"/>
  <c r="F337" i="1"/>
  <c r="G337" i="1"/>
  <c r="I337" i="1"/>
  <c r="K337" i="1"/>
  <c r="L337" i="1"/>
  <c r="N337" i="1"/>
  <c r="P337" i="1"/>
  <c r="R337" i="1"/>
  <c r="T337" i="1"/>
  <c r="U337" i="1"/>
  <c r="W337" i="1"/>
  <c r="Y337" i="1"/>
  <c r="AA337" i="1"/>
  <c r="AC337" i="1"/>
  <c r="AD337" i="1"/>
  <c r="AF337" i="1"/>
  <c r="AH337" i="1"/>
  <c r="AJ337" i="1"/>
  <c r="AL337" i="1"/>
  <c r="AM337" i="1"/>
  <c r="AO337" i="1"/>
  <c r="BH337" i="1"/>
  <c r="BW337" i="1"/>
  <c r="BZ337" i="1"/>
  <c r="CA337" i="1"/>
  <c r="CC337" i="1"/>
  <c r="CE337" i="1"/>
  <c r="CF337" i="1"/>
  <c r="CH337" i="1"/>
  <c r="CJ337" i="1"/>
  <c r="CL337" i="1"/>
  <c r="CN337" i="1"/>
  <c r="CO337" i="1"/>
  <c r="CQ337" i="1"/>
  <c r="CS337" i="1"/>
  <c r="CU337" i="1"/>
  <c r="CW337" i="1"/>
  <c r="CX337" i="1"/>
  <c r="CZ337" i="1"/>
  <c r="DB337" i="1"/>
  <c r="DD337" i="1"/>
  <c r="DF337" i="1"/>
  <c r="DG337" i="1"/>
  <c r="DI337" i="1"/>
  <c r="EB337" i="1"/>
  <c r="EQ337" i="1"/>
  <c r="ES337" i="1"/>
  <c r="C338" i="1"/>
  <c r="F338" i="1"/>
  <c r="G338" i="1"/>
  <c r="I338" i="1"/>
  <c r="K338" i="1"/>
  <c r="L338" i="1"/>
  <c r="N338" i="1"/>
  <c r="P338" i="1"/>
  <c r="R338" i="1"/>
  <c r="T338" i="1"/>
  <c r="U338" i="1"/>
  <c r="W338" i="1"/>
  <c r="Y338" i="1"/>
  <c r="AA338" i="1"/>
  <c r="AC338" i="1"/>
  <c r="AD338" i="1"/>
  <c r="AF338" i="1"/>
  <c r="AH338" i="1"/>
  <c r="AJ338" i="1"/>
  <c r="AL338" i="1"/>
  <c r="AM338" i="1"/>
  <c r="AO338" i="1"/>
  <c r="BH338" i="1"/>
  <c r="BW338" i="1"/>
  <c r="BZ338" i="1"/>
  <c r="CA338" i="1"/>
  <c r="CC338" i="1"/>
  <c r="CE338" i="1"/>
  <c r="CF338" i="1"/>
  <c r="CH338" i="1"/>
  <c r="CJ338" i="1"/>
  <c r="CL338" i="1"/>
  <c r="CN338" i="1"/>
  <c r="CO338" i="1"/>
  <c r="CQ338" i="1"/>
  <c r="CS338" i="1"/>
  <c r="CU338" i="1"/>
  <c r="CW338" i="1"/>
  <c r="CX338" i="1"/>
  <c r="CZ338" i="1"/>
  <c r="DB338" i="1"/>
  <c r="DD338" i="1"/>
  <c r="DF338" i="1"/>
  <c r="DG338" i="1"/>
  <c r="DI338" i="1"/>
  <c r="EB338" i="1"/>
  <c r="EQ338" i="1"/>
  <c r="ES338" i="1"/>
  <c r="C339" i="1"/>
  <c r="F339" i="1"/>
  <c r="G339" i="1"/>
  <c r="I339" i="1"/>
  <c r="K339" i="1"/>
  <c r="L339" i="1"/>
  <c r="N339" i="1"/>
  <c r="P339" i="1"/>
  <c r="R339" i="1"/>
  <c r="T339" i="1"/>
  <c r="U339" i="1"/>
  <c r="W339" i="1"/>
  <c r="Y339" i="1"/>
  <c r="AA339" i="1"/>
  <c r="AC339" i="1"/>
  <c r="AD339" i="1"/>
  <c r="AF339" i="1"/>
  <c r="AH339" i="1"/>
  <c r="AJ339" i="1"/>
  <c r="AL339" i="1"/>
  <c r="AM339" i="1"/>
  <c r="AO339" i="1"/>
  <c r="BH339" i="1"/>
  <c r="BW339" i="1"/>
  <c r="BZ339" i="1"/>
  <c r="CA339" i="1"/>
  <c r="CC339" i="1"/>
  <c r="CE339" i="1"/>
  <c r="CF339" i="1"/>
  <c r="CH339" i="1"/>
  <c r="CJ339" i="1"/>
  <c r="CL339" i="1"/>
  <c r="CN339" i="1"/>
  <c r="CO339" i="1"/>
  <c r="CQ339" i="1"/>
  <c r="CS339" i="1"/>
  <c r="CU339" i="1"/>
  <c r="CW339" i="1"/>
  <c r="CX339" i="1"/>
  <c r="CZ339" i="1"/>
  <c r="DB339" i="1"/>
  <c r="DD339" i="1"/>
  <c r="DF339" i="1"/>
  <c r="DG339" i="1"/>
  <c r="DI339" i="1"/>
  <c r="EB339" i="1"/>
  <c r="EQ339" i="1"/>
  <c r="ES339" i="1"/>
  <c r="C340" i="1"/>
  <c r="F340" i="1"/>
  <c r="G340" i="1"/>
  <c r="I340" i="1"/>
  <c r="K340" i="1"/>
  <c r="L340" i="1"/>
  <c r="N340" i="1"/>
  <c r="P340" i="1"/>
  <c r="R340" i="1"/>
  <c r="T340" i="1"/>
  <c r="U340" i="1"/>
  <c r="W340" i="1"/>
  <c r="Y340" i="1"/>
  <c r="AA340" i="1"/>
  <c r="AC340" i="1"/>
  <c r="AD340" i="1"/>
  <c r="AF340" i="1"/>
  <c r="AH340" i="1"/>
  <c r="AJ340" i="1"/>
  <c r="AL340" i="1"/>
  <c r="AM340" i="1"/>
  <c r="AO340" i="1"/>
  <c r="BH340" i="1"/>
  <c r="BW340" i="1"/>
  <c r="BZ340" i="1"/>
  <c r="CA340" i="1"/>
  <c r="CC340" i="1"/>
  <c r="CE340" i="1"/>
  <c r="CF340" i="1"/>
  <c r="CH340" i="1"/>
  <c r="CJ340" i="1"/>
  <c r="CL340" i="1"/>
  <c r="CN340" i="1"/>
  <c r="CO340" i="1"/>
  <c r="CQ340" i="1"/>
  <c r="CS340" i="1"/>
  <c r="CU340" i="1"/>
  <c r="CW340" i="1"/>
  <c r="CX340" i="1"/>
  <c r="CZ340" i="1"/>
  <c r="DB340" i="1"/>
  <c r="DD340" i="1"/>
  <c r="DF340" i="1"/>
  <c r="DG340" i="1"/>
  <c r="DI340" i="1"/>
  <c r="EB340" i="1"/>
  <c r="EQ340" i="1"/>
  <c r="ES340" i="1"/>
  <c r="C341" i="1"/>
  <c r="F341" i="1"/>
  <c r="G341" i="1"/>
  <c r="I341" i="1"/>
  <c r="K341" i="1"/>
  <c r="L341" i="1"/>
  <c r="N341" i="1"/>
  <c r="P341" i="1"/>
  <c r="R341" i="1"/>
  <c r="T341" i="1"/>
  <c r="U341" i="1"/>
  <c r="W341" i="1"/>
  <c r="Y341" i="1"/>
  <c r="AA341" i="1"/>
  <c r="AC341" i="1"/>
  <c r="AD341" i="1"/>
  <c r="AF341" i="1"/>
  <c r="AH341" i="1"/>
  <c r="AJ341" i="1"/>
  <c r="AL341" i="1"/>
  <c r="AM341" i="1"/>
  <c r="AO341" i="1"/>
  <c r="BH341" i="1"/>
  <c r="BW341" i="1"/>
  <c r="BZ341" i="1"/>
  <c r="CA341" i="1"/>
  <c r="CC341" i="1"/>
  <c r="CE341" i="1"/>
  <c r="CF341" i="1"/>
  <c r="CH341" i="1"/>
  <c r="CJ341" i="1"/>
  <c r="CL341" i="1"/>
  <c r="CN341" i="1"/>
  <c r="CO341" i="1"/>
  <c r="CQ341" i="1"/>
  <c r="CS341" i="1"/>
  <c r="CU341" i="1"/>
  <c r="CW341" i="1"/>
  <c r="CX341" i="1"/>
  <c r="CZ341" i="1"/>
  <c r="DB341" i="1"/>
  <c r="DD341" i="1"/>
  <c r="DF341" i="1"/>
  <c r="DG341" i="1"/>
  <c r="DI341" i="1"/>
  <c r="EB341" i="1"/>
  <c r="EQ341" i="1"/>
  <c r="ES341" i="1"/>
  <c r="C342" i="1"/>
  <c r="F342" i="1"/>
  <c r="G342" i="1"/>
  <c r="I342" i="1"/>
  <c r="K342" i="1"/>
  <c r="L342" i="1"/>
  <c r="N342" i="1"/>
  <c r="P342" i="1"/>
  <c r="R342" i="1"/>
  <c r="T342" i="1"/>
  <c r="U342" i="1"/>
  <c r="W342" i="1"/>
  <c r="Y342" i="1"/>
  <c r="AA342" i="1"/>
  <c r="AC342" i="1"/>
  <c r="AD342" i="1"/>
  <c r="AF342" i="1"/>
  <c r="AH342" i="1"/>
  <c r="AJ342" i="1"/>
  <c r="AL342" i="1"/>
  <c r="AM342" i="1"/>
  <c r="AO342" i="1"/>
  <c r="BH342" i="1"/>
  <c r="BW342" i="1"/>
  <c r="BZ342" i="1"/>
  <c r="CA342" i="1"/>
  <c r="CC342" i="1"/>
  <c r="CE342" i="1"/>
  <c r="CF342" i="1"/>
  <c r="CH342" i="1"/>
  <c r="CJ342" i="1"/>
  <c r="CL342" i="1"/>
  <c r="CN342" i="1"/>
  <c r="CO342" i="1"/>
  <c r="CQ342" i="1"/>
  <c r="CS342" i="1"/>
  <c r="CU342" i="1"/>
  <c r="CW342" i="1"/>
  <c r="CX342" i="1"/>
  <c r="CZ342" i="1"/>
  <c r="DB342" i="1"/>
  <c r="DD342" i="1"/>
  <c r="DF342" i="1"/>
  <c r="DG342" i="1"/>
  <c r="DI342" i="1"/>
  <c r="EB342" i="1"/>
  <c r="EQ342" i="1"/>
  <c r="ES342" i="1"/>
  <c r="C343" i="1"/>
  <c r="F343" i="1"/>
  <c r="G343" i="1"/>
  <c r="I343" i="1"/>
  <c r="K343" i="1"/>
  <c r="L343" i="1"/>
  <c r="N343" i="1"/>
  <c r="P343" i="1"/>
  <c r="R343" i="1"/>
  <c r="T343" i="1"/>
  <c r="U343" i="1"/>
  <c r="W343" i="1"/>
  <c r="Y343" i="1"/>
  <c r="AA343" i="1"/>
  <c r="AC343" i="1"/>
  <c r="AD343" i="1"/>
  <c r="AF343" i="1"/>
  <c r="AH343" i="1"/>
  <c r="AJ343" i="1"/>
  <c r="AL343" i="1"/>
  <c r="AM343" i="1"/>
  <c r="AO343" i="1"/>
  <c r="BH343" i="1"/>
  <c r="BW343" i="1"/>
  <c r="BZ343" i="1"/>
  <c r="CA343" i="1"/>
  <c r="CC343" i="1"/>
  <c r="CE343" i="1"/>
  <c r="CF343" i="1"/>
  <c r="CH343" i="1"/>
  <c r="CJ343" i="1"/>
  <c r="CL343" i="1"/>
  <c r="CN343" i="1"/>
  <c r="CO343" i="1"/>
  <c r="CQ343" i="1"/>
  <c r="CS343" i="1"/>
  <c r="CU343" i="1"/>
  <c r="CW343" i="1"/>
  <c r="CX343" i="1"/>
  <c r="CZ343" i="1"/>
  <c r="DB343" i="1"/>
  <c r="DD343" i="1"/>
  <c r="DF343" i="1"/>
  <c r="DG343" i="1"/>
  <c r="DI343" i="1"/>
  <c r="EB343" i="1"/>
  <c r="EQ343" i="1"/>
  <c r="ES343" i="1"/>
  <c r="C344" i="1"/>
  <c r="F344" i="1"/>
  <c r="G344" i="1"/>
  <c r="I344" i="1"/>
  <c r="K344" i="1"/>
  <c r="L344" i="1"/>
  <c r="N344" i="1"/>
  <c r="P344" i="1"/>
  <c r="R344" i="1"/>
  <c r="T344" i="1"/>
  <c r="U344" i="1"/>
  <c r="W344" i="1"/>
  <c r="Y344" i="1"/>
  <c r="AA344" i="1"/>
  <c r="AC344" i="1"/>
  <c r="AD344" i="1"/>
  <c r="AF344" i="1"/>
  <c r="AH344" i="1"/>
  <c r="AJ344" i="1"/>
  <c r="AL344" i="1"/>
  <c r="AM344" i="1"/>
  <c r="AO344" i="1"/>
  <c r="BH344" i="1"/>
  <c r="BW344" i="1"/>
  <c r="BZ344" i="1"/>
  <c r="CA344" i="1"/>
  <c r="CC344" i="1"/>
  <c r="CE344" i="1"/>
  <c r="CF344" i="1"/>
  <c r="CH344" i="1"/>
  <c r="CJ344" i="1"/>
  <c r="CL344" i="1"/>
  <c r="CN344" i="1"/>
  <c r="CO344" i="1"/>
  <c r="CQ344" i="1"/>
  <c r="CS344" i="1"/>
  <c r="CU344" i="1"/>
  <c r="CW344" i="1"/>
  <c r="CX344" i="1"/>
  <c r="CZ344" i="1"/>
  <c r="DB344" i="1"/>
  <c r="DD344" i="1"/>
  <c r="DF344" i="1"/>
  <c r="DG344" i="1"/>
  <c r="DI344" i="1"/>
  <c r="EB344" i="1"/>
  <c r="EQ344" i="1"/>
  <c r="ES344" i="1"/>
  <c r="C345" i="1"/>
  <c r="F345" i="1"/>
  <c r="G345" i="1"/>
  <c r="I345" i="1"/>
  <c r="K345" i="1"/>
  <c r="L345" i="1"/>
  <c r="N345" i="1"/>
  <c r="P345" i="1"/>
  <c r="R345" i="1"/>
  <c r="T345" i="1"/>
  <c r="U345" i="1"/>
  <c r="W345" i="1"/>
  <c r="Y345" i="1"/>
  <c r="AA345" i="1"/>
  <c r="AC345" i="1"/>
  <c r="AD345" i="1"/>
  <c r="AF345" i="1"/>
  <c r="AH345" i="1"/>
  <c r="AJ345" i="1"/>
  <c r="AL345" i="1"/>
  <c r="AM345" i="1"/>
  <c r="AO345" i="1"/>
  <c r="BH345" i="1"/>
  <c r="BW345" i="1"/>
  <c r="BZ345" i="1"/>
  <c r="CA345" i="1"/>
  <c r="CC345" i="1"/>
  <c r="CE345" i="1"/>
  <c r="CF345" i="1"/>
  <c r="CH345" i="1"/>
  <c r="CJ345" i="1"/>
  <c r="CL345" i="1"/>
  <c r="CN345" i="1"/>
  <c r="CO345" i="1"/>
  <c r="CQ345" i="1"/>
  <c r="CS345" i="1"/>
  <c r="CU345" i="1"/>
  <c r="CW345" i="1"/>
  <c r="CX345" i="1"/>
  <c r="CZ345" i="1"/>
  <c r="DB345" i="1"/>
  <c r="DD345" i="1"/>
  <c r="DF345" i="1"/>
  <c r="DG345" i="1"/>
  <c r="DI345" i="1"/>
  <c r="EB345" i="1"/>
  <c r="EQ345" i="1"/>
  <c r="ES345" i="1"/>
  <c r="C346" i="1"/>
  <c r="F346" i="1"/>
  <c r="G346" i="1"/>
  <c r="I346" i="1"/>
  <c r="K346" i="1"/>
  <c r="L346" i="1"/>
  <c r="N346" i="1"/>
  <c r="P346" i="1"/>
  <c r="R346" i="1"/>
  <c r="T346" i="1"/>
  <c r="U346" i="1"/>
  <c r="W346" i="1"/>
  <c r="Y346" i="1"/>
  <c r="AA346" i="1"/>
  <c r="AC346" i="1"/>
  <c r="AD346" i="1"/>
  <c r="AF346" i="1"/>
  <c r="AH346" i="1"/>
  <c r="AJ346" i="1"/>
  <c r="AL346" i="1"/>
  <c r="AM346" i="1"/>
  <c r="AO346" i="1"/>
  <c r="BH346" i="1"/>
  <c r="BW346" i="1"/>
  <c r="BZ346" i="1"/>
  <c r="CA346" i="1"/>
  <c r="CC346" i="1"/>
  <c r="CE346" i="1"/>
  <c r="CF346" i="1"/>
  <c r="CH346" i="1"/>
  <c r="CJ346" i="1"/>
  <c r="CL346" i="1"/>
  <c r="CN346" i="1"/>
  <c r="CO346" i="1"/>
  <c r="CQ346" i="1"/>
  <c r="CS346" i="1"/>
  <c r="CU346" i="1"/>
  <c r="CW346" i="1"/>
  <c r="CX346" i="1"/>
  <c r="CZ346" i="1"/>
  <c r="DB346" i="1"/>
  <c r="DD346" i="1"/>
  <c r="DF346" i="1"/>
  <c r="DG346" i="1"/>
  <c r="DI346" i="1"/>
  <c r="EB346" i="1"/>
  <c r="EQ346" i="1"/>
  <c r="ES346" i="1"/>
  <c r="C347" i="1"/>
  <c r="F347" i="1"/>
  <c r="G347" i="1"/>
  <c r="I347" i="1"/>
  <c r="K347" i="1"/>
  <c r="L347" i="1"/>
  <c r="N347" i="1"/>
  <c r="P347" i="1"/>
  <c r="R347" i="1"/>
  <c r="T347" i="1"/>
  <c r="U347" i="1"/>
  <c r="W347" i="1"/>
  <c r="Y347" i="1"/>
  <c r="AA347" i="1"/>
  <c r="AC347" i="1"/>
  <c r="AD347" i="1"/>
  <c r="AF347" i="1"/>
  <c r="AH347" i="1"/>
  <c r="AJ347" i="1"/>
  <c r="AL347" i="1"/>
  <c r="AM347" i="1"/>
  <c r="AO347" i="1"/>
  <c r="BH347" i="1"/>
  <c r="BW347" i="1"/>
  <c r="BZ347" i="1"/>
  <c r="CA347" i="1"/>
  <c r="CC347" i="1"/>
  <c r="CE347" i="1"/>
  <c r="CF347" i="1"/>
  <c r="CH347" i="1"/>
  <c r="CJ347" i="1"/>
  <c r="CL347" i="1"/>
  <c r="CN347" i="1"/>
  <c r="CO347" i="1"/>
  <c r="CQ347" i="1"/>
  <c r="CS347" i="1"/>
  <c r="CU347" i="1"/>
  <c r="CW347" i="1"/>
  <c r="CX347" i="1"/>
  <c r="CZ347" i="1"/>
  <c r="DB347" i="1"/>
  <c r="DD347" i="1"/>
  <c r="DF347" i="1"/>
  <c r="DG347" i="1"/>
  <c r="DI347" i="1"/>
  <c r="EB347" i="1"/>
  <c r="EQ347" i="1"/>
  <c r="ES347" i="1"/>
  <c r="C348" i="1"/>
  <c r="F348" i="1"/>
  <c r="G348" i="1"/>
  <c r="I348" i="1"/>
  <c r="K348" i="1"/>
  <c r="L348" i="1"/>
  <c r="N348" i="1"/>
  <c r="P348" i="1"/>
  <c r="R348" i="1"/>
  <c r="T348" i="1"/>
  <c r="U348" i="1"/>
  <c r="W348" i="1"/>
  <c r="Y348" i="1"/>
  <c r="AA348" i="1"/>
  <c r="AC348" i="1"/>
  <c r="AD348" i="1"/>
  <c r="AF348" i="1"/>
  <c r="AH348" i="1"/>
  <c r="AJ348" i="1"/>
  <c r="AL348" i="1"/>
  <c r="AM348" i="1"/>
  <c r="AO348" i="1"/>
  <c r="BH348" i="1"/>
  <c r="BW348" i="1"/>
  <c r="BZ348" i="1"/>
  <c r="CA348" i="1"/>
  <c r="CC348" i="1"/>
  <c r="CE348" i="1"/>
  <c r="CF348" i="1"/>
  <c r="CH348" i="1"/>
  <c r="CJ348" i="1"/>
  <c r="CL348" i="1"/>
  <c r="CN348" i="1"/>
  <c r="CO348" i="1"/>
  <c r="CQ348" i="1"/>
  <c r="CS348" i="1"/>
  <c r="CU348" i="1"/>
  <c r="CW348" i="1"/>
  <c r="CX348" i="1"/>
  <c r="CZ348" i="1"/>
  <c r="DB348" i="1"/>
  <c r="DD348" i="1"/>
  <c r="DF348" i="1"/>
  <c r="DG348" i="1"/>
  <c r="DI348" i="1"/>
  <c r="EB348" i="1"/>
  <c r="EQ348" i="1"/>
  <c r="ES348" i="1"/>
  <c r="C349" i="1"/>
  <c r="F349" i="1"/>
  <c r="G349" i="1"/>
  <c r="I349" i="1"/>
  <c r="K349" i="1"/>
  <c r="L349" i="1"/>
  <c r="N349" i="1"/>
  <c r="P349" i="1"/>
  <c r="R349" i="1"/>
  <c r="T349" i="1"/>
  <c r="U349" i="1"/>
  <c r="W349" i="1"/>
  <c r="Y349" i="1"/>
  <c r="AA349" i="1"/>
  <c r="AC349" i="1"/>
  <c r="AD349" i="1"/>
  <c r="AF349" i="1"/>
  <c r="AH349" i="1"/>
  <c r="AJ349" i="1"/>
  <c r="AL349" i="1"/>
  <c r="AM349" i="1"/>
  <c r="AO349" i="1"/>
  <c r="BH349" i="1"/>
  <c r="BW349" i="1"/>
  <c r="BZ349" i="1"/>
  <c r="CA349" i="1"/>
  <c r="CC349" i="1"/>
  <c r="CE349" i="1"/>
  <c r="CF349" i="1"/>
  <c r="CH349" i="1"/>
  <c r="CJ349" i="1"/>
  <c r="CL349" i="1"/>
  <c r="CN349" i="1"/>
  <c r="CO349" i="1"/>
  <c r="CQ349" i="1"/>
  <c r="CS349" i="1"/>
  <c r="CU349" i="1"/>
  <c r="CW349" i="1"/>
  <c r="CX349" i="1"/>
  <c r="CZ349" i="1"/>
  <c r="DB349" i="1"/>
  <c r="DD349" i="1"/>
  <c r="DF349" i="1"/>
  <c r="DG349" i="1"/>
  <c r="DI349" i="1"/>
  <c r="EB349" i="1"/>
  <c r="EQ349" i="1"/>
  <c r="ES349" i="1"/>
  <c r="C350" i="1"/>
  <c r="F350" i="1"/>
  <c r="G350" i="1"/>
  <c r="I350" i="1"/>
  <c r="K350" i="1"/>
  <c r="L350" i="1"/>
  <c r="N350" i="1"/>
  <c r="P350" i="1"/>
  <c r="R350" i="1"/>
  <c r="T350" i="1"/>
  <c r="U350" i="1"/>
  <c r="W350" i="1"/>
  <c r="Y350" i="1"/>
  <c r="AA350" i="1"/>
  <c r="AC350" i="1"/>
  <c r="AD350" i="1"/>
  <c r="AF350" i="1"/>
  <c r="AH350" i="1"/>
  <c r="AJ350" i="1"/>
  <c r="AL350" i="1"/>
  <c r="AM350" i="1"/>
  <c r="AO350" i="1"/>
  <c r="BH350" i="1"/>
  <c r="BW350" i="1"/>
  <c r="BZ350" i="1"/>
  <c r="CA350" i="1"/>
  <c r="CC350" i="1"/>
  <c r="CE350" i="1"/>
  <c r="CF350" i="1"/>
  <c r="CH350" i="1"/>
  <c r="CJ350" i="1"/>
  <c r="CL350" i="1"/>
  <c r="CN350" i="1"/>
  <c r="CO350" i="1"/>
  <c r="CQ350" i="1"/>
  <c r="CS350" i="1"/>
  <c r="CU350" i="1"/>
  <c r="CW350" i="1"/>
  <c r="CX350" i="1"/>
  <c r="CZ350" i="1"/>
  <c r="DB350" i="1"/>
  <c r="DD350" i="1"/>
  <c r="DF350" i="1"/>
  <c r="DG350" i="1"/>
  <c r="DI350" i="1"/>
  <c r="EB350" i="1"/>
  <c r="EQ350" i="1"/>
  <c r="ES350" i="1"/>
  <c r="C351" i="1"/>
  <c r="F351" i="1"/>
  <c r="G351" i="1"/>
  <c r="I351" i="1"/>
  <c r="K351" i="1"/>
  <c r="L351" i="1"/>
  <c r="N351" i="1"/>
  <c r="P351" i="1"/>
  <c r="R351" i="1"/>
  <c r="T351" i="1"/>
  <c r="U351" i="1"/>
  <c r="W351" i="1"/>
  <c r="Y351" i="1"/>
  <c r="AA351" i="1"/>
  <c r="AC351" i="1"/>
  <c r="AD351" i="1"/>
  <c r="AF351" i="1"/>
  <c r="AH351" i="1"/>
  <c r="AJ351" i="1"/>
  <c r="AL351" i="1"/>
  <c r="AM351" i="1"/>
  <c r="AO351" i="1"/>
  <c r="BH351" i="1"/>
  <c r="BW351" i="1"/>
  <c r="BZ351" i="1"/>
  <c r="CA351" i="1"/>
  <c r="CC351" i="1"/>
  <c r="CE351" i="1"/>
  <c r="CF351" i="1"/>
  <c r="CH351" i="1"/>
  <c r="CJ351" i="1"/>
  <c r="CL351" i="1"/>
  <c r="CN351" i="1"/>
  <c r="CO351" i="1"/>
  <c r="CQ351" i="1"/>
  <c r="CS351" i="1"/>
  <c r="CU351" i="1"/>
  <c r="CW351" i="1"/>
  <c r="CX351" i="1"/>
  <c r="CZ351" i="1"/>
  <c r="DB351" i="1"/>
  <c r="DD351" i="1"/>
  <c r="DF351" i="1"/>
  <c r="DG351" i="1"/>
  <c r="DI351" i="1"/>
  <c r="EB351" i="1"/>
  <c r="EQ351" i="1"/>
  <c r="ES351" i="1"/>
  <c r="C352" i="1"/>
  <c r="F352" i="1"/>
  <c r="G352" i="1"/>
  <c r="I352" i="1"/>
  <c r="K352" i="1"/>
  <c r="L352" i="1"/>
  <c r="N352" i="1"/>
  <c r="P352" i="1"/>
  <c r="R352" i="1"/>
  <c r="T352" i="1"/>
  <c r="U352" i="1"/>
  <c r="W352" i="1"/>
  <c r="Y352" i="1"/>
  <c r="AA352" i="1"/>
  <c r="AC352" i="1"/>
  <c r="AD352" i="1"/>
  <c r="AF352" i="1"/>
  <c r="AH352" i="1"/>
  <c r="AJ352" i="1"/>
  <c r="AL352" i="1"/>
  <c r="AM352" i="1"/>
  <c r="AO352" i="1"/>
  <c r="BH352" i="1"/>
  <c r="BW352" i="1"/>
  <c r="BZ352" i="1"/>
  <c r="CA352" i="1"/>
  <c r="CC352" i="1"/>
  <c r="CE352" i="1"/>
  <c r="CF352" i="1"/>
  <c r="CH352" i="1"/>
  <c r="CJ352" i="1"/>
  <c r="CL352" i="1"/>
  <c r="CN352" i="1"/>
  <c r="CO352" i="1"/>
  <c r="CQ352" i="1"/>
  <c r="CS352" i="1"/>
  <c r="CU352" i="1"/>
  <c r="CW352" i="1"/>
  <c r="CX352" i="1"/>
  <c r="CZ352" i="1"/>
  <c r="DB352" i="1"/>
  <c r="DD352" i="1"/>
  <c r="DF352" i="1"/>
  <c r="DG352" i="1"/>
  <c r="DI352" i="1"/>
  <c r="EB352" i="1"/>
  <c r="EQ352" i="1"/>
  <c r="ES352" i="1"/>
  <c r="C353" i="1"/>
  <c r="F353" i="1"/>
  <c r="G353" i="1"/>
  <c r="I353" i="1"/>
  <c r="K353" i="1"/>
  <c r="L353" i="1"/>
  <c r="N353" i="1"/>
  <c r="P353" i="1"/>
  <c r="R353" i="1"/>
  <c r="T353" i="1"/>
  <c r="U353" i="1"/>
  <c r="W353" i="1"/>
  <c r="Y353" i="1"/>
  <c r="AA353" i="1"/>
  <c r="AC353" i="1"/>
  <c r="AD353" i="1"/>
  <c r="AF353" i="1"/>
  <c r="AH353" i="1"/>
  <c r="AJ353" i="1"/>
  <c r="AL353" i="1"/>
  <c r="AM353" i="1"/>
  <c r="AO353" i="1"/>
  <c r="BH353" i="1"/>
  <c r="BW353" i="1"/>
  <c r="BZ353" i="1"/>
  <c r="CA353" i="1"/>
  <c r="CC353" i="1"/>
  <c r="CE353" i="1"/>
  <c r="CF353" i="1"/>
  <c r="CH353" i="1"/>
  <c r="CJ353" i="1"/>
  <c r="CL353" i="1"/>
  <c r="CN353" i="1"/>
  <c r="CO353" i="1"/>
  <c r="CQ353" i="1"/>
  <c r="CS353" i="1"/>
  <c r="CU353" i="1"/>
  <c r="CW353" i="1"/>
  <c r="CX353" i="1"/>
  <c r="CZ353" i="1"/>
  <c r="DB353" i="1"/>
  <c r="DD353" i="1"/>
  <c r="DF353" i="1"/>
  <c r="DG353" i="1"/>
  <c r="DI353" i="1"/>
  <c r="EB353" i="1"/>
  <c r="EQ353" i="1"/>
  <c r="ES353" i="1"/>
  <c r="C354" i="1"/>
  <c r="F354" i="1"/>
  <c r="G354" i="1"/>
  <c r="I354" i="1"/>
  <c r="K354" i="1"/>
  <c r="L354" i="1"/>
  <c r="N354" i="1"/>
  <c r="P354" i="1"/>
  <c r="R354" i="1"/>
  <c r="T354" i="1"/>
  <c r="U354" i="1"/>
  <c r="W354" i="1"/>
  <c r="Y354" i="1"/>
  <c r="AA354" i="1"/>
  <c r="AC354" i="1"/>
  <c r="AD354" i="1"/>
  <c r="AF354" i="1"/>
  <c r="AH354" i="1"/>
  <c r="AJ354" i="1"/>
  <c r="AL354" i="1"/>
  <c r="AM354" i="1"/>
  <c r="AO354" i="1"/>
  <c r="BH354" i="1"/>
  <c r="BW354" i="1"/>
  <c r="BZ354" i="1"/>
  <c r="CA354" i="1"/>
  <c r="CC354" i="1"/>
  <c r="CE354" i="1"/>
  <c r="CF354" i="1"/>
  <c r="CH354" i="1"/>
  <c r="CJ354" i="1"/>
  <c r="CL354" i="1"/>
  <c r="CN354" i="1"/>
  <c r="CO354" i="1"/>
  <c r="CQ354" i="1"/>
  <c r="CS354" i="1"/>
  <c r="CU354" i="1"/>
  <c r="CW354" i="1"/>
  <c r="CX354" i="1"/>
  <c r="CZ354" i="1"/>
  <c r="DB354" i="1"/>
  <c r="DD354" i="1"/>
  <c r="DF354" i="1"/>
  <c r="DG354" i="1"/>
  <c r="DI354" i="1"/>
  <c r="EB354" i="1"/>
  <c r="EQ354" i="1"/>
  <c r="ES354" i="1"/>
  <c r="C355" i="1"/>
  <c r="F355" i="1"/>
  <c r="G355" i="1"/>
  <c r="I355" i="1"/>
  <c r="K355" i="1"/>
  <c r="L355" i="1"/>
  <c r="N355" i="1"/>
  <c r="P355" i="1"/>
  <c r="R355" i="1"/>
  <c r="T355" i="1"/>
  <c r="U355" i="1"/>
  <c r="W355" i="1"/>
  <c r="Y355" i="1"/>
  <c r="AA355" i="1"/>
  <c r="AC355" i="1"/>
  <c r="AD355" i="1"/>
  <c r="AF355" i="1"/>
  <c r="AH355" i="1"/>
  <c r="AJ355" i="1"/>
  <c r="AL355" i="1"/>
  <c r="AM355" i="1"/>
  <c r="AO355" i="1"/>
  <c r="BH355" i="1"/>
  <c r="BW355" i="1"/>
  <c r="BZ355" i="1"/>
  <c r="CA355" i="1"/>
  <c r="CC355" i="1"/>
  <c r="CE355" i="1"/>
  <c r="CF355" i="1"/>
  <c r="CH355" i="1"/>
  <c r="CJ355" i="1"/>
  <c r="CL355" i="1"/>
  <c r="CN355" i="1"/>
  <c r="CO355" i="1"/>
  <c r="CQ355" i="1"/>
  <c r="CS355" i="1"/>
  <c r="CU355" i="1"/>
  <c r="CW355" i="1"/>
  <c r="CX355" i="1"/>
  <c r="CZ355" i="1"/>
  <c r="DB355" i="1"/>
  <c r="DD355" i="1"/>
  <c r="DF355" i="1"/>
  <c r="DG355" i="1"/>
  <c r="DI355" i="1"/>
  <c r="EB355" i="1"/>
  <c r="EQ355" i="1"/>
  <c r="ES355" i="1"/>
  <c r="C356" i="1"/>
  <c r="F356" i="1"/>
  <c r="G356" i="1"/>
  <c r="I356" i="1"/>
  <c r="K356" i="1"/>
  <c r="L356" i="1"/>
  <c r="N356" i="1"/>
  <c r="P356" i="1"/>
  <c r="R356" i="1"/>
  <c r="T356" i="1"/>
  <c r="U356" i="1"/>
  <c r="W356" i="1"/>
  <c r="Y356" i="1"/>
  <c r="AA356" i="1"/>
  <c r="AC356" i="1"/>
  <c r="AD356" i="1"/>
  <c r="AF356" i="1"/>
  <c r="AH356" i="1"/>
  <c r="AJ356" i="1"/>
  <c r="AL356" i="1"/>
  <c r="AM356" i="1"/>
  <c r="AO356" i="1"/>
  <c r="BH356" i="1"/>
  <c r="BW356" i="1"/>
  <c r="BZ356" i="1"/>
  <c r="CA356" i="1"/>
  <c r="CC356" i="1"/>
  <c r="CE356" i="1"/>
  <c r="CF356" i="1"/>
  <c r="CH356" i="1"/>
  <c r="CJ356" i="1"/>
  <c r="CL356" i="1"/>
  <c r="CN356" i="1"/>
  <c r="CO356" i="1"/>
  <c r="CQ356" i="1"/>
  <c r="CS356" i="1"/>
  <c r="CU356" i="1"/>
  <c r="CW356" i="1"/>
  <c r="CX356" i="1"/>
  <c r="CZ356" i="1"/>
  <c r="DB356" i="1"/>
  <c r="DD356" i="1"/>
  <c r="DF356" i="1"/>
  <c r="DG356" i="1"/>
  <c r="DI356" i="1"/>
  <c r="EB356" i="1"/>
  <c r="EQ356" i="1"/>
  <c r="ES356" i="1"/>
  <c r="C357" i="1"/>
  <c r="F357" i="1"/>
  <c r="G357" i="1"/>
  <c r="I357" i="1"/>
  <c r="K357" i="1"/>
  <c r="L357" i="1"/>
  <c r="N357" i="1"/>
  <c r="P357" i="1"/>
  <c r="R357" i="1"/>
  <c r="T357" i="1"/>
  <c r="U357" i="1"/>
  <c r="W357" i="1"/>
  <c r="Y357" i="1"/>
  <c r="AA357" i="1"/>
  <c r="AC357" i="1"/>
  <c r="AD357" i="1"/>
  <c r="AF357" i="1"/>
  <c r="AH357" i="1"/>
  <c r="AJ357" i="1"/>
  <c r="AL357" i="1"/>
  <c r="AM357" i="1"/>
  <c r="AO357" i="1"/>
  <c r="BH357" i="1"/>
  <c r="BW357" i="1"/>
  <c r="BZ357" i="1"/>
  <c r="CA357" i="1"/>
  <c r="CC357" i="1"/>
  <c r="CE357" i="1"/>
  <c r="CF357" i="1"/>
  <c r="CH357" i="1"/>
  <c r="CJ357" i="1"/>
  <c r="CL357" i="1"/>
  <c r="CN357" i="1"/>
  <c r="CO357" i="1"/>
  <c r="CQ357" i="1"/>
  <c r="CS357" i="1"/>
  <c r="CU357" i="1"/>
  <c r="CW357" i="1"/>
  <c r="CX357" i="1"/>
  <c r="CZ357" i="1"/>
  <c r="DB357" i="1"/>
  <c r="DD357" i="1"/>
  <c r="DF357" i="1"/>
  <c r="DG357" i="1"/>
  <c r="DI357" i="1"/>
  <c r="EB357" i="1"/>
  <c r="EQ357" i="1"/>
  <c r="ES357" i="1"/>
  <c r="C358" i="1"/>
  <c r="F358" i="1"/>
  <c r="G358" i="1"/>
  <c r="I358" i="1"/>
  <c r="K358" i="1"/>
  <c r="L358" i="1"/>
  <c r="N358" i="1"/>
  <c r="P358" i="1"/>
  <c r="R358" i="1"/>
  <c r="T358" i="1"/>
  <c r="U358" i="1"/>
  <c r="W358" i="1"/>
  <c r="Y358" i="1"/>
  <c r="AA358" i="1"/>
  <c r="AC358" i="1"/>
  <c r="AD358" i="1"/>
  <c r="AF358" i="1"/>
  <c r="AH358" i="1"/>
  <c r="AJ358" i="1"/>
  <c r="AL358" i="1"/>
  <c r="AM358" i="1"/>
  <c r="AO358" i="1"/>
  <c r="BH358" i="1"/>
  <c r="BW358" i="1"/>
  <c r="BZ358" i="1"/>
  <c r="CA358" i="1"/>
  <c r="CC358" i="1"/>
  <c r="CE358" i="1"/>
  <c r="CF358" i="1"/>
  <c r="CH358" i="1"/>
  <c r="CJ358" i="1"/>
  <c r="CL358" i="1"/>
  <c r="CN358" i="1"/>
  <c r="CO358" i="1"/>
  <c r="CQ358" i="1"/>
  <c r="CS358" i="1"/>
  <c r="CU358" i="1"/>
  <c r="CW358" i="1"/>
  <c r="CX358" i="1"/>
  <c r="CZ358" i="1"/>
  <c r="DB358" i="1"/>
  <c r="DD358" i="1"/>
  <c r="DF358" i="1"/>
  <c r="DG358" i="1"/>
  <c r="DI358" i="1"/>
  <c r="EB358" i="1"/>
  <c r="EQ358" i="1"/>
  <c r="ES358" i="1"/>
  <c r="C359" i="1"/>
  <c r="F359" i="1"/>
  <c r="G359" i="1"/>
  <c r="I359" i="1"/>
  <c r="K359" i="1"/>
  <c r="L359" i="1"/>
  <c r="N359" i="1"/>
  <c r="P359" i="1"/>
  <c r="R359" i="1"/>
  <c r="T359" i="1"/>
  <c r="U359" i="1"/>
  <c r="W359" i="1"/>
  <c r="Y359" i="1"/>
  <c r="AA359" i="1"/>
  <c r="AC359" i="1"/>
  <c r="AD359" i="1"/>
  <c r="AF359" i="1"/>
  <c r="AH359" i="1"/>
  <c r="AJ359" i="1"/>
  <c r="AL359" i="1"/>
  <c r="AM359" i="1"/>
  <c r="AO359" i="1"/>
  <c r="BH359" i="1"/>
  <c r="BW359" i="1"/>
  <c r="BZ359" i="1"/>
  <c r="CA359" i="1"/>
  <c r="CC359" i="1"/>
  <c r="CE359" i="1"/>
  <c r="CF359" i="1"/>
  <c r="CH359" i="1"/>
  <c r="CJ359" i="1"/>
  <c r="CL359" i="1"/>
  <c r="CN359" i="1"/>
  <c r="CO359" i="1"/>
  <c r="CQ359" i="1"/>
  <c r="CS359" i="1"/>
  <c r="CU359" i="1"/>
  <c r="CW359" i="1"/>
  <c r="CX359" i="1"/>
  <c r="CZ359" i="1"/>
  <c r="DB359" i="1"/>
  <c r="DD359" i="1"/>
  <c r="DF359" i="1"/>
  <c r="DG359" i="1"/>
  <c r="DI359" i="1"/>
  <c r="EB359" i="1"/>
  <c r="EQ359" i="1"/>
  <c r="ES359" i="1"/>
  <c r="C360" i="1"/>
  <c r="F360" i="1"/>
  <c r="G360" i="1"/>
  <c r="I360" i="1"/>
  <c r="K360" i="1"/>
  <c r="L360" i="1"/>
  <c r="N360" i="1"/>
  <c r="P360" i="1"/>
  <c r="R360" i="1"/>
  <c r="T360" i="1"/>
  <c r="U360" i="1"/>
  <c r="W360" i="1"/>
  <c r="Y360" i="1"/>
  <c r="AA360" i="1"/>
  <c r="AC360" i="1"/>
  <c r="AD360" i="1"/>
  <c r="AF360" i="1"/>
  <c r="AH360" i="1"/>
  <c r="AJ360" i="1"/>
  <c r="AL360" i="1"/>
  <c r="AM360" i="1"/>
  <c r="AO360" i="1"/>
  <c r="BH360" i="1"/>
  <c r="BW360" i="1"/>
  <c r="BZ360" i="1"/>
  <c r="CA360" i="1"/>
  <c r="CC360" i="1"/>
  <c r="CE360" i="1"/>
  <c r="CF360" i="1"/>
  <c r="CH360" i="1"/>
  <c r="CJ360" i="1"/>
  <c r="CL360" i="1"/>
  <c r="CN360" i="1"/>
  <c r="CO360" i="1"/>
  <c r="CQ360" i="1"/>
  <c r="CS360" i="1"/>
  <c r="CU360" i="1"/>
  <c r="CW360" i="1"/>
  <c r="CX360" i="1"/>
  <c r="CZ360" i="1"/>
  <c r="DB360" i="1"/>
  <c r="DD360" i="1"/>
  <c r="DF360" i="1"/>
  <c r="DG360" i="1"/>
  <c r="DI360" i="1"/>
  <c r="EB360" i="1"/>
  <c r="EQ360" i="1"/>
  <c r="ES360" i="1"/>
  <c r="C361" i="1"/>
  <c r="F361" i="1"/>
  <c r="G361" i="1"/>
  <c r="I361" i="1"/>
  <c r="K361" i="1"/>
  <c r="L361" i="1"/>
  <c r="N361" i="1"/>
  <c r="P361" i="1"/>
  <c r="R361" i="1"/>
  <c r="T361" i="1"/>
  <c r="U361" i="1"/>
  <c r="W361" i="1"/>
  <c r="Y361" i="1"/>
  <c r="AA361" i="1"/>
  <c r="AC361" i="1"/>
  <c r="AD361" i="1"/>
  <c r="AF361" i="1"/>
  <c r="AH361" i="1"/>
  <c r="AJ361" i="1"/>
  <c r="AL361" i="1"/>
  <c r="AM361" i="1"/>
  <c r="AO361" i="1"/>
  <c r="BH361" i="1"/>
  <c r="BW361" i="1"/>
  <c r="BZ361" i="1"/>
  <c r="CA361" i="1"/>
  <c r="CC361" i="1"/>
  <c r="CE361" i="1"/>
  <c r="CF361" i="1"/>
  <c r="CH361" i="1"/>
  <c r="CJ361" i="1"/>
  <c r="CL361" i="1"/>
  <c r="CN361" i="1"/>
  <c r="CO361" i="1"/>
  <c r="CQ361" i="1"/>
  <c r="CS361" i="1"/>
  <c r="CU361" i="1"/>
  <c r="CW361" i="1"/>
  <c r="CX361" i="1"/>
  <c r="CZ361" i="1"/>
  <c r="DB361" i="1"/>
  <c r="DD361" i="1"/>
  <c r="DF361" i="1"/>
  <c r="DG361" i="1"/>
  <c r="DI361" i="1"/>
  <c r="EB361" i="1"/>
  <c r="EQ361" i="1"/>
  <c r="ES361" i="1"/>
  <c r="C362" i="1"/>
  <c r="F362" i="1"/>
  <c r="G362" i="1"/>
  <c r="I362" i="1"/>
  <c r="K362" i="1"/>
  <c r="L362" i="1"/>
  <c r="N362" i="1"/>
  <c r="P362" i="1"/>
  <c r="R362" i="1"/>
  <c r="T362" i="1"/>
  <c r="U362" i="1"/>
  <c r="W362" i="1"/>
  <c r="Y362" i="1"/>
  <c r="AA362" i="1"/>
  <c r="AC362" i="1"/>
  <c r="AD362" i="1"/>
  <c r="AF362" i="1"/>
  <c r="AH362" i="1"/>
  <c r="AJ362" i="1"/>
  <c r="AL362" i="1"/>
  <c r="AM362" i="1"/>
  <c r="AO362" i="1"/>
  <c r="BH362" i="1"/>
  <c r="BW362" i="1"/>
  <c r="BZ362" i="1"/>
  <c r="CA362" i="1"/>
  <c r="CC362" i="1"/>
  <c r="CE362" i="1"/>
  <c r="CF362" i="1"/>
  <c r="CH362" i="1"/>
  <c r="CJ362" i="1"/>
  <c r="CL362" i="1"/>
  <c r="CN362" i="1"/>
  <c r="CO362" i="1"/>
  <c r="CQ362" i="1"/>
  <c r="CS362" i="1"/>
  <c r="CU362" i="1"/>
  <c r="CW362" i="1"/>
  <c r="CX362" i="1"/>
  <c r="CZ362" i="1"/>
  <c r="DB362" i="1"/>
  <c r="DD362" i="1"/>
  <c r="DF362" i="1"/>
  <c r="DG362" i="1"/>
  <c r="DI362" i="1"/>
  <c r="EB362" i="1"/>
  <c r="EQ362" i="1"/>
  <c r="ES362" i="1"/>
  <c r="C363" i="1"/>
  <c r="F363" i="1"/>
  <c r="G363" i="1"/>
  <c r="I363" i="1"/>
  <c r="K363" i="1"/>
  <c r="L363" i="1"/>
  <c r="N363" i="1"/>
  <c r="P363" i="1"/>
  <c r="R363" i="1"/>
  <c r="T363" i="1"/>
  <c r="U363" i="1"/>
  <c r="W363" i="1"/>
  <c r="Y363" i="1"/>
  <c r="AA363" i="1"/>
  <c r="AC363" i="1"/>
  <c r="AD363" i="1"/>
  <c r="AF363" i="1"/>
  <c r="AH363" i="1"/>
  <c r="AJ363" i="1"/>
  <c r="AL363" i="1"/>
  <c r="AM363" i="1"/>
  <c r="AO363" i="1"/>
  <c r="BH363" i="1"/>
  <c r="BW363" i="1"/>
  <c r="BZ363" i="1"/>
  <c r="CA363" i="1"/>
  <c r="CC363" i="1"/>
  <c r="CE363" i="1"/>
  <c r="CF363" i="1"/>
  <c r="CH363" i="1"/>
  <c r="CJ363" i="1"/>
  <c r="CL363" i="1"/>
  <c r="CN363" i="1"/>
  <c r="CO363" i="1"/>
  <c r="CQ363" i="1"/>
  <c r="CS363" i="1"/>
  <c r="CU363" i="1"/>
  <c r="CW363" i="1"/>
  <c r="CX363" i="1"/>
  <c r="CZ363" i="1"/>
  <c r="DB363" i="1"/>
  <c r="DD363" i="1"/>
  <c r="DF363" i="1"/>
  <c r="DG363" i="1"/>
  <c r="DI363" i="1"/>
  <c r="EB363" i="1"/>
  <c r="EQ363" i="1"/>
  <c r="ES363" i="1"/>
  <c r="C364" i="1"/>
  <c r="F364" i="1"/>
  <c r="G364" i="1"/>
  <c r="I364" i="1"/>
  <c r="K364" i="1"/>
  <c r="L364" i="1"/>
  <c r="N364" i="1"/>
  <c r="P364" i="1"/>
  <c r="R364" i="1"/>
  <c r="T364" i="1"/>
  <c r="U364" i="1"/>
  <c r="W364" i="1"/>
  <c r="Y364" i="1"/>
  <c r="AA364" i="1"/>
  <c r="AC364" i="1"/>
  <c r="AD364" i="1"/>
  <c r="AF364" i="1"/>
  <c r="AH364" i="1"/>
  <c r="AJ364" i="1"/>
  <c r="AL364" i="1"/>
  <c r="AM364" i="1"/>
  <c r="AO364" i="1"/>
  <c r="BH364" i="1"/>
  <c r="BW364" i="1"/>
  <c r="BZ364" i="1"/>
  <c r="CA364" i="1"/>
  <c r="CC364" i="1"/>
  <c r="CE364" i="1"/>
  <c r="CF364" i="1"/>
  <c r="CH364" i="1"/>
  <c r="CJ364" i="1"/>
  <c r="CL364" i="1"/>
  <c r="CN364" i="1"/>
  <c r="CO364" i="1"/>
  <c r="CQ364" i="1"/>
  <c r="CS364" i="1"/>
  <c r="CU364" i="1"/>
  <c r="CW364" i="1"/>
  <c r="CX364" i="1"/>
  <c r="CZ364" i="1"/>
  <c r="DB364" i="1"/>
  <c r="DD364" i="1"/>
  <c r="DF364" i="1"/>
  <c r="DG364" i="1"/>
  <c r="DI364" i="1"/>
  <c r="EB364" i="1"/>
  <c r="EQ364" i="1"/>
  <c r="ES364" i="1"/>
  <c r="C365" i="1"/>
  <c r="F365" i="1"/>
  <c r="G365" i="1"/>
  <c r="I365" i="1"/>
  <c r="K365" i="1"/>
  <c r="L365" i="1"/>
  <c r="N365" i="1"/>
  <c r="P365" i="1"/>
  <c r="R365" i="1"/>
  <c r="T365" i="1"/>
  <c r="U365" i="1"/>
  <c r="W365" i="1"/>
  <c r="Y365" i="1"/>
  <c r="AA365" i="1"/>
  <c r="AC365" i="1"/>
  <c r="AD365" i="1"/>
  <c r="AF365" i="1"/>
  <c r="AH365" i="1"/>
  <c r="AJ365" i="1"/>
  <c r="AL365" i="1"/>
  <c r="AM365" i="1"/>
  <c r="AO365" i="1"/>
  <c r="BH365" i="1"/>
  <c r="BW365" i="1"/>
  <c r="BZ365" i="1"/>
  <c r="CA365" i="1"/>
  <c r="CC365" i="1"/>
  <c r="CE365" i="1"/>
  <c r="CF365" i="1"/>
  <c r="CH365" i="1"/>
  <c r="CJ365" i="1"/>
  <c r="CL365" i="1"/>
  <c r="CN365" i="1"/>
  <c r="CO365" i="1"/>
  <c r="CQ365" i="1"/>
  <c r="CS365" i="1"/>
  <c r="CU365" i="1"/>
  <c r="CW365" i="1"/>
  <c r="CX365" i="1"/>
  <c r="CZ365" i="1"/>
  <c r="DB365" i="1"/>
  <c r="DD365" i="1"/>
  <c r="DF365" i="1"/>
  <c r="DG365" i="1"/>
  <c r="DI365" i="1"/>
  <c r="EB365" i="1"/>
  <c r="EQ365" i="1"/>
  <c r="ES365" i="1"/>
  <c r="C366" i="1"/>
  <c r="F366" i="1"/>
  <c r="G366" i="1"/>
  <c r="I366" i="1"/>
  <c r="K366" i="1"/>
  <c r="L366" i="1"/>
  <c r="N366" i="1"/>
  <c r="P366" i="1"/>
  <c r="R366" i="1"/>
  <c r="T366" i="1"/>
  <c r="U366" i="1"/>
  <c r="W366" i="1"/>
  <c r="Y366" i="1"/>
  <c r="AA366" i="1"/>
  <c r="AC366" i="1"/>
  <c r="AD366" i="1"/>
  <c r="AF366" i="1"/>
  <c r="AH366" i="1"/>
  <c r="AJ366" i="1"/>
  <c r="AL366" i="1"/>
  <c r="AM366" i="1"/>
  <c r="AO366" i="1"/>
  <c r="BH366" i="1"/>
  <c r="BW366" i="1"/>
  <c r="BZ366" i="1"/>
  <c r="CA366" i="1"/>
  <c r="CC366" i="1"/>
  <c r="CE366" i="1"/>
  <c r="CF366" i="1"/>
  <c r="CH366" i="1"/>
  <c r="CJ366" i="1"/>
  <c r="CL366" i="1"/>
  <c r="CN366" i="1"/>
  <c r="CO366" i="1"/>
  <c r="CQ366" i="1"/>
  <c r="CS366" i="1"/>
  <c r="CU366" i="1"/>
  <c r="CW366" i="1"/>
  <c r="CX366" i="1"/>
  <c r="CZ366" i="1"/>
  <c r="DB366" i="1"/>
  <c r="DD366" i="1"/>
  <c r="DF366" i="1"/>
  <c r="DG366" i="1"/>
  <c r="DI366" i="1"/>
  <c r="EB366" i="1"/>
  <c r="EQ366" i="1"/>
  <c r="ES366" i="1"/>
  <c r="C367" i="1"/>
  <c r="F367" i="1"/>
  <c r="G367" i="1"/>
  <c r="I367" i="1"/>
  <c r="K367" i="1"/>
  <c r="L367" i="1"/>
  <c r="N367" i="1"/>
  <c r="P367" i="1"/>
  <c r="R367" i="1"/>
  <c r="T367" i="1"/>
  <c r="U367" i="1"/>
  <c r="W367" i="1"/>
  <c r="Y367" i="1"/>
  <c r="AA367" i="1"/>
  <c r="AC367" i="1"/>
  <c r="AD367" i="1"/>
  <c r="AF367" i="1"/>
  <c r="AH367" i="1"/>
  <c r="AJ367" i="1"/>
  <c r="AL367" i="1"/>
  <c r="AM367" i="1"/>
  <c r="AO367" i="1"/>
  <c r="BH367" i="1"/>
  <c r="BW367" i="1"/>
  <c r="BZ367" i="1"/>
  <c r="CA367" i="1"/>
  <c r="CC367" i="1"/>
  <c r="CE367" i="1"/>
  <c r="CF367" i="1"/>
  <c r="CH367" i="1"/>
  <c r="CJ367" i="1"/>
  <c r="CL367" i="1"/>
  <c r="CN367" i="1"/>
  <c r="CO367" i="1"/>
  <c r="CQ367" i="1"/>
  <c r="CS367" i="1"/>
  <c r="CU367" i="1"/>
  <c r="CW367" i="1"/>
  <c r="CX367" i="1"/>
  <c r="CZ367" i="1"/>
  <c r="DB367" i="1"/>
  <c r="DD367" i="1"/>
  <c r="DF367" i="1"/>
  <c r="DG367" i="1"/>
  <c r="DI367" i="1"/>
  <c r="EB367" i="1"/>
  <c r="EQ367" i="1"/>
  <c r="ES367" i="1"/>
  <c r="C368" i="1"/>
  <c r="F368" i="1"/>
  <c r="G368" i="1"/>
  <c r="I368" i="1"/>
  <c r="K368" i="1"/>
  <c r="L368" i="1"/>
  <c r="N368" i="1"/>
  <c r="P368" i="1"/>
  <c r="R368" i="1"/>
  <c r="T368" i="1"/>
  <c r="U368" i="1"/>
  <c r="W368" i="1"/>
  <c r="Y368" i="1"/>
  <c r="AA368" i="1"/>
  <c r="AC368" i="1"/>
  <c r="AD368" i="1"/>
  <c r="AF368" i="1"/>
  <c r="AH368" i="1"/>
  <c r="AJ368" i="1"/>
  <c r="AL368" i="1"/>
  <c r="AM368" i="1"/>
  <c r="AO368" i="1"/>
  <c r="BH368" i="1"/>
  <c r="BW368" i="1"/>
  <c r="BZ368" i="1"/>
  <c r="CA368" i="1"/>
  <c r="CC368" i="1"/>
  <c r="CE368" i="1"/>
  <c r="CF368" i="1"/>
  <c r="CH368" i="1"/>
  <c r="CJ368" i="1"/>
  <c r="CL368" i="1"/>
  <c r="CN368" i="1"/>
  <c r="CO368" i="1"/>
  <c r="CQ368" i="1"/>
  <c r="CS368" i="1"/>
  <c r="CU368" i="1"/>
  <c r="CW368" i="1"/>
  <c r="CX368" i="1"/>
  <c r="CZ368" i="1"/>
  <c r="DB368" i="1"/>
  <c r="DD368" i="1"/>
  <c r="DF368" i="1"/>
  <c r="DG368" i="1"/>
  <c r="DI368" i="1"/>
  <c r="EB368" i="1"/>
  <c r="EQ368" i="1"/>
  <c r="ES368" i="1"/>
  <c r="C369" i="1"/>
  <c r="F369" i="1"/>
  <c r="G369" i="1"/>
  <c r="I369" i="1"/>
  <c r="K369" i="1"/>
  <c r="L369" i="1"/>
  <c r="N369" i="1"/>
  <c r="P369" i="1"/>
  <c r="R369" i="1"/>
  <c r="T369" i="1"/>
  <c r="U369" i="1"/>
  <c r="W369" i="1"/>
  <c r="Y369" i="1"/>
  <c r="AA369" i="1"/>
  <c r="AC369" i="1"/>
  <c r="AD369" i="1"/>
  <c r="AF369" i="1"/>
  <c r="AH369" i="1"/>
  <c r="AJ369" i="1"/>
  <c r="AL369" i="1"/>
  <c r="AM369" i="1"/>
  <c r="AO369" i="1"/>
  <c r="BH369" i="1"/>
  <c r="BW369" i="1"/>
  <c r="BZ369" i="1"/>
  <c r="CA369" i="1"/>
  <c r="CC369" i="1"/>
  <c r="CE369" i="1"/>
  <c r="CF369" i="1"/>
  <c r="CH369" i="1"/>
  <c r="CJ369" i="1"/>
  <c r="CL369" i="1"/>
  <c r="CN369" i="1"/>
  <c r="CO369" i="1"/>
  <c r="CQ369" i="1"/>
  <c r="CS369" i="1"/>
  <c r="CU369" i="1"/>
  <c r="CW369" i="1"/>
  <c r="CX369" i="1"/>
  <c r="CZ369" i="1"/>
  <c r="DB369" i="1"/>
  <c r="DD369" i="1"/>
  <c r="DF369" i="1"/>
  <c r="DG369" i="1"/>
  <c r="DI369" i="1"/>
  <c r="EB369" i="1"/>
  <c r="EQ369" i="1"/>
  <c r="ES369" i="1"/>
  <c r="C370" i="1"/>
  <c r="F370" i="1"/>
  <c r="G370" i="1"/>
  <c r="I370" i="1"/>
  <c r="K370" i="1"/>
  <c r="L370" i="1"/>
  <c r="N370" i="1"/>
  <c r="P370" i="1"/>
  <c r="R370" i="1"/>
  <c r="T370" i="1"/>
  <c r="U370" i="1"/>
  <c r="W370" i="1"/>
  <c r="Y370" i="1"/>
  <c r="AA370" i="1"/>
  <c r="AC370" i="1"/>
  <c r="AD370" i="1"/>
  <c r="AF370" i="1"/>
  <c r="AH370" i="1"/>
  <c r="AJ370" i="1"/>
  <c r="AL370" i="1"/>
  <c r="AM370" i="1"/>
  <c r="AO370" i="1"/>
  <c r="BH370" i="1"/>
  <c r="BW370" i="1"/>
  <c r="BZ370" i="1"/>
  <c r="CA370" i="1"/>
  <c r="CC370" i="1"/>
  <c r="CE370" i="1"/>
  <c r="CF370" i="1"/>
  <c r="CH370" i="1"/>
  <c r="CJ370" i="1"/>
  <c r="CL370" i="1"/>
  <c r="CN370" i="1"/>
  <c r="CO370" i="1"/>
  <c r="CQ370" i="1"/>
  <c r="CS370" i="1"/>
  <c r="CU370" i="1"/>
  <c r="CW370" i="1"/>
  <c r="CX370" i="1"/>
  <c r="CZ370" i="1"/>
  <c r="DB370" i="1"/>
  <c r="DD370" i="1"/>
  <c r="DF370" i="1"/>
  <c r="DG370" i="1"/>
  <c r="DI370" i="1"/>
  <c r="EB370" i="1"/>
  <c r="EQ370" i="1"/>
  <c r="ES370" i="1"/>
  <c r="C371" i="1"/>
  <c r="F371" i="1"/>
  <c r="G371" i="1"/>
  <c r="I371" i="1"/>
  <c r="K371" i="1"/>
  <c r="L371" i="1"/>
  <c r="N371" i="1"/>
  <c r="P371" i="1"/>
  <c r="R371" i="1"/>
  <c r="T371" i="1"/>
  <c r="U371" i="1"/>
  <c r="W371" i="1"/>
  <c r="Y371" i="1"/>
  <c r="AA371" i="1"/>
  <c r="AC371" i="1"/>
  <c r="AD371" i="1"/>
  <c r="AF371" i="1"/>
  <c r="AH371" i="1"/>
  <c r="AJ371" i="1"/>
  <c r="AL371" i="1"/>
  <c r="AM371" i="1"/>
  <c r="AO371" i="1"/>
  <c r="BH371" i="1"/>
  <c r="BW371" i="1"/>
  <c r="BZ371" i="1"/>
  <c r="CA371" i="1"/>
  <c r="CC371" i="1"/>
  <c r="CE371" i="1"/>
  <c r="CF371" i="1"/>
  <c r="CH371" i="1"/>
  <c r="CJ371" i="1"/>
  <c r="CL371" i="1"/>
  <c r="CN371" i="1"/>
  <c r="CO371" i="1"/>
  <c r="CQ371" i="1"/>
  <c r="CS371" i="1"/>
  <c r="CU371" i="1"/>
  <c r="CW371" i="1"/>
  <c r="CX371" i="1"/>
  <c r="CZ371" i="1"/>
  <c r="DB371" i="1"/>
  <c r="DD371" i="1"/>
  <c r="DF371" i="1"/>
  <c r="DG371" i="1"/>
  <c r="DI371" i="1"/>
  <c r="EB371" i="1"/>
  <c r="EQ371" i="1"/>
  <c r="ES371" i="1"/>
  <c r="C372" i="1"/>
  <c r="F372" i="1"/>
  <c r="G372" i="1"/>
  <c r="I372" i="1"/>
  <c r="K372" i="1"/>
  <c r="L372" i="1"/>
  <c r="N372" i="1"/>
  <c r="P372" i="1"/>
  <c r="R372" i="1"/>
  <c r="T372" i="1"/>
  <c r="U372" i="1"/>
  <c r="W372" i="1"/>
  <c r="Y372" i="1"/>
  <c r="AA372" i="1"/>
  <c r="AC372" i="1"/>
  <c r="AD372" i="1"/>
  <c r="AF372" i="1"/>
  <c r="AH372" i="1"/>
  <c r="AJ372" i="1"/>
  <c r="AL372" i="1"/>
  <c r="AM372" i="1"/>
  <c r="AO372" i="1"/>
  <c r="BH372" i="1"/>
  <c r="BW372" i="1"/>
  <c r="BZ372" i="1"/>
  <c r="CA372" i="1"/>
  <c r="CC372" i="1"/>
  <c r="CE372" i="1"/>
  <c r="CF372" i="1"/>
  <c r="CH372" i="1"/>
  <c r="CJ372" i="1"/>
  <c r="CL372" i="1"/>
  <c r="CN372" i="1"/>
  <c r="CO372" i="1"/>
  <c r="CQ372" i="1"/>
  <c r="CS372" i="1"/>
  <c r="CU372" i="1"/>
  <c r="CW372" i="1"/>
  <c r="CX372" i="1"/>
  <c r="CZ372" i="1"/>
  <c r="DB372" i="1"/>
  <c r="DD372" i="1"/>
  <c r="DF372" i="1"/>
  <c r="DG372" i="1"/>
  <c r="DI372" i="1"/>
  <c r="EB372" i="1"/>
  <c r="EQ372" i="1"/>
  <c r="ES372" i="1"/>
  <c r="C373" i="1"/>
  <c r="F373" i="1"/>
  <c r="G373" i="1"/>
  <c r="I373" i="1"/>
  <c r="K373" i="1"/>
  <c r="L373" i="1"/>
  <c r="N373" i="1"/>
  <c r="P373" i="1"/>
  <c r="R373" i="1"/>
  <c r="T373" i="1"/>
  <c r="U373" i="1"/>
  <c r="W373" i="1"/>
  <c r="Y373" i="1"/>
  <c r="AA373" i="1"/>
  <c r="AC373" i="1"/>
  <c r="AD373" i="1"/>
  <c r="AF373" i="1"/>
  <c r="AH373" i="1"/>
  <c r="AJ373" i="1"/>
  <c r="AL373" i="1"/>
  <c r="AM373" i="1"/>
  <c r="AO373" i="1"/>
  <c r="BH373" i="1"/>
  <c r="BW373" i="1"/>
  <c r="BZ373" i="1"/>
  <c r="CA373" i="1"/>
  <c r="CC373" i="1"/>
  <c r="CE373" i="1"/>
  <c r="CF373" i="1"/>
  <c r="CH373" i="1"/>
  <c r="CJ373" i="1"/>
  <c r="CL373" i="1"/>
  <c r="CN373" i="1"/>
  <c r="CO373" i="1"/>
  <c r="CQ373" i="1"/>
  <c r="CS373" i="1"/>
  <c r="CU373" i="1"/>
  <c r="CW373" i="1"/>
  <c r="CX373" i="1"/>
  <c r="CZ373" i="1"/>
  <c r="DB373" i="1"/>
  <c r="DD373" i="1"/>
  <c r="DF373" i="1"/>
  <c r="DG373" i="1"/>
  <c r="DI373" i="1"/>
  <c r="EB373" i="1"/>
  <c r="EQ373" i="1"/>
  <c r="ES373" i="1"/>
  <c r="C374" i="1"/>
  <c r="F374" i="1"/>
  <c r="G374" i="1"/>
  <c r="I374" i="1"/>
  <c r="K374" i="1"/>
  <c r="L374" i="1"/>
  <c r="N374" i="1"/>
  <c r="P374" i="1"/>
  <c r="R374" i="1"/>
  <c r="T374" i="1"/>
  <c r="U374" i="1"/>
  <c r="W374" i="1"/>
  <c r="Y374" i="1"/>
  <c r="AA374" i="1"/>
  <c r="AC374" i="1"/>
  <c r="AD374" i="1"/>
  <c r="AF374" i="1"/>
  <c r="AH374" i="1"/>
  <c r="AJ374" i="1"/>
  <c r="AL374" i="1"/>
  <c r="AM374" i="1"/>
  <c r="AO374" i="1"/>
  <c r="BH374" i="1"/>
  <c r="BW374" i="1"/>
  <c r="BZ374" i="1"/>
  <c r="CA374" i="1"/>
  <c r="CC374" i="1"/>
  <c r="CE374" i="1"/>
  <c r="CF374" i="1"/>
  <c r="CH374" i="1"/>
  <c r="CJ374" i="1"/>
  <c r="CL374" i="1"/>
  <c r="CN374" i="1"/>
  <c r="CO374" i="1"/>
  <c r="CQ374" i="1"/>
  <c r="CS374" i="1"/>
  <c r="CU374" i="1"/>
  <c r="CW374" i="1"/>
  <c r="CX374" i="1"/>
  <c r="CZ374" i="1"/>
  <c r="DB374" i="1"/>
  <c r="DD374" i="1"/>
  <c r="DF374" i="1"/>
  <c r="DG374" i="1"/>
  <c r="DI374" i="1"/>
  <c r="EB374" i="1"/>
  <c r="EQ374" i="1"/>
  <c r="ES374" i="1"/>
  <c r="C375" i="1"/>
  <c r="F375" i="1"/>
  <c r="G375" i="1"/>
  <c r="I375" i="1"/>
  <c r="K375" i="1"/>
  <c r="L375" i="1"/>
  <c r="N375" i="1"/>
  <c r="P375" i="1"/>
  <c r="R375" i="1"/>
  <c r="T375" i="1"/>
  <c r="U375" i="1"/>
  <c r="W375" i="1"/>
  <c r="Y375" i="1"/>
  <c r="AA375" i="1"/>
  <c r="AC375" i="1"/>
  <c r="AD375" i="1"/>
  <c r="AF375" i="1"/>
  <c r="AH375" i="1"/>
  <c r="AJ375" i="1"/>
  <c r="AL375" i="1"/>
  <c r="AM375" i="1"/>
  <c r="AO375" i="1"/>
  <c r="BH375" i="1"/>
  <c r="BW375" i="1"/>
  <c r="BZ375" i="1"/>
  <c r="CA375" i="1"/>
  <c r="CC375" i="1"/>
  <c r="CE375" i="1"/>
  <c r="CF375" i="1"/>
  <c r="CH375" i="1"/>
  <c r="CJ375" i="1"/>
  <c r="CL375" i="1"/>
  <c r="CN375" i="1"/>
  <c r="CO375" i="1"/>
  <c r="CQ375" i="1"/>
  <c r="CS375" i="1"/>
  <c r="CU375" i="1"/>
  <c r="CW375" i="1"/>
  <c r="CX375" i="1"/>
  <c r="CZ375" i="1"/>
  <c r="DB375" i="1"/>
  <c r="DD375" i="1"/>
  <c r="DF375" i="1"/>
  <c r="DG375" i="1"/>
  <c r="DI375" i="1"/>
  <c r="EB375" i="1"/>
  <c r="EQ375" i="1"/>
  <c r="ES375" i="1"/>
  <c r="C376" i="1"/>
  <c r="F376" i="1"/>
  <c r="G376" i="1"/>
  <c r="I376" i="1"/>
  <c r="K376" i="1"/>
  <c r="L376" i="1"/>
  <c r="N376" i="1"/>
  <c r="P376" i="1"/>
  <c r="R376" i="1"/>
  <c r="T376" i="1"/>
  <c r="U376" i="1"/>
  <c r="W376" i="1"/>
  <c r="Y376" i="1"/>
  <c r="AA376" i="1"/>
  <c r="AC376" i="1"/>
  <c r="AD376" i="1"/>
  <c r="AF376" i="1"/>
  <c r="AH376" i="1"/>
  <c r="AJ376" i="1"/>
  <c r="AL376" i="1"/>
  <c r="AM376" i="1"/>
  <c r="AO376" i="1"/>
  <c r="BH376" i="1"/>
  <c r="BW376" i="1"/>
  <c r="BZ376" i="1"/>
  <c r="CA376" i="1"/>
  <c r="CC376" i="1"/>
  <c r="CE376" i="1"/>
  <c r="CF376" i="1"/>
  <c r="CH376" i="1"/>
  <c r="CJ376" i="1"/>
  <c r="CL376" i="1"/>
  <c r="CN376" i="1"/>
  <c r="CO376" i="1"/>
  <c r="CQ376" i="1"/>
  <c r="CS376" i="1"/>
  <c r="CU376" i="1"/>
  <c r="CW376" i="1"/>
  <c r="CX376" i="1"/>
  <c r="CZ376" i="1"/>
  <c r="DB376" i="1"/>
  <c r="DD376" i="1"/>
  <c r="DF376" i="1"/>
  <c r="DG376" i="1"/>
  <c r="DI376" i="1"/>
  <c r="EB376" i="1"/>
  <c r="EQ376" i="1"/>
  <c r="ES376" i="1"/>
  <c r="C377" i="1"/>
  <c r="F377" i="1"/>
  <c r="G377" i="1"/>
  <c r="I377" i="1"/>
  <c r="K377" i="1"/>
  <c r="L377" i="1"/>
  <c r="N377" i="1"/>
  <c r="P377" i="1"/>
  <c r="R377" i="1"/>
  <c r="T377" i="1"/>
  <c r="U377" i="1"/>
  <c r="W377" i="1"/>
  <c r="Y377" i="1"/>
  <c r="AA377" i="1"/>
  <c r="AC377" i="1"/>
  <c r="AD377" i="1"/>
  <c r="AF377" i="1"/>
  <c r="AH377" i="1"/>
  <c r="AJ377" i="1"/>
  <c r="AL377" i="1"/>
  <c r="AM377" i="1"/>
  <c r="AO377" i="1"/>
  <c r="BH377" i="1"/>
  <c r="BW377" i="1"/>
  <c r="BZ377" i="1"/>
  <c r="CA377" i="1"/>
  <c r="CC377" i="1"/>
  <c r="CE377" i="1"/>
  <c r="CF377" i="1"/>
  <c r="CH377" i="1"/>
  <c r="CJ377" i="1"/>
  <c r="CL377" i="1"/>
  <c r="CN377" i="1"/>
  <c r="CO377" i="1"/>
  <c r="CQ377" i="1"/>
  <c r="CS377" i="1"/>
  <c r="CU377" i="1"/>
  <c r="CW377" i="1"/>
  <c r="CX377" i="1"/>
  <c r="CZ377" i="1"/>
  <c r="DB377" i="1"/>
  <c r="DD377" i="1"/>
  <c r="DF377" i="1"/>
  <c r="DG377" i="1"/>
  <c r="DI377" i="1"/>
  <c r="EB377" i="1"/>
  <c r="EQ377" i="1"/>
  <c r="ES377" i="1"/>
  <c r="C378" i="1"/>
  <c r="F378" i="1"/>
  <c r="G378" i="1"/>
  <c r="I378" i="1"/>
  <c r="K378" i="1"/>
  <c r="L378" i="1"/>
  <c r="N378" i="1"/>
  <c r="P378" i="1"/>
  <c r="R378" i="1"/>
  <c r="T378" i="1"/>
  <c r="U378" i="1"/>
  <c r="W378" i="1"/>
  <c r="Y378" i="1"/>
  <c r="AA378" i="1"/>
  <c r="AC378" i="1"/>
  <c r="AD378" i="1"/>
  <c r="AF378" i="1"/>
  <c r="AH378" i="1"/>
  <c r="AJ378" i="1"/>
  <c r="AL378" i="1"/>
  <c r="AM378" i="1"/>
  <c r="AO378" i="1"/>
  <c r="BH378" i="1"/>
  <c r="BW378" i="1"/>
  <c r="BZ378" i="1"/>
  <c r="CA378" i="1"/>
  <c r="CC378" i="1"/>
  <c r="CE378" i="1"/>
  <c r="CF378" i="1"/>
  <c r="CH378" i="1"/>
  <c r="CJ378" i="1"/>
  <c r="CL378" i="1"/>
  <c r="CN378" i="1"/>
  <c r="CO378" i="1"/>
  <c r="CQ378" i="1"/>
  <c r="CS378" i="1"/>
  <c r="CU378" i="1"/>
  <c r="CW378" i="1"/>
  <c r="CX378" i="1"/>
  <c r="CZ378" i="1"/>
  <c r="DB378" i="1"/>
  <c r="DD378" i="1"/>
  <c r="DF378" i="1"/>
  <c r="DG378" i="1"/>
  <c r="DI378" i="1"/>
  <c r="EB378" i="1"/>
  <c r="EQ378" i="1"/>
  <c r="ES378" i="1"/>
  <c r="C379" i="1"/>
  <c r="F379" i="1"/>
  <c r="G379" i="1"/>
  <c r="I379" i="1"/>
  <c r="K379" i="1"/>
  <c r="L379" i="1"/>
  <c r="N379" i="1"/>
  <c r="P379" i="1"/>
  <c r="R379" i="1"/>
  <c r="T379" i="1"/>
  <c r="U379" i="1"/>
  <c r="W379" i="1"/>
  <c r="Y379" i="1"/>
  <c r="AA379" i="1"/>
  <c r="AC379" i="1"/>
  <c r="AD379" i="1"/>
  <c r="AF379" i="1"/>
  <c r="AH379" i="1"/>
  <c r="AJ379" i="1"/>
  <c r="AL379" i="1"/>
  <c r="AM379" i="1"/>
  <c r="AO379" i="1"/>
  <c r="BH379" i="1"/>
  <c r="BW379" i="1"/>
  <c r="BZ379" i="1"/>
  <c r="CA379" i="1"/>
  <c r="CC379" i="1"/>
  <c r="CE379" i="1"/>
  <c r="CF379" i="1"/>
  <c r="CH379" i="1"/>
  <c r="CJ379" i="1"/>
  <c r="CL379" i="1"/>
  <c r="CN379" i="1"/>
  <c r="CO379" i="1"/>
  <c r="CQ379" i="1"/>
  <c r="CS379" i="1"/>
  <c r="CU379" i="1"/>
  <c r="CW379" i="1"/>
  <c r="CX379" i="1"/>
  <c r="CZ379" i="1"/>
  <c r="DB379" i="1"/>
  <c r="DD379" i="1"/>
  <c r="DF379" i="1"/>
  <c r="DG379" i="1"/>
  <c r="DI379" i="1"/>
  <c r="EB379" i="1"/>
  <c r="EQ379" i="1"/>
  <c r="ES379" i="1"/>
  <c r="C380" i="1"/>
  <c r="F380" i="1"/>
  <c r="G380" i="1"/>
  <c r="I380" i="1"/>
  <c r="K380" i="1"/>
  <c r="L380" i="1"/>
  <c r="N380" i="1"/>
  <c r="P380" i="1"/>
  <c r="R380" i="1"/>
  <c r="T380" i="1"/>
  <c r="U380" i="1"/>
  <c r="W380" i="1"/>
  <c r="Y380" i="1"/>
  <c r="AA380" i="1"/>
  <c r="AC380" i="1"/>
  <c r="AD380" i="1"/>
  <c r="AF380" i="1"/>
  <c r="AH380" i="1"/>
  <c r="AJ380" i="1"/>
  <c r="AL380" i="1"/>
  <c r="AM380" i="1"/>
  <c r="AO380" i="1"/>
  <c r="BH380" i="1"/>
  <c r="BW380" i="1"/>
  <c r="BZ380" i="1"/>
  <c r="CA380" i="1"/>
  <c r="CC380" i="1"/>
  <c r="CE380" i="1"/>
  <c r="CF380" i="1"/>
  <c r="CH380" i="1"/>
  <c r="CJ380" i="1"/>
  <c r="CL380" i="1"/>
  <c r="CN380" i="1"/>
  <c r="CO380" i="1"/>
  <c r="CQ380" i="1"/>
  <c r="CS380" i="1"/>
  <c r="CU380" i="1"/>
  <c r="CW380" i="1"/>
  <c r="CX380" i="1"/>
  <c r="CZ380" i="1"/>
  <c r="DB380" i="1"/>
  <c r="DD380" i="1"/>
  <c r="DF380" i="1"/>
  <c r="DG380" i="1"/>
  <c r="DI380" i="1"/>
  <c r="EB380" i="1"/>
  <c r="EQ380" i="1"/>
  <c r="ES380" i="1"/>
  <c r="C381" i="1"/>
  <c r="F381" i="1"/>
  <c r="G381" i="1"/>
  <c r="I381" i="1"/>
  <c r="K381" i="1"/>
  <c r="L381" i="1"/>
  <c r="N381" i="1"/>
  <c r="P381" i="1"/>
  <c r="R381" i="1"/>
  <c r="T381" i="1"/>
  <c r="U381" i="1"/>
  <c r="W381" i="1"/>
  <c r="Y381" i="1"/>
  <c r="AA381" i="1"/>
  <c r="AC381" i="1"/>
  <c r="AD381" i="1"/>
  <c r="AF381" i="1"/>
  <c r="AH381" i="1"/>
  <c r="AJ381" i="1"/>
  <c r="AL381" i="1"/>
  <c r="AM381" i="1"/>
  <c r="AO381" i="1"/>
  <c r="BH381" i="1"/>
  <c r="BW381" i="1"/>
  <c r="BZ381" i="1"/>
  <c r="CA381" i="1"/>
  <c r="CC381" i="1"/>
  <c r="CE381" i="1"/>
  <c r="CF381" i="1"/>
  <c r="CH381" i="1"/>
  <c r="CJ381" i="1"/>
  <c r="CL381" i="1"/>
  <c r="CN381" i="1"/>
  <c r="CO381" i="1"/>
  <c r="CQ381" i="1"/>
  <c r="CS381" i="1"/>
  <c r="CU381" i="1"/>
  <c r="CW381" i="1"/>
  <c r="CX381" i="1"/>
  <c r="CZ381" i="1"/>
  <c r="DB381" i="1"/>
  <c r="DD381" i="1"/>
  <c r="DF381" i="1"/>
  <c r="DG381" i="1"/>
  <c r="DI381" i="1"/>
  <c r="EB381" i="1"/>
  <c r="EQ381" i="1"/>
  <c r="ES381" i="1"/>
  <c r="C382" i="1"/>
  <c r="F382" i="1"/>
  <c r="G382" i="1"/>
  <c r="I382" i="1"/>
  <c r="K382" i="1"/>
  <c r="L382" i="1"/>
  <c r="N382" i="1"/>
  <c r="P382" i="1"/>
  <c r="R382" i="1"/>
  <c r="T382" i="1"/>
  <c r="U382" i="1"/>
  <c r="W382" i="1"/>
  <c r="Y382" i="1"/>
  <c r="AA382" i="1"/>
  <c r="AC382" i="1"/>
  <c r="AD382" i="1"/>
  <c r="AF382" i="1"/>
  <c r="AH382" i="1"/>
  <c r="AJ382" i="1"/>
  <c r="AL382" i="1"/>
  <c r="AM382" i="1"/>
  <c r="AO382" i="1"/>
  <c r="BH382" i="1"/>
  <c r="BW382" i="1"/>
  <c r="BZ382" i="1"/>
  <c r="CA382" i="1"/>
  <c r="CC382" i="1"/>
  <c r="CE382" i="1"/>
  <c r="CF382" i="1"/>
  <c r="CH382" i="1"/>
  <c r="CJ382" i="1"/>
  <c r="CL382" i="1"/>
  <c r="CN382" i="1"/>
  <c r="CO382" i="1"/>
  <c r="CQ382" i="1"/>
  <c r="CS382" i="1"/>
  <c r="CU382" i="1"/>
  <c r="CW382" i="1"/>
  <c r="CX382" i="1"/>
  <c r="CZ382" i="1"/>
  <c r="DB382" i="1"/>
  <c r="DD382" i="1"/>
  <c r="DF382" i="1"/>
  <c r="DG382" i="1"/>
  <c r="DI382" i="1"/>
  <c r="EB382" i="1"/>
  <c r="EQ382" i="1"/>
  <c r="ES382" i="1"/>
  <c r="C383" i="1"/>
  <c r="F383" i="1"/>
  <c r="G383" i="1"/>
  <c r="I383" i="1"/>
  <c r="K383" i="1"/>
  <c r="L383" i="1"/>
  <c r="N383" i="1"/>
  <c r="P383" i="1"/>
  <c r="R383" i="1"/>
  <c r="T383" i="1"/>
  <c r="U383" i="1"/>
  <c r="W383" i="1"/>
  <c r="Y383" i="1"/>
  <c r="AA383" i="1"/>
  <c r="AC383" i="1"/>
  <c r="AD383" i="1"/>
  <c r="AF383" i="1"/>
  <c r="AH383" i="1"/>
  <c r="AJ383" i="1"/>
  <c r="AL383" i="1"/>
  <c r="AM383" i="1"/>
  <c r="AO383" i="1"/>
  <c r="BH383" i="1"/>
  <c r="BW383" i="1"/>
  <c r="BZ383" i="1"/>
  <c r="CA383" i="1"/>
  <c r="CC383" i="1"/>
  <c r="CE383" i="1"/>
  <c r="CF383" i="1"/>
  <c r="CH383" i="1"/>
  <c r="CJ383" i="1"/>
  <c r="CL383" i="1"/>
  <c r="CN383" i="1"/>
  <c r="CO383" i="1"/>
  <c r="CQ383" i="1"/>
  <c r="CS383" i="1"/>
  <c r="CU383" i="1"/>
  <c r="CW383" i="1"/>
  <c r="CX383" i="1"/>
  <c r="CZ383" i="1"/>
  <c r="DB383" i="1"/>
  <c r="DD383" i="1"/>
  <c r="DF383" i="1"/>
  <c r="DG383" i="1"/>
  <c r="DI383" i="1"/>
  <c r="EB383" i="1"/>
  <c r="EQ383" i="1"/>
  <c r="ES383" i="1"/>
  <c r="C384" i="1"/>
  <c r="F384" i="1"/>
  <c r="G384" i="1"/>
  <c r="I384" i="1"/>
  <c r="K384" i="1"/>
  <c r="L384" i="1"/>
  <c r="N384" i="1"/>
  <c r="P384" i="1"/>
  <c r="R384" i="1"/>
  <c r="T384" i="1"/>
  <c r="U384" i="1"/>
  <c r="W384" i="1"/>
  <c r="Y384" i="1"/>
  <c r="AA384" i="1"/>
  <c r="AC384" i="1"/>
  <c r="AD384" i="1"/>
  <c r="AF384" i="1"/>
  <c r="AH384" i="1"/>
  <c r="AJ384" i="1"/>
  <c r="AL384" i="1"/>
  <c r="AM384" i="1"/>
  <c r="AO384" i="1"/>
  <c r="BH384" i="1"/>
  <c r="BW384" i="1"/>
  <c r="BZ384" i="1"/>
  <c r="CA384" i="1"/>
  <c r="CC384" i="1"/>
  <c r="CE384" i="1"/>
  <c r="CF384" i="1"/>
  <c r="CH384" i="1"/>
  <c r="CJ384" i="1"/>
  <c r="CL384" i="1"/>
  <c r="CN384" i="1"/>
  <c r="CO384" i="1"/>
  <c r="CQ384" i="1"/>
  <c r="CS384" i="1"/>
  <c r="CU384" i="1"/>
  <c r="CW384" i="1"/>
  <c r="CX384" i="1"/>
  <c r="CZ384" i="1"/>
  <c r="DB384" i="1"/>
  <c r="DD384" i="1"/>
  <c r="DF384" i="1"/>
  <c r="DG384" i="1"/>
  <c r="DI384" i="1"/>
  <c r="EB384" i="1"/>
  <c r="EQ384" i="1"/>
  <c r="ES384" i="1"/>
  <c r="C385" i="1"/>
  <c r="F385" i="1"/>
  <c r="G385" i="1"/>
  <c r="I385" i="1"/>
  <c r="K385" i="1"/>
  <c r="L385" i="1"/>
  <c r="N385" i="1"/>
  <c r="P385" i="1"/>
  <c r="R385" i="1"/>
  <c r="T385" i="1"/>
  <c r="U385" i="1"/>
  <c r="W385" i="1"/>
  <c r="Y385" i="1"/>
  <c r="AA385" i="1"/>
  <c r="AC385" i="1"/>
  <c r="AD385" i="1"/>
  <c r="AF385" i="1"/>
  <c r="AH385" i="1"/>
  <c r="AJ385" i="1"/>
  <c r="AL385" i="1"/>
  <c r="AM385" i="1"/>
  <c r="AO385" i="1"/>
  <c r="BH385" i="1"/>
  <c r="BW385" i="1"/>
  <c r="BZ385" i="1"/>
  <c r="CA385" i="1"/>
  <c r="CC385" i="1"/>
  <c r="CE385" i="1"/>
  <c r="CF385" i="1"/>
  <c r="CH385" i="1"/>
  <c r="CJ385" i="1"/>
  <c r="CL385" i="1"/>
  <c r="CN385" i="1"/>
  <c r="CO385" i="1"/>
  <c r="CQ385" i="1"/>
  <c r="CS385" i="1"/>
  <c r="CU385" i="1"/>
  <c r="CW385" i="1"/>
  <c r="CX385" i="1"/>
  <c r="CZ385" i="1"/>
  <c r="DB385" i="1"/>
  <c r="DD385" i="1"/>
  <c r="DF385" i="1"/>
  <c r="DG385" i="1"/>
  <c r="DI385" i="1"/>
  <c r="EB385" i="1"/>
  <c r="EQ385" i="1"/>
  <c r="ES385" i="1"/>
  <c r="C386" i="1"/>
  <c r="F386" i="1"/>
  <c r="G386" i="1"/>
  <c r="I386" i="1"/>
  <c r="K386" i="1"/>
  <c r="L386" i="1"/>
  <c r="N386" i="1"/>
  <c r="P386" i="1"/>
  <c r="R386" i="1"/>
  <c r="T386" i="1"/>
  <c r="U386" i="1"/>
  <c r="W386" i="1"/>
  <c r="Y386" i="1"/>
  <c r="AA386" i="1"/>
  <c r="AC386" i="1"/>
  <c r="AD386" i="1"/>
  <c r="AF386" i="1"/>
  <c r="AH386" i="1"/>
  <c r="AJ386" i="1"/>
  <c r="AL386" i="1"/>
  <c r="AM386" i="1"/>
  <c r="AO386" i="1"/>
  <c r="BH386" i="1"/>
  <c r="BW386" i="1"/>
  <c r="BZ386" i="1"/>
  <c r="CA386" i="1"/>
  <c r="CC386" i="1"/>
  <c r="CE386" i="1"/>
  <c r="CF386" i="1"/>
  <c r="CH386" i="1"/>
  <c r="CJ386" i="1"/>
  <c r="CL386" i="1"/>
  <c r="CN386" i="1"/>
  <c r="CO386" i="1"/>
  <c r="CQ386" i="1"/>
  <c r="CS386" i="1"/>
  <c r="CU386" i="1"/>
  <c r="CW386" i="1"/>
  <c r="CX386" i="1"/>
  <c r="CZ386" i="1"/>
  <c r="DB386" i="1"/>
  <c r="DD386" i="1"/>
  <c r="DF386" i="1"/>
  <c r="DG386" i="1"/>
  <c r="DI386" i="1"/>
  <c r="EB386" i="1"/>
  <c r="EQ386" i="1"/>
  <c r="ES386" i="1"/>
  <c r="C387" i="1"/>
  <c r="F387" i="1"/>
  <c r="G387" i="1"/>
  <c r="I387" i="1"/>
  <c r="K387" i="1"/>
  <c r="L387" i="1"/>
  <c r="N387" i="1"/>
  <c r="P387" i="1"/>
  <c r="R387" i="1"/>
  <c r="T387" i="1"/>
  <c r="U387" i="1"/>
  <c r="W387" i="1"/>
  <c r="Y387" i="1"/>
  <c r="AA387" i="1"/>
  <c r="AC387" i="1"/>
  <c r="AD387" i="1"/>
  <c r="AF387" i="1"/>
  <c r="AH387" i="1"/>
  <c r="AJ387" i="1"/>
  <c r="AL387" i="1"/>
  <c r="AM387" i="1"/>
  <c r="AO387" i="1"/>
  <c r="BH387" i="1"/>
  <c r="BW387" i="1"/>
  <c r="BZ387" i="1"/>
  <c r="CA387" i="1"/>
  <c r="CC387" i="1"/>
  <c r="CE387" i="1"/>
  <c r="CF387" i="1"/>
  <c r="CH387" i="1"/>
  <c r="CJ387" i="1"/>
  <c r="CL387" i="1"/>
  <c r="CN387" i="1"/>
  <c r="CO387" i="1"/>
  <c r="CQ387" i="1"/>
  <c r="CS387" i="1"/>
  <c r="CU387" i="1"/>
  <c r="CW387" i="1"/>
  <c r="CX387" i="1"/>
  <c r="CZ387" i="1"/>
  <c r="DB387" i="1"/>
  <c r="DD387" i="1"/>
  <c r="DF387" i="1"/>
  <c r="DG387" i="1"/>
  <c r="DI387" i="1"/>
  <c r="EB387" i="1"/>
  <c r="EQ387" i="1"/>
  <c r="ES387" i="1"/>
  <c r="C388" i="1"/>
  <c r="F388" i="1"/>
  <c r="G388" i="1"/>
  <c r="I388" i="1"/>
  <c r="K388" i="1"/>
  <c r="L388" i="1"/>
  <c r="N388" i="1"/>
  <c r="P388" i="1"/>
  <c r="R388" i="1"/>
  <c r="T388" i="1"/>
  <c r="U388" i="1"/>
  <c r="W388" i="1"/>
  <c r="Y388" i="1"/>
  <c r="AA388" i="1"/>
  <c r="AC388" i="1"/>
  <c r="AD388" i="1"/>
  <c r="AF388" i="1"/>
  <c r="AH388" i="1"/>
  <c r="AJ388" i="1"/>
  <c r="AL388" i="1"/>
  <c r="AM388" i="1"/>
  <c r="AO388" i="1"/>
  <c r="BH388" i="1"/>
  <c r="BW388" i="1"/>
  <c r="BZ388" i="1"/>
  <c r="CA388" i="1"/>
  <c r="CC388" i="1"/>
  <c r="CE388" i="1"/>
  <c r="CF388" i="1"/>
  <c r="CH388" i="1"/>
  <c r="CJ388" i="1"/>
  <c r="CL388" i="1"/>
  <c r="CN388" i="1"/>
  <c r="CO388" i="1"/>
  <c r="CQ388" i="1"/>
  <c r="CS388" i="1"/>
  <c r="CU388" i="1"/>
  <c r="CW388" i="1"/>
  <c r="CX388" i="1"/>
  <c r="CZ388" i="1"/>
  <c r="DB388" i="1"/>
  <c r="DD388" i="1"/>
  <c r="DF388" i="1"/>
  <c r="DG388" i="1"/>
  <c r="DI388" i="1"/>
  <c r="EB388" i="1"/>
  <c r="EQ388" i="1"/>
  <c r="ES388" i="1"/>
  <c r="D389" i="1"/>
  <c r="C389" i="1"/>
  <c r="E389" i="1"/>
  <c r="H389" i="1"/>
  <c r="J389" i="1"/>
  <c r="AI389" i="1"/>
  <c r="AR389" i="1"/>
  <c r="AS389" i="1"/>
  <c r="BD389" i="1"/>
  <c r="BQ389" i="1"/>
  <c r="F389" i="1"/>
  <c r="G389" i="1"/>
  <c r="I389" i="1"/>
  <c r="M389" i="1"/>
  <c r="O389" i="1"/>
  <c r="AT389" i="1"/>
  <c r="AU389" i="1"/>
  <c r="BR389" i="1"/>
  <c r="K389" i="1"/>
  <c r="L389" i="1"/>
  <c r="N389" i="1"/>
  <c r="Q389" i="1"/>
  <c r="AV389" i="1"/>
  <c r="P389" i="1"/>
  <c r="S389" i="1"/>
  <c r="AW389" i="1"/>
  <c r="R389" i="1"/>
  <c r="V389" i="1"/>
  <c r="X389" i="1"/>
  <c r="AX389" i="1"/>
  <c r="AY389" i="1"/>
  <c r="BS389" i="1"/>
  <c r="T389" i="1"/>
  <c r="U389" i="1"/>
  <c r="W389" i="1"/>
  <c r="Z389" i="1"/>
  <c r="AZ389" i="1"/>
  <c r="Y389" i="1"/>
  <c r="AB389" i="1"/>
  <c r="BA389" i="1"/>
  <c r="AA389" i="1"/>
  <c r="AE389" i="1"/>
  <c r="AG389" i="1"/>
  <c r="BB389" i="1"/>
  <c r="BC389" i="1"/>
  <c r="BT389" i="1"/>
  <c r="AC389" i="1"/>
  <c r="AD389" i="1"/>
  <c r="AF389" i="1"/>
  <c r="AH389" i="1"/>
  <c r="AK389" i="1"/>
  <c r="BE389" i="1"/>
  <c r="AJ389" i="1"/>
  <c r="AN389" i="1"/>
  <c r="AP389" i="1"/>
  <c r="BF389" i="1"/>
  <c r="BG389" i="1"/>
  <c r="BU389" i="1"/>
  <c r="AL389" i="1"/>
  <c r="AM389" i="1"/>
  <c r="AO389" i="1"/>
  <c r="AQ389" i="1"/>
  <c r="BJ389" i="1"/>
  <c r="BK389" i="1"/>
  <c r="BL389" i="1"/>
  <c r="BM389" i="1"/>
  <c r="BN389" i="1"/>
  <c r="BO389" i="1"/>
  <c r="BP389" i="1"/>
  <c r="BV389" i="1"/>
  <c r="BH389" i="1"/>
  <c r="BI389" i="1"/>
  <c r="BX389" i="1"/>
  <c r="BW389" i="1"/>
  <c r="BY389" i="1"/>
  <c r="CB389" i="1"/>
  <c r="CD389" i="1"/>
  <c r="DC389" i="1"/>
  <c r="DL389" i="1"/>
  <c r="DM389" i="1"/>
  <c r="DX389" i="1"/>
  <c r="EK389" i="1"/>
  <c r="BZ389" i="1"/>
  <c r="CA389" i="1"/>
  <c r="CC389" i="1"/>
  <c r="CG389" i="1"/>
  <c r="CI389" i="1"/>
  <c r="DN389" i="1"/>
  <c r="DO389" i="1"/>
  <c r="EL389" i="1"/>
  <c r="CE389" i="1"/>
  <c r="CF389" i="1"/>
  <c r="CH389" i="1"/>
  <c r="CK389" i="1"/>
  <c r="DP389" i="1"/>
  <c r="CJ389" i="1"/>
  <c r="CM389" i="1"/>
  <c r="DQ389" i="1"/>
  <c r="CL389" i="1"/>
  <c r="CP389" i="1"/>
  <c r="CR389" i="1"/>
  <c r="DR389" i="1"/>
  <c r="DS389" i="1"/>
  <c r="EM389" i="1"/>
  <c r="CN389" i="1"/>
  <c r="CO389" i="1"/>
  <c r="CQ389" i="1"/>
  <c r="CT389" i="1"/>
  <c r="DT389" i="1"/>
  <c r="CS389" i="1"/>
  <c r="CV389" i="1"/>
  <c r="DU389" i="1"/>
  <c r="CU389" i="1"/>
  <c r="CY389" i="1"/>
  <c r="DA389" i="1"/>
  <c r="DV389" i="1"/>
  <c r="DW389" i="1"/>
  <c r="EN389" i="1"/>
  <c r="CW389" i="1"/>
  <c r="CX389" i="1"/>
  <c r="CZ389" i="1"/>
  <c r="DB389" i="1"/>
  <c r="DE389" i="1"/>
  <c r="DY389" i="1"/>
  <c r="DD389" i="1"/>
  <c r="DH389" i="1"/>
  <c r="DJ389" i="1"/>
  <c r="DZ389" i="1"/>
  <c r="EA389" i="1"/>
  <c r="EO389" i="1"/>
  <c r="DF389" i="1"/>
  <c r="DG389" i="1"/>
  <c r="DI389" i="1"/>
  <c r="DK389" i="1"/>
  <c r="ED389" i="1"/>
  <c r="EE389" i="1"/>
  <c r="EF389" i="1"/>
  <c r="EG389" i="1"/>
  <c r="EH389" i="1"/>
  <c r="EI389" i="1"/>
  <c r="EJ389" i="1"/>
  <c r="EP389" i="1"/>
  <c r="EB389" i="1"/>
  <c r="EC389" i="1"/>
  <c r="ER389" i="1"/>
  <c r="EQ389" i="1"/>
  <c r="ET389" i="1"/>
  <c r="ES389" i="1"/>
  <c r="D390" i="1"/>
  <c r="C390" i="1"/>
  <c r="F390" i="1"/>
  <c r="G390" i="1"/>
  <c r="I390" i="1"/>
  <c r="K390" i="1"/>
  <c r="L390" i="1"/>
  <c r="N390" i="1"/>
  <c r="P390" i="1"/>
  <c r="R390" i="1"/>
  <c r="T390" i="1"/>
  <c r="U390" i="1"/>
  <c r="W390" i="1"/>
  <c r="Y390" i="1"/>
  <c r="AA390" i="1"/>
  <c r="AC390" i="1"/>
  <c r="AD390" i="1"/>
  <c r="AF390" i="1"/>
  <c r="AH390" i="1"/>
  <c r="AJ390" i="1"/>
  <c r="AL390" i="1"/>
  <c r="AM390" i="1"/>
  <c r="AO390" i="1"/>
  <c r="BH390" i="1"/>
  <c r="BX390" i="1"/>
  <c r="BW390" i="1"/>
  <c r="BZ390" i="1"/>
  <c r="CA390" i="1"/>
  <c r="CC390" i="1"/>
  <c r="CE390" i="1"/>
  <c r="CF390" i="1"/>
  <c r="CH390" i="1"/>
  <c r="CJ390" i="1"/>
  <c r="CL390" i="1"/>
  <c r="CN390" i="1"/>
  <c r="CO390" i="1"/>
  <c r="CQ390" i="1"/>
  <c r="CS390" i="1"/>
  <c r="CU390" i="1"/>
  <c r="CW390" i="1"/>
  <c r="CX390" i="1"/>
  <c r="CZ390" i="1"/>
  <c r="DB390" i="1"/>
  <c r="DD390" i="1"/>
  <c r="DF390" i="1"/>
  <c r="DG390" i="1"/>
  <c r="DI390" i="1"/>
  <c r="EB390" i="1"/>
  <c r="ER390" i="1"/>
  <c r="EQ390" i="1"/>
  <c r="ET390" i="1"/>
  <c r="ES390" i="1"/>
  <c r="C391" i="1"/>
  <c r="F391" i="1"/>
  <c r="G391" i="1"/>
  <c r="I391" i="1"/>
  <c r="K391" i="1"/>
  <c r="L391" i="1"/>
  <c r="N391" i="1"/>
  <c r="P391" i="1"/>
  <c r="R391" i="1"/>
  <c r="T391" i="1"/>
  <c r="U391" i="1"/>
  <c r="W391" i="1"/>
  <c r="Y391" i="1"/>
  <c r="AA391" i="1"/>
  <c r="AC391" i="1"/>
  <c r="AD391" i="1"/>
  <c r="AF391" i="1"/>
  <c r="AH391" i="1"/>
  <c r="AJ391" i="1"/>
  <c r="AL391" i="1"/>
  <c r="AM391" i="1"/>
  <c r="AO391" i="1"/>
  <c r="BH391" i="1"/>
  <c r="BW391" i="1"/>
  <c r="BZ391" i="1"/>
  <c r="CA391" i="1"/>
  <c r="CC391" i="1"/>
  <c r="CE391" i="1"/>
  <c r="CF391" i="1"/>
  <c r="CH391" i="1"/>
  <c r="CJ391" i="1"/>
  <c r="CL391" i="1"/>
  <c r="CN391" i="1"/>
  <c r="CO391" i="1"/>
  <c r="CQ391" i="1"/>
  <c r="CS391" i="1"/>
  <c r="CU391" i="1"/>
  <c r="CW391" i="1"/>
  <c r="CX391" i="1"/>
  <c r="CZ391" i="1"/>
  <c r="DB391" i="1"/>
  <c r="DD391" i="1"/>
  <c r="DF391" i="1"/>
  <c r="DG391" i="1"/>
  <c r="DI391" i="1"/>
  <c r="EB391" i="1"/>
  <c r="EQ391" i="1"/>
  <c r="ES391" i="1"/>
  <c r="C392" i="1"/>
  <c r="F392" i="1"/>
  <c r="G392" i="1"/>
  <c r="I392" i="1"/>
  <c r="K392" i="1"/>
  <c r="L392" i="1"/>
  <c r="N392" i="1"/>
  <c r="P392" i="1"/>
  <c r="R392" i="1"/>
  <c r="T392" i="1"/>
  <c r="U392" i="1"/>
  <c r="W392" i="1"/>
  <c r="Y392" i="1"/>
  <c r="AA392" i="1"/>
  <c r="AC392" i="1"/>
  <c r="AD392" i="1"/>
  <c r="AF392" i="1"/>
  <c r="AH392" i="1"/>
  <c r="AJ392" i="1"/>
  <c r="AL392" i="1"/>
  <c r="AM392" i="1"/>
  <c r="AO392" i="1"/>
  <c r="BH392" i="1"/>
  <c r="BW392" i="1"/>
  <c r="BZ392" i="1"/>
  <c r="CA392" i="1"/>
  <c r="CC392" i="1"/>
  <c r="CE392" i="1"/>
  <c r="CF392" i="1"/>
  <c r="CH392" i="1"/>
  <c r="CJ392" i="1"/>
  <c r="CL392" i="1"/>
  <c r="CN392" i="1"/>
  <c r="CO392" i="1"/>
  <c r="CQ392" i="1"/>
  <c r="CS392" i="1"/>
  <c r="CU392" i="1"/>
  <c r="CW392" i="1"/>
  <c r="CX392" i="1"/>
  <c r="CZ392" i="1"/>
  <c r="DB392" i="1"/>
  <c r="DD392" i="1"/>
  <c r="DF392" i="1"/>
  <c r="DG392" i="1"/>
  <c r="DI392" i="1"/>
  <c r="EB392" i="1"/>
  <c r="EQ392" i="1"/>
  <c r="ES392" i="1"/>
  <c r="C393" i="1"/>
  <c r="F393" i="1"/>
  <c r="G393" i="1"/>
  <c r="I393" i="1"/>
  <c r="K393" i="1"/>
  <c r="L393" i="1"/>
  <c r="N393" i="1"/>
  <c r="P393" i="1"/>
  <c r="R393" i="1"/>
  <c r="T393" i="1"/>
  <c r="U393" i="1"/>
  <c r="W393" i="1"/>
  <c r="Y393" i="1"/>
  <c r="AA393" i="1"/>
  <c r="AC393" i="1"/>
  <c r="AD393" i="1"/>
  <c r="AF393" i="1"/>
  <c r="AH393" i="1"/>
  <c r="AJ393" i="1"/>
  <c r="AL393" i="1"/>
  <c r="AM393" i="1"/>
  <c r="AO393" i="1"/>
  <c r="BH393" i="1"/>
  <c r="BW393" i="1"/>
  <c r="BZ393" i="1"/>
  <c r="CA393" i="1"/>
  <c r="CC393" i="1"/>
  <c r="CE393" i="1"/>
  <c r="CF393" i="1"/>
  <c r="CH393" i="1"/>
  <c r="CJ393" i="1"/>
  <c r="CL393" i="1"/>
  <c r="CN393" i="1"/>
  <c r="CO393" i="1"/>
  <c r="CQ393" i="1"/>
  <c r="CS393" i="1"/>
  <c r="CU393" i="1"/>
  <c r="CW393" i="1"/>
  <c r="CX393" i="1"/>
  <c r="CZ393" i="1"/>
  <c r="DB393" i="1"/>
  <c r="DD393" i="1"/>
  <c r="DF393" i="1"/>
  <c r="DG393" i="1"/>
  <c r="DI393" i="1"/>
  <c r="EB393" i="1"/>
  <c r="EQ393" i="1"/>
  <c r="ES393" i="1"/>
  <c r="C394" i="1"/>
  <c r="F394" i="1"/>
  <c r="G394" i="1"/>
  <c r="I394" i="1"/>
  <c r="K394" i="1"/>
  <c r="L394" i="1"/>
  <c r="N394" i="1"/>
  <c r="P394" i="1"/>
  <c r="R394" i="1"/>
  <c r="T394" i="1"/>
  <c r="U394" i="1"/>
  <c r="W394" i="1"/>
  <c r="Y394" i="1"/>
  <c r="AA394" i="1"/>
  <c r="AC394" i="1"/>
  <c r="AD394" i="1"/>
  <c r="AF394" i="1"/>
  <c r="AH394" i="1"/>
  <c r="AJ394" i="1"/>
  <c r="AL394" i="1"/>
  <c r="AM394" i="1"/>
  <c r="AO394" i="1"/>
  <c r="BH394" i="1"/>
  <c r="BW394" i="1"/>
  <c r="BZ394" i="1"/>
  <c r="CA394" i="1"/>
  <c r="CC394" i="1"/>
  <c r="CE394" i="1"/>
  <c r="CF394" i="1"/>
  <c r="CH394" i="1"/>
  <c r="CJ394" i="1"/>
  <c r="CL394" i="1"/>
  <c r="CN394" i="1"/>
  <c r="CO394" i="1"/>
  <c r="CQ394" i="1"/>
  <c r="CS394" i="1"/>
  <c r="CU394" i="1"/>
  <c r="CW394" i="1"/>
  <c r="CX394" i="1"/>
  <c r="CZ394" i="1"/>
  <c r="DB394" i="1"/>
  <c r="DD394" i="1"/>
  <c r="DF394" i="1"/>
  <c r="DG394" i="1"/>
  <c r="DI394" i="1"/>
  <c r="EB394" i="1"/>
  <c r="EQ394" i="1"/>
  <c r="ES394" i="1"/>
  <c r="C395" i="1"/>
  <c r="F395" i="1"/>
  <c r="G395" i="1"/>
  <c r="I395" i="1"/>
  <c r="K395" i="1"/>
  <c r="L395" i="1"/>
  <c r="N395" i="1"/>
  <c r="P395" i="1"/>
  <c r="R395" i="1"/>
  <c r="T395" i="1"/>
  <c r="U395" i="1"/>
  <c r="W395" i="1"/>
  <c r="Y395" i="1"/>
  <c r="AA395" i="1"/>
  <c r="AC395" i="1"/>
  <c r="AD395" i="1"/>
  <c r="AF395" i="1"/>
  <c r="AH395" i="1"/>
  <c r="AJ395" i="1"/>
  <c r="AL395" i="1"/>
  <c r="AM395" i="1"/>
  <c r="AO395" i="1"/>
  <c r="BH395" i="1"/>
  <c r="BW395" i="1"/>
  <c r="BZ395" i="1"/>
  <c r="CA395" i="1"/>
  <c r="CC395" i="1"/>
  <c r="CE395" i="1"/>
  <c r="CF395" i="1"/>
  <c r="CH395" i="1"/>
  <c r="CJ395" i="1"/>
  <c r="CL395" i="1"/>
  <c r="CN395" i="1"/>
  <c r="CO395" i="1"/>
  <c r="CQ395" i="1"/>
  <c r="CS395" i="1"/>
  <c r="CU395" i="1"/>
  <c r="CW395" i="1"/>
  <c r="CX395" i="1"/>
  <c r="CZ395" i="1"/>
  <c r="DB395" i="1"/>
  <c r="DD395" i="1"/>
  <c r="DF395" i="1"/>
  <c r="DG395" i="1"/>
  <c r="DI395" i="1"/>
  <c r="EB395" i="1"/>
  <c r="EQ395" i="1"/>
  <c r="ES395" i="1"/>
  <c r="C396" i="1"/>
  <c r="F396" i="1"/>
  <c r="G396" i="1"/>
  <c r="I396" i="1"/>
  <c r="K396" i="1"/>
  <c r="L396" i="1"/>
  <c r="N396" i="1"/>
  <c r="P396" i="1"/>
  <c r="R396" i="1"/>
  <c r="T396" i="1"/>
  <c r="U396" i="1"/>
  <c r="W396" i="1"/>
  <c r="Y396" i="1"/>
  <c r="AA396" i="1"/>
  <c r="AC396" i="1"/>
  <c r="AD396" i="1"/>
  <c r="AF396" i="1"/>
  <c r="AH396" i="1"/>
  <c r="AJ396" i="1"/>
  <c r="AL396" i="1"/>
  <c r="AM396" i="1"/>
  <c r="AO396" i="1"/>
  <c r="BH396" i="1"/>
  <c r="BW396" i="1"/>
  <c r="BZ396" i="1"/>
  <c r="CA396" i="1"/>
  <c r="CC396" i="1"/>
  <c r="CE396" i="1"/>
  <c r="CF396" i="1"/>
  <c r="CH396" i="1"/>
  <c r="CJ396" i="1"/>
  <c r="CL396" i="1"/>
  <c r="CN396" i="1"/>
  <c r="CO396" i="1"/>
  <c r="CQ396" i="1"/>
  <c r="CS396" i="1"/>
  <c r="CU396" i="1"/>
  <c r="CW396" i="1"/>
  <c r="CX396" i="1"/>
  <c r="CZ396" i="1"/>
  <c r="DB396" i="1"/>
  <c r="DD396" i="1"/>
  <c r="DF396" i="1"/>
  <c r="DG396" i="1"/>
  <c r="DI396" i="1"/>
  <c r="EB396" i="1"/>
  <c r="EQ396" i="1"/>
  <c r="ES396" i="1"/>
  <c r="C397" i="1"/>
  <c r="F397" i="1"/>
  <c r="G397" i="1"/>
  <c r="I397" i="1"/>
  <c r="K397" i="1"/>
  <c r="L397" i="1"/>
  <c r="N397" i="1"/>
  <c r="P397" i="1"/>
  <c r="R397" i="1"/>
  <c r="T397" i="1"/>
  <c r="U397" i="1"/>
  <c r="W397" i="1"/>
  <c r="Y397" i="1"/>
  <c r="AA397" i="1"/>
  <c r="AC397" i="1"/>
  <c r="AD397" i="1"/>
  <c r="AF397" i="1"/>
  <c r="AH397" i="1"/>
  <c r="AJ397" i="1"/>
  <c r="AL397" i="1"/>
  <c r="AM397" i="1"/>
  <c r="AO397" i="1"/>
  <c r="BH397" i="1"/>
  <c r="BW397" i="1"/>
  <c r="BZ397" i="1"/>
  <c r="CA397" i="1"/>
  <c r="CC397" i="1"/>
  <c r="CE397" i="1"/>
  <c r="CF397" i="1"/>
  <c r="CH397" i="1"/>
  <c r="CJ397" i="1"/>
  <c r="CL397" i="1"/>
  <c r="CN397" i="1"/>
  <c r="CO397" i="1"/>
  <c r="CQ397" i="1"/>
  <c r="CS397" i="1"/>
  <c r="CU397" i="1"/>
  <c r="CW397" i="1"/>
  <c r="CX397" i="1"/>
  <c r="CZ397" i="1"/>
  <c r="DB397" i="1"/>
  <c r="DD397" i="1"/>
  <c r="DF397" i="1"/>
  <c r="DG397" i="1"/>
  <c r="DI397" i="1"/>
  <c r="EB397" i="1"/>
  <c r="EQ397" i="1"/>
  <c r="ES397" i="1"/>
  <c r="C398" i="1"/>
  <c r="F398" i="1"/>
  <c r="G398" i="1"/>
  <c r="I398" i="1"/>
  <c r="K398" i="1"/>
  <c r="L398" i="1"/>
  <c r="N398" i="1"/>
  <c r="P398" i="1"/>
  <c r="R398" i="1"/>
  <c r="T398" i="1"/>
  <c r="U398" i="1"/>
  <c r="W398" i="1"/>
  <c r="Y398" i="1"/>
  <c r="AA398" i="1"/>
  <c r="AC398" i="1"/>
  <c r="AD398" i="1"/>
  <c r="AF398" i="1"/>
  <c r="AH398" i="1"/>
  <c r="AJ398" i="1"/>
  <c r="AL398" i="1"/>
  <c r="AM398" i="1"/>
  <c r="AO398" i="1"/>
  <c r="BH398" i="1"/>
  <c r="BW398" i="1"/>
  <c r="BZ398" i="1"/>
  <c r="CA398" i="1"/>
  <c r="CC398" i="1"/>
  <c r="CE398" i="1"/>
  <c r="CF398" i="1"/>
  <c r="CH398" i="1"/>
  <c r="CJ398" i="1"/>
  <c r="CL398" i="1"/>
  <c r="CN398" i="1"/>
  <c r="CO398" i="1"/>
  <c r="CQ398" i="1"/>
  <c r="CS398" i="1"/>
  <c r="CU398" i="1"/>
  <c r="CW398" i="1"/>
  <c r="CX398" i="1"/>
  <c r="CZ398" i="1"/>
  <c r="DB398" i="1"/>
  <c r="DD398" i="1"/>
  <c r="DF398" i="1"/>
  <c r="DG398" i="1"/>
  <c r="DI398" i="1"/>
  <c r="EB398" i="1"/>
  <c r="EQ398" i="1"/>
  <c r="ES398" i="1"/>
  <c r="C399" i="1"/>
  <c r="F399" i="1"/>
  <c r="G399" i="1"/>
  <c r="I399" i="1"/>
  <c r="K399" i="1"/>
  <c r="L399" i="1"/>
  <c r="N399" i="1"/>
  <c r="P399" i="1"/>
  <c r="R399" i="1"/>
  <c r="T399" i="1"/>
  <c r="U399" i="1"/>
  <c r="W399" i="1"/>
  <c r="Y399" i="1"/>
  <c r="AA399" i="1"/>
  <c r="AC399" i="1"/>
  <c r="AD399" i="1"/>
  <c r="AF399" i="1"/>
  <c r="AH399" i="1"/>
  <c r="AJ399" i="1"/>
  <c r="AL399" i="1"/>
  <c r="AM399" i="1"/>
  <c r="AO399" i="1"/>
  <c r="BH399" i="1"/>
  <c r="BW399" i="1"/>
  <c r="BZ399" i="1"/>
  <c r="CA399" i="1"/>
  <c r="CC399" i="1"/>
  <c r="CE399" i="1"/>
  <c r="CF399" i="1"/>
  <c r="CH399" i="1"/>
  <c r="CJ399" i="1"/>
  <c r="CL399" i="1"/>
  <c r="CN399" i="1"/>
  <c r="CO399" i="1"/>
  <c r="CQ399" i="1"/>
  <c r="CS399" i="1"/>
  <c r="CU399" i="1"/>
  <c r="CW399" i="1"/>
  <c r="CX399" i="1"/>
  <c r="CZ399" i="1"/>
  <c r="DB399" i="1"/>
  <c r="DD399" i="1"/>
  <c r="DF399" i="1"/>
  <c r="DG399" i="1"/>
  <c r="DI399" i="1"/>
  <c r="EB399" i="1"/>
  <c r="EQ399" i="1"/>
  <c r="ES399" i="1"/>
  <c r="C400" i="1"/>
  <c r="F400" i="1"/>
  <c r="G400" i="1"/>
  <c r="I400" i="1"/>
  <c r="K400" i="1"/>
  <c r="L400" i="1"/>
  <c r="N400" i="1"/>
  <c r="P400" i="1"/>
  <c r="R400" i="1"/>
  <c r="T400" i="1"/>
  <c r="U400" i="1"/>
  <c r="W400" i="1"/>
  <c r="Y400" i="1"/>
  <c r="AA400" i="1"/>
  <c r="AC400" i="1"/>
  <c r="AD400" i="1"/>
  <c r="AF400" i="1"/>
  <c r="AH400" i="1"/>
  <c r="AJ400" i="1"/>
  <c r="AL400" i="1"/>
  <c r="AM400" i="1"/>
  <c r="AO400" i="1"/>
  <c r="BH400" i="1"/>
  <c r="BW400" i="1"/>
  <c r="BZ400" i="1"/>
  <c r="CA400" i="1"/>
  <c r="CC400" i="1"/>
  <c r="CE400" i="1"/>
  <c r="CF400" i="1"/>
  <c r="CH400" i="1"/>
  <c r="CJ400" i="1"/>
  <c r="CL400" i="1"/>
  <c r="CN400" i="1"/>
  <c r="CO400" i="1"/>
  <c r="CQ400" i="1"/>
  <c r="CS400" i="1"/>
  <c r="CU400" i="1"/>
  <c r="CW400" i="1"/>
  <c r="CX400" i="1"/>
  <c r="CZ400" i="1"/>
  <c r="DB400" i="1"/>
  <c r="DD400" i="1"/>
  <c r="DF400" i="1"/>
  <c r="DG400" i="1"/>
  <c r="DI400" i="1"/>
  <c r="EB400" i="1"/>
  <c r="EQ400" i="1"/>
  <c r="ES400" i="1"/>
  <c r="C401" i="1"/>
  <c r="F401" i="1"/>
  <c r="G401" i="1"/>
  <c r="I401" i="1"/>
  <c r="K401" i="1"/>
  <c r="L401" i="1"/>
  <c r="N401" i="1"/>
  <c r="P401" i="1"/>
  <c r="R401" i="1"/>
  <c r="T401" i="1"/>
  <c r="U401" i="1"/>
  <c r="W401" i="1"/>
  <c r="Y401" i="1"/>
  <c r="AA401" i="1"/>
  <c r="AC401" i="1"/>
  <c r="AD401" i="1"/>
  <c r="AF401" i="1"/>
  <c r="AH401" i="1"/>
  <c r="AJ401" i="1"/>
  <c r="AL401" i="1"/>
  <c r="AM401" i="1"/>
  <c r="AO401" i="1"/>
  <c r="BH401" i="1"/>
  <c r="BW401" i="1"/>
  <c r="BZ401" i="1"/>
  <c r="CA401" i="1"/>
  <c r="CC401" i="1"/>
  <c r="CE401" i="1"/>
  <c r="CF401" i="1"/>
  <c r="CH401" i="1"/>
  <c r="CJ401" i="1"/>
  <c r="CL401" i="1"/>
  <c r="CN401" i="1"/>
  <c r="CO401" i="1"/>
  <c r="CQ401" i="1"/>
  <c r="CS401" i="1"/>
  <c r="CU401" i="1"/>
  <c r="CW401" i="1"/>
  <c r="CX401" i="1"/>
  <c r="CZ401" i="1"/>
  <c r="DB401" i="1"/>
  <c r="DD401" i="1"/>
  <c r="DF401" i="1"/>
  <c r="DG401" i="1"/>
  <c r="DI401" i="1"/>
  <c r="EB401" i="1"/>
  <c r="EQ401" i="1"/>
  <c r="ES401" i="1"/>
  <c r="C402" i="1"/>
  <c r="F402" i="1"/>
  <c r="G402" i="1"/>
  <c r="I402" i="1"/>
  <c r="K402" i="1"/>
  <c r="L402" i="1"/>
  <c r="N402" i="1"/>
  <c r="P402" i="1"/>
  <c r="R402" i="1"/>
  <c r="T402" i="1"/>
  <c r="U402" i="1"/>
  <c r="W402" i="1"/>
  <c r="Y402" i="1"/>
  <c r="AA402" i="1"/>
  <c r="AC402" i="1"/>
  <c r="AD402" i="1"/>
  <c r="AF402" i="1"/>
  <c r="AH402" i="1"/>
  <c r="AJ402" i="1"/>
  <c r="AL402" i="1"/>
  <c r="AM402" i="1"/>
  <c r="AO402" i="1"/>
  <c r="BH402" i="1"/>
  <c r="BW402" i="1"/>
  <c r="BZ402" i="1"/>
  <c r="CA402" i="1"/>
  <c r="CC402" i="1"/>
  <c r="CE402" i="1"/>
  <c r="CF402" i="1"/>
  <c r="CH402" i="1"/>
  <c r="CJ402" i="1"/>
  <c r="CL402" i="1"/>
  <c r="CN402" i="1"/>
  <c r="CO402" i="1"/>
  <c r="CQ402" i="1"/>
  <c r="CS402" i="1"/>
  <c r="CU402" i="1"/>
  <c r="CW402" i="1"/>
  <c r="CX402" i="1"/>
  <c r="CZ402" i="1"/>
  <c r="DB402" i="1"/>
  <c r="DD402" i="1"/>
  <c r="DF402" i="1"/>
  <c r="DG402" i="1"/>
  <c r="DI402" i="1"/>
  <c r="EB402" i="1"/>
  <c r="EQ402" i="1"/>
  <c r="ES402" i="1"/>
  <c r="C403" i="1"/>
  <c r="F403" i="1"/>
  <c r="G403" i="1"/>
  <c r="I403" i="1"/>
  <c r="K403" i="1"/>
  <c r="L403" i="1"/>
  <c r="N403" i="1"/>
  <c r="P403" i="1"/>
  <c r="R403" i="1"/>
  <c r="T403" i="1"/>
  <c r="U403" i="1"/>
  <c r="W403" i="1"/>
  <c r="Y403" i="1"/>
  <c r="AA403" i="1"/>
  <c r="AC403" i="1"/>
  <c r="AD403" i="1"/>
  <c r="AF403" i="1"/>
  <c r="AH403" i="1"/>
  <c r="AJ403" i="1"/>
  <c r="AL403" i="1"/>
  <c r="AM403" i="1"/>
  <c r="AO403" i="1"/>
  <c r="BH403" i="1"/>
  <c r="BW403" i="1"/>
  <c r="BZ403" i="1"/>
  <c r="CA403" i="1"/>
  <c r="CC403" i="1"/>
  <c r="CE403" i="1"/>
  <c r="CF403" i="1"/>
  <c r="CH403" i="1"/>
  <c r="CJ403" i="1"/>
  <c r="CL403" i="1"/>
  <c r="CN403" i="1"/>
  <c r="CO403" i="1"/>
  <c r="CQ403" i="1"/>
  <c r="CS403" i="1"/>
  <c r="CU403" i="1"/>
  <c r="CW403" i="1"/>
  <c r="CX403" i="1"/>
  <c r="CZ403" i="1"/>
  <c r="DB403" i="1"/>
  <c r="DD403" i="1"/>
  <c r="DF403" i="1"/>
  <c r="DG403" i="1"/>
  <c r="DI403" i="1"/>
  <c r="EB403" i="1"/>
  <c r="EQ403" i="1"/>
  <c r="ES403" i="1"/>
  <c r="C404" i="1"/>
  <c r="F404" i="1"/>
  <c r="G404" i="1"/>
  <c r="I404" i="1"/>
  <c r="K404" i="1"/>
  <c r="L404" i="1"/>
  <c r="N404" i="1"/>
  <c r="P404" i="1"/>
  <c r="R404" i="1"/>
  <c r="T404" i="1"/>
  <c r="U404" i="1"/>
  <c r="W404" i="1"/>
  <c r="Y404" i="1"/>
  <c r="AA404" i="1"/>
  <c r="AC404" i="1"/>
  <c r="AD404" i="1"/>
  <c r="AF404" i="1"/>
  <c r="AH404" i="1"/>
  <c r="AJ404" i="1"/>
  <c r="AL404" i="1"/>
  <c r="AM404" i="1"/>
  <c r="AO404" i="1"/>
  <c r="BH404" i="1"/>
  <c r="BW404" i="1"/>
  <c r="BZ404" i="1"/>
  <c r="CA404" i="1"/>
  <c r="CC404" i="1"/>
  <c r="CE404" i="1"/>
  <c r="CF404" i="1"/>
  <c r="CH404" i="1"/>
  <c r="CJ404" i="1"/>
  <c r="CL404" i="1"/>
  <c r="CN404" i="1"/>
  <c r="CO404" i="1"/>
  <c r="CQ404" i="1"/>
  <c r="CS404" i="1"/>
  <c r="CU404" i="1"/>
  <c r="CW404" i="1"/>
  <c r="CX404" i="1"/>
  <c r="CZ404" i="1"/>
  <c r="DB404" i="1"/>
  <c r="DD404" i="1"/>
  <c r="DF404" i="1"/>
  <c r="DG404" i="1"/>
  <c r="DI404" i="1"/>
  <c r="EB404" i="1"/>
  <c r="EQ404" i="1"/>
  <c r="ES404" i="1"/>
  <c r="C405" i="1"/>
  <c r="F405" i="1"/>
  <c r="G405" i="1"/>
  <c r="I405" i="1"/>
  <c r="K405" i="1"/>
  <c r="L405" i="1"/>
  <c r="N405" i="1"/>
  <c r="P405" i="1"/>
  <c r="R405" i="1"/>
  <c r="T405" i="1"/>
  <c r="U405" i="1"/>
  <c r="W405" i="1"/>
  <c r="Y405" i="1"/>
  <c r="AA405" i="1"/>
  <c r="AC405" i="1"/>
  <c r="AD405" i="1"/>
  <c r="AF405" i="1"/>
  <c r="AH405" i="1"/>
  <c r="AJ405" i="1"/>
  <c r="AL405" i="1"/>
  <c r="AM405" i="1"/>
  <c r="AO405" i="1"/>
  <c r="BH405" i="1"/>
  <c r="BW405" i="1"/>
  <c r="BZ405" i="1"/>
  <c r="CA405" i="1"/>
  <c r="CC405" i="1"/>
  <c r="CE405" i="1"/>
  <c r="CF405" i="1"/>
  <c r="CH405" i="1"/>
  <c r="CJ405" i="1"/>
  <c r="CL405" i="1"/>
  <c r="CN405" i="1"/>
  <c r="CO405" i="1"/>
  <c r="CQ405" i="1"/>
  <c r="CS405" i="1"/>
  <c r="CU405" i="1"/>
  <c r="CW405" i="1"/>
  <c r="CX405" i="1"/>
  <c r="CZ405" i="1"/>
  <c r="DB405" i="1"/>
  <c r="DD405" i="1"/>
  <c r="DF405" i="1"/>
  <c r="DG405" i="1"/>
  <c r="DI405" i="1"/>
  <c r="EB405" i="1"/>
  <c r="EQ405" i="1"/>
  <c r="ES405" i="1"/>
  <c r="C406" i="1"/>
  <c r="F406" i="1"/>
  <c r="G406" i="1"/>
  <c r="I406" i="1"/>
  <c r="K406" i="1"/>
  <c r="L406" i="1"/>
  <c r="N406" i="1"/>
  <c r="P406" i="1"/>
  <c r="R406" i="1"/>
  <c r="T406" i="1"/>
  <c r="U406" i="1"/>
  <c r="W406" i="1"/>
  <c r="Y406" i="1"/>
  <c r="AA406" i="1"/>
  <c r="AC406" i="1"/>
  <c r="AD406" i="1"/>
  <c r="AF406" i="1"/>
  <c r="AH406" i="1"/>
  <c r="AJ406" i="1"/>
  <c r="AL406" i="1"/>
  <c r="AM406" i="1"/>
  <c r="AO406" i="1"/>
  <c r="BH406" i="1"/>
  <c r="BW406" i="1"/>
  <c r="BZ406" i="1"/>
  <c r="CA406" i="1"/>
  <c r="CC406" i="1"/>
  <c r="CE406" i="1"/>
  <c r="CF406" i="1"/>
  <c r="CH406" i="1"/>
  <c r="CJ406" i="1"/>
  <c r="CL406" i="1"/>
  <c r="CN406" i="1"/>
  <c r="CO406" i="1"/>
  <c r="CQ406" i="1"/>
  <c r="CS406" i="1"/>
  <c r="CU406" i="1"/>
  <c r="CW406" i="1"/>
  <c r="CX406" i="1"/>
  <c r="CZ406" i="1"/>
  <c r="DB406" i="1"/>
  <c r="DD406" i="1"/>
  <c r="DF406" i="1"/>
  <c r="DG406" i="1"/>
  <c r="DI406" i="1"/>
  <c r="EB406" i="1"/>
  <c r="EQ406" i="1"/>
  <c r="ES406" i="1"/>
  <c r="C407" i="1"/>
  <c r="F407" i="1"/>
  <c r="G407" i="1"/>
  <c r="I407" i="1"/>
  <c r="K407" i="1"/>
  <c r="L407" i="1"/>
  <c r="N407" i="1"/>
  <c r="P407" i="1"/>
  <c r="R407" i="1"/>
  <c r="T407" i="1"/>
  <c r="U407" i="1"/>
  <c r="W407" i="1"/>
  <c r="Y407" i="1"/>
  <c r="AA407" i="1"/>
  <c r="AC407" i="1"/>
  <c r="AD407" i="1"/>
  <c r="AF407" i="1"/>
  <c r="AH407" i="1"/>
  <c r="AJ407" i="1"/>
  <c r="AL407" i="1"/>
  <c r="AM407" i="1"/>
  <c r="AO407" i="1"/>
  <c r="BH407" i="1"/>
  <c r="BW407" i="1"/>
  <c r="BZ407" i="1"/>
  <c r="CA407" i="1"/>
  <c r="CC407" i="1"/>
  <c r="CE407" i="1"/>
  <c r="CF407" i="1"/>
  <c r="CH407" i="1"/>
  <c r="CJ407" i="1"/>
  <c r="CL407" i="1"/>
  <c r="CN407" i="1"/>
  <c r="CO407" i="1"/>
  <c r="CQ407" i="1"/>
  <c r="CS407" i="1"/>
  <c r="CU407" i="1"/>
  <c r="CW407" i="1"/>
  <c r="CX407" i="1"/>
  <c r="CZ407" i="1"/>
  <c r="DB407" i="1"/>
  <c r="DD407" i="1"/>
  <c r="DF407" i="1"/>
  <c r="DG407" i="1"/>
  <c r="DI407" i="1"/>
  <c r="EB407" i="1"/>
  <c r="EQ407" i="1"/>
  <c r="ES407" i="1"/>
  <c r="C408" i="1"/>
  <c r="F408" i="1"/>
  <c r="G408" i="1"/>
  <c r="I408" i="1"/>
  <c r="K408" i="1"/>
  <c r="L408" i="1"/>
  <c r="N408" i="1"/>
  <c r="P408" i="1"/>
  <c r="R408" i="1"/>
  <c r="T408" i="1"/>
  <c r="U408" i="1"/>
  <c r="W408" i="1"/>
  <c r="Y408" i="1"/>
  <c r="AA408" i="1"/>
  <c r="AC408" i="1"/>
  <c r="AD408" i="1"/>
  <c r="AF408" i="1"/>
  <c r="AH408" i="1"/>
  <c r="AJ408" i="1"/>
  <c r="AL408" i="1"/>
  <c r="AM408" i="1"/>
  <c r="AO408" i="1"/>
  <c r="BH408" i="1"/>
  <c r="BW408" i="1"/>
  <c r="BZ408" i="1"/>
  <c r="CA408" i="1"/>
  <c r="CC408" i="1"/>
  <c r="CE408" i="1"/>
  <c r="CF408" i="1"/>
  <c r="CH408" i="1"/>
  <c r="CJ408" i="1"/>
  <c r="CL408" i="1"/>
  <c r="CN408" i="1"/>
  <c r="CO408" i="1"/>
  <c r="CQ408" i="1"/>
  <c r="CS408" i="1"/>
  <c r="CU408" i="1"/>
  <c r="CW408" i="1"/>
  <c r="CX408" i="1"/>
  <c r="CZ408" i="1"/>
  <c r="DB408" i="1"/>
  <c r="DD408" i="1"/>
  <c r="DF408" i="1"/>
  <c r="DG408" i="1"/>
  <c r="DI408" i="1"/>
  <c r="EB408" i="1"/>
  <c r="EQ408" i="1"/>
  <c r="ES408" i="1"/>
  <c r="C409" i="1"/>
  <c r="F409" i="1"/>
  <c r="G409" i="1"/>
  <c r="I409" i="1"/>
  <c r="K409" i="1"/>
  <c r="L409" i="1"/>
  <c r="N409" i="1"/>
  <c r="P409" i="1"/>
  <c r="R409" i="1"/>
  <c r="T409" i="1"/>
  <c r="U409" i="1"/>
  <c r="W409" i="1"/>
  <c r="Y409" i="1"/>
  <c r="AA409" i="1"/>
  <c r="AC409" i="1"/>
  <c r="AD409" i="1"/>
  <c r="AF409" i="1"/>
  <c r="AH409" i="1"/>
  <c r="AJ409" i="1"/>
  <c r="AL409" i="1"/>
  <c r="AM409" i="1"/>
  <c r="AO409" i="1"/>
  <c r="BH409" i="1"/>
  <c r="BW409" i="1"/>
  <c r="BZ409" i="1"/>
  <c r="CA409" i="1"/>
  <c r="CC409" i="1"/>
  <c r="CE409" i="1"/>
  <c r="CF409" i="1"/>
  <c r="CH409" i="1"/>
  <c r="CJ409" i="1"/>
  <c r="CL409" i="1"/>
  <c r="CN409" i="1"/>
  <c r="CO409" i="1"/>
  <c r="CQ409" i="1"/>
  <c r="CS409" i="1"/>
  <c r="CU409" i="1"/>
  <c r="CW409" i="1"/>
  <c r="CX409" i="1"/>
  <c r="CZ409" i="1"/>
  <c r="DB409" i="1"/>
  <c r="DD409" i="1"/>
  <c r="DF409" i="1"/>
  <c r="DG409" i="1"/>
  <c r="DI409" i="1"/>
  <c r="EB409" i="1"/>
  <c r="EQ409" i="1"/>
  <c r="ES409" i="1"/>
  <c r="C410" i="1"/>
  <c r="F410" i="1"/>
  <c r="G410" i="1"/>
  <c r="I410" i="1"/>
  <c r="K410" i="1"/>
  <c r="L410" i="1"/>
  <c r="N410" i="1"/>
  <c r="P410" i="1"/>
  <c r="R410" i="1"/>
  <c r="T410" i="1"/>
  <c r="U410" i="1"/>
  <c r="W410" i="1"/>
  <c r="Y410" i="1"/>
  <c r="AA410" i="1"/>
  <c r="AC410" i="1"/>
  <c r="AD410" i="1"/>
  <c r="AF410" i="1"/>
  <c r="AH410" i="1"/>
  <c r="AJ410" i="1"/>
  <c r="AL410" i="1"/>
  <c r="AM410" i="1"/>
  <c r="AO410" i="1"/>
  <c r="BH410" i="1"/>
  <c r="BW410" i="1"/>
  <c r="BZ410" i="1"/>
  <c r="CA410" i="1"/>
  <c r="CC410" i="1"/>
  <c r="CE410" i="1"/>
  <c r="CF410" i="1"/>
  <c r="CH410" i="1"/>
  <c r="CJ410" i="1"/>
  <c r="CL410" i="1"/>
  <c r="CN410" i="1"/>
  <c r="CO410" i="1"/>
  <c r="CQ410" i="1"/>
  <c r="CS410" i="1"/>
  <c r="CU410" i="1"/>
  <c r="CW410" i="1"/>
  <c r="CX410" i="1"/>
  <c r="CZ410" i="1"/>
  <c r="DB410" i="1"/>
  <c r="DD410" i="1"/>
  <c r="DF410" i="1"/>
  <c r="DG410" i="1"/>
  <c r="DI410" i="1"/>
  <c r="EB410" i="1"/>
  <c r="EQ410" i="1"/>
  <c r="ES410" i="1"/>
  <c r="C411" i="1"/>
  <c r="F411" i="1"/>
  <c r="G411" i="1"/>
  <c r="I411" i="1"/>
  <c r="K411" i="1"/>
  <c r="L411" i="1"/>
  <c r="N411" i="1"/>
  <c r="P411" i="1"/>
  <c r="R411" i="1"/>
  <c r="T411" i="1"/>
  <c r="U411" i="1"/>
  <c r="W411" i="1"/>
  <c r="Y411" i="1"/>
  <c r="AA411" i="1"/>
  <c r="AC411" i="1"/>
  <c r="AD411" i="1"/>
  <c r="AF411" i="1"/>
  <c r="AH411" i="1"/>
  <c r="AJ411" i="1"/>
  <c r="AL411" i="1"/>
  <c r="AM411" i="1"/>
  <c r="AO411" i="1"/>
  <c r="BH411" i="1"/>
  <c r="BW411" i="1"/>
  <c r="BZ411" i="1"/>
  <c r="CA411" i="1"/>
  <c r="CC411" i="1"/>
  <c r="CE411" i="1"/>
  <c r="CF411" i="1"/>
  <c r="CH411" i="1"/>
  <c r="CJ411" i="1"/>
  <c r="CL411" i="1"/>
  <c r="CN411" i="1"/>
  <c r="CO411" i="1"/>
  <c r="CQ411" i="1"/>
  <c r="CS411" i="1"/>
  <c r="CU411" i="1"/>
  <c r="CW411" i="1"/>
  <c r="CX411" i="1"/>
  <c r="CZ411" i="1"/>
  <c r="DB411" i="1"/>
  <c r="DD411" i="1"/>
  <c r="DF411" i="1"/>
  <c r="DG411" i="1"/>
  <c r="DI411" i="1"/>
  <c r="EB411" i="1"/>
  <c r="EQ411" i="1"/>
  <c r="ES411" i="1"/>
  <c r="C412" i="1"/>
  <c r="F412" i="1"/>
  <c r="G412" i="1"/>
  <c r="I412" i="1"/>
  <c r="K412" i="1"/>
  <c r="L412" i="1"/>
  <c r="N412" i="1"/>
  <c r="P412" i="1"/>
  <c r="R412" i="1"/>
  <c r="T412" i="1"/>
  <c r="U412" i="1"/>
  <c r="W412" i="1"/>
  <c r="Y412" i="1"/>
  <c r="AA412" i="1"/>
  <c r="AC412" i="1"/>
  <c r="AD412" i="1"/>
  <c r="AF412" i="1"/>
  <c r="AH412" i="1"/>
  <c r="AJ412" i="1"/>
  <c r="AL412" i="1"/>
  <c r="AM412" i="1"/>
  <c r="AO412" i="1"/>
  <c r="BH412" i="1"/>
  <c r="BW412" i="1"/>
  <c r="BZ412" i="1"/>
  <c r="CA412" i="1"/>
  <c r="CC412" i="1"/>
  <c r="CE412" i="1"/>
  <c r="CF412" i="1"/>
  <c r="CH412" i="1"/>
  <c r="CJ412" i="1"/>
  <c r="CL412" i="1"/>
  <c r="CN412" i="1"/>
  <c r="CO412" i="1"/>
  <c r="CQ412" i="1"/>
  <c r="CS412" i="1"/>
  <c r="CU412" i="1"/>
  <c r="CW412" i="1"/>
  <c r="CX412" i="1"/>
  <c r="CZ412" i="1"/>
  <c r="DB412" i="1"/>
  <c r="DD412" i="1"/>
  <c r="DF412" i="1"/>
  <c r="DG412" i="1"/>
  <c r="DI412" i="1"/>
  <c r="EB412" i="1"/>
  <c r="EQ412" i="1"/>
  <c r="ES412" i="1"/>
  <c r="C413" i="1"/>
  <c r="F413" i="1"/>
  <c r="G413" i="1"/>
  <c r="I413" i="1"/>
  <c r="K413" i="1"/>
  <c r="L413" i="1"/>
  <c r="N413" i="1"/>
  <c r="P413" i="1"/>
  <c r="R413" i="1"/>
  <c r="T413" i="1"/>
  <c r="U413" i="1"/>
  <c r="W413" i="1"/>
  <c r="Y413" i="1"/>
  <c r="AA413" i="1"/>
  <c r="AC413" i="1"/>
  <c r="AD413" i="1"/>
  <c r="AF413" i="1"/>
  <c r="AH413" i="1"/>
  <c r="AJ413" i="1"/>
  <c r="AL413" i="1"/>
  <c r="AM413" i="1"/>
  <c r="AO413" i="1"/>
  <c r="BH413" i="1"/>
  <c r="BW413" i="1"/>
  <c r="BZ413" i="1"/>
  <c r="CA413" i="1"/>
  <c r="CC413" i="1"/>
  <c r="CE413" i="1"/>
  <c r="CF413" i="1"/>
  <c r="CH413" i="1"/>
  <c r="CJ413" i="1"/>
  <c r="CL413" i="1"/>
  <c r="CN413" i="1"/>
  <c r="CO413" i="1"/>
  <c r="CQ413" i="1"/>
  <c r="CS413" i="1"/>
  <c r="CU413" i="1"/>
  <c r="CW413" i="1"/>
  <c r="CX413" i="1"/>
  <c r="CZ413" i="1"/>
  <c r="DB413" i="1"/>
  <c r="DD413" i="1"/>
  <c r="DF413" i="1"/>
  <c r="DG413" i="1"/>
  <c r="DI413" i="1"/>
  <c r="EB413" i="1"/>
  <c r="EQ413" i="1"/>
  <c r="ES413" i="1"/>
  <c r="C414" i="1"/>
  <c r="F414" i="1"/>
  <c r="G414" i="1"/>
  <c r="I414" i="1"/>
  <c r="K414" i="1"/>
  <c r="L414" i="1"/>
  <c r="N414" i="1"/>
  <c r="P414" i="1"/>
  <c r="R414" i="1"/>
  <c r="T414" i="1"/>
  <c r="U414" i="1"/>
  <c r="W414" i="1"/>
  <c r="Y414" i="1"/>
  <c r="AA414" i="1"/>
  <c r="AC414" i="1"/>
  <c r="AD414" i="1"/>
  <c r="AF414" i="1"/>
  <c r="AH414" i="1"/>
  <c r="AJ414" i="1"/>
  <c r="AL414" i="1"/>
  <c r="AM414" i="1"/>
  <c r="AO414" i="1"/>
  <c r="BH414" i="1"/>
  <c r="BW414" i="1"/>
  <c r="BZ414" i="1"/>
  <c r="CA414" i="1"/>
  <c r="CC414" i="1"/>
  <c r="CE414" i="1"/>
  <c r="CF414" i="1"/>
  <c r="CH414" i="1"/>
  <c r="CJ414" i="1"/>
  <c r="CL414" i="1"/>
  <c r="CN414" i="1"/>
  <c r="CO414" i="1"/>
  <c r="CQ414" i="1"/>
  <c r="CS414" i="1"/>
  <c r="CU414" i="1"/>
  <c r="CW414" i="1"/>
  <c r="CX414" i="1"/>
  <c r="CZ414" i="1"/>
  <c r="DB414" i="1"/>
  <c r="DD414" i="1"/>
  <c r="DF414" i="1"/>
  <c r="DG414" i="1"/>
  <c r="DI414" i="1"/>
  <c r="EB414" i="1"/>
  <c r="EQ414" i="1"/>
  <c r="ES414" i="1"/>
  <c r="C415" i="1"/>
  <c r="F415" i="1"/>
  <c r="G415" i="1"/>
  <c r="I415" i="1"/>
  <c r="K415" i="1"/>
  <c r="L415" i="1"/>
  <c r="N415" i="1"/>
  <c r="P415" i="1"/>
  <c r="R415" i="1"/>
  <c r="T415" i="1"/>
  <c r="U415" i="1"/>
  <c r="W415" i="1"/>
  <c r="Y415" i="1"/>
  <c r="AA415" i="1"/>
  <c r="AC415" i="1"/>
  <c r="AD415" i="1"/>
  <c r="AF415" i="1"/>
  <c r="AH415" i="1"/>
  <c r="AJ415" i="1"/>
  <c r="AL415" i="1"/>
  <c r="AM415" i="1"/>
  <c r="AO415" i="1"/>
  <c r="BH415" i="1"/>
  <c r="BW415" i="1"/>
  <c r="BZ415" i="1"/>
  <c r="CA415" i="1"/>
  <c r="CC415" i="1"/>
  <c r="CE415" i="1"/>
  <c r="CF415" i="1"/>
  <c r="CH415" i="1"/>
  <c r="CJ415" i="1"/>
  <c r="CL415" i="1"/>
  <c r="CN415" i="1"/>
  <c r="CO415" i="1"/>
  <c r="CQ415" i="1"/>
  <c r="CS415" i="1"/>
  <c r="CU415" i="1"/>
  <c r="CW415" i="1"/>
  <c r="CX415" i="1"/>
  <c r="CZ415" i="1"/>
  <c r="DB415" i="1"/>
  <c r="DD415" i="1"/>
  <c r="DF415" i="1"/>
  <c r="DG415" i="1"/>
  <c r="DI415" i="1"/>
  <c r="EB415" i="1"/>
  <c r="EQ415" i="1"/>
  <c r="ES415" i="1"/>
  <c r="C416" i="1"/>
  <c r="F416" i="1"/>
  <c r="G416" i="1"/>
  <c r="I416" i="1"/>
  <c r="K416" i="1"/>
  <c r="L416" i="1"/>
  <c r="N416" i="1"/>
  <c r="P416" i="1"/>
  <c r="R416" i="1"/>
  <c r="T416" i="1"/>
  <c r="U416" i="1"/>
  <c r="W416" i="1"/>
  <c r="Y416" i="1"/>
  <c r="AA416" i="1"/>
  <c r="AC416" i="1"/>
  <c r="AD416" i="1"/>
  <c r="AF416" i="1"/>
  <c r="AH416" i="1"/>
  <c r="AJ416" i="1"/>
  <c r="AL416" i="1"/>
  <c r="AM416" i="1"/>
  <c r="AO416" i="1"/>
  <c r="BH416" i="1"/>
  <c r="BW416" i="1"/>
  <c r="BZ416" i="1"/>
  <c r="CA416" i="1"/>
  <c r="CC416" i="1"/>
  <c r="CE416" i="1"/>
  <c r="CF416" i="1"/>
  <c r="CH416" i="1"/>
  <c r="CJ416" i="1"/>
  <c r="CL416" i="1"/>
  <c r="CN416" i="1"/>
  <c r="CO416" i="1"/>
  <c r="CQ416" i="1"/>
  <c r="CS416" i="1"/>
  <c r="CU416" i="1"/>
  <c r="CW416" i="1"/>
  <c r="CX416" i="1"/>
  <c r="CZ416" i="1"/>
  <c r="DB416" i="1"/>
  <c r="DD416" i="1"/>
  <c r="DF416" i="1"/>
  <c r="DG416" i="1"/>
  <c r="DI416" i="1"/>
  <c r="EB416" i="1"/>
  <c r="EQ416" i="1"/>
  <c r="ES416" i="1"/>
  <c r="C417" i="1"/>
  <c r="F417" i="1"/>
  <c r="G417" i="1"/>
  <c r="I417" i="1"/>
  <c r="K417" i="1"/>
  <c r="L417" i="1"/>
  <c r="N417" i="1"/>
  <c r="P417" i="1"/>
  <c r="R417" i="1"/>
  <c r="T417" i="1"/>
  <c r="U417" i="1"/>
  <c r="W417" i="1"/>
  <c r="Y417" i="1"/>
  <c r="AA417" i="1"/>
  <c r="AC417" i="1"/>
  <c r="AD417" i="1"/>
  <c r="AF417" i="1"/>
  <c r="AH417" i="1"/>
  <c r="AJ417" i="1"/>
  <c r="AL417" i="1"/>
  <c r="AM417" i="1"/>
  <c r="AO417" i="1"/>
  <c r="BH417" i="1"/>
  <c r="BW417" i="1"/>
  <c r="BZ417" i="1"/>
  <c r="CA417" i="1"/>
  <c r="CC417" i="1"/>
  <c r="CE417" i="1"/>
  <c r="CF417" i="1"/>
  <c r="CH417" i="1"/>
  <c r="CJ417" i="1"/>
  <c r="CL417" i="1"/>
  <c r="CN417" i="1"/>
  <c r="CO417" i="1"/>
  <c r="CQ417" i="1"/>
  <c r="CS417" i="1"/>
  <c r="CU417" i="1"/>
  <c r="CW417" i="1"/>
  <c r="CX417" i="1"/>
  <c r="CZ417" i="1"/>
  <c r="DB417" i="1"/>
  <c r="DD417" i="1"/>
  <c r="DF417" i="1"/>
  <c r="DG417" i="1"/>
  <c r="DI417" i="1"/>
  <c r="EB417" i="1"/>
  <c r="EQ417" i="1"/>
  <c r="ES417" i="1"/>
  <c r="C418" i="1"/>
  <c r="F418" i="1"/>
  <c r="G418" i="1"/>
  <c r="I418" i="1"/>
  <c r="K418" i="1"/>
  <c r="L418" i="1"/>
  <c r="N418" i="1"/>
  <c r="P418" i="1"/>
  <c r="R418" i="1"/>
  <c r="T418" i="1"/>
  <c r="U418" i="1"/>
  <c r="W418" i="1"/>
  <c r="Y418" i="1"/>
  <c r="AA418" i="1"/>
  <c r="AC418" i="1"/>
  <c r="AD418" i="1"/>
  <c r="AF418" i="1"/>
  <c r="AH418" i="1"/>
  <c r="AJ418" i="1"/>
  <c r="AL418" i="1"/>
  <c r="AM418" i="1"/>
  <c r="AO418" i="1"/>
  <c r="BH418" i="1"/>
  <c r="BW418" i="1"/>
  <c r="BZ418" i="1"/>
  <c r="CA418" i="1"/>
  <c r="CC418" i="1"/>
  <c r="CE418" i="1"/>
  <c r="CF418" i="1"/>
  <c r="CH418" i="1"/>
  <c r="CJ418" i="1"/>
  <c r="CL418" i="1"/>
  <c r="CN418" i="1"/>
  <c r="CO418" i="1"/>
  <c r="CQ418" i="1"/>
  <c r="CS418" i="1"/>
  <c r="CU418" i="1"/>
  <c r="CW418" i="1"/>
  <c r="CX418" i="1"/>
  <c r="CZ418" i="1"/>
  <c r="DB418" i="1"/>
  <c r="DD418" i="1"/>
  <c r="DF418" i="1"/>
  <c r="DG418" i="1"/>
  <c r="DI418" i="1"/>
  <c r="EB418" i="1"/>
  <c r="EQ418" i="1"/>
  <c r="ES418" i="1"/>
  <c r="C419" i="1"/>
  <c r="F419" i="1"/>
  <c r="G419" i="1"/>
  <c r="I419" i="1"/>
  <c r="K419" i="1"/>
  <c r="L419" i="1"/>
  <c r="N419" i="1"/>
  <c r="P419" i="1"/>
  <c r="R419" i="1"/>
  <c r="T419" i="1"/>
  <c r="U419" i="1"/>
  <c r="W419" i="1"/>
  <c r="Y419" i="1"/>
  <c r="AA419" i="1"/>
  <c r="AC419" i="1"/>
  <c r="AD419" i="1"/>
  <c r="AF419" i="1"/>
  <c r="AH419" i="1"/>
  <c r="AJ419" i="1"/>
  <c r="AL419" i="1"/>
  <c r="AM419" i="1"/>
  <c r="AO419" i="1"/>
  <c r="BH419" i="1"/>
  <c r="BW419" i="1"/>
  <c r="BZ419" i="1"/>
  <c r="CA419" i="1"/>
  <c r="CC419" i="1"/>
  <c r="CE419" i="1"/>
  <c r="CF419" i="1"/>
  <c r="CH419" i="1"/>
  <c r="CJ419" i="1"/>
  <c r="CL419" i="1"/>
  <c r="CN419" i="1"/>
  <c r="CO419" i="1"/>
  <c r="CQ419" i="1"/>
  <c r="CS419" i="1"/>
  <c r="CU419" i="1"/>
  <c r="CW419" i="1"/>
  <c r="CX419" i="1"/>
  <c r="CZ419" i="1"/>
  <c r="DB419" i="1"/>
  <c r="DD419" i="1"/>
  <c r="DF419" i="1"/>
  <c r="DG419" i="1"/>
  <c r="DI419" i="1"/>
  <c r="EB419" i="1"/>
  <c r="EQ419" i="1"/>
  <c r="ES419" i="1"/>
  <c r="C420" i="1"/>
  <c r="F420" i="1"/>
  <c r="G420" i="1"/>
  <c r="I420" i="1"/>
  <c r="K420" i="1"/>
  <c r="L420" i="1"/>
  <c r="N420" i="1"/>
  <c r="P420" i="1"/>
  <c r="R420" i="1"/>
  <c r="T420" i="1"/>
  <c r="U420" i="1"/>
  <c r="W420" i="1"/>
  <c r="Y420" i="1"/>
  <c r="AA420" i="1"/>
  <c r="AC420" i="1"/>
  <c r="AD420" i="1"/>
  <c r="AF420" i="1"/>
  <c r="AH420" i="1"/>
  <c r="AJ420" i="1"/>
  <c r="AL420" i="1"/>
  <c r="AM420" i="1"/>
  <c r="AO420" i="1"/>
  <c r="BH420" i="1"/>
  <c r="BW420" i="1"/>
  <c r="BZ420" i="1"/>
  <c r="CA420" i="1"/>
  <c r="CC420" i="1"/>
  <c r="CE420" i="1"/>
  <c r="CF420" i="1"/>
  <c r="CH420" i="1"/>
  <c r="CJ420" i="1"/>
  <c r="CL420" i="1"/>
  <c r="CN420" i="1"/>
  <c r="CO420" i="1"/>
  <c r="CQ420" i="1"/>
  <c r="CS420" i="1"/>
  <c r="CU420" i="1"/>
  <c r="CW420" i="1"/>
  <c r="CX420" i="1"/>
  <c r="CZ420" i="1"/>
  <c r="DB420" i="1"/>
  <c r="DD420" i="1"/>
  <c r="DF420" i="1"/>
  <c r="DG420" i="1"/>
  <c r="DI420" i="1"/>
  <c r="EB420" i="1"/>
  <c r="EQ420" i="1"/>
  <c r="ES420" i="1"/>
  <c r="C421" i="1"/>
  <c r="F421" i="1"/>
  <c r="G421" i="1"/>
  <c r="I421" i="1"/>
  <c r="K421" i="1"/>
  <c r="L421" i="1"/>
  <c r="N421" i="1"/>
  <c r="P421" i="1"/>
  <c r="R421" i="1"/>
  <c r="T421" i="1"/>
  <c r="U421" i="1"/>
  <c r="W421" i="1"/>
  <c r="Y421" i="1"/>
  <c r="AA421" i="1"/>
  <c r="AC421" i="1"/>
  <c r="AD421" i="1"/>
  <c r="AF421" i="1"/>
  <c r="AH421" i="1"/>
  <c r="AJ421" i="1"/>
  <c r="AL421" i="1"/>
  <c r="AM421" i="1"/>
  <c r="AO421" i="1"/>
  <c r="BH421" i="1"/>
  <c r="BW421" i="1"/>
  <c r="BZ421" i="1"/>
  <c r="CA421" i="1"/>
  <c r="CC421" i="1"/>
  <c r="CE421" i="1"/>
  <c r="CF421" i="1"/>
  <c r="CH421" i="1"/>
  <c r="CJ421" i="1"/>
  <c r="CL421" i="1"/>
  <c r="CN421" i="1"/>
  <c r="CO421" i="1"/>
  <c r="CQ421" i="1"/>
  <c r="CS421" i="1"/>
  <c r="CU421" i="1"/>
  <c r="CW421" i="1"/>
  <c r="CX421" i="1"/>
  <c r="CZ421" i="1"/>
  <c r="DB421" i="1"/>
  <c r="DD421" i="1"/>
  <c r="DF421" i="1"/>
  <c r="DG421" i="1"/>
  <c r="DI421" i="1"/>
  <c r="EB421" i="1"/>
  <c r="EQ421" i="1"/>
  <c r="ES421" i="1"/>
  <c r="C422" i="1"/>
  <c r="F422" i="1"/>
  <c r="G422" i="1"/>
  <c r="I422" i="1"/>
  <c r="K422" i="1"/>
  <c r="L422" i="1"/>
  <c r="N422" i="1"/>
  <c r="P422" i="1"/>
  <c r="R422" i="1"/>
  <c r="T422" i="1"/>
  <c r="U422" i="1"/>
  <c r="W422" i="1"/>
  <c r="Y422" i="1"/>
  <c r="AA422" i="1"/>
  <c r="AC422" i="1"/>
  <c r="AD422" i="1"/>
  <c r="AF422" i="1"/>
  <c r="AH422" i="1"/>
  <c r="AJ422" i="1"/>
  <c r="AL422" i="1"/>
  <c r="AM422" i="1"/>
  <c r="AO422" i="1"/>
  <c r="BH422" i="1"/>
  <c r="BW422" i="1"/>
  <c r="BZ422" i="1"/>
  <c r="CA422" i="1"/>
  <c r="CC422" i="1"/>
  <c r="CE422" i="1"/>
  <c r="CF422" i="1"/>
  <c r="CH422" i="1"/>
  <c r="CJ422" i="1"/>
  <c r="CL422" i="1"/>
  <c r="CN422" i="1"/>
  <c r="CO422" i="1"/>
  <c r="CQ422" i="1"/>
  <c r="CS422" i="1"/>
  <c r="CU422" i="1"/>
  <c r="CW422" i="1"/>
  <c r="CX422" i="1"/>
  <c r="CZ422" i="1"/>
  <c r="DB422" i="1"/>
  <c r="DD422" i="1"/>
  <c r="DF422" i="1"/>
  <c r="DG422" i="1"/>
  <c r="DI422" i="1"/>
  <c r="EB422" i="1"/>
  <c r="EQ422" i="1"/>
  <c r="ES422" i="1"/>
  <c r="C423" i="1"/>
  <c r="F423" i="1"/>
  <c r="G423" i="1"/>
  <c r="I423" i="1"/>
  <c r="K423" i="1"/>
  <c r="L423" i="1"/>
  <c r="N423" i="1"/>
  <c r="P423" i="1"/>
  <c r="R423" i="1"/>
  <c r="T423" i="1"/>
  <c r="U423" i="1"/>
  <c r="W423" i="1"/>
  <c r="Y423" i="1"/>
  <c r="AA423" i="1"/>
  <c r="AC423" i="1"/>
  <c r="AD423" i="1"/>
  <c r="AF423" i="1"/>
  <c r="AH423" i="1"/>
  <c r="AJ423" i="1"/>
  <c r="AL423" i="1"/>
  <c r="AM423" i="1"/>
  <c r="AO423" i="1"/>
  <c r="BH423" i="1"/>
  <c r="BW423" i="1"/>
  <c r="BZ423" i="1"/>
  <c r="CA423" i="1"/>
  <c r="CC423" i="1"/>
  <c r="CE423" i="1"/>
  <c r="CF423" i="1"/>
  <c r="CH423" i="1"/>
  <c r="CJ423" i="1"/>
  <c r="CL423" i="1"/>
  <c r="CN423" i="1"/>
  <c r="CO423" i="1"/>
  <c r="CQ423" i="1"/>
  <c r="CS423" i="1"/>
  <c r="CU423" i="1"/>
  <c r="CW423" i="1"/>
  <c r="CX423" i="1"/>
  <c r="CZ423" i="1"/>
  <c r="DB423" i="1"/>
  <c r="DD423" i="1"/>
  <c r="DF423" i="1"/>
  <c r="DG423" i="1"/>
  <c r="DI423" i="1"/>
  <c r="EB423" i="1"/>
  <c r="EQ423" i="1"/>
  <c r="ES423" i="1"/>
  <c r="C424" i="1"/>
  <c r="F424" i="1"/>
  <c r="G424" i="1"/>
  <c r="I424" i="1"/>
  <c r="K424" i="1"/>
  <c r="L424" i="1"/>
  <c r="N424" i="1"/>
  <c r="P424" i="1"/>
  <c r="R424" i="1"/>
  <c r="T424" i="1"/>
  <c r="U424" i="1"/>
  <c r="W424" i="1"/>
  <c r="Y424" i="1"/>
  <c r="AA424" i="1"/>
  <c r="AC424" i="1"/>
  <c r="AD424" i="1"/>
  <c r="AF424" i="1"/>
  <c r="AH424" i="1"/>
  <c r="AJ424" i="1"/>
  <c r="AL424" i="1"/>
  <c r="AM424" i="1"/>
  <c r="AO424" i="1"/>
  <c r="BH424" i="1"/>
  <c r="BW424" i="1"/>
  <c r="BZ424" i="1"/>
  <c r="CA424" i="1"/>
  <c r="CC424" i="1"/>
  <c r="CE424" i="1"/>
  <c r="CF424" i="1"/>
  <c r="CH424" i="1"/>
  <c r="CJ424" i="1"/>
  <c r="CL424" i="1"/>
  <c r="CN424" i="1"/>
  <c r="CO424" i="1"/>
  <c r="CQ424" i="1"/>
  <c r="CS424" i="1"/>
  <c r="CU424" i="1"/>
  <c r="CW424" i="1"/>
  <c r="CX424" i="1"/>
  <c r="CZ424" i="1"/>
  <c r="DB424" i="1"/>
  <c r="DD424" i="1"/>
  <c r="DF424" i="1"/>
  <c r="DG424" i="1"/>
  <c r="DI424" i="1"/>
  <c r="EB424" i="1"/>
  <c r="EQ424" i="1"/>
  <c r="ES424" i="1"/>
  <c r="C425" i="1"/>
  <c r="F425" i="1"/>
  <c r="G425" i="1"/>
  <c r="I425" i="1"/>
  <c r="K425" i="1"/>
  <c r="L425" i="1"/>
  <c r="N425" i="1"/>
  <c r="P425" i="1"/>
  <c r="R425" i="1"/>
  <c r="T425" i="1"/>
  <c r="U425" i="1"/>
  <c r="W425" i="1"/>
  <c r="Y425" i="1"/>
  <c r="AA425" i="1"/>
  <c r="AC425" i="1"/>
  <c r="AD425" i="1"/>
  <c r="AF425" i="1"/>
  <c r="AH425" i="1"/>
  <c r="AJ425" i="1"/>
  <c r="AL425" i="1"/>
  <c r="AM425" i="1"/>
  <c r="AO425" i="1"/>
  <c r="BH425" i="1"/>
  <c r="BW425" i="1"/>
  <c r="BZ425" i="1"/>
  <c r="CA425" i="1"/>
  <c r="CC425" i="1"/>
  <c r="CE425" i="1"/>
  <c r="CF425" i="1"/>
  <c r="CH425" i="1"/>
  <c r="CJ425" i="1"/>
  <c r="CL425" i="1"/>
  <c r="CN425" i="1"/>
  <c r="CO425" i="1"/>
  <c r="CQ425" i="1"/>
  <c r="CS425" i="1"/>
  <c r="CU425" i="1"/>
  <c r="CW425" i="1"/>
  <c r="CX425" i="1"/>
  <c r="CZ425" i="1"/>
  <c r="DB425" i="1"/>
  <c r="DD425" i="1"/>
  <c r="DF425" i="1"/>
  <c r="DG425" i="1"/>
  <c r="DI425" i="1"/>
  <c r="EB425" i="1"/>
  <c r="EQ425" i="1"/>
  <c r="ES425" i="1"/>
  <c r="C426" i="1"/>
  <c r="F426" i="1"/>
  <c r="G426" i="1"/>
  <c r="I426" i="1"/>
  <c r="K426" i="1"/>
  <c r="L426" i="1"/>
  <c r="N426" i="1"/>
  <c r="P426" i="1"/>
  <c r="R426" i="1"/>
  <c r="T426" i="1"/>
  <c r="U426" i="1"/>
  <c r="W426" i="1"/>
  <c r="Y426" i="1"/>
  <c r="AA426" i="1"/>
  <c r="AC426" i="1"/>
  <c r="AD426" i="1"/>
  <c r="AF426" i="1"/>
  <c r="AH426" i="1"/>
  <c r="AJ426" i="1"/>
  <c r="AL426" i="1"/>
  <c r="AM426" i="1"/>
  <c r="AO426" i="1"/>
  <c r="BH426" i="1"/>
  <c r="BW426" i="1"/>
  <c r="BZ426" i="1"/>
  <c r="CA426" i="1"/>
  <c r="CC426" i="1"/>
  <c r="CE426" i="1"/>
  <c r="CF426" i="1"/>
  <c r="CH426" i="1"/>
  <c r="CJ426" i="1"/>
  <c r="CL426" i="1"/>
  <c r="CN426" i="1"/>
  <c r="CO426" i="1"/>
  <c r="CQ426" i="1"/>
  <c r="CS426" i="1"/>
  <c r="CU426" i="1"/>
  <c r="CW426" i="1"/>
  <c r="CX426" i="1"/>
  <c r="CZ426" i="1"/>
  <c r="DB426" i="1"/>
  <c r="DD426" i="1"/>
  <c r="DF426" i="1"/>
  <c r="DG426" i="1"/>
  <c r="DI426" i="1"/>
  <c r="EB426" i="1"/>
  <c r="EQ426" i="1"/>
  <c r="ES426" i="1"/>
  <c r="C427" i="1"/>
  <c r="F427" i="1"/>
  <c r="G427" i="1"/>
  <c r="I427" i="1"/>
  <c r="K427" i="1"/>
  <c r="L427" i="1"/>
  <c r="N427" i="1"/>
  <c r="P427" i="1"/>
  <c r="R427" i="1"/>
  <c r="T427" i="1"/>
  <c r="U427" i="1"/>
  <c r="W427" i="1"/>
  <c r="Y427" i="1"/>
  <c r="AA427" i="1"/>
  <c r="AC427" i="1"/>
  <c r="AD427" i="1"/>
  <c r="AF427" i="1"/>
  <c r="AH427" i="1"/>
  <c r="AJ427" i="1"/>
  <c r="AL427" i="1"/>
  <c r="AM427" i="1"/>
  <c r="AO427" i="1"/>
  <c r="BH427" i="1"/>
  <c r="BW427" i="1"/>
  <c r="BZ427" i="1"/>
  <c r="CA427" i="1"/>
  <c r="CC427" i="1"/>
  <c r="CE427" i="1"/>
  <c r="CF427" i="1"/>
  <c r="CH427" i="1"/>
  <c r="CJ427" i="1"/>
  <c r="CL427" i="1"/>
  <c r="CN427" i="1"/>
  <c r="CO427" i="1"/>
  <c r="CQ427" i="1"/>
  <c r="CS427" i="1"/>
  <c r="CU427" i="1"/>
  <c r="CW427" i="1"/>
  <c r="CX427" i="1"/>
  <c r="CZ427" i="1"/>
  <c r="DB427" i="1"/>
  <c r="DD427" i="1"/>
  <c r="DF427" i="1"/>
  <c r="DG427" i="1"/>
  <c r="DI427" i="1"/>
  <c r="EB427" i="1"/>
  <c r="EQ427" i="1"/>
  <c r="ES427" i="1"/>
  <c r="C428" i="1"/>
  <c r="F428" i="1"/>
  <c r="G428" i="1"/>
  <c r="I428" i="1"/>
  <c r="K428" i="1"/>
  <c r="L428" i="1"/>
  <c r="N428" i="1"/>
  <c r="P428" i="1"/>
  <c r="R428" i="1"/>
  <c r="T428" i="1"/>
  <c r="U428" i="1"/>
  <c r="W428" i="1"/>
  <c r="Y428" i="1"/>
  <c r="AA428" i="1"/>
  <c r="AC428" i="1"/>
  <c r="AD428" i="1"/>
  <c r="AF428" i="1"/>
  <c r="AH428" i="1"/>
  <c r="AJ428" i="1"/>
  <c r="AL428" i="1"/>
  <c r="AM428" i="1"/>
  <c r="AO428" i="1"/>
  <c r="BH428" i="1"/>
  <c r="BW428" i="1"/>
  <c r="BZ428" i="1"/>
  <c r="CA428" i="1"/>
  <c r="CC428" i="1"/>
  <c r="CE428" i="1"/>
  <c r="CF428" i="1"/>
  <c r="CH428" i="1"/>
  <c r="CJ428" i="1"/>
  <c r="CL428" i="1"/>
  <c r="CN428" i="1"/>
  <c r="CO428" i="1"/>
  <c r="CQ428" i="1"/>
  <c r="CS428" i="1"/>
  <c r="CU428" i="1"/>
  <c r="CW428" i="1"/>
  <c r="CX428" i="1"/>
  <c r="CZ428" i="1"/>
  <c r="DB428" i="1"/>
  <c r="DD428" i="1"/>
  <c r="DF428" i="1"/>
  <c r="DG428" i="1"/>
  <c r="DI428" i="1"/>
  <c r="EB428" i="1"/>
  <c r="EQ428" i="1"/>
  <c r="ES428" i="1"/>
  <c r="C429" i="1"/>
  <c r="F429" i="1"/>
  <c r="G429" i="1"/>
  <c r="I429" i="1"/>
  <c r="K429" i="1"/>
  <c r="L429" i="1"/>
  <c r="N429" i="1"/>
  <c r="P429" i="1"/>
  <c r="R429" i="1"/>
  <c r="T429" i="1"/>
  <c r="U429" i="1"/>
  <c r="W429" i="1"/>
  <c r="Y429" i="1"/>
  <c r="AA429" i="1"/>
  <c r="AC429" i="1"/>
  <c r="AD429" i="1"/>
  <c r="AF429" i="1"/>
  <c r="AH429" i="1"/>
  <c r="AJ429" i="1"/>
  <c r="AL429" i="1"/>
  <c r="AM429" i="1"/>
  <c r="AO429" i="1"/>
  <c r="BH429" i="1"/>
  <c r="BW429" i="1"/>
  <c r="BZ429" i="1"/>
  <c r="CA429" i="1"/>
  <c r="CC429" i="1"/>
  <c r="CE429" i="1"/>
  <c r="CF429" i="1"/>
  <c r="CH429" i="1"/>
  <c r="CJ429" i="1"/>
  <c r="CL429" i="1"/>
  <c r="CN429" i="1"/>
  <c r="CO429" i="1"/>
  <c r="CQ429" i="1"/>
  <c r="CS429" i="1"/>
  <c r="CU429" i="1"/>
  <c r="CW429" i="1"/>
  <c r="CX429" i="1"/>
  <c r="CZ429" i="1"/>
  <c r="DB429" i="1"/>
  <c r="DD429" i="1"/>
  <c r="DF429" i="1"/>
  <c r="DG429" i="1"/>
  <c r="DI429" i="1"/>
  <c r="EB429" i="1"/>
  <c r="EQ429" i="1"/>
  <c r="ES429" i="1"/>
  <c r="C430" i="1"/>
  <c r="F430" i="1"/>
  <c r="G430" i="1"/>
  <c r="I430" i="1"/>
  <c r="K430" i="1"/>
  <c r="L430" i="1"/>
  <c r="N430" i="1"/>
  <c r="P430" i="1"/>
  <c r="R430" i="1"/>
  <c r="T430" i="1"/>
  <c r="U430" i="1"/>
  <c r="W430" i="1"/>
  <c r="Y430" i="1"/>
  <c r="AA430" i="1"/>
  <c r="AC430" i="1"/>
  <c r="AD430" i="1"/>
  <c r="AF430" i="1"/>
  <c r="AH430" i="1"/>
  <c r="AJ430" i="1"/>
  <c r="AL430" i="1"/>
  <c r="AM430" i="1"/>
  <c r="AO430" i="1"/>
  <c r="BH430" i="1"/>
  <c r="BW430" i="1"/>
  <c r="BZ430" i="1"/>
  <c r="CA430" i="1"/>
  <c r="CC430" i="1"/>
  <c r="CE430" i="1"/>
  <c r="CF430" i="1"/>
  <c r="CH430" i="1"/>
  <c r="CJ430" i="1"/>
  <c r="CL430" i="1"/>
  <c r="CN430" i="1"/>
  <c r="CO430" i="1"/>
  <c r="CQ430" i="1"/>
  <c r="CS430" i="1"/>
  <c r="CU430" i="1"/>
  <c r="CW430" i="1"/>
  <c r="CX430" i="1"/>
  <c r="CZ430" i="1"/>
  <c r="DB430" i="1"/>
  <c r="DD430" i="1"/>
  <c r="DF430" i="1"/>
  <c r="DG430" i="1"/>
  <c r="DI430" i="1"/>
  <c r="EB430" i="1"/>
  <c r="EQ430" i="1"/>
  <c r="ES430" i="1"/>
  <c r="C431" i="1"/>
  <c r="F431" i="1"/>
  <c r="G431" i="1"/>
  <c r="I431" i="1"/>
  <c r="K431" i="1"/>
  <c r="L431" i="1"/>
  <c r="N431" i="1"/>
  <c r="P431" i="1"/>
  <c r="R431" i="1"/>
  <c r="T431" i="1"/>
  <c r="U431" i="1"/>
  <c r="W431" i="1"/>
  <c r="Y431" i="1"/>
  <c r="AA431" i="1"/>
  <c r="AC431" i="1"/>
  <c r="AD431" i="1"/>
  <c r="AF431" i="1"/>
  <c r="AH431" i="1"/>
  <c r="AJ431" i="1"/>
  <c r="AL431" i="1"/>
  <c r="AM431" i="1"/>
  <c r="AO431" i="1"/>
  <c r="BH431" i="1"/>
  <c r="BW431" i="1"/>
  <c r="BZ431" i="1"/>
  <c r="CA431" i="1"/>
  <c r="CC431" i="1"/>
  <c r="CE431" i="1"/>
  <c r="CF431" i="1"/>
  <c r="CH431" i="1"/>
  <c r="CJ431" i="1"/>
  <c r="CL431" i="1"/>
  <c r="CN431" i="1"/>
  <c r="CO431" i="1"/>
  <c r="CQ431" i="1"/>
  <c r="CS431" i="1"/>
  <c r="CU431" i="1"/>
  <c r="CW431" i="1"/>
  <c r="CX431" i="1"/>
  <c r="CZ431" i="1"/>
  <c r="DB431" i="1"/>
  <c r="DD431" i="1"/>
  <c r="DF431" i="1"/>
  <c r="DG431" i="1"/>
  <c r="DI431" i="1"/>
  <c r="EB431" i="1"/>
  <c r="EQ431" i="1"/>
  <c r="ES431" i="1"/>
  <c r="C432" i="1"/>
  <c r="F432" i="1"/>
  <c r="G432" i="1"/>
  <c r="I432" i="1"/>
  <c r="K432" i="1"/>
  <c r="L432" i="1"/>
  <c r="N432" i="1"/>
  <c r="P432" i="1"/>
  <c r="R432" i="1"/>
  <c r="T432" i="1"/>
  <c r="U432" i="1"/>
  <c r="W432" i="1"/>
  <c r="Y432" i="1"/>
  <c r="AA432" i="1"/>
  <c r="AC432" i="1"/>
  <c r="AD432" i="1"/>
  <c r="AF432" i="1"/>
  <c r="AH432" i="1"/>
  <c r="AJ432" i="1"/>
  <c r="AL432" i="1"/>
  <c r="AM432" i="1"/>
  <c r="AO432" i="1"/>
  <c r="BH432" i="1"/>
  <c r="BW432" i="1"/>
  <c r="BZ432" i="1"/>
  <c r="CA432" i="1"/>
  <c r="CC432" i="1"/>
  <c r="CE432" i="1"/>
  <c r="CF432" i="1"/>
  <c r="CH432" i="1"/>
  <c r="CJ432" i="1"/>
  <c r="CL432" i="1"/>
  <c r="CN432" i="1"/>
  <c r="CO432" i="1"/>
  <c r="CQ432" i="1"/>
  <c r="CS432" i="1"/>
  <c r="CU432" i="1"/>
  <c r="CW432" i="1"/>
  <c r="CX432" i="1"/>
  <c r="CZ432" i="1"/>
  <c r="DB432" i="1"/>
  <c r="DD432" i="1"/>
  <c r="DF432" i="1"/>
  <c r="DG432" i="1"/>
  <c r="DI432" i="1"/>
  <c r="EB432" i="1"/>
  <c r="EQ432" i="1"/>
  <c r="ES432" i="1"/>
  <c r="C433" i="1"/>
  <c r="F433" i="1"/>
  <c r="G433" i="1"/>
  <c r="I433" i="1"/>
  <c r="K433" i="1"/>
  <c r="L433" i="1"/>
  <c r="N433" i="1"/>
  <c r="P433" i="1"/>
  <c r="R433" i="1"/>
  <c r="T433" i="1"/>
  <c r="U433" i="1"/>
  <c r="W433" i="1"/>
  <c r="Y433" i="1"/>
  <c r="AA433" i="1"/>
  <c r="AC433" i="1"/>
  <c r="AD433" i="1"/>
  <c r="AF433" i="1"/>
  <c r="AH433" i="1"/>
  <c r="AJ433" i="1"/>
  <c r="AL433" i="1"/>
  <c r="AM433" i="1"/>
  <c r="AO433" i="1"/>
  <c r="BH433" i="1"/>
  <c r="BW433" i="1"/>
  <c r="BZ433" i="1"/>
  <c r="CA433" i="1"/>
  <c r="CC433" i="1"/>
  <c r="CE433" i="1"/>
  <c r="CF433" i="1"/>
  <c r="CH433" i="1"/>
  <c r="CJ433" i="1"/>
  <c r="CL433" i="1"/>
  <c r="CN433" i="1"/>
  <c r="CO433" i="1"/>
  <c r="CQ433" i="1"/>
  <c r="CS433" i="1"/>
  <c r="CU433" i="1"/>
  <c r="CW433" i="1"/>
  <c r="CX433" i="1"/>
  <c r="CZ433" i="1"/>
  <c r="DB433" i="1"/>
  <c r="DD433" i="1"/>
  <c r="DF433" i="1"/>
  <c r="DG433" i="1"/>
  <c r="DI433" i="1"/>
  <c r="EB433" i="1"/>
  <c r="EQ433" i="1"/>
  <c r="ES433" i="1"/>
  <c r="C434" i="1"/>
  <c r="F434" i="1"/>
  <c r="G434" i="1"/>
  <c r="I434" i="1"/>
  <c r="K434" i="1"/>
  <c r="L434" i="1"/>
  <c r="N434" i="1"/>
  <c r="P434" i="1"/>
  <c r="R434" i="1"/>
  <c r="T434" i="1"/>
  <c r="U434" i="1"/>
  <c r="W434" i="1"/>
  <c r="Y434" i="1"/>
  <c r="AA434" i="1"/>
  <c r="AC434" i="1"/>
  <c r="AD434" i="1"/>
  <c r="AF434" i="1"/>
  <c r="AH434" i="1"/>
  <c r="AJ434" i="1"/>
  <c r="AL434" i="1"/>
  <c r="AM434" i="1"/>
  <c r="AO434" i="1"/>
  <c r="BH434" i="1"/>
  <c r="BW434" i="1"/>
  <c r="BZ434" i="1"/>
  <c r="CA434" i="1"/>
  <c r="CC434" i="1"/>
  <c r="CE434" i="1"/>
  <c r="CF434" i="1"/>
  <c r="CH434" i="1"/>
  <c r="CJ434" i="1"/>
  <c r="CL434" i="1"/>
  <c r="CN434" i="1"/>
  <c r="CO434" i="1"/>
  <c r="CQ434" i="1"/>
  <c r="CS434" i="1"/>
  <c r="CU434" i="1"/>
  <c r="CW434" i="1"/>
  <c r="CX434" i="1"/>
  <c r="CZ434" i="1"/>
  <c r="DB434" i="1"/>
  <c r="DD434" i="1"/>
  <c r="DF434" i="1"/>
  <c r="DG434" i="1"/>
  <c r="DI434" i="1"/>
  <c r="EB434" i="1"/>
  <c r="EQ434" i="1"/>
  <c r="ES434" i="1"/>
  <c r="C435" i="1"/>
  <c r="F435" i="1"/>
  <c r="G435" i="1"/>
  <c r="I435" i="1"/>
  <c r="K435" i="1"/>
  <c r="L435" i="1"/>
  <c r="N435" i="1"/>
  <c r="P435" i="1"/>
  <c r="R435" i="1"/>
  <c r="T435" i="1"/>
  <c r="U435" i="1"/>
  <c r="W435" i="1"/>
  <c r="Y435" i="1"/>
  <c r="AA435" i="1"/>
  <c r="AC435" i="1"/>
  <c r="AD435" i="1"/>
  <c r="AF435" i="1"/>
  <c r="AH435" i="1"/>
  <c r="AJ435" i="1"/>
  <c r="AL435" i="1"/>
  <c r="AM435" i="1"/>
  <c r="AO435" i="1"/>
  <c r="BH435" i="1"/>
  <c r="BW435" i="1"/>
  <c r="BZ435" i="1"/>
  <c r="CA435" i="1"/>
  <c r="CC435" i="1"/>
  <c r="CE435" i="1"/>
  <c r="CF435" i="1"/>
  <c r="CH435" i="1"/>
  <c r="CJ435" i="1"/>
  <c r="CL435" i="1"/>
  <c r="CN435" i="1"/>
  <c r="CO435" i="1"/>
  <c r="CQ435" i="1"/>
  <c r="CS435" i="1"/>
  <c r="CU435" i="1"/>
  <c r="CW435" i="1"/>
  <c r="CX435" i="1"/>
  <c r="CZ435" i="1"/>
  <c r="DB435" i="1"/>
  <c r="DD435" i="1"/>
  <c r="DF435" i="1"/>
  <c r="DG435" i="1"/>
  <c r="DI435" i="1"/>
  <c r="EB435" i="1"/>
  <c r="EQ435" i="1"/>
  <c r="ES435" i="1"/>
  <c r="C436" i="1"/>
  <c r="F436" i="1"/>
  <c r="G436" i="1"/>
  <c r="I436" i="1"/>
  <c r="K436" i="1"/>
  <c r="L436" i="1"/>
  <c r="N436" i="1"/>
  <c r="P436" i="1"/>
  <c r="R436" i="1"/>
  <c r="T436" i="1"/>
  <c r="U436" i="1"/>
  <c r="W436" i="1"/>
  <c r="Y436" i="1"/>
  <c r="AA436" i="1"/>
  <c r="AC436" i="1"/>
  <c r="AD436" i="1"/>
  <c r="AF436" i="1"/>
  <c r="AH436" i="1"/>
  <c r="AJ436" i="1"/>
  <c r="AL436" i="1"/>
  <c r="AM436" i="1"/>
  <c r="AO436" i="1"/>
  <c r="BH436" i="1"/>
  <c r="BW436" i="1"/>
  <c r="BZ436" i="1"/>
  <c r="CA436" i="1"/>
  <c r="CC436" i="1"/>
  <c r="CE436" i="1"/>
  <c r="CF436" i="1"/>
  <c r="CH436" i="1"/>
  <c r="CJ436" i="1"/>
  <c r="CL436" i="1"/>
  <c r="CN436" i="1"/>
  <c r="CO436" i="1"/>
  <c r="CQ436" i="1"/>
  <c r="CS436" i="1"/>
  <c r="CU436" i="1"/>
  <c r="CW436" i="1"/>
  <c r="CX436" i="1"/>
  <c r="CZ436" i="1"/>
  <c r="DB436" i="1"/>
  <c r="DD436" i="1"/>
  <c r="DF436" i="1"/>
  <c r="DG436" i="1"/>
  <c r="DI436" i="1"/>
  <c r="EB436" i="1"/>
  <c r="EQ436" i="1"/>
  <c r="ES436" i="1"/>
  <c r="C437" i="1"/>
  <c r="F437" i="1"/>
  <c r="G437" i="1"/>
  <c r="I437" i="1"/>
  <c r="K437" i="1"/>
  <c r="L437" i="1"/>
  <c r="N437" i="1"/>
  <c r="P437" i="1"/>
  <c r="R437" i="1"/>
  <c r="T437" i="1"/>
  <c r="U437" i="1"/>
  <c r="W437" i="1"/>
  <c r="Y437" i="1"/>
  <c r="AA437" i="1"/>
  <c r="AC437" i="1"/>
  <c r="AD437" i="1"/>
  <c r="AF437" i="1"/>
  <c r="AH437" i="1"/>
  <c r="AJ437" i="1"/>
  <c r="AL437" i="1"/>
  <c r="AM437" i="1"/>
  <c r="AO437" i="1"/>
  <c r="BH437" i="1"/>
  <c r="BW437" i="1"/>
  <c r="BZ437" i="1"/>
  <c r="CA437" i="1"/>
  <c r="CC437" i="1"/>
  <c r="CE437" i="1"/>
  <c r="CF437" i="1"/>
  <c r="CH437" i="1"/>
  <c r="CJ437" i="1"/>
  <c r="CL437" i="1"/>
  <c r="CN437" i="1"/>
  <c r="CO437" i="1"/>
  <c r="CQ437" i="1"/>
  <c r="CS437" i="1"/>
  <c r="CU437" i="1"/>
  <c r="CW437" i="1"/>
  <c r="CX437" i="1"/>
  <c r="CZ437" i="1"/>
  <c r="DB437" i="1"/>
  <c r="DD437" i="1"/>
  <c r="DF437" i="1"/>
  <c r="DG437" i="1"/>
  <c r="DI437" i="1"/>
  <c r="EB437" i="1"/>
  <c r="EQ437" i="1"/>
  <c r="ES437" i="1"/>
  <c r="C438" i="1"/>
  <c r="F438" i="1"/>
  <c r="G438" i="1"/>
  <c r="I438" i="1"/>
  <c r="K438" i="1"/>
  <c r="L438" i="1"/>
  <c r="N438" i="1"/>
  <c r="P438" i="1"/>
  <c r="R438" i="1"/>
  <c r="T438" i="1"/>
  <c r="U438" i="1"/>
  <c r="W438" i="1"/>
  <c r="Y438" i="1"/>
  <c r="AA438" i="1"/>
  <c r="AC438" i="1"/>
  <c r="AD438" i="1"/>
  <c r="AF438" i="1"/>
  <c r="AH438" i="1"/>
  <c r="AJ438" i="1"/>
  <c r="AL438" i="1"/>
  <c r="AM438" i="1"/>
  <c r="AO438" i="1"/>
  <c r="BH438" i="1"/>
  <c r="BW438" i="1"/>
  <c r="BZ438" i="1"/>
  <c r="CA438" i="1"/>
  <c r="CC438" i="1"/>
  <c r="CE438" i="1"/>
  <c r="CF438" i="1"/>
  <c r="CH438" i="1"/>
  <c r="CJ438" i="1"/>
  <c r="CL438" i="1"/>
  <c r="CN438" i="1"/>
  <c r="CO438" i="1"/>
  <c r="CQ438" i="1"/>
  <c r="CS438" i="1"/>
  <c r="CU438" i="1"/>
  <c r="CW438" i="1"/>
  <c r="CX438" i="1"/>
  <c r="CZ438" i="1"/>
  <c r="DB438" i="1"/>
  <c r="DD438" i="1"/>
  <c r="DF438" i="1"/>
  <c r="DG438" i="1"/>
  <c r="DI438" i="1"/>
  <c r="EB438" i="1"/>
  <c r="EQ438" i="1"/>
  <c r="ES438" i="1"/>
  <c r="C439" i="1"/>
  <c r="F439" i="1"/>
  <c r="G439" i="1"/>
  <c r="I439" i="1"/>
  <c r="K439" i="1"/>
  <c r="L439" i="1"/>
  <c r="N439" i="1"/>
  <c r="P439" i="1"/>
  <c r="R439" i="1"/>
  <c r="T439" i="1"/>
  <c r="U439" i="1"/>
  <c r="W439" i="1"/>
  <c r="Y439" i="1"/>
  <c r="AA439" i="1"/>
  <c r="AC439" i="1"/>
  <c r="AD439" i="1"/>
  <c r="AF439" i="1"/>
  <c r="AH439" i="1"/>
  <c r="AJ439" i="1"/>
  <c r="AL439" i="1"/>
  <c r="AM439" i="1"/>
  <c r="AO439" i="1"/>
  <c r="BH439" i="1"/>
  <c r="BW439" i="1"/>
  <c r="BZ439" i="1"/>
  <c r="CA439" i="1"/>
  <c r="CC439" i="1"/>
  <c r="CE439" i="1"/>
  <c r="CF439" i="1"/>
  <c r="CH439" i="1"/>
  <c r="CJ439" i="1"/>
  <c r="CL439" i="1"/>
  <c r="CN439" i="1"/>
  <c r="CO439" i="1"/>
  <c r="CQ439" i="1"/>
  <c r="CS439" i="1"/>
  <c r="CU439" i="1"/>
  <c r="CW439" i="1"/>
  <c r="CX439" i="1"/>
  <c r="CZ439" i="1"/>
  <c r="DB439" i="1"/>
  <c r="DD439" i="1"/>
  <c r="DF439" i="1"/>
  <c r="DG439" i="1"/>
  <c r="DI439" i="1"/>
  <c r="EB439" i="1"/>
  <c r="EQ439" i="1"/>
  <c r="ES439" i="1"/>
  <c r="C440" i="1"/>
  <c r="F440" i="1"/>
  <c r="G440" i="1"/>
  <c r="I440" i="1"/>
  <c r="K440" i="1"/>
  <c r="L440" i="1"/>
  <c r="N440" i="1"/>
  <c r="P440" i="1"/>
  <c r="R440" i="1"/>
  <c r="T440" i="1"/>
  <c r="U440" i="1"/>
  <c r="W440" i="1"/>
  <c r="Y440" i="1"/>
  <c r="AA440" i="1"/>
  <c r="AC440" i="1"/>
  <c r="AD440" i="1"/>
  <c r="AF440" i="1"/>
  <c r="AH440" i="1"/>
  <c r="AJ440" i="1"/>
  <c r="AL440" i="1"/>
  <c r="AM440" i="1"/>
  <c r="AO440" i="1"/>
  <c r="BH440" i="1"/>
  <c r="BW440" i="1"/>
  <c r="BZ440" i="1"/>
  <c r="CA440" i="1"/>
  <c r="CC440" i="1"/>
  <c r="CE440" i="1"/>
  <c r="CF440" i="1"/>
  <c r="CH440" i="1"/>
  <c r="CJ440" i="1"/>
  <c r="CL440" i="1"/>
  <c r="CN440" i="1"/>
  <c r="CO440" i="1"/>
  <c r="CQ440" i="1"/>
  <c r="CS440" i="1"/>
  <c r="CU440" i="1"/>
  <c r="CW440" i="1"/>
  <c r="CX440" i="1"/>
  <c r="CZ440" i="1"/>
  <c r="DB440" i="1"/>
  <c r="DD440" i="1"/>
  <c r="DF440" i="1"/>
  <c r="DG440" i="1"/>
  <c r="DI440" i="1"/>
  <c r="EB440" i="1"/>
  <c r="EQ440" i="1"/>
  <c r="ES440" i="1"/>
  <c r="C441" i="1"/>
  <c r="F441" i="1"/>
  <c r="G441" i="1"/>
  <c r="I441" i="1"/>
  <c r="K441" i="1"/>
  <c r="L441" i="1"/>
  <c r="N441" i="1"/>
  <c r="P441" i="1"/>
  <c r="R441" i="1"/>
  <c r="T441" i="1"/>
  <c r="U441" i="1"/>
  <c r="W441" i="1"/>
  <c r="Y441" i="1"/>
  <c r="AA441" i="1"/>
  <c r="AC441" i="1"/>
  <c r="AD441" i="1"/>
  <c r="AF441" i="1"/>
  <c r="AH441" i="1"/>
  <c r="AJ441" i="1"/>
  <c r="AL441" i="1"/>
  <c r="AM441" i="1"/>
  <c r="AO441" i="1"/>
  <c r="BH441" i="1"/>
  <c r="BW441" i="1"/>
  <c r="BZ441" i="1"/>
  <c r="CA441" i="1"/>
  <c r="CC441" i="1"/>
  <c r="CE441" i="1"/>
  <c r="CF441" i="1"/>
  <c r="CH441" i="1"/>
  <c r="CJ441" i="1"/>
  <c r="CL441" i="1"/>
  <c r="CN441" i="1"/>
  <c r="CO441" i="1"/>
  <c r="CQ441" i="1"/>
  <c r="CS441" i="1"/>
  <c r="CU441" i="1"/>
  <c r="CW441" i="1"/>
  <c r="CX441" i="1"/>
  <c r="CZ441" i="1"/>
  <c r="DB441" i="1"/>
  <c r="DD441" i="1"/>
  <c r="DF441" i="1"/>
  <c r="DG441" i="1"/>
  <c r="DI441" i="1"/>
  <c r="EB441" i="1"/>
  <c r="EQ441" i="1"/>
  <c r="ES441" i="1"/>
  <c r="C442" i="1"/>
  <c r="F442" i="1"/>
  <c r="G442" i="1"/>
  <c r="I442" i="1"/>
  <c r="K442" i="1"/>
  <c r="L442" i="1"/>
  <c r="N442" i="1"/>
  <c r="P442" i="1"/>
  <c r="R442" i="1"/>
  <c r="T442" i="1"/>
  <c r="U442" i="1"/>
  <c r="W442" i="1"/>
  <c r="Y442" i="1"/>
  <c r="AA442" i="1"/>
  <c r="AC442" i="1"/>
  <c r="AD442" i="1"/>
  <c r="AF442" i="1"/>
  <c r="AH442" i="1"/>
  <c r="AJ442" i="1"/>
  <c r="AL442" i="1"/>
  <c r="AM442" i="1"/>
  <c r="AO442" i="1"/>
  <c r="BH442" i="1"/>
  <c r="BW442" i="1"/>
  <c r="BZ442" i="1"/>
  <c r="CA442" i="1"/>
  <c r="CC442" i="1"/>
  <c r="CE442" i="1"/>
  <c r="CF442" i="1"/>
  <c r="CH442" i="1"/>
  <c r="CJ442" i="1"/>
  <c r="CL442" i="1"/>
  <c r="CN442" i="1"/>
  <c r="CO442" i="1"/>
  <c r="CQ442" i="1"/>
  <c r="CS442" i="1"/>
  <c r="CU442" i="1"/>
  <c r="CW442" i="1"/>
  <c r="CX442" i="1"/>
  <c r="CZ442" i="1"/>
  <c r="DB442" i="1"/>
  <c r="DD442" i="1"/>
  <c r="DF442" i="1"/>
  <c r="DG442" i="1"/>
  <c r="DI442" i="1"/>
  <c r="EB442" i="1"/>
  <c r="EQ442" i="1"/>
  <c r="ES442" i="1"/>
  <c r="C443" i="1"/>
  <c r="F443" i="1"/>
  <c r="G443" i="1"/>
  <c r="I443" i="1"/>
  <c r="K443" i="1"/>
  <c r="L443" i="1"/>
  <c r="N443" i="1"/>
  <c r="P443" i="1"/>
  <c r="R443" i="1"/>
  <c r="T443" i="1"/>
  <c r="U443" i="1"/>
  <c r="W443" i="1"/>
  <c r="Y443" i="1"/>
  <c r="AA443" i="1"/>
  <c r="AC443" i="1"/>
  <c r="AD443" i="1"/>
  <c r="AF443" i="1"/>
  <c r="AH443" i="1"/>
  <c r="AJ443" i="1"/>
  <c r="AL443" i="1"/>
  <c r="AM443" i="1"/>
  <c r="AO443" i="1"/>
  <c r="BH443" i="1"/>
  <c r="BW443" i="1"/>
  <c r="BZ443" i="1"/>
  <c r="CA443" i="1"/>
  <c r="CC443" i="1"/>
  <c r="CE443" i="1"/>
  <c r="CF443" i="1"/>
  <c r="CH443" i="1"/>
  <c r="CJ443" i="1"/>
  <c r="CL443" i="1"/>
  <c r="CN443" i="1"/>
  <c r="CO443" i="1"/>
  <c r="CQ443" i="1"/>
  <c r="CS443" i="1"/>
  <c r="CU443" i="1"/>
  <c r="CW443" i="1"/>
  <c r="CX443" i="1"/>
  <c r="CZ443" i="1"/>
  <c r="DB443" i="1"/>
  <c r="DD443" i="1"/>
  <c r="DF443" i="1"/>
  <c r="DG443" i="1"/>
  <c r="DI443" i="1"/>
  <c r="EB443" i="1"/>
  <c r="EQ443" i="1"/>
  <c r="ES443" i="1"/>
  <c r="C444" i="1"/>
  <c r="F444" i="1"/>
  <c r="G444" i="1"/>
  <c r="I444" i="1"/>
  <c r="K444" i="1"/>
  <c r="L444" i="1"/>
  <c r="N444" i="1"/>
  <c r="P444" i="1"/>
  <c r="R444" i="1"/>
  <c r="T444" i="1"/>
  <c r="U444" i="1"/>
  <c r="W444" i="1"/>
  <c r="Y444" i="1"/>
  <c r="AA444" i="1"/>
  <c r="AC444" i="1"/>
  <c r="AD444" i="1"/>
  <c r="AF444" i="1"/>
  <c r="AH444" i="1"/>
  <c r="AJ444" i="1"/>
  <c r="AL444" i="1"/>
  <c r="AM444" i="1"/>
  <c r="AO444" i="1"/>
  <c r="BH444" i="1"/>
  <c r="BW444" i="1"/>
  <c r="BZ444" i="1"/>
  <c r="CA444" i="1"/>
  <c r="CC444" i="1"/>
  <c r="CE444" i="1"/>
  <c r="CF444" i="1"/>
  <c r="CH444" i="1"/>
  <c r="CJ444" i="1"/>
  <c r="CL444" i="1"/>
  <c r="CN444" i="1"/>
  <c r="CO444" i="1"/>
  <c r="CQ444" i="1"/>
  <c r="CS444" i="1"/>
  <c r="CU444" i="1"/>
  <c r="CW444" i="1"/>
  <c r="CX444" i="1"/>
  <c r="CZ444" i="1"/>
  <c r="DB444" i="1"/>
  <c r="DD444" i="1"/>
  <c r="DF444" i="1"/>
  <c r="DG444" i="1"/>
  <c r="DI444" i="1"/>
  <c r="EB444" i="1"/>
  <c r="EQ444" i="1"/>
  <c r="ES444" i="1"/>
  <c r="D445" i="1"/>
  <c r="C445" i="1"/>
  <c r="F445" i="1"/>
  <c r="G445" i="1"/>
  <c r="I445" i="1"/>
  <c r="K445" i="1"/>
  <c r="L445" i="1"/>
  <c r="N445" i="1"/>
  <c r="P445" i="1"/>
  <c r="R445" i="1"/>
  <c r="T445" i="1"/>
  <c r="U445" i="1"/>
  <c r="W445" i="1"/>
  <c r="Y445" i="1"/>
  <c r="AA445" i="1"/>
  <c r="AC445" i="1"/>
  <c r="AD445" i="1"/>
  <c r="AF445" i="1"/>
  <c r="AH445" i="1"/>
  <c r="AJ445" i="1"/>
  <c r="AL445" i="1"/>
  <c r="AM445" i="1"/>
  <c r="AO445" i="1"/>
  <c r="BH445" i="1"/>
  <c r="BX445" i="1"/>
  <c r="BW445" i="1"/>
  <c r="BZ445" i="1"/>
  <c r="CA445" i="1"/>
  <c r="CC445" i="1"/>
  <c r="CE445" i="1"/>
  <c r="CF445" i="1"/>
  <c r="CH445" i="1"/>
  <c r="CJ445" i="1"/>
  <c r="CL445" i="1"/>
  <c r="CN445" i="1"/>
  <c r="CO445" i="1"/>
  <c r="CQ445" i="1"/>
  <c r="CS445" i="1"/>
  <c r="CU445" i="1"/>
  <c r="CW445" i="1"/>
  <c r="CX445" i="1"/>
  <c r="CZ445" i="1"/>
  <c r="DB445" i="1"/>
  <c r="DD445" i="1"/>
  <c r="DF445" i="1"/>
  <c r="DG445" i="1"/>
  <c r="DI445" i="1"/>
  <c r="EB445" i="1"/>
  <c r="ER445" i="1"/>
  <c r="EQ445" i="1"/>
  <c r="ET445" i="1"/>
  <c r="ES445" i="1"/>
  <c r="D446" i="1"/>
  <c r="C446" i="1"/>
  <c r="F446" i="1"/>
  <c r="G446" i="1"/>
  <c r="I446" i="1"/>
  <c r="K446" i="1"/>
  <c r="L446" i="1"/>
  <c r="N446" i="1"/>
  <c r="P446" i="1"/>
  <c r="R446" i="1"/>
  <c r="T446" i="1"/>
  <c r="U446" i="1"/>
  <c r="W446" i="1"/>
  <c r="Y446" i="1"/>
  <c r="AA446" i="1"/>
  <c r="AC446" i="1"/>
  <c r="AD446" i="1"/>
  <c r="AF446" i="1"/>
  <c r="AH446" i="1"/>
  <c r="AJ446" i="1"/>
  <c r="AL446" i="1"/>
  <c r="AM446" i="1"/>
  <c r="AO446" i="1"/>
  <c r="BH446" i="1"/>
  <c r="BX446" i="1"/>
  <c r="BW446" i="1"/>
  <c r="BZ446" i="1"/>
  <c r="CA446" i="1"/>
  <c r="CC446" i="1"/>
  <c r="CE446" i="1"/>
  <c r="CF446" i="1"/>
  <c r="CH446" i="1"/>
  <c r="CJ446" i="1"/>
  <c r="CL446" i="1"/>
  <c r="CN446" i="1"/>
  <c r="CO446" i="1"/>
  <c r="CQ446" i="1"/>
  <c r="CS446" i="1"/>
  <c r="CU446" i="1"/>
  <c r="CW446" i="1"/>
  <c r="CX446" i="1"/>
  <c r="CZ446" i="1"/>
  <c r="DB446" i="1"/>
  <c r="DD446" i="1"/>
  <c r="DF446" i="1"/>
  <c r="DG446" i="1"/>
  <c r="DI446" i="1"/>
  <c r="EB446" i="1"/>
  <c r="ER446" i="1"/>
  <c r="EQ446" i="1"/>
  <c r="ET446" i="1"/>
  <c r="ES446" i="1"/>
  <c r="C447" i="1"/>
  <c r="F447" i="1"/>
  <c r="G447" i="1"/>
  <c r="I447" i="1"/>
  <c r="K447" i="1"/>
  <c r="L447" i="1"/>
  <c r="N447" i="1"/>
  <c r="P447" i="1"/>
  <c r="R447" i="1"/>
  <c r="T447" i="1"/>
  <c r="U447" i="1"/>
  <c r="W447" i="1"/>
  <c r="Y447" i="1"/>
  <c r="AA447" i="1"/>
  <c r="AC447" i="1"/>
  <c r="AD447" i="1"/>
  <c r="AF447" i="1"/>
  <c r="AH447" i="1"/>
  <c r="AJ447" i="1"/>
  <c r="AL447" i="1"/>
  <c r="AM447" i="1"/>
  <c r="AO447" i="1"/>
  <c r="BH447" i="1"/>
  <c r="BW447" i="1"/>
  <c r="BZ447" i="1"/>
  <c r="CA447" i="1"/>
  <c r="CC447" i="1"/>
  <c r="CE447" i="1"/>
  <c r="CF447" i="1"/>
  <c r="CH447" i="1"/>
  <c r="CJ447" i="1"/>
  <c r="CL447" i="1"/>
  <c r="CN447" i="1"/>
  <c r="CO447" i="1"/>
  <c r="CQ447" i="1"/>
  <c r="CS447" i="1"/>
  <c r="CU447" i="1"/>
  <c r="CW447" i="1"/>
  <c r="CX447" i="1"/>
  <c r="CZ447" i="1"/>
  <c r="DB447" i="1"/>
  <c r="DD447" i="1"/>
  <c r="DF447" i="1"/>
  <c r="DG447" i="1"/>
  <c r="DI447" i="1"/>
  <c r="EB447" i="1"/>
  <c r="EQ447" i="1"/>
  <c r="ES447" i="1"/>
  <c r="C448" i="1"/>
  <c r="F448" i="1"/>
  <c r="G448" i="1"/>
  <c r="I448" i="1"/>
  <c r="K448" i="1"/>
  <c r="L448" i="1"/>
  <c r="N448" i="1"/>
  <c r="P448" i="1"/>
  <c r="R448" i="1"/>
  <c r="T448" i="1"/>
  <c r="U448" i="1"/>
  <c r="W448" i="1"/>
  <c r="Y448" i="1"/>
  <c r="AA448" i="1"/>
  <c r="AC448" i="1"/>
  <c r="AD448" i="1"/>
  <c r="AF448" i="1"/>
  <c r="AH448" i="1"/>
  <c r="AJ448" i="1"/>
  <c r="AL448" i="1"/>
  <c r="AM448" i="1"/>
  <c r="AO448" i="1"/>
  <c r="BH448" i="1"/>
  <c r="BW448" i="1"/>
  <c r="BZ448" i="1"/>
  <c r="CA448" i="1"/>
  <c r="CC448" i="1"/>
  <c r="CE448" i="1"/>
  <c r="CF448" i="1"/>
  <c r="CH448" i="1"/>
  <c r="CJ448" i="1"/>
  <c r="CL448" i="1"/>
  <c r="CN448" i="1"/>
  <c r="CO448" i="1"/>
  <c r="CQ448" i="1"/>
  <c r="CS448" i="1"/>
  <c r="CU448" i="1"/>
  <c r="CW448" i="1"/>
  <c r="CX448" i="1"/>
  <c r="CZ448" i="1"/>
  <c r="DB448" i="1"/>
  <c r="DD448" i="1"/>
  <c r="DF448" i="1"/>
  <c r="DG448" i="1"/>
  <c r="DI448" i="1"/>
  <c r="EB448" i="1"/>
  <c r="EQ448" i="1"/>
  <c r="ES448" i="1"/>
  <c r="C449" i="1"/>
  <c r="F449" i="1"/>
  <c r="G449" i="1"/>
  <c r="I449" i="1"/>
  <c r="K449" i="1"/>
  <c r="L449" i="1"/>
  <c r="N449" i="1"/>
  <c r="P449" i="1"/>
  <c r="R449" i="1"/>
  <c r="T449" i="1"/>
  <c r="U449" i="1"/>
  <c r="W449" i="1"/>
  <c r="Y449" i="1"/>
  <c r="AA449" i="1"/>
  <c r="AC449" i="1"/>
  <c r="AD449" i="1"/>
  <c r="AF449" i="1"/>
  <c r="AH449" i="1"/>
  <c r="AJ449" i="1"/>
  <c r="AL449" i="1"/>
  <c r="AM449" i="1"/>
  <c r="AO449" i="1"/>
  <c r="BH449" i="1"/>
  <c r="BW449" i="1"/>
  <c r="BZ449" i="1"/>
  <c r="CA449" i="1"/>
  <c r="CC449" i="1"/>
  <c r="CE449" i="1"/>
  <c r="CF449" i="1"/>
  <c r="CH449" i="1"/>
  <c r="CJ449" i="1"/>
  <c r="CL449" i="1"/>
  <c r="CN449" i="1"/>
  <c r="CO449" i="1"/>
  <c r="CQ449" i="1"/>
  <c r="CS449" i="1"/>
  <c r="CU449" i="1"/>
  <c r="CW449" i="1"/>
  <c r="CX449" i="1"/>
  <c r="CZ449" i="1"/>
  <c r="DB449" i="1"/>
  <c r="DD449" i="1"/>
  <c r="DF449" i="1"/>
  <c r="DG449" i="1"/>
  <c r="DI449" i="1"/>
  <c r="EB449" i="1"/>
  <c r="EQ449" i="1"/>
  <c r="ES449" i="1"/>
  <c r="C450" i="1"/>
  <c r="F450" i="1"/>
  <c r="G450" i="1"/>
  <c r="I450" i="1"/>
  <c r="K450" i="1"/>
  <c r="L450" i="1"/>
  <c r="N450" i="1"/>
  <c r="P450" i="1"/>
  <c r="R450" i="1"/>
  <c r="T450" i="1"/>
  <c r="U450" i="1"/>
  <c r="W450" i="1"/>
  <c r="Y450" i="1"/>
  <c r="AA450" i="1"/>
  <c r="AC450" i="1"/>
  <c r="AD450" i="1"/>
  <c r="AF450" i="1"/>
  <c r="AH450" i="1"/>
  <c r="AJ450" i="1"/>
  <c r="AL450" i="1"/>
  <c r="AM450" i="1"/>
  <c r="AO450" i="1"/>
  <c r="BH450" i="1"/>
  <c r="BW450" i="1"/>
  <c r="BZ450" i="1"/>
  <c r="CA450" i="1"/>
  <c r="CC450" i="1"/>
  <c r="CE450" i="1"/>
  <c r="CF450" i="1"/>
  <c r="CH450" i="1"/>
  <c r="CJ450" i="1"/>
  <c r="CL450" i="1"/>
  <c r="CN450" i="1"/>
  <c r="CO450" i="1"/>
  <c r="CQ450" i="1"/>
  <c r="CS450" i="1"/>
  <c r="CU450" i="1"/>
  <c r="CW450" i="1"/>
  <c r="CX450" i="1"/>
  <c r="CZ450" i="1"/>
  <c r="DB450" i="1"/>
  <c r="DD450" i="1"/>
  <c r="DF450" i="1"/>
  <c r="DG450" i="1"/>
  <c r="DI450" i="1"/>
  <c r="EB450" i="1"/>
  <c r="EQ450" i="1"/>
  <c r="ES450" i="1"/>
  <c r="C451" i="1"/>
  <c r="F451" i="1"/>
  <c r="G451" i="1"/>
  <c r="I451" i="1"/>
  <c r="K451" i="1"/>
  <c r="L451" i="1"/>
  <c r="N451" i="1"/>
  <c r="P451" i="1"/>
  <c r="R451" i="1"/>
  <c r="T451" i="1"/>
  <c r="U451" i="1"/>
  <c r="W451" i="1"/>
  <c r="Y451" i="1"/>
  <c r="AA451" i="1"/>
  <c r="AC451" i="1"/>
  <c r="AD451" i="1"/>
  <c r="AF451" i="1"/>
  <c r="AH451" i="1"/>
  <c r="AJ451" i="1"/>
  <c r="AL451" i="1"/>
  <c r="AM451" i="1"/>
  <c r="AO451" i="1"/>
  <c r="BH451" i="1"/>
  <c r="BW451" i="1"/>
  <c r="BZ451" i="1"/>
  <c r="CA451" i="1"/>
  <c r="CC451" i="1"/>
  <c r="CE451" i="1"/>
  <c r="CF451" i="1"/>
  <c r="CH451" i="1"/>
  <c r="CJ451" i="1"/>
  <c r="CL451" i="1"/>
  <c r="CN451" i="1"/>
  <c r="CO451" i="1"/>
  <c r="CQ451" i="1"/>
  <c r="CS451" i="1"/>
  <c r="CU451" i="1"/>
  <c r="CW451" i="1"/>
  <c r="CX451" i="1"/>
  <c r="CZ451" i="1"/>
  <c r="DB451" i="1"/>
  <c r="DD451" i="1"/>
  <c r="DF451" i="1"/>
  <c r="DG451" i="1"/>
  <c r="DI451" i="1"/>
  <c r="EB451" i="1"/>
  <c r="EQ451" i="1"/>
  <c r="ES451" i="1"/>
  <c r="C452" i="1"/>
  <c r="F452" i="1"/>
  <c r="G452" i="1"/>
  <c r="I452" i="1"/>
  <c r="K452" i="1"/>
  <c r="L452" i="1"/>
  <c r="N452" i="1"/>
  <c r="P452" i="1"/>
  <c r="R452" i="1"/>
  <c r="T452" i="1"/>
  <c r="U452" i="1"/>
  <c r="W452" i="1"/>
  <c r="Y452" i="1"/>
  <c r="AA452" i="1"/>
  <c r="AC452" i="1"/>
  <c r="AD452" i="1"/>
  <c r="AF452" i="1"/>
  <c r="AH452" i="1"/>
  <c r="AJ452" i="1"/>
  <c r="AL452" i="1"/>
  <c r="AM452" i="1"/>
  <c r="AO452" i="1"/>
  <c r="BH452" i="1"/>
  <c r="BW452" i="1"/>
  <c r="BZ452" i="1"/>
  <c r="CA452" i="1"/>
  <c r="CC452" i="1"/>
  <c r="CE452" i="1"/>
  <c r="CF452" i="1"/>
  <c r="CH452" i="1"/>
  <c r="CJ452" i="1"/>
  <c r="CL452" i="1"/>
  <c r="CN452" i="1"/>
  <c r="CO452" i="1"/>
  <c r="CQ452" i="1"/>
  <c r="CS452" i="1"/>
  <c r="CU452" i="1"/>
  <c r="CW452" i="1"/>
  <c r="CX452" i="1"/>
  <c r="CZ452" i="1"/>
  <c r="DB452" i="1"/>
  <c r="DD452" i="1"/>
  <c r="DF452" i="1"/>
  <c r="DG452" i="1"/>
  <c r="DI452" i="1"/>
  <c r="EB452" i="1"/>
  <c r="EQ452" i="1"/>
  <c r="ES452" i="1"/>
  <c r="C453" i="1"/>
  <c r="F453" i="1"/>
  <c r="G453" i="1"/>
  <c r="I453" i="1"/>
  <c r="K453" i="1"/>
  <c r="L453" i="1"/>
  <c r="N453" i="1"/>
  <c r="P453" i="1"/>
  <c r="R453" i="1"/>
  <c r="T453" i="1"/>
  <c r="U453" i="1"/>
  <c r="W453" i="1"/>
  <c r="Y453" i="1"/>
  <c r="AA453" i="1"/>
  <c r="AC453" i="1"/>
  <c r="AD453" i="1"/>
  <c r="AF453" i="1"/>
  <c r="AH453" i="1"/>
  <c r="AJ453" i="1"/>
  <c r="AL453" i="1"/>
  <c r="AM453" i="1"/>
  <c r="AO453" i="1"/>
  <c r="BH453" i="1"/>
  <c r="BW453" i="1"/>
  <c r="BZ453" i="1"/>
  <c r="CA453" i="1"/>
  <c r="CC453" i="1"/>
  <c r="CE453" i="1"/>
  <c r="CF453" i="1"/>
  <c r="CH453" i="1"/>
  <c r="CJ453" i="1"/>
  <c r="CL453" i="1"/>
  <c r="CN453" i="1"/>
  <c r="CO453" i="1"/>
  <c r="CQ453" i="1"/>
  <c r="CS453" i="1"/>
  <c r="CU453" i="1"/>
  <c r="CW453" i="1"/>
  <c r="CX453" i="1"/>
  <c r="CZ453" i="1"/>
  <c r="DB453" i="1"/>
  <c r="DD453" i="1"/>
  <c r="DF453" i="1"/>
  <c r="DG453" i="1"/>
  <c r="DI453" i="1"/>
  <c r="EB453" i="1"/>
  <c r="EQ453" i="1"/>
  <c r="ES453" i="1"/>
  <c r="C454" i="1"/>
  <c r="F454" i="1"/>
  <c r="G454" i="1"/>
  <c r="I454" i="1"/>
  <c r="K454" i="1"/>
  <c r="L454" i="1"/>
  <c r="N454" i="1"/>
  <c r="P454" i="1"/>
  <c r="R454" i="1"/>
  <c r="T454" i="1"/>
  <c r="U454" i="1"/>
  <c r="W454" i="1"/>
  <c r="Y454" i="1"/>
  <c r="AA454" i="1"/>
  <c r="AC454" i="1"/>
  <c r="AD454" i="1"/>
  <c r="AF454" i="1"/>
  <c r="AH454" i="1"/>
  <c r="AJ454" i="1"/>
  <c r="AL454" i="1"/>
  <c r="AM454" i="1"/>
  <c r="AO454" i="1"/>
  <c r="BH454" i="1"/>
  <c r="BW454" i="1"/>
  <c r="BZ454" i="1"/>
  <c r="CA454" i="1"/>
  <c r="CC454" i="1"/>
  <c r="CE454" i="1"/>
  <c r="CF454" i="1"/>
  <c r="CH454" i="1"/>
  <c r="CJ454" i="1"/>
  <c r="CL454" i="1"/>
  <c r="CN454" i="1"/>
  <c r="CO454" i="1"/>
  <c r="CQ454" i="1"/>
  <c r="CS454" i="1"/>
  <c r="CU454" i="1"/>
  <c r="CW454" i="1"/>
  <c r="CX454" i="1"/>
  <c r="CZ454" i="1"/>
  <c r="DB454" i="1"/>
  <c r="DD454" i="1"/>
  <c r="DF454" i="1"/>
  <c r="DG454" i="1"/>
  <c r="DI454" i="1"/>
  <c r="EB454" i="1"/>
  <c r="EQ454" i="1"/>
  <c r="ES454" i="1"/>
  <c r="C455" i="1"/>
  <c r="F455" i="1"/>
  <c r="G455" i="1"/>
  <c r="I455" i="1"/>
  <c r="K455" i="1"/>
  <c r="L455" i="1"/>
  <c r="N455" i="1"/>
  <c r="P455" i="1"/>
  <c r="R455" i="1"/>
  <c r="T455" i="1"/>
  <c r="U455" i="1"/>
  <c r="W455" i="1"/>
  <c r="Y455" i="1"/>
  <c r="AA455" i="1"/>
  <c r="AC455" i="1"/>
  <c r="AD455" i="1"/>
  <c r="AF455" i="1"/>
  <c r="AH455" i="1"/>
  <c r="AJ455" i="1"/>
  <c r="AL455" i="1"/>
  <c r="AM455" i="1"/>
  <c r="AO455" i="1"/>
  <c r="BH455" i="1"/>
  <c r="BW455" i="1"/>
  <c r="BZ455" i="1"/>
  <c r="CA455" i="1"/>
  <c r="CC455" i="1"/>
  <c r="CE455" i="1"/>
  <c r="CF455" i="1"/>
  <c r="CH455" i="1"/>
  <c r="CJ455" i="1"/>
  <c r="CL455" i="1"/>
  <c r="CN455" i="1"/>
  <c r="CO455" i="1"/>
  <c r="CQ455" i="1"/>
  <c r="CS455" i="1"/>
  <c r="CU455" i="1"/>
  <c r="CW455" i="1"/>
  <c r="CX455" i="1"/>
  <c r="CZ455" i="1"/>
  <c r="DB455" i="1"/>
  <c r="DD455" i="1"/>
  <c r="DF455" i="1"/>
  <c r="DG455" i="1"/>
  <c r="DI455" i="1"/>
  <c r="EB455" i="1"/>
  <c r="EQ455" i="1"/>
  <c r="ES455" i="1"/>
  <c r="C456" i="1"/>
  <c r="F456" i="1"/>
  <c r="G456" i="1"/>
  <c r="I456" i="1"/>
  <c r="K456" i="1"/>
  <c r="L456" i="1"/>
  <c r="N456" i="1"/>
  <c r="P456" i="1"/>
  <c r="R456" i="1"/>
  <c r="T456" i="1"/>
  <c r="U456" i="1"/>
  <c r="W456" i="1"/>
  <c r="Y456" i="1"/>
  <c r="AA456" i="1"/>
  <c r="AC456" i="1"/>
  <c r="AD456" i="1"/>
  <c r="AF456" i="1"/>
  <c r="AH456" i="1"/>
  <c r="AJ456" i="1"/>
  <c r="AL456" i="1"/>
  <c r="AM456" i="1"/>
  <c r="AO456" i="1"/>
  <c r="BH456" i="1"/>
  <c r="BW456" i="1"/>
  <c r="BZ456" i="1"/>
  <c r="CA456" i="1"/>
  <c r="CC456" i="1"/>
  <c r="CE456" i="1"/>
  <c r="CF456" i="1"/>
  <c r="CH456" i="1"/>
  <c r="CJ456" i="1"/>
  <c r="CL456" i="1"/>
  <c r="CN456" i="1"/>
  <c r="CO456" i="1"/>
  <c r="CQ456" i="1"/>
  <c r="CS456" i="1"/>
  <c r="CU456" i="1"/>
  <c r="CW456" i="1"/>
  <c r="CX456" i="1"/>
  <c r="CZ456" i="1"/>
  <c r="DB456" i="1"/>
  <c r="DD456" i="1"/>
  <c r="DF456" i="1"/>
  <c r="DG456" i="1"/>
  <c r="DI456" i="1"/>
  <c r="EB456" i="1"/>
  <c r="EQ456" i="1"/>
  <c r="ES456" i="1"/>
  <c r="C457" i="1"/>
  <c r="F457" i="1"/>
  <c r="G457" i="1"/>
  <c r="I457" i="1"/>
  <c r="K457" i="1"/>
  <c r="L457" i="1"/>
  <c r="N457" i="1"/>
  <c r="P457" i="1"/>
  <c r="R457" i="1"/>
  <c r="T457" i="1"/>
  <c r="U457" i="1"/>
  <c r="W457" i="1"/>
  <c r="Y457" i="1"/>
  <c r="AA457" i="1"/>
  <c r="AC457" i="1"/>
  <c r="AD457" i="1"/>
  <c r="AF457" i="1"/>
  <c r="AH457" i="1"/>
  <c r="AJ457" i="1"/>
  <c r="AL457" i="1"/>
  <c r="AM457" i="1"/>
  <c r="AO457" i="1"/>
  <c r="BH457" i="1"/>
  <c r="BW457" i="1"/>
  <c r="BZ457" i="1"/>
  <c r="CA457" i="1"/>
  <c r="CC457" i="1"/>
  <c r="CE457" i="1"/>
  <c r="CF457" i="1"/>
  <c r="CH457" i="1"/>
  <c r="CJ457" i="1"/>
  <c r="CL457" i="1"/>
  <c r="CN457" i="1"/>
  <c r="CO457" i="1"/>
  <c r="CQ457" i="1"/>
  <c r="CS457" i="1"/>
  <c r="CU457" i="1"/>
  <c r="CW457" i="1"/>
  <c r="CX457" i="1"/>
  <c r="CZ457" i="1"/>
  <c r="DB457" i="1"/>
  <c r="DD457" i="1"/>
  <c r="DF457" i="1"/>
  <c r="DG457" i="1"/>
  <c r="DI457" i="1"/>
  <c r="EB457" i="1"/>
  <c r="EQ457" i="1"/>
  <c r="ES457" i="1"/>
  <c r="C458" i="1"/>
  <c r="F458" i="1"/>
  <c r="G458" i="1"/>
  <c r="I458" i="1"/>
  <c r="K458" i="1"/>
  <c r="L458" i="1"/>
  <c r="N458" i="1"/>
  <c r="P458" i="1"/>
  <c r="R458" i="1"/>
  <c r="T458" i="1"/>
  <c r="U458" i="1"/>
  <c r="W458" i="1"/>
  <c r="Y458" i="1"/>
  <c r="AA458" i="1"/>
  <c r="AC458" i="1"/>
  <c r="AD458" i="1"/>
  <c r="AF458" i="1"/>
  <c r="AH458" i="1"/>
  <c r="AJ458" i="1"/>
  <c r="AL458" i="1"/>
  <c r="AM458" i="1"/>
  <c r="AO458" i="1"/>
  <c r="BH458" i="1"/>
  <c r="BW458" i="1"/>
  <c r="BZ458" i="1"/>
  <c r="CA458" i="1"/>
  <c r="CC458" i="1"/>
  <c r="CE458" i="1"/>
  <c r="CF458" i="1"/>
  <c r="CH458" i="1"/>
  <c r="CJ458" i="1"/>
  <c r="CL458" i="1"/>
  <c r="CN458" i="1"/>
  <c r="CO458" i="1"/>
  <c r="CQ458" i="1"/>
  <c r="CS458" i="1"/>
  <c r="CU458" i="1"/>
  <c r="CW458" i="1"/>
  <c r="CX458" i="1"/>
  <c r="CZ458" i="1"/>
  <c r="DB458" i="1"/>
  <c r="DD458" i="1"/>
  <c r="DF458" i="1"/>
  <c r="DG458" i="1"/>
  <c r="DI458" i="1"/>
  <c r="EB458" i="1"/>
  <c r="EQ458" i="1"/>
  <c r="ES458" i="1"/>
  <c r="C459" i="1"/>
  <c r="F459" i="1"/>
  <c r="G459" i="1"/>
  <c r="I459" i="1"/>
  <c r="K459" i="1"/>
  <c r="L459" i="1"/>
  <c r="N459" i="1"/>
  <c r="P459" i="1"/>
  <c r="R459" i="1"/>
  <c r="T459" i="1"/>
  <c r="U459" i="1"/>
  <c r="W459" i="1"/>
  <c r="Y459" i="1"/>
  <c r="AA459" i="1"/>
  <c r="AC459" i="1"/>
  <c r="AD459" i="1"/>
  <c r="AF459" i="1"/>
  <c r="AH459" i="1"/>
  <c r="AJ459" i="1"/>
  <c r="AL459" i="1"/>
  <c r="AM459" i="1"/>
  <c r="AO459" i="1"/>
  <c r="BH459" i="1"/>
  <c r="BW459" i="1"/>
  <c r="BZ459" i="1"/>
  <c r="CA459" i="1"/>
  <c r="CC459" i="1"/>
  <c r="CE459" i="1"/>
  <c r="CF459" i="1"/>
  <c r="CH459" i="1"/>
  <c r="CJ459" i="1"/>
  <c r="CL459" i="1"/>
  <c r="CN459" i="1"/>
  <c r="CO459" i="1"/>
  <c r="CQ459" i="1"/>
  <c r="CS459" i="1"/>
  <c r="CU459" i="1"/>
  <c r="CW459" i="1"/>
  <c r="CX459" i="1"/>
  <c r="CZ459" i="1"/>
  <c r="DB459" i="1"/>
  <c r="DD459" i="1"/>
  <c r="DF459" i="1"/>
  <c r="DG459" i="1"/>
  <c r="DI459" i="1"/>
  <c r="EB459" i="1"/>
  <c r="EQ459" i="1"/>
  <c r="ES459" i="1"/>
  <c r="C460" i="1"/>
  <c r="F460" i="1"/>
  <c r="G460" i="1"/>
  <c r="I460" i="1"/>
  <c r="K460" i="1"/>
  <c r="L460" i="1"/>
  <c r="N460" i="1"/>
  <c r="P460" i="1"/>
  <c r="R460" i="1"/>
  <c r="T460" i="1"/>
  <c r="U460" i="1"/>
  <c r="W460" i="1"/>
  <c r="Y460" i="1"/>
  <c r="AA460" i="1"/>
  <c r="AC460" i="1"/>
  <c r="AD460" i="1"/>
  <c r="AF460" i="1"/>
  <c r="AH460" i="1"/>
  <c r="AJ460" i="1"/>
  <c r="AL460" i="1"/>
  <c r="AM460" i="1"/>
  <c r="AO460" i="1"/>
  <c r="BH460" i="1"/>
  <c r="BW460" i="1"/>
  <c r="BZ460" i="1"/>
  <c r="CA460" i="1"/>
  <c r="CC460" i="1"/>
  <c r="CE460" i="1"/>
  <c r="CF460" i="1"/>
  <c r="CH460" i="1"/>
  <c r="CJ460" i="1"/>
  <c r="CL460" i="1"/>
  <c r="CN460" i="1"/>
  <c r="CO460" i="1"/>
  <c r="CQ460" i="1"/>
  <c r="CS460" i="1"/>
  <c r="CU460" i="1"/>
  <c r="CW460" i="1"/>
  <c r="CX460" i="1"/>
  <c r="CZ460" i="1"/>
  <c r="DB460" i="1"/>
  <c r="DD460" i="1"/>
  <c r="DF460" i="1"/>
  <c r="DG460" i="1"/>
  <c r="DI460" i="1"/>
  <c r="EB460" i="1"/>
  <c r="EQ460" i="1"/>
  <c r="ES460" i="1"/>
  <c r="C461" i="1"/>
  <c r="F461" i="1"/>
  <c r="G461" i="1"/>
  <c r="I461" i="1"/>
  <c r="K461" i="1"/>
  <c r="L461" i="1"/>
  <c r="N461" i="1"/>
  <c r="P461" i="1"/>
  <c r="R461" i="1"/>
  <c r="T461" i="1"/>
  <c r="U461" i="1"/>
  <c r="W461" i="1"/>
  <c r="Y461" i="1"/>
  <c r="AA461" i="1"/>
  <c r="AC461" i="1"/>
  <c r="AD461" i="1"/>
  <c r="AF461" i="1"/>
  <c r="AH461" i="1"/>
  <c r="AJ461" i="1"/>
  <c r="AL461" i="1"/>
  <c r="AM461" i="1"/>
  <c r="AO461" i="1"/>
  <c r="BH461" i="1"/>
  <c r="BW461" i="1"/>
  <c r="BZ461" i="1"/>
  <c r="CA461" i="1"/>
  <c r="CC461" i="1"/>
  <c r="CE461" i="1"/>
  <c r="CF461" i="1"/>
  <c r="CH461" i="1"/>
  <c r="CJ461" i="1"/>
  <c r="CL461" i="1"/>
  <c r="CN461" i="1"/>
  <c r="CO461" i="1"/>
  <c r="CQ461" i="1"/>
  <c r="CS461" i="1"/>
  <c r="CU461" i="1"/>
  <c r="CW461" i="1"/>
  <c r="CX461" i="1"/>
  <c r="CZ461" i="1"/>
  <c r="DB461" i="1"/>
  <c r="DD461" i="1"/>
  <c r="DF461" i="1"/>
  <c r="DG461" i="1"/>
  <c r="DI461" i="1"/>
  <c r="EB461" i="1"/>
  <c r="EQ461" i="1"/>
  <c r="ES461" i="1"/>
  <c r="C462" i="1"/>
  <c r="F462" i="1"/>
  <c r="G462" i="1"/>
  <c r="I462" i="1"/>
  <c r="K462" i="1"/>
  <c r="L462" i="1"/>
  <c r="N462" i="1"/>
  <c r="P462" i="1"/>
  <c r="R462" i="1"/>
  <c r="T462" i="1"/>
  <c r="U462" i="1"/>
  <c r="W462" i="1"/>
  <c r="Y462" i="1"/>
  <c r="AA462" i="1"/>
  <c r="AC462" i="1"/>
  <c r="AD462" i="1"/>
  <c r="AF462" i="1"/>
  <c r="AH462" i="1"/>
  <c r="AJ462" i="1"/>
  <c r="AL462" i="1"/>
  <c r="AM462" i="1"/>
  <c r="AO462" i="1"/>
  <c r="BH462" i="1"/>
  <c r="BW462" i="1"/>
  <c r="BZ462" i="1"/>
  <c r="CA462" i="1"/>
  <c r="CC462" i="1"/>
  <c r="CE462" i="1"/>
  <c r="CF462" i="1"/>
  <c r="CH462" i="1"/>
  <c r="CJ462" i="1"/>
  <c r="CL462" i="1"/>
  <c r="CN462" i="1"/>
  <c r="CO462" i="1"/>
  <c r="CQ462" i="1"/>
  <c r="CS462" i="1"/>
  <c r="CU462" i="1"/>
  <c r="CW462" i="1"/>
  <c r="CX462" i="1"/>
  <c r="CZ462" i="1"/>
  <c r="DB462" i="1"/>
  <c r="DD462" i="1"/>
  <c r="DF462" i="1"/>
  <c r="DG462" i="1"/>
  <c r="DI462" i="1"/>
  <c r="EB462" i="1"/>
  <c r="EQ462" i="1"/>
  <c r="ES462" i="1"/>
  <c r="C463" i="1"/>
  <c r="F463" i="1"/>
  <c r="G463" i="1"/>
  <c r="I463" i="1"/>
  <c r="K463" i="1"/>
  <c r="L463" i="1"/>
  <c r="N463" i="1"/>
  <c r="P463" i="1"/>
  <c r="R463" i="1"/>
  <c r="T463" i="1"/>
  <c r="U463" i="1"/>
  <c r="W463" i="1"/>
  <c r="Y463" i="1"/>
  <c r="AA463" i="1"/>
  <c r="AC463" i="1"/>
  <c r="AD463" i="1"/>
  <c r="AF463" i="1"/>
  <c r="AH463" i="1"/>
  <c r="AJ463" i="1"/>
  <c r="AL463" i="1"/>
  <c r="AM463" i="1"/>
  <c r="AO463" i="1"/>
  <c r="BH463" i="1"/>
  <c r="BW463" i="1"/>
  <c r="BZ463" i="1"/>
  <c r="CA463" i="1"/>
  <c r="CC463" i="1"/>
  <c r="CE463" i="1"/>
  <c r="CF463" i="1"/>
  <c r="CH463" i="1"/>
  <c r="CJ463" i="1"/>
  <c r="CL463" i="1"/>
  <c r="CN463" i="1"/>
  <c r="CO463" i="1"/>
  <c r="CQ463" i="1"/>
  <c r="CS463" i="1"/>
  <c r="CU463" i="1"/>
  <c r="CW463" i="1"/>
  <c r="CX463" i="1"/>
  <c r="CZ463" i="1"/>
  <c r="DB463" i="1"/>
  <c r="DD463" i="1"/>
  <c r="DF463" i="1"/>
  <c r="DG463" i="1"/>
  <c r="DI463" i="1"/>
  <c r="EB463" i="1"/>
  <c r="EQ463" i="1"/>
  <c r="ES463" i="1"/>
  <c r="C464" i="1"/>
  <c r="F464" i="1"/>
  <c r="G464" i="1"/>
  <c r="I464" i="1"/>
  <c r="K464" i="1"/>
  <c r="L464" i="1"/>
  <c r="N464" i="1"/>
  <c r="P464" i="1"/>
  <c r="R464" i="1"/>
  <c r="T464" i="1"/>
  <c r="U464" i="1"/>
  <c r="W464" i="1"/>
  <c r="Y464" i="1"/>
  <c r="AA464" i="1"/>
  <c r="AC464" i="1"/>
  <c r="AD464" i="1"/>
  <c r="AF464" i="1"/>
  <c r="AH464" i="1"/>
  <c r="AJ464" i="1"/>
  <c r="AL464" i="1"/>
  <c r="AM464" i="1"/>
  <c r="AO464" i="1"/>
  <c r="BH464" i="1"/>
  <c r="BW464" i="1"/>
  <c r="BZ464" i="1"/>
  <c r="CA464" i="1"/>
  <c r="CC464" i="1"/>
  <c r="CE464" i="1"/>
  <c r="CF464" i="1"/>
  <c r="CH464" i="1"/>
  <c r="CJ464" i="1"/>
  <c r="CL464" i="1"/>
  <c r="CN464" i="1"/>
  <c r="CO464" i="1"/>
  <c r="CQ464" i="1"/>
  <c r="CS464" i="1"/>
  <c r="CU464" i="1"/>
  <c r="CW464" i="1"/>
  <c r="CX464" i="1"/>
  <c r="CZ464" i="1"/>
  <c r="DB464" i="1"/>
  <c r="DD464" i="1"/>
  <c r="DF464" i="1"/>
  <c r="DG464" i="1"/>
  <c r="DI464" i="1"/>
  <c r="EB464" i="1"/>
  <c r="EQ464" i="1"/>
  <c r="ES464" i="1"/>
  <c r="C465" i="1"/>
  <c r="F465" i="1"/>
  <c r="G465" i="1"/>
  <c r="I465" i="1"/>
  <c r="K465" i="1"/>
  <c r="L465" i="1"/>
  <c r="N465" i="1"/>
  <c r="P465" i="1"/>
  <c r="R465" i="1"/>
  <c r="T465" i="1"/>
  <c r="U465" i="1"/>
  <c r="W465" i="1"/>
  <c r="Y465" i="1"/>
  <c r="AA465" i="1"/>
  <c r="AC465" i="1"/>
  <c r="AD465" i="1"/>
  <c r="AF465" i="1"/>
  <c r="AH465" i="1"/>
  <c r="AJ465" i="1"/>
  <c r="AL465" i="1"/>
  <c r="AM465" i="1"/>
  <c r="AO465" i="1"/>
  <c r="BH465" i="1"/>
  <c r="BW465" i="1"/>
  <c r="BZ465" i="1"/>
  <c r="CA465" i="1"/>
  <c r="CC465" i="1"/>
  <c r="CE465" i="1"/>
  <c r="CF465" i="1"/>
  <c r="CH465" i="1"/>
  <c r="CJ465" i="1"/>
  <c r="CL465" i="1"/>
  <c r="CN465" i="1"/>
  <c r="CO465" i="1"/>
  <c r="CQ465" i="1"/>
  <c r="CS465" i="1"/>
  <c r="CU465" i="1"/>
  <c r="CW465" i="1"/>
  <c r="CX465" i="1"/>
  <c r="CZ465" i="1"/>
  <c r="DB465" i="1"/>
  <c r="DD465" i="1"/>
  <c r="DF465" i="1"/>
  <c r="DG465" i="1"/>
  <c r="DI465" i="1"/>
  <c r="EB465" i="1"/>
  <c r="EQ465" i="1"/>
  <c r="ES465" i="1"/>
  <c r="C466" i="1"/>
  <c r="F466" i="1"/>
  <c r="G466" i="1"/>
  <c r="I466" i="1"/>
  <c r="K466" i="1"/>
  <c r="L466" i="1"/>
  <c r="N466" i="1"/>
  <c r="P466" i="1"/>
  <c r="R466" i="1"/>
  <c r="T466" i="1"/>
  <c r="U466" i="1"/>
  <c r="W466" i="1"/>
  <c r="Y466" i="1"/>
  <c r="AA466" i="1"/>
  <c r="AC466" i="1"/>
  <c r="AD466" i="1"/>
  <c r="AF466" i="1"/>
  <c r="AH466" i="1"/>
  <c r="AJ466" i="1"/>
  <c r="AL466" i="1"/>
  <c r="AM466" i="1"/>
  <c r="AO466" i="1"/>
  <c r="BH466" i="1"/>
  <c r="BW466" i="1"/>
  <c r="BZ466" i="1"/>
  <c r="CA466" i="1"/>
  <c r="CC466" i="1"/>
  <c r="CE466" i="1"/>
  <c r="CF466" i="1"/>
  <c r="CH466" i="1"/>
  <c r="CJ466" i="1"/>
  <c r="CL466" i="1"/>
  <c r="CN466" i="1"/>
  <c r="CO466" i="1"/>
  <c r="CQ466" i="1"/>
  <c r="CS466" i="1"/>
  <c r="CU466" i="1"/>
  <c r="CW466" i="1"/>
  <c r="CX466" i="1"/>
  <c r="CZ466" i="1"/>
  <c r="DB466" i="1"/>
  <c r="DD466" i="1"/>
  <c r="DF466" i="1"/>
  <c r="DG466" i="1"/>
  <c r="DI466" i="1"/>
  <c r="EB466" i="1"/>
  <c r="EQ466" i="1"/>
  <c r="ES466" i="1"/>
  <c r="C467" i="1"/>
  <c r="F467" i="1"/>
  <c r="G467" i="1"/>
  <c r="I467" i="1"/>
  <c r="K467" i="1"/>
  <c r="L467" i="1"/>
  <c r="N467" i="1"/>
  <c r="P467" i="1"/>
  <c r="R467" i="1"/>
  <c r="T467" i="1"/>
  <c r="U467" i="1"/>
  <c r="W467" i="1"/>
  <c r="Y467" i="1"/>
  <c r="AA467" i="1"/>
  <c r="AC467" i="1"/>
  <c r="AD467" i="1"/>
  <c r="AF467" i="1"/>
  <c r="AH467" i="1"/>
  <c r="AJ467" i="1"/>
  <c r="AL467" i="1"/>
  <c r="AM467" i="1"/>
  <c r="AO467" i="1"/>
  <c r="BH467" i="1"/>
  <c r="BW467" i="1"/>
  <c r="BZ467" i="1"/>
  <c r="CA467" i="1"/>
  <c r="CC467" i="1"/>
  <c r="CE467" i="1"/>
  <c r="CF467" i="1"/>
  <c r="CH467" i="1"/>
  <c r="CJ467" i="1"/>
  <c r="CL467" i="1"/>
  <c r="CN467" i="1"/>
  <c r="CO467" i="1"/>
  <c r="CQ467" i="1"/>
  <c r="CS467" i="1"/>
  <c r="CU467" i="1"/>
  <c r="CW467" i="1"/>
  <c r="CX467" i="1"/>
  <c r="CZ467" i="1"/>
  <c r="DB467" i="1"/>
  <c r="DD467" i="1"/>
  <c r="DF467" i="1"/>
  <c r="DG467" i="1"/>
  <c r="DI467" i="1"/>
  <c r="EB467" i="1"/>
  <c r="EQ467" i="1"/>
  <c r="ES467" i="1"/>
  <c r="C468" i="1"/>
  <c r="F468" i="1"/>
  <c r="G468" i="1"/>
  <c r="I468" i="1"/>
  <c r="K468" i="1"/>
  <c r="L468" i="1"/>
  <c r="N468" i="1"/>
  <c r="P468" i="1"/>
  <c r="R468" i="1"/>
  <c r="T468" i="1"/>
  <c r="U468" i="1"/>
  <c r="W468" i="1"/>
  <c r="Y468" i="1"/>
  <c r="AA468" i="1"/>
  <c r="AC468" i="1"/>
  <c r="AD468" i="1"/>
  <c r="AF468" i="1"/>
  <c r="AH468" i="1"/>
  <c r="AJ468" i="1"/>
  <c r="AL468" i="1"/>
  <c r="AM468" i="1"/>
  <c r="AO468" i="1"/>
  <c r="BH468" i="1"/>
  <c r="BW468" i="1"/>
  <c r="BZ468" i="1"/>
  <c r="CA468" i="1"/>
  <c r="CC468" i="1"/>
  <c r="CE468" i="1"/>
  <c r="CF468" i="1"/>
  <c r="CH468" i="1"/>
  <c r="CJ468" i="1"/>
  <c r="CL468" i="1"/>
  <c r="CN468" i="1"/>
  <c r="CO468" i="1"/>
  <c r="CQ468" i="1"/>
  <c r="CS468" i="1"/>
  <c r="CU468" i="1"/>
  <c r="CW468" i="1"/>
  <c r="CX468" i="1"/>
  <c r="CZ468" i="1"/>
  <c r="DB468" i="1"/>
  <c r="DD468" i="1"/>
  <c r="DF468" i="1"/>
  <c r="DG468" i="1"/>
  <c r="DI468" i="1"/>
  <c r="EB468" i="1"/>
  <c r="EQ468" i="1"/>
  <c r="ES468" i="1"/>
  <c r="C469" i="1"/>
  <c r="F469" i="1"/>
  <c r="G469" i="1"/>
  <c r="I469" i="1"/>
  <c r="K469" i="1"/>
  <c r="L469" i="1"/>
  <c r="N469" i="1"/>
  <c r="P469" i="1"/>
  <c r="R469" i="1"/>
  <c r="T469" i="1"/>
  <c r="U469" i="1"/>
  <c r="W469" i="1"/>
  <c r="Y469" i="1"/>
  <c r="AA469" i="1"/>
  <c r="AC469" i="1"/>
  <c r="AD469" i="1"/>
  <c r="AF469" i="1"/>
  <c r="AH469" i="1"/>
  <c r="AJ469" i="1"/>
  <c r="AL469" i="1"/>
  <c r="AM469" i="1"/>
  <c r="AO469" i="1"/>
  <c r="BH469" i="1"/>
  <c r="BW469" i="1"/>
  <c r="BZ469" i="1"/>
  <c r="CA469" i="1"/>
  <c r="CC469" i="1"/>
  <c r="CE469" i="1"/>
  <c r="CF469" i="1"/>
  <c r="CH469" i="1"/>
  <c r="CJ469" i="1"/>
  <c r="CL469" i="1"/>
  <c r="CN469" i="1"/>
  <c r="CO469" i="1"/>
  <c r="CQ469" i="1"/>
  <c r="CS469" i="1"/>
  <c r="CU469" i="1"/>
  <c r="CW469" i="1"/>
  <c r="CX469" i="1"/>
  <c r="CZ469" i="1"/>
  <c r="DB469" i="1"/>
  <c r="DD469" i="1"/>
  <c r="DF469" i="1"/>
  <c r="DG469" i="1"/>
  <c r="DI469" i="1"/>
  <c r="EB469" i="1"/>
  <c r="EQ469" i="1"/>
  <c r="ES469" i="1"/>
  <c r="C470" i="1"/>
  <c r="F470" i="1"/>
  <c r="G470" i="1"/>
  <c r="I470" i="1"/>
  <c r="K470" i="1"/>
  <c r="L470" i="1"/>
  <c r="N470" i="1"/>
  <c r="P470" i="1"/>
  <c r="R470" i="1"/>
  <c r="T470" i="1"/>
  <c r="U470" i="1"/>
  <c r="W470" i="1"/>
  <c r="Y470" i="1"/>
  <c r="AA470" i="1"/>
  <c r="AC470" i="1"/>
  <c r="AD470" i="1"/>
  <c r="AF470" i="1"/>
  <c r="AH470" i="1"/>
  <c r="AJ470" i="1"/>
  <c r="AL470" i="1"/>
  <c r="AM470" i="1"/>
  <c r="AO470" i="1"/>
  <c r="BH470" i="1"/>
  <c r="BW470" i="1"/>
  <c r="BZ470" i="1"/>
  <c r="CA470" i="1"/>
  <c r="CC470" i="1"/>
  <c r="CE470" i="1"/>
  <c r="CF470" i="1"/>
  <c r="CH470" i="1"/>
  <c r="CJ470" i="1"/>
  <c r="CL470" i="1"/>
  <c r="CN470" i="1"/>
  <c r="CO470" i="1"/>
  <c r="CQ470" i="1"/>
  <c r="CS470" i="1"/>
  <c r="CU470" i="1"/>
  <c r="CW470" i="1"/>
  <c r="CX470" i="1"/>
  <c r="CZ470" i="1"/>
  <c r="DB470" i="1"/>
  <c r="DD470" i="1"/>
  <c r="DF470" i="1"/>
  <c r="DG470" i="1"/>
  <c r="DI470" i="1"/>
  <c r="EB470" i="1"/>
  <c r="EQ470" i="1"/>
  <c r="ES470" i="1"/>
  <c r="C471" i="1"/>
  <c r="F471" i="1"/>
  <c r="G471" i="1"/>
  <c r="I471" i="1"/>
  <c r="K471" i="1"/>
  <c r="L471" i="1"/>
  <c r="N471" i="1"/>
  <c r="P471" i="1"/>
  <c r="R471" i="1"/>
  <c r="T471" i="1"/>
  <c r="U471" i="1"/>
  <c r="W471" i="1"/>
  <c r="Y471" i="1"/>
  <c r="AA471" i="1"/>
  <c r="AC471" i="1"/>
  <c r="AD471" i="1"/>
  <c r="AF471" i="1"/>
  <c r="AH471" i="1"/>
  <c r="AJ471" i="1"/>
  <c r="AL471" i="1"/>
  <c r="AM471" i="1"/>
  <c r="AO471" i="1"/>
  <c r="BH471" i="1"/>
  <c r="BW471" i="1"/>
  <c r="BZ471" i="1"/>
  <c r="CA471" i="1"/>
  <c r="CC471" i="1"/>
  <c r="CE471" i="1"/>
  <c r="CF471" i="1"/>
  <c r="CH471" i="1"/>
  <c r="CJ471" i="1"/>
  <c r="CL471" i="1"/>
  <c r="CN471" i="1"/>
  <c r="CO471" i="1"/>
  <c r="CQ471" i="1"/>
  <c r="CS471" i="1"/>
  <c r="CU471" i="1"/>
  <c r="CW471" i="1"/>
  <c r="CX471" i="1"/>
  <c r="CZ471" i="1"/>
  <c r="DB471" i="1"/>
  <c r="DD471" i="1"/>
  <c r="DF471" i="1"/>
  <c r="DG471" i="1"/>
  <c r="DI471" i="1"/>
  <c r="EB471" i="1"/>
  <c r="EQ471" i="1"/>
  <c r="ES471" i="1"/>
  <c r="C472" i="1"/>
  <c r="F472" i="1"/>
  <c r="G472" i="1"/>
  <c r="I472" i="1"/>
  <c r="K472" i="1"/>
  <c r="L472" i="1"/>
  <c r="N472" i="1"/>
  <c r="P472" i="1"/>
  <c r="R472" i="1"/>
  <c r="T472" i="1"/>
  <c r="U472" i="1"/>
  <c r="W472" i="1"/>
  <c r="Y472" i="1"/>
  <c r="AA472" i="1"/>
  <c r="AC472" i="1"/>
  <c r="AD472" i="1"/>
  <c r="AF472" i="1"/>
  <c r="AH472" i="1"/>
  <c r="AJ472" i="1"/>
  <c r="AL472" i="1"/>
  <c r="AM472" i="1"/>
  <c r="AO472" i="1"/>
  <c r="BH472" i="1"/>
  <c r="BW472" i="1"/>
  <c r="BZ472" i="1"/>
  <c r="CA472" i="1"/>
  <c r="CC472" i="1"/>
  <c r="CE472" i="1"/>
  <c r="CF472" i="1"/>
  <c r="CH472" i="1"/>
  <c r="CJ472" i="1"/>
  <c r="CL472" i="1"/>
  <c r="CN472" i="1"/>
  <c r="CO472" i="1"/>
  <c r="CQ472" i="1"/>
  <c r="CS472" i="1"/>
  <c r="CU472" i="1"/>
  <c r="CW472" i="1"/>
  <c r="CX472" i="1"/>
  <c r="CZ472" i="1"/>
  <c r="DB472" i="1"/>
  <c r="DD472" i="1"/>
  <c r="DF472" i="1"/>
  <c r="DG472" i="1"/>
  <c r="DI472" i="1"/>
  <c r="EB472" i="1"/>
  <c r="EQ472" i="1"/>
  <c r="ES472" i="1"/>
  <c r="C473" i="1"/>
  <c r="F473" i="1"/>
  <c r="G473" i="1"/>
  <c r="I473" i="1"/>
  <c r="K473" i="1"/>
  <c r="L473" i="1"/>
  <c r="N473" i="1"/>
  <c r="P473" i="1"/>
  <c r="R473" i="1"/>
  <c r="T473" i="1"/>
  <c r="U473" i="1"/>
  <c r="W473" i="1"/>
  <c r="Y473" i="1"/>
  <c r="AA473" i="1"/>
  <c r="AC473" i="1"/>
  <c r="AD473" i="1"/>
  <c r="AF473" i="1"/>
  <c r="AH473" i="1"/>
  <c r="AJ473" i="1"/>
  <c r="AL473" i="1"/>
  <c r="AM473" i="1"/>
  <c r="AO473" i="1"/>
  <c r="BH473" i="1"/>
  <c r="BW473" i="1"/>
  <c r="BZ473" i="1"/>
  <c r="CA473" i="1"/>
  <c r="CC473" i="1"/>
  <c r="CE473" i="1"/>
  <c r="CF473" i="1"/>
  <c r="CH473" i="1"/>
  <c r="CJ473" i="1"/>
  <c r="CL473" i="1"/>
  <c r="CN473" i="1"/>
  <c r="CO473" i="1"/>
  <c r="CQ473" i="1"/>
  <c r="CS473" i="1"/>
  <c r="CU473" i="1"/>
  <c r="CW473" i="1"/>
  <c r="CX473" i="1"/>
  <c r="CZ473" i="1"/>
  <c r="DB473" i="1"/>
  <c r="DD473" i="1"/>
  <c r="DF473" i="1"/>
  <c r="DG473" i="1"/>
  <c r="DI473" i="1"/>
  <c r="EB473" i="1"/>
  <c r="EQ473" i="1"/>
  <c r="ES473" i="1"/>
  <c r="C474" i="1"/>
  <c r="F474" i="1"/>
  <c r="G474" i="1"/>
  <c r="I474" i="1"/>
  <c r="K474" i="1"/>
  <c r="L474" i="1"/>
  <c r="N474" i="1"/>
  <c r="P474" i="1"/>
  <c r="R474" i="1"/>
  <c r="T474" i="1"/>
  <c r="U474" i="1"/>
  <c r="W474" i="1"/>
  <c r="Y474" i="1"/>
  <c r="AA474" i="1"/>
  <c r="AC474" i="1"/>
  <c r="AD474" i="1"/>
  <c r="AF474" i="1"/>
  <c r="AH474" i="1"/>
  <c r="AJ474" i="1"/>
  <c r="AL474" i="1"/>
  <c r="AM474" i="1"/>
  <c r="AO474" i="1"/>
  <c r="BH474" i="1"/>
  <c r="BW474" i="1"/>
  <c r="BZ474" i="1"/>
  <c r="CA474" i="1"/>
  <c r="CC474" i="1"/>
  <c r="CE474" i="1"/>
  <c r="CF474" i="1"/>
  <c r="CH474" i="1"/>
  <c r="CJ474" i="1"/>
  <c r="CL474" i="1"/>
  <c r="CN474" i="1"/>
  <c r="CO474" i="1"/>
  <c r="CQ474" i="1"/>
  <c r="CS474" i="1"/>
  <c r="CU474" i="1"/>
  <c r="CW474" i="1"/>
  <c r="CX474" i="1"/>
  <c r="CZ474" i="1"/>
  <c r="DB474" i="1"/>
  <c r="DD474" i="1"/>
  <c r="DF474" i="1"/>
  <c r="DG474" i="1"/>
  <c r="DI474" i="1"/>
  <c r="EB474" i="1"/>
  <c r="EQ474" i="1"/>
  <c r="ES474" i="1"/>
  <c r="C475" i="1"/>
  <c r="F475" i="1"/>
  <c r="G475" i="1"/>
  <c r="I475" i="1"/>
  <c r="K475" i="1"/>
  <c r="L475" i="1"/>
  <c r="N475" i="1"/>
  <c r="P475" i="1"/>
  <c r="R475" i="1"/>
  <c r="T475" i="1"/>
  <c r="U475" i="1"/>
  <c r="W475" i="1"/>
  <c r="Y475" i="1"/>
  <c r="AA475" i="1"/>
  <c r="AC475" i="1"/>
  <c r="AD475" i="1"/>
  <c r="AF475" i="1"/>
  <c r="AH475" i="1"/>
  <c r="AJ475" i="1"/>
  <c r="AL475" i="1"/>
  <c r="AM475" i="1"/>
  <c r="AO475" i="1"/>
  <c r="BH475" i="1"/>
  <c r="BW475" i="1"/>
  <c r="BZ475" i="1"/>
  <c r="CA475" i="1"/>
  <c r="CC475" i="1"/>
  <c r="CE475" i="1"/>
  <c r="CF475" i="1"/>
  <c r="CH475" i="1"/>
  <c r="CJ475" i="1"/>
  <c r="CL475" i="1"/>
  <c r="CN475" i="1"/>
  <c r="CO475" i="1"/>
  <c r="CQ475" i="1"/>
  <c r="CS475" i="1"/>
  <c r="CU475" i="1"/>
  <c r="CW475" i="1"/>
  <c r="CX475" i="1"/>
  <c r="CZ475" i="1"/>
  <c r="DB475" i="1"/>
  <c r="DD475" i="1"/>
  <c r="DF475" i="1"/>
  <c r="DG475" i="1"/>
  <c r="DI475" i="1"/>
  <c r="EB475" i="1"/>
  <c r="EQ475" i="1"/>
  <c r="ES475" i="1"/>
  <c r="C476" i="1"/>
  <c r="F476" i="1"/>
  <c r="G476" i="1"/>
  <c r="I476" i="1"/>
  <c r="K476" i="1"/>
  <c r="L476" i="1"/>
  <c r="N476" i="1"/>
  <c r="P476" i="1"/>
  <c r="R476" i="1"/>
  <c r="T476" i="1"/>
  <c r="U476" i="1"/>
  <c r="W476" i="1"/>
  <c r="Y476" i="1"/>
  <c r="AA476" i="1"/>
  <c r="AC476" i="1"/>
  <c r="AD476" i="1"/>
  <c r="AF476" i="1"/>
  <c r="AH476" i="1"/>
  <c r="AJ476" i="1"/>
  <c r="AL476" i="1"/>
  <c r="AM476" i="1"/>
  <c r="AO476" i="1"/>
  <c r="BH476" i="1"/>
  <c r="BW476" i="1"/>
  <c r="BZ476" i="1"/>
  <c r="CA476" i="1"/>
  <c r="CC476" i="1"/>
  <c r="CE476" i="1"/>
  <c r="CF476" i="1"/>
  <c r="CH476" i="1"/>
  <c r="CJ476" i="1"/>
  <c r="CL476" i="1"/>
  <c r="CN476" i="1"/>
  <c r="CO476" i="1"/>
  <c r="CQ476" i="1"/>
  <c r="CS476" i="1"/>
  <c r="CU476" i="1"/>
  <c r="CW476" i="1"/>
  <c r="CX476" i="1"/>
  <c r="CZ476" i="1"/>
  <c r="DB476" i="1"/>
  <c r="DD476" i="1"/>
  <c r="DF476" i="1"/>
  <c r="DG476" i="1"/>
  <c r="DI476" i="1"/>
  <c r="EB476" i="1"/>
  <c r="EQ476" i="1"/>
  <c r="ES476" i="1"/>
  <c r="C477" i="1"/>
  <c r="F477" i="1"/>
  <c r="G477" i="1"/>
  <c r="I477" i="1"/>
  <c r="K477" i="1"/>
  <c r="L477" i="1"/>
  <c r="N477" i="1"/>
  <c r="P477" i="1"/>
  <c r="R477" i="1"/>
  <c r="T477" i="1"/>
  <c r="U477" i="1"/>
  <c r="W477" i="1"/>
  <c r="Y477" i="1"/>
  <c r="AA477" i="1"/>
  <c r="AC477" i="1"/>
  <c r="AD477" i="1"/>
  <c r="AF477" i="1"/>
  <c r="AH477" i="1"/>
  <c r="AJ477" i="1"/>
  <c r="AL477" i="1"/>
  <c r="AM477" i="1"/>
  <c r="AO477" i="1"/>
  <c r="BH477" i="1"/>
  <c r="BW477" i="1"/>
  <c r="BZ477" i="1"/>
  <c r="CA477" i="1"/>
  <c r="CC477" i="1"/>
  <c r="CE477" i="1"/>
  <c r="CF477" i="1"/>
  <c r="CH477" i="1"/>
  <c r="CJ477" i="1"/>
  <c r="CL477" i="1"/>
  <c r="CN477" i="1"/>
  <c r="CO477" i="1"/>
  <c r="CQ477" i="1"/>
  <c r="CS477" i="1"/>
  <c r="CU477" i="1"/>
  <c r="CW477" i="1"/>
  <c r="CX477" i="1"/>
  <c r="CZ477" i="1"/>
  <c r="DB477" i="1"/>
  <c r="DD477" i="1"/>
  <c r="DF477" i="1"/>
  <c r="DG477" i="1"/>
  <c r="DI477" i="1"/>
  <c r="EB477" i="1"/>
  <c r="EQ477" i="1"/>
  <c r="ES477" i="1"/>
  <c r="C478" i="1"/>
  <c r="F478" i="1"/>
  <c r="G478" i="1"/>
  <c r="I478" i="1"/>
  <c r="K478" i="1"/>
  <c r="L478" i="1"/>
  <c r="N478" i="1"/>
  <c r="P478" i="1"/>
  <c r="R478" i="1"/>
  <c r="T478" i="1"/>
  <c r="U478" i="1"/>
  <c r="W478" i="1"/>
  <c r="Y478" i="1"/>
  <c r="AA478" i="1"/>
  <c r="AC478" i="1"/>
  <c r="AD478" i="1"/>
  <c r="AF478" i="1"/>
  <c r="AH478" i="1"/>
  <c r="AJ478" i="1"/>
  <c r="AL478" i="1"/>
  <c r="AM478" i="1"/>
  <c r="AO478" i="1"/>
  <c r="BH478" i="1"/>
  <c r="BW478" i="1"/>
  <c r="BZ478" i="1"/>
  <c r="CA478" i="1"/>
  <c r="CC478" i="1"/>
  <c r="CE478" i="1"/>
  <c r="CF478" i="1"/>
  <c r="CH478" i="1"/>
  <c r="CJ478" i="1"/>
  <c r="CL478" i="1"/>
  <c r="CN478" i="1"/>
  <c r="CO478" i="1"/>
  <c r="CQ478" i="1"/>
  <c r="CS478" i="1"/>
  <c r="CU478" i="1"/>
  <c r="CW478" i="1"/>
  <c r="CX478" i="1"/>
  <c r="CZ478" i="1"/>
  <c r="DB478" i="1"/>
  <c r="DD478" i="1"/>
  <c r="DF478" i="1"/>
  <c r="DG478" i="1"/>
  <c r="DI478" i="1"/>
  <c r="EB478" i="1"/>
  <c r="EQ478" i="1"/>
  <c r="ES478" i="1"/>
  <c r="C479" i="1"/>
  <c r="F479" i="1"/>
  <c r="G479" i="1"/>
  <c r="I479" i="1"/>
  <c r="K479" i="1"/>
  <c r="L479" i="1"/>
  <c r="N479" i="1"/>
  <c r="P479" i="1"/>
  <c r="R479" i="1"/>
  <c r="T479" i="1"/>
  <c r="U479" i="1"/>
  <c r="W479" i="1"/>
  <c r="Y479" i="1"/>
  <c r="AA479" i="1"/>
  <c r="AC479" i="1"/>
  <c r="AD479" i="1"/>
  <c r="AF479" i="1"/>
  <c r="AH479" i="1"/>
  <c r="AJ479" i="1"/>
  <c r="AL479" i="1"/>
  <c r="AM479" i="1"/>
  <c r="AO479" i="1"/>
  <c r="BH479" i="1"/>
  <c r="BW479" i="1"/>
  <c r="BZ479" i="1"/>
  <c r="CA479" i="1"/>
  <c r="CC479" i="1"/>
  <c r="CE479" i="1"/>
  <c r="CF479" i="1"/>
  <c r="CH479" i="1"/>
  <c r="CJ479" i="1"/>
  <c r="CL479" i="1"/>
  <c r="CN479" i="1"/>
  <c r="CO479" i="1"/>
  <c r="CQ479" i="1"/>
  <c r="CS479" i="1"/>
  <c r="CU479" i="1"/>
  <c r="CW479" i="1"/>
  <c r="CX479" i="1"/>
  <c r="CZ479" i="1"/>
  <c r="DB479" i="1"/>
  <c r="DD479" i="1"/>
  <c r="DF479" i="1"/>
  <c r="DG479" i="1"/>
  <c r="DI479" i="1"/>
  <c r="EB479" i="1"/>
  <c r="EQ479" i="1"/>
  <c r="ES479" i="1"/>
  <c r="C480" i="1"/>
  <c r="F480" i="1"/>
  <c r="G480" i="1"/>
  <c r="I480" i="1"/>
  <c r="K480" i="1"/>
  <c r="L480" i="1"/>
  <c r="N480" i="1"/>
  <c r="P480" i="1"/>
  <c r="R480" i="1"/>
  <c r="T480" i="1"/>
  <c r="U480" i="1"/>
  <c r="W480" i="1"/>
  <c r="Y480" i="1"/>
  <c r="AA480" i="1"/>
  <c r="AC480" i="1"/>
  <c r="AD480" i="1"/>
  <c r="AF480" i="1"/>
  <c r="AH480" i="1"/>
  <c r="AJ480" i="1"/>
  <c r="AL480" i="1"/>
  <c r="AM480" i="1"/>
  <c r="AO480" i="1"/>
  <c r="BH480" i="1"/>
  <c r="BW480" i="1"/>
  <c r="BZ480" i="1"/>
  <c r="CA480" i="1"/>
  <c r="CC480" i="1"/>
  <c r="CE480" i="1"/>
  <c r="CF480" i="1"/>
  <c r="CH480" i="1"/>
  <c r="CJ480" i="1"/>
  <c r="CL480" i="1"/>
  <c r="CN480" i="1"/>
  <c r="CO480" i="1"/>
  <c r="CQ480" i="1"/>
  <c r="CS480" i="1"/>
  <c r="CU480" i="1"/>
  <c r="CW480" i="1"/>
  <c r="CX480" i="1"/>
  <c r="CZ480" i="1"/>
  <c r="DB480" i="1"/>
  <c r="DD480" i="1"/>
  <c r="DF480" i="1"/>
  <c r="DG480" i="1"/>
  <c r="DI480" i="1"/>
  <c r="EB480" i="1"/>
  <c r="EQ480" i="1"/>
  <c r="ES480" i="1"/>
  <c r="C481" i="1"/>
  <c r="F481" i="1"/>
  <c r="G481" i="1"/>
  <c r="I481" i="1"/>
  <c r="K481" i="1"/>
  <c r="L481" i="1"/>
  <c r="N481" i="1"/>
  <c r="P481" i="1"/>
  <c r="R481" i="1"/>
  <c r="T481" i="1"/>
  <c r="U481" i="1"/>
  <c r="W481" i="1"/>
  <c r="Y481" i="1"/>
  <c r="AA481" i="1"/>
  <c r="AC481" i="1"/>
  <c r="AD481" i="1"/>
  <c r="AF481" i="1"/>
  <c r="AH481" i="1"/>
  <c r="AJ481" i="1"/>
  <c r="AL481" i="1"/>
  <c r="AM481" i="1"/>
  <c r="AO481" i="1"/>
  <c r="BH481" i="1"/>
  <c r="BW481" i="1"/>
  <c r="BZ481" i="1"/>
  <c r="CA481" i="1"/>
  <c r="CC481" i="1"/>
  <c r="CE481" i="1"/>
  <c r="CF481" i="1"/>
  <c r="CH481" i="1"/>
  <c r="CJ481" i="1"/>
  <c r="CL481" i="1"/>
  <c r="CN481" i="1"/>
  <c r="CO481" i="1"/>
  <c r="CQ481" i="1"/>
  <c r="CS481" i="1"/>
  <c r="CU481" i="1"/>
  <c r="CW481" i="1"/>
  <c r="CX481" i="1"/>
  <c r="CZ481" i="1"/>
  <c r="DB481" i="1"/>
  <c r="DD481" i="1"/>
  <c r="DF481" i="1"/>
  <c r="DG481" i="1"/>
  <c r="DI481" i="1"/>
  <c r="EB481" i="1"/>
  <c r="EQ481" i="1"/>
  <c r="ES481" i="1"/>
  <c r="C482" i="1"/>
  <c r="F482" i="1"/>
  <c r="G482" i="1"/>
  <c r="I482" i="1"/>
  <c r="K482" i="1"/>
  <c r="L482" i="1"/>
  <c r="N482" i="1"/>
  <c r="P482" i="1"/>
  <c r="R482" i="1"/>
  <c r="T482" i="1"/>
  <c r="U482" i="1"/>
  <c r="W482" i="1"/>
  <c r="Y482" i="1"/>
  <c r="AA482" i="1"/>
  <c r="AC482" i="1"/>
  <c r="AD482" i="1"/>
  <c r="AF482" i="1"/>
  <c r="AH482" i="1"/>
  <c r="AJ482" i="1"/>
  <c r="AL482" i="1"/>
  <c r="AM482" i="1"/>
  <c r="AO482" i="1"/>
  <c r="BH482" i="1"/>
  <c r="BW482" i="1"/>
  <c r="BZ482" i="1"/>
  <c r="CA482" i="1"/>
  <c r="CC482" i="1"/>
  <c r="CE482" i="1"/>
  <c r="CF482" i="1"/>
  <c r="CH482" i="1"/>
  <c r="CJ482" i="1"/>
  <c r="CL482" i="1"/>
  <c r="CN482" i="1"/>
  <c r="CO482" i="1"/>
  <c r="CQ482" i="1"/>
  <c r="CS482" i="1"/>
  <c r="CU482" i="1"/>
  <c r="CW482" i="1"/>
  <c r="CX482" i="1"/>
  <c r="CZ482" i="1"/>
  <c r="DB482" i="1"/>
  <c r="DD482" i="1"/>
  <c r="DF482" i="1"/>
  <c r="DG482" i="1"/>
  <c r="DI482" i="1"/>
  <c r="EB482" i="1"/>
  <c r="EQ482" i="1"/>
  <c r="ES482" i="1"/>
  <c r="C483" i="1"/>
  <c r="F483" i="1"/>
  <c r="G483" i="1"/>
  <c r="I483" i="1"/>
  <c r="K483" i="1"/>
  <c r="L483" i="1"/>
  <c r="N483" i="1"/>
  <c r="P483" i="1"/>
  <c r="R483" i="1"/>
  <c r="T483" i="1"/>
  <c r="U483" i="1"/>
  <c r="W483" i="1"/>
  <c r="Y483" i="1"/>
  <c r="AA483" i="1"/>
  <c r="AC483" i="1"/>
  <c r="AD483" i="1"/>
  <c r="AF483" i="1"/>
  <c r="AH483" i="1"/>
  <c r="AJ483" i="1"/>
  <c r="AL483" i="1"/>
  <c r="AM483" i="1"/>
  <c r="AO483" i="1"/>
  <c r="BH483" i="1"/>
  <c r="BW483" i="1"/>
  <c r="BZ483" i="1"/>
  <c r="CA483" i="1"/>
  <c r="CC483" i="1"/>
  <c r="CE483" i="1"/>
  <c r="CF483" i="1"/>
  <c r="CH483" i="1"/>
  <c r="CJ483" i="1"/>
  <c r="CL483" i="1"/>
  <c r="CN483" i="1"/>
  <c r="CO483" i="1"/>
  <c r="CQ483" i="1"/>
  <c r="CS483" i="1"/>
  <c r="CU483" i="1"/>
  <c r="CW483" i="1"/>
  <c r="CX483" i="1"/>
  <c r="CZ483" i="1"/>
  <c r="DB483" i="1"/>
  <c r="DD483" i="1"/>
  <c r="DF483" i="1"/>
  <c r="DG483" i="1"/>
  <c r="DI483" i="1"/>
  <c r="EB483" i="1"/>
  <c r="EQ483" i="1"/>
  <c r="ES483" i="1"/>
  <c r="C484" i="1"/>
  <c r="F484" i="1"/>
  <c r="G484" i="1"/>
  <c r="I484" i="1"/>
  <c r="K484" i="1"/>
  <c r="L484" i="1"/>
  <c r="N484" i="1"/>
  <c r="P484" i="1"/>
  <c r="R484" i="1"/>
  <c r="T484" i="1"/>
  <c r="U484" i="1"/>
  <c r="W484" i="1"/>
  <c r="Y484" i="1"/>
  <c r="AA484" i="1"/>
  <c r="AC484" i="1"/>
  <c r="AD484" i="1"/>
  <c r="AF484" i="1"/>
  <c r="AH484" i="1"/>
  <c r="AJ484" i="1"/>
  <c r="AL484" i="1"/>
  <c r="AM484" i="1"/>
  <c r="AO484" i="1"/>
  <c r="BH484" i="1"/>
  <c r="BW484" i="1"/>
  <c r="BZ484" i="1"/>
  <c r="CA484" i="1"/>
  <c r="CC484" i="1"/>
  <c r="CE484" i="1"/>
  <c r="CF484" i="1"/>
  <c r="CH484" i="1"/>
  <c r="CJ484" i="1"/>
  <c r="CL484" i="1"/>
  <c r="CN484" i="1"/>
  <c r="CO484" i="1"/>
  <c r="CQ484" i="1"/>
  <c r="CS484" i="1"/>
  <c r="CU484" i="1"/>
  <c r="CW484" i="1"/>
  <c r="CX484" i="1"/>
  <c r="CZ484" i="1"/>
  <c r="DB484" i="1"/>
  <c r="DD484" i="1"/>
  <c r="DF484" i="1"/>
  <c r="DG484" i="1"/>
  <c r="DI484" i="1"/>
  <c r="EB484" i="1"/>
  <c r="EQ484" i="1"/>
  <c r="ES484" i="1"/>
  <c r="C485" i="1"/>
  <c r="F485" i="1"/>
  <c r="G485" i="1"/>
  <c r="I485" i="1"/>
  <c r="K485" i="1"/>
  <c r="L485" i="1"/>
  <c r="N485" i="1"/>
  <c r="P485" i="1"/>
  <c r="R485" i="1"/>
  <c r="T485" i="1"/>
  <c r="U485" i="1"/>
  <c r="W485" i="1"/>
  <c r="Y485" i="1"/>
  <c r="AA485" i="1"/>
  <c r="AC485" i="1"/>
  <c r="AD485" i="1"/>
  <c r="AF485" i="1"/>
  <c r="AH485" i="1"/>
  <c r="AJ485" i="1"/>
  <c r="AL485" i="1"/>
  <c r="AM485" i="1"/>
  <c r="AO485" i="1"/>
  <c r="BH485" i="1"/>
  <c r="BW485" i="1"/>
  <c r="BZ485" i="1"/>
  <c r="CA485" i="1"/>
  <c r="CC485" i="1"/>
  <c r="CE485" i="1"/>
  <c r="CF485" i="1"/>
  <c r="CH485" i="1"/>
  <c r="CJ485" i="1"/>
  <c r="CL485" i="1"/>
  <c r="CN485" i="1"/>
  <c r="CO485" i="1"/>
  <c r="CQ485" i="1"/>
  <c r="CS485" i="1"/>
  <c r="CU485" i="1"/>
  <c r="CW485" i="1"/>
  <c r="CX485" i="1"/>
  <c r="CZ485" i="1"/>
  <c r="DB485" i="1"/>
  <c r="DD485" i="1"/>
  <c r="DF485" i="1"/>
  <c r="DG485" i="1"/>
  <c r="DI485" i="1"/>
  <c r="EB485" i="1"/>
  <c r="EQ485" i="1"/>
  <c r="ES485" i="1"/>
  <c r="C486" i="1"/>
  <c r="F486" i="1"/>
  <c r="G486" i="1"/>
  <c r="I486" i="1"/>
  <c r="K486" i="1"/>
  <c r="L486" i="1"/>
  <c r="N486" i="1"/>
  <c r="P486" i="1"/>
  <c r="R486" i="1"/>
  <c r="T486" i="1"/>
  <c r="U486" i="1"/>
  <c r="W486" i="1"/>
  <c r="Y486" i="1"/>
  <c r="AA486" i="1"/>
  <c r="AC486" i="1"/>
  <c r="AD486" i="1"/>
  <c r="AF486" i="1"/>
  <c r="AH486" i="1"/>
  <c r="AJ486" i="1"/>
  <c r="AL486" i="1"/>
  <c r="AM486" i="1"/>
  <c r="AO486" i="1"/>
  <c r="BH486" i="1"/>
  <c r="BW486" i="1"/>
  <c r="BZ486" i="1"/>
  <c r="CA486" i="1"/>
  <c r="CC486" i="1"/>
  <c r="CE486" i="1"/>
  <c r="CF486" i="1"/>
  <c r="CH486" i="1"/>
  <c r="CJ486" i="1"/>
  <c r="CL486" i="1"/>
  <c r="CN486" i="1"/>
  <c r="CO486" i="1"/>
  <c r="CQ486" i="1"/>
  <c r="CS486" i="1"/>
  <c r="CU486" i="1"/>
  <c r="CW486" i="1"/>
  <c r="CX486" i="1"/>
  <c r="CZ486" i="1"/>
  <c r="DB486" i="1"/>
  <c r="DD486" i="1"/>
  <c r="DF486" i="1"/>
  <c r="DG486" i="1"/>
  <c r="DI486" i="1"/>
  <c r="EB486" i="1"/>
  <c r="EQ486" i="1"/>
  <c r="ES486" i="1"/>
  <c r="A6" i="9"/>
  <c r="C39" i="9"/>
  <c r="E47" i="9"/>
  <c r="C66" i="9"/>
  <c r="C88" i="9"/>
  <c r="C92" i="9"/>
  <c r="B89" i="9"/>
  <c r="B79" i="9"/>
  <c r="B59" i="9"/>
  <c r="B30" i="9"/>
  <c r="C38" i="9"/>
  <c r="C35" i="9"/>
  <c r="C24" i="9"/>
  <c r="C28" i="9"/>
  <c r="C73" i="9"/>
  <c r="C87" i="9"/>
  <c r="E103" i="9"/>
  <c r="C103" i="9"/>
  <c r="C96" i="9"/>
  <c r="C46" i="9"/>
  <c r="C84" i="9"/>
  <c r="C72" i="9"/>
  <c r="C67" i="9"/>
  <c r="D102" i="9"/>
  <c r="D42" i="9"/>
  <c r="D93" i="9"/>
  <c r="D18" i="9"/>
  <c r="C43" i="9"/>
  <c r="E50" i="9"/>
  <c r="D80" i="9"/>
  <c r="C93" i="9"/>
  <c r="E65" i="9"/>
  <c r="C71" i="9"/>
  <c r="E71" i="9"/>
  <c r="E64" i="9"/>
  <c r="D81" i="9"/>
  <c r="D72" i="9"/>
  <c r="E73" i="9"/>
  <c r="D90" i="9"/>
  <c r="E48" i="9"/>
  <c r="E85" i="9"/>
  <c r="E89" i="9"/>
  <c r="C33" i="9"/>
  <c r="E96" i="9"/>
  <c r="D19" i="9"/>
  <c r="D57" i="9"/>
  <c r="D97" i="9"/>
  <c r="E77" i="9"/>
  <c r="E76" i="9"/>
  <c r="C53" i="9"/>
  <c r="C31" i="9"/>
  <c r="D44" i="9"/>
  <c r="E83" i="9"/>
  <c r="E60" i="9"/>
  <c r="D25" i="9"/>
  <c r="D28" i="9"/>
  <c r="D52" i="9"/>
  <c r="D21" i="9"/>
  <c r="D54" i="9"/>
  <c r="D66" i="9"/>
  <c r="E23" i="9"/>
  <c r="D14" i="9"/>
  <c r="E74" i="9"/>
  <c r="D67" i="9"/>
  <c r="E91" i="9"/>
  <c r="E17" i="9"/>
  <c r="D17" i="9"/>
  <c r="D59" i="9"/>
  <c r="D96" i="9"/>
  <c r="D56" i="9"/>
  <c r="D74" i="9"/>
  <c r="C26" i="9"/>
  <c r="D26" i="9"/>
  <c r="E39" i="9"/>
  <c r="E66" i="9"/>
  <c r="E78" i="9"/>
  <c r="C40" i="9"/>
  <c r="D101" i="9"/>
  <c r="D27" i="9"/>
  <c r="D23" i="9"/>
  <c r="E30" i="9"/>
  <c r="E41" i="9"/>
  <c r="E54" i="9"/>
  <c r="E26" i="9"/>
  <c r="E40" i="9"/>
  <c r="E56" i="9"/>
  <c r="E80" i="9"/>
  <c r="E93" i="9"/>
  <c r="E13" i="9"/>
  <c r="D73" i="9"/>
  <c r="D29" i="9"/>
  <c r="D45" i="9"/>
  <c r="D58" i="9"/>
  <c r="D78" i="9"/>
  <c r="E27" i="9"/>
  <c r="D20" i="9"/>
  <c r="C32" i="9"/>
  <c r="E32" i="9"/>
  <c r="E57" i="9"/>
  <c r="E69" i="9"/>
  <c r="E81" i="9"/>
  <c r="E94" i="9"/>
  <c r="E16" i="9"/>
  <c r="E98" i="9"/>
  <c r="E31" i="9"/>
  <c r="E45" i="9"/>
  <c r="E58" i="9"/>
  <c r="E70" i="9"/>
  <c r="E82" i="9"/>
  <c r="E95" i="9"/>
  <c r="D100" i="9"/>
  <c r="D13" i="9"/>
  <c r="C23" i="9"/>
  <c r="D33" i="9"/>
  <c r="D38" i="9"/>
  <c r="D50" i="9"/>
  <c r="D63" i="9"/>
  <c r="D75" i="9"/>
  <c r="D88" i="9"/>
  <c r="D35" i="9"/>
  <c r="D47" i="9"/>
  <c r="D60" i="9"/>
  <c r="D82" i="9"/>
  <c r="C82" i="9"/>
  <c r="D37" i="9"/>
  <c r="D49" i="9"/>
  <c r="D62" i="9"/>
  <c r="D87" i="9"/>
  <c r="C62" i="9"/>
  <c r="D94" i="9"/>
  <c r="D40" i="9"/>
  <c r="D53" i="9"/>
  <c r="D70" i="9"/>
  <c r="D95" i="9"/>
  <c r="C95" i="9"/>
  <c r="B82" i="9"/>
  <c r="E49" i="9"/>
  <c r="D31" i="9"/>
  <c r="C80" i="9"/>
  <c r="C54" i="9"/>
  <c r="C65" i="9"/>
  <c r="C47" i="9"/>
  <c r="C74" i="9"/>
  <c r="B78" i="9"/>
  <c r="B83" i="9"/>
  <c r="B28" i="9"/>
  <c r="B91" i="9"/>
  <c r="B84" i="9"/>
  <c r="B38" i="9"/>
  <c r="C49" i="9"/>
  <c r="C52" i="9"/>
  <c r="C98" i="9"/>
  <c r="C42" i="9"/>
  <c r="C78" i="9"/>
  <c r="C55" i="9"/>
  <c r="E86" i="9"/>
  <c r="D86" i="9"/>
  <c r="B86" i="9"/>
  <c r="C86" i="9"/>
  <c r="B71" i="9"/>
  <c r="B63" i="9"/>
  <c r="B94" i="9"/>
  <c r="D104" i="9"/>
  <c r="B102" i="9"/>
  <c r="B25" i="9"/>
  <c r="B67" i="9"/>
  <c r="B72" i="9"/>
  <c r="B22" i="9"/>
  <c r="B26" i="9"/>
  <c r="B47" i="9"/>
  <c r="B51" i="9"/>
  <c r="B56" i="9"/>
  <c r="B96" i="9"/>
  <c r="B20" i="9"/>
  <c r="B33" i="9"/>
  <c r="B39" i="9"/>
  <c r="B48" i="9"/>
  <c r="B57" i="9"/>
  <c r="B97" i="9"/>
  <c r="B37" i="9"/>
  <c r="B53" i="9"/>
  <c r="B58" i="9"/>
  <c r="B69" i="9"/>
  <c r="B92" i="9"/>
  <c r="B13" i="9"/>
  <c r="B21" i="9"/>
  <c r="B44" i="9"/>
  <c r="B88" i="9"/>
  <c r="B18" i="9"/>
  <c r="B29" i="9"/>
  <c r="B36" i="9"/>
  <c r="B62" i="9"/>
  <c r="B81" i="9"/>
  <c r="B19" i="9"/>
  <c r="B40" i="9"/>
  <c r="B60" i="9"/>
  <c r="B75" i="9"/>
  <c r="B16" i="9"/>
  <c r="B50" i="9"/>
  <c r="B66" i="9"/>
  <c r="B70" i="9"/>
  <c r="B35" i="9"/>
  <c r="B77" i="9"/>
  <c r="B27" i="9"/>
  <c r="B61" i="9"/>
  <c r="B85" i="9"/>
  <c r="B87" i="9"/>
  <c r="B46" i="9"/>
  <c r="B95" i="9"/>
  <c r="B103" i="9"/>
  <c r="B54" i="9"/>
  <c r="B14" i="9"/>
  <c r="B34" i="9"/>
  <c r="B76" i="9"/>
  <c r="B15" i="9"/>
  <c r="B64" i="9"/>
  <c r="B23" i="9"/>
  <c r="B65" i="9"/>
  <c r="B73" i="9"/>
  <c r="B90" i="9"/>
  <c r="B24" i="9"/>
  <c r="B32" i="9"/>
  <c r="B49" i="9"/>
  <c r="B74" i="9"/>
  <c r="B68" i="9"/>
  <c r="B80" i="9"/>
  <c r="B104" i="9"/>
  <c r="B17" i="9"/>
  <c r="E101" i="9"/>
  <c r="C22" i="9"/>
  <c r="C18" i="9"/>
  <c r="C16" i="9"/>
  <c r="C14" i="9"/>
  <c r="C21" i="9"/>
  <c r="C25" i="9"/>
  <c r="C79" i="9"/>
  <c r="D15" i="9"/>
  <c r="E67" i="9"/>
  <c r="E42" i="9"/>
  <c r="C101" i="9"/>
  <c r="C76" i="9"/>
  <c r="E38" i="9"/>
  <c r="D77" i="9"/>
  <c r="D69" i="9"/>
  <c r="D68" i="9"/>
  <c r="D32" i="9"/>
  <c r="C100" i="9"/>
  <c r="E20" i="9"/>
  <c r="E35" i="9"/>
  <c r="C45" i="9"/>
  <c r="C94" i="9"/>
  <c r="C36" i="9"/>
  <c r="C104" i="9"/>
  <c r="B52" i="9"/>
  <c r="C19" i="9"/>
  <c r="E68" i="9"/>
  <c r="C81" i="9"/>
  <c r="E53" i="9"/>
  <c r="D43" i="9"/>
  <c r="D92" i="9"/>
  <c r="D79" i="9"/>
  <c r="E84" i="9"/>
  <c r="E21" i="9"/>
  <c r="E37" i="9"/>
  <c r="D98" i="9"/>
  <c r="E22" i="9"/>
  <c r="C70" i="9"/>
  <c r="E88" i="9"/>
  <c r="C97" i="9"/>
  <c r="E104" i="9"/>
  <c r="C20" i="9"/>
  <c r="C27" i="9"/>
  <c r="B93" i="9"/>
  <c r="E28" i="9"/>
  <c r="D83" i="9"/>
  <c r="D41" i="9"/>
  <c r="D30" i="9"/>
  <c r="E33" i="9"/>
  <c r="E51" i="9"/>
  <c r="E52" i="9"/>
  <c r="E72" i="9"/>
  <c r="E34" i="9"/>
  <c r="B100" i="9"/>
  <c r="E55" i="9"/>
  <c r="C30" i="9"/>
  <c r="C83" i="9"/>
  <c r="C77" i="9"/>
  <c r="C41" i="9"/>
  <c r="C91" i="9"/>
  <c r="D85" i="9"/>
  <c r="E29" i="9"/>
  <c r="C90" i="9"/>
  <c r="E24" i="9"/>
  <c r="D71" i="9"/>
  <c r="E25" i="9"/>
  <c r="C15" i="9"/>
  <c r="E18" i="9"/>
  <c r="D24" i="9"/>
  <c r="D16" i="9"/>
  <c r="E100" i="9"/>
  <c r="C63" i="9"/>
  <c r="B43" i="9"/>
  <c r="D55" i="9"/>
  <c r="C44" i="9"/>
  <c r="C75" i="9"/>
  <c r="C60" i="9"/>
  <c r="C51" i="9"/>
  <c r="C89" i="9"/>
  <c r="E44" i="9"/>
  <c r="D61" i="9"/>
  <c r="E14" i="9"/>
  <c r="D84" i="9"/>
  <c r="E90" i="9"/>
  <c r="D46" i="9"/>
  <c r="D22" i="9"/>
  <c r="E87" i="9"/>
  <c r="E63" i="9"/>
  <c r="E61" i="9"/>
  <c r="D89" i="9"/>
  <c r="E36" i="9"/>
  <c r="D76" i="9"/>
  <c r="E97" i="9"/>
  <c r="B101" i="9"/>
  <c r="C57" i="9"/>
  <c r="C68" i="9"/>
  <c r="C34" i="9"/>
  <c r="B31" i="9"/>
  <c r="C64" i="9"/>
  <c r="D48" i="9"/>
  <c r="E92" i="9"/>
  <c r="E43" i="9"/>
  <c r="C13" i="9"/>
  <c r="D34" i="9"/>
  <c r="E75" i="9"/>
  <c r="E62" i="9"/>
  <c r="E46" i="9"/>
  <c r="E19" i="9"/>
  <c r="D103" i="9"/>
  <c r="C59" i="9"/>
  <c r="B98" i="9"/>
  <c r="D64" i="9"/>
  <c r="C29" i="9"/>
  <c r="C69" i="9"/>
  <c r="C58" i="9"/>
  <c r="E102" i="9"/>
  <c r="B41" i="9"/>
  <c r="C50" i="9"/>
  <c r="D36" i="9"/>
  <c r="E79" i="9"/>
  <c r="B42" i="9"/>
  <c r="C102" i="9"/>
  <c r="C17" i="9"/>
  <c r="E59" i="9"/>
  <c r="D51" i="9"/>
  <c r="D39" i="9"/>
  <c r="C61" i="9"/>
  <c r="D91" i="9"/>
  <c r="E15" i="9"/>
  <c r="D65" i="9"/>
  <c r="B55" i="9"/>
  <c r="C37" i="9"/>
  <c r="C85" i="9"/>
  <c r="C56" i="9"/>
  <c r="C48" i="9"/>
  <c r="B4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LieseG</author>
  </authors>
  <commentList>
    <comment ref="E1" authorId="0" shapeId="0" xr:uid="{0759C97C-DD23-4482-AF07-745C1EF10A02}">
      <text>
        <r>
          <rPr>
            <b/>
            <sz val="9"/>
            <color indexed="81"/>
            <rFont val="Segoe UI"/>
            <family val="2"/>
          </rPr>
          <t>LieseG:</t>
        </r>
        <r>
          <rPr>
            <sz val="9"/>
            <color indexed="81"/>
            <rFont val="Segoe UI"/>
            <family val="2"/>
          </rPr>
          <t xml:space="preserve">
Steuerungselement für Auswahlbox im Tabellenblatt (Bildsch.optimiert)</t>
        </r>
      </text>
    </comment>
  </commentList>
</comments>
</file>

<file path=xl/sharedStrings.xml><?xml version="1.0" encoding="utf-8"?>
<sst xmlns="http://schemas.openxmlformats.org/spreadsheetml/2006/main" count="3568" uniqueCount="1182">
  <si>
    <t>Finanzposition</t>
  </si>
  <si>
    <t>Haushalt der BA</t>
  </si>
  <si>
    <t>Auftragsangelegenheiten Bund</t>
  </si>
  <si>
    <t>Auftragsangelegenheiten der Länder</t>
  </si>
  <si>
    <t>Bes. Finanzierungseinn. und -ausgaben</t>
  </si>
  <si>
    <t>Saldo BA-Haushalt</t>
  </si>
  <si>
    <t>Einnahmen</t>
  </si>
  <si>
    <t>Ausgaben Aufträge Bund</t>
  </si>
  <si>
    <t>Schleswig-Holstein</t>
  </si>
  <si>
    <t>Hamburg</t>
  </si>
  <si>
    <t>Niedersachsen</t>
  </si>
  <si>
    <t>Niedersachsen Kofi BOM</t>
  </si>
  <si>
    <t>Bremen</t>
  </si>
  <si>
    <t>Nordrhein-Westfalen</t>
  </si>
  <si>
    <t>Hessen</t>
  </si>
  <si>
    <t>Rheinland-Pfalz</t>
  </si>
  <si>
    <t>Baden-Württemberg</t>
  </si>
  <si>
    <t>Sonstige Aufträge Bayern</t>
  </si>
  <si>
    <t>Bayern - Projekt BÜWA</t>
  </si>
  <si>
    <t>Bayern - Finanzierungsbeteiligung BerEb</t>
  </si>
  <si>
    <t>Berlin</t>
  </si>
  <si>
    <t>Brandenburg</t>
  </si>
  <si>
    <t>Sachsen-Anhalt</t>
  </si>
  <si>
    <t>Sachsen-Anhalt Projekt SB-ST Arbeitspl.</t>
  </si>
  <si>
    <t>Sachsen-Anhalt SB-Programm 2021-2026</t>
  </si>
  <si>
    <t>Thüringen</t>
  </si>
  <si>
    <t>Sachsen</t>
  </si>
  <si>
    <t>Forderungserlöse ausl. Partner der BA</t>
  </si>
  <si>
    <t>IA Niedersachsen, SB-Sonderprogramm</t>
  </si>
  <si>
    <t>Hansestadt HB, SB-Sonderprogramme</t>
  </si>
  <si>
    <t>Integrationsamt Hessen, Sonderprogramme</t>
  </si>
  <si>
    <t>LSJV Rheinland-Pfalz</t>
  </si>
  <si>
    <t>Integrationsamt Saarland (IA SL)</t>
  </si>
  <si>
    <t>Integrationsamt (IA) Sachsen-Anhalt</t>
  </si>
  <si>
    <t>Integrationsamt (IA) Thüringen</t>
  </si>
  <si>
    <t>IA Sachsen, SB-Programm 2003/2004</t>
  </si>
  <si>
    <t>IA S, Sächsisches SB-Programm</t>
  </si>
  <si>
    <t>Stiftung Begabtenförderung</t>
  </si>
  <si>
    <t>Verzahnung Arbeits-/Gesundheitsförderung</t>
  </si>
  <si>
    <t>Persönliches Reha-Budget</t>
  </si>
  <si>
    <t>Ausgaben</t>
  </si>
  <si>
    <t>Epl. 08 - BMF</t>
  </si>
  <si>
    <t>Epl. 09 - BMWi</t>
  </si>
  <si>
    <t>Epl. 11 - BMAS</t>
  </si>
  <si>
    <t>Epl. 17 - BMFSFJ</t>
  </si>
  <si>
    <t>Epl.23 - BMZ</t>
  </si>
  <si>
    <t>Epl.30 - BMBF</t>
  </si>
  <si>
    <t>Epl.06 - BMI</t>
  </si>
  <si>
    <t>Epl. 14 - BMVg</t>
  </si>
  <si>
    <t>Epl. 23 - BMZ</t>
  </si>
  <si>
    <t>Epl. 30 - BMBF</t>
  </si>
  <si>
    <t>Epl. 60 - Allgemeine Finanzverwaltung</t>
  </si>
  <si>
    <t>Einnahmen SH</t>
  </si>
  <si>
    <t>Einnahmen HH</t>
  </si>
  <si>
    <t>Einnahmen NI</t>
  </si>
  <si>
    <t>Ausgaben NI</t>
  </si>
  <si>
    <t>Betriebsmittel Kofinanzierung BOM</t>
  </si>
  <si>
    <t>Ausgaben Kofinanzierung BOM</t>
  </si>
  <si>
    <t>Ausgaben HB</t>
  </si>
  <si>
    <t>Einnahmen NRW</t>
  </si>
  <si>
    <t>Einnahmen H</t>
  </si>
  <si>
    <t>Einnahmen RP</t>
  </si>
  <si>
    <t>Ausgaben RP</t>
  </si>
  <si>
    <t>BW_Deutschsprachk_für_ausl_Pflegekräfte</t>
  </si>
  <si>
    <t>Einnahmen sonstige Aufträge BY</t>
  </si>
  <si>
    <t>Betriebsmittel BY - Projekt BÜWA</t>
  </si>
  <si>
    <t>Ausgaben BY - Projekt BÜWA</t>
  </si>
  <si>
    <t>Betriebsmittel BY - Kofi BerEb § 49</t>
  </si>
  <si>
    <t>Ausgaben BY - Kofi BerEb § 49</t>
  </si>
  <si>
    <t>Einnahmen B</t>
  </si>
  <si>
    <t>Ausgaben B</t>
  </si>
  <si>
    <t>Inklusionsprämien im Land Berlin</t>
  </si>
  <si>
    <t>Einnahmen BB</t>
  </si>
  <si>
    <t>Ausgaben BB</t>
  </si>
  <si>
    <t>Einnahmen ST</t>
  </si>
  <si>
    <t>Betriebsmittel SAT SB-ST Arbeitsplätze</t>
  </si>
  <si>
    <t>Ausgaben ST SB-Programm 2016-2020</t>
  </si>
  <si>
    <t>Betriebsmittel ST SB-Programm 2021-2026</t>
  </si>
  <si>
    <t>Ausgaben ST SB-Programm 2021-2026</t>
  </si>
  <si>
    <t>Einnahmen T</t>
  </si>
  <si>
    <t>Einnahmen S</t>
  </si>
  <si>
    <t>Ausgaben S</t>
  </si>
  <si>
    <t>Einnahmen Integrationsamt NI</t>
  </si>
  <si>
    <t>Ausgaben IA Niedersachsen, SB-Sonderpr.</t>
  </si>
  <si>
    <t>Einnahmen Integrationsamt HB</t>
  </si>
  <si>
    <t>Ausgaben IA HB für SB-Programme</t>
  </si>
  <si>
    <t>Einnahmen Integrationsamt H</t>
  </si>
  <si>
    <t>Ausgaben Integrationsamt H, SB-Programme</t>
  </si>
  <si>
    <t>Einnahmen LSJV RP</t>
  </si>
  <si>
    <t>Ausgaben 5. SB-Landessonderprogramm RP</t>
  </si>
  <si>
    <t>Einnahmen Integrationsamt SL</t>
  </si>
  <si>
    <t>Ausgaben Saarländisches SB-Sonderprogr.</t>
  </si>
  <si>
    <t>Einnahmen Integrationsamt Sachsen-Anhalt</t>
  </si>
  <si>
    <t>Ausgaben Integrationsamt Sachsen-Anhalt</t>
  </si>
  <si>
    <t>Einnahmen Integrationsamt T</t>
  </si>
  <si>
    <t>Ausgaben Integrationsämter Thüringen</t>
  </si>
  <si>
    <t>Einnahmen IA S, SB-Prog. 2003/2004</t>
  </si>
  <si>
    <t>Ausgaben IA S, SB-Programm 2003/2004</t>
  </si>
  <si>
    <t>Einnahmen IA S, Sächs. SB-Programm</t>
  </si>
  <si>
    <t>Ausgaben IA S, Sächsisches SB-Programm</t>
  </si>
  <si>
    <t>Einnahmen Begabtenförderung</t>
  </si>
  <si>
    <t>Ausgaben Stiftung Begabtenförderung</t>
  </si>
  <si>
    <t>Betriebsmittel für Modellprojekt</t>
  </si>
  <si>
    <t>Ausgaben Projekt Verzahnung</t>
  </si>
  <si>
    <t>Einnahmen für Pers. Budget</t>
  </si>
  <si>
    <t>Ausgaben Pers. Budget (BA ist beauftr.)</t>
  </si>
  <si>
    <t>1403/433 71 - Soldatenfürsorge</t>
  </si>
  <si>
    <t>BUT Soldatenfö. BMVg</t>
  </si>
  <si>
    <t>Alo.-beihilfe (Alb)</t>
  </si>
  <si>
    <t>Alb - KV-Beiträge</t>
  </si>
  <si>
    <t>Alb - RV-Beiträge</t>
  </si>
  <si>
    <t>Alb - PV-Beiträge</t>
  </si>
  <si>
    <t>Alo.-hilfe (Alhi)</t>
  </si>
  <si>
    <t>Alhi - KV-Beiträge</t>
  </si>
  <si>
    <t>Alhi - RV-Beiträge</t>
  </si>
  <si>
    <t>Alhi - PV-Beiträge</t>
  </si>
  <si>
    <t/>
  </si>
  <si>
    <t>0100F3GESAMT</t>
  </si>
  <si>
    <t>0100F3BESOND</t>
  </si>
  <si>
    <t>0100F3SALDO</t>
  </si>
  <si>
    <t>0100F3AABUND</t>
  </si>
  <si>
    <t>0100F3AAB1</t>
  </si>
  <si>
    <t>0100F3AAB11</t>
  </si>
  <si>
    <t>0100F3AAB12</t>
  </si>
  <si>
    <t>0100F3AAB13</t>
  </si>
  <si>
    <t>0100F3AAB14</t>
  </si>
  <si>
    <t>0100F3AAB15</t>
  </si>
  <si>
    <t>0100F3AAB16</t>
  </si>
  <si>
    <t>0100F3AAB2</t>
  </si>
  <si>
    <t>0100F3AAB21</t>
  </si>
  <si>
    <t>0100F3AAB23</t>
  </si>
  <si>
    <t>0100F3AAB24</t>
  </si>
  <si>
    <t>0100F3AAB241</t>
  </si>
  <si>
    <t>898901010500</t>
  </si>
  <si>
    <t>898901010511</t>
  </si>
  <si>
    <t>898901010512</t>
  </si>
  <si>
    <t>898901010513</t>
  </si>
  <si>
    <t>898901010514</t>
  </si>
  <si>
    <t>898901010521</t>
  </si>
  <si>
    <t>898901010522</t>
  </si>
  <si>
    <t>898901010523</t>
  </si>
  <si>
    <t>898901010524</t>
  </si>
  <si>
    <t>0100F3AAB25</t>
  </si>
  <si>
    <t>0100F3AAB26</t>
  </si>
  <si>
    <t>0100F3AAB29</t>
  </si>
  <si>
    <t>0100F3AAB28</t>
  </si>
  <si>
    <t>0100F3AALAEND</t>
  </si>
  <si>
    <t>0100F3AALA</t>
  </si>
  <si>
    <t>0100F3AALA1</t>
  </si>
  <si>
    <t>0100F3AALB</t>
  </si>
  <si>
    <t>0100F3AALB1</t>
  </si>
  <si>
    <t>0100F3AALC</t>
  </si>
  <si>
    <t>0100F3AALC1</t>
  </si>
  <si>
    <t>0100F3AALC2</t>
  </si>
  <si>
    <t>0100F3AALT</t>
  </si>
  <si>
    <t>0100F3AALT1</t>
  </si>
  <si>
    <t>0100F3AALT2</t>
  </si>
  <si>
    <t>0100F3AALD</t>
  </si>
  <si>
    <t>0100F3AALD2</t>
  </si>
  <si>
    <t>0100F3AALE</t>
  </si>
  <si>
    <t>0100F3AALE1</t>
  </si>
  <si>
    <t>0100F3AALF</t>
  </si>
  <si>
    <t>0100F3AALF1</t>
  </si>
  <si>
    <t>0100F3AALG</t>
  </si>
  <si>
    <t>0100F3AALG1</t>
  </si>
  <si>
    <t>0100F3AALG2</t>
  </si>
  <si>
    <t>0100F3AALI</t>
  </si>
  <si>
    <t>0100F3AALI1</t>
  </si>
  <si>
    <t>0100F3AALJ</t>
  </si>
  <si>
    <t>0100F3AALJ1</t>
  </si>
  <si>
    <t>0100F3AALR</t>
  </si>
  <si>
    <t>0100F3AALR1</t>
  </si>
  <si>
    <t>0100F3AALR2</t>
  </si>
  <si>
    <t>0100F3AALV</t>
  </si>
  <si>
    <t>0100F3AALV1</t>
  </si>
  <si>
    <t>0100F3AALV2</t>
  </si>
  <si>
    <t>0100F3AALK</t>
  </si>
  <si>
    <t>0100F3AALK1</t>
  </si>
  <si>
    <t>0100F3AALK2</t>
  </si>
  <si>
    <t>0100F3AALK3</t>
  </si>
  <si>
    <t>0100F3AALM</t>
  </si>
  <si>
    <t>0100F3AALM1</t>
  </si>
  <si>
    <t>0100F3AALM2</t>
  </si>
  <si>
    <t>0100F3AALN</t>
  </si>
  <si>
    <t>0100F3AALN1</t>
  </si>
  <si>
    <t>0100F3AALS</t>
  </si>
  <si>
    <t>0100F3AALS1</t>
  </si>
  <si>
    <t>0100F3AALS2</t>
  </si>
  <si>
    <t>0100F3AALU</t>
  </si>
  <si>
    <t>0100F3AALU1</t>
  </si>
  <si>
    <t>0100F3AALU2</t>
  </si>
  <si>
    <t>0100F3AALO</t>
  </si>
  <si>
    <t>0100F3AALO1</t>
  </si>
  <si>
    <t>0100F3AALP</t>
  </si>
  <si>
    <t>0100F3AALP1</t>
  </si>
  <si>
    <t>0100F3AALP2</t>
  </si>
  <si>
    <t>0100F3AASB</t>
  </si>
  <si>
    <t>0100F3AASF</t>
  </si>
  <si>
    <t>0100F3AASF1</t>
  </si>
  <si>
    <t>0100F3AASF2</t>
  </si>
  <si>
    <t>0100F3AASG</t>
  </si>
  <si>
    <t>0100F3AASG1</t>
  </si>
  <si>
    <t>0100F3AASG2</t>
  </si>
  <si>
    <t>0100F3AASI</t>
  </si>
  <si>
    <t>0100F3AASI1</t>
  </si>
  <si>
    <t>0100F3AASI2</t>
  </si>
  <si>
    <t>0100F3AASJ</t>
  </si>
  <si>
    <t>0100F3AASJ1</t>
  </si>
  <si>
    <t>0100F3AASJ2</t>
  </si>
  <si>
    <t>0100F3AASK</t>
  </si>
  <si>
    <t>0100F3AASK1</t>
  </si>
  <si>
    <t>0100F3AASK2</t>
  </si>
  <si>
    <t>0100F3AASO</t>
  </si>
  <si>
    <t>0100F3AASO1</t>
  </si>
  <si>
    <t>0100F3AASO2</t>
  </si>
  <si>
    <t>0100F3AASP</t>
  </si>
  <si>
    <t>0100F3AASP1</t>
  </si>
  <si>
    <t>0100F3AASP2</t>
  </si>
  <si>
    <t>0100F3AASQ</t>
  </si>
  <si>
    <t>0100F3AASQ1</t>
  </si>
  <si>
    <t>0100F3AASQ2</t>
  </si>
  <si>
    <t>0100F3AASR</t>
  </si>
  <si>
    <t>0100F3AASR1</t>
  </si>
  <si>
    <t>0100F3AASR2</t>
  </si>
  <si>
    <t>0100F3AATU</t>
  </si>
  <si>
    <t>0100F3AATU1</t>
  </si>
  <si>
    <t>0100F3AATU2</t>
  </si>
  <si>
    <t>0100F3AASAA</t>
  </si>
  <si>
    <t>0100F3AASAA1</t>
  </si>
  <si>
    <t>0100F3AASAA2</t>
  </si>
  <si>
    <t>0100F3AASV</t>
  </si>
  <si>
    <t>0100F3AASV1</t>
  </si>
  <si>
    <t>0100F3AASV2</t>
  </si>
  <si>
    <t>2301/681 02: Leistungen n. d. EhG</t>
  </si>
  <si>
    <t>0100F3AAB261</t>
  </si>
  <si>
    <t>2305/686 03: Vorbereitung, Ausbildung</t>
  </si>
  <si>
    <t>0100F3AAB262</t>
  </si>
  <si>
    <t>BUT Entw.helf.G BMZ</t>
  </si>
  <si>
    <t>898901010710</t>
  </si>
  <si>
    <t>EhG-Alg, netto</t>
  </si>
  <si>
    <t>898901010711</t>
  </si>
  <si>
    <t>Alg - KV-Beiträge</t>
  </si>
  <si>
    <t>898901010712</t>
  </si>
  <si>
    <t>Alg - RV-Beiträge</t>
  </si>
  <si>
    <t>898901010713</t>
  </si>
  <si>
    <t>Alg - PV-Beiträge</t>
  </si>
  <si>
    <t>898901010714</t>
  </si>
  <si>
    <t>EhG-AlgW, netto</t>
  </si>
  <si>
    <t>898901010721</t>
  </si>
  <si>
    <t>AlgW - KV-Beiträge</t>
  </si>
  <si>
    <t>898901010722</t>
  </si>
  <si>
    <t>AlgW - RV-Beiträge</t>
  </si>
  <si>
    <t>898901010723</t>
  </si>
  <si>
    <t>AlgW - PV-Beiträge</t>
  </si>
  <si>
    <t>898901010724</t>
  </si>
  <si>
    <t>Weiterbildungskosten</t>
  </si>
  <si>
    <t>898901010731</t>
  </si>
  <si>
    <t>Summe Einnahmen Länder</t>
  </si>
  <si>
    <t>Summe Ausgaben Länder</t>
  </si>
  <si>
    <t>Betriebsmittel BW_Deutsch_ausl_Pflegekr.</t>
  </si>
  <si>
    <t>0100F3AALI11</t>
  </si>
  <si>
    <t>Prog.ausg. BW_Deutsch_ausl_Pflegekr.</t>
  </si>
  <si>
    <t>0100F3AALI12</t>
  </si>
  <si>
    <t>Summe Einnahmen Sonstige</t>
  </si>
  <si>
    <t>Summe Ausgaben Sonstige</t>
  </si>
  <si>
    <t>Einnahmen Inklusionsprämien Berlin</t>
  </si>
  <si>
    <t>0100F3AALK31</t>
  </si>
  <si>
    <t>Ausgaben Inklusionsprämien Berlin</t>
  </si>
  <si>
    <t>0100F3AALK32</t>
  </si>
  <si>
    <t>Bundesdarlehen</t>
  </si>
  <si>
    <t>0100F3BES02</t>
  </si>
  <si>
    <t>Entnahme aus Rücklage</t>
  </si>
  <si>
    <t>0100F3BES03</t>
  </si>
  <si>
    <t>Entnahme aus Eingl.-Rücklage</t>
  </si>
  <si>
    <t>0100F3BES04</t>
  </si>
  <si>
    <t>Entnahme aus Insolvenzgeldrücklage</t>
  </si>
  <si>
    <t>0100F3BES10</t>
  </si>
  <si>
    <t>Entnahme aus Winterbesch.-Rücklage</t>
  </si>
  <si>
    <t>0100F3BES11</t>
  </si>
  <si>
    <t>Darlehenstilgung</t>
  </si>
  <si>
    <t>0100F3BES05</t>
  </si>
  <si>
    <t>Zuführung an Rücklage</t>
  </si>
  <si>
    <t>0100F3BES06</t>
  </si>
  <si>
    <t>Zuführung an Eingl.-Rücklage</t>
  </si>
  <si>
    <t>0100F3BES07</t>
  </si>
  <si>
    <t>Zuführung an InsG-Rücklage</t>
  </si>
  <si>
    <t>0100F3BES08</t>
  </si>
  <si>
    <t>Zuführung an WB-Rücklage</t>
  </si>
  <si>
    <t>0100F3BES09</t>
  </si>
  <si>
    <t>0100F3EINN</t>
  </si>
  <si>
    <t>0100F3AUSG</t>
  </si>
  <si>
    <t>Beiträge</t>
  </si>
  <si>
    <t>0100F3K101</t>
  </si>
  <si>
    <t>Verwaltungskostenerstattungen SGB II</t>
  </si>
  <si>
    <t>0100F3K103</t>
  </si>
  <si>
    <t>Winterbeschäftigungs-Umlage</t>
  </si>
  <si>
    <t>0100F3K105</t>
  </si>
  <si>
    <t>Insolvenzgeld-Umlage</t>
  </si>
  <si>
    <t>0100F3K106</t>
  </si>
  <si>
    <t>Erstattungen und Verwaltungseinnahmen</t>
  </si>
  <si>
    <t>0100F3K104</t>
  </si>
  <si>
    <t>Erst. Vw.-kosten Kap. 6 vom Bund/Amtsh.</t>
  </si>
  <si>
    <t>0100F3K1031</t>
  </si>
  <si>
    <t>Erst. Verw.-k. Kap. 5 vom Bund und zkT</t>
  </si>
  <si>
    <t>0100F3K1032</t>
  </si>
  <si>
    <t>Erst. Verw.-k. Kap. 5 vom Bund</t>
  </si>
  <si>
    <t>0100F3K1032A</t>
  </si>
  <si>
    <t>Erst. Verw.-k. Kap. 5 von zkT</t>
  </si>
  <si>
    <t>0100F3K1032B</t>
  </si>
  <si>
    <t>Europäischer Sozialfonds (ESF)</t>
  </si>
  <si>
    <t>0100F3K1043</t>
  </si>
  <si>
    <t>Verwaltungskostenerstattungen</t>
  </si>
  <si>
    <t>0100F3K1044</t>
  </si>
  <si>
    <t>Mittel aus der Ausgleichsabgabe</t>
  </si>
  <si>
    <t>0100F3K1045</t>
  </si>
  <si>
    <t>Zinsen / Erträge</t>
  </si>
  <si>
    <t>0100F3K104611</t>
  </si>
  <si>
    <t>Verwaltungseinnahmen und sonst.Erstatt.</t>
  </si>
  <si>
    <t>0100F3K1046</t>
  </si>
  <si>
    <t>Kapitel 2 - Eingliederungstitel</t>
  </si>
  <si>
    <t>0100F3K2</t>
  </si>
  <si>
    <t>Kapitel 3 - Aktive AFÖ außerhalb des Egt</t>
  </si>
  <si>
    <t>0100F3K3</t>
  </si>
  <si>
    <t>Kapitel 4</t>
  </si>
  <si>
    <t>0100F3K4</t>
  </si>
  <si>
    <t>Kapitel 5</t>
  </si>
  <si>
    <t>0100F3K5</t>
  </si>
  <si>
    <t>Kapitel 6</t>
  </si>
  <si>
    <t>0100F3K6</t>
  </si>
  <si>
    <t>Dezentral geplantes Budget</t>
  </si>
  <si>
    <t>0100F3K21</t>
  </si>
  <si>
    <t>Erprobung Innovativer Ansätze</t>
  </si>
  <si>
    <t>0100F3K216</t>
  </si>
  <si>
    <t>Jugendwohnheimförderung</t>
  </si>
  <si>
    <t>0100F3K212D</t>
  </si>
  <si>
    <t>Arbeitsmarktintegration Flüchtlinge AiF</t>
  </si>
  <si>
    <t>0100F3K24</t>
  </si>
  <si>
    <t>Zuschuss Sicherstellungsauftrag SodEG</t>
  </si>
  <si>
    <t>0100F3K25</t>
  </si>
  <si>
    <t>BUT EGT</t>
  </si>
  <si>
    <t>268511000000</t>
  </si>
  <si>
    <t>Integrationsorientierte Instrumente</t>
  </si>
  <si>
    <t>0100F3K211</t>
  </si>
  <si>
    <t>Spezielle Maßnahmen für Jüngere</t>
  </si>
  <si>
    <t>0100F3K212</t>
  </si>
  <si>
    <t>Berufseinstiegsbegleitung</t>
  </si>
  <si>
    <t>0100F3K213</t>
  </si>
  <si>
    <t>Gründungszuschüsse (GZ)</t>
  </si>
  <si>
    <t>0100F3K215</t>
  </si>
  <si>
    <t>Arbeitsbeschaffungsmaßnahmen (ABM)</t>
  </si>
  <si>
    <t>0100F3K217</t>
  </si>
  <si>
    <t>Vermittlungsbudget</t>
  </si>
  <si>
    <t>0100F3K211A</t>
  </si>
  <si>
    <t>Aktivierung und berufliche Eingliederung</t>
  </si>
  <si>
    <t>0100F3K211B</t>
  </si>
  <si>
    <t>Reisekosten nach § 309 SGB III</t>
  </si>
  <si>
    <t>0100F3K211C</t>
  </si>
  <si>
    <t>Eingliederungszuschüsse (EGZ)</t>
  </si>
  <si>
    <t>0100F3K211D</t>
  </si>
  <si>
    <t>FbW Weiterbildungsbudget</t>
  </si>
  <si>
    <t>0100F3K211E</t>
  </si>
  <si>
    <t>Freie Förderung (Restabwicklung)</t>
  </si>
  <si>
    <t>0100F3K211G</t>
  </si>
  <si>
    <t>Berufsausb. in außerb. Einrichtung (BaE)</t>
  </si>
  <si>
    <t>0100F3K212A</t>
  </si>
  <si>
    <t>Assistierte Ausbildung (AsA)</t>
  </si>
  <si>
    <t>0100F3K212E</t>
  </si>
  <si>
    <t>Einstiegsqualifizierung (EQ)</t>
  </si>
  <si>
    <t>0100F3K212B</t>
  </si>
  <si>
    <t>0100F3K212C</t>
  </si>
  <si>
    <t>Förderung der Berufsausbildung</t>
  </si>
  <si>
    <t>0100F3K31</t>
  </si>
  <si>
    <t>Teilhabe beh. Menschen am Arbeitsleben</t>
  </si>
  <si>
    <t>0100F3K32</t>
  </si>
  <si>
    <t>Arbeitslosengeld bei FbW (AlgW)</t>
  </si>
  <si>
    <t>0100F3K33</t>
  </si>
  <si>
    <t>Erwerb eines Berufsabschlusses</t>
  </si>
  <si>
    <t>0100F3K331</t>
  </si>
  <si>
    <t>Leistungen bei konjunk. Kurzarbeitergeld</t>
  </si>
  <si>
    <t>0100F3K333</t>
  </si>
  <si>
    <t>Erstatt Lehrg.kosten an AG bei Quali Kug</t>
  </si>
  <si>
    <t>0100F3K334</t>
  </si>
  <si>
    <t>Saison-Kurzarbeitergeld</t>
  </si>
  <si>
    <t>0100F3K343</t>
  </si>
  <si>
    <t>Transferleistungen</t>
  </si>
  <si>
    <t>0100F3K344</t>
  </si>
  <si>
    <t>Aktivierungs- und Vermittlungsgutscheine</t>
  </si>
  <si>
    <t>0100F3K348</t>
  </si>
  <si>
    <t>Gesondert refinanzierte Ausgaben</t>
  </si>
  <si>
    <t>0100F3K35</t>
  </si>
  <si>
    <t>Sonstiges im Kapitel 3</t>
  </si>
  <si>
    <t>0100F3K34</t>
  </si>
  <si>
    <t>BAB und BAB-Zweitausbildung</t>
  </si>
  <si>
    <t>0100F3K311</t>
  </si>
  <si>
    <t>Berufsvorb. Bildungsmaßnahmen (bvB)</t>
  </si>
  <si>
    <t>0100F3K311C</t>
  </si>
  <si>
    <t>BUT Reha-Verteiler</t>
  </si>
  <si>
    <t>300000004000</t>
  </si>
  <si>
    <t>Pflichtleistungen</t>
  </si>
  <si>
    <t>0100F3K321</t>
  </si>
  <si>
    <t>Ermessensleistungen</t>
  </si>
  <si>
    <t>0100F3K322</t>
  </si>
  <si>
    <t>Reha - PersB und reha fremde Leistungsgr</t>
  </si>
  <si>
    <t>0100F3K323</t>
  </si>
  <si>
    <t>Allgemeine Leistungen</t>
  </si>
  <si>
    <t>0100F3K321A</t>
  </si>
  <si>
    <t>Besondere Leistungen</t>
  </si>
  <si>
    <t>0100F3K321B</t>
  </si>
  <si>
    <t>Konjunkturelles Kurzarbeitergeld</t>
  </si>
  <si>
    <t>0100F3K342</t>
  </si>
  <si>
    <t>SV-Erstattung Kurzarbeitergeld</t>
  </si>
  <si>
    <t>0100F3K332</t>
  </si>
  <si>
    <t>Transferkurzarbeitergeld</t>
  </si>
  <si>
    <t>0100F3K344A</t>
  </si>
  <si>
    <t>Transfermaßnahmen</t>
  </si>
  <si>
    <t>0100F3K344B</t>
  </si>
  <si>
    <t>Förderung ganzjähriger Beschäftigung</t>
  </si>
  <si>
    <t>0100F3K351</t>
  </si>
  <si>
    <t>Förderung schwerbehinderter Menschen</t>
  </si>
  <si>
    <t>0100F3K352</t>
  </si>
  <si>
    <t>Aus ESF-Mitteln mitfin. Qualifizierung</t>
  </si>
  <si>
    <t>0100F3K353</t>
  </si>
  <si>
    <t>Ausgaben nach dem BerRehaG</t>
  </si>
  <si>
    <t>0100F3K354</t>
  </si>
  <si>
    <t>Programmausg. Mobilität innerhalb der EU</t>
  </si>
  <si>
    <t>0100F3K355</t>
  </si>
  <si>
    <t>Wintergeld</t>
  </si>
  <si>
    <t>0100F3K351A</t>
  </si>
  <si>
    <t>SV-Erst. bei Saison-Kug (umlagefin.)</t>
  </si>
  <si>
    <t>0100F3K351B</t>
  </si>
  <si>
    <t>Förderung der Altersteilzeit</t>
  </si>
  <si>
    <t>0100F3K347</t>
  </si>
  <si>
    <t>Nachträglicher Hauptschulabschluss AN</t>
  </si>
  <si>
    <t>0100F3K341</t>
  </si>
  <si>
    <t>Inst. Förderung v. Einr. d. berufl. Reha</t>
  </si>
  <si>
    <t>0100F3K349</t>
  </si>
  <si>
    <t>Erst. an Renten- und Pflegeversicherung</t>
  </si>
  <si>
    <t>0100F3K41</t>
  </si>
  <si>
    <t>Arbeitslosengeld/Erst.an ausl. Vers.-tr.</t>
  </si>
  <si>
    <t>0100F3K42</t>
  </si>
  <si>
    <t>Insolvenzgeld</t>
  </si>
  <si>
    <t>0100F3K43</t>
  </si>
  <si>
    <t>Einzugskostenvergütungen</t>
  </si>
  <si>
    <t>0100F3K51</t>
  </si>
  <si>
    <t>Verwaltung BA und Dienstleistungen SGBII</t>
  </si>
  <si>
    <t>0100F3K52</t>
  </si>
  <si>
    <t>BUT Verw.-budget</t>
  </si>
  <si>
    <t>500000000000</t>
  </si>
  <si>
    <t>Personalausgaben (einschl. Amtshilfe)</t>
  </si>
  <si>
    <t>0100F3K521</t>
  </si>
  <si>
    <t>Übrige Verwaltungsausgaben</t>
  </si>
  <si>
    <t>0100F3K522</t>
  </si>
  <si>
    <t>Personalausgaben für Kernaufgaben SGB II</t>
  </si>
  <si>
    <t>0100F3K61</t>
  </si>
  <si>
    <t>Überörtliche Aufgaben SGB II (üKo)</t>
  </si>
  <si>
    <t>0100F3K62</t>
  </si>
  <si>
    <t>Berufsausbildungsbeihilfe (BAB)</t>
  </si>
  <si>
    <t>0100F3K311A</t>
  </si>
  <si>
    <t>BUT BAB</t>
  </si>
  <si>
    <t>368101001030</t>
  </si>
  <si>
    <t>BAB - Auszubildende</t>
  </si>
  <si>
    <t>368101001031</t>
  </si>
  <si>
    <t>BAB TN BvB</t>
  </si>
  <si>
    <t>368101001032</t>
  </si>
  <si>
    <t>BAB bei Zweitausbildung</t>
  </si>
  <si>
    <t>0100F3K311B</t>
  </si>
  <si>
    <t>BUT BAB Zweitausb.</t>
  </si>
  <si>
    <t>368101001040</t>
  </si>
  <si>
    <t>BAB Zweitausbildung</t>
  </si>
  <si>
    <t>368101001041</t>
  </si>
  <si>
    <t>BUT BvB</t>
  </si>
  <si>
    <t>368101001010</t>
  </si>
  <si>
    <t>Maßn.Kosten BvB 1</t>
  </si>
  <si>
    <t>368101001011</t>
  </si>
  <si>
    <t>BvB1 Vermittl.pausch</t>
  </si>
  <si>
    <t>368101001012</t>
  </si>
  <si>
    <t>Maßn.Kosten BvB pro</t>
  </si>
  <si>
    <t>368101001013</t>
  </si>
  <si>
    <t>BvB Pro Vermittlung</t>
  </si>
  <si>
    <t>368101001014</t>
  </si>
  <si>
    <t>Reha - Akt./berufl. E</t>
  </si>
  <si>
    <t>0100F3K321A1</t>
  </si>
  <si>
    <t>BUT Reha A./beruf. E</t>
  </si>
  <si>
    <t>368101004710</t>
  </si>
  <si>
    <t>Reha Akt./berufl. E.</t>
  </si>
  <si>
    <t>368101004711</t>
  </si>
  <si>
    <t>Reha-Berufsausbildungsbeihilfe</t>
  </si>
  <si>
    <t>0100F3K321A2</t>
  </si>
  <si>
    <t>BUT BAB Reha</t>
  </si>
  <si>
    <t>368101004730</t>
  </si>
  <si>
    <t>Reha BAB Azubi</t>
  </si>
  <si>
    <t>368101004731</t>
  </si>
  <si>
    <t>Reha BAB TN BvB</t>
  </si>
  <si>
    <t>368101004732</t>
  </si>
  <si>
    <t>Reha Erst SV an E.</t>
  </si>
  <si>
    <t>368101004733</t>
  </si>
  <si>
    <t>Alg bei FbW für Behinderte (AlgWB)</t>
  </si>
  <si>
    <t>0100F3K321A3</t>
  </si>
  <si>
    <t>BUT AlgWB</t>
  </si>
  <si>
    <t>368101004740</t>
  </si>
  <si>
    <t>AlgWB Nettoleistung</t>
  </si>
  <si>
    <t>368101004741</t>
  </si>
  <si>
    <t>AlgWB KV</t>
  </si>
  <si>
    <t>368101004742</t>
  </si>
  <si>
    <t>AlgWB RV</t>
  </si>
  <si>
    <t>368101004743</t>
  </si>
  <si>
    <t>AlgWB PV</t>
  </si>
  <si>
    <t>368101004744</t>
  </si>
  <si>
    <t>Erwerb eines Berufsabschlusses Reha</t>
  </si>
  <si>
    <t>0100F3K321A4</t>
  </si>
  <si>
    <t>BUT Erw Berufs Reha</t>
  </si>
  <si>
    <t>368101004750</t>
  </si>
  <si>
    <t>Rechtsan Erwerb Reha</t>
  </si>
  <si>
    <t>368101004751</t>
  </si>
  <si>
    <t>Weiterb. prämie Reha</t>
  </si>
  <si>
    <t>368101004752</t>
  </si>
  <si>
    <t>Weiterb. Geld Reha</t>
  </si>
  <si>
    <t>368101004753</t>
  </si>
  <si>
    <t>Reha-Erstattungen an ö.-r. Träger</t>
  </si>
  <si>
    <t>0100F3K321B1</t>
  </si>
  <si>
    <t>BUT Reha-Erst. örT</t>
  </si>
  <si>
    <t>363601004810</t>
  </si>
  <si>
    <t>Ersta Leist Reha örT</t>
  </si>
  <si>
    <t>363601004811</t>
  </si>
  <si>
    <t>Sonstige Hilfen n. d. SGB IX</t>
  </si>
  <si>
    <t>0100F3K321B2</t>
  </si>
  <si>
    <t>BUT So. Hilfen SGBIX</t>
  </si>
  <si>
    <t>368101004820</t>
  </si>
  <si>
    <t>Kraftfahrzeughilfe</t>
  </si>
  <si>
    <t>368101004821</t>
  </si>
  <si>
    <t>Beteiligung IFD</t>
  </si>
  <si>
    <t>368101004822</t>
  </si>
  <si>
    <t>Sonstige Hilfen</t>
  </si>
  <si>
    <t>368101004823</t>
  </si>
  <si>
    <t>Reha-spezifische Maßn./Hilfen</t>
  </si>
  <si>
    <t>0100F3K321B3</t>
  </si>
  <si>
    <t>BUT Reha-spez. Maßn.</t>
  </si>
  <si>
    <t>368101004830</t>
  </si>
  <si>
    <t>Diagnose AM-Fähigk.</t>
  </si>
  <si>
    <t>368101004831</t>
  </si>
  <si>
    <t>BBW</t>
  </si>
  <si>
    <t>368101004832</t>
  </si>
  <si>
    <t>BFW</t>
  </si>
  <si>
    <t>368101004833</t>
  </si>
  <si>
    <t>Kategorie II u.ä.</t>
  </si>
  <si>
    <t>368101004834</t>
  </si>
  <si>
    <t>So. überbetriebl. M.</t>
  </si>
  <si>
    <t>368101004835</t>
  </si>
  <si>
    <t>So. betriebl. Maßn.</t>
  </si>
  <si>
    <t>368101004836</t>
  </si>
  <si>
    <t>Eingangsverf. WfbM</t>
  </si>
  <si>
    <t>368101004837</t>
  </si>
  <si>
    <t>Unterst. Beschäftig.</t>
  </si>
  <si>
    <t>368101004838</t>
  </si>
  <si>
    <t>EingVerf_and_Lträger</t>
  </si>
  <si>
    <t>368101004839</t>
  </si>
  <si>
    <t>SV-Beiträge an Reha-Einricht. (Pflicht)</t>
  </si>
  <si>
    <t>0100F3K321B4</t>
  </si>
  <si>
    <t>BUT SV an Reha-E.</t>
  </si>
  <si>
    <t>368101004840</t>
  </si>
  <si>
    <t>Erst SV Reha-Einr.</t>
  </si>
  <si>
    <t>368101004841</t>
  </si>
  <si>
    <t>Erst SV-Beitr an WfB</t>
  </si>
  <si>
    <t>368101004842</t>
  </si>
  <si>
    <t>Erst SVbeitr and Ltr</t>
  </si>
  <si>
    <t>368101004843</t>
  </si>
  <si>
    <t>Ausbildungsgeld (Abg)</t>
  </si>
  <si>
    <t>0100F3K321B5</t>
  </si>
  <si>
    <t>BUT Abg</t>
  </si>
  <si>
    <t>368101004850</t>
  </si>
  <si>
    <t>Abg - Nettoleistung</t>
  </si>
  <si>
    <t>368101004851</t>
  </si>
  <si>
    <t>Abg - KV</t>
  </si>
  <si>
    <t>368101004852</t>
  </si>
  <si>
    <t>Abg - RV</t>
  </si>
  <si>
    <t>368101004853</t>
  </si>
  <si>
    <t>Abg - PV</t>
  </si>
  <si>
    <t>368101004854</t>
  </si>
  <si>
    <t>Übergangsgeld (Übg)</t>
  </si>
  <si>
    <t>0100F3K321B6</t>
  </si>
  <si>
    <t>BUT Übg</t>
  </si>
  <si>
    <t>368101004860</t>
  </si>
  <si>
    <t>Übg - Nettoleistung</t>
  </si>
  <si>
    <t>368101004861</t>
  </si>
  <si>
    <t>Übg KV</t>
  </si>
  <si>
    <t>368101004862</t>
  </si>
  <si>
    <t>Übg RV</t>
  </si>
  <si>
    <t>368101004863</t>
  </si>
  <si>
    <t>Übg PV</t>
  </si>
  <si>
    <t>368101004864</t>
  </si>
  <si>
    <t>Darl. Sonstige Hilfen n. d. SGB IX</t>
  </si>
  <si>
    <t>0100F3K321B7</t>
  </si>
  <si>
    <t>BUT Darl So. Hilfen</t>
  </si>
  <si>
    <t>386301004870</t>
  </si>
  <si>
    <t>Darl. Sonst. Hilfen</t>
  </si>
  <si>
    <t>386301004871</t>
  </si>
  <si>
    <t>Budget für Ausbildung gem. § 61a SGB IX</t>
  </si>
  <si>
    <t>0100F3K321B8</t>
  </si>
  <si>
    <t>BUT Budget f Ausb.</t>
  </si>
  <si>
    <t>368101004880</t>
  </si>
  <si>
    <t>Budget f Ausbildung</t>
  </si>
  <si>
    <t>368101004881</t>
  </si>
  <si>
    <t>Reha-Vermittlungsunterstützung</t>
  </si>
  <si>
    <t>0100F3K322A</t>
  </si>
  <si>
    <t>BUT Reha Verm.unt.</t>
  </si>
  <si>
    <t>368101004610</t>
  </si>
  <si>
    <t>Reha Verm.budget</t>
  </si>
  <si>
    <t>368101004611</t>
  </si>
  <si>
    <t>Reha Akt./ber. Eingl</t>
  </si>
  <si>
    <t>368101004612</t>
  </si>
  <si>
    <t>Reha-GZ Phase 2</t>
  </si>
  <si>
    <t>368101004613</t>
  </si>
  <si>
    <t>Reha-GZ 1 (Kann)</t>
  </si>
  <si>
    <t>368101004614</t>
  </si>
  <si>
    <t>Reha - BAB-Zweitausbildung</t>
  </si>
  <si>
    <t>0100F3K322B</t>
  </si>
  <si>
    <t>BUT Reha BAB Zweit.</t>
  </si>
  <si>
    <t>368101004620</t>
  </si>
  <si>
    <t>Reha BAB Zweitausb.</t>
  </si>
  <si>
    <t>368101004621</t>
  </si>
  <si>
    <t>Erst SV-Beitr. an E.</t>
  </si>
  <si>
    <t>368101004622</t>
  </si>
  <si>
    <t>Reha FbW Weiterbildungskosten</t>
  </si>
  <si>
    <t>0100F3K322C</t>
  </si>
  <si>
    <t>BUT Reha-FbW</t>
  </si>
  <si>
    <t>368101004630</t>
  </si>
  <si>
    <t>Reha FbW WK</t>
  </si>
  <si>
    <t>368101004631</t>
  </si>
  <si>
    <t>Reha FbW - Prämie</t>
  </si>
  <si>
    <t>368101004633</t>
  </si>
  <si>
    <t>Reha - AG-Zuschüsse</t>
  </si>
  <si>
    <t>0100F3K322D</t>
  </si>
  <si>
    <t>BUT AG-Zusch. Reha</t>
  </si>
  <si>
    <t>368301004640</t>
  </si>
  <si>
    <t>AZ Aus-/Weiterbildg.</t>
  </si>
  <si>
    <t>368301004641</t>
  </si>
  <si>
    <t>Arbeitshilfen Behin.</t>
  </si>
  <si>
    <t>368301004642</t>
  </si>
  <si>
    <t>Probebesch. Behind.</t>
  </si>
  <si>
    <t>368301004643</t>
  </si>
  <si>
    <t>Reha Berufsa. außerb. Einrichtung (BaE)</t>
  </si>
  <si>
    <t>0100F3K322E</t>
  </si>
  <si>
    <t>BUT Reha BaE</t>
  </si>
  <si>
    <t>368101004650</t>
  </si>
  <si>
    <t>Reha BaE integrativ</t>
  </si>
  <si>
    <t>368101004651</t>
  </si>
  <si>
    <t>Reha BaE kooperativ</t>
  </si>
  <si>
    <t>368101004653</t>
  </si>
  <si>
    <t>Reha Zuschuss AusbV</t>
  </si>
  <si>
    <t>368101004654</t>
  </si>
  <si>
    <t>Reha Verm.pauschale</t>
  </si>
  <si>
    <t>368101004655</t>
  </si>
  <si>
    <t>Reha - Lehrgangskosten BvB</t>
  </si>
  <si>
    <t>0100F3K322F</t>
  </si>
  <si>
    <t>BUT Reha BvB</t>
  </si>
  <si>
    <t>368101004660</t>
  </si>
  <si>
    <t>Reha LK BvB</t>
  </si>
  <si>
    <t>368101004661</t>
  </si>
  <si>
    <t>Reha LK BvB-Pro</t>
  </si>
  <si>
    <t>368101004662</t>
  </si>
  <si>
    <t>Reha - Assistierte Ausbildung (AsA)</t>
  </si>
  <si>
    <t>0100F3K322G</t>
  </si>
  <si>
    <t>BUT Reha ASA Maßnk.</t>
  </si>
  <si>
    <t>368101004670</t>
  </si>
  <si>
    <t>Reha ASA Maßnk.</t>
  </si>
  <si>
    <t>368101004671</t>
  </si>
  <si>
    <t>Reha ASA-Reha flex</t>
  </si>
  <si>
    <t>368101004672</t>
  </si>
  <si>
    <t>Reha - Persönliches Budget</t>
  </si>
  <si>
    <t>0100F3K323A</t>
  </si>
  <si>
    <t>BUT Pers. Reha-Budg.</t>
  </si>
  <si>
    <t>368101004010</t>
  </si>
  <si>
    <t>an Budgetnehmer</t>
  </si>
  <si>
    <t>368101004011</t>
  </si>
  <si>
    <t>an and. Träger</t>
  </si>
  <si>
    <t>368101004012</t>
  </si>
  <si>
    <t>an BA (Beauftragte)</t>
  </si>
  <si>
    <t>368101004013</t>
  </si>
  <si>
    <t>Reha fremde Leistungsgruppen</t>
  </si>
  <si>
    <t>0100F3K323B</t>
  </si>
  <si>
    <t>BUT Reha fremde L-Gr</t>
  </si>
  <si>
    <t>368101004020</t>
  </si>
  <si>
    <t>Reha BA nicht L-träg</t>
  </si>
  <si>
    <t>368101004021</t>
  </si>
  <si>
    <t>Reha selbstbes Leist</t>
  </si>
  <si>
    <t>368101004022</t>
  </si>
  <si>
    <t>BUT AlgW</t>
  </si>
  <si>
    <t>368101000040</t>
  </si>
  <si>
    <t>AlgW Netto</t>
  </si>
  <si>
    <t>368101000041</t>
  </si>
  <si>
    <t>AlgW KV</t>
  </si>
  <si>
    <t>368101000042</t>
  </si>
  <si>
    <t>AlgW RV</t>
  </si>
  <si>
    <t>368101000043</t>
  </si>
  <si>
    <t>AlgW PV</t>
  </si>
  <si>
    <t>368101000044</t>
  </si>
  <si>
    <t>BUT Erw Berufsabschl</t>
  </si>
  <si>
    <t>368101000060</t>
  </si>
  <si>
    <t>Anspruch Arbeitslose</t>
  </si>
  <si>
    <t>368101000061</t>
  </si>
  <si>
    <t>Anspr Beschäftigte</t>
  </si>
  <si>
    <t>368101000062</t>
  </si>
  <si>
    <t>Weiterbildungsprämie</t>
  </si>
  <si>
    <t>368101000063</t>
  </si>
  <si>
    <t>Weiterbildungsgeld</t>
  </si>
  <si>
    <t>368101000064</t>
  </si>
  <si>
    <t>BUT Kurzarbeitergeld</t>
  </si>
  <si>
    <t>368101005070</t>
  </si>
  <si>
    <t>Kurzarbeitergeld</t>
  </si>
  <si>
    <t>368101005071</t>
  </si>
  <si>
    <t>BUT SV-Erst KUG</t>
  </si>
  <si>
    <t>368301005060</t>
  </si>
  <si>
    <t>SV-Erst KUG 50 Proz</t>
  </si>
  <si>
    <t>368301005064</t>
  </si>
  <si>
    <t>SV-Erst KUG bis 100</t>
  </si>
  <si>
    <t>368301005065</t>
  </si>
  <si>
    <t>BUT Erst LK Qual-Kug</t>
  </si>
  <si>
    <t>368301000080</t>
  </si>
  <si>
    <t>Erst LK bei Qual Kug</t>
  </si>
  <si>
    <t>368301000081</t>
  </si>
  <si>
    <t>BUT Saison-Kug</t>
  </si>
  <si>
    <t>368101006010</t>
  </si>
  <si>
    <t>Bauhauptgewerbe</t>
  </si>
  <si>
    <t>368101006011</t>
  </si>
  <si>
    <t>Dachdeckergewerbe</t>
  </si>
  <si>
    <t>368101006012</t>
  </si>
  <si>
    <t>GaLa-Bau</t>
  </si>
  <si>
    <t>368101006013</t>
  </si>
  <si>
    <t>Gerüstbaugewerbe</t>
  </si>
  <si>
    <t>368101006014</t>
  </si>
  <si>
    <t>BUT Transfer-Kug</t>
  </si>
  <si>
    <t>368101005310</t>
  </si>
  <si>
    <t>Transfer-Kug</t>
  </si>
  <si>
    <t>368101005311</t>
  </si>
  <si>
    <t>BUT Transfermaßn.</t>
  </si>
  <si>
    <t>368101005320</t>
  </si>
  <si>
    <t>368101005321</t>
  </si>
  <si>
    <t>BUT Verm.-gutschein</t>
  </si>
  <si>
    <t>368601005030</t>
  </si>
  <si>
    <t>AVGS MPAV Pflicht</t>
  </si>
  <si>
    <t>368601005033</t>
  </si>
  <si>
    <t>BUT Wintergeld</t>
  </si>
  <si>
    <t>368111016530</t>
  </si>
  <si>
    <t>MWG Bauhauptgewerbe</t>
  </si>
  <si>
    <t>368111016531</t>
  </si>
  <si>
    <t>MWG Dachdeckergew.</t>
  </si>
  <si>
    <t>368111016532</t>
  </si>
  <si>
    <t>MWG GaLaBau</t>
  </si>
  <si>
    <t>368111016533</t>
  </si>
  <si>
    <t>MWG Gerüstbaugewerbe</t>
  </si>
  <si>
    <t>368111016534</t>
  </si>
  <si>
    <t>ZWG Bauhauptgewerbe</t>
  </si>
  <si>
    <t>368111016535</t>
  </si>
  <si>
    <t>ZWG Dachdeckergew.</t>
  </si>
  <si>
    <t>368111016536</t>
  </si>
  <si>
    <t>ZWG GaLaBau</t>
  </si>
  <si>
    <t>368111016537</t>
  </si>
  <si>
    <t>ZWG Gerüstbaugewerbe</t>
  </si>
  <si>
    <t>368111016538</t>
  </si>
  <si>
    <t>BUT SV Sais.Kug uml.</t>
  </si>
  <si>
    <t>368311016540</t>
  </si>
  <si>
    <t>SV SaisonKug Baugew</t>
  </si>
  <si>
    <t>368311016541</t>
  </si>
  <si>
    <t>SV SaisonKug Dachde</t>
  </si>
  <si>
    <t>368311016542</t>
  </si>
  <si>
    <t>SV SaisonKug GaLaBau</t>
  </si>
  <si>
    <t>368311016543</t>
  </si>
  <si>
    <t>SaisonKug Gerüst</t>
  </si>
  <si>
    <t>368311016544</t>
  </si>
  <si>
    <t>BUT SB-Förderung</t>
  </si>
  <si>
    <t>368312010030</t>
  </si>
  <si>
    <t>EGZ-SB § 90 SGB III</t>
  </si>
  <si>
    <t>368312010031</t>
  </si>
  <si>
    <t>Zu.Ausb.verg.§73 (1)</t>
  </si>
  <si>
    <t>368312010032</t>
  </si>
  <si>
    <t>Zusch. Probebesch.</t>
  </si>
  <si>
    <t>368312010034</t>
  </si>
  <si>
    <t>EGZ ältere SB §421f</t>
  </si>
  <si>
    <t>368312010035</t>
  </si>
  <si>
    <t>Frühere ESF-Förderperioden</t>
  </si>
  <si>
    <t>0100F3K353C</t>
  </si>
  <si>
    <t>BUT fr. ESF-Perioden</t>
  </si>
  <si>
    <t>368113010070</t>
  </si>
  <si>
    <t>JuSo - zus. Ausb.pl.</t>
  </si>
  <si>
    <t>368113010071</t>
  </si>
  <si>
    <t>JuSo - ber. Quali.</t>
  </si>
  <si>
    <t>368113010072</t>
  </si>
  <si>
    <t>JuSoPro - LKZ</t>
  </si>
  <si>
    <t>368113010073</t>
  </si>
  <si>
    <t>JuSoPro - D.-Lehrg.</t>
  </si>
  <si>
    <t>368113010074</t>
  </si>
  <si>
    <t>ESF 2000 - 2006</t>
  </si>
  <si>
    <t>368113010075</t>
  </si>
  <si>
    <t>ESF 1994 - 1999</t>
  </si>
  <si>
    <t>368113010076</t>
  </si>
  <si>
    <t>ESF 2007 - 2013</t>
  </si>
  <si>
    <t>368113010077</t>
  </si>
  <si>
    <t>BUT Leist. BerRehaG</t>
  </si>
  <si>
    <t>368112010020</t>
  </si>
  <si>
    <t>BerRehaG AlgW Netto</t>
  </si>
  <si>
    <t>368112010021</t>
  </si>
  <si>
    <t>BerRehaG AlgW KV</t>
  </si>
  <si>
    <t>368112010022</t>
  </si>
  <si>
    <t>BerRehaG AlgW RV</t>
  </si>
  <si>
    <t>368112010023</t>
  </si>
  <si>
    <t>BerRehaG AlgW PV</t>
  </si>
  <si>
    <t>368112010024</t>
  </si>
  <si>
    <t>BerRehaG FbW</t>
  </si>
  <si>
    <t>368112010026</t>
  </si>
  <si>
    <t>BUT EU-Mobil Progr</t>
  </si>
  <si>
    <t>368114010010</t>
  </si>
  <si>
    <t>ProgAusg MobilitätEU</t>
  </si>
  <si>
    <t>368114010011</t>
  </si>
  <si>
    <t>TMS3ProgrAusgSprachk</t>
  </si>
  <si>
    <t>368114010012</t>
  </si>
  <si>
    <t>TMS3 Rk z VorstGespr</t>
  </si>
  <si>
    <t>368114010013</t>
  </si>
  <si>
    <t>TMS3 Umzugsk Beih</t>
  </si>
  <si>
    <t>368114010014</t>
  </si>
  <si>
    <t>TMS3 Ausg zus Beih</t>
  </si>
  <si>
    <t>368114010015</t>
  </si>
  <si>
    <t>TMS3 Anerk BerQuali</t>
  </si>
  <si>
    <t>368114010016</t>
  </si>
  <si>
    <t>TMS3 Integrat Progr</t>
  </si>
  <si>
    <t>368114010017</t>
  </si>
  <si>
    <t>TMS3 sonst Beihilfe</t>
  </si>
  <si>
    <t>368114010018</t>
  </si>
  <si>
    <t>TMS4ProgrAusgSprachk</t>
  </si>
  <si>
    <t>368114010021</t>
  </si>
  <si>
    <t>TMS4ProgrAusg Reisek</t>
  </si>
  <si>
    <t>368114010022</t>
  </si>
  <si>
    <t>TMS4ProgrAusgUmzugsk</t>
  </si>
  <si>
    <t>368114010023</t>
  </si>
  <si>
    <t>TMS4ProAus zusRk+Umz</t>
  </si>
  <si>
    <t>368114010024</t>
  </si>
  <si>
    <t>TMS4ProgrAusgAnerken</t>
  </si>
  <si>
    <t>368114010025</t>
  </si>
  <si>
    <t>TMS4ProgAusgIntegPro</t>
  </si>
  <si>
    <t>368114010026</t>
  </si>
  <si>
    <t>368114010027</t>
  </si>
  <si>
    <t>368114010028</t>
  </si>
  <si>
    <t>368114010029</t>
  </si>
  <si>
    <t>368114010031</t>
  </si>
  <si>
    <t>368114010032</t>
  </si>
  <si>
    <t>368114010033</t>
  </si>
  <si>
    <t>368114010034</t>
  </si>
  <si>
    <t>TMS-YEj-ProgVorstel</t>
  </si>
  <si>
    <t>368114010035</t>
  </si>
  <si>
    <t>TMS-YEj-vorber SP</t>
  </si>
  <si>
    <t>368114010036</t>
  </si>
  <si>
    <t>BUT Atg-Leistungen</t>
  </si>
  <si>
    <t>368301005020</t>
  </si>
  <si>
    <t>Leistungen AtG</t>
  </si>
  <si>
    <t>368301005021</t>
  </si>
  <si>
    <t>BUT nachtr. Erw. HSA</t>
  </si>
  <si>
    <t>368101007220</t>
  </si>
  <si>
    <t>Nachtr. Erwerb HSA</t>
  </si>
  <si>
    <t>368101007221</t>
  </si>
  <si>
    <t>BUT Zusch. Inst. Fö</t>
  </si>
  <si>
    <t>389301005050</t>
  </si>
  <si>
    <t>Zusch. Inst. Förd.</t>
  </si>
  <si>
    <t>389301005051</t>
  </si>
  <si>
    <t>BUT Zuw. an SV-Tr.</t>
  </si>
  <si>
    <t>463601000000</t>
  </si>
  <si>
    <t>RV f. AM-bed. Renten</t>
  </si>
  <si>
    <t>463601000011</t>
  </si>
  <si>
    <t>Ausgleichsfonds PV</t>
  </si>
  <si>
    <t>463601000021</t>
  </si>
  <si>
    <t>Erst.an ausl. Vers.-tr.</t>
  </si>
  <si>
    <t>0100F3K421</t>
  </si>
  <si>
    <t>BUT Erst. ausl. VT</t>
  </si>
  <si>
    <t>467601000000</t>
  </si>
  <si>
    <t>Neuf. ab 01.05.10</t>
  </si>
  <si>
    <t>467601000011</t>
  </si>
  <si>
    <t>Altfälle b. 30.04.10</t>
  </si>
  <si>
    <t>467601000021</t>
  </si>
  <si>
    <t>Arbeitslosengeld</t>
  </si>
  <si>
    <t>0100F3K422</t>
  </si>
  <si>
    <t>BUT ALG</t>
  </si>
  <si>
    <t>468101000010</t>
  </si>
  <si>
    <t>ALG netto</t>
  </si>
  <si>
    <t>468101000011</t>
  </si>
  <si>
    <t>ALG SV KV</t>
  </si>
  <si>
    <t>468101000012</t>
  </si>
  <si>
    <t>ALG SV RV</t>
  </si>
  <si>
    <t>468101000013</t>
  </si>
  <si>
    <t>ALG SV PV</t>
  </si>
  <si>
    <t>468101000014</t>
  </si>
  <si>
    <t>BUT Insolvenzgeld</t>
  </si>
  <si>
    <t>468102000010</t>
  </si>
  <si>
    <t>468102000011</t>
  </si>
  <si>
    <t>Gesamt-SV- Beiträge</t>
  </si>
  <si>
    <t>468102000012</t>
  </si>
  <si>
    <t>InsG-Erstattungen</t>
  </si>
  <si>
    <t>468102000013</t>
  </si>
  <si>
    <t>Erst. GSV-Beiträge</t>
  </si>
  <si>
    <t>468102000014</t>
  </si>
  <si>
    <t>Finanzstelle</t>
  </si>
  <si>
    <t>FiStl Bundesländer (BL)</t>
  </si>
  <si>
    <t>Bundesländer (SGB III)</t>
  </si>
  <si>
    <t>Bundesländer (SGB II)</t>
  </si>
  <si>
    <t>Bundesland-übergreifende DSt</t>
  </si>
  <si>
    <t>Zentrale</t>
  </si>
  <si>
    <t>besDSt - IAB</t>
  </si>
  <si>
    <t>besDSt - ITSYS</t>
  </si>
  <si>
    <t>besDSt - FamKa</t>
  </si>
  <si>
    <t>besDSt - FBA</t>
  </si>
  <si>
    <t>besDSt - HdBA</t>
  </si>
  <si>
    <t>besDSt - ZAV</t>
  </si>
  <si>
    <t>RD Nord</t>
  </si>
  <si>
    <t>RD Niedersachsen-Bremen</t>
  </si>
  <si>
    <t>RD Rheinland-Pfalz-Saarland</t>
  </si>
  <si>
    <t>RD Berlin-Brandenburg</t>
  </si>
  <si>
    <t>RD Sachsen-Anhalt-Thüringen</t>
  </si>
  <si>
    <t>BA-SH</t>
  </si>
  <si>
    <t>Land Schleswig-Holstein (SGB II)</t>
  </si>
  <si>
    <t>Land Hamburg (SGB II)</t>
  </si>
  <si>
    <t>Land Niedersachsen (SGB II)</t>
  </si>
  <si>
    <t>Land Bremen (SGB II)</t>
  </si>
  <si>
    <t>Land Nordrhein-Westfalen (SGB II)</t>
  </si>
  <si>
    <t>Land Hessen (SGB II)</t>
  </si>
  <si>
    <t>Land Rheinland-Pfalz (SGB II)</t>
  </si>
  <si>
    <t>Land Saarland (SGB II)</t>
  </si>
  <si>
    <t>Land Baden-Württemberg (SGB II)</t>
  </si>
  <si>
    <t>Land Bayern (SGB II)</t>
  </si>
  <si>
    <t>Land Berlin (SGB II)</t>
  </si>
  <si>
    <t>Land Brandenburg (SGB II)</t>
  </si>
  <si>
    <t>Land Mecklenburg-Vorpommern (SGB II)</t>
  </si>
  <si>
    <t>Land Sachsen (SGB II)</t>
  </si>
  <si>
    <t>Land Sachsen-Anhalt (SGB II)</t>
  </si>
  <si>
    <t>Land Thüringen (SGB II)</t>
  </si>
  <si>
    <t>Land Schleswig-Holstein (SGB III)</t>
  </si>
  <si>
    <t>Land Hamburg (SGB III)</t>
  </si>
  <si>
    <t>Land Niedersachsen (SGB III)</t>
  </si>
  <si>
    <t>Land Bremen (SGB III)</t>
  </si>
  <si>
    <t>Land Nordrhein-Westfalen (SGB III)</t>
  </si>
  <si>
    <t>Land Hessen (SGB III)</t>
  </si>
  <si>
    <t>Land Rheinland-Pfalz (SGB III)</t>
  </si>
  <si>
    <t>Land Saarland (SGB III)</t>
  </si>
  <si>
    <t>Land Baden-Württemberg (SGB III)</t>
  </si>
  <si>
    <t>Land Bayern (SGB III)</t>
  </si>
  <si>
    <t>Land Berlin (SGB III)</t>
  </si>
  <si>
    <t>Land Brandenburg (SGB III)</t>
  </si>
  <si>
    <t>Land Mecklenburg-Vorpommern (SGB III)</t>
  </si>
  <si>
    <t>Land Sachsen (SGB III)</t>
  </si>
  <si>
    <t>Land Sachsen-Anhalt (SGB III)</t>
  </si>
  <si>
    <t>Land Thüringen (SGB III)</t>
  </si>
  <si>
    <t>Saarland</t>
  </si>
  <si>
    <t>Mecklenburg-Vorpommern</t>
  </si>
  <si>
    <t>besondere Dienststellen und Zentrale</t>
  </si>
  <si>
    <t>Deutschland</t>
  </si>
  <si>
    <t>kum._akt.M</t>
  </si>
  <si>
    <t>kum._VM</t>
  </si>
  <si>
    <t>iso._akt.M.</t>
  </si>
  <si>
    <t>kum._VJM</t>
  </si>
  <si>
    <t>kum._VJVM</t>
  </si>
  <si>
    <t>iso._VJM</t>
  </si>
  <si>
    <t>TEBA - Layout</t>
  </si>
  <si>
    <t>ANBA - Layout</t>
  </si>
  <si>
    <t>Erst. Vw.-kosten Kap. 6 vom Bund</t>
  </si>
  <si>
    <t>Erst. Vw.-kosten Kap. 5 vom Bund und von den zkT</t>
  </si>
  <si>
    <t>darunter: vom Bund</t>
  </si>
  <si>
    <t>darunter: von den zkT</t>
  </si>
  <si>
    <t>Europäischer Sozialfonds  (ESF)</t>
  </si>
  <si>
    <t>Zinsen und Erträge</t>
  </si>
  <si>
    <t>Verwaltungseinnahmen und sonstige Erstattungen</t>
  </si>
  <si>
    <t xml:space="preserve">Kapitel 2 - Eingliederungstitel </t>
  </si>
  <si>
    <t>Vermittlungsbudget nach § 44 SGB III</t>
  </si>
  <si>
    <t>Eingliederungszuschüsse (Egz)</t>
  </si>
  <si>
    <t xml:space="preserve">Förderung der beruflichen Weiterbildung (FbW) </t>
  </si>
  <si>
    <t>Freie Förderung</t>
  </si>
  <si>
    <t>Berufsausbildung in außerbetrieblichen Einrichtungen (BaE)</t>
  </si>
  <si>
    <t>Assistierte Ausbildung (AsA) - Maßnahmekosten</t>
  </si>
  <si>
    <t xml:space="preserve">Einstiegsqualifizierung </t>
  </si>
  <si>
    <t>Gründungszuschuss (GZ)</t>
  </si>
  <si>
    <t>Erprobung innovativer Ansätze</t>
  </si>
  <si>
    <t>Förderung von Jugendwohnheimen</t>
  </si>
  <si>
    <t>Arbeitsmarktintegration Flüchtlinge</t>
  </si>
  <si>
    <t>Zuschüsse. i. R. des Sicherstellungsauftrags SodEG</t>
  </si>
  <si>
    <t>Kapitel 3</t>
  </si>
  <si>
    <t>Berufsausbildungsbeihilfe (BAB) und BAB-Zweitausbildung</t>
  </si>
  <si>
    <t>Maßnahmek. für berufsvorbereitende Bildungsmaßnahmen (BvB)</t>
  </si>
  <si>
    <t>Teilhabe behinderter Menschen am Arbeitsleben</t>
  </si>
  <si>
    <t>Persönliches Budget und fremde Leistungsgruppen</t>
  </si>
  <si>
    <t>Arbeitslosengeld bei beruflicher Weiterbildung (AlgW)</t>
  </si>
  <si>
    <t>Leistungen bei konjunktureller Kurzarbeit</t>
  </si>
  <si>
    <t>Leistungen bei saisonaler Kurzarbeit</t>
  </si>
  <si>
    <t>Erstattung Lehrg.kosten an AG bei Quali Kug</t>
  </si>
  <si>
    <t xml:space="preserve">Aktivierungs- und Vermittlungsgutscheine </t>
  </si>
  <si>
    <t>Aus Mitteln des ESF mitfinanzierte Quali-Angebote</t>
  </si>
  <si>
    <t>Programmausgaben Mobilität innerhalb der EU</t>
  </si>
  <si>
    <t>Sonstige Leistungen in Kapitel 3</t>
  </si>
  <si>
    <t>Nachträglicher Hauptschulabschluss für AN</t>
  </si>
  <si>
    <t>Inst. Förderung von Einrichtungen der berufl. Rehabilitation</t>
  </si>
  <si>
    <t>Arbeitslosengeld und Erst. an ausl. Vers.-tr.</t>
  </si>
  <si>
    <t>Verwaltung BA und Dienstleistungen SGB II</t>
  </si>
  <si>
    <t xml:space="preserve">Ausgaben f. überörtliche Aufgaben SGB II (üKo - ohne Pers.) </t>
  </si>
  <si>
    <t>Finanzierungssaldo (Überschuss (-) Defizit (+))</t>
  </si>
  <si>
    <t>nachrichtlich: Zuführung (+) Entnahme (-)</t>
  </si>
  <si>
    <t>Insolvenzgeldrücklage</t>
  </si>
  <si>
    <t>Winterbeschäftigungsrücklage</t>
  </si>
  <si>
    <t>Allgemeine Rücklagen (inkl. Eingliederungsrücklage)</t>
  </si>
  <si>
    <t>verfügbares Soll</t>
  </si>
  <si>
    <t>Haushaltsansatz</t>
  </si>
  <si>
    <t>Fipo(knoten) in TEBA</t>
  </si>
  <si>
    <t>Resultierende Summen</t>
  </si>
  <si>
    <t xml:space="preserve"> </t>
  </si>
  <si>
    <t>A. Aus Mitteln des Bundeshaushalts</t>
  </si>
  <si>
    <t>SUMME</t>
  </si>
  <si>
    <t>1.</t>
  </si>
  <si>
    <t>Bundesministerium des Innern
Bundesamt für Migration und Flüchtlinge</t>
  </si>
  <si>
    <t>2.</t>
  </si>
  <si>
    <t>Bundesministerium der Finanzen
Bundeszentralamt für Steuern</t>
  </si>
  <si>
    <t>3.</t>
  </si>
  <si>
    <t>Bundesministerium für Wirtschaft und Technologie
Allgemeine Bewilligungen</t>
  </si>
  <si>
    <t>4.</t>
  </si>
  <si>
    <t>Bundesministerium für Arbeit und Soziales</t>
  </si>
  <si>
    <t>5.</t>
  </si>
  <si>
    <t>Bundesministerium der Verteidigung
Allgemeine Bewilligungen, Fürsorgemaßnahmen für
Soldatinnen und Soldaten u. a.</t>
  </si>
  <si>
    <t>darunter:</t>
  </si>
  <si>
    <t>1403/433 71 - BMVg</t>
  </si>
  <si>
    <t>…...Krankenversicherungsbeiträge</t>
  </si>
  <si>
    <t>……Rentenversicherungsbeiträge</t>
  </si>
  <si>
    <t>……Pflegeversicherungsbeiträge</t>
  </si>
  <si>
    <t>6.</t>
  </si>
  <si>
    <t xml:space="preserve">Bundesministerium für Familie, Senioren, Frauen und Jugend
Gesetzliche Leistungen für die Familie 
</t>
  </si>
  <si>
    <t>7.</t>
  </si>
  <si>
    <t>Bundesministerium für wirtschaftliche Zusammenarbeit und Entwicklung -
Allgemeine Bewilligungen</t>
  </si>
  <si>
    <t>a) Zuschüsse an integrierte und rückkehrende Fachkräfte, 
    Vorbereitung und Ausbildung von Personal für Entwicklungszusammenarbeit</t>
  </si>
  <si>
    <t>b) Arbeitslosengeld bei Arbeitslosigkeit und beruflicher Weiterbildung, 
    Unterhaltsgeld und Weiterbildungskosten für Entwicklungshelfer</t>
  </si>
  <si>
    <t xml:space="preserve">    darunter:</t>
  </si>
  <si>
    <t>8.</t>
  </si>
  <si>
    <t>Bundesministerium für Bildung und Forschung
Leistungsfähigkeit des Bildungswesens, Nachwuchsförderung</t>
  </si>
  <si>
    <t>9.</t>
  </si>
  <si>
    <t>Allgemeine Finanzverwaltung - Kindergeld im Rahmen des Familienleistungsausgleichs
nach dem Einkommensteuergesetz</t>
  </si>
  <si>
    <t>B. Aus Mitteln einzelner Länder</t>
  </si>
  <si>
    <t>C. Aus Mitteln sonstiger Stellen</t>
  </si>
  <si>
    <t>Kennziffer</t>
  </si>
  <si>
    <t>KV</t>
  </si>
  <si>
    <t>RV</t>
  </si>
  <si>
    <t>PV</t>
  </si>
  <si>
    <t>Arbeitslosengeld bei Arbeitslosigkeit</t>
  </si>
  <si>
    <t>AlgW für behinderte Menschen</t>
  </si>
  <si>
    <t>AlgW nach § 6 Abs. 1 BerRehaG</t>
  </si>
  <si>
    <t>Übergangsgeld</t>
  </si>
  <si>
    <t>Ausbildungsgeld</t>
  </si>
  <si>
    <t>Erstattungen von Sozialversicherungsbeiträgen</t>
  </si>
  <si>
    <t xml:space="preserve">Gesamtsozialversicherungsbeiträge </t>
  </si>
  <si>
    <t>InsG</t>
  </si>
  <si>
    <t>Monatsergebnisse sonstiger Auftragsangelegenheiten (außerhalb des Beitragshaushalts)</t>
  </si>
  <si>
    <t>in Euro (Einnahmen werden mit negativen Vorzeichen dargestellt)</t>
  </si>
  <si>
    <t>Mittelherkunft und Haushaltsposition</t>
  </si>
  <si>
    <t>im Berichtsmonat</t>
  </si>
  <si>
    <t>seit Jahresbeginn</t>
  </si>
  <si>
    <t xml:space="preserve">Bundesministerium des Innern Bundesamt für Migration und Flüchtlinge </t>
  </si>
  <si>
    <t>Bundesministerium der Finanzen; Bundeszentralamt für Steuern</t>
  </si>
  <si>
    <t>Bundesministerium für Wirtschaft und Technologie; Allgemeine Bewilligungen</t>
  </si>
  <si>
    <t>Bundesministerium der Verteidigung; Allgemeine Bewilligungen, Fürsorgemaßnahmen für Soldatinnen und Soldaten u. a.</t>
  </si>
  <si>
    <t>Krankenversicherungsbeiträge</t>
  </si>
  <si>
    <t>Rentenversicherungsbeiträge</t>
  </si>
  <si>
    <t>Pflegeversicherungsbeiträge</t>
  </si>
  <si>
    <t xml:space="preserve">Bundesministerium für Familie, Senioren, Frauen und Jugend; Gesetzliche Leistungen für die Familie: </t>
  </si>
  <si>
    <t>Bundesministerium für wirtschaftliche Zusammenarbeit und Entwicklung; Allgemeine Bewilligungen</t>
  </si>
  <si>
    <t>a) Zuschüsse an integrierte und rückkehrende Fachkräfte, Vorbereitung und Ausbildung von Personal für Entwicklungszusammenarbeit</t>
  </si>
  <si>
    <t>b) Arbeitslosengeld bei Arbeitslosigkeit und beruflicher Weiterbildung, Unterhaltsgeld und Weiterbildungskosten für Entwicklungshelfer</t>
  </si>
  <si>
    <t>Bundesministerium für Bildung und Forschung; Leistungsfähigkeit des Bildungswesens, Nachwuchsförderung</t>
  </si>
  <si>
    <t>Allgemeine Finanzverwaltung - Kindergeld im Rahmen des Familienleistungsausgleichs nach dem Einkommensteuergesetz</t>
  </si>
  <si>
    <t>Finanzsystem der BA</t>
  </si>
  <si>
    <t>Seite 1</t>
  </si>
  <si>
    <t>Aufwendungen aus dem BA-Haushalt für Sozialversicherungsbeiträge</t>
  </si>
  <si>
    <t>Krankenversicherung</t>
  </si>
  <si>
    <t>Rentenversicherung</t>
  </si>
  <si>
    <t>Pflegeversicherung</t>
  </si>
  <si>
    <t>Leistung</t>
  </si>
  <si>
    <t>an Einrichtungen für behinderte Menschen:</t>
  </si>
  <si>
    <t>im Kontext Insolvenzgeld abzgl. Erstattungen:</t>
  </si>
  <si>
    <t>Seite 2</t>
  </si>
  <si>
    <t>Finanzergebnisse der BA in regionaler Gliederung - (ANBA-Übersicht)</t>
  </si>
  <si>
    <t xml:space="preserve">Einnahmen und Ausgaben </t>
  </si>
  <si>
    <t>Deutschland und Regionaldirektionsbezirke gemäß Gebietsstruktur der BA</t>
  </si>
  <si>
    <t>Haushaltspositionen</t>
  </si>
  <si>
    <r>
      <t>Förderung der beruflichen Weiterbildung (FbW)</t>
    </r>
    <r>
      <rPr>
        <strike/>
        <sz val="11"/>
        <rFont val="Arial"/>
        <family val="2"/>
      </rPr>
      <t xml:space="preserve"> </t>
    </r>
  </si>
  <si>
    <t>Maßnahmek. für berufsvorbereitende Bildungsmaßnahmen (bvB)</t>
  </si>
  <si>
    <t>Einnahmen und Ausgaben</t>
  </si>
  <si>
    <t>Realisierungsgrad der Einnahmen und Ausgaben</t>
  </si>
  <si>
    <t>Haushaltsansatz (Bund)</t>
  </si>
  <si>
    <t>davon abweichend Verfügbares Soll</t>
  </si>
  <si>
    <t>zum Ansatz</t>
  </si>
  <si>
    <t>zum verf. Soll</t>
  </si>
  <si>
    <r>
      <t>Förderung der beruflichen Weiterbildung (FbW)</t>
    </r>
    <r>
      <rPr>
        <strike/>
        <sz val="9"/>
        <rFont val="Arial"/>
        <family val="2"/>
      </rPr>
      <t xml:space="preserve"> </t>
    </r>
  </si>
  <si>
    <t>Finanzentwicklung im Beitragshaushalt SGB III</t>
  </si>
  <si>
    <t>Ist-Ergebnisse</t>
  </si>
  <si>
    <t>Aktueller Monat</t>
  </si>
  <si>
    <t>Vorjahresmonat</t>
  </si>
  <si>
    <t>Jahresfort-schrittswert</t>
  </si>
  <si>
    <t>Jahresfort-schrittswert Vorjahr</t>
  </si>
  <si>
    <t>* Regionalisierung nach Gebietsstruktur der Bundesagentur für Arbeit</t>
  </si>
  <si>
    <t>Datum_Steuerung:</t>
  </si>
  <si>
    <t xml:space="preserve">act. Jahr: </t>
  </si>
  <si>
    <t xml:space="preserve">vor. Jahr </t>
  </si>
  <si>
    <t>RD-Bezirk Nord</t>
  </si>
  <si>
    <t>RD-Bezirk Niedersachsen-Bremen</t>
  </si>
  <si>
    <t>RD-Bezirk Nordrhein-Westfalen</t>
  </si>
  <si>
    <t>RD-Bezirk Hessen</t>
  </si>
  <si>
    <t>RD-Bezirk Rheinland-Pfalz-Saarland</t>
  </si>
  <si>
    <t>RD-Bezirk Baden-Württemberg</t>
  </si>
  <si>
    <t>RD-Bezirk Bayern</t>
  </si>
  <si>
    <t>RD-Bezirk Berlin-Brandenburg</t>
  </si>
  <si>
    <t>RD-Bezirk Sachsen-Anhalt-Thüringen</t>
  </si>
  <si>
    <t>RD-Bezirk Sachsen</t>
  </si>
  <si>
    <t>2024
Zahlungen</t>
  </si>
  <si>
    <t>Weggefallene Finanzposition</t>
  </si>
  <si>
    <t>0100F3K355W</t>
  </si>
  <si>
    <t>2305/686 03 1: BMZ - JPO-Programm</t>
  </si>
  <si>
    <t>Auftragsangelegenheiten Sonstige</t>
  </si>
  <si>
    <t>0100F3AASONST</t>
  </si>
  <si>
    <t>BUT Ford. ausl. Verw</t>
  </si>
  <si>
    <t>838902032030</t>
  </si>
  <si>
    <t>Einzahlungen a. Ford</t>
  </si>
  <si>
    <t>838902032031</t>
  </si>
  <si>
    <t>Abführung Forderung</t>
  </si>
  <si>
    <t>838902032032</t>
  </si>
  <si>
    <t>Mobilitätszuschuss</t>
  </si>
  <si>
    <t>0100F3K212G</t>
  </si>
  <si>
    <t>Reha BO-Praktikum u Mobi Zuschuss</t>
  </si>
  <si>
    <t>0100F3K322I</t>
  </si>
  <si>
    <t>BUT Reha BOP-Mobi-Z.</t>
  </si>
  <si>
    <t>368101004690</t>
  </si>
  <si>
    <t>BO-Praktikum Reha</t>
  </si>
  <si>
    <t>368101004691</t>
  </si>
  <si>
    <t>Mobilitätszusch Reha</t>
  </si>
  <si>
    <t>368101004692</t>
  </si>
  <si>
    <t>Berufsorientierung</t>
  </si>
  <si>
    <t>BaE Pflichtleistung</t>
  </si>
  <si>
    <t>0100F3K312</t>
  </si>
  <si>
    <t>BUT BaE Pflicht</t>
  </si>
  <si>
    <t>368101003100</t>
  </si>
  <si>
    <t>BaE integr Pflic</t>
  </si>
  <si>
    <t>368101003111</t>
  </si>
  <si>
    <t>BaE koop Pflicht</t>
  </si>
  <si>
    <t>368101003112</t>
  </si>
  <si>
    <t>BaE ZuAusbv Pfl</t>
  </si>
  <si>
    <t>368101003121</t>
  </si>
  <si>
    <t>BaE VermPau Pfli</t>
  </si>
  <si>
    <t>368101003131</t>
  </si>
  <si>
    <t>Reha BaE Pflicht</t>
  </si>
  <si>
    <t>0100F3K321A5</t>
  </si>
  <si>
    <t>BUT Reha BaE Pflicht</t>
  </si>
  <si>
    <t>368101004720</t>
  </si>
  <si>
    <t>Reha BaE Pfli_int</t>
  </si>
  <si>
    <t>368101004721</t>
  </si>
  <si>
    <t>RehaBaE Pfli koo</t>
  </si>
  <si>
    <t>368101004722</t>
  </si>
  <si>
    <t>RehaBaE Pfli AV</t>
  </si>
  <si>
    <t>368101004723</t>
  </si>
  <si>
    <t>RehaBaE VerP Pfl</t>
  </si>
  <si>
    <t>368101004724</t>
  </si>
  <si>
    <t>RehaBaE_Fortg Be</t>
  </si>
  <si>
    <t>368101004656</t>
  </si>
  <si>
    <t>2025
Zahlungen</t>
  </si>
  <si>
    <t>2025
verfügbares Soll</t>
  </si>
  <si>
    <t>2025
Haushaltsansatz</t>
  </si>
  <si>
    <t>0100F3K212W</t>
  </si>
  <si>
    <t>TMS4ProAusFamBeihilf</t>
  </si>
  <si>
    <t>TMS5ProSprachkurse</t>
  </si>
  <si>
    <t>TMS5PrReisekVorstell</t>
  </si>
  <si>
    <t>TMS5ProMobilitätshil</t>
  </si>
  <si>
    <t>TMS5PrFamMobilHilfe</t>
  </si>
  <si>
    <t>TMS5PrAnerkennKosten</t>
  </si>
  <si>
    <t>TMS5Pr-TrainingsProg</t>
  </si>
  <si>
    <t>Aufw.ersatz Übergang FbW Reha BA an Bund</t>
  </si>
  <si>
    <t>0100F3K44</t>
  </si>
  <si>
    <t>BUT FbW Reha an Bund</t>
  </si>
  <si>
    <t>463101000000</t>
  </si>
  <si>
    <t>FbW Reha BA an Bund</t>
  </si>
  <si>
    <t>463101000001</t>
  </si>
  <si>
    <t>SV-Erst. bei Saison-Kug (umlagefin.):</t>
  </si>
  <si>
    <t>Berichtsmonat Dezember 2025</t>
  </si>
  <si>
    <t>Dezember</t>
  </si>
  <si>
    <t>Epl. 24 – BMDS</t>
  </si>
  <si>
    <t>0100F3AAB30</t>
  </si>
  <si>
    <t>&gt;100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</si>
</sst>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164" formatCode="###,000"/>
    <numFmt numFmtId="165" formatCode="&quot;&quot;@"/>
    <numFmt numFmtId="166" formatCode="&quot;  &quot;@"/>
    <numFmt numFmtId="167" formatCode="&quot;    &quot;@"/>
    <numFmt numFmtId="168" formatCode="&quot;      &quot;@"/>
    <numFmt numFmtId="169" formatCode="&quot;        &quot;@"/>
    <numFmt numFmtId="170" formatCode="&quot;          &quot;@"/>
    <numFmt numFmtId="171" formatCode="&quot;            &quot;@"/>
    <numFmt numFmtId="172" formatCode="&quot;              &quot;@"/>
    <numFmt numFmtId="173" formatCode="&quot;                &quot;@"/>
    <numFmt numFmtId="174" formatCode="&quot;[-] &quot;@"/>
    <numFmt numFmtId="175" formatCode="&quot;  [+] &quot;@"/>
    <numFmt numFmtId="176" formatCode="&quot;   &quot;@"/>
    <numFmt numFmtId="177" formatCode="&quot;  [-] &quot;@"/>
    <numFmt numFmtId="178" formatCode="&quot;    [+] &quot;@"/>
    <numFmt numFmtId="179" formatCode="&quot;    [-] &quot;@"/>
    <numFmt numFmtId="180" formatCode="&quot;      [+] &quot;@"/>
    <numFmt numFmtId="181" formatCode="&quot;         &quot;@"/>
    <numFmt numFmtId="182" formatCode="&quot;      [-] &quot;@"/>
    <numFmt numFmtId="183" formatCode="&quot;        [-] &quot;@"/>
    <numFmt numFmtId="184" formatCode="&quot;          [-] &quot;@"/>
    <numFmt numFmtId="185" formatCode="&quot;            [+] &quot;@"/>
    <numFmt numFmtId="186" formatCode="&quot;          [+] &quot;@"/>
    <numFmt numFmtId="187" formatCode="&quot;        [+] &quot;@"/>
    <numFmt numFmtId="188" formatCode="&quot;             &quot;@"/>
    <numFmt numFmtId="189" formatCode="&quot;           &quot;@"/>
    <numFmt numFmtId="190" formatCode="mmmm\ yyyy"/>
    <numFmt numFmtId="191" formatCode="#,##0;\-#,##0;&quot;&quot;"/>
    <numFmt numFmtId="192" formatCode="#,##0;\-#,##0;&quot;-&quot;"/>
    <numFmt numFmtId="193" formatCode="\ #,##0,;\-#,##0,;&quot;&quot;"/>
    <numFmt numFmtId="194" formatCode="\ #,##0,;\-#,##0,;&quot;-&quot;"/>
    <numFmt numFmtId="195" formatCode="&quot;                  &quot;@"/>
    <numFmt numFmtId="196" formatCode="&quot;Realisierungsgrad Januar ... &quot;@"/>
    <numFmt numFmtId="197" formatCode="#,##0.0;\-#,##0.0;;"/>
    <numFmt numFmtId="198" formatCode="\ #,##0.0,,;\-#,##0.0,,;;"/>
    <numFmt numFmtId="199" formatCode="[$-407]mmmm\ yyyy;@"/>
    <numFmt numFmtId="200" formatCode="@&quot; *&quot;"/>
    <numFmt numFmtId="201" formatCode="[$-407]mmmm\ yy;@"/>
    <numFmt numFmtId="202" formatCode="@&quot; - Monatswerte&quot;"/>
    <numFmt numFmtId="203" formatCode="&quot;Datenstand: &quot;dd/mm/yyyy"/>
    <numFmt numFmtId="204" formatCode="@&quot; - Jahresfortschrittswerte&quot;"/>
  </numFmts>
  <fonts count="64">
    <font>
      <sz val="11"/>
      <color theme="1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rgb="FFFFFF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MetaNormalLF-Roman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rgb="FF000000"/>
      <name val="Arial"/>
      <family val="2"/>
    </font>
    <font>
      <b/>
      <sz val="11"/>
      <color theme="0" tint="-0.3499862666707357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0" tint="-0.499984740745262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sz val="10"/>
      <color theme="0" tint="-0.34998626667073579"/>
      <name val="Arial"/>
      <family val="2"/>
    </font>
    <font>
      <sz val="9"/>
      <color theme="0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sz val="12"/>
      <color rgb="FF4164FF"/>
      <name val="Arial"/>
      <family val="2"/>
    </font>
    <font>
      <sz val="12"/>
      <color rgb="FF0070C0"/>
      <name val="Arial"/>
      <family val="2"/>
    </font>
    <font>
      <strike/>
      <sz val="11"/>
      <name val="Arial"/>
      <family val="2"/>
    </font>
    <font>
      <sz val="10"/>
      <color theme="10"/>
      <name val="Arial"/>
      <family val="2"/>
    </font>
    <font>
      <sz val="10"/>
      <color rgb="FF0070C0"/>
      <name val="Arial"/>
      <family val="2"/>
    </font>
    <font>
      <sz val="10"/>
      <color indexed="8"/>
      <name val="Arial"/>
      <family val="2"/>
    </font>
    <font>
      <sz val="9"/>
      <color rgb="FF0070C0"/>
      <name val="Arial"/>
      <family val="2"/>
    </font>
    <font>
      <strike/>
      <sz val="9"/>
      <name val="Arial"/>
      <family val="2"/>
    </font>
    <font>
      <b/>
      <sz val="14"/>
      <color theme="1"/>
      <name val="Arial"/>
      <family val="2"/>
    </font>
    <font>
      <u/>
      <sz val="8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32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001A"/>
        <bgColor indexed="64"/>
      </patternFill>
    </fill>
    <fill>
      <patternFill patternType="solid">
        <fgColor rgb="FFC7C7C7"/>
        <bgColor indexed="64"/>
      </patternFill>
    </fill>
    <fill>
      <patternFill patternType="solid">
        <fgColor rgb="FF4164FF"/>
        <bgColor indexed="64"/>
      </patternFill>
    </fill>
    <fill>
      <patternFill patternType="solid">
        <fgColor rgb="FF2D2D2D"/>
        <bgColor indexed="64"/>
      </patternFill>
    </fill>
    <fill>
      <patternFill patternType="solid">
        <fgColor rgb="FF64FFFF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/>
      <bottom style="thin">
        <color rgb="FFC7C7C7"/>
      </bottom>
      <diagonal/>
    </border>
    <border>
      <left style="thick">
        <color rgb="FFFFFFFF"/>
      </left>
      <right style="thick">
        <color rgb="FFFFFFFF"/>
      </right>
      <top/>
      <bottom style="thin">
        <color rgb="FFC7C7C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C7C7C7"/>
      </top>
      <bottom style="thin">
        <color rgb="FFC7C7C7"/>
      </bottom>
      <diagonal/>
    </border>
    <border>
      <left/>
      <right style="thick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rgb="FFC7C7C7"/>
      </top>
      <bottom style="thin">
        <color theme="0"/>
      </bottom>
      <diagonal/>
    </border>
    <border>
      <left style="thick">
        <color rgb="FFFFFFFF"/>
      </left>
      <right/>
      <top style="thin">
        <color rgb="FFC7C7C7"/>
      </top>
      <bottom/>
      <diagonal/>
    </border>
    <border>
      <left/>
      <right style="thick">
        <color indexed="9"/>
      </right>
      <top/>
      <bottom style="thin">
        <color indexed="45"/>
      </bottom>
      <diagonal/>
    </border>
    <border>
      <left/>
      <right/>
      <top style="thin">
        <color rgb="FFC7C7C7"/>
      </top>
      <bottom/>
      <diagonal/>
    </border>
    <border>
      <left/>
      <right style="thick">
        <color rgb="FFFFFFFF"/>
      </right>
      <top style="thin">
        <color rgb="FFC7C7C7"/>
      </top>
      <bottom/>
      <diagonal/>
    </border>
    <border>
      <left/>
      <right style="thick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ck">
        <color indexed="9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/>
      <top style="thin">
        <color rgb="FFC7C7C7"/>
      </top>
      <bottom style="thin">
        <color rgb="FFC7C7C7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n">
        <color rgb="FFC7C7C7"/>
      </bottom>
      <diagonal/>
    </border>
    <border>
      <left/>
      <right/>
      <top/>
      <bottom style="thin">
        <color rgb="FFC7C7C7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 style="thin">
        <color rgb="FFC7C7C7"/>
      </top>
      <bottom style="thin">
        <color rgb="FFC7C7C7"/>
      </bottom>
      <diagonal/>
    </border>
    <border>
      <left style="thick">
        <color rgb="FFFFFFFF"/>
      </left>
      <right style="thick">
        <color rgb="FFFFFFFF"/>
      </right>
      <top style="thin">
        <color rgb="FFC7C7C7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n">
        <color rgb="FFC7C7C7"/>
      </top>
      <bottom style="thin">
        <color rgb="FFC7C7C7"/>
      </bottom>
      <diagonal/>
    </border>
    <border>
      <left/>
      <right/>
      <top style="thin">
        <color rgb="FFC7C7C7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FFFFFF"/>
      </left>
      <right style="thick">
        <color rgb="FFFFFFFF"/>
      </right>
      <top style="thin">
        <color rgb="FFC7C7C7"/>
      </top>
      <bottom/>
      <diagonal/>
    </border>
    <border>
      <left style="thick">
        <color rgb="FFFFFFFF"/>
      </left>
      <right style="thick">
        <color rgb="FFFFFFFF"/>
      </right>
      <top style="thin">
        <color rgb="FFC7C7C7"/>
      </top>
      <bottom style="thin">
        <color rgb="FFC7C7C7"/>
      </bottom>
      <diagonal/>
    </border>
    <border>
      <left/>
      <right style="thick">
        <color rgb="FFFFFFFF"/>
      </right>
      <top style="thin">
        <color rgb="FFC7C7C7"/>
      </top>
      <bottom style="thin">
        <color rgb="FF000000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 style="thick">
        <color indexed="9"/>
      </top>
      <bottom style="thin">
        <color theme="0" tint="-0.24994659260841701"/>
      </bottom>
      <diagonal/>
    </border>
    <border>
      <left/>
      <right/>
      <top style="thick">
        <color indexed="9"/>
      </top>
      <bottom style="thin">
        <color theme="0" tint="-0.24994659260841701"/>
      </bottom>
      <diagonal/>
    </border>
    <border>
      <left style="thick">
        <color indexed="9"/>
      </left>
      <right style="thick">
        <color indexed="9"/>
      </right>
      <top/>
      <bottom style="thin">
        <color theme="0" tint="-0.24994659260841701"/>
      </bottom>
      <diagonal/>
    </border>
    <border>
      <left style="thick">
        <color indexed="9"/>
      </left>
      <right/>
      <top/>
      <bottom style="thin">
        <color theme="0" tint="-0.24994659260841701"/>
      </bottom>
      <diagonal/>
    </border>
    <border>
      <left style="thick">
        <color indexed="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rgb="FFFFFFFF"/>
      </right>
      <top/>
      <bottom/>
      <diagonal/>
    </border>
  </borders>
  <cellStyleXfs count="51">
    <xf numFmtId="0" fontId="0" fillId="0" borderId="0"/>
    <xf numFmtId="0" fontId="1" fillId="2" borderId="1" applyNumberFormat="0" applyAlignment="0" applyProtection="0">
      <alignment horizontal="left" vertical="center" indent="1"/>
    </xf>
    <xf numFmtId="164" fontId="2" fillId="0" borderId="2" applyNumberFormat="0" applyProtection="0">
      <alignment horizontal="right" vertical="center"/>
    </xf>
    <xf numFmtId="164" fontId="1" fillId="0" borderId="3" applyNumberForma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3" fillId="4" borderId="3" applyNumberFormat="0" applyAlignment="0">
      <alignment horizontal="left" vertical="center" indent="1"/>
      <protection locked="0"/>
    </xf>
    <xf numFmtId="0" fontId="3" fillId="5" borderId="3" applyNumberFormat="0" applyAlignment="0" applyProtection="0">
      <alignment horizontal="left" vertical="center" indent="1"/>
    </xf>
    <xf numFmtId="164" fontId="2" fillId="6" borderId="2" applyNumberFormat="0" applyBorder="0">
      <alignment horizontal="right" vertical="center"/>
      <protection locked="0"/>
    </xf>
    <xf numFmtId="0" fontId="3" fillId="4" borderId="3" applyNumberFormat="0" applyAlignment="0">
      <alignment horizontal="left" vertical="center" indent="1"/>
      <protection locked="0"/>
    </xf>
    <xf numFmtId="164" fontId="1" fillId="5" borderId="3" applyNumberFormat="0" applyProtection="0">
      <alignment horizontal="right" vertical="center"/>
    </xf>
    <xf numFmtId="164" fontId="1" fillId="6" borderId="3" applyNumberFormat="0" applyBorder="0">
      <alignment horizontal="right" vertical="center"/>
      <protection locked="0"/>
    </xf>
    <xf numFmtId="164" fontId="4" fillId="7" borderId="4" applyNumberFormat="0" applyBorder="0" applyAlignment="0" applyProtection="0">
      <alignment horizontal="right" vertical="center" indent="1"/>
    </xf>
    <xf numFmtId="164" fontId="5" fillId="8" borderId="4" applyNumberFormat="0" applyBorder="0" applyAlignment="0" applyProtection="0">
      <alignment horizontal="right" vertical="center" indent="1"/>
    </xf>
    <xf numFmtId="164" fontId="5" fillId="9" borderId="4" applyNumberFormat="0" applyBorder="0" applyAlignment="0" applyProtection="0">
      <alignment horizontal="right" vertical="center" indent="1"/>
    </xf>
    <xf numFmtId="164" fontId="6" fillId="10" borderId="4" applyNumberFormat="0" applyBorder="0" applyAlignment="0" applyProtection="0">
      <alignment horizontal="right" vertical="center" indent="1"/>
    </xf>
    <xf numFmtId="164" fontId="6" fillId="11" borderId="4" applyNumberFormat="0" applyBorder="0" applyAlignment="0" applyProtection="0">
      <alignment horizontal="right" vertical="center" indent="1"/>
    </xf>
    <xf numFmtId="164" fontId="6" fillId="12" borderId="4" applyNumberFormat="0" applyBorder="0" applyAlignment="0" applyProtection="0">
      <alignment horizontal="right" vertical="center" indent="1"/>
    </xf>
    <xf numFmtId="164" fontId="7" fillId="13" borderId="4" applyNumberFormat="0" applyBorder="0" applyAlignment="0" applyProtection="0">
      <alignment horizontal="right" vertical="center" indent="1"/>
    </xf>
    <xf numFmtId="164" fontId="7" fillId="14" borderId="4" applyNumberFormat="0" applyBorder="0" applyAlignment="0" applyProtection="0">
      <alignment horizontal="right" vertical="center" indent="1"/>
    </xf>
    <xf numFmtId="164" fontId="7" fillId="15" borderId="4" applyNumberFormat="0" applyBorder="0" applyAlignment="0" applyProtection="0">
      <alignment horizontal="right" vertical="center" indent="1"/>
    </xf>
    <xf numFmtId="0" fontId="8" fillId="0" borderId="1" applyNumberFormat="0" applyFont="0" applyFill="0" applyAlignment="0" applyProtection="0"/>
    <xf numFmtId="164" fontId="9" fillId="3" borderId="0" applyNumberFormat="0" applyAlignment="0" applyProtection="0">
      <alignment horizontal="left" vertical="center" indent="1"/>
    </xf>
    <xf numFmtId="0" fontId="8" fillId="0" borderId="5" applyNumberFormat="0" applyFont="0" applyFill="0" applyAlignment="0" applyProtection="0"/>
    <xf numFmtId="164" fontId="2" fillId="0" borderId="2" applyNumberFormat="0" applyFill="0" applyBorder="0" applyAlignment="0" applyProtection="0">
      <alignment horizontal="right" vertical="center"/>
    </xf>
    <xf numFmtId="164" fontId="2" fillId="3" borderId="1" applyNumberFormat="0" applyAlignment="0" applyProtection="0">
      <alignment horizontal="left" vertical="center" indent="1"/>
    </xf>
    <xf numFmtId="0" fontId="1" fillId="2" borderId="3" applyNumberFormat="0" applyAlignment="0" applyProtection="0">
      <alignment horizontal="left" vertical="center" indent="1"/>
    </xf>
    <xf numFmtId="0" fontId="3" fillId="16" borderId="1" applyNumberFormat="0" applyAlignment="0" applyProtection="0">
      <alignment horizontal="left" vertical="center" indent="1"/>
    </xf>
    <xf numFmtId="0" fontId="3" fillId="17" borderId="1" applyNumberFormat="0" applyAlignment="0" applyProtection="0">
      <alignment horizontal="left" vertical="center" indent="1"/>
    </xf>
    <xf numFmtId="0" fontId="3" fillId="18" borderId="1" applyNumberFormat="0" applyAlignment="0" applyProtection="0">
      <alignment horizontal="left" vertical="center" indent="1"/>
    </xf>
    <xf numFmtId="0" fontId="3" fillId="6" borderId="1" applyNumberFormat="0" applyAlignment="0" applyProtection="0">
      <alignment horizontal="left" vertical="center" indent="1"/>
    </xf>
    <xf numFmtId="0" fontId="3" fillId="5" borderId="3" applyNumberFormat="0" applyAlignment="0" applyProtection="0">
      <alignment horizontal="left" vertical="center" indent="1"/>
    </xf>
    <xf numFmtId="0" fontId="10" fillId="0" borderId="6" applyNumberFormat="0" applyFill="0" applyBorder="0" applyAlignment="0" applyProtection="0"/>
    <xf numFmtId="0" fontId="11" fillId="0" borderId="6" applyNumberFormat="0" applyBorder="0" applyAlignment="0" applyProtection="0"/>
    <xf numFmtId="0" fontId="10" fillId="4" borderId="3" applyNumberFormat="0" applyAlignment="0">
      <alignment horizontal="left" vertical="center" indent="1"/>
      <protection locked="0"/>
    </xf>
    <xf numFmtId="0" fontId="10" fillId="4" borderId="3" applyNumberFormat="0" applyAlignment="0">
      <alignment horizontal="left" vertical="center" indent="1"/>
      <protection locked="0"/>
    </xf>
    <xf numFmtId="0" fontId="10" fillId="5" borderId="3" applyNumberFormat="0" applyAlignment="0" applyProtection="0">
      <alignment horizontal="left" vertical="center" indent="1"/>
    </xf>
    <xf numFmtId="164" fontId="12" fillId="5" borderId="3" applyNumberFormat="0" applyProtection="0">
      <alignment horizontal="right" vertical="center"/>
    </xf>
    <xf numFmtId="164" fontId="13" fillId="6" borderId="2" applyNumberFormat="0" applyBorder="0">
      <alignment horizontal="right" vertical="center"/>
      <protection locked="0"/>
    </xf>
    <xf numFmtId="164" fontId="12" fillId="6" borderId="3" applyNumberFormat="0" applyBorder="0">
      <alignment horizontal="right" vertical="center"/>
      <protection locked="0"/>
    </xf>
    <xf numFmtId="164" fontId="2" fillId="0" borderId="2" applyNumberFormat="0" applyFill="0" applyBorder="0" applyAlignment="0" applyProtection="0">
      <alignment horizontal="right" vertical="center"/>
    </xf>
    <xf numFmtId="0" fontId="21" fillId="0" borderId="0"/>
    <xf numFmtId="0" fontId="22" fillId="0" borderId="15" applyNumberFormat="0" applyProtection="0">
      <alignment horizontal="left" vertical="center" indent="1"/>
    </xf>
    <xf numFmtId="0" fontId="24" fillId="0" borderId="0"/>
    <xf numFmtId="0" fontId="22" fillId="0" borderId="17" applyNumberFormat="0" applyProtection="0">
      <alignment horizontal="left" vertical="center" indent="1"/>
    </xf>
    <xf numFmtId="0" fontId="22" fillId="0" borderId="17" applyNumberFormat="0" applyProtection="0">
      <alignment horizontal="left" vertical="center" indent="1"/>
    </xf>
    <xf numFmtId="0" fontId="8" fillId="0" borderId="17" applyNumberFormat="0" applyProtection="0">
      <alignment horizontal="left" vertical="center" indent="1"/>
    </xf>
    <xf numFmtId="0" fontId="8" fillId="0" borderId="17" applyNumberFormat="0" applyProtection="0">
      <alignment horizontal="left" vertical="center" indent="1"/>
    </xf>
    <xf numFmtId="0" fontId="14" fillId="0" borderId="0"/>
    <xf numFmtId="0" fontId="31" fillId="23" borderId="0"/>
    <xf numFmtId="0" fontId="37" fillId="0" borderId="0" applyNumberFormat="0" applyFill="0" applyBorder="0" applyAlignment="0" applyProtection="0"/>
    <xf numFmtId="0" fontId="21" fillId="0" borderId="0"/>
  </cellStyleXfs>
  <cellXfs count="431">
    <xf numFmtId="0" fontId="0" fillId="0" borderId="0" xfId="0"/>
    <xf numFmtId="39" fontId="2" fillId="0" borderId="2" xfId="2" applyNumberFormat="1">
      <alignment horizontal="right" vertical="center"/>
    </xf>
    <xf numFmtId="0" fontId="2" fillId="3" borderId="1" xfId="24" applyNumberFormat="1" applyBorder="1" applyAlignment="1"/>
    <xf numFmtId="39" fontId="2" fillId="0" borderId="7" xfId="2" applyNumberFormat="1" applyBorder="1">
      <alignment horizontal="right" vertical="center"/>
    </xf>
    <xf numFmtId="0" fontId="1" fillId="2" borderId="1" xfId="1" quotePrefix="1" applyNumberFormat="1" applyBorder="1" applyAlignment="1"/>
    <xf numFmtId="0" fontId="2" fillId="3" borderId="1" xfId="24" quotePrefix="1" applyNumberFormat="1" applyBorder="1" applyAlignment="1">
      <alignment wrapText="1"/>
    </xf>
    <xf numFmtId="39" fontId="2" fillId="0" borderId="8" xfId="2" applyNumberFormat="1" applyBorder="1">
      <alignment horizontal="right" vertical="center"/>
    </xf>
    <xf numFmtId="39" fontId="2" fillId="0" borderId="9" xfId="2" applyNumberFormat="1" applyBorder="1">
      <alignment horizontal="right" vertical="center"/>
    </xf>
    <xf numFmtId="0" fontId="3" fillId="16" borderId="1" xfId="26" quotePrefix="1" applyNumberFormat="1" applyBorder="1" applyAlignment="1"/>
    <xf numFmtId="0" fontId="3" fillId="17" borderId="1" xfId="27" quotePrefix="1" applyNumberFormat="1" applyBorder="1" applyAlignment="1"/>
    <xf numFmtId="0" fontId="3" fillId="18" borderId="1" xfId="28" quotePrefix="1" applyNumberFormat="1" applyBorder="1" applyAlignment="1"/>
    <xf numFmtId="0" fontId="3" fillId="6" borderId="1" xfId="29" quotePrefix="1" applyNumberFormat="1" applyBorder="1" applyAlignment="1"/>
    <xf numFmtId="0" fontId="3" fillId="5" borderId="11" xfId="30" quotePrefix="1" applyNumberFormat="1" applyBorder="1" applyAlignment="1"/>
    <xf numFmtId="165" fontId="3" fillId="16" borderId="1" xfId="26" quotePrefix="1" applyNumberFormat="1" applyBorder="1" applyAlignment="1"/>
    <xf numFmtId="165" fontId="3" fillId="17" borderId="1" xfId="27" quotePrefix="1" applyNumberFormat="1" applyBorder="1" applyAlignment="1"/>
    <xf numFmtId="165" fontId="3" fillId="18" borderId="1" xfId="28" quotePrefix="1" applyNumberFormat="1" applyBorder="1" applyAlignment="1"/>
    <xf numFmtId="166" fontId="3" fillId="17" borderId="1" xfId="27" quotePrefix="1" applyNumberFormat="1" applyBorder="1" applyAlignment="1"/>
    <xf numFmtId="167" fontId="3" fillId="18" borderId="1" xfId="28" quotePrefix="1" applyNumberFormat="1" applyBorder="1" applyAlignment="1"/>
    <xf numFmtId="168" fontId="3" fillId="6" borderId="1" xfId="29" quotePrefix="1" applyNumberFormat="1" applyBorder="1" applyAlignment="1"/>
    <xf numFmtId="169" fontId="3" fillId="5" borderId="10" xfId="30" quotePrefix="1" applyNumberFormat="1" applyBorder="1" applyAlignment="1"/>
    <xf numFmtId="170" fontId="3" fillId="5" borderId="10" xfId="30" quotePrefix="1" applyNumberFormat="1" applyBorder="1" applyAlignment="1"/>
    <xf numFmtId="171" fontId="3" fillId="5" borderId="10" xfId="30" quotePrefix="1" applyNumberFormat="1" applyBorder="1" applyAlignment="1"/>
    <xf numFmtId="172" fontId="3" fillId="5" borderId="10" xfId="30" quotePrefix="1" applyNumberFormat="1" applyBorder="1" applyAlignment="1"/>
    <xf numFmtId="173" fontId="3" fillId="5" borderId="10" xfId="30" quotePrefix="1" applyNumberFormat="1" applyBorder="1" applyAlignment="1"/>
    <xf numFmtId="0" fontId="17" fillId="20" borderId="0" xfId="0" applyFont="1" applyFill="1" applyAlignment="1">
      <alignment horizontal="center" vertical="center" wrapText="1"/>
    </xf>
    <xf numFmtId="0" fontId="19" fillId="21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5" fillId="22" borderId="12" xfId="40" applyFont="1" applyFill="1" applyBorder="1" applyAlignment="1">
      <alignment horizontal="center" vertical="center" wrapText="1"/>
    </xf>
    <xf numFmtId="0" fontId="15" fillId="22" borderId="12" xfId="40" quotePrefix="1" applyFont="1" applyFill="1" applyBorder="1" applyAlignment="1">
      <alignment horizontal="center" vertical="center" wrapText="1"/>
    </xf>
    <xf numFmtId="0" fontId="17" fillId="22" borderId="13" xfId="40" quotePrefix="1" applyFont="1" applyFill="1" applyBorder="1" applyAlignment="1">
      <alignment horizontal="center" vertical="center" wrapText="1"/>
    </xf>
    <xf numFmtId="0" fontId="17" fillId="22" borderId="13" xfId="40" applyFont="1" applyFill="1" applyBorder="1" applyAlignment="1">
      <alignment horizontal="center" vertical="center" wrapText="1"/>
    </xf>
    <xf numFmtId="0" fontId="17" fillId="22" borderId="13" xfId="40" applyFont="1" applyFill="1" applyBorder="1" applyAlignment="1" applyProtection="1">
      <alignment horizontal="center" vertical="center" wrapText="1"/>
      <protection hidden="1"/>
    </xf>
    <xf numFmtId="0" fontId="15" fillId="22" borderId="13" xfId="40" applyFont="1" applyFill="1" applyBorder="1" applyAlignment="1" applyProtection="1">
      <alignment horizontal="center" vertical="center" wrapText="1"/>
      <protection hidden="1"/>
    </xf>
    <xf numFmtId="0" fontId="15" fillId="22" borderId="13" xfId="40" applyFont="1" applyFill="1" applyBorder="1" applyAlignment="1">
      <alignment horizontal="center" vertical="center" wrapText="1"/>
    </xf>
    <xf numFmtId="0" fontId="15" fillId="22" borderId="14" xfId="40" applyFont="1" applyFill="1" applyBorder="1" applyAlignment="1">
      <alignment horizontal="center" vertical="center" wrapText="1"/>
    </xf>
    <xf numFmtId="0" fontId="16" fillId="0" borderId="0" xfId="0" applyFont="1"/>
    <xf numFmtId="0" fontId="25" fillId="0" borderId="20" xfId="0" applyFont="1" applyFill="1" applyBorder="1"/>
    <xf numFmtId="0" fontId="25" fillId="0" borderId="20" xfId="42" applyFont="1" applyFill="1" applyBorder="1" applyAlignment="1"/>
    <xf numFmtId="0" fontId="27" fillId="0" borderId="22" xfId="42" applyFont="1" applyFill="1" applyBorder="1" applyAlignment="1">
      <alignment horizontal="left" indent="3"/>
    </xf>
    <xf numFmtId="0" fontId="27" fillId="0" borderId="22" xfId="42" applyFont="1" applyFill="1" applyBorder="1" applyAlignment="1">
      <alignment horizontal="left" indent="6"/>
    </xf>
    <xf numFmtId="49" fontId="27" fillId="0" borderId="23" xfId="47" applyNumberFormat="1" applyFont="1" applyFill="1" applyBorder="1" applyAlignment="1">
      <alignment horizontal="left" wrapText="1" indent="9"/>
    </xf>
    <xf numFmtId="0" fontId="27" fillId="0" borderId="20" xfId="42" applyFont="1" applyFill="1" applyBorder="1" applyAlignment="1">
      <alignment horizontal="left" indent="9"/>
    </xf>
    <xf numFmtId="0" fontId="27" fillId="0" borderId="23" xfId="42" applyFont="1" applyFill="1" applyBorder="1" applyAlignment="1">
      <alignment horizontal="left" indent="9"/>
    </xf>
    <xf numFmtId="0" fontId="27" fillId="0" borderId="20" xfId="42" applyFont="1" applyFill="1" applyBorder="1" applyAlignment="1">
      <alignment horizontal="left" indent="6"/>
    </xf>
    <xf numFmtId="0" fontId="27" fillId="0" borderId="20" xfId="42" applyFont="1" applyFill="1" applyBorder="1" applyAlignment="1">
      <alignment horizontal="left" indent="3"/>
    </xf>
    <xf numFmtId="0" fontId="25" fillId="0" borderId="20" xfId="42" applyFont="1" applyFill="1" applyBorder="1" applyAlignment="1">
      <alignment horizontal="left"/>
    </xf>
    <xf numFmtId="0" fontId="31" fillId="0" borderId="0" xfId="48" applyFont="1" applyFill="1" applyAlignment="1"/>
    <xf numFmtId="0" fontId="32" fillId="0" borderId="0" xfId="48" applyFont="1" applyFill="1" applyAlignment="1">
      <alignment horizontal="right"/>
    </xf>
    <xf numFmtId="0" fontId="31" fillId="0" borderId="0" xfId="48" applyFont="1" applyFill="1" applyBorder="1"/>
    <xf numFmtId="0" fontId="31" fillId="0" borderId="0" xfId="48" applyFont="1" applyFill="1"/>
    <xf numFmtId="0" fontId="31" fillId="0" borderId="0" xfId="48" applyFill="1"/>
    <xf numFmtId="0" fontId="32" fillId="0" borderId="0" xfId="48" applyFont="1" applyFill="1" applyAlignment="1">
      <alignment horizontal="right" wrapText="1"/>
    </xf>
    <xf numFmtId="0" fontId="31" fillId="0" borderId="32" xfId="48" applyFont="1" applyFill="1" applyBorder="1" applyAlignment="1">
      <alignment horizontal="center" wrapText="1"/>
    </xf>
    <xf numFmtId="0" fontId="31" fillId="0" borderId="0" xfId="48" applyFont="1" applyFill="1" applyAlignment="1">
      <alignment horizontal="center" wrapText="1"/>
    </xf>
    <xf numFmtId="0" fontId="31" fillId="0" borderId="0" xfId="48" applyFill="1" applyAlignment="1">
      <alignment wrapText="1"/>
    </xf>
    <xf numFmtId="0" fontId="32" fillId="0" borderId="0" xfId="48" applyFont="1" applyFill="1" applyAlignment="1">
      <alignment wrapText="1"/>
    </xf>
    <xf numFmtId="0" fontId="32" fillId="0" borderId="32" xfId="48" applyFont="1" applyFill="1" applyBorder="1"/>
    <xf numFmtId="0" fontId="32" fillId="0" borderId="0" xfId="48" applyFont="1" applyFill="1"/>
    <xf numFmtId="3" fontId="32" fillId="0" borderId="32" xfId="48" applyNumberFormat="1" applyFont="1" applyFill="1" applyBorder="1"/>
    <xf numFmtId="0" fontId="32" fillId="0" borderId="0" xfId="48" quotePrefix="1" applyFont="1" applyFill="1" applyAlignment="1">
      <alignment horizontal="left"/>
    </xf>
    <xf numFmtId="0" fontId="32" fillId="0" borderId="32" xfId="48" quotePrefix="1" applyFont="1" applyFill="1" applyBorder="1"/>
    <xf numFmtId="3" fontId="32" fillId="24" borderId="32" xfId="48" applyNumberFormat="1" applyFont="1" applyFill="1" applyBorder="1"/>
    <xf numFmtId="0" fontId="32" fillId="24" borderId="0" xfId="48" applyFont="1" applyFill="1"/>
    <xf numFmtId="0" fontId="32" fillId="0" borderId="0" xfId="0" applyFont="1" applyFill="1" applyAlignment="1">
      <alignment wrapText="1"/>
    </xf>
    <xf numFmtId="0" fontId="31" fillId="0" borderId="0" xfId="48" applyFont="1" applyFill="1" applyAlignment="1">
      <alignment wrapText="1"/>
    </xf>
    <xf numFmtId="0" fontId="31" fillId="0" borderId="0" xfId="48" quotePrefix="1" applyFont="1" applyFill="1" applyAlignment="1">
      <alignment horizontal="left" indent="1"/>
    </xf>
    <xf numFmtId="0" fontId="33" fillId="0" borderId="32" xfId="48" applyFont="1" applyFill="1" applyBorder="1"/>
    <xf numFmtId="0" fontId="31" fillId="0" borderId="32" xfId="48" quotePrefix="1" applyFont="1" applyFill="1" applyBorder="1"/>
    <xf numFmtId="3" fontId="31" fillId="0" borderId="32" xfId="48" applyNumberFormat="1" applyFont="1" applyFill="1" applyBorder="1"/>
    <xf numFmtId="0" fontId="32" fillId="0" borderId="0" xfId="0" applyFont="1" applyFill="1" applyAlignment="1">
      <alignment horizontal="right" wrapText="1"/>
    </xf>
    <xf numFmtId="0" fontId="0" fillId="0" borderId="0" xfId="0" applyFont="1" applyFill="1" applyAlignment="1">
      <alignment wrapText="1"/>
    </xf>
    <xf numFmtId="0" fontId="31" fillId="0" borderId="32" xfId="48" applyFont="1" applyFill="1" applyBorder="1"/>
    <xf numFmtId="0" fontId="32" fillId="0" borderId="0" xfId="48" applyFont="1" applyFill="1" applyAlignment="1">
      <alignment horizontal="left" wrapText="1"/>
    </xf>
    <xf numFmtId="49" fontId="31" fillId="0" borderId="32" xfId="48" applyNumberFormat="1" applyFont="1" applyFill="1" applyBorder="1"/>
    <xf numFmtId="0" fontId="32" fillId="0" borderId="32" xfId="48" quotePrefix="1" applyFont="1" applyFill="1" applyBorder="1" applyAlignment="1">
      <alignment wrapText="1"/>
    </xf>
    <xf numFmtId="3" fontId="32" fillId="0" borderId="0" xfId="48" applyNumberFormat="1" applyFont="1" applyFill="1"/>
    <xf numFmtId="0" fontId="32" fillId="0" borderId="32" xfId="48" applyFont="1" applyFill="1" applyBorder="1" applyAlignment="1">
      <alignment wrapText="1"/>
    </xf>
    <xf numFmtId="0" fontId="18" fillId="0" borderId="0" xfId="0" applyFont="1" applyFill="1" applyAlignment="1">
      <alignment wrapText="1"/>
    </xf>
    <xf numFmtId="0" fontId="34" fillId="0" borderId="32" xfId="0" applyFont="1" applyFill="1" applyBorder="1"/>
    <xf numFmtId="0" fontId="34" fillId="0" borderId="39" xfId="0" applyFont="1" applyFill="1" applyBorder="1" applyAlignment="1">
      <alignment horizontal="center"/>
    </xf>
    <xf numFmtId="0" fontId="34" fillId="0" borderId="40" xfId="0" applyFont="1" applyFill="1" applyBorder="1" applyAlignment="1">
      <alignment horizontal="center"/>
    </xf>
    <xf numFmtId="0" fontId="34" fillId="0" borderId="41" xfId="0" applyFont="1" applyFill="1" applyBorder="1" applyAlignment="1">
      <alignment horizontal="center"/>
    </xf>
    <xf numFmtId="0" fontId="34" fillId="0" borderId="42" xfId="0" applyFont="1" applyFill="1" applyBorder="1" applyAlignment="1">
      <alignment horizontal="center"/>
    </xf>
    <xf numFmtId="0" fontId="34" fillId="0" borderId="32" xfId="0" applyFont="1" applyFill="1" applyBorder="1" applyAlignment="1">
      <alignment horizontal="center"/>
    </xf>
    <xf numFmtId="0" fontId="34" fillId="0" borderId="43" xfId="0" applyFont="1" applyFill="1" applyBorder="1" applyAlignment="1">
      <alignment horizontal="center"/>
    </xf>
    <xf numFmtId="0" fontId="35" fillId="0" borderId="0" xfId="0" applyFont="1" applyFill="1" applyBorder="1" applyAlignment="1">
      <alignment wrapText="1"/>
    </xf>
    <xf numFmtId="0" fontId="35" fillId="0" borderId="12" xfId="0" applyFont="1" applyFill="1" applyBorder="1" applyAlignment="1">
      <alignment wrapText="1"/>
    </xf>
    <xf numFmtId="49" fontId="34" fillId="0" borderId="32" xfId="0" applyNumberFormat="1" applyFont="1" applyFill="1" applyBorder="1"/>
    <xf numFmtId="3" fontId="34" fillId="0" borderId="42" xfId="0" applyNumberFormat="1" applyFont="1" applyFill="1" applyBorder="1"/>
    <xf numFmtId="3" fontId="34" fillId="0" borderId="32" xfId="0" applyNumberFormat="1" applyFont="1" applyFill="1" applyBorder="1"/>
    <xf numFmtId="3" fontId="34" fillId="0" borderId="43" xfId="0" applyNumberFormat="1" applyFont="1" applyFill="1" applyBorder="1"/>
    <xf numFmtId="0" fontId="35" fillId="0" borderId="20" xfId="0" applyFont="1" applyFill="1" applyBorder="1" applyAlignment="1">
      <alignment wrapText="1"/>
    </xf>
    <xf numFmtId="0" fontId="35" fillId="0" borderId="44" xfId="0" applyFont="1" applyFill="1" applyBorder="1" applyAlignment="1">
      <alignment wrapText="1"/>
    </xf>
    <xf numFmtId="0" fontId="0" fillId="25" borderId="0" xfId="0" applyFill="1" applyAlignment="1">
      <alignment wrapText="1"/>
    </xf>
    <xf numFmtId="49" fontId="34" fillId="25" borderId="0" xfId="0" applyNumberFormat="1" applyFont="1" applyFill="1"/>
    <xf numFmtId="3" fontId="34" fillId="0" borderId="45" xfId="0" applyNumberFormat="1" applyFont="1" applyFill="1" applyBorder="1"/>
    <xf numFmtId="3" fontId="34" fillId="0" borderId="0" xfId="0" applyNumberFormat="1" applyFont="1" applyFill="1" applyBorder="1"/>
    <xf numFmtId="3" fontId="34" fillId="0" borderId="46" xfId="0" applyNumberFormat="1" applyFont="1" applyFill="1" applyBorder="1"/>
    <xf numFmtId="0" fontId="34" fillId="0" borderId="0" xfId="0" applyFont="1" applyFill="1"/>
    <xf numFmtId="3" fontId="36" fillId="0" borderId="46" xfId="0" applyNumberFormat="1" applyFont="1" applyFill="1" applyBorder="1"/>
    <xf numFmtId="49" fontId="34" fillId="0" borderId="32" xfId="0" quotePrefix="1" applyNumberFormat="1" applyFont="1" applyFill="1" applyBorder="1"/>
    <xf numFmtId="1" fontId="34" fillId="0" borderId="0" xfId="0" applyNumberFormat="1" applyFont="1" applyFill="1" applyBorder="1" applyAlignment="1">
      <alignment horizontal="left"/>
    </xf>
    <xf numFmtId="0" fontId="0" fillId="26" borderId="0" xfId="0" applyFill="1"/>
    <xf numFmtId="0" fontId="38" fillId="0" borderId="0" xfId="0" applyFont="1"/>
    <xf numFmtId="0" fontId="35" fillId="0" borderId="0" xfId="0" applyFont="1" applyBorder="1" applyAlignment="1"/>
    <xf numFmtId="0" fontId="18" fillId="0" borderId="0" xfId="0" applyFont="1" applyBorder="1" applyAlignment="1"/>
    <xf numFmtId="190" fontId="39" fillId="0" borderId="0" xfId="0" quotePrefix="1" applyNumberFormat="1" applyFont="1" applyAlignment="1">
      <alignment horizontal="right"/>
    </xf>
    <xf numFmtId="0" fontId="30" fillId="0" borderId="0" xfId="0" applyFont="1" applyBorder="1" applyAlignment="1"/>
    <xf numFmtId="0" fontId="30" fillId="0" borderId="0" xfId="0" applyFont="1" applyAlignment="1"/>
    <xf numFmtId="0" fontId="30" fillId="0" borderId="47" xfId="0" applyFont="1" applyBorder="1" applyAlignment="1"/>
    <xf numFmtId="49" fontId="27" fillId="0" borderId="0" xfId="40" applyNumberFormat="1" applyFont="1" applyFill="1" applyAlignment="1" applyProtection="1">
      <alignment horizontal="right"/>
      <protection hidden="1"/>
    </xf>
    <xf numFmtId="14" fontId="35" fillId="0" borderId="0" xfId="0" applyNumberFormat="1" applyFont="1" applyBorder="1" applyAlignment="1">
      <alignment horizontal="right"/>
    </xf>
    <xf numFmtId="0" fontId="30" fillId="0" borderId="47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wrapText="1"/>
    </xf>
    <xf numFmtId="0" fontId="35" fillId="0" borderId="22" xfId="0" applyFont="1" applyBorder="1" applyAlignment="1">
      <alignment horizontal="center" wrapText="1"/>
    </xf>
    <xf numFmtId="0" fontId="35" fillId="0" borderId="0" xfId="0" applyFont="1" applyBorder="1" applyAlignment="1">
      <alignment horizontal="center" vertical="center" wrapText="1"/>
    </xf>
    <xf numFmtId="0" fontId="18" fillId="28" borderId="49" xfId="0" applyFont="1" applyFill="1" applyBorder="1" applyAlignment="1"/>
    <xf numFmtId="0" fontId="18" fillId="28" borderId="13" xfId="0" applyFont="1" applyFill="1" applyBorder="1" applyAlignment="1"/>
    <xf numFmtId="0" fontId="18" fillId="0" borderId="0" xfId="0" applyFont="1" applyFill="1" applyBorder="1" applyAlignment="1"/>
    <xf numFmtId="191" fontId="26" fillId="0" borderId="14" xfId="50" applyNumberFormat="1" applyFont="1" applyFill="1" applyBorder="1" applyAlignment="1" applyProtection="1">
      <alignment horizontal="right"/>
      <protection hidden="1"/>
    </xf>
    <xf numFmtId="191" fontId="26" fillId="0" borderId="12" xfId="50" applyNumberFormat="1" applyFont="1" applyFill="1" applyBorder="1" applyAlignment="1" applyProtection="1">
      <alignment horizontal="right"/>
      <protection hidden="1"/>
    </xf>
    <xf numFmtId="191" fontId="26" fillId="0" borderId="13" xfId="50" applyNumberFormat="1" applyFont="1" applyFill="1" applyBorder="1" applyAlignment="1" applyProtection="1">
      <alignment horizontal="right"/>
      <protection hidden="1"/>
    </xf>
    <xf numFmtId="192" fontId="26" fillId="0" borderId="0" xfId="50" applyNumberFormat="1" applyFont="1" applyFill="1" applyBorder="1" applyAlignment="1" applyProtection="1">
      <alignment horizontal="right"/>
      <protection hidden="1"/>
    </xf>
    <xf numFmtId="0" fontId="27" fillId="0" borderId="20" xfId="50" applyFont="1" applyFill="1" applyBorder="1" applyAlignment="1" applyProtection="1">
      <alignment horizontal="center" vertical="center"/>
      <protection locked="0"/>
    </xf>
    <xf numFmtId="191" fontId="21" fillId="0" borderId="20" xfId="50" applyNumberFormat="1" applyFont="1" applyFill="1" applyBorder="1" applyAlignment="1" applyProtection="1">
      <alignment horizontal="right"/>
      <protection hidden="1"/>
    </xf>
    <xf numFmtId="192" fontId="21" fillId="0" borderId="0" xfId="50" applyNumberFormat="1" applyFont="1" applyFill="1" applyBorder="1" applyAlignment="1" applyProtection="1">
      <alignment horizontal="right"/>
      <protection hidden="1"/>
    </xf>
    <xf numFmtId="0" fontId="40" fillId="0" borderId="0" xfId="0" applyFont="1" applyBorder="1" applyAlignment="1">
      <alignment vertical="center"/>
    </xf>
    <xf numFmtId="0" fontId="41" fillId="0" borderId="52" xfId="50" applyFont="1" applyFill="1" applyBorder="1" applyAlignment="1" applyProtection="1">
      <alignment horizontal="center" vertical="center"/>
      <protection locked="0"/>
    </xf>
    <xf numFmtId="0" fontId="27" fillId="0" borderId="20" xfId="50" applyFont="1" applyFill="1" applyBorder="1" applyAlignment="1" applyProtection="1">
      <alignment horizontal="left" vertical="center"/>
      <protection locked="0"/>
    </xf>
    <xf numFmtId="0" fontId="41" fillId="0" borderId="53" xfId="50" applyFont="1" applyFill="1" applyBorder="1" applyAlignment="1" applyProtection="1">
      <alignment horizontal="center" vertical="center"/>
      <protection locked="0"/>
    </xf>
    <xf numFmtId="0" fontId="27" fillId="0" borderId="52" xfId="50" applyFont="1" applyFill="1" applyBorder="1" applyAlignment="1" applyProtection="1">
      <alignment horizontal="left" vertical="center"/>
      <protection locked="0"/>
    </xf>
    <xf numFmtId="0" fontId="27" fillId="0" borderId="53" xfId="50" applyFont="1" applyFill="1" applyBorder="1" applyAlignment="1" applyProtection="1">
      <alignment horizontal="left" vertical="center"/>
      <protection locked="0"/>
    </xf>
    <xf numFmtId="0" fontId="41" fillId="0" borderId="20" xfId="50" applyFont="1" applyFill="1" applyBorder="1" applyAlignment="1" applyProtection="1">
      <alignment horizontal="center" vertical="center"/>
      <protection locked="0"/>
    </xf>
    <xf numFmtId="0" fontId="40" fillId="0" borderId="0" xfId="0" applyFont="1" applyBorder="1" applyAlignment="1"/>
    <xf numFmtId="0" fontId="27" fillId="0" borderId="12" xfId="50" applyFont="1" applyFill="1" applyBorder="1" applyAlignment="1" applyProtection="1">
      <alignment horizontal="center" vertical="center"/>
      <protection locked="0"/>
    </xf>
    <xf numFmtId="191" fontId="26" fillId="0" borderId="20" xfId="50" applyNumberFormat="1" applyFont="1" applyFill="1" applyBorder="1" applyAlignment="1" applyProtection="1">
      <alignment horizontal="right"/>
      <protection hidden="1"/>
    </xf>
    <xf numFmtId="0" fontId="25" fillId="0" borderId="0" xfId="5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left" vertical="center"/>
    </xf>
    <xf numFmtId="0" fontId="35" fillId="0" borderId="55" xfId="0" applyFont="1" applyBorder="1" applyAlignment="1">
      <alignment horizontal="left" vertical="center"/>
    </xf>
    <xf numFmtId="191" fontId="26" fillId="0" borderId="22" xfId="50" applyNumberFormat="1" applyFont="1" applyFill="1" applyBorder="1" applyAlignment="1" applyProtection="1">
      <alignment horizontal="right"/>
      <protection hidden="1"/>
    </xf>
    <xf numFmtId="191" fontId="26" fillId="0" borderId="55" xfId="50" applyNumberFormat="1" applyFont="1" applyFill="1" applyBorder="1" applyAlignment="1" applyProtection="1">
      <alignment horizontal="right"/>
      <protection hidden="1"/>
    </xf>
    <xf numFmtId="0" fontId="34" fillId="0" borderId="56" xfId="0" applyFont="1" applyBorder="1" applyAlignment="1">
      <alignment horizontal="left"/>
    </xf>
    <xf numFmtId="0" fontId="34" fillId="0" borderId="56" xfId="0" applyFont="1" applyBorder="1"/>
    <xf numFmtId="14" fontId="34" fillId="0" borderId="56" xfId="0" applyNumberFormat="1" applyFont="1" applyBorder="1" applyAlignment="1">
      <alignment horizontal="center"/>
    </xf>
    <xf numFmtId="0" fontId="34" fillId="0" borderId="56" xfId="0" applyFont="1" applyBorder="1" applyAlignment="1">
      <alignment horizontal="right"/>
    </xf>
    <xf numFmtId="0" fontId="18" fillId="0" borderId="0" xfId="0" applyFont="1" applyBorder="1" applyAlignment="1" applyProtection="1">
      <protection hidden="1"/>
    </xf>
    <xf numFmtId="0" fontId="35" fillId="0" borderId="0" xfId="0" applyFont="1" applyFill="1" applyBorder="1" applyAlignment="1"/>
    <xf numFmtId="0" fontId="18" fillId="0" borderId="0" xfId="0" applyFont="1" applyFill="1" applyBorder="1" applyAlignment="1" applyProtection="1">
      <protection hidden="1"/>
    </xf>
    <xf numFmtId="0" fontId="42" fillId="0" borderId="0" xfId="0" applyFont="1" applyBorder="1" applyAlignment="1"/>
    <xf numFmtId="0" fontId="18" fillId="0" borderId="0" xfId="0" applyFont="1" applyBorder="1" applyAlignment="1" applyProtection="1">
      <alignment horizontal="right"/>
      <protection hidden="1"/>
    </xf>
    <xf numFmtId="0" fontId="30" fillId="0" borderId="47" xfId="0" applyFont="1" applyBorder="1" applyAlignment="1" applyProtection="1">
      <alignment vertical="center" wrapText="1"/>
      <protection hidden="1"/>
    </xf>
    <xf numFmtId="0" fontId="35" fillId="0" borderId="20" xfId="0" applyFont="1" applyBorder="1" applyAlignment="1" applyProtection="1">
      <alignment horizontal="center" wrapText="1"/>
      <protection hidden="1"/>
    </xf>
    <xf numFmtId="0" fontId="35" fillId="0" borderId="22" xfId="0" applyFont="1" applyBorder="1" applyAlignment="1" applyProtection="1">
      <alignment horizontal="center" wrapText="1"/>
      <protection hidden="1"/>
    </xf>
    <xf numFmtId="0" fontId="18" fillId="28" borderId="0" xfId="0" applyFont="1" applyFill="1" applyBorder="1" applyAlignment="1" applyProtection="1">
      <protection hidden="1"/>
    </xf>
    <xf numFmtId="0" fontId="18" fillId="28" borderId="12" xfId="0" applyFont="1" applyFill="1" applyBorder="1" applyAlignment="1" applyProtection="1">
      <protection hidden="1"/>
    </xf>
    <xf numFmtId="0" fontId="18" fillId="28" borderId="50" xfId="0" applyFont="1" applyFill="1" applyBorder="1" applyAlignment="1" applyProtection="1">
      <protection hidden="1"/>
    </xf>
    <xf numFmtId="191" fontId="21" fillId="0" borderId="12" xfId="50" applyNumberFormat="1" applyFont="1" applyFill="1" applyBorder="1" applyAlignment="1" applyProtection="1">
      <alignment horizontal="right"/>
      <protection hidden="1"/>
    </xf>
    <xf numFmtId="191" fontId="21" fillId="0" borderId="50" xfId="50" applyNumberFormat="1" applyFont="1" applyFill="1" applyBorder="1" applyAlignment="1" applyProtection="1">
      <alignment horizontal="right"/>
      <protection hidden="1"/>
    </xf>
    <xf numFmtId="191" fontId="21" fillId="0" borderId="57" xfId="50" applyNumberFormat="1" applyFont="1" applyFill="1" applyBorder="1" applyAlignment="1" applyProtection="1">
      <alignment horizontal="right"/>
      <protection hidden="1"/>
    </xf>
    <xf numFmtId="191" fontId="21" fillId="0" borderId="44" xfId="50" applyNumberFormat="1" applyFont="1" applyFill="1" applyBorder="1" applyAlignment="1" applyProtection="1">
      <alignment horizontal="right"/>
      <protection hidden="1"/>
    </xf>
    <xf numFmtId="191" fontId="21" fillId="0" borderId="58" xfId="50" applyNumberFormat="1" applyFont="1" applyFill="1" applyBorder="1" applyAlignment="1" applyProtection="1">
      <alignment horizontal="right"/>
      <protection hidden="1"/>
    </xf>
    <xf numFmtId="192" fontId="21" fillId="0" borderId="20" xfId="50" applyNumberFormat="1" applyFont="1" applyFill="1" applyBorder="1" applyAlignment="1" applyProtection="1">
      <alignment horizontal="right"/>
      <protection hidden="1"/>
    </xf>
    <xf numFmtId="0" fontId="35" fillId="0" borderId="0" xfId="0" applyFont="1" applyFill="1" applyBorder="1" applyAlignment="1" applyProtection="1">
      <alignment horizontal="center" vertical="center" wrapText="1"/>
      <protection hidden="1"/>
    </xf>
    <xf numFmtId="0" fontId="18" fillId="0" borderId="13" xfId="0" applyFont="1" applyBorder="1" applyAlignment="1" applyProtection="1">
      <protection hidden="1"/>
    </xf>
    <xf numFmtId="191" fontId="21" fillId="0" borderId="14" xfId="50" applyNumberFormat="1" applyFont="1" applyFill="1" applyBorder="1" applyAlignment="1" applyProtection="1">
      <alignment horizontal="right"/>
      <protection hidden="1"/>
    </xf>
    <xf numFmtId="0" fontId="18" fillId="0" borderId="55" xfId="0" applyFont="1" applyBorder="1" applyAlignment="1"/>
    <xf numFmtId="192" fontId="21" fillId="0" borderId="22" xfId="50" applyNumberFormat="1" applyFont="1" applyFill="1" applyBorder="1" applyAlignment="1" applyProtection="1">
      <alignment horizontal="right"/>
      <protection hidden="1"/>
    </xf>
    <xf numFmtId="0" fontId="18" fillId="0" borderId="59" xfId="0" applyFont="1" applyBorder="1" applyAlignment="1"/>
    <xf numFmtId="49" fontId="43" fillId="0" borderId="0" xfId="40" applyNumberFormat="1" applyFont="1" applyFill="1" applyBorder="1" applyAlignment="1" applyProtection="1">
      <alignment horizontal="left"/>
      <protection hidden="1"/>
    </xf>
    <xf numFmtId="0" fontId="21" fillId="0" borderId="0" xfId="40" applyFill="1" applyBorder="1"/>
    <xf numFmtId="0" fontId="21" fillId="0" borderId="0" xfId="40" applyFill="1"/>
    <xf numFmtId="49" fontId="44" fillId="0" borderId="0" xfId="40" applyNumberFormat="1" applyFont="1" applyFill="1" applyAlignment="1" applyProtection="1">
      <alignment horizontal="left"/>
      <protection hidden="1"/>
    </xf>
    <xf numFmtId="49" fontId="45" fillId="0" borderId="0" xfId="40" applyNumberFormat="1" applyFont="1" applyFill="1" applyAlignment="1" applyProtection="1">
      <alignment horizontal="left"/>
      <protection hidden="1"/>
    </xf>
    <xf numFmtId="190" fontId="30" fillId="0" borderId="0" xfId="0" quotePrefix="1" applyNumberFormat="1" applyFont="1" applyAlignment="1">
      <alignment horizontal="left"/>
    </xf>
    <xf numFmtId="49" fontId="46" fillId="0" borderId="0" xfId="40" applyNumberFormat="1" applyFont="1" applyFill="1" applyAlignment="1" applyProtection="1">
      <alignment horizontal="left"/>
      <protection hidden="1"/>
    </xf>
    <xf numFmtId="49" fontId="47" fillId="0" borderId="0" xfId="40" applyNumberFormat="1" applyFont="1" applyFill="1" applyAlignment="1" applyProtection="1">
      <alignment horizontal="left"/>
      <protection hidden="1"/>
    </xf>
    <xf numFmtId="0" fontId="21" fillId="0" borderId="0" xfId="40" applyFill="1" applyAlignment="1">
      <alignment horizontal="right"/>
    </xf>
    <xf numFmtId="14" fontId="21" fillId="0" borderId="0" xfId="40" applyNumberFormat="1" applyFont="1" applyFill="1" applyAlignment="1">
      <alignment horizontal="right"/>
    </xf>
    <xf numFmtId="0" fontId="30" fillId="0" borderId="0" xfId="0" applyFont="1"/>
    <xf numFmtId="0" fontId="0" fillId="0" borderId="0" xfId="0" applyAlignment="1">
      <alignment horizontal="left"/>
    </xf>
    <xf numFmtId="49" fontId="21" fillId="0" borderId="0" xfId="40" applyNumberFormat="1" applyFont="1" applyFill="1" applyAlignment="1" applyProtection="1">
      <alignment horizontal="left"/>
      <protection hidden="1"/>
    </xf>
    <xf numFmtId="0" fontId="48" fillId="0" borderId="0" xfId="40" applyFont="1" applyFill="1" applyAlignment="1">
      <alignment horizontal="right"/>
    </xf>
    <xf numFmtId="49" fontId="49" fillId="0" borderId="0" xfId="40" applyNumberFormat="1" applyFont="1" applyFill="1" applyAlignment="1" applyProtection="1">
      <alignment horizontal="right"/>
      <protection hidden="1"/>
    </xf>
    <xf numFmtId="0" fontId="0" fillId="0" borderId="47" xfId="0" applyBorder="1" applyAlignment="1">
      <alignment horizontal="left"/>
    </xf>
    <xf numFmtId="0" fontId="0" fillId="0" borderId="0" xfId="0" applyBorder="1" applyAlignment="1">
      <alignment horizontal="left"/>
    </xf>
    <xf numFmtId="190" fontId="50" fillId="0" borderId="0" xfId="0" applyNumberFormat="1" applyFont="1" applyFill="1" applyAlignment="1">
      <alignment horizontal="left" vertical="top"/>
    </xf>
    <xf numFmtId="0" fontId="16" fillId="0" borderId="0" xfId="0" applyFont="1" applyAlignment="1">
      <alignment horizontal="left" wrapText="1"/>
    </xf>
    <xf numFmtId="49" fontId="19" fillId="0" borderId="13" xfId="40" applyNumberFormat="1" applyFont="1" applyFill="1" applyBorder="1" applyAlignment="1" applyProtection="1">
      <alignment horizontal="center" wrapText="1"/>
      <protection hidden="1"/>
    </xf>
    <xf numFmtId="0" fontId="51" fillId="0" borderId="12" xfId="40" applyFont="1" applyFill="1" applyBorder="1" applyAlignment="1">
      <alignment horizontal="center" wrapText="1"/>
    </xf>
    <xf numFmtId="0" fontId="19" fillId="0" borderId="13" xfId="40" applyFont="1" applyFill="1" applyBorder="1" applyAlignment="1">
      <alignment horizontal="center" wrapText="1"/>
    </xf>
    <xf numFmtId="0" fontId="19" fillId="0" borderId="13" xfId="40" applyFont="1" applyFill="1" applyBorder="1" applyAlignment="1" applyProtection="1">
      <alignment horizontal="center" wrapText="1"/>
      <protection hidden="1"/>
    </xf>
    <xf numFmtId="0" fontId="51" fillId="0" borderId="13" xfId="40" applyFont="1" applyFill="1" applyBorder="1" applyAlignment="1" applyProtection="1">
      <alignment horizontal="center" wrapText="1"/>
      <protection hidden="1"/>
    </xf>
    <xf numFmtId="0" fontId="51" fillId="0" borderId="13" xfId="40" applyFont="1" applyFill="1" applyBorder="1" applyAlignment="1">
      <alignment horizontal="center" wrapText="1"/>
    </xf>
    <xf numFmtId="0" fontId="51" fillId="0" borderId="14" xfId="40" applyFont="1" applyFill="1" applyBorder="1" applyAlignment="1">
      <alignment horizontal="center" wrapText="1"/>
    </xf>
    <xf numFmtId="0" fontId="19" fillId="0" borderId="0" xfId="40" applyFont="1" applyFill="1" applyAlignment="1">
      <alignment horizontal="center" wrapText="1"/>
    </xf>
    <xf numFmtId="0" fontId="19" fillId="27" borderId="50" xfId="40" applyNumberFormat="1" applyFont="1" applyFill="1" applyBorder="1" applyAlignment="1" applyProtection="1">
      <alignment horizontal="center"/>
      <protection hidden="1"/>
    </xf>
    <xf numFmtId="0" fontId="52" fillId="28" borderId="0" xfId="40" applyNumberFormat="1" applyFont="1" applyFill="1" applyBorder="1" applyAlignment="1" applyProtection="1">
      <alignment horizontal="center"/>
      <protection hidden="1"/>
    </xf>
    <xf numFmtId="0" fontId="53" fillId="28" borderId="57" xfId="40" applyNumberFormat="1" applyFont="1" applyFill="1" applyBorder="1" applyAlignment="1" applyProtection="1">
      <alignment horizontal="center"/>
      <protection hidden="1"/>
    </xf>
    <xf numFmtId="0" fontId="53" fillId="28" borderId="26" xfId="40" applyNumberFormat="1" applyFont="1" applyFill="1" applyBorder="1" applyAlignment="1" applyProtection="1">
      <alignment horizontal="center"/>
      <protection hidden="1"/>
    </xf>
    <xf numFmtId="0" fontId="53" fillId="28" borderId="60" xfId="40" applyNumberFormat="1" applyFont="1" applyFill="1" applyBorder="1" applyAlignment="1" applyProtection="1">
      <alignment horizontal="center"/>
      <protection hidden="1"/>
    </xf>
    <xf numFmtId="0" fontId="21" fillId="0" borderId="0" xfId="40" applyNumberFormat="1" applyFill="1"/>
    <xf numFmtId="0" fontId="51" fillId="0" borderId="0" xfId="42" applyFont="1" applyFill="1" applyBorder="1" applyAlignment="1"/>
    <xf numFmtId="3" fontId="51" fillId="0" borderId="12" xfId="40" applyNumberFormat="1" applyFont="1" applyFill="1" applyBorder="1" applyAlignment="1" applyProtection="1">
      <alignment horizontal="right"/>
      <protection hidden="1"/>
    </xf>
    <xf numFmtId="0" fontId="26" fillId="0" borderId="0" xfId="40" applyFont="1" applyFill="1"/>
    <xf numFmtId="0" fontId="19" fillId="0" borderId="22" xfId="42" applyFont="1" applyFill="1" applyBorder="1" applyAlignment="1">
      <alignment horizontal="left" indent="3"/>
    </xf>
    <xf numFmtId="3" fontId="19" fillId="0" borderId="20" xfId="40" applyNumberFormat="1" applyFont="1" applyFill="1" applyBorder="1" applyAlignment="1" applyProtection="1">
      <alignment horizontal="right"/>
      <protection hidden="1"/>
    </xf>
    <xf numFmtId="0" fontId="19" fillId="0" borderId="22" xfId="42" applyFont="1" applyFill="1" applyBorder="1" applyAlignment="1">
      <alignment horizontal="left" indent="6"/>
    </xf>
    <xf numFmtId="49" fontId="19" fillId="0" borderId="23" xfId="47" applyNumberFormat="1" applyFont="1" applyFill="1" applyBorder="1" applyAlignment="1">
      <alignment horizontal="left" wrapText="1" indent="9"/>
    </xf>
    <xf numFmtId="0" fontId="19" fillId="0" borderId="22" xfId="42" applyFont="1" applyFill="1" applyBorder="1" applyAlignment="1">
      <alignment horizontal="left" indent="9"/>
    </xf>
    <xf numFmtId="0" fontId="19" fillId="0" borderId="22" xfId="0" applyFont="1" applyFill="1" applyBorder="1" applyAlignment="1">
      <alignment horizontal="left" indent="9"/>
    </xf>
    <xf numFmtId="0" fontId="51" fillId="0" borderId="22" xfId="0" applyFont="1" applyFill="1" applyBorder="1"/>
    <xf numFmtId="3" fontId="51" fillId="0" borderId="20" xfId="40" applyNumberFormat="1" applyFont="1" applyFill="1" applyBorder="1" applyAlignment="1" applyProtection="1">
      <alignment horizontal="right"/>
      <protection hidden="1"/>
    </xf>
    <xf numFmtId="0" fontId="51" fillId="0" borderId="22" xfId="42" applyFont="1" applyFill="1" applyBorder="1" applyAlignment="1"/>
    <xf numFmtId="0" fontId="21" fillId="0" borderId="0" xfId="40" applyFont="1" applyFill="1"/>
    <xf numFmtId="0" fontId="19" fillId="0" borderId="23" xfId="42" applyFont="1" applyFill="1" applyBorder="1" applyAlignment="1">
      <alignment horizontal="left" indent="9"/>
    </xf>
    <xf numFmtId="0" fontId="51" fillId="0" borderId="22" xfId="42" applyFont="1" applyFill="1" applyBorder="1" applyAlignment="1">
      <alignment horizontal="left"/>
    </xf>
    <xf numFmtId="0" fontId="51" fillId="0" borderId="0" xfId="40" applyFont="1" applyFill="1"/>
    <xf numFmtId="0" fontId="19" fillId="0" borderId="20" xfId="42" applyFont="1" applyFill="1" applyBorder="1" applyAlignment="1">
      <alignment horizontal="left"/>
    </xf>
    <xf numFmtId="0" fontId="19" fillId="0" borderId="55" xfId="40" applyFont="1" applyFill="1" applyBorder="1"/>
    <xf numFmtId="3" fontId="19" fillId="0" borderId="55" xfId="40" applyNumberFormat="1" applyFont="1" applyFill="1" applyBorder="1" applyAlignment="1" applyProtection="1">
      <alignment horizontal="right"/>
      <protection hidden="1"/>
    </xf>
    <xf numFmtId="3" fontId="19" fillId="0" borderId="22" xfId="40" applyNumberFormat="1" applyFont="1" applyFill="1" applyBorder="1" applyAlignment="1" applyProtection="1">
      <alignment horizontal="right"/>
      <protection hidden="1"/>
    </xf>
    <xf numFmtId="0" fontId="27" fillId="0" borderId="0" xfId="42" applyFont="1" applyFill="1" applyBorder="1" applyAlignment="1">
      <alignment horizontal="left" indent="3"/>
    </xf>
    <xf numFmtId="193" fontId="19" fillId="0" borderId="0" xfId="40" applyNumberFormat="1" applyFont="1" applyFill="1" applyBorder="1" applyAlignment="1" applyProtection="1">
      <alignment horizontal="right"/>
      <protection hidden="1"/>
    </xf>
    <xf numFmtId="194" fontId="51" fillId="0" borderId="0" xfId="40" applyNumberFormat="1" applyFont="1" applyFill="1" applyBorder="1" applyAlignment="1" applyProtection="1">
      <alignment horizontal="right"/>
      <protection hidden="1"/>
    </xf>
    <xf numFmtId="0" fontId="34" fillId="0" borderId="0" xfId="0" applyFont="1" applyBorder="1" applyAlignment="1">
      <alignment horizontal="left"/>
    </xf>
    <xf numFmtId="0" fontId="34" fillId="0" borderId="0" xfId="0" applyFont="1" applyBorder="1"/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21" fillId="0" borderId="0" xfId="40" applyFill="1" applyProtection="1">
      <protection hidden="1"/>
    </xf>
    <xf numFmtId="195" fontId="47" fillId="0" borderId="0" xfId="42" applyNumberFormat="1" applyFont="1" applyFill="1" applyBorder="1" applyAlignment="1" applyProtection="1">
      <alignment horizontal="left"/>
      <protection hidden="1"/>
    </xf>
    <xf numFmtId="0" fontId="47" fillId="0" borderId="0" xfId="40" applyFont="1" applyFill="1"/>
    <xf numFmtId="191" fontId="55" fillId="0" borderId="0" xfId="49" applyNumberFormat="1" applyFont="1" applyFill="1" applyBorder="1" applyAlignment="1" applyProtection="1">
      <alignment horizontal="right"/>
      <protection hidden="1"/>
    </xf>
    <xf numFmtId="0" fontId="47" fillId="0" borderId="0" xfId="40" applyNumberFormat="1" applyFont="1" applyFill="1" applyAlignment="1" applyProtection="1">
      <alignment horizontal="left" vertical="top" wrapText="1"/>
      <protection hidden="1"/>
    </xf>
    <xf numFmtId="49" fontId="47" fillId="0" borderId="0" xfId="40" applyNumberFormat="1" applyFont="1" applyFill="1" applyAlignment="1" applyProtection="1">
      <alignment horizontal="left" vertical="top" wrapText="1"/>
      <protection hidden="1"/>
    </xf>
    <xf numFmtId="190" fontId="50" fillId="0" borderId="0" xfId="0" applyNumberFormat="1" applyFont="1" applyAlignment="1">
      <alignment horizontal="left" vertical="top"/>
    </xf>
    <xf numFmtId="0" fontId="51" fillId="0" borderId="14" xfId="40" applyFont="1" applyFill="1" applyBorder="1" applyAlignment="1" applyProtection="1">
      <alignment horizontal="center" wrapText="1"/>
      <protection hidden="1"/>
    </xf>
    <xf numFmtId="49" fontId="53" fillId="28" borderId="60" xfId="40" applyNumberFormat="1" applyFont="1" applyFill="1" applyBorder="1" applyAlignment="1" applyProtection="1">
      <alignment horizontal="center"/>
      <protection hidden="1"/>
    </xf>
    <xf numFmtId="0" fontId="56" fillId="0" borderId="0" xfId="40" applyFont="1" applyFill="1"/>
    <xf numFmtId="0" fontId="19" fillId="0" borderId="0" xfId="40" applyFont="1" applyFill="1"/>
    <xf numFmtId="49" fontId="43" fillId="0" borderId="0" xfId="40" applyNumberFormat="1" applyFont="1" applyFill="1" applyAlignment="1" applyProtection="1">
      <alignment horizontal="left"/>
      <protection hidden="1"/>
    </xf>
    <xf numFmtId="49" fontId="26" fillId="0" borderId="0" xfId="40" applyNumberFormat="1" applyFont="1" applyFill="1" applyAlignment="1" applyProtection="1">
      <alignment horizontal="left"/>
      <protection hidden="1"/>
    </xf>
    <xf numFmtId="190" fontId="30" fillId="0" borderId="0" xfId="0" quotePrefix="1" applyNumberFormat="1" applyFont="1" applyAlignment="1">
      <alignment horizontal="right"/>
    </xf>
    <xf numFmtId="14" fontId="27" fillId="0" borderId="0" xfId="40" applyNumberFormat="1" applyFont="1" applyFill="1" applyAlignment="1" applyProtection="1">
      <alignment horizontal="right"/>
      <protection hidden="1"/>
    </xf>
    <xf numFmtId="0" fontId="57" fillId="0" borderId="0" xfId="0" applyNumberFormat="1" applyFont="1"/>
    <xf numFmtId="0" fontId="35" fillId="0" borderId="0" xfId="0" applyFont="1"/>
    <xf numFmtId="49" fontId="21" fillId="0" borderId="0" xfId="40" applyNumberFormat="1" applyFont="1" applyFill="1" applyBorder="1" applyAlignment="1" applyProtection="1">
      <alignment horizontal="left"/>
      <protection hidden="1"/>
    </xf>
    <xf numFmtId="49" fontId="21" fillId="0" borderId="61" xfId="40" applyNumberFormat="1" applyFont="1" applyFill="1" applyBorder="1" applyAlignment="1" applyProtection="1">
      <alignment horizontal="left"/>
      <protection hidden="1"/>
    </xf>
    <xf numFmtId="49" fontId="21" fillId="0" borderId="62" xfId="40" applyNumberFormat="1" applyFont="1" applyFill="1" applyBorder="1" applyAlignment="1" applyProtection="1">
      <alignment horizontal="left"/>
      <protection hidden="1"/>
    </xf>
    <xf numFmtId="49" fontId="27" fillId="0" borderId="63" xfId="40" applyNumberFormat="1" applyFont="1" applyFill="1" applyBorder="1" applyAlignment="1" applyProtection="1">
      <alignment horizontal="center"/>
      <protection hidden="1"/>
    </xf>
    <xf numFmtId="49" fontId="27" fillId="0" borderId="63" xfId="40" applyNumberFormat="1" applyFont="1" applyFill="1" applyBorder="1" applyAlignment="1" applyProtection="1">
      <protection hidden="1"/>
    </xf>
    <xf numFmtId="49" fontId="27" fillId="0" borderId="60" xfId="40" applyNumberFormat="1" applyFont="1" applyFill="1" applyBorder="1" applyAlignment="1" applyProtection="1">
      <protection hidden="1"/>
    </xf>
    <xf numFmtId="49" fontId="21" fillId="0" borderId="0" xfId="40" applyNumberFormat="1" applyFont="1" applyFill="1" applyAlignment="1" applyProtection="1">
      <alignment horizontal="center"/>
      <protection hidden="1"/>
    </xf>
    <xf numFmtId="0" fontId="30" fillId="0" borderId="0" xfId="0" applyFont="1" applyAlignment="1">
      <alignment horizontal="left" wrapText="1"/>
    </xf>
    <xf numFmtId="0" fontId="35" fillId="0" borderId="0" xfId="0" applyNumberFormat="1" applyFont="1" applyAlignment="1">
      <alignment horizontal="right"/>
    </xf>
    <xf numFmtId="49" fontId="27" fillId="0" borderId="60" xfId="40" applyNumberFormat="1" applyFont="1" applyFill="1" applyBorder="1" applyAlignment="1" applyProtection="1">
      <alignment horizontal="right" wrapText="1"/>
      <protection hidden="1"/>
    </xf>
    <xf numFmtId="49" fontId="27" fillId="0" borderId="16" xfId="40" applyNumberFormat="1" applyFont="1" applyFill="1" applyBorder="1" applyAlignment="1" applyProtection="1">
      <alignment horizontal="right"/>
      <protection hidden="1"/>
    </xf>
    <xf numFmtId="49" fontId="27" fillId="0" borderId="26" xfId="40" applyNumberFormat="1" applyFont="1" applyFill="1" applyBorder="1" applyAlignment="1" applyProtection="1">
      <alignment horizontal="right"/>
      <protection hidden="1"/>
    </xf>
    <xf numFmtId="0" fontId="21" fillId="27" borderId="50" xfId="40" applyFont="1" applyFill="1" applyBorder="1"/>
    <xf numFmtId="49" fontId="58" fillId="28" borderId="26" xfId="40" applyNumberFormat="1" applyFont="1" applyFill="1" applyBorder="1" applyAlignment="1" applyProtection="1">
      <alignment horizontal="right"/>
      <protection hidden="1"/>
    </xf>
    <xf numFmtId="49" fontId="27" fillId="29" borderId="60" xfId="40" applyNumberFormat="1" applyFont="1" applyFill="1" applyBorder="1" applyAlignment="1" applyProtection="1">
      <alignment horizontal="right"/>
      <protection hidden="1"/>
    </xf>
    <xf numFmtId="49" fontId="58" fillId="28" borderId="60" xfId="40" applyNumberFormat="1" applyFont="1" applyFill="1" applyBorder="1" applyAlignment="1" applyProtection="1">
      <alignment horizontal="right"/>
      <protection hidden="1"/>
    </xf>
    <xf numFmtId="0" fontId="25" fillId="0" borderId="12" xfId="42" applyFont="1" applyFill="1" applyBorder="1" applyAlignment="1"/>
    <xf numFmtId="3" fontId="25" fillId="0" borderId="66" xfId="40" applyNumberFormat="1" applyFont="1" applyFill="1" applyBorder="1" applyAlignment="1" applyProtection="1">
      <alignment horizontal="right"/>
      <protection hidden="1"/>
    </xf>
    <xf numFmtId="3" fontId="27" fillId="0" borderId="66" xfId="40" applyNumberFormat="1" applyFont="1" applyFill="1" applyBorder="1" applyAlignment="1" applyProtection="1">
      <alignment horizontal="right"/>
      <protection hidden="1"/>
    </xf>
    <xf numFmtId="197" fontId="25" fillId="0" borderId="67" xfId="40" applyNumberFormat="1" applyFont="1" applyFill="1" applyBorder="1" applyAlignment="1" applyProtection="1">
      <alignment horizontal="right"/>
      <protection hidden="1"/>
    </xf>
    <xf numFmtId="0" fontId="21" fillId="0" borderId="0" xfId="40" applyFont="1" applyFill="1" applyAlignment="1">
      <alignment horizontal="right"/>
    </xf>
    <xf numFmtId="3" fontId="27" fillId="0" borderId="68" xfId="40" applyNumberFormat="1" applyFont="1" applyFill="1" applyBorder="1" applyAlignment="1" applyProtection="1">
      <alignment horizontal="right"/>
      <protection hidden="1"/>
    </xf>
    <xf numFmtId="197" fontId="27" fillId="0" borderId="68" xfId="40" applyNumberFormat="1" applyFont="1" applyFill="1" applyBorder="1" applyAlignment="1" applyProtection="1">
      <alignment horizontal="right"/>
      <protection hidden="1"/>
    </xf>
    <xf numFmtId="3" fontId="25" fillId="0" borderId="68" xfId="40" applyNumberFormat="1" applyFont="1" applyFill="1" applyBorder="1" applyAlignment="1" applyProtection="1">
      <alignment horizontal="right"/>
      <protection hidden="1"/>
    </xf>
    <xf numFmtId="197" fontId="25" fillId="0" borderId="68" xfId="40" applyNumberFormat="1" applyFont="1" applyFill="1" applyBorder="1" applyAlignment="1" applyProtection="1">
      <alignment horizontal="right"/>
      <protection hidden="1"/>
    </xf>
    <xf numFmtId="198" fontId="27" fillId="0" borderId="68" xfId="40" applyNumberFormat="1" applyFont="1" applyFill="1" applyBorder="1" applyAlignment="1" applyProtection="1">
      <alignment horizontal="right"/>
      <protection hidden="1"/>
    </xf>
    <xf numFmtId="198" fontId="21" fillId="0" borderId="0" xfId="40" applyNumberFormat="1" applyFont="1" applyFill="1"/>
    <xf numFmtId="0" fontId="27" fillId="0" borderId="20" xfId="42" applyFont="1" applyFill="1" applyBorder="1" applyAlignment="1">
      <alignment horizontal="left"/>
    </xf>
    <xf numFmtId="14" fontId="27" fillId="0" borderId="0" xfId="40" applyNumberFormat="1" applyFont="1" applyFill="1" applyAlignment="1">
      <alignment horizontal="left"/>
    </xf>
    <xf numFmtId="0" fontId="27" fillId="0" borderId="0" xfId="40" applyFont="1" applyFill="1"/>
    <xf numFmtId="0" fontId="21" fillId="0" borderId="55" xfId="40" applyFill="1" applyBorder="1"/>
    <xf numFmtId="14" fontId="34" fillId="0" borderId="56" xfId="0" applyNumberFormat="1" applyFont="1" applyBorder="1"/>
    <xf numFmtId="0" fontId="21" fillId="0" borderId="0" xfId="40" applyFont="1" applyFill="1" applyBorder="1"/>
    <xf numFmtId="198" fontId="26" fillId="0" borderId="0" xfId="40" applyNumberFormat="1" applyFont="1" applyFill="1" applyBorder="1" applyAlignment="1" applyProtection="1">
      <alignment horizontal="right"/>
      <protection hidden="1"/>
    </xf>
    <xf numFmtId="198" fontId="21" fillId="0" borderId="0" xfId="40" applyNumberFormat="1" applyFont="1" applyFill="1" applyBorder="1" applyAlignment="1" applyProtection="1">
      <alignment horizontal="right"/>
      <protection hidden="1"/>
    </xf>
    <xf numFmtId="0" fontId="0" fillId="0" borderId="0" xfId="0" applyFill="1"/>
    <xf numFmtId="0" fontId="60" fillId="0" borderId="0" xfId="0" applyFont="1"/>
    <xf numFmtId="0" fontId="0" fillId="0" borderId="0" xfId="0" applyFill="1" applyAlignment="1">
      <alignment horizontal="right"/>
    </xf>
    <xf numFmtId="199" fontId="16" fillId="0" borderId="0" xfId="0" quotePrefix="1" applyNumberFormat="1" applyFont="1" applyFill="1" applyAlignment="1">
      <alignment horizontal="right"/>
    </xf>
    <xf numFmtId="199" fontId="0" fillId="0" borderId="0" xfId="0" applyNumberFormat="1"/>
    <xf numFmtId="14" fontId="17" fillId="0" borderId="0" xfId="0" applyNumberFormat="1" applyFont="1"/>
    <xf numFmtId="200" fontId="18" fillId="0" borderId="0" xfId="0" applyNumberFormat="1" applyFont="1" applyAlignment="1">
      <alignment vertical="center"/>
    </xf>
    <xf numFmtId="17" fontId="16" fillId="0" borderId="0" xfId="0" applyNumberFormat="1" applyFont="1" applyFill="1"/>
    <xf numFmtId="14" fontId="35" fillId="0" borderId="0" xfId="0" applyNumberFormat="1" applyFont="1" applyFill="1" applyAlignment="1">
      <alignment horizontal="right"/>
    </xf>
    <xf numFmtId="0" fontId="35" fillId="0" borderId="0" xfId="0" applyFont="1" applyAlignment="1">
      <alignment wrapText="1"/>
    </xf>
    <xf numFmtId="0" fontId="35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0" fillId="0" borderId="0" xfId="0" applyFont="1" applyAlignment="1">
      <alignment horizontal="right" wrapText="1"/>
    </xf>
    <xf numFmtId="0" fontId="0" fillId="27" borderId="12" xfId="0" applyFill="1" applyBorder="1"/>
    <xf numFmtId="0" fontId="0" fillId="28" borderId="50" xfId="0" applyFill="1" applyBorder="1"/>
    <xf numFmtId="0" fontId="0" fillId="30" borderId="0" xfId="0" applyFill="1" applyBorder="1"/>
    <xf numFmtId="0" fontId="0" fillId="30" borderId="70" xfId="0" applyFill="1" applyBorder="1"/>
    <xf numFmtId="3" fontId="25" fillId="0" borderId="12" xfId="42" applyNumberFormat="1" applyFont="1" applyFill="1" applyBorder="1" applyAlignment="1" applyProtection="1">
      <alignment horizontal="right"/>
      <protection hidden="1"/>
    </xf>
    <xf numFmtId="2" fontId="16" fillId="0" borderId="0" xfId="0" applyNumberFormat="1" applyFont="1" applyAlignment="1"/>
    <xf numFmtId="0" fontId="16" fillId="0" borderId="0" xfId="0" applyFont="1" applyAlignment="1"/>
    <xf numFmtId="3" fontId="27" fillId="0" borderId="20" xfId="42" applyNumberFormat="1" applyFont="1" applyFill="1" applyBorder="1" applyAlignment="1" applyProtection="1">
      <alignment horizontal="right"/>
      <protection hidden="1"/>
    </xf>
    <xf numFmtId="0" fontId="0" fillId="0" borderId="0" xfId="0" applyAlignment="1"/>
    <xf numFmtId="0" fontId="27" fillId="0" borderId="20" xfId="42" quotePrefix="1" applyFont="1" applyFill="1" applyBorder="1" applyAlignment="1">
      <alignment horizontal="left" indent="9"/>
    </xf>
    <xf numFmtId="3" fontId="25" fillId="0" borderId="20" xfId="42" applyNumberFormat="1" applyFont="1" applyFill="1" applyBorder="1" applyAlignment="1" applyProtection="1">
      <alignment horizontal="right"/>
      <protection hidden="1"/>
    </xf>
    <xf numFmtId="3" fontId="25" fillId="0" borderId="20" xfId="42" applyNumberFormat="1" applyFont="1" applyFill="1" applyBorder="1" applyAlignment="1" applyProtection="1">
      <protection hidden="1"/>
    </xf>
    <xf numFmtId="0" fontId="27" fillId="0" borderId="22" xfId="42" quotePrefix="1" applyFont="1" applyFill="1" applyBorder="1" applyAlignment="1">
      <alignment horizontal="left" indent="3"/>
    </xf>
    <xf numFmtId="3" fontId="27" fillId="0" borderId="20" xfId="42" applyNumberFormat="1" applyFont="1" applyFill="1" applyBorder="1" applyAlignment="1" applyProtection="1">
      <protection hidden="1"/>
    </xf>
    <xf numFmtId="0" fontId="25" fillId="0" borderId="22" xfId="0" applyFont="1" applyFill="1" applyBorder="1"/>
    <xf numFmtId="3" fontId="25" fillId="0" borderId="22" xfId="42" applyNumberFormat="1" applyFont="1" applyFill="1" applyBorder="1" applyAlignment="1" applyProtection="1">
      <protection hidden="1"/>
    </xf>
    <xf numFmtId="0" fontId="61" fillId="0" borderId="29" xfId="49" applyFont="1" applyBorder="1"/>
    <xf numFmtId="191" fontId="27" fillId="0" borderId="29" xfId="42" applyNumberFormat="1" applyFont="1" applyFill="1" applyBorder="1" applyAlignment="1" applyProtection="1">
      <protection hidden="1"/>
    </xf>
    <xf numFmtId="14" fontId="34" fillId="0" borderId="0" xfId="0" applyNumberFormat="1" applyFont="1" applyFill="1" applyBorder="1"/>
    <xf numFmtId="173" fontId="31" fillId="0" borderId="0" xfId="42" applyNumberFormat="1" applyFont="1" applyFill="1" applyBorder="1" applyAlignment="1" applyProtection="1">
      <alignment horizontal="left"/>
      <protection hidden="1"/>
    </xf>
    <xf numFmtId="191" fontId="25" fillId="0" borderId="0" xfId="42" applyNumberFormat="1" applyFont="1" applyFill="1" applyBorder="1" applyAlignment="1" applyProtection="1">
      <protection hidden="1"/>
    </xf>
    <xf numFmtId="49" fontId="0" fillId="0" borderId="0" xfId="0" applyNumberFormat="1"/>
    <xf numFmtId="0" fontId="0" fillId="31" borderId="0" xfId="0" applyFill="1"/>
    <xf numFmtId="181" fontId="0" fillId="0" borderId="0" xfId="0" applyNumberFormat="1"/>
    <xf numFmtId="176" fontId="0" fillId="0" borderId="0" xfId="0" applyNumberFormat="1"/>
    <xf numFmtId="182" fontId="28" fillId="0" borderId="17" xfId="45" quotePrefix="1" applyNumberFormat="1" applyFont="1" applyFill="1" applyBorder="1" applyAlignment="1">
      <alignment horizontal="left" vertical="center"/>
    </xf>
    <xf numFmtId="3" fontId="26" fillId="0" borderId="21" xfId="40" applyNumberFormat="1" applyFont="1" applyFill="1" applyBorder="1" applyAlignment="1">
      <alignment horizontal="right" vertical="center" wrapText="1"/>
    </xf>
    <xf numFmtId="0" fontId="25" fillId="0" borderId="20" xfId="4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vertical="center"/>
    </xf>
    <xf numFmtId="0" fontId="17" fillId="19" borderId="0" xfId="0" applyFont="1" applyFill="1" applyAlignment="1">
      <alignment vertical="center" wrapText="1"/>
    </xf>
    <xf numFmtId="0" fontId="20" fillId="19" borderId="0" xfId="0" applyFont="1" applyFill="1" applyAlignment="1">
      <alignment vertical="center" wrapText="1"/>
    </xf>
    <xf numFmtId="174" fontId="23" fillId="0" borderId="15" xfId="41" quotePrefix="1" applyNumberFormat="1" applyFont="1" applyFill="1" applyBorder="1" applyAlignment="1">
      <alignment horizontal="left" vertical="center"/>
    </xf>
    <xf numFmtId="0" fontId="25" fillId="0" borderId="16" xfId="42" applyFont="1" applyFill="1" applyBorder="1" applyAlignment="1">
      <alignment vertical="center"/>
    </xf>
    <xf numFmtId="4" fontId="26" fillId="0" borderId="16" xfId="42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175" fontId="22" fillId="0" borderId="17" xfId="43" quotePrefix="1" applyNumberFormat="1" applyFill="1" applyBorder="1" applyAlignment="1">
      <alignment horizontal="left" vertical="center"/>
    </xf>
    <xf numFmtId="176" fontId="27" fillId="0" borderId="18" xfId="42" applyNumberFormat="1" applyFont="1" applyFill="1" applyBorder="1" applyAlignment="1">
      <alignment vertical="center"/>
    </xf>
    <xf numFmtId="3" fontId="21" fillId="0" borderId="18" xfId="42" applyNumberFormat="1" applyFont="1" applyFill="1" applyBorder="1" applyAlignment="1">
      <alignment horizontal="right" vertical="center"/>
    </xf>
    <xf numFmtId="177" fontId="22" fillId="0" borderId="17" xfId="43" quotePrefix="1" applyNumberFormat="1" applyFill="1" applyBorder="1" applyAlignment="1">
      <alignment horizontal="left" vertical="center"/>
    </xf>
    <xf numFmtId="176" fontId="27" fillId="0" borderId="18" xfId="42" quotePrefix="1" applyNumberFormat="1" applyFont="1" applyFill="1" applyBorder="1" applyAlignment="1">
      <alignment vertical="center"/>
    </xf>
    <xf numFmtId="178" fontId="22" fillId="0" borderId="17" xfId="44" quotePrefix="1" applyNumberFormat="1" applyFill="1" applyBorder="1" applyAlignment="1">
      <alignment horizontal="left" vertical="center"/>
    </xf>
    <xf numFmtId="168" fontId="27" fillId="0" borderId="18" xfId="42" quotePrefix="1" applyNumberFormat="1" applyFont="1" applyFill="1" applyBorder="1" applyAlignment="1">
      <alignment vertical="center"/>
    </xf>
    <xf numFmtId="179" fontId="22" fillId="0" borderId="17" xfId="44" quotePrefix="1" applyNumberFormat="1" applyFill="1" applyBorder="1" applyAlignment="1">
      <alignment horizontal="left" vertical="center"/>
    </xf>
    <xf numFmtId="180" fontId="8" fillId="0" borderId="17" xfId="45" quotePrefix="1" applyNumberFormat="1" applyFill="1" applyBorder="1" applyAlignment="1">
      <alignment horizontal="left" vertical="center"/>
    </xf>
    <xf numFmtId="168" fontId="27" fillId="0" borderId="18" xfId="42" applyNumberFormat="1" applyFont="1" applyFill="1" applyBorder="1" applyAlignment="1">
      <alignment vertical="center"/>
    </xf>
    <xf numFmtId="181" fontId="27" fillId="0" borderId="18" xfId="42" applyNumberFormat="1" applyFont="1" applyFill="1" applyBorder="1" applyAlignment="1">
      <alignment vertical="center"/>
    </xf>
    <xf numFmtId="178" fontId="22" fillId="0" borderId="19" xfId="44" quotePrefix="1" applyNumberFormat="1" applyFill="1" applyBorder="1" applyAlignment="1">
      <alignment horizontal="left" vertical="center"/>
    </xf>
    <xf numFmtId="179" fontId="23" fillId="0" borderId="17" xfId="44" quotePrefix="1" applyNumberFormat="1" applyFont="1" applyFill="1" applyBorder="1" applyAlignment="1">
      <alignment horizontal="left" vertical="center"/>
    </xf>
    <xf numFmtId="0" fontId="25" fillId="0" borderId="2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25" fillId="0" borderId="20" xfId="42" applyFont="1" applyFill="1" applyBorder="1" applyAlignment="1">
      <alignment vertical="center"/>
    </xf>
    <xf numFmtId="3" fontId="26" fillId="0" borderId="18" xfId="42" applyNumberFormat="1" applyFont="1" applyFill="1" applyBorder="1" applyAlignment="1">
      <alignment horizontal="right" vertical="center"/>
    </xf>
    <xf numFmtId="183" fontId="8" fillId="0" borderId="17" xfId="46" quotePrefix="1" applyNumberFormat="1" applyFill="1" applyBorder="1" applyAlignment="1">
      <alignment horizontal="left" vertical="center"/>
    </xf>
    <xf numFmtId="0" fontId="27" fillId="0" borderId="22" xfId="42" applyFont="1" applyFill="1" applyBorder="1" applyAlignment="1">
      <alignment horizontal="left" vertical="center"/>
    </xf>
    <xf numFmtId="3" fontId="21" fillId="0" borderId="21" xfId="40" applyNumberFormat="1" applyFont="1" applyFill="1" applyBorder="1" applyAlignment="1">
      <alignment horizontal="right" vertical="center" wrapText="1"/>
    </xf>
    <xf numFmtId="184" fontId="8" fillId="0" borderId="17" xfId="46" quotePrefix="1" applyNumberFormat="1" applyFill="1" applyBorder="1" applyAlignment="1">
      <alignment horizontal="left" vertical="center"/>
    </xf>
    <xf numFmtId="185" fontId="8" fillId="0" borderId="17" xfId="46" quotePrefix="1" applyNumberFormat="1" applyFill="1" applyBorder="1" applyAlignment="1">
      <alignment horizontal="left" vertical="center"/>
    </xf>
    <xf numFmtId="49" fontId="27" fillId="0" borderId="23" xfId="47" applyNumberFormat="1" applyFont="1" applyFill="1" applyBorder="1" applyAlignment="1">
      <alignment horizontal="left" vertical="center" wrapText="1"/>
    </xf>
    <xf numFmtId="0" fontId="27" fillId="0" borderId="20" xfId="42" applyFont="1" applyFill="1" applyBorder="1" applyAlignment="1">
      <alignment horizontal="left" vertical="center"/>
    </xf>
    <xf numFmtId="3" fontId="21" fillId="0" borderId="0" xfId="42" applyNumberFormat="1" applyFont="1" applyFill="1" applyBorder="1" applyAlignment="1">
      <alignment horizontal="right" vertical="center"/>
    </xf>
    <xf numFmtId="0" fontId="27" fillId="0" borderId="23" xfId="42" applyFont="1" applyFill="1" applyBorder="1" applyAlignment="1">
      <alignment horizontal="left" vertical="center"/>
    </xf>
    <xf numFmtId="3" fontId="21" fillId="0" borderId="24" xfId="42" applyNumberFormat="1" applyFont="1" applyFill="1" applyBorder="1" applyAlignment="1">
      <alignment horizontal="right" vertical="center"/>
    </xf>
    <xf numFmtId="186" fontId="8" fillId="0" borderId="17" xfId="46" quotePrefix="1" applyNumberFormat="1" applyFill="1" applyBorder="1" applyAlignment="1">
      <alignment horizontal="left" vertical="center"/>
    </xf>
    <xf numFmtId="3" fontId="21" fillId="0" borderId="25" xfId="42" applyNumberFormat="1" applyFont="1" applyFill="1" applyBorder="1" applyAlignment="1">
      <alignment horizontal="right" vertical="center"/>
    </xf>
    <xf numFmtId="187" fontId="8" fillId="0" borderId="17" xfId="46" quotePrefix="1" applyNumberFormat="1" applyFill="1" applyBorder="1" applyAlignment="1">
      <alignment horizontal="left" vertical="center"/>
    </xf>
    <xf numFmtId="177" fontId="23" fillId="0" borderId="17" xfId="43" quotePrefix="1" applyNumberFormat="1" applyFont="1" applyFill="1" applyBorder="1" applyAlignment="1">
      <alignment horizontal="left" vertical="center"/>
    </xf>
    <xf numFmtId="3" fontId="26" fillId="0" borderId="26" xfId="42" applyNumberFormat="1" applyFont="1" applyFill="1" applyBorder="1" applyAlignment="1">
      <alignment horizontal="right" vertical="center"/>
    </xf>
    <xf numFmtId="181" fontId="21" fillId="0" borderId="18" xfId="42" applyNumberFormat="1" applyFont="1" applyFill="1" applyBorder="1" applyAlignment="1">
      <alignment vertical="center"/>
    </xf>
    <xf numFmtId="171" fontId="21" fillId="0" borderId="21" xfId="40" applyNumberFormat="1" applyFont="1" applyFill="1" applyBorder="1" applyAlignment="1">
      <alignment horizontal="left" vertical="center" wrapText="1"/>
    </xf>
    <xf numFmtId="0" fontId="30" fillId="0" borderId="0" xfId="0" applyFont="1" applyFill="1" applyAlignment="1">
      <alignment vertical="center"/>
    </xf>
    <xf numFmtId="3" fontId="21" fillId="0" borderId="27" xfId="42" applyNumberFormat="1" applyFont="1" applyFill="1" applyBorder="1" applyAlignment="1">
      <alignment horizontal="right" vertical="center"/>
    </xf>
    <xf numFmtId="188" fontId="8" fillId="0" borderId="17" xfId="46" quotePrefix="1" applyNumberForma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3" fontId="21" fillId="0" borderId="28" xfId="42" applyNumberFormat="1" applyFont="1" applyFill="1" applyBorder="1" applyAlignment="1">
      <alignment horizontal="right" vertical="center"/>
    </xf>
    <xf numFmtId="189" fontId="8" fillId="0" borderId="17" xfId="45" quotePrefix="1" applyNumberFormat="1" applyFill="1" applyBorder="1" applyAlignment="1">
      <alignment horizontal="left" vertical="center"/>
    </xf>
    <xf numFmtId="182" fontId="8" fillId="0" borderId="17" xfId="45" quotePrefix="1" applyNumberFormat="1" applyFill="1" applyBorder="1" applyAlignment="1">
      <alignment horizontal="left" vertical="center"/>
    </xf>
    <xf numFmtId="0" fontId="19" fillId="0" borderId="22" xfId="42" quotePrefix="1" applyFont="1" applyFill="1" applyBorder="1" applyAlignment="1">
      <alignment horizontal="left" indent="3"/>
    </xf>
    <xf numFmtId="202" fontId="35" fillId="0" borderId="0" xfId="0" applyNumberFormat="1" applyFont="1" applyFill="1" applyAlignment="1">
      <alignment horizontal="left" vertical="top"/>
    </xf>
    <xf numFmtId="203" fontId="35" fillId="0" borderId="0" xfId="0" applyNumberFormat="1" applyFont="1" applyAlignment="1">
      <alignment horizontal="left"/>
    </xf>
    <xf numFmtId="204" fontId="35" fillId="0" borderId="0" xfId="0" applyNumberFormat="1" applyFont="1" applyFill="1" applyAlignment="1">
      <alignment horizontal="left" vertical="top"/>
    </xf>
    <xf numFmtId="0" fontId="35" fillId="0" borderId="0" xfId="0" quotePrefix="1" applyFont="1" applyFill="1" applyBorder="1" applyAlignment="1">
      <alignment wrapText="1"/>
    </xf>
    <xf numFmtId="0" fontId="27" fillId="0" borderId="22" xfId="42" quotePrefix="1" applyFont="1" applyFill="1" applyBorder="1" applyAlignment="1">
      <alignment horizontal="left" vertical="center"/>
    </xf>
    <xf numFmtId="0" fontId="27" fillId="0" borderId="22" xfId="42" quotePrefix="1" applyFont="1" applyFill="1" applyBorder="1" applyAlignment="1">
      <alignment horizontal="left" indent="6"/>
    </xf>
    <xf numFmtId="0" fontId="27" fillId="0" borderId="23" xfId="42" quotePrefix="1" applyFont="1" applyFill="1" applyBorder="1" applyAlignment="1">
      <alignment horizontal="left" indent="9"/>
    </xf>
    <xf numFmtId="0" fontId="19" fillId="0" borderId="22" xfId="42" quotePrefix="1" applyFont="1" applyFill="1" applyBorder="1" applyAlignment="1">
      <alignment horizontal="left" indent="6"/>
    </xf>
    <xf numFmtId="201" fontId="0" fillId="0" borderId="69" xfId="0" applyNumberFormat="1" applyFont="1" applyBorder="1" applyAlignment="1">
      <alignment horizontal="center" vertical="center"/>
    </xf>
    <xf numFmtId="196" fontId="27" fillId="0" borderId="64" xfId="40" applyNumberFormat="1" applyFont="1" applyFill="1" applyBorder="1" applyAlignment="1" applyProtection="1">
      <alignment horizontal="center"/>
      <protection hidden="1"/>
    </xf>
    <xf numFmtId="196" fontId="27" fillId="0" borderId="65" xfId="40" applyNumberFormat="1" applyFont="1" applyFill="1" applyBorder="1" applyAlignment="1" applyProtection="1">
      <alignment horizontal="center"/>
      <protection hidden="1"/>
    </xf>
    <xf numFmtId="0" fontId="25" fillId="0" borderId="44" xfId="50" applyFont="1" applyFill="1" applyBorder="1" applyAlignment="1" applyProtection="1">
      <alignment horizontal="left"/>
      <protection locked="0"/>
    </xf>
    <xf numFmtId="0" fontId="35" fillId="0" borderId="54" xfId="0" applyFont="1" applyBorder="1" applyAlignment="1">
      <alignment horizontal="left"/>
    </xf>
    <xf numFmtId="0" fontId="27" fillId="0" borderId="13" xfId="50" applyFont="1" applyFill="1" applyBorder="1" applyAlignment="1" applyProtection="1">
      <alignment horizontal="left" vertical="center" wrapText="1"/>
      <protection locked="0"/>
    </xf>
    <xf numFmtId="0" fontId="35" fillId="0" borderId="51" xfId="0" applyFont="1" applyBorder="1" applyAlignment="1">
      <alignment horizontal="left" vertical="center"/>
    </xf>
    <xf numFmtId="0" fontId="25" fillId="0" borderId="13" xfId="40" applyFont="1" applyFill="1" applyBorder="1" applyAlignment="1" applyProtection="1">
      <alignment horizontal="left"/>
      <protection locked="0"/>
    </xf>
    <xf numFmtId="0" fontId="35" fillId="0" borderId="49" xfId="0" applyFont="1" applyBorder="1" applyAlignment="1">
      <alignment horizontal="left"/>
    </xf>
    <xf numFmtId="0" fontId="35" fillId="0" borderId="48" xfId="0" applyFont="1" applyBorder="1" applyAlignment="1">
      <alignment horizontal="left"/>
    </xf>
    <xf numFmtId="0" fontId="27" fillId="0" borderId="44" xfId="40" applyFont="1" applyFill="1" applyBorder="1" applyAlignment="1" applyProtection="1">
      <alignment horizontal="left" vertical="center" wrapText="1"/>
      <protection locked="0"/>
    </xf>
    <xf numFmtId="0" fontId="27" fillId="0" borderId="44" xfId="50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5" fillId="27" borderId="50" xfId="0" applyFont="1" applyFill="1" applyBorder="1" applyAlignment="1">
      <alignment horizontal="center"/>
    </xf>
    <xf numFmtId="203" fontId="35" fillId="0" borderId="0" xfId="0" applyNumberFormat="1" applyFont="1" applyAlignment="1">
      <alignment horizontal="left"/>
    </xf>
    <xf numFmtId="203" fontId="35" fillId="0" borderId="47" xfId="0" applyNumberFormat="1" applyFont="1" applyBorder="1" applyAlignment="1">
      <alignment horizontal="left"/>
    </xf>
    <xf numFmtId="0" fontId="35" fillId="0" borderId="13" xfId="0" quotePrefix="1" applyFont="1" applyBorder="1" applyAlignment="1"/>
    <xf numFmtId="0" fontId="0" fillId="0" borderId="13" xfId="0" applyBorder="1" applyAlignment="1"/>
    <xf numFmtId="0" fontId="18" fillId="0" borderId="13" xfId="0" applyFont="1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35" fillId="0" borderId="20" xfId="0" applyFont="1" applyBorder="1" applyAlignment="1"/>
    <xf numFmtId="0" fontId="0" fillId="0" borderId="20" xfId="0" applyBorder="1" applyAlignment="1"/>
    <xf numFmtId="0" fontId="35" fillId="0" borderId="44" xfId="0" applyFont="1" applyBorder="1" applyAlignment="1"/>
    <xf numFmtId="0" fontId="0" fillId="0" borderId="44" xfId="0" applyBorder="1" applyAlignment="1"/>
    <xf numFmtId="0" fontId="35" fillId="0" borderId="13" xfId="0" applyFont="1" applyBorder="1" applyAlignment="1"/>
    <xf numFmtId="0" fontId="18" fillId="0" borderId="13" xfId="0" quotePrefix="1" applyFont="1" applyBorder="1" applyAlignment="1" applyProtection="1">
      <alignment horizontal="left"/>
      <protection hidden="1"/>
    </xf>
    <xf numFmtId="0" fontId="30" fillId="0" borderId="13" xfId="0" applyFont="1" applyBorder="1" applyAlignment="1" applyProtection="1">
      <alignment horizontal="center" vertical="center" wrapText="1"/>
      <protection hidden="1"/>
    </xf>
    <xf numFmtId="0" fontId="30" fillId="0" borderId="48" xfId="0" applyFont="1" applyBorder="1" applyAlignment="1" applyProtection="1">
      <alignment horizontal="center" vertical="center" wrapText="1"/>
      <protection hidden="1"/>
    </xf>
    <xf numFmtId="0" fontId="30" fillId="0" borderId="49" xfId="0" applyFont="1" applyBorder="1" applyAlignment="1" applyProtection="1">
      <alignment horizontal="center" vertical="center" wrapText="1"/>
      <protection hidden="1"/>
    </xf>
    <xf numFmtId="0" fontId="35" fillId="27" borderId="12" xfId="0" applyFont="1" applyFill="1" applyBorder="1" applyAlignment="1">
      <alignment horizontal="center"/>
    </xf>
    <xf numFmtId="0" fontId="35" fillId="27" borderId="0" xfId="0" applyFont="1" applyFill="1" applyBorder="1" applyAlignment="1">
      <alignment horizontal="center"/>
    </xf>
    <xf numFmtId="0" fontId="35" fillId="27" borderId="47" xfId="0" applyFont="1" applyFill="1" applyBorder="1" applyAlignment="1">
      <alignment horizontal="center"/>
    </xf>
    <xf numFmtId="0" fontId="35" fillId="0" borderId="12" xfId="0" applyFont="1" applyBorder="1" applyAlignment="1"/>
    <xf numFmtId="0" fontId="0" fillId="0" borderId="12" xfId="0" applyBorder="1" applyAlignment="1"/>
    <xf numFmtId="0" fontId="17" fillId="20" borderId="29" xfId="48" applyFont="1" applyFill="1" applyBorder="1" applyAlignment="1">
      <alignment horizontal="center" vertical="center"/>
    </xf>
    <xf numFmtId="0" fontId="32" fillId="0" borderId="30" xfId="48" applyFont="1" applyFill="1" applyBorder="1" applyAlignment="1">
      <alignment horizontal="center"/>
    </xf>
    <xf numFmtId="0" fontId="32" fillId="0" borderId="31" xfId="48" applyFont="1" applyFill="1" applyBorder="1" applyAlignment="1">
      <alignment horizontal="center"/>
    </xf>
    <xf numFmtId="0" fontId="17" fillId="20" borderId="33" xfId="48" applyFont="1" applyFill="1" applyBorder="1" applyAlignment="1">
      <alignment horizontal="center" vertical="center"/>
    </xf>
    <xf numFmtId="0" fontId="17" fillId="20" borderId="34" xfId="48" applyFont="1" applyFill="1" applyBorder="1" applyAlignment="1">
      <alignment horizontal="center" vertical="center"/>
    </xf>
    <xf numFmtId="0" fontId="17" fillId="20" borderId="35" xfId="48" applyFont="1" applyFill="1" applyBorder="1" applyAlignment="1">
      <alignment horizontal="center" vertical="center"/>
    </xf>
    <xf numFmtId="0" fontId="17" fillId="20" borderId="36" xfId="48" applyFont="1" applyFill="1" applyBorder="1" applyAlignment="1">
      <alignment horizontal="center" vertical="center"/>
    </xf>
    <xf numFmtId="0" fontId="17" fillId="20" borderId="37" xfId="48" applyFont="1" applyFill="1" applyBorder="1" applyAlignment="1">
      <alignment horizontal="center" vertical="center"/>
    </xf>
    <xf numFmtId="0" fontId="17" fillId="20" borderId="38" xfId="48" applyFont="1" applyFill="1" applyBorder="1" applyAlignment="1">
      <alignment horizontal="center" vertical="center"/>
    </xf>
  </cellXfs>
  <cellStyles count="51">
    <cellStyle name="Link" xfId="49" builtinId="8"/>
    <cellStyle name="SAPBorder" xfId="20" xr:uid="{D311EDE6-4797-4793-8CF7-771A2EC178B4}"/>
    <cellStyle name="SAPDataCell" xfId="2" xr:uid="{BAE2F9DE-C0A3-4445-BD63-B1FE9B44E2E8}"/>
    <cellStyle name="SAPDataRemoved" xfId="21" xr:uid="{677B6AA9-5234-4A1E-9710-A08420A9CA9C}"/>
    <cellStyle name="SAPDataTotalCell" xfId="3" xr:uid="{FF5223FE-3CE0-4607-807F-A638DB3A0649}"/>
    <cellStyle name="SAPDimensionCell" xfId="1" xr:uid="{3F7FD8D0-9885-41E2-BDD0-184F04342E90}"/>
    <cellStyle name="SAPEditableDataCell" xfId="5" xr:uid="{6B261BCC-3922-4529-8D83-C4B46FA40B98}"/>
    <cellStyle name="SAPEditableDataTotalCell" xfId="8" xr:uid="{AA250CAD-D056-46AF-BE42-5D7C39360567}"/>
    <cellStyle name="SAPEmphasized" xfId="31" xr:uid="{FED783F9-CBDE-4D33-A946-05C92DE20588}"/>
    <cellStyle name="SAPEmphasizedEditableDataCell" xfId="33" xr:uid="{23821989-B9F5-4483-8FDB-49447D532B20}"/>
    <cellStyle name="SAPEmphasizedEditableDataTotalCell" xfId="34" xr:uid="{C85D24F9-866F-4207-A76D-77EF1033331C}"/>
    <cellStyle name="SAPEmphasizedLockedDataCell" xfId="37" xr:uid="{DB122AC5-E870-4608-B453-32C667396325}"/>
    <cellStyle name="SAPEmphasizedLockedDataTotalCell" xfId="38" xr:uid="{9079522F-7A6D-4ED2-9E3C-9DFD4E685301}"/>
    <cellStyle name="SAPEmphasizedReadonlyDataCell" xfId="35" xr:uid="{B1706A34-21D3-4E01-A48B-E978F6F1F848}"/>
    <cellStyle name="SAPEmphasizedReadonlyDataTotalCell" xfId="36" xr:uid="{6CA10C86-2560-446A-ADB3-CCFA3939ABBB}"/>
    <cellStyle name="SAPEmphasizedTotal" xfId="32" xr:uid="{E4896CF8-F786-4797-8B6D-E5F069A37CAB}"/>
    <cellStyle name="SAPError" xfId="22" xr:uid="{1C13CB6A-0FAB-4866-89F8-37F347DBDC5B}"/>
    <cellStyle name="SAPExceptionLevel1" xfId="11" xr:uid="{D191D317-F74F-42B1-BC85-920320478DB5}"/>
    <cellStyle name="SAPExceptionLevel2" xfId="12" xr:uid="{BFD705A2-6238-4843-8845-FFC7B9A16BD9}"/>
    <cellStyle name="SAPExceptionLevel3" xfId="13" xr:uid="{A4EDB6A9-AA5D-4CBD-B33F-9E1611212E35}"/>
    <cellStyle name="SAPExceptionLevel4" xfId="14" xr:uid="{FACA332D-673E-4327-8E46-C0AD9001CEEF}"/>
    <cellStyle name="SAPExceptionLevel5" xfId="15" xr:uid="{6D9F177F-D016-4998-AAA2-634EDFCEC0DC}"/>
    <cellStyle name="SAPExceptionLevel6" xfId="16" xr:uid="{054B7CC2-0EDC-4905-B98A-472F58BF8BDC}"/>
    <cellStyle name="SAPExceptionLevel7" xfId="17" xr:uid="{8094A92D-8CC0-40FE-B27B-9A19682BD1E0}"/>
    <cellStyle name="SAPExceptionLevel8" xfId="18" xr:uid="{C253AD49-35AD-4189-91CA-9AFF335636B5}"/>
    <cellStyle name="SAPExceptionLevel9" xfId="19" xr:uid="{A643F3EA-F00D-4D7D-B2E5-633FFDE463E3}"/>
    <cellStyle name="SAPFormula" xfId="39" xr:uid="{CA9EEAFD-3C43-43C6-A3A5-739DE4F54B70}"/>
    <cellStyle name="SAPGroupingFillCell" xfId="4" xr:uid="{CA78BB97-4765-40DE-95C3-37CB27017097}"/>
    <cellStyle name="SAPHierarchyCell0" xfId="26" xr:uid="{D118DCD2-E3BA-4BDD-A35A-510E6455E406}"/>
    <cellStyle name="SAPHierarchyCell0 2" xfId="41" xr:uid="{078E7587-E9BB-4708-A9F4-89D03BEBC3B8}"/>
    <cellStyle name="SAPHierarchyCell1" xfId="27" xr:uid="{C5BF6148-D4B1-484A-A49E-E8E0B0D5B618}"/>
    <cellStyle name="SAPHierarchyCell1 2" xfId="43" xr:uid="{8FE0548C-07F6-4BAA-A3B7-8C89563E290A}"/>
    <cellStyle name="SAPHierarchyCell2" xfId="28" xr:uid="{C2ED99E3-7B36-4CDE-8002-17F5995641FE}"/>
    <cellStyle name="SAPHierarchyCell2 2" xfId="44" xr:uid="{DE280DED-E854-42E8-9FCF-3B1662EA2B73}"/>
    <cellStyle name="SAPHierarchyCell3" xfId="29" xr:uid="{1CF626FA-5E5D-4C28-84BE-F21AFCB82A10}"/>
    <cellStyle name="SAPHierarchyCell3 2" xfId="45" xr:uid="{5594B242-0D82-45EF-9C58-50584A861203}"/>
    <cellStyle name="SAPHierarchyCell4" xfId="30" xr:uid="{2D5E8824-931E-44A6-9FC1-1DFADA4FEFFB}"/>
    <cellStyle name="SAPHierarchyCell4 2" xfId="46" xr:uid="{B4C2D561-BC29-4E29-B499-325A6229253B}"/>
    <cellStyle name="SAPLockedDataCell" xfId="7" xr:uid="{1FC3DDE1-8BE2-404D-B5F2-68B18ACBF079}"/>
    <cellStyle name="SAPLockedDataTotalCell" xfId="10" xr:uid="{36C96FBB-FDC2-476F-817D-6CBAEA8583A2}"/>
    <cellStyle name="SAPMemberCell" xfId="24" xr:uid="{D17E4E1A-35A1-469B-9F3D-3AD07D90B8C9}"/>
    <cellStyle name="SAPMemberTotalCell" xfId="25" xr:uid="{A910A556-9571-40FF-B8A4-A2786CEAB378}"/>
    <cellStyle name="SAPMessageText" xfId="23" xr:uid="{B909F50F-95DC-4A07-8C8B-97BD0B65F246}"/>
    <cellStyle name="SAPReadonlyDataCell" xfId="6" xr:uid="{B1D02446-13F7-4692-81FB-FAC0176B12EC}"/>
    <cellStyle name="SAPReadonlyDataTotalCell" xfId="9" xr:uid="{E1917DF6-F70F-426E-8FDF-75CA3D16E86F}"/>
    <cellStyle name="Standard" xfId="0" builtinId="0"/>
    <cellStyle name="Standard 2" xfId="40" xr:uid="{EEBE2416-A149-4B14-BD0D-7C975285799B}"/>
    <cellStyle name="Standard 4" xfId="47" xr:uid="{C0912B5B-C286-4D31-A460-E47246F666DB}"/>
    <cellStyle name="Standard 5" xfId="48" xr:uid="{0E9A3C90-A8FA-4EF2-A45A-370ABB0B27CF}"/>
    <cellStyle name="Standard_20071012_StrukturKap2" xfId="42" xr:uid="{5A60ABF6-C8A8-4FE0-AD49-32572E10CFC1}"/>
    <cellStyle name="Standard_F2.0 Sollkonzept - Anhang 10.6.2 - Spalten ANBA (M) BA-Haushalt V1.0" xfId="50" xr:uid="{AADFCCB6-BD2F-463E-9963-BAE7EE82C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ctrlProps/ctrlProp1.xml><?xml version="1.0" encoding="utf-8"?>
<formControlPr xmlns="http://schemas.microsoft.com/office/spreadsheetml/2009/9/main" objectType="List" dx="15" fmlaLink="Regionen_Steuerung!$E$1" fmlaRange="Regionen_Steuerung!$B$1:$B$23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gif"/><Relationship Id="rId13" Type="http://schemas.openxmlformats.org/officeDocument/2006/relationships/image" Target="../media/image14.gif"/><Relationship Id="rId18" Type="http://schemas.openxmlformats.org/officeDocument/2006/relationships/image" Target="../media/image19.gif"/><Relationship Id="rId3" Type="http://schemas.openxmlformats.org/officeDocument/2006/relationships/image" Target="../media/image4.gif"/><Relationship Id="rId21" Type="http://schemas.openxmlformats.org/officeDocument/2006/relationships/image" Target="../media/image1.png"/><Relationship Id="rId7" Type="http://schemas.openxmlformats.org/officeDocument/2006/relationships/image" Target="../media/image8.gif"/><Relationship Id="rId12" Type="http://schemas.openxmlformats.org/officeDocument/2006/relationships/image" Target="../media/image13.gif"/><Relationship Id="rId17" Type="http://schemas.openxmlformats.org/officeDocument/2006/relationships/image" Target="../media/image18.gif"/><Relationship Id="rId2" Type="http://schemas.openxmlformats.org/officeDocument/2006/relationships/image" Target="../media/image3.gif"/><Relationship Id="rId16" Type="http://schemas.openxmlformats.org/officeDocument/2006/relationships/image" Target="../media/image17.gif"/><Relationship Id="rId20" Type="http://schemas.openxmlformats.org/officeDocument/2006/relationships/image" Target="../media/image21.gif"/><Relationship Id="rId1" Type="http://schemas.openxmlformats.org/officeDocument/2006/relationships/image" Target="../media/image2.gif"/><Relationship Id="rId6" Type="http://schemas.openxmlformats.org/officeDocument/2006/relationships/image" Target="../media/image7.gif"/><Relationship Id="rId11" Type="http://schemas.openxmlformats.org/officeDocument/2006/relationships/image" Target="../media/image12.gif"/><Relationship Id="rId5" Type="http://schemas.openxmlformats.org/officeDocument/2006/relationships/image" Target="../media/image6.gif"/><Relationship Id="rId15" Type="http://schemas.openxmlformats.org/officeDocument/2006/relationships/image" Target="../media/image16.gif"/><Relationship Id="rId10" Type="http://schemas.openxmlformats.org/officeDocument/2006/relationships/image" Target="../media/image11.gif"/><Relationship Id="rId19" Type="http://schemas.openxmlformats.org/officeDocument/2006/relationships/image" Target="../media/image20.gif"/><Relationship Id="rId4" Type="http://schemas.openxmlformats.org/officeDocument/2006/relationships/image" Target="../media/image5.gif"/><Relationship Id="rId9" Type="http://schemas.openxmlformats.org/officeDocument/2006/relationships/image" Target="../media/image10.gif"/><Relationship Id="rId14" Type="http://schemas.openxmlformats.org/officeDocument/2006/relationships/image" Target="../media/image15.g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gif"/><Relationship Id="rId13" Type="http://schemas.openxmlformats.org/officeDocument/2006/relationships/image" Target="../media/image14.gif"/><Relationship Id="rId18" Type="http://schemas.openxmlformats.org/officeDocument/2006/relationships/image" Target="../media/image19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12" Type="http://schemas.openxmlformats.org/officeDocument/2006/relationships/image" Target="../media/image13.gif"/><Relationship Id="rId17" Type="http://schemas.openxmlformats.org/officeDocument/2006/relationships/image" Target="../media/image18.gif"/><Relationship Id="rId2" Type="http://schemas.openxmlformats.org/officeDocument/2006/relationships/image" Target="../media/image2.gif"/><Relationship Id="rId16" Type="http://schemas.openxmlformats.org/officeDocument/2006/relationships/image" Target="../media/image17.gif"/><Relationship Id="rId1" Type="http://schemas.openxmlformats.org/officeDocument/2006/relationships/image" Target="../media/image8.gif"/><Relationship Id="rId6" Type="http://schemas.openxmlformats.org/officeDocument/2006/relationships/image" Target="../media/image6.gif"/><Relationship Id="rId11" Type="http://schemas.openxmlformats.org/officeDocument/2006/relationships/image" Target="../media/image12.gif"/><Relationship Id="rId5" Type="http://schemas.openxmlformats.org/officeDocument/2006/relationships/image" Target="../media/image5.gif"/><Relationship Id="rId15" Type="http://schemas.openxmlformats.org/officeDocument/2006/relationships/image" Target="../media/image16.gif"/><Relationship Id="rId10" Type="http://schemas.openxmlformats.org/officeDocument/2006/relationships/image" Target="../media/image11.gif"/><Relationship Id="rId19" Type="http://schemas.openxmlformats.org/officeDocument/2006/relationships/image" Target="../media/image20.gif"/><Relationship Id="rId4" Type="http://schemas.openxmlformats.org/officeDocument/2006/relationships/image" Target="../media/image4.gif"/><Relationship Id="rId9" Type="http://schemas.openxmlformats.org/officeDocument/2006/relationships/image" Target="../media/image10.gif"/><Relationship Id="rId14" Type="http://schemas.openxmlformats.org/officeDocument/2006/relationships/image" Target="../media/image15.gi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</xdr:row>
          <xdr:rowOff>0</xdr:rowOff>
        </xdr:from>
        <xdr:to>
          <xdr:col>9</xdr:col>
          <xdr:colOff>85725</xdr:colOff>
          <xdr:row>10</xdr:row>
          <xdr:rowOff>419100</xdr:rowOff>
        </xdr:to>
        <xdr:sp macro="" textlink="">
          <xdr:nvSpPr>
            <xdr:cNvPr id="9217" name="List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oneCellAnchor>
    <xdr:from>
      <xdr:col>0</xdr:col>
      <xdr:colOff>47625</xdr:colOff>
      <xdr:row>13</xdr:row>
      <xdr:rowOff>0</xdr:rowOff>
    </xdr:from>
    <xdr:ext cx="123825" cy="123825"/>
    <xdr:pic>
      <xdr:nvPicPr>
        <xdr:cNvPr id="3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4669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4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669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</xdr:row>
      <xdr:rowOff>0</xdr:rowOff>
    </xdr:from>
    <xdr:ext cx="123825" cy="123825"/>
    <xdr:pic>
      <xdr:nvPicPr>
        <xdr:cNvPr id="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4669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669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13</xdr:row>
      <xdr:rowOff>0</xdr:rowOff>
    </xdr:from>
    <xdr:ext cx="123825" cy="123825"/>
    <xdr:pic>
      <xdr:nvPicPr>
        <xdr:cNvPr id="2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3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</xdr:row>
      <xdr:rowOff>0</xdr:rowOff>
    </xdr:from>
    <xdr:ext cx="123825" cy="123825"/>
    <xdr:pic>
      <xdr:nvPicPr>
        <xdr:cNvPr id="4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</xdr:row>
      <xdr:rowOff>0</xdr:rowOff>
    </xdr:from>
    <xdr:ext cx="123825" cy="123825"/>
    <xdr:pic>
      <xdr:nvPicPr>
        <xdr:cNvPr id="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</xdr:row>
      <xdr:rowOff>0</xdr:rowOff>
    </xdr:from>
    <xdr:ext cx="123825" cy="123825"/>
    <xdr:pic>
      <xdr:nvPicPr>
        <xdr:cNvPr id="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122</xdr:row>
      <xdr:rowOff>0</xdr:rowOff>
    </xdr:from>
    <xdr:ext cx="123825" cy="123825"/>
    <xdr:pic>
      <xdr:nvPicPr>
        <xdr:cNvPr id="2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122</xdr:row>
      <xdr:rowOff>0</xdr:rowOff>
    </xdr:from>
    <xdr:ext cx="123825" cy="123825"/>
    <xdr:pic>
      <xdr:nvPicPr>
        <xdr:cNvPr id="3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4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122</xdr:row>
      <xdr:rowOff>0</xdr:rowOff>
    </xdr:from>
    <xdr:ext cx="123825" cy="123825"/>
    <xdr:pic>
      <xdr:nvPicPr>
        <xdr:cNvPr id="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</xdr:row>
      <xdr:rowOff>0</xdr:rowOff>
    </xdr:from>
    <xdr:ext cx="123825" cy="123825"/>
    <xdr:pic>
      <xdr:nvPicPr>
        <xdr:cNvPr id="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647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47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</xdr:row>
      <xdr:rowOff>0</xdr:rowOff>
    </xdr:from>
    <xdr:ext cx="123825" cy="123825"/>
    <xdr:pic>
      <xdr:nvPicPr>
        <xdr:cNvPr id="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647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47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</xdr:row>
      <xdr:rowOff>0</xdr:rowOff>
    </xdr:from>
    <xdr:ext cx="123825" cy="123825"/>
    <xdr:pic>
      <xdr:nvPicPr>
        <xdr:cNvPr id="10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647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11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47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13</xdr:row>
      <xdr:rowOff>0</xdr:rowOff>
    </xdr:from>
    <xdr:ext cx="123825" cy="123825"/>
    <xdr:pic>
      <xdr:nvPicPr>
        <xdr:cNvPr id="12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647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13</xdr:row>
      <xdr:rowOff>0</xdr:rowOff>
    </xdr:from>
    <xdr:ext cx="123825" cy="123825"/>
    <xdr:pic>
      <xdr:nvPicPr>
        <xdr:cNvPr id="13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47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4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122</xdr:row>
      <xdr:rowOff>0</xdr:rowOff>
    </xdr:from>
    <xdr:ext cx="123825" cy="123825"/>
    <xdr:pic>
      <xdr:nvPicPr>
        <xdr:cNvPr id="1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122</xdr:row>
      <xdr:rowOff>0</xdr:rowOff>
    </xdr:from>
    <xdr:ext cx="123825" cy="123825"/>
    <xdr:pic>
      <xdr:nvPicPr>
        <xdr:cNvPr id="1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1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122</xdr:row>
      <xdr:rowOff>0</xdr:rowOff>
    </xdr:from>
    <xdr:ext cx="123825" cy="123825"/>
    <xdr:pic>
      <xdr:nvPicPr>
        <xdr:cNvPr id="1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122</xdr:row>
      <xdr:rowOff>0</xdr:rowOff>
    </xdr:from>
    <xdr:ext cx="123825" cy="123825"/>
    <xdr:pic>
      <xdr:nvPicPr>
        <xdr:cNvPr id="20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122</xdr:row>
      <xdr:rowOff>0</xdr:rowOff>
    </xdr:from>
    <xdr:ext cx="123825" cy="123825"/>
    <xdr:pic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7127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12700</xdr:colOff>
      <xdr:row>0</xdr:row>
      <xdr:rowOff>0</xdr:rowOff>
    </xdr:from>
    <xdr:ext cx="127000" cy="127000"/>
    <xdr:pic>
      <xdr:nvPicPr>
        <xdr:cNvPr id="2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6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165100</xdr:colOff>
      <xdr:row>0</xdr:row>
      <xdr:rowOff>0</xdr:rowOff>
    </xdr:from>
    <xdr:ext cx="127000" cy="127000"/>
    <xdr:pic>
      <xdr:nvPicPr>
        <xdr:cNvPr id="3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18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317500</xdr:colOff>
      <xdr:row>0</xdr:row>
      <xdr:rowOff>0</xdr:rowOff>
    </xdr:from>
    <xdr:ext cx="127000" cy="127000"/>
    <xdr:pic>
      <xdr:nvPicPr>
        <xdr:cNvPr id="4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271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469900</xdr:colOff>
      <xdr:row>0</xdr:row>
      <xdr:rowOff>0</xdr:rowOff>
    </xdr:from>
    <xdr:ext cx="127000" cy="127000"/>
    <xdr:pic>
      <xdr:nvPicPr>
        <xdr:cNvPr id="5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23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622300</xdr:colOff>
      <xdr:row>0</xdr:row>
      <xdr:rowOff>0</xdr:rowOff>
    </xdr:from>
    <xdr:ext cx="127000" cy="127000"/>
    <xdr:pic>
      <xdr:nvPicPr>
        <xdr:cNvPr id="6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5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774700</xdr:colOff>
      <xdr:row>0</xdr:row>
      <xdr:rowOff>0</xdr:rowOff>
    </xdr:from>
    <xdr:ext cx="127000" cy="127000"/>
    <xdr:pic>
      <xdr:nvPicPr>
        <xdr:cNvPr id="7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1</xdr:row>
      <xdr:rowOff>0</xdr:rowOff>
    </xdr:from>
    <xdr:ext cx="127000" cy="127000"/>
    <xdr:pic>
      <xdr:nvPicPr>
        <xdr:cNvPr id="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12700</xdr:colOff>
      <xdr:row>1</xdr:row>
      <xdr:rowOff>0</xdr:rowOff>
    </xdr:from>
    <xdr:ext cx="127000" cy="127000"/>
    <xdr:pic>
      <xdr:nvPicPr>
        <xdr:cNvPr id="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662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165100</xdr:colOff>
      <xdr:row>1</xdr:row>
      <xdr:rowOff>0</xdr:rowOff>
    </xdr:from>
    <xdr:ext cx="127000" cy="127000"/>
    <xdr:pic>
      <xdr:nvPicPr>
        <xdr:cNvPr id="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186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317500</xdr:colOff>
      <xdr:row>1</xdr:row>
      <xdr:rowOff>0</xdr:rowOff>
    </xdr:from>
    <xdr:ext cx="127000" cy="127000"/>
    <xdr:pic>
      <xdr:nvPicPr>
        <xdr:cNvPr id="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2710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469900</xdr:colOff>
      <xdr:row>1</xdr:row>
      <xdr:rowOff>0</xdr:rowOff>
    </xdr:from>
    <xdr:ext cx="127000" cy="127000"/>
    <xdr:pic>
      <xdr:nvPicPr>
        <xdr:cNvPr id="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234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622300</xdr:colOff>
      <xdr:row>1</xdr:row>
      <xdr:rowOff>0</xdr:rowOff>
    </xdr:from>
    <xdr:ext cx="127000" cy="127000"/>
    <xdr:pic>
      <xdr:nvPicPr>
        <xdr:cNvPr id="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575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774700</xdr:colOff>
      <xdr:row>1</xdr:row>
      <xdr:rowOff>0</xdr:rowOff>
    </xdr:from>
    <xdr:ext cx="127000" cy="127000"/>
    <xdr:pic>
      <xdr:nvPicPr>
        <xdr:cNvPr id="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282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927100</xdr:colOff>
      <xdr:row>1</xdr:row>
      <xdr:rowOff>0</xdr:rowOff>
    </xdr:from>
    <xdr:ext cx="127000" cy="127000"/>
    <xdr:pic>
      <xdr:nvPicPr>
        <xdr:cNvPr id="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8806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127000" cy="127000"/>
    <xdr:pic>
      <xdr:nvPicPr>
        <xdr:cNvPr id="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53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1079500</xdr:colOff>
      <xdr:row>0</xdr:row>
      <xdr:rowOff>0</xdr:rowOff>
    </xdr:from>
    <xdr:ext cx="127000" cy="127000"/>
    <xdr:pic>
      <xdr:nvPicPr>
        <xdr:cNvPr id="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03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0</xdr:rowOff>
    </xdr:from>
    <xdr:ext cx="123825" cy="123825"/>
    <xdr:pic>
      <xdr:nvPicPr>
        <xdr:cNvPr id="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5305425" y="12954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0</xdr:colOff>
      <xdr:row>3</xdr:row>
      <xdr:rowOff>0</xdr:rowOff>
    </xdr:from>
    <xdr:ext cx="123825" cy="123825"/>
    <xdr:pic>
      <xdr:nvPicPr>
        <xdr:cNvPr id="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5257800" y="12954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3</xdr:row>
      <xdr:rowOff>0</xdr:rowOff>
    </xdr:from>
    <xdr:ext cx="123825" cy="123825"/>
    <xdr:pic>
      <xdr:nvPicPr>
        <xdr:cNvPr id="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5305425" y="12954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0</xdr:colOff>
      <xdr:row>3</xdr:row>
      <xdr:rowOff>0</xdr:rowOff>
    </xdr:from>
    <xdr:ext cx="123825" cy="123825"/>
    <xdr:pic>
      <xdr:nvPicPr>
        <xdr:cNvPr id="90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5257800" y="12954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86</xdr:col>
      <xdr:colOff>0</xdr:colOff>
      <xdr:row>0</xdr:row>
      <xdr:rowOff>0</xdr:rowOff>
    </xdr:from>
    <xdr:ext cx="127000" cy="127000"/>
    <xdr:pic>
      <xdr:nvPicPr>
        <xdr:cNvPr id="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97234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1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1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1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1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1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1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1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1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1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1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1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1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1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1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1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1079500</xdr:colOff>
      <xdr:row>1</xdr:row>
      <xdr:rowOff>0</xdr:rowOff>
    </xdr:from>
    <xdr:ext cx="127000" cy="127000"/>
    <xdr:pic>
      <xdr:nvPicPr>
        <xdr:cNvPr id="1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8029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12700</xdr:colOff>
      <xdr:row>1</xdr:row>
      <xdr:rowOff>0</xdr:rowOff>
    </xdr:from>
    <xdr:ext cx="127000" cy="127000"/>
    <xdr:pic>
      <xdr:nvPicPr>
        <xdr:cNvPr id="116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7361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1</xdr:row>
      <xdr:rowOff>0</xdr:rowOff>
    </xdr:from>
    <xdr:ext cx="127000" cy="127000"/>
    <xdr:pic>
      <xdr:nvPicPr>
        <xdr:cNvPr id="117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98885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317500</xdr:colOff>
      <xdr:row>1</xdr:row>
      <xdr:rowOff>0</xdr:rowOff>
    </xdr:from>
    <xdr:ext cx="127000" cy="127000"/>
    <xdr:pic>
      <xdr:nvPicPr>
        <xdr:cNvPr id="118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00409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469900</xdr:colOff>
      <xdr:row>1</xdr:row>
      <xdr:rowOff>0</xdr:rowOff>
    </xdr:from>
    <xdr:ext cx="127000" cy="127000"/>
    <xdr:pic>
      <xdr:nvPicPr>
        <xdr:cNvPr id="119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01933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622300</xdr:colOff>
      <xdr:row>1</xdr:row>
      <xdr:rowOff>0</xdr:rowOff>
    </xdr:from>
    <xdr:ext cx="127000" cy="127000"/>
    <xdr:pic>
      <xdr:nvPicPr>
        <xdr:cNvPr id="120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03457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774700</xdr:colOff>
      <xdr:row>1</xdr:row>
      <xdr:rowOff>0</xdr:rowOff>
    </xdr:from>
    <xdr:ext cx="127000" cy="127000"/>
    <xdr:pic>
      <xdr:nvPicPr>
        <xdr:cNvPr id="121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04981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927100</xdr:colOff>
      <xdr:row>1</xdr:row>
      <xdr:rowOff>0</xdr:rowOff>
    </xdr:from>
    <xdr:ext cx="127000" cy="127000"/>
    <xdr:pic>
      <xdr:nvPicPr>
        <xdr:cNvPr id="122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506505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23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24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25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26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27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28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29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30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31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32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33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34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1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1079500</xdr:colOff>
      <xdr:row>0</xdr:row>
      <xdr:rowOff>0</xdr:rowOff>
    </xdr:from>
    <xdr:ext cx="127000" cy="127000"/>
    <xdr:pic>
      <xdr:nvPicPr>
        <xdr:cNvPr id="1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802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87</xdr:col>
      <xdr:colOff>1079500</xdr:colOff>
      <xdr:row>0</xdr:row>
      <xdr:rowOff>0</xdr:rowOff>
    </xdr:from>
    <xdr:ext cx="127000" cy="127000"/>
    <xdr:pic>
      <xdr:nvPicPr>
        <xdr:cNvPr id="1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2184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89</xdr:col>
      <xdr:colOff>1079500</xdr:colOff>
      <xdr:row>0</xdr:row>
      <xdr:rowOff>0</xdr:rowOff>
    </xdr:from>
    <xdr:ext cx="127000" cy="127000"/>
    <xdr:pic>
      <xdr:nvPicPr>
        <xdr:cNvPr id="1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4946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90</xdr:col>
      <xdr:colOff>1079500</xdr:colOff>
      <xdr:row>0</xdr:row>
      <xdr:rowOff>0</xdr:rowOff>
    </xdr:from>
    <xdr:ext cx="127000" cy="127000"/>
    <xdr:pic>
      <xdr:nvPicPr>
        <xdr:cNvPr id="1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6327475" y="0"/>
          <a:ext cx="127000" cy="127000"/>
        </a:xfrm>
        <a:prstGeom prst="rect">
          <a:avLst/>
        </a:prstGeom>
      </xdr:spPr>
    </xdr:pic>
    <xdr:clientData/>
  </xdr:oneCellAnchor>
  <xdr:oneCellAnchor>
    <xdr:from>
      <xdr:col>91</xdr:col>
      <xdr:colOff>1079500</xdr:colOff>
      <xdr:row>0</xdr:row>
      <xdr:rowOff>0</xdr:rowOff>
    </xdr:from>
    <xdr:ext cx="127000" cy="127000"/>
    <xdr:pic>
      <xdr:nvPicPr>
        <xdr:cNvPr id="1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7708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92</xdr:col>
      <xdr:colOff>1079500</xdr:colOff>
      <xdr:row>0</xdr:row>
      <xdr:rowOff>0</xdr:rowOff>
    </xdr:from>
    <xdr:ext cx="127000" cy="127000"/>
    <xdr:pic>
      <xdr:nvPicPr>
        <xdr:cNvPr id="1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90897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94</xdr:col>
      <xdr:colOff>1079500</xdr:colOff>
      <xdr:row>0</xdr:row>
      <xdr:rowOff>0</xdr:rowOff>
    </xdr:from>
    <xdr:ext cx="127000" cy="127000"/>
    <xdr:pic>
      <xdr:nvPicPr>
        <xdr:cNvPr id="1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1851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95</xdr:col>
      <xdr:colOff>1079500</xdr:colOff>
      <xdr:row>0</xdr:row>
      <xdr:rowOff>0</xdr:rowOff>
    </xdr:from>
    <xdr:ext cx="127000" cy="127000"/>
    <xdr:pic>
      <xdr:nvPicPr>
        <xdr:cNvPr id="1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3233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96</xdr:col>
      <xdr:colOff>1079500</xdr:colOff>
      <xdr:row>0</xdr:row>
      <xdr:rowOff>0</xdr:rowOff>
    </xdr:from>
    <xdr:ext cx="127000" cy="127000"/>
    <xdr:pic>
      <xdr:nvPicPr>
        <xdr:cNvPr id="1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4614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97</xdr:col>
      <xdr:colOff>1079500</xdr:colOff>
      <xdr:row>0</xdr:row>
      <xdr:rowOff>0</xdr:rowOff>
    </xdr:from>
    <xdr:ext cx="127000" cy="127000"/>
    <xdr:pic>
      <xdr:nvPicPr>
        <xdr:cNvPr id="1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5995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98</xdr:col>
      <xdr:colOff>1079500</xdr:colOff>
      <xdr:row>0</xdr:row>
      <xdr:rowOff>0</xdr:rowOff>
    </xdr:from>
    <xdr:ext cx="127000" cy="127000"/>
    <xdr:pic>
      <xdr:nvPicPr>
        <xdr:cNvPr id="1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3764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100</xdr:col>
      <xdr:colOff>1079500</xdr:colOff>
      <xdr:row>0</xdr:row>
      <xdr:rowOff>0</xdr:rowOff>
    </xdr:from>
    <xdr:ext cx="127000" cy="127000"/>
    <xdr:pic>
      <xdr:nvPicPr>
        <xdr:cNvPr id="1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01387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101</xdr:col>
      <xdr:colOff>1079500</xdr:colOff>
      <xdr:row>0</xdr:row>
      <xdr:rowOff>0</xdr:rowOff>
    </xdr:from>
    <xdr:ext cx="127000" cy="127000"/>
    <xdr:pic>
      <xdr:nvPicPr>
        <xdr:cNvPr id="1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15198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102</xdr:col>
      <xdr:colOff>1079500</xdr:colOff>
      <xdr:row>0</xdr:row>
      <xdr:rowOff>0</xdr:rowOff>
    </xdr:from>
    <xdr:ext cx="127000" cy="127000"/>
    <xdr:pic>
      <xdr:nvPicPr>
        <xdr:cNvPr id="1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2900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103</xdr:col>
      <xdr:colOff>1079500</xdr:colOff>
      <xdr:row>0</xdr:row>
      <xdr:rowOff>0</xdr:rowOff>
    </xdr:from>
    <xdr:ext cx="127000" cy="127000"/>
    <xdr:pic>
      <xdr:nvPicPr>
        <xdr:cNvPr id="1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4282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104</xdr:col>
      <xdr:colOff>1079500</xdr:colOff>
      <xdr:row>0</xdr:row>
      <xdr:rowOff>0</xdr:rowOff>
    </xdr:from>
    <xdr:ext cx="127000" cy="127000"/>
    <xdr:pic>
      <xdr:nvPicPr>
        <xdr:cNvPr id="1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5663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106</xdr:col>
      <xdr:colOff>1079500</xdr:colOff>
      <xdr:row>0</xdr:row>
      <xdr:rowOff>0</xdr:rowOff>
    </xdr:from>
    <xdr:ext cx="127000" cy="127000"/>
    <xdr:pic>
      <xdr:nvPicPr>
        <xdr:cNvPr id="1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84254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107</xdr:col>
      <xdr:colOff>1079500</xdr:colOff>
      <xdr:row>0</xdr:row>
      <xdr:rowOff>0</xdr:rowOff>
    </xdr:from>
    <xdr:ext cx="127000" cy="127000"/>
    <xdr:pic>
      <xdr:nvPicPr>
        <xdr:cNvPr id="1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9806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108</xdr:col>
      <xdr:colOff>1079500</xdr:colOff>
      <xdr:row>0</xdr:row>
      <xdr:rowOff>0</xdr:rowOff>
    </xdr:from>
    <xdr:ext cx="127000" cy="127000"/>
    <xdr:pic>
      <xdr:nvPicPr>
        <xdr:cNvPr id="1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11877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110</xdr:col>
      <xdr:colOff>1079500</xdr:colOff>
      <xdr:row>0</xdr:row>
      <xdr:rowOff>0</xdr:rowOff>
    </xdr:from>
    <xdr:ext cx="127000" cy="127000"/>
    <xdr:pic>
      <xdr:nvPicPr>
        <xdr:cNvPr id="1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949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111</xdr:col>
      <xdr:colOff>1079500</xdr:colOff>
      <xdr:row>0</xdr:row>
      <xdr:rowOff>0</xdr:rowOff>
    </xdr:from>
    <xdr:ext cx="127000" cy="127000"/>
    <xdr:pic>
      <xdr:nvPicPr>
        <xdr:cNvPr id="1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5331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112</xdr:col>
      <xdr:colOff>1079500</xdr:colOff>
      <xdr:row>0</xdr:row>
      <xdr:rowOff>0</xdr:rowOff>
    </xdr:from>
    <xdr:ext cx="127000" cy="127000"/>
    <xdr:pic>
      <xdr:nvPicPr>
        <xdr:cNvPr id="1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6712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113</xdr:col>
      <xdr:colOff>1079500</xdr:colOff>
      <xdr:row>0</xdr:row>
      <xdr:rowOff>0</xdr:rowOff>
    </xdr:from>
    <xdr:ext cx="127000" cy="127000"/>
    <xdr:pic>
      <xdr:nvPicPr>
        <xdr:cNvPr id="1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8093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3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4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5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6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F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F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F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F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0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0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0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0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1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1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1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1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1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1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1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1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1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1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1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1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7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1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2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2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2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2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2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2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2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2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2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2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2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2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2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2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2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3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3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3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3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3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3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3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3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3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3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3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3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3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3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3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4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4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4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4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4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4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4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4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4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4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4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4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4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4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4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5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5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5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5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5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5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5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5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5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5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5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5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5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5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5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5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6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6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6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6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6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6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6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6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6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6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6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6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6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6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6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7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7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7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7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7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7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7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7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7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7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7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8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8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8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8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8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8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8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8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8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8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8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8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8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8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8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8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9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9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9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9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9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9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9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9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9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9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9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9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9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9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A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A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A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A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A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A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A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A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A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A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A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A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B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B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B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B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B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B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C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C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C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C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C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C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C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C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C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C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C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D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D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D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D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D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D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D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D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D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D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D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D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E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E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E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E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E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E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E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9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E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E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E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E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E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F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F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F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F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F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F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F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0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0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0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0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1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1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1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1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1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1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1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1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1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1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1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1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1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2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2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2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2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2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2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2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2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2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2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2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2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2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2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3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3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3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3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3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3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3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3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3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3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3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3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3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3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3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4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4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4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4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4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4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4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4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4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4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4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0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4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4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4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4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4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5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5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5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5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5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5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5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5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5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5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5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5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5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5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5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6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6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6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6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6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6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6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6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6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6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6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6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6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6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6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7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7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7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7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7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7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7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7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7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7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7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4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8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8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8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8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8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8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8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5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8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8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8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8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8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8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8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8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9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6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9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9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9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9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9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9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9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9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9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9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7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9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9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9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9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A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A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A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A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8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A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A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A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A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A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A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A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A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A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A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19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0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B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1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2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3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4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5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B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6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B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B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0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B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B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C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C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1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12700</xdr:colOff>
      <xdr:row>1</xdr:row>
      <xdr:rowOff>0</xdr:rowOff>
    </xdr:from>
    <xdr:ext cx="127000" cy="127000"/>
    <xdr:pic>
      <xdr:nvPicPr>
        <xdr:cNvPr id="12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C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5222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165100</xdr:colOff>
      <xdr:row>1</xdr:row>
      <xdr:rowOff>0</xdr:rowOff>
    </xdr:from>
    <xdr:ext cx="127000" cy="127000"/>
    <xdr:pic>
      <xdr:nvPicPr>
        <xdr:cNvPr id="12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C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66746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317500</xdr:colOff>
      <xdr:row>1</xdr:row>
      <xdr:rowOff>0</xdr:rowOff>
    </xdr:from>
    <xdr:ext cx="127000" cy="127000"/>
    <xdr:pic>
      <xdr:nvPicPr>
        <xdr:cNvPr id="12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C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68270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469900</xdr:colOff>
      <xdr:row>1</xdr:row>
      <xdr:rowOff>0</xdr:rowOff>
    </xdr:from>
    <xdr:ext cx="127000" cy="127000"/>
    <xdr:pic>
      <xdr:nvPicPr>
        <xdr:cNvPr id="12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C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69794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622300</xdr:colOff>
      <xdr:row>1</xdr:row>
      <xdr:rowOff>0</xdr:rowOff>
    </xdr:from>
    <xdr:ext cx="127000" cy="127000"/>
    <xdr:pic>
      <xdr:nvPicPr>
        <xdr:cNvPr id="12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C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7131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774700</xdr:colOff>
      <xdr:row>1</xdr:row>
      <xdr:rowOff>0</xdr:rowOff>
    </xdr:from>
    <xdr:ext cx="127000" cy="127000"/>
    <xdr:pic>
      <xdr:nvPicPr>
        <xdr:cNvPr id="12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C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72842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12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C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77572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28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C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2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C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0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C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D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D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D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D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D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D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D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170</xdr:col>
      <xdr:colOff>0</xdr:colOff>
      <xdr:row>1</xdr:row>
      <xdr:rowOff>0</xdr:rowOff>
    </xdr:from>
    <xdr:ext cx="127000" cy="127000"/>
    <xdr:pic>
      <xdr:nvPicPr>
        <xdr:cNvPr id="123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D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6509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D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D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D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D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D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D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D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E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E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E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E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E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E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E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E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E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E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E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E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E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E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E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F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F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F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F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F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F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F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0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0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0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0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0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0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1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2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1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1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1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1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1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1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1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1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1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1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1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1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2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2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2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2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2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2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2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2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2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2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2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2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2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2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2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2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3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3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3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3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3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3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3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3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3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3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3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3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3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3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3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4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4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4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4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4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4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4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4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4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4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4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4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4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4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4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5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5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5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5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5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5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5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5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5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5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5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5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5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5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5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6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6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6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6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6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6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6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6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6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6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6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6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6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6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6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7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7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7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7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7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7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3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7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7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7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7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7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7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7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7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7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8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8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8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8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8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8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8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8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8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8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8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8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8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8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8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9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9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9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9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9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9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9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9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9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9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9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9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9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9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A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A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A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A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A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A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A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A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A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A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A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B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B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B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B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B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B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B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C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C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C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C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C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C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C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C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C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C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D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D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D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D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D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D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D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4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D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D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D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D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D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E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E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E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E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E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E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E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E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E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E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E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E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F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F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F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F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F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F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0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0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0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0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0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0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0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1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1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1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1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1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1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1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1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1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1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1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1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1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1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2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2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2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2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2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2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2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2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2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2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2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2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2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2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2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3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3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3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3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3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3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3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3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3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3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3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3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3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3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5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3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4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4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4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4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4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4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4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4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4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4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4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4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4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4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4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5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5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5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5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5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5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5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5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5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5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5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5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5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5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5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6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6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6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6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6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6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6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6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6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6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6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6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6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6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6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6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7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7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7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7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7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7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7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7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7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7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7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8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8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8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8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8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8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8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8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8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8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8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8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8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8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8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9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9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9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9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9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9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9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9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9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9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9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9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9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9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A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A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A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6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A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A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A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A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A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A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A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A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B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B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B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B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C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C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C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C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C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C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C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C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C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D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D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D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D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D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D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D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D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D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D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D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D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E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E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E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E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E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E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E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E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E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E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E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E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F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F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F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F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F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F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F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0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7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0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0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0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0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0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0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1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1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1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1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1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1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1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1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1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1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1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1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1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2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2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2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2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2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2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2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2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2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2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2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2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2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2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2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3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3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3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3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3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3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3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3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3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3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3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3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3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3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3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4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4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4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4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4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4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4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4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4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4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4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4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4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4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4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5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5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5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5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5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5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5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5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5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5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5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5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5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5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5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5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6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6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6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6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6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6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6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6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6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6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8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6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6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6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6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6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7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7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7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7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7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7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7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7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7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7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7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8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8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8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8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8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8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8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8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8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8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8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8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8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8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8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9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9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9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9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9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9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9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9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9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9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9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9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9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9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A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A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A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A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A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A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A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A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A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A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A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A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B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B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B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B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B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C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C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C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C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C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C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C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C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C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C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19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D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D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D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D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D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D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D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D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D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D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D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D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E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E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E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E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E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E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E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E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E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E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E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E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F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F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F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F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F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0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0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0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1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1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1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1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1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1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1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1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1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1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1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1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1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2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2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2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2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2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2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2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2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2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2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2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2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2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2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2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3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3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3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0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3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3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3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3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3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3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3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3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3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3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3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3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4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4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4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4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4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4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4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4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4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4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4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4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4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4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4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4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5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5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5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5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5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5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5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5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5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5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5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5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5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5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5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6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6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6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6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6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6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6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6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6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6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6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6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6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6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6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7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7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7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7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7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7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7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7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7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7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7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7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8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8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8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8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8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8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8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8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8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8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8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8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8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8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8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9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9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9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9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9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9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9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1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9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9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9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9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9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9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9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9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A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A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A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A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A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A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A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A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A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A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A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B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B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2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B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B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B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3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C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C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C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C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C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C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C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4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C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C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C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D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D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D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5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D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D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D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D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D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D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D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D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D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E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E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E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E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E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E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E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E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E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E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E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E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E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7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0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8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F1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F2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F3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F4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5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6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7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8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9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FA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29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FB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30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FC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3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D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12700</xdr:colOff>
      <xdr:row>1</xdr:row>
      <xdr:rowOff>0</xdr:rowOff>
    </xdr:from>
    <xdr:ext cx="127000" cy="127000"/>
    <xdr:pic>
      <xdr:nvPicPr>
        <xdr:cNvPr id="2302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027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165100</xdr:colOff>
      <xdr:row>1</xdr:row>
      <xdr:rowOff>0</xdr:rowOff>
    </xdr:from>
    <xdr:ext cx="127000" cy="127000"/>
    <xdr:pic>
      <xdr:nvPicPr>
        <xdr:cNvPr id="2303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F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1795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317500</xdr:colOff>
      <xdr:row>1</xdr:row>
      <xdr:rowOff>0</xdr:rowOff>
    </xdr:from>
    <xdr:ext cx="127000" cy="127000"/>
    <xdr:pic>
      <xdr:nvPicPr>
        <xdr:cNvPr id="2304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0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83319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469900</xdr:colOff>
      <xdr:row>1</xdr:row>
      <xdr:rowOff>0</xdr:rowOff>
    </xdr:from>
    <xdr:ext cx="127000" cy="127000"/>
    <xdr:pic>
      <xdr:nvPicPr>
        <xdr:cNvPr id="2305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0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84843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622300</xdr:colOff>
      <xdr:row>1</xdr:row>
      <xdr:rowOff>0</xdr:rowOff>
    </xdr:from>
    <xdr:ext cx="127000" cy="127000"/>
    <xdr:pic>
      <xdr:nvPicPr>
        <xdr:cNvPr id="2306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0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86367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774700</xdr:colOff>
      <xdr:row>1</xdr:row>
      <xdr:rowOff>0</xdr:rowOff>
    </xdr:from>
    <xdr:ext cx="127000" cy="127000"/>
    <xdr:pic>
      <xdr:nvPicPr>
        <xdr:cNvPr id="2307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0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8789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172</xdr:col>
      <xdr:colOff>0</xdr:colOff>
      <xdr:row>1</xdr:row>
      <xdr:rowOff>0</xdr:rowOff>
    </xdr:from>
    <xdr:ext cx="127000" cy="127000"/>
    <xdr:pic>
      <xdr:nvPicPr>
        <xdr:cNvPr id="2308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0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69233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0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0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1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1</xdr:row>
      <xdr:rowOff>0</xdr:rowOff>
    </xdr:from>
    <xdr:ext cx="127000" cy="127000"/>
    <xdr:pic>
      <xdr:nvPicPr>
        <xdr:cNvPr id="232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1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6801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12700</xdr:colOff>
      <xdr:row>0</xdr:row>
      <xdr:rowOff>0</xdr:rowOff>
    </xdr:from>
    <xdr:ext cx="127000" cy="127000"/>
    <xdr:pic>
      <xdr:nvPicPr>
        <xdr:cNvPr id="232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1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76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165100</xdr:colOff>
      <xdr:row>0</xdr:row>
      <xdr:rowOff>0</xdr:rowOff>
    </xdr:from>
    <xdr:ext cx="127000" cy="127000"/>
    <xdr:pic>
      <xdr:nvPicPr>
        <xdr:cNvPr id="232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1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029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317500</xdr:colOff>
      <xdr:row>0</xdr:row>
      <xdr:rowOff>0</xdr:rowOff>
    </xdr:from>
    <xdr:ext cx="127000" cy="127000"/>
    <xdr:pic>
      <xdr:nvPicPr>
        <xdr:cNvPr id="232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1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181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469900</xdr:colOff>
      <xdr:row>0</xdr:row>
      <xdr:rowOff>0</xdr:rowOff>
    </xdr:from>
    <xdr:ext cx="127000" cy="127000"/>
    <xdr:pic>
      <xdr:nvPicPr>
        <xdr:cNvPr id="232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1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6334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622300</xdr:colOff>
      <xdr:row>0</xdr:row>
      <xdr:rowOff>0</xdr:rowOff>
    </xdr:from>
    <xdr:ext cx="127000" cy="127000"/>
    <xdr:pic>
      <xdr:nvPicPr>
        <xdr:cNvPr id="232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1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648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774700</xdr:colOff>
      <xdr:row>0</xdr:row>
      <xdr:rowOff>0</xdr:rowOff>
    </xdr:from>
    <xdr:ext cx="127000" cy="127000"/>
    <xdr:pic>
      <xdr:nvPicPr>
        <xdr:cNvPr id="232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1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6638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27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1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28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1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29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1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0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1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1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1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2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1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3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1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4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1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5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1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6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2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7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2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8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2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3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3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3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3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3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3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3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3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3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3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3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3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3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3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3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3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3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3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3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3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3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3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3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3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3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3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3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3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3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3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3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3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3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3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3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3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3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3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3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3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3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3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3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23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3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3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3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3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3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3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3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3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3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3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3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3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3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3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3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3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4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4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4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4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4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4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4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4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4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4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4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4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4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4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4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4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4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4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4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4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4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4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4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4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4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4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4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4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4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4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4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4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4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4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4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4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4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4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4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4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4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4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4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4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4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4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4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4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4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4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4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24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24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1</xdr:row>
      <xdr:rowOff>0</xdr:rowOff>
    </xdr:from>
    <xdr:ext cx="127000" cy="127000"/>
    <xdr:pic>
      <xdr:nvPicPr>
        <xdr:cNvPr id="24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12700</xdr:colOff>
      <xdr:row>1</xdr:row>
      <xdr:rowOff>0</xdr:rowOff>
    </xdr:from>
    <xdr:ext cx="127000" cy="127000"/>
    <xdr:pic>
      <xdr:nvPicPr>
        <xdr:cNvPr id="2454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9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76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165100</xdr:colOff>
      <xdr:row>1</xdr:row>
      <xdr:rowOff>0</xdr:rowOff>
    </xdr:from>
    <xdr:ext cx="127000" cy="127000"/>
    <xdr:pic>
      <xdr:nvPicPr>
        <xdr:cNvPr id="2455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9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0292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317500</xdr:colOff>
      <xdr:row>1</xdr:row>
      <xdr:rowOff>0</xdr:rowOff>
    </xdr:from>
    <xdr:ext cx="127000" cy="127000"/>
    <xdr:pic>
      <xdr:nvPicPr>
        <xdr:cNvPr id="2456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9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1816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469900</xdr:colOff>
      <xdr:row>1</xdr:row>
      <xdr:rowOff>0</xdr:rowOff>
    </xdr:from>
    <xdr:ext cx="127000" cy="127000"/>
    <xdr:pic>
      <xdr:nvPicPr>
        <xdr:cNvPr id="2457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9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63340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622300</xdr:colOff>
      <xdr:row>1</xdr:row>
      <xdr:rowOff>0</xdr:rowOff>
    </xdr:from>
    <xdr:ext cx="127000" cy="127000"/>
    <xdr:pic>
      <xdr:nvPicPr>
        <xdr:cNvPr id="2458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9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64864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774700</xdr:colOff>
      <xdr:row>1</xdr:row>
      <xdr:rowOff>0</xdr:rowOff>
    </xdr:from>
    <xdr:ext cx="127000" cy="127000"/>
    <xdr:pic>
      <xdr:nvPicPr>
        <xdr:cNvPr id="2459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9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6638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927100</xdr:colOff>
      <xdr:row>1</xdr:row>
      <xdr:rowOff>0</xdr:rowOff>
    </xdr:from>
    <xdr:ext cx="127000" cy="127000"/>
    <xdr:pic>
      <xdr:nvPicPr>
        <xdr:cNvPr id="2460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9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67912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1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9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2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9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3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9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4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A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5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A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6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A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7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A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8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A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69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A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70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A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71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A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72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A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24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4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7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0</xdr:row>
      <xdr:rowOff>0</xdr:rowOff>
    </xdr:from>
    <xdr:ext cx="127000" cy="127000"/>
    <xdr:pic>
      <xdr:nvPicPr>
        <xdr:cNvPr id="24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8655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171</xdr:col>
      <xdr:colOff>0</xdr:colOff>
      <xdr:row>0</xdr:row>
      <xdr:rowOff>0</xdr:rowOff>
    </xdr:from>
    <xdr:ext cx="127000" cy="127000"/>
    <xdr:pic>
      <xdr:nvPicPr>
        <xdr:cNvPr id="24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8017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0</xdr:row>
      <xdr:rowOff>0</xdr:rowOff>
    </xdr:from>
    <xdr:ext cx="127000" cy="127000"/>
    <xdr:pic>
      <xdr:nvPicPr>
        <xdr:cNvPr id="24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865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1079500</xdr:colOff>
      <xdr:row>1</xdr:row>
      <xdr:rowOff>0</xdr:rowOff>
    </xdr:from>
    <xdr:ext cx="127000" cy="127000"/>
    <xdr:pic>
      <xdr:nvPicPr>
        <xdr:cNvPr id="24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731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12700</xdr:colOff>
      <xdr:row>1</xdr:row>
      <xdr:rowOff>0</xdr:rowOff>
    </xdr:from>
    <xdr:ext cx="127000" cy="127000"/>
    <xdr:pic>
      <xdr:nvPicPr>
        <xdr:cNvPr id="2479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86648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165100</xdr:colOff>
      <xdr:row>1</xdr:row>
      <xdr:rowOff>0</xdr:rowOff>
    </xdr:from>
    <xdr:ext cx="127000" cy="127000"/>
    <xdr:pic>
      <xdr:nvPicPr>
        <xdr:cNvPr id="2480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88172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317500</xdr:colOff>
      <xdr:row>1</xdr:row>
      <xdr:rowOff>0</xdr:rowOff>
    </xdr:from>
    <xdr:ext cx="127000" cy="127000"/>
    <xdr:pic>
      <xdr:nvPicPr>
        <xdr:cNvPr id="2481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8969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469900</xdr:colOff>
      <xdr:row>1</xdr:row>
      <xdr:rowOff>0</xdr:rowOff>
    </xdr:from>
    <xdr:ext cx="127000" cy="127000"/>
    <xdr:pic>
      <xdr:nvPicPr>
        <xdr:cNvPr id="2482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91220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622300</xdr:colOff>
      <xdr:row>1</xdr:row>
      <xdr:rowOff>0</xdr:rowOff>
    </xdr:from>
    <xdr:ext cx="127000" cy="127000"/>
    <xdr:pic>
      <xdr:nvPicPr>
        <xdr:cNvPr id="2483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927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774700</xdr:colOff>
      <xdr:row>1</xdr:row>
      <xdr:rowOff>0</xdr:rowOff>
    </xdr:from>
    <xdr:ext cx="127000" cy="127000"/>
    <xdr:pic>
      <xdr:nvPicPr>
        <xdr:cNvPr id="2484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B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894268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927100</xdr:colOff>
      <xdr:row>1</xdr:row>
      <xdr:rowOff>0</xdr:rowOff>
    </xdr:from>
    <xdr:ext cx="127000" cy="127000"/>
    <xdr:pic>
      <xdr:nvPicPr>
        <xdr:cNvPr id="2485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B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895792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86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B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87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B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88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B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89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0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1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2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3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4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5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6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7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24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1079500</xdr:colOff>
      <xdr:row>0</xdr:row>
      <xdr:rowOff>0</xdr:rowOff>
    </xdr:from>
    <xdr:ext cx="127000" cy="127000"/>
    <xdr:pic>
      <xdr:nvPicPr>
        <xdr:cNvPr id="24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731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115</xdr:col>
      <xdr:colOff>1079500</xdr:colOff>
      <xdr:row>0</xdr:row>
      <xdr:rowOff>0</xdr:rowOff>
    </xdr:from>
    <xdr:ext cx="127000" cy="127000"/>
    <xdr:pic>
      <xdr:nvPicPr>
        <xdr:cNvPr id="25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1112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117</xdr:col>
      <xdr:colOff>1079500</xdr:colOff>
      <xdr:row>0</xdr:row>
      <xdr:rowOff>0</xdr:rowOff>
    </xdr:from>
    <xdr:ext cx="127000" cy="127000"/>
    <xdr:pic>
      <xdr:nvPicPr>
        <xdr:cNvPr id="25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3875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118</xdr:col>
      <xdr:colOff>1079500</xdr:colOff>
      <xdr:row>0</xdr:row>
      <xdr:rowOff>0</xdr:rowOff>
    </xdr:from>
    <xdr:ext cx="127000" cy="127000"/>
    <xdr:pic>
      <xdr:nvPicPr>
        <xdr:cNvPr id="25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5256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119</xdr:col>
      <xdr:colOff>1079500</xdr:colOff>
      <xdr:row>0</xdr:row>
      <xdr:rowOff>0</xdr:rowOff>
    </xdr:from>
    <xdr:ext cx="127000" cy="127000"/>
    <xdr:pic>
      <xdr:nvPicPr>
        <xdr:cNvPr id="25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6637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120</xdr:col>
      <xdr:colOff>1079500</xdr:colOff>
      <xdr:row>0</xdr:row>
      <xdr:rowOff>0</xdr:rowOff>
    </xdr:from>
    <xdr:ext cx="127000" cy="127000"/>
    <xdr:pic>
      <xdr:nvPicPr>
        <xdr:cNvPr id="25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8018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122</xdr:col>
      <xdr:colOff>1079500</xdr:colOff>
      <xdr:row>0</xdr:row>
      <xdr:rowOff>0</xdr:rowOff>
    </xdr:from>
    <xdr:ext cx="127000" cy="127000"/>
    <xdr:pic>
      <xdr:nvPicPr>
        <xdr:cNvPr id="25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780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123</xdr:col>
      <xdr:colOff>1079500</xdr:colOff>
      <xdr:row>0</xdr:row>
      <xdr:rowOff>0</xdr:rowOff>
    </xdr:from>
    <xdr:ext cx="127000" cy="127000"/>
    <xdr:pic>
      <xdr:nvPicPr>
        <xdr:cNvPr id="25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2161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124</xdr:col>
      <xdr:colOff>1079500</xdr:colOff>
      <xdr:row>0</xdr:row>
      <xdr:rowOff>0</xdr:rowOff>
    </xdr:from>
    <xdr:ext cx="127000" cy="127000"/>
    <xdr:pic>
      <xdr:nvPicPr>
        <xdr:cNvPr id="25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3542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125</xdr:col>
      <xdr:colOff>1079500</xdr:colOff>
      <xdr:row>0</xdr:row>
      <xdr:rowOff>0</xdr:rowOff>
    </xdr:from>
    <xdr:ext cx="127000" cy="127000"/>
    <xdr:pic>
      <xdr:nvPicPr>
        <xdr:cNvPr id="25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4924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126</xdr:col>
      <xdr:colOff>1079500</xdr:colOff>
      <xdr:row>0</xdr:row>
      <xdr:rowOff>0</xdr:rowOff>
    </xdr:from>
    <xdr:ext cx="127000" cy="127000"/>
    <xdr:pic>
      <xdr:nvPicPr>
        <xdr:cNvPr id="25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630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128</xdr:col>
      <xdr:colOff>1079500</xdr:colOff>
      <xdr:row>0</xdr:row>
      <xdr:rowOff>0</xdr:rowOff>
    </xdr:from>
    <xdr:ext cx="127000" cy="127000"/>
    <xdr:pic>
      <xdr:nvPicPr>
        <xdr:cNvPr id="25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9067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129</xdr:col>
      <xdr:colOff>1079500</xdr:colOff>
      <xdr:row>0</xdr:row>
      <xdr:rowOff>0</xdr:rowOff>
    </xdr:from>
    <xdr:ext cx="127000" cy="127000"/>
    <xdr:pic>
      <xdr:nvPicPr>
        <xdr:cNvPr id="25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0448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130</xdr:col>
      <xdr:colOff>1079500</xdr:colOff>
      <xdr:row>0</xdr:row>
      <xdr:rowOff>0</xdr:rowOff>
    </xdr:from>
    <xdr:ext cx="127000" cy="127000"/>
    <xdr:pic>
      <xdr:nvPicPr>
        <xdr:cNvPr id="25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1829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131</xdr:col>
      <xdr:colOff>1079500</xdr:colOff>
      <xdr:row>0</xdr:row>
      <xdr:rowOff>0</xdr:rowOff>
    </xdr:from>
    <xdr:ext cx="127000" cy="127000"/>
    <xdr:pic>
      <xdr:nvPicPr>
        <xdr:cNvPr id="25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3210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132</xdr:col>
      <xdr:colOff>1079500</xdr:colOff>
      <xdr:row>0</xdr:row>
      <xdr:rowOff>0</xdr:rowOff>
    </xdr:from>
    <xdr:ext cx="127000" cy="127000"/>
    <xdr:pic>
      <xdr:nvPicPr>
        <xdr:cNvPr id="25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4591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134</xdr:col>
      <xdr:colOff>1079500</xdr:colOff>
      <xdr:row>0</xdr:row>
      <xdr:rowOff>0</xdr:rowOff>
    </xdr:from>
    <xdr:ext cx="127000" cy="127000"/>
    <xdr:pic>
      <xdr:nvPicPr>
        <xdr:cNvPr id="25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354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135</xdr:col>
      <xdr:colOff>1079500</xdr:colOff>
      <xdr:row>0</xdr:row>
      <xdr:rowOff>0</xdr:rowOff>
    </xdr:from>
    <xdr:ext cx="127000" cy="127000"/>
    <xdr:pic>
      <xdr:nvPicPr>
        <xdr:cNvPr id="25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8735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136</xdr:col>
      <xdr:colOff>1079500</xdr:colOff>
      <xdr:row>0</xdr:row>
      <xdr:rowOff>0</xdr:rowOff>
    </xdr:from>
    <xdr:ext cx="127000" cy="127000"/>
    <xdr:pic>
      <xdr:nvPicPr>
        <xdr:cNvPr id="25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0116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138</xdr:col>
      <xdr:colOff>1079500</xdr:colOff>
      <xdr:row>0</xdr:row>
      <xdr:rowOff>0</xdr:rowOff>
    </xdr:from>
    <xdr:ext cx="127000" cy="127000"/>
    <xdr:pic>
      <xdr:nvPicPr>
        <xdr:cNvPr id="25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2878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139</xdr:col>
      <xdr:colOff>1079500</xdr:colOff>
      <xdr:row>0</xdr:row>
      <xdr:rowOff>0</xdr:rowOff>
    </xdr:from>
    <xdr:ext cx="127000" cy="127000"/>
    <xdr:pic>
      <xdr:nvPicPr>
        <xdr:cNvPr id="25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4259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140</xdr:col>
      <xdr:colOff>1079500</xdr:colOff>
      <xdr:row>0</xdr:row>
      <xdr:rowOff>0</xdr:rowOff>
    </xdr:from>
    <xdr:ext cx="127000" cy="127000"/>
    <xdr:pic>
      <xdr:nvPicPr>
        <xdr:cNvPr id="25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5640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141</xdr:col>
      <xdr:colOff>1079500</xdr:colOff>
      <xdr:row>0</xdr:row>
      <xdr:rowOff>0</xdr:rowOff>
    </xdr:from>
    <xdr:ext cx="127000" cy="127000"/>
    <xdr:pic>
      <xdr:nvPicPr>
        <xdr:cNvPr id="25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022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1079500</xdr:colOff>
      <xdr:row>0</xdr:row>
      <xdr:rowOff>0</xdr:rowOff>
    </xdr:from>
    <xdr:ext cx="127000" cy="127000"/>
    <xdr:pic>
      <xdr:nvPicPr>
        <xdr:cNvPr id="25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731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115</xdr:col>
      <xdr:colOff>1079500</xdr:colOff>
      <xdr:row>0</xdr:row>
      <xdr:rowOff>0</xdr:rowOff>
    </xdr:from>
    <xdr:ext cx="127000" cy="127000"/>
    <xdr:pic>
      <xdr:nvPicPr>
        <xdr:cNvPr id="25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1112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117</xdr:col>
      <xdr:colOff>1079500</xdr:colOff>
      <xdr:row>0</xdr:row>
      <xdr:rowOff>0</xdr:rowOff>
    </xdr:from>
    <xdr:ext cx="127000" cy="127000"/>
    <xdr:pic>
      <xdr:nvPicPr>
        <xdr:cNvPr id="25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3875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118</xdr:col>
      <xdr:colOff>1079500</xdr:colOff>
      <xdr:row>0</xdr:row>
      <xdr:rowOff>0</xdr:rowOff>
    </xdr:from>
    <xdr:ext cx="127000" cy="127000"/>
    <xdr:pic>
      <xdr:nvPicPr>
        <xdr:cNvPr id="25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5256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119</xdr:col>
      <xdr:colOff>1079500</xdr:colOff>
      <xdr:row>0</xdr:row>
      <xdr:rowOff>0</xdr:rowOff>
    </xdr:from>
    <xdr:ext cx="127000" cy="127000"/>
    <xdr:pic>
      <xdr:nvPicPr>
        <xdr:cNvPr id="25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6637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120</xdr:col>
      <xdr:colOff>1079500</xdr:colOff>
      <xdr:row>0</xdr:row>
      <xdr:rowOff>0</xdr:rowOff>
    </xdr:from>
    <xdr:ext cx="127000" cy="127000"/>
    <xdr:pic>
      <xdr:nvPicPr>
        <xdr:cNvPr id="25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8018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122</xdr:col>
      <xdr:colOff>1079500</xdr:colOff>
      <xdr:row>0</xdr:row>
      <xdr:rowOff>0</xdr:rowOff>
    </xdr:from>
    <xdr:ext cx="127000" cy="127000"/>
    <xdr:pic>
      <xdr:nvPicPr>
        <xdr:cNvPr id="25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780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123</xdr:col>
      <xdr:colOff>1079500</xdr:colOff>
      <xdr:row>0</xdr:row>
      <xdr:rowOff>0</xdr:rowOff>
    </xdr:from>
    <xdr:ext cx="127000" cy="127000"/>
    <xdr:pic>
      <xdr:nvPicPr>
        <xdr:cNvPr id="25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2161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124</xdr:col>
      <xdr:colOff>1079500</xdr:colOff>
      <xdr:row>0</xdr:row>
      <xdr:rowOff>0</xdr:rowOff>
    </xdr:from>
    <xdr:ext cx="127000" cy="127000"/>
    <xdr:pic>
      <xdr:nvPicPr>
        <xdr:cNvPr id="25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3542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125</xdr:col>
      <xdr:colOff>1079500</xdr:colOff>
      <xdr:row>0</xdr:row>
      <xdr:rowOff>0</xdr:rowOff>
    </xdr:from>
    <xdr:ext cx="127000" cy="127000"/>
    <xdr:pic>
      <xdr:nvPicPr>
        <xdr:cNvPr id="25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4924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126</xdr:col>
      <xdr:colOff>1079500</xdr:colOff>
      <xdr:row>0</xdr:row>
      <xdr:rowOff>0</xdr:rowOff>
    </xdr:from>
    <xdr:ext cx="127000" cy="127000"/>
    <xdr:pic>
      <xdr:nvPicPr>
        <xdr:cNvPr id="25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630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128</xdr:col>
      <xdr:colOff>1079500</xdr:colOff>
      <xdr:row>0</xdr:row>
      <xdr:rowOff>0</xdr:rowOff>
    </xdr:from>
    <xdr:ext cx="127000" cy="127000"/>
    <xdr:pic>
      <xdr:nvPicPr>
        <xdr:cNvPr id="25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9067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129</xdr:col>
      <xdr:colOff>1079500</xdr:colOff>
      <xdr:row>0</xdr:row>
      <xdr:rowOff>0</xdr:rowOff>
    </xdr:from>
    <xdr:ext cx="127000" cy="127000"/>
    <xdr:pic>
      <xdr:nvPicPr>
        <xdr:cNvPr id="25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0448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130</xdr:col>
      <xdr:colOff>1079500</xdr:colOff>
      <xdr:row>0</xdr:row>
      <xdr:rowOff>0</xdr:rowOff>
    </xdr:from>
    <xdr:ext cx="127000" cy="127000"/>
    <xdr:pic>
      <xdr:nvPicPr>
        <xdr:cNvPr id="25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1829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131</xdr:col>
      <xdr:colOff>1079500</xdr:colOff>
      <xdr:row>0</xdr:row>
      <xdr:rowOff>0</xdr:rowOff>
    </xdr:from>
    <xdr:ext cx="127000" cy="127000"/>
    <xdr:pic>
      <xdr:nvPicPr>
        <xdr:cNvPr id="25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3210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132</xdr:col>
      <xdr:colOff>1079500</xdr:colOff>
      <xdr:row>0</xdr:row>
      <xdr:rowOff>0</xdr:rowOff>
    </xdr:from>
    <xdr:ext cx="127000" cy="127000"/>
    <xdr:pic>
      <xdr:nvPicPr>
        <xdr:cNvPr id="25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4591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134</xdr:col>
      <xdr:colOff>1079500</xdr:colOff>
      <xdr:row>0</xdr:row>
      <xdr:rowOff>0</xdr:rowOff>
    </xdr:from>
    <xdr:ext cx="127000" cy="127000"/>
    <xdr:pic>
      <xdr:nvPicPr>
        <xdr:cNvPr id="25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354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135</xdr:col>
      <xdr:colOff>1079500</xdr:colOff>
      <xdr:row>0</xdr:row>
      <xdr:rowOff>0</xdr:rowOff>
    </xdr:from>
    <xdr:ext cx="127000" cy="127000"/>
    <xdr:pic>
      <xdr:nvPicPr>
        <xdr:cNvPr id="25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8735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136</xdr:col>
      <xdr:colOff>1079500</xdr:colOff>
      <xdr:row>0</xdr:row>
      <xdr:rowOff>0</xdr:rowOff>
    </xdr:from>
    <xdr:ext cx="127000" cy="127000"/>
    <xdr:pic>
      <xdr:nvPicPr>
        <xdr:cNvPr id="25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0116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138</xdr:col>
      <xdr:colOff>1079500</xdr:colOff>
      <xdr:row>0</xdr:row>
      <xdr:rowOff>0</xdr:rowOff>
    </xdr:from>
    <xdr:ext cx="127000" cy="127000"/>
    <xdr:pic>
      <xdr:nvPicPr>
        <xdr:cNvPr id="25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2878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139</xdr:col>
      <xdr:colOff>1079500</xdr:colOff>
      <xdr:row>0</xdr:row>
      <xdr:rowOff>0</xdr:rowOff>
    </xdr:from>
    <xdr:ext cx="127000" cy="127000"/>
    <xdr:pic>
      <xdr:nvPicPr>
        <xdr:cNvPr id="25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4259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140</xdr:col>
      <xdr:colOff>1079500</xdr:colOff>
      <xdr:row>0</xdr:row>
      <xdr:rowOff>0</xdr:rowOff>
    </xdr:from>
    <xdr:ext cx="127000" cy="127000"/>
    <xdr:pic>
      <xdr:nvPicPr>
        <xdr:cNvPr id="25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5640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141</xdr:col>
      <xdr:colOff>1079500</xdr:colOff>
      <xdr:row>0</xdr:row>
      <xdr:rowOff>0</xdr:rowOff>
    </xdr:from>
    <xdr:ext cx="127000" cy="127000"/>
    <xdr:pic>
      <xdr:nvPicPr>
        <xdr:cNvPr id="25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0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022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25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1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25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2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25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3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25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4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25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5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25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6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25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7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25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8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25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9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25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A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25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B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25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C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25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D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25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E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25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F0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25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25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25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25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25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25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25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25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25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25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25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25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25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25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25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25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25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25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25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25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25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25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25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25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25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25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25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25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25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1079500</xdr:colOff>
      <xdr:row>0</xdr:row>
      <xdr:rowOff>0</xdr:rowOff>
    </xdr:from>
    <xdr:ext cx="127000" cy="127000"/>
    <xdr:pic>
      <xdr:nvPicPr>
        <xdr:cNvPr id="25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03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1079500</xdr:colOff>
      <xdr:row>0</xdr:row>
      <xdr:rowOff>0</xdr:rowOff>
    </xdr:from>
    <xdr:ext cx="127000" cy="127000"/>
    <xdr:pic>
      <xdr:nvPicPr>
        <xdr:cNvPr id="25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03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5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5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25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25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25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25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25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25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25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26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26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26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26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26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26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26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26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26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26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26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26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26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26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26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26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26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26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26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26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26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26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26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26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26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26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26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26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26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26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26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26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26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26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26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26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26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26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26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26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26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26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26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26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26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26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26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26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26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26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26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26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26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26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26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26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26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26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26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26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26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26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26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6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6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6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6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26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6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6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6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6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26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6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6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6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6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26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6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6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6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6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26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6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6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6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6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26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6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6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6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6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26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6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6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6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6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26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6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6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7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7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27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7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7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7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7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27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7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7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7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7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27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7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7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7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7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27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7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7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7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7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27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7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7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7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7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27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7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7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7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7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27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7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7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7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7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27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7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7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7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7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27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7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7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7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7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27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7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7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7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7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27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7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7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7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7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27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7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7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7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7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27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7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7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7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7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27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7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7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7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7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27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27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27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27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27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27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1079500</xdr:colOff>
      <xdr:row>0</xdr:row>
      <xdr:rowOff>0</xdr:rowOff>
    </xdr:from>
    <xdr:ext cx="127000" cy="127000"/>
    <xdr:pic>
      <xdr:nvPicPr>
        <xdr:cNvPr id="27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731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115</xdr:col>
      <xdr:colOff>1079500</xdr:colOff>
      <xdr:row>0</xdr:row>
      <xdr:rowOff>0</xdr:rowOff>
    </xdr:from>
    <xdr:ext cx="127000" cy="127000"/>
    <xdr:pic>
      <xdr:nvPicPr>
        <xdr:cNvPr id="27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1112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117</xdr:col>
      <xdr:colOff>1079500</xdr:colOff>
      <xdr:row>0</xdr:row>
      <xdr:rowOff>0</xdr:rowOff>
    </xdr:from>
    <xdr:ext cx="127000" cy="127000"/>
    <xdr:pic>
      <xdr:nvPicPr>
        <xdr:cNvPr id="27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3875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118</xdr:col>
      <xdr:colOff>1079500</xdr:colOff>
      <xdr:row>0</xdr:row>
      <xdr:rowOff>0</xdr:rowOff>
    </xdr:from>
    <xdr:ext cx="127000" cy="127000"/>
    <xdr:pic>
      <xdr:nvPicPr>
        <xdr:cNvPr id="27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5256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119</xdr:col>
      <xdr:colOff>1079500</xdr:colOff>
      <xdr:row>0</xdr:row>
      <xdr:rowOff>0</xdr:rowOff>
    </xdr:from>
    <xdr:ext cx="127000" cy="127000"/>
    <xdr:pic>
      <xdr:nvPicPr>
        <xdr:cNvPr id="27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6637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120</xdr:col>
      <xdr:colOff>1079500</xdr:colOff>
      <xdr:row>0</xdr:row>
      <xdr:rowOff>0</xdr:rowOff>
    </xdr:from>
    <xdr:ext cx="127000" cy="127000"/>
    <xdr:pic>
      <xdr:nvPicPr>
        <xdr:cNvPr id="27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8018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122</xdr:col>
      <xdr:colOff>1079500</xdr:colOff>
      <xdr:row>0</xdr:row>
      <xdr:rowOff>0</xdr:rowOff>
    </xdr:from>
    <xdr:ext cx="127000" cy="127000"/>
    <xdr:pic>
      <xdr:nvPicPr>
        <xdr:cNvPr id="27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780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123</xdr:col>
      <xdr:colOff>1079500</xdr:colOff>
      <xdr:row>0</xdr:row>
      <xdr:rowOff>0</xdr:rowOff>
    </xdr:from>
    <xdr:ext cx="127000" cy="127000"/>
    <xdr:pic>
      <xdr:nvPicPr>
        <xdr:cNvPr id="27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2161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124</xdr:col>
      <xdr:colOff>1079500</xdr:colOff>
      <xdr:row>0</xdr:row>
      <xdr:rowOff>0</xdr:rowOff>
    </xdr:from>
    <xdr:ext cx="127000" cy="127000"/>
    <xdr:pic>
      <xdr:nvPicPr>
        <xdr:cNvPr id="27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3542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125</xdr:col>
      <xdr:colOff>1079500</xdr:colOff>
      <xdr:row>0</xdr:row>
      <xdr:rowOff>0</xdr:rowOff>
    </xdr:from>
    <xdr:ext cx="127000" cy="127000"/>
    <xdr:pic>
      <xdr:nvPicPr>
        <xdr:cNvPr id="27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4924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126</xdr:col>
      <xdr:colOff>1079500</xdr:colOff>
      <xdr:row>0</xdr:row>
      <xdr:rowOff>0</xdr:rowOff>
    </xdr:from>
    <xdr:ext cx="127000" cy="127000"/>
    <xdr:pic>
      <xdr:nvPicPr>
        <xdr:cNvPr id="27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630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128</xdr:col>
      <xdr:colOff>1079500</xdr:colOff>
      <xdr:row>0</xdr:row>
      <xdr:rowOff>0</xdr:rowOff>
    </xdr:from>
    <xdr:ext cx="127000" cy="127000"/>
    <xdr:pic>
      <xdr:nvPicPr>
        <xdr:cNvPr id="27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9067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129</xdr:col>
      <xdr:colOff>1079500</xdr:colOff>
      <xdr:row>0</xdr:row>
      <xdr:rowOff>0</xdr:rowOff>
    </xdr:from>
    <xdr:ext cx="127000" cy="127000"/>
    <xdr:pic>
      <xdr:nvPicPr>
        <xdr:cNvPr id="27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0448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130</xdr:col>
      <xdr:colOff>1079500</xdr:colOff>
      <xdr:row>0</xdr:row>
      <xdr:rowOff>0</xdr:rowOff>
    </xdr:from>
    <xdr:ext cx="127000" cy="127000"/>
    <xdr:pic>
      <xdr:nvPicPr>
        <xdr:cNvPr id="27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1829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131</xdr:col>
      <xdr:colOff>1079500</xdr:colOff>
      <xdr:row>0</xdr:row>
      <xdr:rowOff>0</xdr:rowOff>
    </xdr:from>
    <xdr:ext cx="127000" cy="127000"/>
    <xdr:pic>
      <xdr:nvPicPr>
        <xdr:cNvPr id="27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3210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132</xdr:col>
      <xdr:colOff>1079500</xdr:colOff>
      <xdr:row>0</xdr:row>
      <xdr:rowOff>0</xdr:rowOff>
    </xdr:from>
    <xdr:ext cx="127000" cy="127000"/>
    <xdr:pic>
      <xdr:nvPicPr>
        <xdr:cNvPr id="27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4591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134</xdr:col>
      <xdr:colOff>1079500</xdr:colOff>
      <xdr:row>0</xdr:row>
      <xdr:rowOff>0</xdr:rowOff>
    </xdr:from>
    <xdr:ext cx="127000" cy="127000"/>
    <xdr:pic>
      <xdr:nvPicPr>
        <xdr:cNvPr id="27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354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135</xdr:col>
      <xdr:colOff>1079500</xdr:colOff>
      <xdr:row>0</xdr:row>
      <xdr:rowOff>0</xdr:rowOff>
    </xdr:from>
    <xdr:ext cx="127000" cy="127000"/>
    <xdr:pic>
      <xdr:nvPicPr>
        <xdr:cNvPr id="27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8735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136</xdr:col>
      <xdr:colOff>1079500</xdr:colOff>
      <xdr:row>0</xdr:row>
      <xdr:rowOff>0</xdr:rowOff>
    </xdr:from>
    <xdr:ext cx="127000" cy="127000"/>
    <xdr:pic>
      <xdr:nvPicPr>
        <xdr:cNvPr id="27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0116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138</xdr:col>
      <xdr:colOff>1079500</xdr:colOff>
      <xdr:row>0</xdr:row>
      <xdr:rowOff>0</xdr:rowOff>
    </xdr:from>
    <xdr:ext cx="127000" cy="127000"/>
    <xdr:pic>
      <xdr:nvPicPr>
        <xdr:cNvPr id="27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2878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139</xdr:col>
      <xdr:colOff>1079500</xdr:colOff>
      <xdr:row>0</xdr:row>
      <xdr:rowOff>0</xdr:rowOff>
    </xdr:from>
    <xdr:ext cx="127000" cy="127000"/>
    <xdr:pic>
      <xdr:nvPicPr>
        <xdr:cNvPr id="27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4259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140</xdr:col>
      <xdr:colOff>1079500</xdr:colOff>
      <xdr:row>0</xdr:row>
      <xdr:rowOff>0</xdr:rowOff>
    </xdr:from>
    <xdr:ext cx="127000" cy="127000"/>
    <xdr:pic>
      <xdr:nvPicPr>
        <xdr:cNvPr id="27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5640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141</xdr:col>
      <xdr:colOff>1079500</xdr:colOff>
      <xdr:row>0</xdr:row>
      <xdr:rowOff>0</xdr:rowOff>
    </xdr:from>
    <xdr:ext cx="127000" cy="127000"/>
    <xdr:pic>
      <xdr:nvPicPr>
        <xdr:cNvPr id="28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0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022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12700</xdr:colOff>
      <xdr:row>0</xdr:row>
      <xdr:rowOff>0</xdr:rowOff>
    </xdr:from>
    <xdr:ext cx="127000" cy="127000"/>
    <xdr:pic>
      <xdr:nvPicPr>
        <xdr:cNvPr id="280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1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06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165100</xdr:colOff>
      <xdr:row>0</xdr:row>
      <xdr:rowOff>0</xdr:rowOff>
    </xdr:from>
    <xdr:ext cx="127000" cy="127000"/>
    <xdr:pic>
      <xdr:nvPicPr>
        <xdr:cNvPr id="280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2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958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317500</xdr:colOff>
      <xdr:row>0</xdr:row>
      <xdr:rowOff>0</xdr:rowOff>
    </xdr:from>
    <xdr:ext cx="127000" cy="127000"/>
    <xdr:pic>
      <xdr:nvPicPr>
        <xdr:cNvPr id="280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3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111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469900</xdr:colOff>
      <xdr:row>0</xdr:row>
      <xdr:rowOff>0</xdr:rowOff>
    </xdr:from>
    <xdr:ext cx="127000" cy="127000"/>
    <xdr:pic>
      <xdr:nvPicPr>
        <xdr:cNvPr id="280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4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326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622300</xdr:colOff>
      <xdr:row>0</xdr:row>
      <xdr:rowOff>0</xdr:rowOff>
    </xdr:from>
    <xdr:ext cx="127000" cy="127000"/>
    <xdr:pic>
      <xdr:nvPicPr>
        <xdr:cNvPr id="280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5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3416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774700</xdr:colOff>
      <xdr:row>0</xdr:row>
      <xdr:rowOff>0</xdr:rowOff>
    </xdr:from>
    <xdr:ext cx="127000" cy="127000"/>
    <xdr:pic>
      <xdr:nvPicPr>
        <xdr:cNvPr id="280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6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3568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07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F7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08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F8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09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F9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0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FA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1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B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2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C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3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4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E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5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F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6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7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8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8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8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8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8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8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8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8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8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8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8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8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8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8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8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8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28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28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28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28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28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28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28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28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28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28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28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28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28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28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28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28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28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28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28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28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28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28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28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28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28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28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28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28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28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8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8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8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8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8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8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8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8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8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28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28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28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28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28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28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28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28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28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28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28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28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28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28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8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8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8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8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8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8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8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8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8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8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8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8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8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9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9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9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29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29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29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29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29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29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29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29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29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29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29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29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29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29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29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29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29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29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29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29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29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29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29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29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29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29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29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29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29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29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1</xdr:row>
      <xdr:rowOff>0</xdr:rowOff>
    </xdr:from>
    <xdr:ext cx="127000" cy="127000"/>
    <xdr:pic>
      <xdr:nvPicPr>
        <xdr:cNvPr id="29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12700</xdr:colOff>
      <xdr:row>1</xdr:row>
      <xdr:rowOff>0</xdr:rowOff>
    </xdr:from>
    <xdr:ext cx="127000" cy="127000"/>
    <xdr:pic>
      <xdr:nvPicPr>
        <xdr:cNvPr id="2934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7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06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165100</xdr:colOff>
      <xdr:row>1</xdr:row>
      <xdr:rowOff>0</xdr:rowOff>
    </xdr:from>
    <xdr:ext cx="127000" cy="127000"/>
    <xdr:pic>
      <xdr:nvPicPr>
        <xdr:cNvPr id="2935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7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9589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317500</xdr:colOff>
      <xdr:row>1</xdr:row>
      <xdr:rowOff>0</xdr:rowOff>
    </xdr:from>
    <xdr:ext cx="127000" cy="127000"/>
    <xdr:pic>
      <xdr:nvPicPr>
        <xdr:cNvPr id="2936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7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1113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469900</xdr:colOff>
      <xdr:row>1</xdr:row>
      <xdr:rowOff>0</xdr:rowOff>
    </xdr:from>
    <xdr:ext cx="127000" cy="127000"/>
    <xdr:pic>
      <xdr:nvPicPr>
        <xdr:cNvPr id="2937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7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32637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622300</xdr:colOff>
      <xdr:row>1</xdr:row>
      <xdr:rowOff>0</xdr:rowOff>
    </xdr:from>
    <xdr:ext cx="127000" cy="127000"/>
    <xdr:pic>
      <xdr:nvPicPr>
        <xdr:cNvPr id="2938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7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34161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774700</xdr:colOff>
      <xdr:row>1</xdr:row>
      <xdr:rowOff>0</xdr:rowOff>
    </xdr:from>
    <xdr:ext cx="127000" cy="127000"/>
    <xdr:pic>
      <xdr:nvPicPr>
        <xdr:cNvPr id="2939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7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3568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927100</xdr:colOff>
      <xdr:row>1</xdr:row>
      <xdr:rowOff>0</xdr:rowOff>
    </xdr:from>
    <xdr:ext cx="127000" cy="127000"/>
    <xdr:pic>
      <xdr:nvPicPr>
        <xdr:cNvPr id="2940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7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037209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1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7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2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7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3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7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4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8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5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8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6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8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7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8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8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8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49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8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50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8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51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8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52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8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29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9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6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9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9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29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9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9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9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9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29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9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9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9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9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29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9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9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9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9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29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9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9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9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9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29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9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9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9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9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29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9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9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9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9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29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9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9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9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9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29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9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9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9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9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29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29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29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0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0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0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0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0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0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0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0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0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0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0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0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0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0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0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0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0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0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0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0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0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0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0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0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0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0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0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0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0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0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0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0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0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0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0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0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0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0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0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0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0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0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0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0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0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0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0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0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0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0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0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0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0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0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0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0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0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0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0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1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0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2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0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0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4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0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5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0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6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0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7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0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8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0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9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0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A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0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B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0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C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0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D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0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E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0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F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0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30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30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0</xdr:row>
      <xdr:rowOff>0</xdr:rowOff>
    </xdr:from>
    <xdr:ext cx="127000" cy="127000"/>
    <xdr:pic>
      <xdr:nvPicPr>
        <xdr:cNvPr id="30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3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30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30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30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30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30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0</xdr:row>
      <xdr:rowOff>0</xdr:rowOff>
    </xdr:from>
    <xdr:ext cx="127000" cy="127000"/>
    <xdr:pic>
      <xdr:nvPicPr>
        <xdr:cNvPr id="30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30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30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30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30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30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30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59</xdr:col>
      <xdr:colOff>1079500</xdr:colOff>
      <xdr:row>0</xdr:row>
      <xdr:rowOff>0</xdr:rowOff>
    </xdr:from>
    <xdr:ext cx="127000" cy="127000"/>
    <xdr:pic>
      <xdr:nvPicPr>
        <xdr:cNvPr id="30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54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30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30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30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30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30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30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61</xdr:col>
      <xdr:colOff>1079500</xdr:colOff>
      <xdr:row>0</xdr:row>
      <xdr:rowOff>0</xdr:rowOff>
    </xdr:from>
    <xdr:ext cx="127000" cy="127000"/>
    <xdr:pic>
      <xdr:nvPicPr>
        <xdr:cNvPr id="30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887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30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30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30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30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31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31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62</xdr:col>
      <xdr:colOff>1079500</xdr:colOff>
      <xdr:row>0</xdr:row>
      <xdr:rowOff>0</xdr:rowOff>
    </xdr:from>
    <xdr:ext cx="127000" cy="127000"/>
    <xdr:pic>
      <xdr:nvPicPr>
        <xdr:cNvPr id="31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054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31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31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31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31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31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31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63</xdr:col>
      <xdr:colOff>1079500</xdr:colOff>
      <xdr:row>0</xdr:row>
      <xdr:rowOff>0</xdr:rowOff>
    </xdr:from>
    <xdr:ext cx="127000" cy="127000"/>
    <xdr:pic>
      <xdr:nvPicPr>
        <xdr:cNvPr id="31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220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31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31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31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31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31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31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64</xdr:col>
      <xdr:colOff>1079500</xdr:colOff>
      <xdr:row>0</xdr:row>
      <xdr:rowOff>0</xdr:rowOff>
    </xdr:from>
    <xdr:ext cx="127000" cy="127000"/>
    <xdr:pic>
      <xdr:nvPicPr>
        <xdr:cNvPr id="31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387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31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31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31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31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31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31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66</xdr:col>
      <xdr:colOff>1079500</xdr:colOff>
      <xdr:row>0</xdr:row>
      <xdr:rowOff>0</xdr:rowOff>
    </xdr:from>
    <xdr:ext cx="127000" cy="127000"/>
    <xdr:pic>
      <xdr:nvPicPr>
        <xdr:cNvPr id="31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720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31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31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31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31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1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1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67</xdr:col>
      <xdr:colOff>1079500</xdr:colOff>
      <xdr:row>0</xdr:row>
      <xdr:rowOff>0</xdr:rowOff>
    </xdr:from>
    <xdr:ext cx="127000" cy="127000"/>
    <xdr:pic>
      <xdr:nvPicPr>
        <xdr:cNvPr id="31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87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1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1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1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1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1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1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68</xdr:col>
      <xdr:colOff>1079500</xdr:colOff>
      <xdr:row>0</xdr:row>
      <xdr:rowOff>0</xdr:rowOff>
    </xdr:from>
    <xdr:ext cx="127000" cy="127000"/>
    <xdr:pic>
      <xdr:nvPicPr>
        <xdr:cNvPr id="31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054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1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1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1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1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1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1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69</xdr:col>
      <xdr:colOff>1079500</xdr:colOff>
      <xdr:row>0</xdr:row>
      <xdr:rowOff>0</xdr:rowOff>
    </xdr:from>
    <xdr:ext cx="127000" cy="127000"/>
    <xdr:pic>
      <xdr:nvPicPr>
        <xdr:cNvPr id="31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20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1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1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1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1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1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1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70</xdr:col>
      <xdr:colOff>1079500</xdr:colOff>
      <xdr:row>0</xdr:row>
      <xdr:rowOff>0</xdr:rowOff>
    </xdr:from>
    <xdr:ext cx="127000" cy="127000"/>
    <xdr:pic>
      <xdr:nvPicPr>
        <xdr:cNvPr id="31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875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1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1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1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1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1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1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72</xdr:col>
      <xdr:colOff>1079500</xdr:colOff>
      <xdr:row>0</xdr:row>
      <xdr:rowOff>0</xdr:rowOff>
    </xdr:from>
    <xdr:ext cx="127000" cy="127000"/>
    <xdr:pic>
      <xdr:nvPicPr>
        <xdr:cNvPr id="31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7209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1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1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1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1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1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1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73</xdr:col>
      <xdr:colOff>1079500</xdr:colOff>
      <xdr:row>0</xdr:row>
      <xdr:rowOff>0</xdr:rowOff>
    </xdr:from>
    <xdr:ext cx="127000" cy="127000"/>
    <xdr:pic>
      <xdr:nvPicPr>
        <xdr:cNvPr id="31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8876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1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1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1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1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1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1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74</xdr:col>
      <xdr:colOff>1079500</xdr:colOff>
      <xdr:row>0</xdr:row>
      <xdr:rowOff>0</xdr:rowOff>
    </xdr:from>
    <xdr:ext cx="127000" cy="127000"/>
    <xdr:pic>
      <xdr:nvPicPr>
        <xdr:cNvPr id="31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543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1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1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1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1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1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1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75</xdr:col>
      <xdr:colOff>1079500</xdr:colOff>
      <xdr:row>0</xdr:row>
      <xdr:rowOff>0</xdr:rowOff>
    </xdr:from>
    <xdr:ext cx="127000" cy="127000"/>
    <xdr:pic>
      <xdr:nvPicPr>
        <xdr:cNvPr id="31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210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1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1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1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1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1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1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76</xdr:col>
      <xdr:colOff>1079500</xdr:colOff>
      <xdr:row>0</xdr:row>
      <xdr:rowOff>0</xdr:rowOff>
    </xdr:from>
    <xdr:ext cx="127000" cy="127000"/>
    <xdr:pic>
      <xdr:nvPicPr>
        <xdr:cNvPr id="31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7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1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1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1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1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1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1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78</xdr:col>
      <xdr:colOff>1079500</xdr:colOff>
      <xdr:row>0</xdr:row>
      <xdr:rowOff>0</xdr:rowOff>
    </xdr:from>
    <xdr:ext cx="127000" cy="127000"/>
    <xdr:pic>
      <xdr:nvPicPr>
        <xdr:cNvPr id="31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2108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1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1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1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1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1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1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79</xdr:col>
      <xdr:colOff>1079500</xdr:colOff>
      <xdr:row>0</xdr:row>
      <xdr:rowOff>0</xdr:rowOff>
    </xdr:from>
    <xdr:ext cx="127000" cy="127000"/>
    <xdr:pic>
      <xdr:nvPicPr>
        <xdr:cNvPr id="32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8877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2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2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2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2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2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2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80</xdr:col>
      <xdr:colOff>1079500</xdr:colOff>
      <xdr:row>0</xdr:row>
      <xdr:rowOff>0</xdr:rowOff>
    </xdr:from>
    <xdr:ext cx="127000" cy="127000"/>
    <xdr:pic>
      <xdr:nvPicPr>
        <xdr:cNvPr id="32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0544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2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2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2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2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2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2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82</xdr:col>
      <xdr:colOff>1079500</xdr:colOff>
      <xdr:row>0</xdr:row>
      <xdr:rowOff>0</xdr:rowOff>
    </xdr:from>
    <xdr:ext cx="127000" cy="127000"/>
    <xdr:pic>
      <xdr:nvPicPr>
        <xdr:cNvPr id="32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878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2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2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2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2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2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2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83</xdr:col>
      <xdr:colOff>1079500</xdr:colOff>
      <xdr:row>0</xdr:row>
      <xdr:rowOff>0</xdr:rowOff>
    </xdr:from>
    <xdr:ext cx="127000" cy="127000"/>
    <xdr:pic>
      <xdr:nvPicPr>
        <xdr:cNvPr id="32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55451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2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2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2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2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2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2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84</xdr:col>
      <xdr:colOff>1079500</xdr:colOff>
      <xdr:row>0</xdr:row>
      <xdr:rowOff>0</xdr:rowOff>
    </xdr:from>
    <xdr:ext cx="127000" cy="127000"/>
    <xdr:pic>
      <xdr:nvPicPr>
        <xdr:cNvPr id="32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7212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2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2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2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85</xdr:col>
      <xdr:colOff>1079500</xdr:colOff>
      <xdr:row>0</xdr:row>
      <xdr:rowOff>0</xdr:rowOff>
    </xdr:from>
    <xdr:ext cx="127000" cy="127000"/>
    <xdr:pic>
      <xdr:nvPicPr>
        <xdr:cNvPr id="32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8878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32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32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0</xdr:row>
      <xdr:rowOff>0</xdr:rowOff>
    </xdr:from>
    <xdr:ext cx="127000" cy="127000"/>
    <xdr:pic>
      <xdr:nvPicPr>
        <xdr:cNvPr id="32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32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32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32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32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32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0</xdr:row>
      <xdr:rowOff>0</xdr:rowOff>
    </xdr:from>
    <xdr:ext cx="127000" cy="127000"/>
    <xdr:pic>
      <xdr:nvPicPr>
        <xdr:cNvPr id="32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32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32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32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32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32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32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31</xdr:col>
      <xdr:colOff>1079500</xdr:colOff>
      <xdr:row>0</xdr:row>
      <xdr:rowOff>0</xdr:rowOff>
    </xdr:from>
    <xdr:ext cx="127000" cy="127000"/>
    <xdr:pic>
      <xdr:nvPicPr>
        <xdr:cNvPr id="32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61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32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32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32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32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32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32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33</xdr:col>
      <xdr:colOff>1079500</xdr:colOff>
      <xdr:row>0</xdr:row>
      <xdr:rowOff>0</xdr:rowOff>
    </xdr:from>
    <xdr:ext cx="127000" cy="127000"/>
    <xdr:pic>
      <xdr:nvPicPr>
        <xdr:cNvPr id="32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94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32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32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32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32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32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32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34</xdr:col>
      <xdr:colOff>1079500</xdr:colOff>
      <xdr:row>0</xdr:row>
      <xdr:rowOff>0</xdr:rowOff>
    </xdr:from>
    <xdr:ext cx="127000" cy="127000"/>
    <xdr:pic>
      <xdr:nvPicPr>
        <xdr:cNvPr id="32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1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32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32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32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32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32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32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35</xdr:col>
      <xdr:colOff>1079500</xdr:colOff>
      <xdr:row>0</xdr:row>
      <xdr:rowOff>0</xdr:rowOff>
    </xdr:from>
    <xdr:ext cx="127000" cy="127000"/>
    <xdr:pic>
      <xdr:nvPicPr>
        <xdr:cNvPr id="32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7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32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32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32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32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32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32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36</xdr:col>
      <xdr:colOff>1079500</xdr:colOff>
      <xdr:row>0</xdr:row>
      <xdr:rowOff>0</xdr:rowOff>
    </xdr:from>
    <xdr:ext cx="127000" cy="127000"/>
    <xdr:pic>
      <xdr:nvPicPr>
        <xdr:cNvPr id="32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94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32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32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32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32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32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32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38</xdr:col>
      <xdr:colOff>1079500</xdr:colOff>
      <xdr:row>0</xdr:row>
      <xdr:rowOff>0</xdr:rowOff>
    </xdr:from>
    <xdr:ext cx="127000" cy="127000"/>
    <xdr:pic>
      <xdr:nvPicPr>
        <xdr:cNvPr id="32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27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32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32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32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32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32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32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39</xdr:col>
      <xdr:colOff>1079500</xdr:colOff>
      <xdr:row>0</xdr:row>
      <xdr:rowOff>0</xdr:rowOff>
    </xdr:from>
    <xdr:ext cx="127000" cy="127000"/>
    <xdr:pic>
      <xdr:nvPicPr>
        <xdr:cNvPr id="32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94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32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32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32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32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32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32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40</xdr:col>
      <xdr:colOff>1079500</xdr:colOff>
      <xdr:row>0</xdr:row>
      <xdr:rowOff>0</xdr:rowOff>
    </xdr:from>
    <xdr:ext cx="127000" cy="127000"/>
    <xdr:pic>
      <xdr:nvPicPr>
        <xdr:cNvPr id="32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1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32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32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33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33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33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33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41</xdr:col>
      <xdr:colOff>1079500</xdr:colOff>
      <xdr:row>0</xdr:row>
      <xdr:rowOff>0</xdr:rowOff>
    </xdr:from>
    <xdr:ext cx="127000" cy="127000"/>
    <xdr:pic>
      <xdr:nvPicPr>
        <xdr:cNvPr id="33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527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33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33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33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33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33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33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42</xdr:col>
      <xdr:colOff>1079500</xdr:colOff>
      <xdr:row>0</xdr:row>
      <xdr:rowOff>0</xdr:rowOff>
    </xdr:from>
    <xdr:ext cx="127000" cy="127000"/>
    <xdr:pic>
      <xdr:nvPicPr>
        <xdr:cNvPr id="33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694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33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0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33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1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33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2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33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3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33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4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33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5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44</xdr:col>
      <xdr:colOff>1079500</xdr:colOff>
      <xdr:row>0</xdr:row>
      <xdr:rowOff>0</xdr:rowOff>
    </xdr:from>
    <xdr:ext cx="127000" cy="127000"/>
    <xdr:pic>
      <xdr:nvPicPr>
        <xdr:cNvPr id="33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6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027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33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7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33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8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33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9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33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A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33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B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33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C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45</xdr:col>
      <xdr:colOff>1079500</xdr:colOff>
      <xdr:row>0</xdr:row>
      <xdr:rowOff>0</xdr:rowOff>
    </xdr:from>
    <xdr:ext cx="127000" cy="127000"/>
    <xdr:pic>
      <xdr:nvPicPr>
        <xdr:cNvPr id="33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D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94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33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33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F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33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33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33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33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46</xdr:col>
      <xdr:colOff>1079500</xdr:colOff>
      <xdr:row>0</xdr:row>
      <xdr:rowOff>0</xdr:rowOff>
    </xdr:from>
    <xdr:ext cx="127000" cy="127000"/>
    <xdr:pic>
      <xdr:nvPicPr>
        <xdr:cNvPr id="33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61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33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33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33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33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33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33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47</xdr:col>
      <xdr:colOff>1079500</xdr:colOff>
      <xdr:row>0</xdr:row>
      <xdr:rowOff>0</xdr:rowOff>
    </xdr:from>
    <xdr:ext cx="127000" cy="127000"/>
    <xdr:pic>
      <xdr:nvPicPr>
        <xdr:cNvPr id="33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528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33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33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33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33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33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33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48</xdr:col>
      <xdr:colOff>1079500</xdr:colOff>
      <xdr:row>0</xdr:row>
      <xdr:rowOff>0</xdr:rowOff>
    </xdr:from>
    <xdr:ext cx="127000" cy="127000"/>
    <xdr:pic>
      <xdr:nvPicPr>
        <xdr:cNvPr id="33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94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33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33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33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33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33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33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50</xdr:col>
      <xdr:colOff>1079500</xdr:colOff>
      <xdr:row>0</xdr:row>
      <xdr:rowOff>0</xdr:rowOff>
    </xdr:from>
    <xdr:ext cx="127000" cy="127000"/>
    <xdr:pic>
      <xdr:nvPicPr>
        <xdr:cNvPr id="33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8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33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33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33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33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33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33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51</xdr:col>
      <xdr:colOff>1079500</xdr:colOff>
      <xdr:row>0</xdr:row>
      <xdr:rowOff>0</xdr:rowOff>
    </xdr:from>
    <xdr:ext cx="127000" cy="127000"/>
    <xdr:pic>
      <xdr:nvPicPr>
        <xdr:cNvPr id="33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94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33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33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33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33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33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33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52</xdr:col>
      <xdr:colOff>1079500</xdr:colOff>
      <xdr:row>0</xdr:row>
      <xdr:rowOff>0</xdr:rowOff>
    </xdr:from>
    <xdr:ext cx="127000" cy="127000"/>
    <xdr:pic>
      <xdr:nvPicPr>
        <xdr:cNvPr id="33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361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33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33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33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33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33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33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54</xdr:col>
      <xdr:colOff>1079500</xdr:colOff>
      <xdr:row>0</xdr:row>
      <xdr:rowOff>0</xdr:rowOff>
    </xdr:from>
    <xdr:ext cx="127000" cy="127000"/>
    <xdr:pic>
      <xdr:nvPicPr>
        <xdr:cNvPr id="33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694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33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33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33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33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33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33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55</xdr:col>
      <xdr:colOff>1079500</xdr:colOff>
      <xdr:row>0</xdr:row>
      <xdr:rowOff>0</xdr:rowOff>
    </xdr:from>
    <xdr:ext cx="127000" cy="127000"/>
    <xdr:pic>
      <xdr:nvPicPr>
        <xdr:cNvPr id="33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61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33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33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33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33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33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33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56</xdr:col>
      <xdr:colOff>1079500</xdr:colOff>
      <xdr:row>0</xdr:row>
      <xdr:rowOff>0</xdr:rowOff>
    </xdr:from>
    <xdr:ext cx="127000" cy="127000"/>
    <xdr:pic>
      <xdr:nvPicPr>
        <xdr:cNvPr id="33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8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33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33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33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57</xdr:col>
      <xdr:colOff>1079500</xdr:colOff>
      <xdr:row>0</xdr:row>
      <xdr:rowOff>0</xdr:rowOff>
    </xdr:from>
    <xdr:ext cx="127000" cy="127000"/>
    <xdr:pic>
      <xdr:nvPicPr>
        <xdr:cNvPr id="33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194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0</xdr:rowOff>
    </xdr:from>
    <xdr:ext cx="127000" cy="127000"/>
    <xdr:pic>
      <xdr:nvPicPr>
        <xdr:cNvPr id="33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95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33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33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33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33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</xdr:col>
      <xdr:colOff>1079500</xdr:colOff>
      <xdr:row>0</xdr:row>
      <xdr:rowOff>0</xdr:rowOff>
    </xdr:from>
    <xdr:ext cx="127000" cy="127000"/>
    <xdr:pic>
      <xdr:nvPicPr>
        <xdr:cNvPr id="33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3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0</xdr:row>
      <xdr:rowOff>0</xdr:rowOff>
    </xdr:from>
    <xdr:ext cx="127000" cy="127000"/>
    <xdr:pic>
      <xdr:nvPicPr>
        <xdr:cNvPr id="33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620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34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34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34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34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1079500</xdr:colOff>
      <xdr:row>0</xdr:row>
      <xdr:rowOff>0</xdr:rowOff>
    </xdr:from>
    <xdr:ext cx="127000" cy="127000"/>
    <xdr:pic>
      <xdr:nvPicPr>
        <xdr:cNvPr id="34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69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0</xdr:row>
      <xdr:rowOff>0</xdr:rowOff>
    </xdr:from>
    <xdr:ext cx="127000" cy="127000"/>
    <xdr:pic>
      <xdr:nvPicPr>
        <xdr:cNvPr id="34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95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34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34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34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34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0</xdr:row>
      <xdr:rowOff>0</xdr:rowOff>
    </xdr:from>
    <xdr:ext cx="127000" cy="127000"/>
    <xdr:pic>
      <xdr:nvPicPr>
        <xdr:cNvPr id="34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3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0</xdr:row>
      <xdr:rowOff>0</xdr:rowOff>
    </xdr:from>
    <xdr:ext cx="127000" cy="127000"/>
    <xdr:pic>
      <xdr:nvPicPr>
        <xdr:cNvPr id="34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621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34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34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34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34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34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0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127000" cy="127000"/>
    <xdr:pic>
      <xdr:nvPicPr>
        <xdr:cNvPr id="34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287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34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34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34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34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</xdr:col>
      <xdr:colOff>1079500</xdr:colOff>
      <xdr:row>0</xdr:row>
      <xdr:rowOff>0</xdr:rowOff>
    </xdr:from>
    <xdr:ext cx="127000" cy="127000"/>
    <xdr:pic>
      <xdr:nvPicPr>
        <xdr:cNvPr id="34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6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127000" cy="127000"/>
    <xdr:pic>
      <xdr:nvPicPr>
        <xdr:cNvPr id="34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54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34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34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34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34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8</xdr:col>
      <xdr:colOff>1079500</xdr:colOff>
      <xdr:row>0</xdr:row>
      <xdr:rowOff>0</xdr:rowOff>
    </xdr:from>
    <xdr:ext cx="127000" cy="127000"/>
    <xdr:pic>
      <xdr:nvPicPr>
        <xdr:cNvPr id="34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3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0</xdr:row>
      <xdr:rowOff>0</xdr:rowOff>
    </xdr:from>
    <xdr:ext cx="127000" cy="127000"/>
    <xdr:pic>
      <xdr:nvPicPr>
        <xdr:cNvPr id="34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288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34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34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34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34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</xdr:col>
      <xdr:colOff>1079500</xdr:colOff>
      <xdr:row>0</xdr:row>
      <xdr:rowOff>0</xdr:rowOff>
    </xdr:from>
    <xdr:ext cx="127000" cy="127000"/>
    <xdr:pic>
      <xdr:nvPicPr>
        <xdr:cNvPr id="34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36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0</xdr:row>
      <xdr:rowOff>0</xdr:rowOff>
    </xdr:from>
    <xdr:ext cx="127000" cy="127000"/>
    <xdr:pic>
      <xdr:nvPicPr>
        <xdr:cNvPr id="34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55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34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34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34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34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</xdr:col>
      <xdr:colOff>1079500</xdr:colOff>
      <xdr:row>0</xdr:row>
      <xdr:rowOff>0</xdr:rowOff>
    </xdr:from>
    <xdr:ext cx="127000" cy="127000"/>
    <xdr:pic>
      <xdr:nvPicPr>
        <xdr:cNvPr id="34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3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34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2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4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4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4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4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4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70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0</xdr:row>
      <xdr:rowOff>0</xdr:rowOff>
    </xdr:from>
    <xdr:ext cx="127000" cy="127000"/>
    <xdr:pic>
      <xdr:nvPicPr>
        <xdr:cNvPr id="34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7289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34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34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34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34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</xdr:col>
      <xdr:colOff>1079500</xdr:colOff>
      <xdr:row>0</xdr:row>
      <xdr:rowOff>0</xdr:rowOff>
    </xdr:from>
    <xdr:ext cx="127000" cy="127000"/>
    <xdr:pic>
      <xdr:nvPicPr>
        <xdr:cNvPr id="34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36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0</xdr:row>
      <xdr:rowOff>0</xdr:rowOff>
    </xdr:from>
    <xdr:ext cx="127000" cy="127000"/>
    <xdr:pic>
      <xdr:nvPicPr>
        <xdr:cNvPr id="34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956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34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34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34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34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</xdr:col>
      <xdr:colOff>1079500</xdr:colOff>
      <xdr:row>0</xdr:row>
      <xdr:rowOff>0</xdr:rowOff>
    </xdr:from>
    <xdr:ext cx="127000" cy="127000"/>
    <xdr:pic>
      <xdr:nvPicPr>
        <xdr:cNvPr id="34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035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0</xdr:row>
      <xdr:rowOff>0</xdr:rowOff>
    </xdr:from>
    <xdr:ext cx="127000" cy="127000"/>
    <xdr:pic>
      <xdr:nvPicPr>
        <xdr:cNvPr id="34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289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34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34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34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34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</xdr:col>
      <xdr:colOff>1079500</xdr:colOff>
      <xdr:row>0</xdr:row>
      <xdr:rowOff>0</xdr:rowOff>
    </xdr:from>
    <xdr:ext cx="127000" cy="127000"/>
    <xdr:pic>
      <xdr:nvPicPr>
        <xdr:cNvPr id="34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69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0</xdr:rowOff>
    </xdr:from>
    <xdr:ext cx="127000" cy="127000"/>
    <xdr:pic>
      <xdr:nvPicPr>
        <xdr:cNvPr id="34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956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34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34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34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34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17</xdr:col>
      <xdr:colOff>1079500</xdr:colOff>
      <xdr:row>0</xdr:row>
      <xdr:rowOff>0</xdr:rowOff>
    </xdr:from>
    <xdr:ext cx="127000" cy="127000"/>
    <xdr:pic>
      <xdr:nvPicPr>
        <xdr:cNvPr id="34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036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0</xdr:row>
      <xdr:rowOff>0</xdr:rowOff>
    </xdr:from>
    <xdr:ext cx="127000" cy="127000"/>
    <xdr:pic>
      <xdr:nvPicPr>
        <xdr:cNvPr id="34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5623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34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34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34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34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18</xdr:col>
      <xdr:colOff>1079500</xdr:colOff>
      <xdr:row>0</xdr:row>
      <xdr:rowOff>0</xdr:rowOff>
    </xdr:from>
    <xdr:ext cx="127000" cy="127000"/>
    <xdr:pic>
      <xdr:nvPicPr>
        <xdr:cNvPr id="34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70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0</xdr:row>
      <xdr:rowOff>0</xdr:rowOff>
    </xdr:from>
    <xdr:ext cx="127000" cy="127000"/>
    <xdr:pic>
      <xdr:nvPicPr>
        <xdr:cNvPr id="34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7290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34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34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34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34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19</xdr:col>
      <xdr:colOff>1079500</xdr:colOff>
      <xdr:row>0</xdr:row>
      <xdr:rowOff>0</xdr:rowOff>
    </xdr:from>
    <xdr:ext cx="127000" cy="127000"/>
    <xdr:pic>
      <xdr:nvPicPr>
        <xdr:cNvPr id="34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369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0</xdr:row>
      <xdr:rowOff>0</xdr:rowOff>
    </xdr:from>
    <xdr:ext cx="127000" cy="127000"/>
    <xdr:pic>
      <xdr:nvPicPr>
        <xdr:cNvPr id="34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957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34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34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34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34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20</xdr:col>
      <xdr:colOff>1079500</xdr:colOff>
      <xdr:row>0</xdr:row>
      <xdr:rowOff>0</xdr:rowOff>
    </xdr:from>
    <xdr:ext cx="127000" cy="127000"/>
    <xdr:pic>
      <xdr:nvPicPr>
        <xdr:cNvPr id="34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03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27000" cy="127000"/>
    <xdr:pic>
      <xdr:nvPicPr>
        <xdr:cNvPr id="34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2291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34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34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34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34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22</xdr:col>
      <xdr:colOff>1079500</xdr:colOff>
      <xdr:row>0</xdr:row>
      <xdr:rowOff>0</xdr:rowOff>
    </xdr:from>
    <xdr:ext cx="127000" cy="127000"/>
    <xdr:pic>
      <xdr:nvPicPr>
        <xdr:cNvPr id="34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370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27000" cy="127000"/>
    <xdr:pic>
      <xdr:nvPicPr>
        <xdr:cNvPr id="34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957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34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34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34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34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23</xdr:col>
      <xdr:colOff>1079500</xdr:colOff>
      <xdr:row>0</xdr:row>
      <xdr:rowOff>0</xdr:rowOff>
    </xdr:from>
    <xdr:ext cx="127000" cy="127000"/>
    <xdr:pic>
      <xdr:nvPicPr>
        <xdr:cNvPr id="35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03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0</xdr:row>
      <xdr:rowOff>0</xdr:rowOff>
    </xdr:from>
    <xdr:ext cx="127000" cy="127000"/>
    <xdr:pic>
      <xdr:nvPicPr>
        <xdr:cNvPr id="35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624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35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35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35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35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24</xdr:col>
      <xdr:colOff>1079500</xdr:colOff>
      <xdr:row>0</xdr:row>
      <xdr:rowOff>0</xdr:rowOff>
    </xdr:from>
    <xdr:ext cx="127000" cy="127000"/>
    <xdr:pic>
      <xdr:nvPicPr>
        <xdr:cNvPr id="35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0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0</xdr:row>
      <xdr:rowOff>0</xdr:rowOff>
    </xdr:from>
    <xdr:ext cx="127000" cy="127000"/>
    <xdr:pic>
      <xdr:nvPicPr>
        <xdr:cNvPr id="35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958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35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35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35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35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26</xdr:col>
      <xdr:colOff>1079500</xdr:colOff>
      <xdr:row>0</xdr:row>
      <xdr:rowOff>0</xdr:rowOff>
    </xdr:from>
    <xdr:ext cx="127000" cy="127000"/>
    <xdr:pic>
      <xdr:nvPicPr>
        <xdr:cNvPr id="35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038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0</xdr:row>
      <xdr:rowOff>0</xdr:rowOff>
    </xdr:from>
    <xdr:ext cx="127000" cy="127000"/>
    <xdr:pic>
      <xdr:nvPicPr>
        <xdr:cNvPr id="35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625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35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35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35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35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27</xdr:col>
      <xdr:colOff>1079500</xdr:colOff>
      <xdr:row>0</xdr:row>
      <xdr:rowOff>0</xdr:rowOff>
    </xdr:from>
    <xdr:ext cx="127000" cy="127000"/>
    <xdr:pic>
      <xdr:nvPicPr>
        <xdr:cNvPr id="35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704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0</xdr:colOff>
      <xdr:row>0</xdr:row>
      <xdr:rowOff>0</xdr:rowOff>
    </xdr:from>
    <xdr:ext cx="127000" cy="127000"/>
    <xdr:pic>
      <xdr:nvPicPr>
        <xdr:cNvPr id="35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2292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35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35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35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35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28</xdr:col>
      <xdr:colOff>1079500</xdr:colOff>
      <xdr:row>0</xdr:row>
      <xdr:rowOff>0</xdr:rowOff>
    </xdr:from>
    <xdr:ext cx="127000" cy="127000"/>
    <xdr:pic>
      <xdr:nvPicPr>
        <xdr:cNvPr id="35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0</xdr:row>
      <xdr:rowOff>0</xdr:rowOff>
    </xdr:from>
    <xdr:ext cx="127000" cy="127000"/>
    <xdr:pic>
      <xdr:nvPicPr>
        <xdr:cNvPr id="35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959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1079500</xdr:colOff>
      <xdr:row>0</xdr:row>
      <xdr:rowOff>0</xdr:rowOff>
    </xdr:from>
    <xdr:ext cx="127000" cy="127000"/>
    <xdr:pic>
      <xdr:nvPicPr>
        <xdr:cNvPr id="35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03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1079500</xdr:colOff>
      <xdr:row>0</xdr:row>
      <xdr:rowOff>0</xdr:rowOff>
    </xdr:from>
    <xdr:ext cx="127000" cy="127000"/>
    <xdr:pic>
      <xdr:nvPicPr>
        <xdr:cNvPr id="35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03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1079500</xdr:colOff>
      <xdr:row>0</xdr:row>
      <xdr:rowOff>0</xdr:rowOff>
    </xdr:from>
    <xdr:ext cx="127000" cy="127000"/>
    <xdr:pic>
      <xdr:nvPicPr>
        <xdr:cNvPr id="35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03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1079500</xdr:colOff>
      <xdr:row>0</xdr:row>
      <xdr:rowOff>0</xdr:rowOff>
    </xdr:from>
    <xdr:ext cx="127000" cy="127000"/>
    <xdr:pic>
      <xdr:nvPicPr>
        <xdr:cNvPr id="35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03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29</xdr:col>
      <xdr:colOff>1079500</xdr:colOff>
      <xdr:row>0</xdr:row>
      <xdr:rowOff>0</xdr:rowOff>
    </xdr:from>
    <xdr:ext cx="127000" cy="127000"/>
    <xdr:pic>
      <xdr:nvPicPr>
        <xdr:cNvPr id="35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038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1079500</xdr:colOff>
      <xdr:row>0</xdr:row>
      <xdr:rowOff>0</xdr:rowOff>
    </xdr:from>
    <xdr:ext cx="127000" cy="127000"/>
    <xdr:pic>
      <xdr:nvPicPr>
        <xdr:cNvPr id="35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802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87</xdr:col>
      <xdr:colOff>1079500</xdr:colOff>
      <xdr:row>0</xdr:row>
      <xdr:rowOff>0</xdr:rowOff>
    </xdr:from>
    <xdr:ext cx="127000" cy="127000"/>
    <xdr:pic>
      <xdr:nvPicPr>
        <xdr:cNvPr id="35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2184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89</xdr:col>
      <xdr:colOff>1079500</xdr:colOff>
      <xdr:row>0</xdr:row>
      <xdr:rowOff>0</xdr:rowOff>
    </xdr:from>
    <xdr:ext cx="127000" cy="127000"/>
    <xdr:pic>
      <xdr:nvPicPr>
        <xdr:cNvPr id="35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4946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90</xdr:col>
      <xdr:colOff>1079500</xdr:colOff>
      <xdr:row>0</xdr:row>
      <xdr:rowOff>0</xdr:rowOff>
    </xdr:from>
    <xdr:ext cx="127000" cy="127000"/>
    <xdr:pic>
      <xdr:nvPicPr>
        <xdr:cNvPr id="35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6327475" y="0"/>
          <a:ext cx="127000" cy="127000"/>
        </a:xfrm>
        <a:prstGeom prst="rect">
          <a:avLst/>
        </a:prstGeom>
      </xdr:spPr>
    </xdr:pic>
    <xdr:clientData/>
  </xdr:oneCellAnchor>
  <xdr:oneCellAnchor>
    <xdr:from>
      <xdr:col>91</xdr:col>
      <xdr:colOff>1079500</xdr:colOff>
      <xdr:row>0</xdr:row>
      <xdr:rowOff>0</xdr:rowOff>
    </xdr:from>
    <xdr:ext cx="127000" cy="127000"/>
    <xdr:pic>
      <xdr:nvPicPr>
        <xdr:cNvPr id="35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7708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92</xdr:col>
      <xdr:colOff>1079500</xdr:colOff>
      <xdr:row>0</xdr:row>
      <xdr:rowOff>0</xdr:rowOff>
    </xdr:from>
    <xdr:ext cx="127000" cy="127000"/>
    <xdr:pic>
      <xdr:nvPicPr>
        <xdr:cNvPr id="35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90897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94</xdr:col>
      <xdr:colOff>1079500</xdr:colOff>
      <xdr:row>0</xdr:row>
      <xdr:rowOff>0</xdr:rowOff>
    </xdr:from>
    <xdr:ext cx="127000" cy="127000"/>
    <xdr:pic>
      <xdr:nvPicPr>
        <xdr:cNvPr id="35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1851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95</xdr:col>
      <xdr:colOff>1079500</xdr:colOff>
      <xdr:row>0</xdr:row>
      <xdr:rowOff>0</xdr:rowOff>
    </xdr:from>
    <xdr:ext cx="127000" cy="127000"/>
    <xdr:pic>
      <xdr:nvPicPr>
        <xdr:cNvPr id="35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3233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96</xdr:col>
      <xdr:colOff>1079500</xdr:colOff>
      <xdr:row>0</xdr:row>
      <xdr:rowOff>0</xdr:rowOff>
    </xdr:from>
    <xdr:ext cx="127000" cy="127000"/>
    <xdr:pic>
      <xdr:nvPicPr>
        <xdr:cNvPr id="35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4614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97</xdr:col>
      <xdr:colOff>1079500</xdr:colOff>
      <xdr:row>0</xdr:row>
      <xdr:rowOff>0</xdr:rowOff>
    </xdr:from>
    <xdr:ext cx="127000" cy="127000"/>
    <xdr:pic>
      <xdr:nvPicPr>
        <xdr:cNvPr id="35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5995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98</xdr:col>
      <xdr:colOff>1079500</xdr:colOff>
      <xdr:row>0</xdr:row>
      <xdr:rowOff>0</xdr:rowOff>
    </xdr:from>
    <xdr:ext cx="127000" cy="127000"/>
    <xdr:pic>
      <xdr:nvPicPr>
        <xdr:cNvPr id="35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73764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100</xdr:col>
      <xdr:colOff>1079500</xdr:colOff>
      <xdr:row>0</xdr:row>
      <xdr:rowOff>0</xdr:rowOff>
    </xdr:from>
    <xdr:ext cx="127000" cy="127000"/>
    <xdr:pic>
      <xdr:nvPicPr>
        <xdr:cNvPr id="35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01387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101</xdr:col>
      <xdr:colOff>1079500</xdr:colOff>
      <xdr:row>0</xdr:row>
      <xdr:rowOff>0</xdr:rowOff>
    </xdr:from>
    <xdr:ext cx="127000" cy="127000"/>
    <xdr:pic>
      <xdr:nvPicPr>
        <xdr:cNvPr id="35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15198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102</xdr:col>
      <xdr:colOff>1079500</xdr:colOff>
      <xdr:row>0</xdr:row>
      <xdr:rowOff>0</xdr:rowOff>
    </xdr:from>
    <xdr:ext cx="127000" cy="127000"/>
    <xdr:pic>
      <xdr:nvPicPr>
        <xdr:cNvPr id="35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2900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103</xdr:col>
      <xdr:colOff>1079500</xdr:colOff>
      <xdr:row>0</xdr:row>
      <xdr:rowOff>0</xdr:rowOff>
    </xdr:from>
    <xdr:ext cx="127000" cy="127000"/>
    <xdr:pic>
      <xdr:nvPicPr>
        <xdr:cNvPr id="35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4282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104</xdr:col>
      <xdr:colOff>1079500</xdr:colOff>
      <xdr:row>0</xdr:row>
      <xdr:rowOff>0</xdr:rowOff>
    </xdr:from>
    <xdr:ext cx="127000" cy="127000"/>
    <xdr:pic>
      <xdr:nvPicPr>
        <xdr:cNvPr id="35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5663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106</xdr:col>
      <xdr:colOff>1079500</xdr:colOff>
      <xdr:row>0</xdr:row>
      <xdr:rowOff>0</xdr:rowOff>
    </xdr:from>
    <xdr:ext cx="127000" cy="127000"/>
    <xdr:pic>
      <xdr:nvPicPr>
        <xdr:cNvPr id="35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84254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107</xdr:col>
      <xdr:colOff>1079500</xdr:colOff>
      <xdr:row>0</xdr:row>
      <xdr:rowOff>0</xdr:rowOff>
    </xdr:from>
    <xdr:ext cx="127000" cy="127000"/>
    <xdr:pic>
      <xdr:nvPicPr>
        <xdr:cNvPr id="35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9806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108</xdr:col>
      <xdr:colOff>1079500</xdr:colOff>
      <xdr:row>0</xdr:row>
      <xdr:rowOff>0</xdr:rowOff>
    </xdr:from>
    <xdr:ext cx="127000" cy="127000"/>
    <xdr:pic>
      <xdr:nvPicPr>
        <xdr:cNvPr id="35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11877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110</xdr:col>
      <xdr:colOff>1079500</xdr:colOff>
      <xdr:row>0</xdr:row>
      <xdr:rowOff>0</xdr:rowOff>
    </xdr:from>
    <xdr:ext cx="127000" cy="127000"/>
    <xdr:pic>
      <xdr:nvPicPr>
        <xdr:cNvPr id="35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39499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111</xdr:col>
      <xdr:colOff>1079500</xdr:colOff>
      <xdr:row>0</xdr:row>
      <xdr:rowOff>0</xdr:rowOff>
    </xdr:from>
    <xdr:ext cx="127000" cy="127000"/>
    <xdr:pic>
      <xdr:nvPicPr>
        <xdr:cNvPr id="35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5331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112</xdr:col>
      <xdr:colOff>1079500</xdr:colOff>
      <xdr:row>0</xdr:row>
      <xdr:rowOff>0</xdr:rowOff>
    </xdr:from>
    <xdr:ext cx="127000" cy="127000"/>
    <xdr:pic>
      <xdr:nvPicPr>
        <xdr:cNvPr id="35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6712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113</xdr:col>
      <xdr:colOff>1079500</xdr:colOff>
      <xdr:row>0</xdr:row>
      <xdr:rowOff>0</xdr:rowOff>
    </xdr:from>
    <xdr:ext cx="127000" cy="127000"/>
    <xdr:pic>
      <xdr:nvPicPr>
        <xdr:cNvPr id="35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8093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0</xdr:row>
      <xdr:rowOff>0</xdr:rowOff>
    </xdr:from>
    <xdr:ext cx="127000" cy="127000"/>
    <xdr:pic>
      <xdr:nvPicPr>
        <xdr:cNvPr id="35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865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1079500</xdr:colOff>
      <xdr:row>0</xdr:row>
      <xdr:rowOff>0</xdr:rowOff>
    </xdr:from>
    <xdr:ext cx="127000" cy="127000"/>
    <xdr:pic>
      <xdr:nvPicPr>
        <xdr:cNvPr id="35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731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1079500</xdr:colOff>
      <xdr:row>0</xdr:row>
      <xdr:rowOff>0</xdr:rowOff>
    </xdr:from>
    <xdr:ext cx="127000" cy="127000"/>
    <xdr:pic>
      <xdr:nvPicPr>
        <xdr:cNvPr id="35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731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115</xdr:col>
      <xdr:colOff>1079500</xdr:colOff>
      <xdr:row>0</xdr:row>
      <xdr:rowOff>0</xdr:rowOff>
    </xdr:from>
    <xdr:ext cx="127000" cy="127000"/>
    <xdr:pic>
      <xdr:nvPicPr>
        <xdr:cNvPr id="35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1112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115</xdr:col>
      <xdr:colOff>1079500</xdr:colOff>
      <xdr:row>0</xdr:row>
      <xdr:rowOff>0</xdr:rowOff>
    </xdr:from>
    <xdr:ext cx="127000" cy="127000"/>
    <xdr:pic>
      <xdr:nvPicPr>
        <xdr:cNvPr id="35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1112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115</xdr:col>
      <xdr:colOff>1079500</xdr:colOff>
      <xdr:row>0</xdr:row>
      <xdr:rowOff>0</xdr:rowOff>
    </xdr:from>
    <xdr:ext cx="127000" cy="127000"/>
    <xdr:pic>
      <xdr:nvPicPr>
        <xdr:cNvPr id="35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1112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117</xdr:col>
      <xdr:colOff>1079500</xdr:colOff>
      <xdr:row>0</xdr:row>
      <xdr:rowOff>0</xdr:rowOff>
    </xdr:from>
    <xdr:ext cx="127000" cy="127000"/>
    <xdr:pic>
      <xdr:nvPicPr>
        <xdr:cNvPr id="35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3875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117</xdr:col>
      <xdr:colOff>1079500</xdr:colOff>
      <xdr:row>0</xdr:row>
      <xdr:rowOff>0</xdr:rowOff>
    </xdr:from>
    <xdr:ext cx="127000" cy="127000"/>
    <xdr:pic>
      <xdr:nvPicPr>
        <xdr:cNvPr id="35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3875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117</xdr:col>
      <xdr:colOff>1079500</xdr:colOff>
      <xdr:row>0</xdr:row>
      <xdr:rowOff>0</xdr:rowOff>
    </xdr:from>
    <xdr:ext cx="127000" cy="127000"/>
    <xdr:pic>
      <xdr:nvPicPr>
        <xdr:cNvPr id="35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3875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118</xdr:col>
      <xdr:colOff>1079500</xdr:colOff>
      <xdr:row>0</xdr:row>
      <xdr:rowOff>0</xdr:rowOff>
    </xdr:from>
    <xdr:ext cx="127000" cy="127000"/>
    <xdr:pic>
      <xdr:nvPicPr>
        <xdr:cNvPr id="35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5256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118</xdr:col>
      <xdr:colOff>1079500</xdr:colOff>
      <xdr:row>0</xdr:row>
      <xdr:rowOff>0</xdr:rowOff>
    </xdr:from>
    <xdr:ext cx="127000" cy="127000"/>
    <xdr:pic>
      <xdr:nvPicPr>
        <xdr:cNvPr id="35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5256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118</xdr:col>
      <xdr:colOff>1079500</xdr:colOff>
      <xdr:row>0</xdr:row>
      <xdr:rowOff>0</xdr:rowOff>
    </xdr:from>
    <xdr:ext cx="127000" cy="127000"/>
    <xdr:pic>
      <xdr:nvPicPr>
        <xdr:cNvPr id="35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5256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119</xdr:col>
      <xdr:colOff>1079500</xdr:colOff>
      <xdr:row>0</xdr:row>
      <xdr:rowOff>0</xdr:rowOff>
    </xdr:from>
    <xdr:ext cx="127000" cy="127000"/>
    <xdr:pic>
      <xdr:nvPicPr>
        <xdr:cNvPr id="35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6637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119</xdr:col>
      <xdr:colOff>1079500</xdr:colOff>
      <xdr:row>0</xdr:row>
      <xdr:rowOff>0</xdr:rowOff>
    </xdr:from>
    <xdr:ext cx="127000" cy="127000"/>
    <xdr:pic>
      <xdr:nvPicPr>
        <xdr:cNvPr id="35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6637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119</xdr:col>
      <xdr:colOff>1079500</xdr:colOff>
      <xdr:row>0</xdr:row>
      <xdr:rowOff>0</xdr:rowOff>
    </xdr:from>
    <xdr:ext cx="127000" cy="127000"/>
    <xdr:pic>
      <xdr:nvPicPr>
        <xdr:cNvPr id="35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0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6637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120</xdr:col>
      <xdr:colOff>1079500</xdr:colOff>
      <xdr:row>0</xdr:row>
      <xdr:rowOff>0</xdr:rowOff>
    </xdr:from>
    <xdr:ext cx="127000" cy="127000"/>
    <xdr:pic>
      <xdr:nvPicPr>
        <xdr:cNvPr id="35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1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8018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120</xdr:col>
      <xdr:colOff>1079500</xdr:colOff>
      <xdr:row>0</xdr:row>
      <xdr:rowOff>0</xdr:rowOff>
    </xdr:from>
    <xdr:ext cx="127000" cy="127000"/>
    <xdr:pic>
      <xdr:nvPicPr>
        <xdr:cNvPr id="35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2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8018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120</xdr:col>
      <xdr:colOff>1079500</xdr:colOff>
      <xdr:row>0</xdr:row>
      <xdr:rowOff>0</xdr:rowOff>
    </xdr:from>
    <xdr:ext cx="127000" cy="127000"/>
    <xdr:pic>
      <xdr:nvPicPr>
        <xdr:cNvPr id="35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3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8018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122</xdr:col>
      <xdr:colOff>1079500</xdr:colOff>
      <xdr:row>0</xdr:row>
      <xdr:rowOff>0</xdr:rowOff>
    </xdr:from>
    <xdr:ext cx="127000" cy="127000"/>
    <xdr:pic>
      <xdr:nvPicPr>
        <xdr:cNvPr id="35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4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780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122</xdr:col>
      <xdr:colOff>1079500</xdr:colOff>
      <xdr:row>0</xdr:row>
      <xdr:rowOff>0</xdr:rowOff>
    </xdr:from>
    <xdr:ext cx="127000" cy="127000"/>
    <xdr:pic>
      <xdr:nvPicPr>
        <xdr:cNvPr id="35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5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780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122</xdr:col>
      <xdr:colOff>1079500</xdr:colOff>
      <xdr:row>0</xdr:row>
      <xdr:rowOff>0</xdr:rowOff>
    </xdr:from>
    <xdr:ext cx="127000" cy="127000"/>
    <xdr:pic>
      <xdr:nvPicPr>
        <xdr:cNvPr id="35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6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0780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123</xdr:col>
      <xdr:colOff>1079500</xdr:colOff>
      <xdr:row>0</xdr:row>
      <xdr:rowOff>0</xdr:rowOff>
    </xdr:from>
    <xdr:ext cx="127000" cy="127000"/>
    <xdr:pic>
      <xdr:nvPicPr>
        <xdr:cNvPr id="35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7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2161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123</xdr:col>
      <xdr:colOff>1079500</xdr:colOff>
      <xdr:row>0</xdr:row>
      <xdr:rowOff>0</xdr:rowOff>
    </xdr:from>
    <xdr:ext cx="127000" cy="127000"/>
    <xdr:pic>
      <xdr:nvPicPr>
        <xdr:cNvPr id="35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8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2161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123</xdr:col>
      <xdr:colOff>1079500</xdr:colOff>
      <xdr:row>0</xdr:row>
      <xdr:rowOff>0</xdr:rowOff>
    </xdr:from>
    <xdr:ext cx="127000" cy="127000"/>
    <xdr:pic>
      <xdr:nvPicPr>
        <xdr:cNvPr id="35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9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2161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124</xdr:col>
      <xdr:colOff>1079500</xdr:colOff>
      <xdr:row>0</xdr:row>
      <xdr:rowOff>0</xdr:rowOff>
    </xdr:from>
    <xdr:ext cx="127000" cy="127000"/>
    <xdr:pic>
      <xdr:nvPicPr>
        <xdr:cNvPr id="35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A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3542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124</xdr:col>
      <xdr:colOff>1079500</xdr:colOff>
      <xdr:row>0</xdr:row>
      <xdr:rowOff>0</xdr:rowOff>
    </xdr:from>
    <xdr:ext cx="127000" cy="127000"/>
    <xdr:pic>
      <xdr:nvPicPr>
        <xdr:cNvPr id="35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B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3542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124</xdr:col>
      <xdr:colOff>1079500</xdr:colOff>
      <xdr:row>0</xdr:row>
      <xdr:rowOff>0</xdr:rowOff>
    </xdr:from>
    <xdr:ext cx="127000" cy="127000"/>
    <xdr:pic>
      <xdr:nvPicPr>
        <xdr:cNvPr id="35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C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3542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125</xdr:col>
      <xdr:colOff>1079500</xdr:colOff>
      <xdr:row>0</xdr:row>
      <xdr:rowOff>0</xdr:rowOff>
    </xdr:from>
    <xdr:ext cx="127000" cy="127000"/>
    <xdr:pic>
      <xdr:nvPicPr>
        <xdr:cNvPr id="35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D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4924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125</xdr:col>
      <xdr:colOff>1079500</xdr:colOff>
      <xdr:row>0</xdr:row>
      <xdr:rowOff>0</xdr:rowOff>
    </xdr:from>
    <xdr:ext cx="127000" cy="127000"/>
    <xdr:pic>
      <xdr:nvPicPr>
        <xdr:cNvPr id="35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E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4924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125</xdr:col>
      <xdr:colOff>1079500</xdr:colOff>
      <xdr:row>0</xdr:row>
      <xdr:rowOff>0</xdr:rowOff>
    </xdr:from>
    <xdr:ext cx="127000" cy="127000"/>
    <xdr:pic>
      <xdr:nvPicPr>
        <xdr:cNvPr id="35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F0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4924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126</xdr:col>
      <xdr:colOff>1079500</xdr:colOff>
      <xdr:row>0</xdr:row>
      <xdr:rowOff>0</xdr:rowOff>
    </xdr:from>
    <xdr:ext cx="127000" cy="127000"/>
    <xdr:pic>
      <xdr:nvPicPr>
        <xdr:cNvPr id="35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630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126</xdr:col>
      <xdr:colOff>1079500</xdr:colOff>
      <xdr:row>0</xdr:row>
      <xdr:rowOff>0</xdr:rowOff>
    </xdr:from>
    <xdr:ext cx="127000" cy="127000"/>
    <xdr:pic>
      <xdr:nvPicPr>
        <xdr:cNvPr id="35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630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126</xdr:col>
      <xdr:colOff>1079500</xdr:colOff>
      <xdr:row>0</xdr:row>
      <xdr:rowOff>0</xdr:rowOff>
    </xdr:from>
    <xdr:ext cx="127000" cy="127000"/>
    <xdr:pic>
      <xdr:nvPicPr>
        <xdr:cNvPr id="35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630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128</xdr:col>
      <xdr:colOff>1079500</xdr:colOff>
      <xdr:row>0</xdr:row>
      <xdr:rowOff>0</xdr:rowOff>
    </xdr:from>
    <xdr:ext cx="127000" cy="127000"/>
    <xdr:pic>
      <xdr:nvPicPr>
        <xdr:cNvPr id="35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9067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128</xdr:col>
      <xdr:colOff>1079500</xdr:colOff>
      <xdr:row>0</xdr:row>
      <xdr:rowOff>0</xdr:rowOff>
    </xdr:from>
    <xdr:ext cx="127000" cy="127000"/>
    <xdr:pic>
      <xdr:nvPicPr>
        <xdr:cNvPr id="35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9067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128</xdr:col>
      <xdr:colOff>1079500</xdr:colOff>
      <xdr:row>0</xdr:row>
      <xdr:rowOff>0</xdr:rowOff>
    </xdr:from>
    <xdr:ext cx="127000" cy="127000"/>
    <xdr:pic>
      <xdr:nvPicPr>
        <xdr:cNvPr id="35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9067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129</xdr:col>
      <xdr:colOff>1079500</xdr:colOff>
      <xdr:row>0</xdr:row>
      <xdr:rowOff>0</xdr:rowOff>
    </xdr:from>
    <xdr:ext cx="127000" cy="127000"/>
    <xdr:pic>
      <xdr:nvPicPr>
        <xdr:cNvPr id="35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0448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129</xdr:col>
      <xdr:colOff>1079500</xdr:colOff>
      <xdr:row>0</xdr:row>
      <xdr:rowOff>0</xdr:rowOff>
    </xdr:from>
    <xdr:ext cx="127000" cy="127000"/>
    <xdr:pic>
      <xdr:nvPicPr>
        <xdr:cNvPr id="35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0448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129</xdr:col>
      <xdr:colOff>1079500</xdr:colOff>
      <xdr:row>0</xdr:row>
      <xdr:rowOff>0</xdr:rowOff>
    </xdr:from>
    <xdr:ext cx="127000" cy="127000"/>
    <xdr:pic>
      <xdr:nvPicPr>
        <xdr:cNvPr id="35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0448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130</xdr:col>
      <xdr:colOff>1079500</xdr:colOff>
      <xdr:row>0</xdr:row>
      <xdr:rowOff>0</xdr:rowOff>
    </xdr:from>
    <xdr:ext cx="127000" cy="127000"/>
    <xdr:pic>
      <xdr:nvPicPr>
        <xdr:cNvPr id="35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1829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130</xdr:col>
      <xdr:colOff>1079500</xdr:colOff>
      <xdr:row>0</xdr:row>
      <xdr:rowOff>0</xdr:rowOff>
    </xdr:from>
    <xdr:ext cx="127000" cy="127000"/>
    <xdr:pic>
      <xdr:nvPicPr>
        <xdr:cNvPr id="35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1829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130</xdr:col>
      <xdr:colOff>1079500</xdr:colOff>
      <xdr:row>0</xdr:row>
      <xdr:rowOff>0</xdr:rowOff>
    </xdr:from>
    <xdr:ext cx="127000" cy="127000"/>
    <xdr:pic>
      <xdr:nvPicPr>
        <xdr:cNvPr id="35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1829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131</xdr:col>
      <xdr:colOff>1079500</xdr:colOff>
      <xdr:row>0</xdr:row>
      <xdr:rowOff>0</xdr:rowOff>
    </xdr:from>
    <xdr:ext cx="127000" cy="127000"/>
    <xdr:pic>
      <xdr:nvPicPr>
        <xdr:cNvPr id="35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3210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131</xdr:col>
      <xdr:colOff>1079500</xdr:colOff>
      <xdr:row>0</xdr:row>
      <xdr:rowOff>0</xdr:rowOff>
    </xdr:from>
    <xdr:ext cx="127000" cy="127000"/>
    <xdr:pic>
      <xdr:nvPicPr>
        <xdr:cNvPr id="35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3210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131</xdr:col>
      <xdr:colOff>1079500</xdr:colOff>
      <xdr:row>0</xdr:row>
      <xdr:rowOff>0</xdr:rowOff>
    </xdr:from>
    <xdr:ext cx="127000" cy="127000"/>
    <xdr:pic>
      <xdr:nvPicPr>
        <xdr:cNvPr id="35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3210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132</xdr:col>
      <xdr:colOff>1079500</xdr:colOff>
      <xdr:row>0</xdr:row>
      <xdr:rowOff>0</xdr:rowOff>
    </xdr:from>
    <xdr:ext cx="127000" cy="127000"/>
    <xdr:pic>
      <xdr:nvPicPr>
        <xdr:cNvPr id="35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4591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132</xdr:col>
      <xdr:colOff>1079500</xdr:colOff>
      <xdr:row>0</xdr:row>
      <xdr:rowOff>0</xdr:rowOff>
    </xdr:from>
    <xdr:ext cx="127000" cy="127000"/>
    <xdr:pic>
      <xdr:nvPicPr>
        <xdr:cNvPr id="36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4591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132</xdr:col>
      <xdr:colOff>1079500</xdr:colOff>
      <xdr:row>0</xdr:row>
      <xdr:rowOff>0</xdr:rowOff>
    </xdr:from>
    <xdr:ext cx="127000" cy="127000"/>
    <xdr:pic>
      <xdr:nvPicPr>
        <xdr:cNvPr id="36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4591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134</xdr:col>
      <xdr:colOff>1079500</xdr:colOff>
      <xdr:row>0</xdr:row>
      <xdr:rowOff>0</xdr:rowOff>
    </xdr:from>
    <xdr:ext cx="127000" cy="127000"/>
    <xdr:pic>
      <xdr:nvPicPr>
        <xdr:cNvPr id="36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354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134</xdr:col>
      <xdr:colOff>1079500</xdr:colOff>
      <xdr:row>0</xdr:row>
      <xdr:rowOff>0</xdr:rowOff>
    </xdr:from>
    <xdr:ext cx="127000" cy="127000"/>
    <xdr:pic>
      <xdr:nvPicPr>
        <xdr:cNvPr id="36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354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134</xdr:col>
      <xdr:colOff>1079500</xdr:colOff>
      <xdr:row>0</xdr:row>
      <xdr:rowOff>0</xdr:rowOff>
    </xdr:from>
    <xdr:ext cx="127000" cy="127000"/>
    <xdr:pic>
      <xdr:nvPicPr>
        <xdr:cNvPr id="36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354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135</xdr:col>
      <xdr:colOff>1079500</xdr:colOff>
      <xdr:row>0</xdr:row>
      <xdr:rowOff>0</xdr:rowOff>
    </xdr:from>
    <xdr:ext cx="127000" cy="127000"/>
    <xdr:pic>
      <xdr:nvPicPr>
        <xdr:cNvPr id="36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8735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135</xdr:col>
      <xdr:colOff>1079500</xdr:colOff>
      <xdr:row>0</xdr:row>
      <xdr:rowOff>0</xdr:rowOff>
    </xdr:from>
    <xdr:ext cx="127000" cy="127000"/>
    <xdr:pic>
      <xdr:nvPicPr>
        <xdr:cNvPr id="36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8735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135</xdr:col>
      <xdr:colOff>1079500</xdr:colOff>
      <xdr:row>0</xdr:row>
      <xdr:rowOff>0</xdr:rowOff>
    </xdr:from>
    <xdr:ext cx="127000" cy="127000"/>
    <xdr:pic>
      <xdr:nvPicPr>
        <xdr:cNvPr id="36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8735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136</xdr:col>
      <xdr:colOff>1079500</xdr:colOff>
      <xdr:row>0</xdr:row>
      <xdr:rowOff>0</xdr:rowOff>
    </xdr:from>
    <xdr:ext cx="127000" cy="127000"/>
    <xdr:pic>
      <xdr:nvPicPr>
        <xdr:cNvPr id="36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0116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136</xdr:col>
      <xdr:colOff>1079500</xdr:colOff>
      <xdr:row>0</xdr:row>
      <xdr:rowOff>0</xdr:rowOff>
    </xdr:from>
    <xdr:ext cx="127000" cy="127000"/>
    <xdr:pic>
      <xdr:nvPicPr>
        <xdr:cNvPr id="36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0116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136</xdr:col>
      <xdr:colOff>1079500</xdr:colOff>
      <xdr:row>0</xdr:row>
      <xdr:rowOff>0</xdr:rowOff>
    </xdr:from>
    <xdr:ext cx="127000" cy="127000"/>
    <xdr:pic>
      <xdr:nvPicPr>
        <xdr:cNvPr id="36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01164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138</xdr:col>
      <xdr:colOff>1079500</xdr:colOff>
      <xdr:row>0</xdr:row>
      <xdr:rowOff>0</xdr:rowOff>
    </xdr:from>
    <xdr:ext cx="127000" cy="127000"/>
    <xdr:pic>
      <xdr:nvPicPr>
        <xdr:cNvPr id="36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2878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138</xdr:col>
      <xdr:colOff>1079500</xdr:colOff>
      <xdr:row>0</xdr:row>
      <xdr:rowOff>0</xdr:rowOff>
    </xdr:from>
    <xdr:ext cx="127000" cy="127000"/>
    <xdr:pic>
      <xdr:nvPicPr>
        <xdr:cNvPr id="36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2878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138</xdr:col>
      <xdr:colOff>1079500</xdr:colOff>
      <xdr:row>0</xdr:row>
      <xdr:rowOff>0</xdr:rowOff>
    </xdr:from>
    <xdr:ext cx="127000" cy="127000"/>
    <xdr:pic>
      <xdr:nvPicPr>
        <xdr:cNvPr id="36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2878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139</xdr:col>
      <xdr:colOff>1079500</xdr:colOff>
      <xdr:row>0</xdr:row>
      <xdr:rowOff>0</xdr:rowOff>
    </xdr:from>
    <xdr:ext cx="127000" cy="127000"/>
    <xdr:pic>
      <xdr:nvPicPr>
        <xdr:cNvPr id="36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4259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139</xdr:col>
      <xdr:colOff>1079500</xdr:colOff>
      <xdr:row>0</xdr:row>
      <xdr:rowOff>0</xdr:rowOff>
    </xdr:from>
    <xdr:ext cx="127000" cy="127000"/>
    <xdr:pic>
      <xdr:nvPicPr>
        <xdr:cNvPr id="36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4259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139</xdr:col>
      <xdr:colOff>1079500</xdr:colOff>
      <xdr:row>0</xdr:row>
      <xdr:rowOff>0</xdr:rowOff>
    </xdr:from>
    <xdr:ext cx="127000" cy="127000"/>
    <xdr:pic>
      <xdr:nvPicPr>
        <xdr:cNvPr id="36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42597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140</xdr:col>
      <xdr:colOff>1079500</xdr:colOff>
      <xdr:row>0</xdr:row>
      <xdr:rowOff>0</xdr:rowOff>
    </xdr:from>
    <xdr:ext cx="127000" cy="127000"/>
    <xdr:pic>
      <xdr:nvPicPr>
        <xdr:cNvPr id="36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5640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140</xdr:col>
      <xdr:colOff>1079500</xdr:colOff>
      <xdr:row>0</xdr:row>
      <xdr:rowOff>0</xdr:rowOff>
    </xdr:from>
    <xdr:ext cx="127000" cy="127000"/>
    <xdr:pic>
      <xdr:nvPicPr>
        <xdr:cNvPr id="36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5640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140</xdr:col>
      <xdr:colOff>1079500</xdr:colOff>
      <xdr:row>0</xdr:row>
      <xdr:rowOff>0</xdr:rowOff>
    </xdr:from>
    <xdr:ext cx="127000" cy="127000"/>
    <xdr:pic>
      <xdr:nvPicPr>
        <xdr:cNvPr id="36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5640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141</xdr:col>
      <xdr:colOff>1079500</xdr:colOff>
      <xdr:row>0</xdr:row>
      <xdr:rowOff>0</xdr:rowOff>
    </xdr:from>
    <xdr:ext cx="127000" cy="127000"/>
    <xdr:pic>
      <xdr:nvPicPr>
        <xdr:cNvPr id="36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022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141</xdr:col>
      <xdr:colOff>1079500</xdr:colOff>
      <xdr:row>0</xdr:row>
      <xdr:rowOff>0</xdr:rowOff>
    </xdr:from>
    <xdr:ext cx="127000" cy="127000"/>
    <xdr:pic>
      <xdr:nvPicPr>
        <xdr:cNvPr id="36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022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0</xdr:row>
      <xdr:rowOff>0</xdr:rowOff>
    </xdr:from>
    <xdr:ext cx="127000" cy="127000"/>
    <xdr:pic>
      <xdr:nvPicPr>
        <xdr:cNvPr id="36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584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0</xdr:row>
      <xdr:rowOff>0</xdr:rowOff>
    </xdr:from>
    <xdr:ext cx="127000" cy="127000"/>
    <xdr:pic>
      <xdr:nvPicPr>
        <xdr:cNvPr id="36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580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1</xdr:row>
      <xdr:rowOff>0</xdr:rowOff>
    </xdr:from>
    <xdr:ext cx="127000" cy="127000"/>
    <xdr:pic>
      <xdr:nvPicPr>
        <xdr:cNvPr id="36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12700</xdr:colOff>
      <xdr:row>1</xdr:row>
      <xdr:rowOff>0</xdr:rowOff>
    </xdr:from>
    <xdr:ext cx="127000" cy="127000"/>
    <xdr:pic>
      <xdr:nvPicPr>
        <xdr:cNvPr id="3625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2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5935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165100</xdr:colOff>
      <xdr:row>1</xdr:row>
      <xdr:rowOff>0</xdr:rowOff>
    </xdr:from>
    <xdr:ext cx="127000" cy="127000"/>
    <xdr:pic>
      <xdr:nvPicPr>
        <xdr:cNvPr id="3626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2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77459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317500</xdr:colOff>
      <xdr:row>1</xdr:row>
      <xdr:rowOff>0</xdr:rowOff>
    </xdr:from>
    <xdr:ext cx="127000" cy="127000"/>
    <xdr:pic>
      <xdr:nvPicPr>
        <xdr:cNvPr id="3627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2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78983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469900</xdr:colOff>
      <xdr:row>1</xdr:row>
      <xdr:rowOff>0</xdr:rowOff>
    </xdr:from>
    <xdr:ext cx="127000" cy="127000"/>
    <xdr:pic>
      <xdr:nvPicPr>
        <xdr:cNvPr id="3628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2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80507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622300</xdr:colOff>
      <xdr:row>1</xdr:row>
      <xdr:rowOff>0</xdr:rowOff>
    </xdr:from>
    <xdr:ext cx="127000" cy="127000"/>
    <xdr:pic>
      <xdr:nvPicPr>
        <xdr:cNvPr id="3629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2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28203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774700</xdr:colOff>
      <xdr:row>1</xdr:row>
      <xdr:rowOff>0</xdr:rowOff>
    </xdr:from>
    <xdr:ext cx="127000" cy="127000"/>
    <xdr:pic>
      <xdr:nvPicPr>
        <xdr:cNvPr id="3630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2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83555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927100</xdr:colOff>
      <xdr:row>1</xdr:row>
      <xdr:rowOff>0</xdr:rowOff>
    </xdr:from>
    <xdr:ext cx="127000" cy="127000"/>
    <xdr:pic>
      <xdr:nvPicPr>
        <xdr:cNvPr id="3631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2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285079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32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3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33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3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34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3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35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3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36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3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37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3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38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3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39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3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40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3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41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3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42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3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43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3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36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6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6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6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6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6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6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6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6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6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6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6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6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6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6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6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6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6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6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6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6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6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6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6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6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6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6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6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6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6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6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6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6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6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6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6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6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6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6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6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6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6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6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6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6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6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6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6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6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6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6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6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6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6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6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6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7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7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7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7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7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7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7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7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7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7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7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7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7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7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0</xdr:row>
      <xdr:rowOff>0</xdr:rowOff>
    </xdr:from>
    <xdr:ext cx="127000" cy="127000"/>
    <xdr:pic>
      <xdr:nvPicPr>
        <xdr:cNvPr id="37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580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7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7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7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7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7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7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7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7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7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7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7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7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7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7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7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7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7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7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7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7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7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7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7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7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7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7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7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7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7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7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7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7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7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7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7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7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7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7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7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7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7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7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7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7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7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7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7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7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7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7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7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7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7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7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7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7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7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7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7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7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7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7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7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7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0</xdr:row>
      <xdr:rowOff>0</xdr:rowOff>
    </xdr:from>
    <xdr:ext cx="127000" cy="127000"/>
    <xdr:pic>
      <xdr:nvPicPr>
        <xdr:cNvPr id="37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580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0</xdr:row>
      <xdr:rowOff>0</xdr:rowOff>
    </xdr:from>
    <xdr:ext cx="127000" cy="127000"/>
    <xdr:pic>
      <xdr:nvPicPr>
        <xdr:cNvPr id="37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580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0</xdr:row>
      <xdr:rowOff>0</xdr:rowOff>
    </xdr:from>
    <xdr:ext cx="127000" cy="127000"/>
    <xdr:pic>
      <xdr:nvPicPr>
        <xdr:cNvPr id="37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580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7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7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7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7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0</xdr:row>
      <xdr:rowOff>0</xdr:rowOff>
    </xdr:from>
    <xdr:ext cx="127000" cy="127000"/>
    <xdr:pic>
      <xdr:nvPicPr>
        <xdr:cNvPr id="37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143</xdr:col>
      <xdr:colOff>1079500</xdr:colOff>
      <xdr:row>0</xdr:row>
      <xdr:rowOff>0</xdr:rowOff>
    </xdr:from>
    <xdr:ext cx="127000" cy="127000"/>
    <xdr:pic>
      <xdr:nvPicPr>
        <xdr:cNvPr id="37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0041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7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7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7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7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8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145</xdr:col>
      <xdr:colOff>1079500</xdr:colOff>
      <xdr:row>0</xdr:row>
      <xdr:rowOff>0</xdr:rowOff>
    </xdr:from>
    <xdr:ext cx="127000" cy="127000"/>
    <xdr:pic>
      <xdr:nvPicPr>
        <xdr:cNvPr id="38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803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8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8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8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8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8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146</xdr:col>
      <xdr:colOff>1079500</xdr:colOff>
      <xdr:row>0</xdr:row>
      <xdr:rowOff>0</xdr:rowOff>
    </xdr:from>
    <xdr:ext cx="127000" cy="127000"/>
    <xdr:pic>
      <xdr:nvPicPr>
        <xdr:cNvPr id="38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4184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8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8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8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8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8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147</xdr:col>
      <xdr:colOff>1079500</xdr:colOff>
      <xdr:row>0</xdr:row>
      <xdr:rowOff>0</xdr:rowOff>
    </xdr:from>
    <xdr:ext cx="127000" cy="127000"/>
    <xdr:pic>
      <xdr:nvPicPr>
        <xdr:cNvPr id="38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5565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8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8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8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8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8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148</xdr:col>
      <xdr:colOff>1079500</xdr:colOff>
      <xdr:row>0</xdr:row>
      <xdr:rowOff>0</xdr:rowOff>
    </xdr:from>
    <xdr:ext cx="127000" cy="127000"/>
    <xdr:pic>
      <xdr:nvPicPr>
        <xdr:cNvPr id="38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6947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8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8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8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8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8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0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150</xdr:col>
      <xdr:colOff>1079500</xdr:colOff>
      <xdr:row>0</xdr:row>
      <xdr:rowOff>0</xdr:rowOff>
    </xdr:from>
    <xdr:ext cx="127000" cy="127000"/>
    <xdr:pic>
      <xdr:nvPicPr>
        <xdr:cNvPr id="38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1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9709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8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2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8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3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8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4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8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5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8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6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151</xdr:col>
      <xdr:colOff>1079500</xdr:colOff>
      <xdr:row>0</xdr:row>
      <xdr:rowOff>0</xdr:rowOff>
    </xdr:from>
    <xdr:ext cx="127000" cy="127000"/>
    <xdr:pic>
      <xdr:nvPicPr>
        <xdr:cNvPr id="38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7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1090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8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8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8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9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8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A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8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B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8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C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152</xdr:col>
      <xdr:colOff>1079500</xdr:colOff>
      <xdr:row>0</xdr:row>
      <xdr:rowOff>0</xdr:rowOff>
    </xdr:from>
    <xdr:ext cx="127000" cy="127000"/>
    <xdr:pic>
      <xdr:nvPicPr>
        <xdr:cNvPr id="38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D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2471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8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E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8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F0E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8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8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8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153</xdr:col>
      <xdr:colOff>1079500</xdr:colOff>
      <xdr:row>0</xdr:row>
      <xdr:rowOff>0</xdr:rowOff>
    </xdr:from>
    <xdr:ext cx="127000" cy="127000"/>
    <xdr:pic>
      <xdr:nvPicPr>
        <xdr:cNvPr id="38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385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8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8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8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8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8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154</xdr:col>
      <xdr:colOff>1079500</xdr:colOff>
      <xdr:row>0</xdr:row>
      <xdr:rowOff>0</xdr:rowOff>
    </xdr:from>
    <xdr:ext cx="127000" cy="127000"/>
    <xdr:pic>
      <xdr:nvPicPr>
        <xdr:cNvPr id="38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5233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8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8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8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8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8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156</xdr:col>
      <xdr:colOff>1079500</xdr:colOff>
      <xdr:row>0</xdr:row>
      <xdr:rowOff>0</xdr:rowOff>
    </xdr:from>
    <xdr:ext cx="127000" cy="127000"/>
    <xdr:pic>
      <xdr:nvPicPr>
        <xdr:cNvPr id="38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7996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8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8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8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8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8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157</xdr:col>
      <xdr:colOff>1079500</xdr:colOff>
      <xdr:row>0</xdr:row>
      <xdr:rowOff>0</xdr:rowOff>
    </xdr:from>
    <xdr:ext cx="127000" cy="127000"/>
    <xdr:pic>
      <xdr:nvPicPr>
        <xdr:cNvPr id="38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9377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8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8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8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8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8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158</xdr:col>
      <xdr:colOff>1079500</xdr:colOff>
      <xdr:row>0</xdr:row>
      <xdr:rowOff>0</xdr:rowOff>
    </xdr:from>
    <xdr:ext cx="127000" cy="127000"/>
    <xdr:pic>
      <xdr:nvPicPr>
        <xdr:cNvPr id="38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0758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8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8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8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8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8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159</xdr:col>
      <xdr:colOff>1079500</xdr:colOff>
      <xdr:row>0</xdr:row>
      <xdr:rowOff>0</xdr:rowOff>
    </xdr:from>
    <xdr:ext cx="127000" cy="127000"/>
    <xdr:pic>
      <xdr:nvPicPr>
        <xdr:cNvPr id="38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2139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8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8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8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8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8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160</xdr:col>
      <xdr:colOff>1079500</xdr:colOff>
      <xdr:row>0</xdr:row>
      <xdr:rowOff>0</xdr:rowOff>
    </xdr:from>
    <xdr:ext cx="127000" cy="127000"/>
    <xdr:pic>
      <xdr:nvPicPr>
        <xdr:cNvPr id="38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3520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8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8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8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8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8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162</xdr:col>
      <xdr:colOff>1079500</xdr:colOff>
      <xdr:row>0</xdr:row>
      <xdr:rowOff>0</xdr:rowOff>
    </xdr:from>
    <xdr:ext cx="127000" cy="127000"/>
    <xdr:pic>
      <xdr:nvPicPr>
        <xdr:cNvPr id="38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62828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8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8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8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8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8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163</xdr:col>
      <xdr:colOff>1079500</xdr:colOff>
      <xdr:row>0</xdr:row>
      <xdr:rowOff>0</xdr:rowOff>
    </xdr:from>
    <xdr:ext cx="127000" cy="127000"/>
    <xdr:pic>
      <xdr:nvPicPr>
        <xdr:cNvPr id="38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7663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8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8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8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8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8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164</xdr:col>
      <xdr:colOff>1079500</xdr:colOff>
      <xdr:row>0</xdr:row>
      <xdr:rowOff>0</xdr:rowOff>
    </xdr:from>
    <xdr:ext cx="127000" cy="127000"/>
    <xdr:pic>
      <xdr:nvPicPr>
        <xdr:cNvPr id="38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9045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8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8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9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9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9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166</xdr:col>
      <xdr:colOff>1079500</xdr:colOff>
      <xdr:row>0</xdr:row>
      <xdr:rowOff>0</xdr:rowOff>
    </xdr:from>
    <xdr:ext cx="127000" cy="127000"/>
    <xdr:pic>
      <xdr:nvPicPr>
        <xdr:cNvPr id="39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18073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9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9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9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9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9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167</xdr:col>
      <xdr:colOff>1079500</xdr:colOff>
      <xdr:row>0</xdr:row>
      <xdr:rowOff>0</xdr:rowOff>
    </xdr:from>
    <xdr:ext cx="127000" cy="127000"/>
    <xdr:pic>
      <xdr:nvPicPr>
        <xdr:cNvPr id="39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1884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9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9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9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9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9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168</xdr:col>
      <xdr:colOff>1079500</xdr:colOff>
      <xdr:row>0</xdr:row>
      <xdr:rowOff>0</xdr:rowOff>
    </xdr:from>
    <xdr:ext cx="127000" cy="127000"/>
    <xdr:pic>
      <xdr:nvPicPr>
        <xdr:cNvPr id="39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4569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9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9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9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9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169</xdr:col>
      <xdr:colOff>1079500</xdr:colOff>
      <xdr:row>0</xdr:row>
      <xdr:rowOff>0</xdr:rowOff>
    </xdr:from>
    <xdr:ext cx="127000" cy="127000"/>
    <xdr:pic>
      <xdr:nvPicPr>
        <xdr:cNvPr id="39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5950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27000" cy="127000"/>
    <xdr:pic>
      <xdr:nvPicPr>
        <xdr:cNvPr id="39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287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</xdr:col>
      <xdr:colOff>1079500</xdr:colOff>
      <xdr:row>0</xdr:row>
      <xdr:rowOff>0</xdr:rowOff>
    </xdr:from>
    <xdr:ext cx="127000" cy="127000"/>
    <xdr:pic>
      <xdr:nvPicPr>
        <xdr:cNvPr id="39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66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39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621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39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0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0</xdr:row>
      <xdr:rowOff>0</xdr:rowOff>
    </xdr:from>
    <xdr:ext cx="127000" cy="127000"/>
    <xdr:pic>
      <xdr:nvPicPr>
        <xdr:cNvPr id="39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6228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15</xdr:col>
      <xdr:colOff>1079500</xdr:colOff>
      <xdr:row>0</xdr:row>
      <xdr:rowOff>0</xdr:rowOff>
    </xdr:from>
    <xdr:ext cx="127000" cy="127000"/>
    <xdr:pic>
      <xdr:nvPicPr>
        <xdr:cNvPr id="39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702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27000" cy="127000"/>
    <xdr:pic>
      <xdr:nvPicPr>
        <xdr:cNvPr id="39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624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21</xdr:col>
      <xdr:colOff>1079500</xdr:colOff>
      <xdr:row>0</xdr:row>
      <xdr:rowOff>0</xdr:rowOff>
    </xdr:from>
    <xdr:ext cx="127000" cy="127000"/>
    <xdr:pic>
      <xdr:nvPicPr>
        <xdr:cNvPr id="39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703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0</xdr:row>
      <xdr:rowOff>0</xdr:rowOff>
    </xdr:from>
    <xdr:ext cx="127000" cy="127000"/>
    <xdr:pic>
      <xdr:nvPicPr>
        <xdr:cNvPr id="39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72916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25</xdr:col>
      <xdr:colOff>1079500</xdr:colOff>
      <xdr:row>0</xdr:row>
      <xdr:rowOff>0</xdr:rowOff>
    </xdr:from>
    <xdr:ext cx="127000" cy="127000"/>
    <xdr:pic>
      <xdr:nvPicPr>
        <xdr:cNvPr id="39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37112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39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40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40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40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40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40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40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40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32</xdr:col>
      <xdr:colOff>1079500</xdr:colOff>
      <xdr:row>0</xdr:row>
      <xdr:rowOff>0</xdr:rowOff>
    </xdr:from>
    <xdr:ext cx="127000" cy="127000"/>
    <xdr:pic>
      <xdr:nvPicPr>
        <xdr:cNvPr id="40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277375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37</xdr:col>
      <xdr:colOff>1079500</xdr:colOff>
      <xdr:row>0</xdr:row>
      <xdr:rowOff>0</xdr:rowOff>
    </xdr:from>
    <xdr:ext cx="127000" cy="127000"/>
    <xdr:pic>
      <xdr:nvPicPr>
        <xdr:cNvPr id="40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861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43</xdr:col>
      <xdr:colOff>1079500</xdr:colOff>
      <xdr:row>0</xdr:row>
      <xdr:rowOff>0</xdr:rowOff>
    </xdr:from>
    <xdr:ext cx="127000" cy="127000"/>
    <xdr:pic>
      <xdr:nvPicPr>
        <xdr:cNvPr id="40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861300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49</xdr:col>
      <xdr:colOff>1079500</xdr:colOff>
      <xdr:row>0</xdr:row>
      <xdr:rowOff>0</xdr:rowOff>
    </xdr:from>
    <xdr:ext cx="127000" cy="127000"/>
    <xdr:pic>
      <xdr:nvPicPr>
        <xdr:cNvPr id="40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6142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D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53</xdr:col>
      <xdr:colOff>1079500</xdr:colOff>
      <xdr:row>0</xdr:row>
      <xdr:rowOff>0</xdr:rowOff>
    </xdr:from>
    <xdr:ext cx="127000" cy="127000"/>
    <xdr:pic>
      <xdr:nvPicPr>
        <xdr:cNvPr id="40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81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0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1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2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3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4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5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6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7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8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9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A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B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60</xdr:col>
      <xdr:colOff>1079500</xdr:colOff>
      <xdr:row>0</xdr:row>
      <xdr:rowOff>0</xdr:rowOff>
    </xdr:from>
    <xdr:ext cx="127000" cy="127000"/>
    <xdr:pic>
      <xdr:nvPicPr>
        <xdr:cNvPr id="40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C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2070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0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D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0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E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0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F0F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0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0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0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0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65</xdr:col>
      <xdr:colOff>1079500</xdr:colOff>
      <xdr:row>0</xdr:row>
      <xdr:rowOff>0</xdr:rowOff>
    </xdr:from>
    <xdr:ext cx="127000" cy="127000"/>
    <xdr:pic>
      <xdr:nvPicPr>
        <xdr:cNvPr id="41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554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71</xdr:col>
      <xdr:colOff>1079500</xdr:colOff>
      <xdr:row>0</xdr:row>
      <xdr:rowOff>0</xdr:rowOff>
    </xdr:from>
    <xdr:ext cx="127000" cy="127000"/>
    <xdr:pic>
      <xdr:nvPicPr>
        <xdr:cNvPr id="41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554267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1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77</xdr:col>
      <xdr:colOff>1079500</xdr:colOff>
      <xdr:row>0</xdr:row>
      <xdr:rowOff>0</xdr:rowOff>
    </xdr:from>
    <xdr:ext cx="127000" cy="127000"/>
    <xdr:pic>
      <xdr:nvPicPr>
        <xdr:cNvPr id="41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2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55439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3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81</xdr:col>
      <xdr:colOff>1079500</xdr:colOff>
      <xdr:row>0</xdr:row>
      <xdr:rowOff>0</xdr:rowOff>
    </xdr:from>
    <xdr:ext cx="127000" cy="127000"/>
    <xdr:pic>
      <xdr:nvPicPr>
        <xdr:cNvPr id="41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2114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88</xdr:col>
      <xdr:colOff>1079500</xdr:colOff>
      <xdr:row>0</xdr:row>
      <xdr:rowOff>0</xdr:rowOff>
    </xdr:from>
    <xdr:ext cx="127000" cy="127000"/>
    <xdr:pic>
      <xdr:nvPicPr>
        <xdr:cNvPr id="41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3565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88</xdr:col>
      <xdr:colOff>1079500</xdr:colOff>
      <xdr:row>0</xdr:row>
      <xdr:rowOff>0</xdr:rowOff>
    </xdr:from>
    <xdr:ext cx="127000" cy="127000"/>
    <xdr:pic>
      <xdr:nvPicPr>
        <xdr:cNvPr id="41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3565225" y="0"/>
          <a:ext cx="127000" cy="127000"/>
        </a:xfrm>
        <a:prstGeom prst="rect">
          <a:avLst/>
        </a:prstGeom>
      </xdr:spPr>
    </xdr:pic>
    <xdr:clientData/>
  </xdr:oneCellAnchor>
  <xdr:oneCellAnchor>
    <xdr:from>
      <xdr:col>93</xdr:col>
      <xdr:colOff>1079500</xdr:colOff>
      <xdr:row>0</xdr:row>
      <xdr:rowOff>0</xdr:rowOff>
    </xdr:from>
    <xdr:ext cx="127000" cy="127000"/>
    <xdr:pic>
      <xdr:nvPicPr>
        <xdr:cNvPr id="41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04708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93</xdr:col>
      <xdr:colOff>1079500</xdr:colOff>
      <xdr:row>0</xdr:row>
      <xdr:rowOff>0</xdr:rowOff>
    </xdr:from>
    <xdr:ext cx="127000" cy="127000"/>
    <xdr:pic>
      <xdr:nvPicPr>
        <xdr:cNvPr id="41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04708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99</xdr:col>
      <xdr:colOff>1079500</xdr:colOff>
      <xdr:row>0</xdr:row>
      <xdr:rowOff>0</xdr:rowOff>
    </xdr:from>
    <xdr:ext cx="127000" cy="127000"/>
    <xdr:pic>
      <xdr:nvPicPr>
        <xdr:cNvPr id="41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8757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99</xdr:col>
      <xdr:colOff>1079500</xdr:colOff>
      <xdr:row>0</xdr:row>
      <xdr:rowOff>0</xdr:rowOff>
    </xdr:from>
    <xdr:ext cx="127000" cy="127000"/>
    <xdr:pic>
      <xdr:nvPicPr>
        <xdr:cNvPr id="41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8757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105</xdr:col>
      <xdr:colOff>1079500</xdr:colOff>
      <xdr:row>0</xdr:row>
      <xdr:rowOff>0</xdr:rowOff>
    </xdr:from>
    <xdr:ext cx="127000" cy="127000"/>
    <xdr:pic>
      <xdr:nvPicPr>
        <xdr:cNvPr id="41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7044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105</xdr:col>
      <xdr:colOff>1079500</xdr:colOff>
      <xdr:row>0</xdr:row>
      <xdr:rowOff>0</xdr:rowOff>
    </xdr:from>
    <xdr:ext cx="127000" cy="127000"/>
    <xdr:pic>
      <xdr:nvPicPr>
        <xdr:cNvPr id="41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7044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109</xdr:col>
      <xdr:colOff>1079500</xdr:colOff>
      <xdr:row>0</xdr:row>
      <xdr:rowOff>0</xdr:rowOff>
    </xdr:from>
    <xdr:ext cx="127000" cy="127000"/>
    <xdr:pic>
      <xdr:nvPicPr>
        <xdr:cNvPr id="41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25688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109</xdr:col>
      <xdr:colOff>1079500</xdr:colOff>
      <xdr:row>0</xdr:row>
      <xdr:rowOff>0</xdr:rowOff>
    </xdr:from>
    <xdr:ext cx="127000" cy="127000"/>
    <xdr:pic>
      <xdr:nvPicPr>
        <xdr:cNvPr id="41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25688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116</xdr:col>
      <xdr:colOff>1079500</xdr:colOff>
      <xdr:row>0</xdr:row>
      <xdr:rowOff>0</xdr:rowOff>
    </xdr:from>
    <xdr:ext cx="127000" cy="127000"/>
    <xdr:pic>
      <xdr:nvPicPr>
        <xdr:cNvPr id="41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2493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116</xdr:col>
      <xdr:colOff>1079500</xdr:colOff>
      <xdr:row>0</xdr:row>
      <xdr:rowOff>0</xdr:rowOff>
    </xdr:from>
    <xdr:ext cx="127000" cy="127000"/>
    <xdr:pic>
      <xdr:nvPicPr>
        <xdr:cNvPr id="41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2493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116</xdr:col>
      <xdr:colOff>1079500</xdr:colOff>
      <xdr:row>0</xdr:row>
      <xdr:rowOff>0</xdr:rowOff>
    </xdr:from>
    <xdr:ext cx="127000" cy="127000"/>
    <xdr:pic>
      <xdr:nvPicPr>
        <xdr:cNvPr id="41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2493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116</xdr:col>
      <xdr:colOff>1079500</xdr:colOff>
      <xdr:row>0</xdr:row>
      <xdr:rowOff>0</xdr:rowOff>
    </xdr:from>
    <xdr:ext cx="127000" cy="127000"/>
    <xdr:pic>
      <xdr:nvPicPr>
        <xdr:cNvPr id="41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2493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116</xdr:col>
      <xdr:colOff>1079500</xdr:colOff>
      <xdr:row>0</xdr:row>
      <xdr:rowOff>0</xdr:rowOff>
    </xdr:from>
    <xdr:ext cx="127000" cy="127000"/>
    <xdr:pic>
      <xdr:nvPicPr>
        <xdr:cNvPr id="41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4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2493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116</xdr:col>
      <xdr:colOff>1079500</xdr:colOff>
      <xdr:row>0</xdr:row>
      <xdr:rowOff>0</xdr:rowOff>
    </xdr:from>
    <xdr:ext cx="127000" cy="127000"/>
    <xdr:pic>
      <xdr:nvPicPr>
        <xdr:cNvPr id="41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2493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121</xdr:col>
      <xdr:colOff>1079500</xdr:colOff>
      <xdr:row>0</xdr:row>
      <xdr:rowOff>0</xdr:rowOff>
    </xdr:from>
    <xdr:ext cx="127000" cy="127000"/>
    <xdr:pic>
      <xdr:nvPicPr>
        <xdr:cNvPr id="41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9399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121</xdr:col>
      <xdr:colOff>1079500</xdr:colOff>
      <xdr:row>0</xdr:row>
      <xdr:rowOff>0</xdr:rowOff>
    </xdr:from>
    <xdr:ext cx="127000" cy="127000"/>
    <xdr:pic>
      <xdr:nvPicPr>
        <xdr:cNvPr id="41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9399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121</xdr:col>
      <xdr:colOff>1079500</xdr:colOff>
      <xdr:row>0</xdr:row>
      <xdr:rowOff>0</xdr:rowOff>
    </xdr:from>
    <xdr:ext cx="127000" cy="127000"/>
    <xdr:pic>
      <xdr:nvPicPr>
        <xdr:cNvPr id="41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9399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121</xdr:col>
      <xdr:colOff>1079500</xdr:colOff>
      <xdr:row>0</xdr:row>
      <xdr:rowOff>0</xdr:rowOff>
    </xdr:from>
    <xdr:ext cx="127000" cy="127000"/>
    <xdr:pic>
      <xdr:nvPicPr>
        <xdr:cNvPr id="41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9399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121</xdr:col>
      <xdr:colOff>1079500</xdr:colOff>
      <xdr:row>0</xdr:row>
      <xdr:rowOff>0</xdr:rowOff>
    </xdr:from>
    <xdr:ext cx="127000" cy="127000"/>
    <xdr:pic>
      <xdr:nvPicPr>
        <xdr:cNvPr id="41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9399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121</xdr:col>
      <xdr:colOff>1079500</xdr:colOff>
      <xdr:row>0</xdr:row>
      <xdr:rowOff>0</xdr:rowOff>
    </xdr:from>
    <xdr:ext cx="127000" cy="127000"/>
    <xdr:pic>
      <xdr:nvPicPr>
        <xdr:cNvPr id="41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99399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127</xdr:col>
      <xdr:colOff>1079500</xdr:colOff>
      <xdr:row>0</xdr:row>
      <xdr:rowOff>0</xdr:rowOff>
    </xdr:from>
    <xdr:ext cx="127000" cy="127000"/>
    <xdr:pic>
      <xdr:nvPicPr>
        <xdr:cNvPr id="41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7686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127</xdr:col>
      <xdr:colOff>1079500</xdr:colOff>
      <xdr:row>0</xdr:row>
      <xdr:rowOff>0</xdr:rowOff>
    </xdr:from>
    <xdr:ext cx="127000" cy="127000"/>
    <xdr:pic>
      <xdr:nvPicPr>
        <xdr:cNvPr id="41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7686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127</xdr:col>
      <xdr:colOff>1079500</xdr:colOff>
      <xdr:row>0</xdr:row>
      <xdr:rowOff>0</xdr:rowOff>
    </xdr:from>
    <xdr:ext cx="127000" cy="127000"/>
    <xdr:pic>
      <xdr:nvPicPr>
        <xdr:cNvPr id="41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7686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127</xdr:col>
      <xdr:colOff>1079500</xdr:colOff>
      <xdr:row>0</xdr:row>
      <xdr:rowOff>0</xdr:rowOff>
    </xdr:from>
    <xdr:ext cx="127000" cy="127000"/>
    <xdr:pic>
      <xdr:nvPicPr>
        <xdr:cNvPr id="41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7686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127</xdr:col>
      <xdr:colOff>1079500</xdr:colOff>
      <xdr:row>0</xdr:row>
      <xdr:rowOff>0</xdr:rowOff>
    </xdr:from>
    <xdr:ext cx="127000" cy="127000"/>
    <xdr:pic>
      <xdr:nvPicPr>
        <xdr:cNvPr id="41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7686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127</xdr:col>
      <xdr:colOff>1079500</xdr:colOff>
      <xdr:row>0</xdr:row>
      <xdr:rowOff>0</xdr:rowOff>
    </xdr:from>
    <xdr:ext cx="127000" cy="127000"/>
    <xdr:pic>
      <xdr:nvPicPr>
        <xdr:cNvPr id="41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76862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133</xdr:col>
      <xdr:colOff>1079500</xdr:colOff>
      <xdr:row>0</xdr:row>
      <xdr:rowOff>0</xdr:rowOff>
    </xdr:from>
    <xdr:ext cx="127000" cy="127000"/>
    <xdr:pic>
      <xdr:nvPicPr>
        <xdr:cNvPr id="41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5973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133</xdr:col>
      <xdr:colOff>1079500</xdr:colOff>
      <xdr:row>0</xdr:row>
      <xdr:rowOff>0</xdr:rowOff>
    </xdr:from>
    <xdr:ext cx="127000" cy="127000"/>
    <xdr:pic>
      <xdr:nvPicPr>
        <xdr:cNvPr id="41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5973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133</xdr:col>
      <xdr:colOff>1079500</xdr:colOff>
      <xdr:row>0</xdr:row>
      <xdr:rowOff>0</xdr:rowOff>
    </xdr:from>
    <xdr:ext cx="127000" cy="127000"/>
    <xdr:pic>
      <xdr:nvPicPr>
        <xdr:cNvPr id="41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5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5973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133</xdr:col>
      <xdr:colOff>1079500</xdr:colOff>
      <xdr:row>0</xdr:row>
      <xdr:rowOff>0</xdr:rowOff>
    </xdr:from>
    <xdr:ext cx="127000" cy="127000"/>
    <xdr:pic>
      <xdr:nvPicPr>
        <xdr:cNvPr id="41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5973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133</xdr:col>
      <xdr:colOff>1079500</xdr:colOff>
      <xdr:row>0</xdr:row>
      <xdr:rowOff>0</xdr:rowOff>
    </xdr:from>
    <xdr:ext cx="127000" cy="127000"/>
    <xdr:pic>
      <xdr:nvPicPr>
        <xdr:cNvPr id="41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5973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133</xdr:col>
      <xdr:colOff>1079500</xdr:colOff>
      <xdr:row>0</xdr:row>
      <xdr:rowOff>0</xdr:rowOff>
    </xdr:from>
    <xdr:ext cx="127000" cy="127000"/>
    <xdr:pic>
      <xdr:nvPicPr>
        <xdr:cNvPr id="41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59730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137</xdr:col>
      <xdr:colOff>1079500</xdr:colOff>
      <xdr:row>0</xdr:row>
      <xdr:rowOff>0</xdr:rowOff>
    </xdr:from>
    <xdr:ext cx="127000" cy="127000"/>
    <xdr:pic>
      <xdr:nvPicPr>
        <xdr:cNvPr id="41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1497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137</xdr:col>
      <xdr:colOff>1079500</xdr:colOff>
      <xdr:row>0</xdr:row>
      <xdr:rowOff>0</xdr:rowOff>
    </xdr:from>
    <xdr:ext cx="127000" cy="127000"/>
    <xdr:pic>
      <xdr:nvPicPr>
        <xdr:cNvPr id="41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1497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137</xdr:col>
      <xdr:colOff>1079500</xdr:colOff>
      <xdr:row>0</xdr:row>
      <xdr:rowOff>0</xdr:rowOff>
    </xdr:from>
    <xdr:ext cx="127000" cy="127000"/>
    <xdr:pic>
      <xdr:nvPicPr>
        <xdr:cNvPr id="41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1497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137</xdr:col>
      <xdr:colOff>1079500</xdr:colOff>
      <xdr:row>0</xdr:row>
      <xdr:rowOff>0</xdr:rowOff>
    </xdr:from>
    <xdr:ext cx="127000" cy="127000"/>
    <xdr:pic>
      <xdr:nvPicPr>
        <xdr:cNvPr id="41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1497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137</xdr:col>
      <xdr:colOff>1079500</xdr:colOff>
      <xdr:row>0</xdr:row>
      <xdr:rowOff>0</xdr:rowOff>
    </xdr:from>
    <xdr:ext cx="127000" cy="127000"/>
    <xdr:pic>
      <xdr:nvPicPr>
        <xdr:cNvPr id="41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1497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137</xdr:col>
      <xdr:colOff>1079500</xdr:colOff>
      <xdr:row>0</xdr:row>
      <xdr:rowOff>0</xdr:rowOff>
    </xdr:from>
    <xdr:ext cx="127000" cy="127000"/>
    <xdr:pic>
      <xdr:nvPicPr>
        <xdr:cNvPr id="42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149752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6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144</xdr:col>
      <xdr:colOff>1079500</xdr:colOff>
      <xdr:row>0</xdr:row>
      <xdr:rowOff>0</xdr:rowOff>
    </xdr:from>
    <xdr:ext cx="127000" cy="127000"/>
    <xdr:pic>
      <xdr:nvPicPr>
        <xdr:cNvPr id="42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1422575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7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149</xdr:col>
      <xdr:colOff>1079500</xdr:colOff>
      <xdr:row>0</xdr:row>
      <xdr:rowOff>0</xdr:rowOff>
    </xdr:from>
    <xdr:ext cx="127000" cy="127000"/>
    <xdr:pic>
      <xdr:nvPicPr>
        <xdr:cNvPr id="42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8328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155</xdr:col>
      <xdr:colOff>1079500</xdr:colOff>
      <xdr:row>0</xdr:row>
      <xdr:rowOff>0</xdr:rowOff>
    </xdr:from>
    <xdr:ext cx="127000" cy="127000"/>
    <xdr:pic>
      <xdr:nvPicPr>
        <xdr:cNvPr id="42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4661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8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161</xdr:col>
      <xdr:colOff>1079500</xdr:colOff>
      <xdr:row>0</xdr:row>
      <xdr:rowOff>0</xdr:rowOff>
    </xdr:from>
    <xdr:ext cx="127000" cy="127000"/>
    <xdr:pic>
      <xdr:nvPicPr>
        <xdr:cNvPr id="42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54901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9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165</xdr:col>
      <xdr:colOff>1079500</xdr:colOff>
      <xdr:row>0</xdr:row>
      <xdr:rowOff>0</xdr:rowOff>
    </xdr:from>
    <xdr:ext cx="127000" cy="127000"/>
    <xdr:pic>
      <xdr:nvPicPr>
        <xdr:cNvPr id="42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0426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1079500</xdr:colOff>
      <xdr:row>1</xdr:row>
      <xdr:rowOff>0</xdr:rowOff>
    </xdr:from>
    <xdr:ext cx="127000" cy="127000"/>
    <xdr:pic>
      <xdr:nvPicPr>
        <xdr:cNvPr id="42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A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69436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12700</xdr:colOff>
      <xdr:row>1</xdr:row>
      <xdr:rowOff>0</xdr:rowOff>
    </xdr:from>
    <xdr:ext cx="127000" cy="127000"/>
    <xdr:pic>
      <xdr:nvPicPr>
        <xdr:cNvPr id="4262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A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76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165100</xdr:colOff>
      <xdr:row>1</xdr:row>
      <xdr:rowOff>0</xdr:rowOff>
    </xdr:from>
    <xdr:ext cx="127000" cy="127000"/>
    <xdr:pic>
      <xdr:nvPicPr>
        <xdr:cNvPr id="4263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A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0292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317500</xdr:colOff>
      <xdr:row>1</xdr:row>
      <xdr:rowOff>0</xdr:rowOff>
    </xdr:from>
    <xdr:ext cx="127000" cy="127000"/>
    <xdr:pic>
      <xdr:nvPicPr>
        <xdr:cNvPr id="4264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A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1816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469900</xdr:colOff>
      <xdr:row>1</xdr:row>
      <xdr:rowOff>0</xdr:rowOff>
    </xdr:from>
    <xdr:ext cx="127000" cy="127000"/>
    <xdr:pic>
      <xdr:nvPicPr>
        <xdr:cNvPr id="4265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A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63340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622300</xdr:colOff>
      <xdr:row>1</xdr:row>
      <xdr:rowOff>0</xdr:rowOff>
    </xdr:from>
    <xdr:ext cx="127000" cy="127000"/>
    <xdr:pic>
      <xdr:nvPicPr>
        <xdr:cNvPr id="4266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A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64864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774700</xdr:colOff>
      <xdr:row>1</xdr:row>
      <xdr:rowOff>0</xdr:rowOff>
    </xdr:from>
    <xdr:ext cx="127000" cy="127000"/>
    <xdr:pic>
      <xdr:nvPicPr>
        <xdr:cNvPr id="4267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A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6638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927100</xdr:colOff>
      <xdr:row>1</xdr:row>
      <xdr:rowOff>0</xdr:rowOff>
    </xdr:from>
    <xdr:ext cx="127000" cy="127000"/>
    <xdr:pic>
      <xdr:nvPicPr>
        <xdr:cNvPr id="4268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A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67912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69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A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0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A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1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A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2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B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3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B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4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B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5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B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6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B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7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B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8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B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79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B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80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B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</xdr:row>
      <xdr:rowOff>0</xdr:rowOff>
    </xdr:from>
    <xdr:ext cx="127000" cy="127000"/>
    <xdr:pic>
      <xdr:nvPicPr>
        <xdr:cNvPr id="42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864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1079500</xdr:colOff>
      <xdr:row>1</xdr:row>
      <xdr:rowOff>0</xdr:rowOff>
    </xdr:from>
    <xdr:ext cx="127000" cy="127000"/>
    <xdr:pic>
      <xdr:nvPicPr>
        <xdr:cNvPr id="42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B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38733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12700</xdr:colOff>
      <xdr:row>1</xdr:row>
      <xdr:rowOff>0</xdr:rowOff>
    </xdr:from>
    <xdr:ext cx="127000" cy="127000"/>
    <xdr:pic>
      <xdr:nvPicPr>
        <xdr:cNvPr id="4283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B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06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165100</xdr:colOff>
      <xdr:row>1</xdr:row>
      <xdr:rowOff>0</xdr:rowOff>
    </xdr:from>
    <xdr:ext cx="127000" cy="127000"/>
    <xdr:pic>
      <xdr:nvPicPr>
        <xdr:cNvPr id="4284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B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9589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317500</xdr:colOff>
      <xdr:row>1</xdr:row>
      <xdr:rowOff>0</xdr:rowOff>
    </xdr:from>
    <xdr:ext cx="127000" cy="127000"/>
    <xdr:pic>
      <xdr:nvPicPr>
        <xdr:cNvPr id="4285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B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1113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469900</xdr:colOff>
      <xdr:row>1</xdr:row>
      <xdr:rowOff>0</xdr:rowOff>
    </xdr:from>
    <xdr:ext cx="127000" cy="127000"/>
    <xdr:pic>
      <xdr:nvPicPr>
        <xdr:cNvPr id="4286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B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32637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622300</xdr:colOff>
      <xdr:row>1</xdr:row>
      <xdr:rowOff>0</xdr:rowOff>
    </xdr:from>
    <xdr:ext cx="127000" cy="127000"/>
    <xdr:pic>
      <xdr:nvPicPr>
        <xdr:cNvPr id="4287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B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34161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774700</xdr:colOff>
      <xdr:row>1</xdr:row>
      <xdr:rowOff>0</xdr:rowOff>
    </xdr:from>
    <xdr:ext cx="127000" cy="127000"/>
    <xdr:pic>
      <xdr:nvPicPr>
        <xdr:cNvPr id="4288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C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35685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927100</xdr:colOff>
      <xdr:row>1</xdr:row>
      <xdr:rowOff>0</xdr:rowOff>
    </xdr:from>
    <xdr:ext cx="127000" cy="127000"/>
    <xdr:pic>
      <xdr:nvPicPr>
        <xdr:cNvPr id="4289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C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037209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0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C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1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C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2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C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3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C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4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C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5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C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6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C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7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C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8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C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299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C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300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C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301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C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58</xdr:col>
      <xdr:colOff>0</xdr:colOff>
      <xdr:row>1</xdr:row>
      <xdr:rowOff>0</xdr:rowOff>
    </xdr:from>
    <xdr:ext cx="127000" cy="127000"/>
    <xdr:pic>
      <xdr:nvPicPr>
        <xdr:cNvPr id="43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279380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1079500</xdr:colOff>
      <xdr:row>1</xdr:row>
      <xdr:rowOff>0</xdr:rowOff>
    </xdr:from>
    <xdr:ext cx="127000" cy="127000"/>
    <xdr:pic>
      <xdr:nvPicPr>
        <xdr:cNvPr id="43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C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08029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12700</xdr:colOff>
      <xdr:row>1</xdr:row>
      <xdr:rowOff>0</xdr:rowOff>
    </xdr:from>
    <xdr:ext cx="127000" cy="127000"/>
    <xdr:pic>
      <xdr:nvPicPr>
        <xdr:cNvPr id="4304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D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7361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1</xdr:row>
      <xdr:rowOff>0</xdr:rowOff>
    </xdr:from>
    <xdr:ext cx="127000" cy="127000"/>
    <xdr:pic>
      <xdr:nvPicPr>
        <xdr:cNvPr id="4305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D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98885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317500</xdr:colOff>
      <xdr:row>1</xdr:row>
      <xdr:rowOff>0</xdr:rowOff>
    </xdr:from>
    <xdr:ext cx="127000" cy="127000"/>
    <xdr:pic>
      <xdr:nvPicPr>
        <xdr:cNvPr id="4306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D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00409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469900</xdr:colOff>
      <xdr:row>1</xdr:row>
      <xdr:rowOff>0</xdr:rowOff>
    </xdr:from>
    <xdr:ext cx="127000" cy="127000"/>
    <xdr:pic>
      <xdr:nvPicPr>
        <xdr:cNvPr id="4307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D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01933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622300</xdr:colOff>
      <xdr:row>1</xdr:row>
      <xdr:rowOff>0</xdr:rowOff>
    </xdr:from>
    <xdr:ext cx="127000" cy="127000"/>
    <xdr:pic>
      <xdr:nvPicPr>
        <xdr:cNvPr id="4308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D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03457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774700</xdr:colOff>
      <xdr:row>1</xdr:row>
      <xdr:rowOff>0</xdr:rowOff>
    </xdr:from>
    <xdr:ext cx="127000" cy="127000"/>
    <xdr:pic>
      <xdr:nvPicPr>
        <xdr:cNvPr id="4309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D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04981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927100</xdr:colOff>
      <xdr:row>1</xdr:row>
      <xdr:rowOff>0</xdr:rowOff>
    </xdr:from>
    <xdr:ext cx="127000" cy="127000"/>
    <xdr:pic>
      <xdr:nvPicPr>
        <xdr:cNvPr id="4310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D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506505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1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D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2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D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3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D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4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D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5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D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6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D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7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D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8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D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19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D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20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E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21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E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22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E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86</xdr:col>
      <xdr:colOff>0</xdr:colOff>
      <xdr:row>1</xdr:row>
      <xdr:rowOff>0</xdr:rowOff>
    </xdr:from>
    <xdr:ext cx="127000" cy="127000"/>
    <xdr:pic>
      <xdr:nvPicPr>
        <xdr:cNvPr id="43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972347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1079500</xdr:colOff>
      <xdr:row>1</xdr:row>
      <xdr:rowOff>0</xdr:rowOff>
    </xdr:from>
    <xdr:ext cx="127000" cy="127000"/>
    <xdr:pic>
      <xdr:nvPicPr>
        <xdr:cNvPr id="43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E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9731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12700</xdr:colOff>
      <xdr:row>1</xdr:row>
      <xdr:rowOff>0</xdr:rowOff>
    </xdr:from>
    <xdr:ext cx="127000" cy="127000"/>
    <xdr:pic>
      <xdr:nvPicPr>
        <xdr:cNvPr id="4325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E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86648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165100</xdr:colOff>
      <xdr:row>1</xdr:row>
      <xdr:rowOff>0</xdr:rowOff>
    </xdr:from>
    <xdr:ext cx="127000" cy="127000"/>
    <xdr:pic>
      <xdr:nvPicPr>
        <xdr:cNvPr id="4326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E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88172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317500</xdr:colOff>
      <xdr:row>1</xdr:row>
      <xdr:rowOff>0</xdr:rowOff>
    </xdr:from>
    <xdr:ext cx="127000" cy="127000"/>
    <xdr:pic>
      <xdr:nvPicPr>
        <xdr:cNvPr id="4327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E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89696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469900</xdr:colOff>
      <xdr:row>1</xdr:row>
      <xdr:rowOff>0</xdr:rowOff>
    </xdr:from>
    <xdr:ext cx="127000" cy="127000"/>
    <xdr:pic>
      <xdr:nvPicPr>
        <xdr:cNvPr id="4328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E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91220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622300</xdr:colOff>
      <xdr:row>1</xdr:row>
      <xdr:rowOff>0</xdr:rowOff>
    </xdr:from>
    <xdr:ext cx="127000" cy="127000"/>
    <xdr:pic>
      <xdr:nvPicPr>
        <xdr:cNvPr id="4329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E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92744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774700</xdr:colOff>
      <xdr:row>1</xdr:row>
      <xdr:rowOff>0</xdr:rowOff>
    </xdr:from>
    <xdr:ext cx="127000" cy="127000"/>
    <xdr:pic>
      <xdr:nvPicPr>
        <xdr:cNvPr id="4330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E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894268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927100</xdr:colOff>
      <xdr:row>1</xdr:row>
      <xdr:rowOff>0</xdr:rowOff>
    </xdr:from>
    <xdr:ext cx="127000" cy="127000"/>
    <xdr:pic>
      <xdr:nvPicPr>
        <xdr:cNvPr id="4331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E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895792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32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E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33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E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34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E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35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E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36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F0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37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F1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38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F2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39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F3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40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F4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41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F5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42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F6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43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F7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114</xdr:col>
      <xdr:colOff>0</xdr:colOff>
      <xdr:row>1</xdr:row>
      <xdr:rowOff>0</xdr:rowOff>
    </xdr:from>
    <xdr:ext cx="127000" cy="127000"/>
    <xdr:pic>
      <xdr:nvPicPr>
        <xdr:cNvPr id="43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8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8652150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1079500</xdr:colOff>
      <xdr:row>1</xdr:row>
      <xdr:rowOff>0</xdr:rowOff>
    </xdr:from>
    <xdr:ext cx="127000" cy="127000"/>
    <xdr:pic>
      <xdr:nvPicPr>
        <xdr:cNvPr id="43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F9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603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12700</xdr:colOff>
      <xdr:row>1</xdr:row>
      <xdr:rowOff>0</xdr:rowOff>
    </xdr:from>
    <xdr:ext cx="127000" cy="127000"/>
    <xdr:pic>
      <xdr:nvPicPr>
        <xdr:cNvPr id="4346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500-0000FA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5935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165100</xdr:colOff>
      <xdr:row>1</xdr:row>
      <xdr:rowOff>0</xdr:rowOff>
    </xdr:from>
    <xdr:ext cx="127000" cy="127000"/>
    <xdr:pic>
      <xdr:nvPicPr>
        <xdr:cNvPr id="4347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500-0000FB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77459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317500</xdr:colOff>
      <xdr:row>1</xdr:row>
      <xdr:rowOff>0</xdr:rowOff>
    </xdr:from>
    <xdr:ext cx="127000" cy="127000"/>
    <xdr:pic>
      <xdr:nvPicPr>
        <xdr:cNvPr id="4348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500-0000FC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78983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469900</xdr:colOff>
      <xdr:row>1</xdr:row>
      <xdr:rowOff>0</xdr:rowOff>
    </xdr:from>
    <xdr:ext cx="127000" cy="127000"/>
    <xdr:pic>
      <xdr:nvPicPr>
        <xdr:cNvPr id="4349" name="BExVUY5U2KP31I94F3ACOE2ALURG" descr="page_down.GIF" hidden="1">
          <a:extLst>
            <a:ext uri="{FF2B5EF4-FFF2-40B4-BE49-F238E27FC236}">
              <a16:creationId xmlns:a16="http://schemas.microsoft.com/office/drawing/2014/main" id="{00000000-0008-0000-0500-0000FD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80507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622300</xdr:colOff>
      <xdr:row>1</xdr:row>
      <xdr:rowOff>0</xdr:rowOff>
    </xdr:from>
    <xdr:ext cx="127000" cy="127000"/>
    <xdr:pic>
      <xdr:nvPicPr>
        <xdr:cNvPr id="4350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500-0000F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282031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774700</xdr:colOff>
      <xdr:row>1</xdr:row>
      <xdr:rowOff>0</xdr:rowOff>
    </xdr:from>
    <xdr:ext cx="127000" cy="127000"/>
    <xdr:pic>
      <xdr:nvPicPr>
        <xdr:cNvPr id="4351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500-0000FF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83555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927100</xdr:colOff>
      <xdr:row>1</xdr:row>
      <xdr:rowOff>0</xdr:rowOff>
    </xdr:from>
    <xdr:ext cx="127000" cy="127000"/>
    <xdr:pic>
      <xdr:nvPicPr>
        <xdr:cNvPr id="4352" name="BEx57H6XR92OKREDTFIOWQKS8D4L" descr="page_leftmost_disabled.GIF" hidden="1">
          <a:extLst>
            <a:ext uri="{FF2B5EF4-FFF2-40B4-BE49-F238E27FC236}">
              <a16:creationId xmlns:a16="http://schemas.microsoft.com/office/drawing/2014/main" id="{00000000-0008-0000-0500-000000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285079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53" name="BEx7HDVFPD8TGDI61B22R51O33G5" descr="page_top.GIF" hidden="1">
          <a:extLst>
            <a:ext uri="{FF2B5EF4-FFF2-40B4-BE49-F238E27FC236}">
              <a16:creationId xmlns:a16="http://schemas.microsoft.com/office/drawing/2014/main" id="{00000000-0008-0000-0500-000001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54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500-000002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55" name="BExMQU4ODP38IYL629XG8N7RQTRF" descr="page_up.GIF" hidden="1">
          <a:extLst>
            <a:ext uri="{FF2B5EF4-FFF2-40B4-BE49-F238E27FC236}">
              <a16:creationId xmlns:a16="http://schemas.microsoft.com/office/drawing/2014/main" id="{00000000-0008-0000-0500-000003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56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500-000004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57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500-000005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58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500-000006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59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500-000007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60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500-000008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61" name="BExKTY0XX76FEDOAJ1V44KYIKKTK" descr="page_left.GIF" hidden="1">
          <a:extLst>
            <a:ext uri="{FF2B5EF4-FFF2-40B4-BE49-F238E27FC236}">
              <a16:creationId xmlns:a16="http://schemas.microsoft.com/office/drawing/2014/main" id="{00000000-0008-0000-0500-000009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62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500-00000A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63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500-00000B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64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500-00000C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  <xdr:oneCellAnchor>
    <xdr:from>
      <xdr:col>142</xdr:col>
      <xdr:colOff>0</xdr:colOff>
      <xdr:row>1</xdr:row>
      <xdr:rowOff>0</xdr:rowOff>
    </xdr:from>
    <xdr:ext cx="127000" cy="127000"/>
    <xdr:pic>
      <xdr:nvPicPr>
        <xdr:cNvPr id="43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500-00000D1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7580825" y="542925"/>
          <a:ext cx="127000" cy="127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27000" cy="127000"/>
    <xdr:pic>
      <xdr:nvPicPr>
        <xdr:cNvPr id="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1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0</xdr:row>
      <xdr:rowOff>0</xdr:rowOff>
    </xdr:from>
    <xdr:ext cx="127000" cy="127000"/>
    <xdr:pic>
      <xdr:nvPicPr>
        <xdr:cNvPr id="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1075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0</xdr:row>
      <xdr:rowOff>0</xdr:rowOff>
    </xdr:from>
    <xdr:ext cx="127000" cy="127000"/>
    <xdr:pic>
      <xdr:nvPicPr>
        <xdr:cNvPr id="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12700</xdr:colOff>
      <xdr:row>0</xdr:row>
      <xdr:rowOff>0</xdr:rowOff>
    </xdr:from>
    <xdr:ext cx="127000" cy="127000"/>
    <xdr:pic>
      <xdr:nvPicPr>
        <xdr:cNvPr id="38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37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165100</xdr:colOff>
      <xdr:row>0</xdr:row>
      <xdr:rowOff>0</xdr:rowOff>
    </xdr:from>
    <xdr:ext cx="127000" cy="127000"/>
    <xdr:pic>
      <xdr:nvPicPr>
        <xdr:cNvPr id="39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2903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317500</xdr:colOff>
      <xdr:row>0</xdr:row>
      <xdr:rowOff>0</xdr:rowOff>
    </xdr:from>
    <xdr:ext cx="127000" cy="127000"/>
    <xdr:pic>
      <xdr:nvPicPr>
        <xdr:cNvPr id="40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427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469900</xdr:colOff>
      <xdr:row>0</xdr:row>
      <xdr:rowOff>0</xdr:rowOff>
    </xdr:from>
    <xdr:ext cx="127000" cy="127000"/>
    <xdr:pic>
      <xdr:nvPicPr>
        <xdr:cNvPr id="41" name="BExVUY5U2KP31I94F3ACOE2ALURG" descr="page_down.GIF" hidden="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5951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622300</xdr:colOff>
      <xdr:row>0</xdr:row>
      <xdr:rowOff>0</xdr:rowOff>
    </xdr:from>
    <xdr:ext cx="127000" cy="127000"/>
    <xdr:pic>
      <xdr:nvPicPr>
        <xdr:cNvPr id="42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7475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774700</xdr:colOff>
      <xdr:row>0</xdr:row>
      <xdr:rowOff>0</xdr:rowOff>
    </xdr:from>
    <xdr:ext cx="127000" cy="127000"/>
    <xdr:pic>
      <xdr:nvPicPr>
        <xdr:cNvPr id="43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999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44" name="BEx7HDVFPD8TGDI61B22R51O33G5" descr="page_top.GIF" hidden="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45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46" name="BExMQU4ODP38IYL629XG8N7RQTRF" descr="page_up.GIF" hidden="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47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48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49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50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51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52" name="BExKTY0XX76FEDOAJ1V44KYIKKTK" descr="page_left.GIF" hidden="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53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54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0</xdr:row>
      <xdr:rowOff>0</xdr:rowOff>
    </xdr:from>
    <xdr:ext cx="127000" cy="127000"/>
    <xdr:pic>
      <xdr:nvPicPr>
        <xdr:cNvPr id="55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12520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5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5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5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5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6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0</xdr:row>
      <xdr:rowOff>0</xdr:rowOff>
    </xdr:from>
    <xdr:ext cx="127000" cy="127000"/>
    <xdr:pic>
      <xdr:nvPicPr>
        <xdr:cNvPr id="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12700</xdr:colOff>
      <xdr:row>0</xdr:row>
      <xdr:rowOff>0</xdr:rowOff>
    </xdr:from>
    <xdr:ext cx="127000" cy="127000"/>
    <xdr:pic>
      <xdr:nvPicPr>
        <xdr:cNvPr id="71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595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165100</xdr:colOff>
      <xdr:row>0</xdr:row>
      <xdr:rowOff>0</xdr:rowOff>
    </xdr:from>
    <xdr:ext cx="127000" cy="127000"/>
    <xdr:pic>
      <xdr:nvPicPr>
        <xdr:cNvPr id="72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7477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317500</xdr:colOff>
      <xdr:row>0</xdr:row>
      <xdr:rowOff>0</xdr:rowOff>
    </xdr:from>
    <xdr:ext cx="127000" cy="127000"/>
    <xdr:pic>
      <xdr:nvPicPr>
        <xdr:cNvPr id="73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900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469900</xdr:colOff>
      <xdr:row>0</xdr:row>
      <xdr:rowOff>0</xdr:rowOff>
    </xdr:from>
    <xdr:ext cx="127000" cy="127000"/>
    <xdr:pic>
      <xdr:nvPicPr>
        <xdr:cNvPr id="74" name="BExVUY5U2KP31I94F3ACOE2ALURG" descr="page_down.GIF" hidden="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0525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622300</xdr:colOff>
      <xdr:row>0</xdr:row>
      <xdr:rowOff>0</xdr:rowOff>
    </xdr:from>
    <xdr:ext cx="127000" cy="127000"/>
    <xdr:pic>
      <xdr:nvPicPr>
        <xdr:cNvPr id="75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2049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774700</xdr:colOff>
      <xdr:row>0</xdr:row>
      <xdr:rowOff>0</xdr:rowOff>
    </xdr:from>
    <xdr:ext cx="127000" cy="127000"/>
    <xdr:pic>
      <xdr:nvPicPr>
        <xdr:cNvPr id="76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573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77" name="BEx7HDVFPD8TGDI61B22R51O33G5" descr="page_top.GIF" hidden="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78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79" name="BExMQU4ODP38IYL629XG8N7RQTRF" descr="page_up.GIF" hidden="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0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1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2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3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4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5" name="BExKTY0XX76FEDOAJ1V44KYIKKTK" descr="page_left.GIF" hidden="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6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7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0</xdr:row>
      <xdr:rowOff>0</xdr:rowOff>
    </xdr:from>
    <xdr:ext cx="127000" cy="127000"/>
    <xdr:pic>
      <xdr:nvPicPr>
        <xdr:cNvPr id="88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5826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9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10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10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10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0</xdr:row>
      <xdr:rowOff>0</xdr:rowOff>
    </xdr:from>
    <xdr:ext cx="127000" cy="127000"/>
    <xdr:pic>
      <xdr:nvPicPr>
        <xdr:cNvPr id="10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43</xdr:row>
      <xdr:rowOff>0</xdr:rowOff>
    </xdr:from>
    <xdr:ext cx="127000" cy="127000"/>
    <xdr:pic>
      <xdr:nvPicPr>
        <xdr:cNvPr id="10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1075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0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0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0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0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0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43</xdr:row>
      <xdr:rowOff>0</xdr:rowOff>
    </xdr:from>
    <xdr:ext cx="127000" cy="127000"/>
    <xdr:pic>
      <xdr:nvPicPr>
        <xdr:cNvPr id="11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1075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1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1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1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1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6</xdr:col>
      <xdr:colOff>1079500</xdr:colOff>
      <xdr:row>43</xdr:row>
      <xdr:rowOff>0</xdr:rowOff>
    </xdr:from>
    <xdr:ext cx="127000" cy="127000"/>
    <xdr:pic>
      <xdr:nvPicPr>
        <xdr:cNvPr id="1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96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1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13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3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4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4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4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4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4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4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4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4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4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4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5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5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12700</xdr:colOff>
      <xdr:row>43</xdr:row>
      <xdr:rowOff>0</xdr:rowOff>
    </xdr:from>
    <xdr:ext cx="127000" cy="127000"/>
    <xdr:pic>
      <xdr:nvPicPr>
        <xdr:cNvPr id="152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379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165100</xdr:colOff>
      <xdr:row>43</xdr:row>
      <xdr:rowOff>0</xdr:rowOff>
    </xdr:from>
    <xdr:ext cx="127000" cy="127000"/>
    <xdr:pic>
      <xdr:nvPicPr>
        <xdr:cNvPr id="153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2903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317500</xdr:colOff>
      <xdr:row>43</xdr:row>
      <xdr:rowOff>0</xdr:rowOff>
    </xdr:from>
    <xdr:ext cx="127000" cy="127000"/>
    <xdr:pic>
      <xdr:nvPicPr>
        <xdr:cNvPr id="154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427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469900</xdr:colOff>
      <xdr:row>43</xdr:row>
      <xdr:rowOff>0</xdr:rowOff>
    </xdr:from>
    <xdr:ext cx="127000" cy="127000"/>
    <xdr:pic>
      <xdr:nvPicPr>
        <xdr:cNvPr id="155" name="BExVUY5U2KP31I94F3ACOE2ALURG" descr="page_down.GIF" hidden="1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5951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622300</xdr:colOff>
      <xdr:row>43</xdr:row>
      <xdr:rowOff>0</xdr:rowOff>
    </xdr:from>
    <xdr:ext cx="127000" cy="127000"/>
    <xdr:pic>
      <xdr:nvPicPr>
        <xdr:cNvPr id="156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17475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774700</xdr:colOff>
      <xdr:row>43</xdr:row>
      <xdr:rowOff>0</xdr:rowOff>
    </xdr:from>
    <xdr:ext cx="127000" cy="127000"/>
    <xdr:pic>
      <xdr:nvPicPr>
        <xdr:cNvPr id="157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8999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58" name="BEx7HDVFPD8TGDI61B22R51O33G5" descr="page_top.GIF" hidden="1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59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0" name="BExMQU4ODP38IYL629XG8N7RQTRF" descr="page_up.GIF" hidden="1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1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2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3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4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5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6" name="BExKTY0XX76FEDOAJ1V44KYIKKTK" descr="page_left.GIF" hidden="1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7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8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43</xdr:row>
      <xdr:rowOff>0</xdr:rowOff>
    </xdr:from>
    <xdr:ext cx="127000" cy="127000"/>
    <xdr:pic>
      <xdr:nvPicPr>
        <xdr:cNvPr id="169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12520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7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8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8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8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8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9</xdr:col>
      <xdr:colOff>1079500</xdr:colOff>
      <xdr:row>43</xdr:row>
      <xdr:rowOff>0</xdr:rowOff>
    </xdr:from>
    <xdr:ext cx="127000" cy="127000"/>
    <xdr:pic>
      <xdr:nvPicPr>
        <xdr:cNvPr id="18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95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18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8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8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8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8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9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19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9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9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9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9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19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12700</xdr:colOff>
      <xdr:row>43</xdr:row>
      <xdr:rowOff>0</xdr:rowOff>
    </xdr:from>
    <xdr:ext cx="127000" cy="127000"/>
    <xdr:pic>
      <xdr:nvPicPr>
        <xdr:cNvPr id="197" name="BExMG4K6XAO0A96Q79IFA388PI98" descr="page_top_disabled.GIF" hidden="1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5953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165100</xdr:colOff>
      <xdr:row>43</xdr:row>
      <xdr:rowOff>0</xdr:rowOff>
    </xdr:from>
    <xdr:ext cx="127000" cy="127000"/>
    <xdr:pic>
      <xdr:nvPicPr>
        <xdr:cNvPr id="198" name="BEx97MD3KMDFYLQYNYGMEGA9ZQ7K" descr="page_up1page_disabled.gif" hidden="1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7477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317500</xdr:colOff>
      <xdr:row>43</xdr:row>
      <xdr:rowOff>0</xdr:rowOff>
    </xdr:from>
    <xdr:ext cx="127000" cy="127000"/>
    <xdr:pic>
      <xdr:nvPicPr>
        <xdr:cNvPr id="199" name="BExKRPUTJ8UXZZJIADI88Z9ZUYEB" descr="page_up_disabled.GIF" hidden="1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900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469900</xdr:colOff>
      <xdr:row>43</xdr:row>
      <xdr:rowOff>0</xdr:rowOff>
    </xdr:from>
    <xdr:ext cx="127000" cy="127000"/>
    <xdr:pic>
      <xdr:nvPicPr>
        <xdr:cNvPr id="200" name="BExVUY5U2KP31I94F3ACOE2ALURG" descr="page_down.GIF" hidden="1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0525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622300</xdr:colOff>
      <xdr:row>43</xdr:row>
      <xdr:rowOff>0</xdr:rowOff>
    </xdr:from>
    <xdr:ext cx="127000" cy="127000"/>
    <xdr:pic>
      <xdr:nvPicPr>
        <xdr:cNvPr id="201" name="BExOMJDCD63ERJJCLPCR8Z845V45" descr="page_down1page.gif" hidden="1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2049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774700</xdr:colOff>
      <xdr:row>43</xdr:row>
      <xdr:rowOff>0</xdr:rowOff>
    </xdr:from>
    <xdr:ext cx="127000" cy="127000"/>
    <xdr:pic>
      <xdr:nvPicPr>
        <xdr:cNvPr id="202" name="BExU0QKC138KC9IMSK2PYQOB6FU7" descr="page_bottom.GIF" hidden="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3573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03" name="BEx7HDVFPD8TGDI61B22R51O33G5" descr="page_top.GIF" hidden="1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04" name="BExCT0M3F8EP7K502UE5G86UAXYU" descr="page_up1page.gif" hidden="1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05" name="BExMQU4ODP38IYL629XG8N7RQTRF" descr="page_up.GIF" hidden="1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06" name="BEx9E513DBLQGPKP69DQHEPQG61Y" descr="page_down_disabled.GIF" hidden="1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07" name="BExB4TEEMG5N79GF55973IOF1UKO" descr="page_down1page_disabled.gif" hidden="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08" name="BExIN6HI7423T1HENTX186F1OF8J" descr="page_bottom_disabled.GIF" hidden="1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09" name="BEx1GMSDUIF6GFMTKNOE7ANCK5CB" descr="page_leftmost.GIF" hidden="1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10" name="BExTX6AJ2NJVS1WK702PP3XEX6D7" descr="page_left1page.gif" hidden="1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11" name="BExKTY0XX76FEDOAJ1V44KYIKKTK" descr="page_left.GIF" hidden="1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12" name="BExMR3KH3Q54BNTQWRI0IHD7UHUK" descr="page_right.GIF" hidden="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13" name="BExEOXSQZ4TXW7RZGAOMG3WJSLRC" descr="page_right1page.gif" hidden="1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43</xdr:row>
      <xdr:rowOff>0</xdr:rowOff>
    </xdr:from>
    <xdr:ext cx="127000" cy="127000"/>
    <xdr:pic>
      <xdr:nvPicPr>
        <xdr:cNvPr id="214" name="BEx5LFSERAE470TPU0DUPA22LWC8" descr="page_rightmost.GIF" hidden="1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5826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1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1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1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1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1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0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1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2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3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4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5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6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7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8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  <xdr:oneCellAnchor>
    <xdr:from>
      <xdr:col>12</xdr:col>
      <xdr:colOff>1079500</xdr:colOff>
      <xdr:row>43</xdr:row>
      <xdr:rowOff>0</xdr:rowOff>
    </xdr:from>
    <xdr:ext cx="127000" cy="127000"/>
    <xdr:pic>
      <xdr:nvPicPr>
        <xdr:cNvPr id="229" name="BEx3FUNLWDOVB6194ZFVTSZKI9EI" descr="page_left1page_disabled.gif" hidden="1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2150" y="10553700"/>
          <a:ext cx="127000" cy="1270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o\Hefte\Multi\2003\M_12\Aktuell\multi_2003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0011\Ablagen\alo\Hefte\Multi\2003\M_12\Aktuell\multi_2003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blagen/D01100-CF23/3320_Auswertungen_Einzelfragen_Berichterstattung/2023/03_ANBA/09_September/BI-intern/ANBA_September_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t.baintern.de\dfs\Ablagen\D01100-CF23\3320_Auswertungen_Einzelfragen_Berichterstattung\2017_Vg_16\02_ANBA\ANBA_new_2017\Bundesland\Bundesland_Ku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rdruck Titelblatt"/>
      <sheetName val="Inhalt"/>
      <sheetName val="Deckblatt-Rücks."/>
      <sheetName val="Definitione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rdruck Titelblatt"/>
      <sheetName val="Inhalt"/>
      <sheetName val="Deckblatt-Rücks."/>
      <sheetName val="Definitione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BA-SGB III(Bildsch.optmiert)"/>
      <sheetName val="ANBA-SGB III(Realisierungsgrad)"/>
      <sheetName val="ANBA - SGB III(barrierefrei)"/>
      <sheetName val="Anlage_SV_Sonstige"/>
      <sheetName val="Überleitung_FIPO_zu_FEBA"/>
      <sheetName val="Überleitung_SV_Sonstige"/>
      <sheetName val="Regionen_Steuerung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hdaten_act. Jahr_Kum"/>
      <sheetName val="Abzug_Rohdaten_act. Jahr"/>
    </sheetNames>
    <sheetDataSet>
      <sheetData sheetId="0" refreshError="1">
        <row r="62">
          <cell r="G62" t="str">
            <v>Deutschland ohne Bes. DSt RD´n (RD Aggregation)</v>
          </cell>
          <cell r="H62" t="str">
            <v>Deutschland gesamt</v>
          </cell>
          <cell r="I62" t="str">
            <v>Nord</v>
          </cell>
          <cell r="J62" t="str">
            <v>Schleswig-Holstein</v>
          </cell>
          <cell r="K62" t="str">
            <v>Hamburg</v>
          </cell>
          <cell r="L62" t="str">
            <v>Mecklenburg-Vorpommern</v>
          </cell>
          <cell r="M62" t="str">
            <v>Niedersachsen-Bremen</v>
          </cell>
          <cell r="N62" t="str">
            <v>Niedersachsen</v>
          </cell>
          <cell r="O62" t="str">
            <v>Bremen</v>
          </cell>
          <cell r="P62" t="str">
            <v>Nordrhein-Westfalen</v>
          </cell>
          <cell r="Q62" t="str">
            <v>Hessen</v>
          </cell>
          <cell r="R62" t="str">
            <v>Rheinland-Pfalz-Saarland</v>
          </cell>
          <cell r="S62" t="str">
            <v>Rheinland-Pfalz</v>
          </cell>
          <cell r="T62" t="str">
            <v>Saarland</v>
          </cell>
          <cell r="U62" t="str">
            <v>Baden-Württemberg</v>
          </cell>
          <cell r="V62" t="str">
            <v>Bayern</v>
          </cell>
          <cell r="W62" t="str">
            <v>Berlin-Brandenburg</v>
          </cell>
          <cell r="X62" t="str">
            <v>Berlin</v>
          </cell>
          <cell r="Y62" t="str">
            <v>Brandenburg</v>
          </cell>
          <cell r="Z62" t="str">
            <v>Sachsen-Anhalt-Thüringen</v>
          </cell>
          <cell r="AA62" t="str">
            <v>Sachsen-Anhalt</v>
          </cell>
          <cell r="AB62" t="str">
            <v>Thüringen</v>
          </cell>
          <cell r="AC62" t="str">
            <v>Sachsen</v>
          </cell>
          <cell r="AD62" t="str">
            <v>besondere Dienststellen und Zentrale</v>
          </cell>
        </row>
        <row r="72">
          <cell r="F72" t="str">
            <v>109901000000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3">
          <cell r="F73" t="str">
            <v>109901000011</v>
          </cell>
          <cell r="G73">
            <v>-71915428.670000002</v>
          </cell>
          <cell r="H73">
            <v>-71915428.670000002</v>
          </cell>
          <cell r="I73">
            <v>-2499.9499999999998</v>
          </cell>
          <cell r="J73">
            <v>-2499.9499999999998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-71912928.719999999</v>
          </cell>
        </row>
        <row r="74">
          <cell r="F74" t="str">
            <v>109901000018</v>
          </cell>
          <cell r="G74">
            <v>1510.3899999999999</v>
          </cell>
          <cell r="H74">
            <v>1510.39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650.41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859.98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</row>
        <row r="75">
          <cell r="F75" t="str">
            <v>109901000019</v>
          </cell>
          <cell r="G75">
            <v>-411.62</v>
          </cell>
          <cell r="H75">
            <v>-411.62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-411.62</v>
          </cell>
        </row>
        <row r="76">
          <cell r="F76" t="str">
            <v>109901000021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</row>
        <row r="77">
          <cell r="F77" t="str">
            <v>109901000024</v>
          </cell>
          <cell r="G77">
            <v>-1524437</v>
          </cell>
          <cell r="H77">
            <v>-1524437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-1524437</v>
          </cell>
        </row>
        <row r="78">
          <cell r="F78" t="str">
            <v>109901000025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</row>
        <row r="79">
          <cell r="F79" t="str">
            <v>109901000026</v>
          </cell>
          <cell r="G79">
            <v>-3222852.84</v>
          </cell>
          <cell r="H79">
            <v>-3222852.84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-3222852.84</v>
          </cell>
        </row>
        <row r="80">
          <cell r="F80" t="str">
            <v>109901000041</v>
          </cell>
          <cell r="G80">
            <v>420.15999999999985</v>
          </cell>
          <cell r="H80">
            <v>420.16</v>
          </cell>
          <cell r="I80">
            <v>82.289999999999992</v>
          </cell>
          <cell r="J80">
            <v>-11.92</v>
          </cell>
          <cell r="K80">
            <v>0</v>
          </cell>
          <cell r="L80">
            <v>94.21</v>
          </cell>
          <cell r="M80">
            <v>49.660000000000004</v>
          </cell>
          <cell r="N80">
            <v>34.840000000000003</v>
          </cell>
          <cell r="O80">
            <v>14.82</v>
          </cell>
          <cell r="P80">
            <v>187.3</v>
          </cell>
          <cell r="Q80">
            <v>-8.7200000000000006</v>
          </cell>
          <cell r="R80">
            <v>-73.17</v>
          </cell>
          <cell r="S80">
            <v>-47.01</v>
          </cell>
          <cell r="T80">
            <v>-26.16</v>
          </cell>
          <cell r="U80">
            <v>-7.56</v>
          </cell>
          <cell r="V80">
            <v>283.83999999999997</v>
          </cell>
          <cell r="W80">
            <v>-12.420000000000002</v>
          </cell>
          <cell r="X80">
            <v>-19.98</v>
          </cell>
          <cell r="Y80">
            <v>7.56</v>
          </cell>
          <cell r="Z80">
            <v>-70.81</v>
          </cell>
          <cell r="AA80">
            <v>0</v>
          </cell>
          <cell r="AB80">
            <v>-70.81</v>
          </cell>
          <cell r="AC80">
            <v>-10.25</v>
          </cell>
          <cell r="AD80">
            <v>0</v>
          </cell>
        </row>
        <row r="81">
          <cell r="F81" t="str">
            <v>109901000042</v>
          </cell>
          <cell r="G81">
            <v>-6604169.5799999991</v>
          </cell>
          <cell r="H81">
            <v>-6604169.5800000001</v>
          </cell>
          <cell r="I81">
            <v>-621608.74</v>
          </cell>
          <cell r="J81">
            <v>-192285.85</v>
          </cell>
          <cell r="K81">
            <v>-247252.41</v>
          </cell>
          <cell r="L81">
            <v>-182070.48</v>
          </cell>
          <cell r="M81">
            <v>-600913.27</v>
          </cell>
          <cell r="N81">
            <v>-543168.46</v>
          </cell>
          <cell r="O81">
            <v>-57744.81</v>
          </cell>
          <cell r="P81">
            <v>-1325434</v>
          </cell>
          <cell r="Q81">
            <v>-433671.02</v>
          </cell>
          <cell r="R81">
            <v>-321913.25</v>
          </cell>
          <cell r="S81">
            <v>-253105.93</v>
          </cell>
          <cell r="T81">
            <v>-68807.320000000007</v>
          </cell>
          <cell r="U81">
            <v>-655114.69999999995</v>
          </cell>
          <cell r="V81">
            <v>-1019111.03</v>
          </cell>
          <cell r="W81">
            <v>-651970.22</v>
          </cell>
          <cell r="X81">
            <v>-380741.15</v>
          </cell>
          <cell r="Y81">
            <v>-271229.07</v>
          </cell>
          <cell r="Z81">
            <v>-435089.83999999997</v>
          </cell>
          <cell r="AA81">
            <v>-198135.29</v>
          </cell>
          <cell r="AB81">
            <v>-236954.55</v>
          </cell>
          <cell r="AC81">
            <v>-539343.51</v>
          </cell>
          <cell r="AD81">
            <v>0</v>
          </cell>
        </row>
        <row r="82">
          <cell r="F82" t="str">
            <v>109901000043</v>
          </cell>
          <cell r="G82">
            <v>-807976.45999999985</v>
          </cell>
          <cell r="H82">
            <v>-807976.46</v>
          </cell>
          <cell r="I82">
            <v>-32474.579999999998</v>
          </cell>
          <cell r="J82">
            <v>-6158.25</v>
          </cell>
          <cell r="K82">
            <v>-23361.759999999998</v>
          </cell>
          <cell r="L82">
            <v>-2954.57</v>
          </cell>
          <cell r="M82">
            <v>-255802.65</v>
          </cell>
          <cell r="N82">
            <v>-254624.79</v>
          </cell>
          <cell r="O82">
            <v>-1177.8599999999999</v>
          </cell>
          <cell r="P82">
            <v>-75717.429999999993</v>
          </cell>
          <cell r="Q82">
            <v>-44659.35</v>
          </cell>
          <cell r="R82">
            <v>-18071.75</v>
          </cell>
          <cell r="S82">
            <v>-14042.7</v>
          </cell>
          <cell r="T82">
            <v>-4029.05</v>
          </cell>
          <cell r="U82">
            <v>-117308.54</v>
          </cell>
          <cell r="V82">
            <v>-207378.96</v>
          </cell>
          <cell r="W82">
            <v>-28083.279999999999</v>
          </cell>
          <cell r="X82">
            <v>-20870.86</v>
          </cell>
          <cell r="Y82">
            <v>-7212.42</v>
          </cell>
          <cell r="Z82">
            <v>-10166.59</v>
          </cell>
          <cell r="AA82">
            <v>-3293.85</v>
          </cell>
          <cell r="AB82">
            <v>-6872.74</v>
          </cell>
          <cell r="AC82">
            <v>-18313.330000000002</v>
          </cell>
          <cell r="AD82">
            <v>0</v>
          </cell>
        </row>
        <row r="83">
          <cell r="F83" t="str">
            <v>109901000044</v>
          </cell>
          <cell r="G83">
            <v>34.200000000000003</v>
          </cell>
          <cell r="H83">
            <v>34.200000000000003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34.200000000000003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</row>
        <row r="84">
          <cell r="F84" t="str">
            <v>109901000045</v>
          </cell>
          <cell r="G84">
            <v>-50.84</v>
          </cell>
          <cell r="H84">
            <v>-50.84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-50.84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</row>
        <row r="85">
          <cell r="F85" t="str">
            <v>109901000046</v>
          </cell>
          <cell r="G85">
            <v>-44.63</v>
          </cell>
          <cell r="H85">
            <v>-44.63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-44.63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</row>
        <row r="86">
          <cell r="F86" t="str">
            <v>109901000051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</row>
        <row r="87">
          <cell r="F87" t="str">
            <v>109902000000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</row>
        <row r="88">
          <cell r="F88" t="str">
            <v>109902000001</v>
          </cell>
          <cell r="G88">
            <v>-503390.01</v>
          </cell>
          <cell r="H88">
            <v>-503390.01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-100</v>
          </cell>
          <cell r="R88">
            <v>0</v>
          </cell>
          <cell r="S88">
            <v>0</v>
          </cell>
          <cell r="T88">
            <v>0</v>
          </cell>
          <cell r="U88">
            <v>-80.55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-503209.46</v>
          </cell>
        </row>
        <row r="89">
          <cell r="F89" t="str">
            <v>109902000002</v>
          </cell>
          <cell r="G89">
            <v>-24093574.959999997</v>
          </cell>
          <cell r="H89">
            <v>-24093574.960000001</v>
          </cell>
          <cell r="I89">
            <v>-41818.93</v>
          </cell>
          <cell r="J89">
            <v>-18178.5</v>
          </cell>
          <cell r="K89">
            <v>-4508.67</v>
          </cell>
          <cell r="L89">
            <v>-18841.849999999999</v>
          </cell>
          <cell r="M89">
            <v>-101389.41</v>
          </cell>
          <cell r="N89">
            <v>-94458.99</v>
          </cell>
          <cell r="O89">
            <v>-3751.97</v>
          </cell>
          <cell r="P89">
            <v>-143123.9</v>
          </cell>
          <cell r="Q89">
            <v>-23500782.93</v>
          </cell>
          <cell r="R89">
            <v>-38767.229999999996</v>
          </cell>
          <cell r="S89">
            <v>-32563.64</v>
          </cell>
          <cell r="T89">
            <v>-6123.59</v>
          </cell>
          <cell r="U89">
            <v>-67827.539999999994</v>
          </cell>
          <cell r="V89">
            <v>-102754.6</v>
          </cell>
          <cell r="W89">
            <v>-46471.479999999996</v>
          </cell>
          <cell r="X89">
            <v>-27154.19</v>
          </cell>
          <cell r="Y89">
            <v>-18709.46</v>
          </cell>
          <cell r="Z89">
            <v>-27129.489999999998</v>
          </cell>
          <cell r="AA89">
            <v>-11401.28</v>
          </cell>
          <cell r="AB89">
            <v>-13804.81</v>
          </cell>
          <cell r="AC89">
            <v>-10779.12</v>
          </cell>
          <cell r="AD89">
            <v>-12730.33</v>
          </cell>
        </row>
        <row r="90">
          <cell r="F90" t="str">
            <v>109902000003</v>
          </cell>
          <cell r="G90">
            <v>-814</v>
          </cell>
          <cell r="H90">
            <v>-814</v>
          </cell>
          <cell r="I90">
            <v>-108.85</v>
          </cell>
          <cell r="J90">
            <v>-108.85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-486.57</v>
          </cell>
          <cell r="Q90">
            <v>-213.11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-5.47</v>
          </cell>
        </row>
        <row r="91">
          <cell r="F91" t="str">
            <v>109902000004</v>
          </cell>
          <cell r="G91">
            <v>-2212168.7400000002</v>
          </cell>
          <cell r="H91">
            <v>-2212168.7400000002</v>
          </cell>
          <cell r="I91">
            <v>-3762.9399999999996</v>
          </cell>
          <cell r="J91">
            <v>-442.31</v>
          </cell>
          <cell r="K91">
            <v>-1697.37</v>
          </cell>
          <cell r="L91">
            <v>-1623.26</v>
          </cell>
          <cell r="M91">
            <v>-5207.4399999999996</v>
          </cell>
          <cell r="N91">
            <v>-4469.28</v>
          </cell>
          <cell r="O91">
            <v>-738.16</v>
          </cell>
          <cell r="P91">
            <v>-11926.82</v>
          </cell>
          <cell r="Q91">
            <v>-2176478.29</v>
          </cell>
          <cell r="R91">
            <v>-1799.25</v>
          </cell>
          <cell r="S91">
            <v>-1596.79</v>
          </cell>
          <cell r="T91">
            <v>-202.46</v>
          </cell>
          <cell r="U91">
            <v>-5306.96</v>
          </cell>
          <cell r="V91">
            <v>-2998.68</v>
          </cell>
          <cell r="W91">
            <v>-3534.26</v>
          </cell>
          <cell r="X91">
            <v>-1584.55</v>
          </cell>
          <cell r="Y91">
            <v>-1949.71</v>
          </cell>
          <cell r="Z91">
            <v>-188.56</v>
          </cell>
          <cell r="AA91">
            <v>-96</v>
          </cell>
          <cell r="AB91">
            <v>-92.56</v>
          </cell>
          <cell r="AC91">
            <v>-965.54</v>
          </cell>
          <cell r="AD91">
            <v>0</v>
          </cell>
        </row>
        <row r="92">
          <cell r="F92" t="str">
            <v>109903000000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</row>
        <row r="93">
          <cell r="F93" t="str">
            <v>109903000001</v>
          </cell>
          <cell r="G93">
            <v>-3616573.14</v>
          </cell>
          <cell r="H93">
            <v>-3616573.14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-3616573.14</v>
          </cell>
        </row>
        <row r="94">
          <cell r="F94" t="str">
            <v>111101000000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</row>
        <row r="95">
          <cell r="F95" t="str">
            <v>111101000013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</row>
        <row r="96">
          <cell r="F96" t="str">
            <v>111101000021</v>
          </cell>
          <cell r="G96">
            <v>-148475</v>
          </cell>
          <cell r="H96">
            <v>-148475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-144675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-3800</v>
          </cell>
        </row>
        <row r="97">
          <cell r="F97" t="str">
            <v>111101000022</v>
          </cell>
          <cell r="G97">
            <v>320884.25</v>
          </cell>
          <cell r="H97">
            <v>320884.25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320884.25</v>
          </cell>
        </row>
        <row r="98">
          <cell r="F98" t="str">
            <v>111101000031</v>
          </cell>
          <cell r="G98">
            <v>-522000</v>
          </cell>
          <cell r="H98">
            <v>-522000</v>
          </cell>
          <cell r="I98">
            <v>-172250</v>
          </cell>
          <cell r="J98">
            <v>-172250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-186750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-163000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</row>
        <row r="99">
          <cell r="F99" t="str">
            <v>111101000041</v>
          </cell>
          <cell r="G99">
            <v>-54057.29</v>
          </cell>
          <cell r="H99">
            <v>-54057.29</v>
          </cell>
          <cell r="I99">
            <v>-243.36</v>
          </cell>
          <cell r="J99">
            <v>-6.63</v>
          </cell>
          <cell r="K99">
            <v>-20.8</v>
          </cell>
          <cell r="L99">
            <v>-19.940000000000001</v>
          </cell>
          <cell r="M99">
            <v>-271.59000000000003</v>
          </cell>
          <cell r="N99">
            <v>0</v>
          </cell>
          <cell r="O99">
            <v>-3.12</v>
          </cell>
          <cell r="P99">
            <v>-1029.17</v>
          </cell>
          <cell r="Q99">
            <v>-168.54</v>
          </cell>
          <cell r="R99">
            <v>-532.85</v>
          </cell>
          <cell r="S99">
            <v>-30.2</v>
          </cell>
          <cell r="T99">
            <v>-3.42</v>
          </cell>
          <cell r="U99">
            <v>-545.05999999999995</v>
          </cell>
          <cell r="V99">
            <v>-168.53</v>
          </cell>
          <cell r="W99">
            <v>-541.63</v>
          </cell>
          <cell r="X99">
            <v>-2.8</v>
          </cell>
          <cell r="Y99">
            <v>5</v>
          </cell>
          <cell r="Z99">
            <v>-394.72</v>
          </cell>
          <cell r="AA99">
            <v>0</v>
          </cell>
          <cell r="AB99">
            <v>0</v>
          </cell>
          <cell r="AC99">
            <v>-264.77</v>
          </cell>
          <cell r="AD99">
            <v>-49897.07</v>
          </cell>
        </row>
        <row r="100">
          <cell r="F100" t="str">
            <v>111101000071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</row>
        <row r="101">
          <cell r="F101" t="str">
            <v>111201000000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</row>
        <row r="102">
          <cell r="F102" t="str">
            <v>111201000001</v>
          </cell>
          <cell r="G102">
            <v>-161939.90999999997</v>
          </cell>
          <cell r="H102">
            <v>-161939.91</v>
          </cell>
          <cell r="I102">
            <v>-15799.07</v>
          </cell>
          <cell r="J102">
            <v>-9477.17</v>
          </cell>
          <cell r="K102">
            <v>-3556.9</v>
          </cell>
          <cell r="L102">
            <v>-2765</v>
          </cell>
          <cell r="M102">
            <v>-14967.78</v>
          </cell>
          <cell r="N102">
            <v>-13319.83</v>
          </cell>
          <cell r="O102">
            <v>-1647.95</v>
          </cell>
          <cell r="P102">
            <v>-51595.55</v>
          </cell>
          <cell r="Q102">
            <v>-3714</v>
          </cell>
          <cell r="R102">
            <v>-8540.9699999999993</v>
          </cell>
          <cell r="S102">
            <v>-7013.87</v>
          </cell>
          <cell r="T102">
            <v>-1527.1</v>
          </cell>
          <cell r="U102">
            <v>-19262.16</v>
          </cell>
          <cell r="V102">
            <v>-15246.18</v>
          </cell>
          <cell r="W102">
            <v>-17622</v>
          </cell>
          <cell r="X102">
            <v>-12284.11</v>
          </cell>
          <cell r="Y102">
            <v>-5337.89</v>
          </cell>
          <cell r="Z102">
            <v>-9613.02</v>
          </cell>
          <cell r="AA102">
            <v>-5128.8999999999996</v>
          </cell>
          <cell r="AB102">
            <v>-4402.84</v>
          </cell>
          <cell r="AC102">
            <v>-4754.18</v>
          </cell>
          <cell r="AD102">
            <v>-825</v>
          </cell>
        </row>
        <row r="103">
          <cell r="F103" t="str">
            <v>111201000002</v>
          </cell>
          <cell r="G103">
            <v>-5133.26</v>
          </cell>
          <cell r="H103">
            <v>-5133.26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-5133.26</v>
          </cell>
          <cell r="N103">
            <v>-5133.26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</row>
        <row r="104">
          <cell r="F104" t="str">
            <v>111201000003</v>
          </cell>
          <cell r="G104">
            <v>2752.92</v>
          </cell>
          <cell r="H104">
            <v>2752.92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25</v>
          </cell>
          <cell r="N104">
            <v>25</v>
          </cell>
          <cell r="O104">
            <v>0</v>
          </cell>
          <cell r="P104">
            <v>2493.86</v>
          </cell>
          <cell r="Q104">
            <v>0</v>
          </cell>
          <cell r="R104">
            <v>-50</v>
          </cell>
          <cell r="S104">
            <v>-50</v>
          </cell>
          <cell r="T104">
            <v>0</v>
          </cell>
          <cell r="U104">
            <v>51</v>
          </cell>
          <cell r="V104">
            <v>233.06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</row>
        <row r="105">
          <cell r="F105" t="str">
            <v>111201000004</v>
          </cell>
          <cell r="G105">
            <v>-20247.429999999997</v>
          </cell>
          <cell r="H105">
            <v>-20247.43</v>
          </cell>
          <cell r="I105">
            <v>-2207.25</v>
          </cell>
          <cell r="J105">
            <v>-1082.25</v>
          </cell>
          <cell r="K105">
            <v>-696</v>
          </cell>
          <cell r="L105">
            <v>-429</v>
          </cell>
          <cell r="M105">
            <v>-1844.76</v>
          </cell>
          <cell r="N105">
            <v>-1616.76</v>
          </cell>
          <cell r="O105">
            <v>-228</v>
          </cell>
          <cell r="P105">
            <v>-4997.78</v>
          </cell>
          <cell r="Q105">
            <v>-666.75</v>
          </cell>
          <cell r="R105">
            <v>-1233</v>
          </cell>
          <cell r="S105">
            <v>-1204.5</v>
          </cell>
          <cell r="T105">
            <v>-28.5</v>
          </cell>
          <cell r="U105">
            <v>-2846.22</v>
          </cell>
          <cell r="V105">
            <v>-2312.06</v>
          </cell>
          <cell r="W105">
            <v>-2061.85</v>
          </cell>
          <cell r="X105">
            <v>-1173</v>
          </cell>
          <cell r="Y105">
            <v>-778.35</v>
          </cell>
          <cell r="Z105">
            <v>-1477.1399999999999</v>
          </cell>
          <cell r="AA105">
            <v>-477.5</v>
          </cell>
          <cell r="AB105">
            <v>-437.5</v>
          </cell>
          <cell r="AC105">
            <v>-550.62</v>
          </cell>
          <cell r="AD105">
            <v>-50</v>
          </cell>
        </row>
        <row r="106">
          <cell r="F106" t="str">
            <v>111901000000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</row>
        <row r="107">
          <cell r="F107" t="str">
            <v>111901000001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</row>
        <row r="108">
          <cell r="F108" t="str">
            <v>111901000002</v>
          </cell>
          <cell r="G108">
            <v>-19607.600000000002</v>
          </cell>
          <cell r="H108">
            <v>-19607.599999999999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-752.64</v>
          </cell>
          <cell r="N108">
            <v>-752.64</v>
          </cell>
          <cell r="O108">
            <v>0</v>
          </cell>
          <cell r="P108">
            <v>-228.48</v>
          </cell>
          <cell r="Q108">
            <v>-306.24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-552.96</v>
          </cell>
          <cell r="W108">
            <v>-15765.12</v>
          </cell>
          <cell r="X108">
            <v>-15765.12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-2002.16</v>
          </cell>
        </row>
        <row r="109">
          <cell r="F109" t="str">
            <v>111901000003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</row>
        <row r="110">
          <cell r="F110" t="str">
            <v>111902000000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</row>
        <row r="111">
          <cell r="F111" t="str">
            <v>111902000001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</row>
        <row r="112">
          <cell r="F112" t="str">
            <v>111902000002</v>
          </cell>
          <cell r="G112">
            <v>-500</v>
          </cell>
          <cell r="H112">
            <v>-500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-500</v>
          </cell>
        </row>
        <row r="113">
          <cell r="F113" t="str">
            <v>111902000003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</row>
        <row r="114">
          <cell r="F114" t="str">
            <v>111903000000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</row>
        <row r="115">
          <cell r="F115" t="str">
            <v>111903000001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</row>
        <row r="116">
          <cell r="F116" t="str">
            <v>111904000000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</row>
        <row r="117">
          <cell r="F117" t="str">
            <v>111904000011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</row>
        <row r="118">
          <cell r="F118" t="str">
            <v>111904000021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</row>
        <row r="119">
          <cell r="F119" t="str">
            <v>111904000022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</row>
        <row r="120">
          <cell r="F120" t="str">
            <v>111904000031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</row>
        <row r="121">
          <cell r="F121" t="str">
            <v>111904000032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</row>
        <row r="122">
          <cell r="F122" t="str">
            <v>111904000041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</row>
        <row r="123">
          <cell r="F123" t="str">
            <v>111999000000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</row>
        <row r="124">
          <cell r="F124" t="str">
            <v>111999000011</v>
          </cell>
          <cell r="G124">
            <v>-34372.980000000003</v>
          </cell>
          <cell r="H124">
            <v>-34372.979999999996</v>
          </cell>
          <cell r="I124">
            <v>-2933.95</v>
          </cell>
          <cell r="J124">
            <v>-205</v>
          </cell>
          <cell r="K124">
            <v>-140</v>
          </cell>
          <cell r="L124">
            <v>-728.97</v>
          </cell>
          <cell r="M124">
            <v>-2056.2200000000003</v>
          </cell>
          <cell r="N124">
            <v>-721.2</v>
          </cell>
          <cell r="O124">
            <v>0</v>
          </cell>
          <cell r="P124">
            <v>-11767.06</v>
          </cell>
          <cell r="Q124">
            <v>-6254.71</v>
          </cell>
          <cell r="R124">
            <v>-2780.89</v>
          </cell>
          <cell r="S124">
            <v>-325.04000000000002</v>
          </cell>
          <cell r="T124">
            <v>-90</v>
          </cell>
          <cell r="U124">
            <v>-1710.03</v>
          </cell>
          <cell r="V124">
            <v>-4886.93</v>
          </cell>
          <cell r="W124">
            <v>-6791.93</v>
          </cell>
          <cell r="X124">
            <v>-3819.23</v>
          </cell>
          <cell r="Y124">
            <v>-564.75</v>
          </cell>
          <cell r="Z124">
            <v>-2199.33</v>
          </cell>
          <cell r="AA124">
            <v>-449.05</v>
          </cell>
          <cell r="AB124">
            <v>-930.77</v>
          </cell>
          <cell r="AC124">
            <v>-2098.1</v>
          </cell>
          <cell r="AD124">
            <v>9106.17</v>
          </cell>
        </row>
        <row r="125">
          <cell r="F125" t="str">
            <v>111999000041</v>
          </cell>
          <cell r="G125">
            <v>-8018.4799999999987</v>
          </cell>
          <cell r="H125">
            <v>-8018.48</v>
          </cell>
          <cell r="I125">
            <v>-1233.23</v>
          </cell>
          <cell r="J125">
            <v>-264.2</v>
          </cell>
          <cell r="K125">
            <v>-171.11</v>
          </cell>
          <cell r="L125">
            <v>-447.92</v>
          </cell>
          <cell r="M125">
            <v>-710</v>
          </cell>
          <cell r="N125">
            <v>-595</v>
          </cell>
          <cell r="O125">
            <v>-115</v>
          </cell>
          <cell r="P125">
            <v>-1959.6</v>
          </cell>
          <cell r="Q125">
            <v>-273.11</v>
          </cell>
          <cell r="R125">
            <v>-478.3</v>
          </cell>
          <cell r="S125">
            <v>-363.3</v>
          </cell>
          <cell r="T125">
            <v>-115</v>
          </cell>
          <cell r="U125">
            <v>-861.98</v>
          </cell>
          <cell r="V125">
            <v>-470.56</v>
          </cell>
          <cell r="W125">
            <v>-688.11</v>
          </cell>
          <cell r="X125">
            <v>-598</v>
          </cell>
          <cell r="Y125">
            <v>-90.11</v>
          </cell>
          <cell r="Z125">
            <v>-1047.1500000000001</v>
          </cell>
          <cell r="AA125">
            <v>-700.59</v>
          </cell>
          <cell r="AB125">
            <v>-346.56</v>
          </cell>
          <cell r="AC125">
            <v>-296.44</v>
          </cell>
          <cell r="AD125">
            <v>0</v>
          </cell>
        </row>
        <row r="126">
          <cell r="F126" t="str">
            <v>111999000042</v>
          </cell>
          <cell r="G126">
            <v>878.81</v>
          </cell>
          <cell r="H126">
            <v>878.81</v>
          </cell>
          <cell r="I126">
            <v>-15</v>
          </cell>
          <cell r="J126">
            <v>0</v>
          </cell>
          <cell r="K126">
            <v>0</v>
          </cell>
          <cell r="L126">
            <v>-15</v>
          </cell>
          <cell r="M126">
            <v>1012.53</v>
          </cell>
          <cell r="N126">
            <v>1012.53</v>
          </cell>
          <cell r="O126">
            <v>0</v>
          </cell>
          <cell r="P126">
            <v>0</v>
          </cell>
          <cell r="Q126">
            <v>-50</v>
          </cell>
          <cell r="R126">
            <v>0</v>
          </cell>
          <cell r="S126">
            <v>0</v>
          </cell>
          <cell r="T126">
            <v>0</v>
          </cell>
          <cell r="U126">
            <v>-68.72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</row>
        <row r="127">
          <cell r="F127" t="str">
            <v>112401000000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</row>
        <row r="128">
          <cell r="F128" t="str">
            <v>112401000001</v>
          </cell>
          <cell r="G128">
            <v>-8098.39</v>
          </cell>
          <cell r="H128">
            <v>-8098.39</v>
          </cell>
          <cell r="I128">
            <v>-777.47</v>
          </cell>
          <cell r="J128">
            <v>0</v>
          </cell>
          <cell r="K128">
            <v>-777.47</v>
          </cell>
          <cell r="L128">
            <v>0</v>
          </cell>
          <cell r="M128">
            <v>-400</v>
          </cell>
          <cell r="N128">
            <v>-400</v>
          </cell>
          <cell r="O128">
            <v>0</v>
          </cell>
          <cell r="P128">
            <v>-713.58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-1773.89</v>
          </cell>
          <cell r="V128">
            <v>-541.24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-1237.8800000000001</v>
          </cell>
          <cell r="AD128">
            <v>-2654.33</v>
          </cell>
        </row>
        <row r="129">
          <cell r="F129" t="str">
            <v>112401000002</v>
          </cell>
          <cell r="G129">
            <v>-3826529.3</v>
          </cell>
          <cell r="H129">
            <v>-3826529.3000000003</v>
          </cell>
          <cell r="I129">
            <v>-378838.67</v>
          </cell>
          <cell r="J129">
            <v>-226141.49</v>
          </cell>
          <cell r="K129">
            <v>-120769.79</v>
          </cell>
          <cell r="L129">
            <v>-31927.39</v>
          </cell>
          <cell r="M129">
            <v>-617092</v>
          </cell>
          <cell r="N129">
            <v>-479346.65</v>
          </cell>
          <cell r="O129">
            <v>-137745.35</v>
          </cell>
          <cell r="P129">
            <v>-788491.03</v>
          </cell>
          <cell r="Q129">
            <v>-198729.17</v>
          </cell>
          <cell r="R129">
            <v>-247498.95</v>
          </cell>
          <cell r="S129">
            <v>-129528.35</v>
          </cell>
          <cell r="T129">
            <v>-117970.6</v>
          </cell>
          <cell r="U129">
            <v>-440573.67</v>
          </cell>
          <cell r="V129">
            <v>-402701.08</v>
          </cell>
          <cell r="W129">
            <v>-295783.27</v>
          </cell>
          <cell r="X129">
            <v>-202292.35</v>
          </cell>
          <cell r="Y129">
            <v>-93490.92</v>
          </cell>
          <cell r="Z129">
            <v>-293160.81999999995</v>
          </cell>
          <cell r="AA129">
            <v>-157495.01999999999</v>
          </cell>
          <cell r="AB129">
            <v>-129809.09</v>
          </cell>
          <cell r="AC129">
            <v>-163112.76999999999</v>
          </cell>
          <cell r="AD129">
            <v>-547.87</v>
          </cell>
        </row>
        <row r="130">
          <cell r="F130" t="str">
            <v>113101000000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</row>
        <row r="131">
          <cell r="F131" t="str">
            <v>113101000001</v>
          </cell>
          <cell r="G131">
            <v>-20</v>
          </cell>
          <cell r="H131">
            <v>-20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-20</v>
          </cell>
          <cell r="S131">
            <v>-20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</row>
        <row r="132">
          <cell r="F132" t="str">
            <v>113201000000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</row>
        <row r="133">
          <cell r="F133" t="str">
            <v>113201000001</v>
          </cell>
          <cell r="G133">
            <v>-80</v>
          </cell>
          <cell r="H133">
            <v>-80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-40</v>
          </cell>
          <cell r="S133">
            <v>0</v>
          </cell>
          <cell r="T133">
            <v>-40</v>
          </cell>
          <cell r="U133">
            <v>0</v>
          </cell>
          <cell r="V133">
            <v>-40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</row>
        <row r="134">
          <cell r="F134" t="str">
            <v>113301000000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</row>
        <row r="135">
          <cell r="F135" t="str">
            <v>113301000001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</row>
        <row r="136">
          <cell r="F136" t="str">
            <v>116201000000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</row>
        <row r="137">
          <cell r="F137" t="str">
            <v>116201000011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</row>
        <row r="138">
          <cell r="F138" t="str">
            <v>116201000013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</row>
        <row r="139">
          <cell r="F139" t="str">
            <v>116201000014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</row>
        <row r="140">
          <cell r="F140" t="str">
            <v>116201000015</v>
          </cell>
          <cell r="G140">
            <v>-2608.94</v>
          </cell>
          <cell r="H140">
            <v>-2608.94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-2608.94</v>
          </cell>
        </row>
        <row r="141">
          <cell r="F141" t="str">
            <v>116201000016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</row>
        <row r="142">
          <cell r="F142" t="str">
            <v>116201000021</v>
          </cell>
          <cell r="G142">
            <v>-279832.87</v>
          </cell>
          <cell r="H142">
            <v>-279832.87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-279832.87</v>
          </cell>
        </row>
        <row r="143">
          <cell r="F143" t="str">
            <v>116201000022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</row>
        <row r="144">
          <cell r="F144" t="str">
            <v>116201000031</v>
          </cell>
          <cell r="G144">
            <v>-31381.94</v>
          </cell>
          <cell r="H144">
            <v>-31381.94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-31381.94</v>
          </cell>
        </row>
        <row r="145">
          <cell r="F145" t="str">
            <v>116201000032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</row>
        <row r="146">
          <cell r="F146" t="str">
            <v>118201000000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</row>
        <row r="147">
          <cell r="F147" t="str">
            <v>118201000001</v>
          </cell>
          <cell r="G147">
            <v>-9373.9799999999977</v>
          </cell>
          <cell r="H147">
            <v>-9373.98</v>
          </cell>
          <cell r="I147">
            <v>-658.23</v>
          </cell>
          <cell r="J147">
            <v>-392.67</v>
          </cell>
          <cell r="K147">
            <v>-265.56</v>
          </cell>
          <cell r="L147">
            <v>0</v>
          </cell>
          <cell r="M147">
            <v>-700.4</v>
          </cell>
          <cell r="N147">
            <v>-650.4</v>
          </cell>
          <cell r="O147">
            <v>-50</v>
          </cell>
          <cell r="P147">
            <v>-1165.81</v>
          </cell>
          <cell r="Q147">
            <v>-486.12</v>
          </cell>
          <cell r="R147">
            <v>-51.12</v>
          </cell>
          <cell r="S147">
            <v>-51.12</v>
          </cell>
          <cell r="T147">
            <v>0</v>
          </cell>
          <cell r="U147">
            <v>-1817.77</v>
          </cell>
          <cell r="V147">
            <v>-3666.58</v>
          </cell>
          <cell r="W147">
            <v>-761.31</v>
          </cell>
          <cell r="X147">
            <v>-761.31</v>
          </cell>
          <cell r="Y147">
            <v>0</v>
          </cell>
          <cell r="Z147">
            <v>-16.64</v>
          </cell>
          <cell r="AA147">
            <v>0</v>
          </cell>
          <cell r="AB147">
            <v>-16.64</v>
          </cell>
          <cell r="AC147">
            <v>-50</v>
          </cell>
          <cell r="AD147">
            <v>0</v>
          </cell>
        </row>
        <row r="148">
          <cell r="F148" t="str">
            <v>118201000002</v>
          </cell>
          <cell r="G148">
            <v>-2874394.28</v>
          </cell>
          <cell r="H148">
            <v>-2874394.28</v>
          </cell>
          <cell r="I148">
            <v>-207722.46</v>
          </cell>
          <cell r="J148">
            <v>0</v>
          </cell>
          <cell r="K148">
            <v>0</v>
          </cell>
          <cell r="L148">
            <v>0</v>
          </cell>
          <cell r="M148">
            <v>-55902.57</v>
          </cell>
          <cell r="N148">
            <v>0</v>
          </cell>
          <cell r="O148">
            <v>0</v>
          </cell>
          <cell r="P148">
            <v>-367105.68</v>
          </cell>
          <cell r="Q148">
            <v>-142255.57</v>
          </cell>
          <cell r="R148">
            <v>-292445.59000000003</v>
          </cell>
          <cell r="S148">
            <v>0</v>
          </cell>
          <cell r="T148">
            <v>0</v>
          </cell>
          <cell r="U148">
            <v>-158117.4</v>
          </cell>
          <cell r="V148">
            <v>-234238.68</v>
          </cell>
          <cell r="W148">
            <v>-86778.25</v>
          </cell>
          <cell r="X148">
            <v>0</v>
          </cell>
          <cell r="Y148">
            <v>0</v>
          </cell>
          <cell r="Z148">
            <v>-1035335.01</v>
          </cell>
          <cell r="AA148">
            <v>0</v>
          </cell>
          <cell r="AB148">
            <v>0</v>
          </cell>
          <cell r="AC148">
            <v>-294493.07</v>
          </cell>
          <cell r="AD148">
            <v>0</v>
          </cell>
        </row>
        <row r="149">
          <cell r="F149" t="str">
            <v>118201000004</v>
          </cell>
          <cell r="G149">
            <v>-4132.95</v>
          </cell>
          <cell r="H149">
            <v>-4132.95</v>
          </cell>
          <cell r="I149">
            <v>-25</v>
          </cell>
          <cell r="J149">
            <v>-20</v>
          </cell>
          <cell r="K149">
            <v>0</v>
          </cell>
          <cell r="L149">
            <v>-5</v>
          </cell>
          <cell r="M149">
            <v>-456.46000000000004</v>
          </cell>
          <cell r="N149">
            <v>-443.97</v>
          </cell>
          <cell r="O149">
            <v>-12.49</v>
          </cell>
          <cell r="P149">
            <v>-1039.74</v>
          </cell>
          <cell r="Q149">
            <v>-297.06</v>
          </cell>
          <cell r="R149">
            <v>-223.62</v>
          </cell>
          <cell r="S149">
            <v>-173.62</v>
          </cell>
          <cell r="T149">
            <v>-50</v>
          </cell>
          <cell r="U149">
            <v>-1037.83</v>
          </cell>
          <cell r="V149">
            <v>-120</v>
          </cell>
          <cell r="W149">
            <v>-457.03999999999996</v>
          </cell>
          <cell r="X149">
            <v>-395.71</v>
          </cell>
          <cell r="Y149">
            <v>-61.33</v>
          </cell>
          <cell r="Z149">
            <v>-328.8</v>
          </cell>
          <cell r="AA149">
            <v>-268.8</v>
          </cell>
          <cell r="AB149">
            <v>-60</v>
          </cell>
          <cell r="AC149">
            <v>-147.4</v>
          </cell>
          <cell r="AD149">
            <v>0</v>
          </cell>
        </row>
        <row r="150">
          <cell r="F150" t="str">
            <v>118201000005</v>
          </cell>
          <cell r="G150">
            <v>-25716.23</v>
          </cell>
          <cell r="H150">
            <v>-25716.23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-25616.23</v>
          </cell>
          <cell r="N150">
            <v>-926.46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-100</v>
          </cell>
          <cell r="AD150">
            <v>0</v>
          </cell>
        </row>
        <row r="151">
          <cell r="F151" t="str">
            <v>118201000007</v>
          </cell>
          <cell r="G151">
            <v>-167.7</v>
          </cell>
          <cell r="H151">
            <v>-167.7</v>
          </cell>
          <cell r="I151">
            <v>-167.7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</row>
        <row r="152">
          <cell r="F152" t="str">
            <v>118201000008</v>
          </cell>
          <cell r="G152">
            <v>-1584190.71</v>
          </cell>
          <cell r="H152">
            <v>-1584190.71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-1265.2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-85.86</v>
          </cell>
          <cell r="S152">
            <v>0</v>
          </cell>
          <cell r="T152">
            <v>0</v>
          </cell>
          <cell r="U152">
            <v>-85.39</v>
          </cell>
          <cell r="V152">
            <v>-748.16</v>
          </cell>
          <cell r="W152">
            <v>-1323.2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-1580682.9</v>
          </cell>
        </row>
        <row r="153">
          <cell r="F153" t="str">
            <v>118201000009</v>
          </cell>
          <cell r="G153">
            <v>-1899.66</v>
          </cell>
          <cell r="H153">
            <v>-1899.66</v>
          </cell>
          <cell r="I153">
            <v>-314</v>
          </cell>
          <cell r="J153">
            <v>-20</v>
          </cell>
          <cell r="K153">
            <v>-55</v>
          </cell>
          <cell r="L153">
            <v>-239</v>
          </cell>
          <cell r="M153">
            <v>-194.4</v>
          </cell>
          <cell r="N153">
            <v>-194.4</v>
          </cell>
          <cell r="O153">
            <v>0</v>
          </cell>
          <cell r="P153">
            <v>-360</v>
          </cell>
          <cell r="Q153">
            <v>-120</v>
          </cell>
          <cell r="R153">
            <v>-60</v>
          </cell>
          <cell r="S153">
            <v>-10</v>
          </cell>
          <cell r="T153">
            <v>-50</v>
          </cell>
          <cell r="U153">
            <v>0</v>
          </cell>
          <cell r="V153">
            <v>-92</v>
          </cell>
          <cell r="W153">
            <v>0</v>
          </cell>
          <cell r="X153">
            <v>0</v>
          </cell>
          <cell r="Y153">
            <v>0</v>
          </cell>
          <cell r="Z153">
            <v>-739.26</v>
          </cell>
          <cell r="AA153">
            <v>-10</v>
          </cell>
          <cell r="AB153">
            <v>-729.26</v>
          </cell>
          <cell r="AC153">
            <v>-20</v>
          </cell>
          <cell r="AD153">
            <v>0</v>
          </cell>
        </row>
        <row r="154">
          <cell r="F154" t="str">
            <v>118201000011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</row>
        <row r="155">
          <cell r="F155" t="str">
            <v>123101000000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</row>
        <row r="156">
          <cell r="F156" t="str">
            <v>123101000001</v>
          </cell>
          <cell r="G156">
            <v>-24289000</v>
          </cell>
          <cell r="H156">
            <v>-24289000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-24289000</v>
          </cell>
        </row>
        <row r="157">
          <cell r="F157" t="str">
            <v>123101000002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</row>
        <row r="158">
          <cell r="F158" t="str">
            <v>123101000003</v>
          </cell>
          <cell r="G158">
            <v>-121978.91</v>
          </cell>
          <cell r="H158">
            <v>-121978.91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-121978.91</v>
          </cell>
        </row>
        <row r="159">
          <cell r="F159" t="str">
            <v>123101000004</v>
          </cell>
          <cell r="G159">
            <v>-3875480.05</v>
          </cell>
          <cell r="H159">
            <v>-3875480.05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-3875480.05</v>
          </cell>
        </row>
        <row r="160">
          <cell r="F160" t="str">
            <v>123102000000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</row>
        <row r="161">
          <cell r="F161" t="str">
            <v>123102000002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</row>
        <row r="162">
          <cell r="F162" t="str">
            <v>123103000000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</row>
        <row r="163">
          <cell r="F163" t="str">
            <v>123103000001</v>
          </cell>
          <cell r="G163">
            <v>-98513000</v>
          </cell>
          <cell r="H163">
            <v>-98513000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-98513000</v>
          </cell>
        </row>
        <row r="164">
          <cell r="F164" t="str">
            <v>123104000000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</row>
        <row r="165">
          <cell r="F165" t="str">
            <v>123104000001</v>
          </cell>
          <cell r="G165">
            <v>568.82000000000005</v>
          </cell>
          <cell r="H165">
            <v>568.82000000000005</v>
          </cell>
          <cell r="I165">
            <v>568.82000000000005</v>
          </cell>
          <cell r="J165">
            <v>0</v>
          </cell>
          <cell r="K165">
            <v>0</v>
          </cell>
          <cell r="L165">
            <v>568.82000000000005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</row>
        <row r="166">
          <cell r="F166" t="str">
            <v>123105000000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</row>
        <row r="167">
          <cell r="F167" t="str">
            <v>123105000001</v>
          </cell>
          <cell r="G167">
            <v>-133039.93</v>
          </cell>
          <cell r="H167">
            <v>-133039.93</v>
          </cell>
          <cell r="I167">
            <v>-1680.73</v>
          </cell>
          <cell r="J167">
            <v>-80.599999999999994</v>
          </cell>
          <cell r="K167">
            <v>-1600.13</v>
          </cell>
          <cell r="L167">
            <v>0</v>
          </cell>
          <cell r="M167">
            <v>-761.7</v>
          </cell>
          <cell r="N167">
            <v>-761.7</v>
          </cell>
          <cell r="O167">
            <v>0</v>
          </cell>
          <cell r="P167">
            <v>-788.4</v>
          </cell>
          <cell r="Q167">
            <v>0</v>
          </cell>
          <cell r="R167">
            <v>465.62</v>
          </cell>
          <cell r="S167">
            <v>465.62</v>
          </cell>
          <cell r="T167">
            <v>0</v>
          </cell>
          <cell r="U167">
            <v>0</v>
          </cell>
          <cell r="V167">
            <v>-11557.04</v>
          </cell>
          <cell r="W167">
            <v>-1480.01</v>
          </cell>
          <cell r="X167">
            <v>0</v>
          </cell>
          <cell r="Y167">
            <v>-1480.01</v>
          </cell>
          <cell r="Z167">
            <v>-736.05</v>
          </cell>
          <cell r="AA167">
            <v>-736.05</v>
          </cell>
          <cell r="AB167">
            <v>0</v>
          </cell>
          <cell r="AC167">
            <v>-96721.02</v>
          </cell>
          <cell r="AD167">
            <v>-19780.599999999999</v>
          </cell>
        </row>
        <row r="168">
          <cell r="F168" t="str">
            <v>123105000002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</row>
        <row r="169">
          <cell r="F169" t="str">
            <v>123105000003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</row>
        <row r="170">
          <cell r="F170" t="str">
            <v>123105000004</v>
          </cell>
          <cell r="G170">
            <v>-416660.83000000007</v>
          </cell>
          <cell r="H170">
            <v>-416660.82999999996</v>
          </cell>
          <cell r="I170">
            <v>-57864.369999999995</v>
          </cell>
          <cell r="J170">
            <v>-42485.87</v>
          </cell>
          <cell r="K170">
            <v>-13334.8</v>
          </cell>
          <cell r="L170">
            <v>-79.2</v>
          </cell>
          <cell r="M170">
            <v>-54629.19</v>
          </cell>
          <cell r="N170">
            <v>-56393.89</v>
          </cell>
          <cell r="O170">
            <v>0</v>
          </cell>
          <cell r="P170">
            <v>-46061.7</v>
          </cell>
          <cell r="Q170">
            <v>-7941.7</v>
          </cell>
          <cell r="R170">
            <v>-16494.599999999999</v>
          </cell>
          <cell r="S170">
            <v>-3902.2</v>
          </cell>
          <cell r="T170">
            <v>-11455.4</v>
          </cell>
          <cell r="U170">
            <v>-9888.1</v>
          </cell>
          <cell r="V170">
            <v>-25150.26</v>
          </cell>
          <cell r="W170">
            <v>-16183.6</v>
          </cell>
          <cell r="X170">
            <v>-16183.6</v>
          </cell>
          <cell r="Y170">
            <v>0</v>
          </cell>
          <cell r="Z170">
            <v>-36403.230000000003</v>
          </cell>
          <cell r="AA170">
            <v>0</v>
          </cell>
          <cell r="AB170">
            <v>-34878.58</v>
          </cell>
          <cell r="AC170">
            <v>-2865</v>
          </cell>
          <cell r="AD170">
            <v>-143179.07999999999</v>
          </cell>
        </row>
        <row r="171">
          <cell r="F171" t="str">
            <v>123105000051</v>
          </cell>
          <cell r="G171">
            <v>-48410.439999999995</v>
          </cell>
          <cell r="H171">
            <v>-48410.44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-26005.79</v>
          </cell>
          <cell r="Q171">
            <v>-614.30999999999995</v>
          </cell>
          <cell r="R171">
            <v>-204.77</v>
          </cell>
          <cell r="S171">
            <v>-204.77</v>
          </cell>
          <cell r="T171">
            <v>0</v>
          </cell>
          <cell r="U171">
            <v>-16381.6</v>
          </cell>
          <cell r="V171">
            <v>-4186.4799999999996</v>
          </cell>
          <cell r="W171">
            <v>-1017.49</v>
          </cell>
          <cell r="X171">
            <v>-403.18</v>
          </cell>
          <cell r="Y171">
            <v>-614.30999999999995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</row>
        <row r="172">
          <cell r="F172" t="str">
            <v>123105000053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</row>
        <row r="173">
          <cell r="F173" t="str">
            <v>123105000054</v>
          </cell>
          <cell r="G173">
            <v>-300328.94</v>
          </cell>
          <cell r="H173">
            <v>-300328.94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-10519.81</v>
          </cell>
          <cell r="N173">
            <v>-10519.81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-4652.71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-285156.42</v>
          </cell>
        </row>
        <row r="174">
          <cell r="F174" t="str">
            <v>123105000055</v>
          </cell>
          <cell r="G174">
            <v>-228710.63</v>
          </cell>
          <cell r="H174">
            <v>-228710.63</v>
          </cell>
          <cell r="I174">
            <v>-6573.11</v>
          </cell>
          <cell r="J174">
            <v>-6573.11</v>
          </cell>
          <cell r="K174">
            <v>0</v>
          </cell>
          <cell r="L174">
            <v>0</v>
          </cell>
          <cell r="M174">
            <v>-7342</v>
          </cell>
          <cell r="N174">
            <v>-7342</v>
          </cell>
          <cell r="O174">
            <v>0</v>
          </cell>
          <cell r="P174">
            <v>-105039.99</v>
          </cell>
          <cell r="Q174">
            <v>-5232.58</v>
          </cell>
          <cell r="R174">
            <v>-4955.29</v>
          </cell>
          <cell r="S174">
            <v>-4955.29</v>
          </cell>
          <cell r="T174">
            <v>0</v>
          </cell>
          <cell r="U174">
            <v>-31610.560000000001</v>
          </cell>
          <cell r="V174">
            <v>-32120.75</v>
          </cell>
          <cell r="W174">
            <v>-23192.560000000001</v>
          </cell>
          <cell r="X174">
            <v>-21464.400000000001</v>
          </cell>
          <cell r="Y174">
            <v>-1728.16</v>
          </cell>
          <cell r="Z174">
            <v>-12643.79</v>
          </cell>
          <cell r="AA174">
            <v>-4922.0200000000004</v>
          </cell>
          <cell r="AB174">
            <v>-7721.77</v>
          </cell>
          <cell r="AC174">
            <v>0</v>
          </cell>
          <cell r="AD174">
            <v>0</v>
          </cell>
        </row>
        <row r="175">
          <cell r="F175" t="str">
            <v>123105000056</v>
          </cell>
          <cell r="G175">
            <v>-314759.86</v>
          </cell>
          <cell r="H175">
            <v>-314759.86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-2308.08</v>
          </cell>
          <cell r="N175">
            <v>-2308.08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-9512.68</v>
          </cell>
          <cell r="V175">
            <v>-1254.6600000000001</v>
          </cell>
          <cell r="W175">
            <v>0</v>
          </cell>
          <cell r="X175">
            <v>0</v>
          </cell>
          <cell r="Y175">
            <v>0</v>
          </cell>
          <cell r="Z175">
            <v>-495.8</v>
          </cell>
          <cell r="AA175">
            <v>0</v>
          </cell>
          <cell r="AB175">
            <v>-495.8</v>
          </cell>
          <cell r="AC175">
            <v>0</v>
          </cell>
          <cell r="AD175">
            <v>-301188.64</v>
          </cell>
        </row>
        <row r="176">
          <cell r="F176" t="str">
            <v>123105000057</v>
          </cell>
          <cell r="G176">
            <v>-139814.47</v>
          </cell>
          <cell r="H176">
            <v>-139814.47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623.66</v>
          </cell>
          <cell r="S176">
            <v>623.66</v>
          </cell>
          <cell r="T176">
            <v>0</v>
          </cell>
          <cell r="U176">
            <v>-27606.11</v>
          </cell>
          <cell r="V176">
            <v>-3280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-109552.02</v>
          </cell>
        </row>
        <row r="177">
          <cell r="F177" t="str">
            <v>123105000058</v>
          </cell>
          <cell r="G177">
            <v>-828</v>
          </cell>
          <cell r="H177">
            <v>-828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-828</v>
          </cell>
        </row>
        <row r="178">
          <cell r="F178" t="str">
            <v>123105000062</v>
          </cell>
          <cell r="G178">
            <v>-80700</v>
          </cell>
          <cell r="H178">
            <v>-80700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-80700</v>
          </cell>
        </row>
        <row r="179">
          <cell r="F179" t="str">
            <v>123105000063</v>
          </cell>
          <cell r="G179">
            <v>-220090.67</v>
          </cell>
          <cell r="H179">
            <v>-220090.67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-220090.67</v>
          </cell>
        </row>
        <row r="180">
          <cell r="F180" t="str">
            <v>123105000064</v>
          </cell>
          <cell r="G180">
            <v>-520</v>
          </cell>
          <cell r="H180">
            <v>-520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-520</v>
          </cell>
        </row>
        <row r="181">
          <cell r="F181" t="str">
            <v>123105000065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</row>
        <row r="182">
          <cell r="F182" t="str">
            <v>123105000081</v>
          </cell>
          <cell r="G182">
            <v>-2386.1799999999998</v>
          </cell>
          <cell r="H182">
            <v>-2386.1799999999998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-1655.6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-730.58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</row>
        <row r="183">
          <cell r="F183" t="str">
            <v>123105000082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</row>
        <row r="184">
          <cell r="F184" t="str">
            <v>123105000101</v>
          </cell>
          <cell r="G184">
            <v>-42323.7</v>
          </cell>
          <cell r="H184">
            <v>-42323.7</v>
          </cell>
          <cell r="I184">
            <v>-6379.7</v>
          </cell>
          <cell r="J184">
            <v>-50.34</v>
          </cell>
          <cell r="K184">
            <v>-5748.87</v>
          </cell>
          <cell r="L184">
            <v>-580.49</v>
          </cell>
          <cell r="M184">
            <v>-11778.16</v>
          </cell>
          <cell r="N184">
            <v>-9421.83</v>
          </cell>
          <cell r="O184">
            <v>-2356.33</v>
          </cell>
          <cell r="P184">
            <v>-5803.59</v>
          </cell>
          <cell r="Q184">
            <v>-599.73</v>
          </cell>
          <cell r="R184">
            <v>-166.17</v>
          </cell>
          <cell r="S184">
            <v>-166.17</v>
          </cell>
          <cell r="T184">
            <v>0</v>
          </cell>
          <cell r="U184">
            <v>-3092.03</v>
          </cell>
          <cell r="V184">
            <v>-22.49</v>
          </cell>
          <cell r="W184">
            <v>-10025.01</v>
          </cell>
          <cell r="X184">
            <v>0</v>
          </cell>
          <cell r="Y184">
            <v>-10025.01</v>
          </cell>
          <cell r="Z184">
            <v>-266.68</v>
          </cell>
          <cell r="AA184">
            <v>0</v>
          </cell>
          <cell r="AB184">
            <v>-266.68</v>
          </cell>
          <cell r="AC184">
            <v>-4190.1400000000003</v>
          </cell>
          <cell r="AD184">
            <v>0</v>
          </cell>
        </row>
        <row r="185">
          <cell r="F185" t="str">
            <v>123199000000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</row>
        <row r="186">
          <cell r="F186" t="str">
            <v>123199000001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</row>
        <row r="187">
          <cell r="F187" t="str">
            <v>126101000000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</row>
        <row r="188">
          <cell r="F188" t="str">
            <v>126101000001</v>
          </cell>
          <cell r="G188">
            <v>-1078.3699999999999</v>
          </cell>
          <cell r="H188">
            <v>-1078.3699999999999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-833.02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-245.35</v>
          </cell>
        </row>
        <row r="189">
          <cell r="F189" t="str">
            <v>126101000002</v>
          </cell>
          <cell r="G189">
            <v>-12859.25</v>
          </cell>
          <cell r="H189">
            <v>-12859.25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-12869.25</v>
          </cell>
          <cell r="Q189">
            <v>10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</row>
        <row r="190">
          <cell r="F190" t="str">
            <v>126101000003</v>
          </cell>
          <cell r="G190">
            <v>-5817.65</v>
          </cell>
          <cell r="H190">
            <v>-5817.65</v>
          </cell>
          <cell r="I190">
            <v>-5817.65</v>
          </cell>
          <cell r="J190">
            <v>0</v>
          </cell>
          <cell r="K190">
            <v>-5817.65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</row>
        <row r="191">
          <cell r="F191" t="str">
            <v>126101000005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</row>
        <row r="192">
          <cell r="F192" t="str">
            <v>127101000000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</row>
        <row r="193">
          <cell r="F193" t="str">
            <v>127101000001</v>
          </cell>
          <cell r="G193">
            <v>-368074.66000000003</v>
          </cell>
          <cell r="H193">
            <v>-368074.66000000003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-367633.46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-441.2</v>
          </cell>
        </row>
        <row r="194">
          <cell r="F194" t="str">
            <v>127101000002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</row>
        <row r="195">
          <cell r="F195" t="str">
            <v>127101000003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</row>
        <row r="196">
          <cell r="F196" t="str">
            <v>127101000004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</row>
        <row r="197">
          <cell r="F197" t="str">
            <v>128101000000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</row>
        <row r="198">
          <cell r="F198" t="str">
            <v>128101000011</v>
          </cell>
          <cell r="G198">
            <v>-300</v>
          </cell>
          <cell r="H198">
            <v>-300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-300</v>
          </cell>
          <cell r="AD198">
            <v>0</v>
          </cell>
        </row>
        <row r="199">
          <cell r="F199" t="str">
            <v>128101000013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</row>
        <row r="200">
          <cell r="F200" t="str">
            <v>128101000021</v>
          </cell>
          <cell r="G200">
            <v>-177981.5</v>
          </cell>
          <cell r="H200">
            <v>-177981.5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-51676.08</v>
          </cell>
          <cell r="Q200">
            <v>-328.8</v>
          </cell>
          <cell r="R200">
            <v>-29071.98</v>
          </cell>
          <cell r="S200">
            <v>-29071.98</v>
          </cell>
          <cell r="T200">
            <v>0</v>
          </cell>
          <cell r="U200">
            <v>-64456.79</v>
          </cell>
          <cell r="V200">
            <v>-26038.57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-6409.28</v>
          </cell>
          <cell r="AD200">
            <v>0</v>
          </cell>
        </row>
        <row r="201">
          <cell r="F201" t="str">
            <v>128101000022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</row>
        <row r="202">
          <cell r="F202" t="str">
            <v>128101000023</v>
          </cell>
          <cell r="G202">
            <v>-285749.59999999998</v>
          </cell>
          <cell r="H202">
            <v>-285749.59999999998</v>
          </cell>
          <cell r="I202">
            <v>-32.9</v>
          </cell>
          <cell r="J202">
            <v>0</v>
          </cell>
          <cell r="K202">
            <v>0</v>
          </cell>
          <cell r="L202">
            <v>0</v>
          </cell>
          <cell r="M202">
            <v>-178.95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-173.39</v>
          </cell>
          <cell r="V202">
            <v>-793.55</v>
          </cell>
          <cell r="W202">
            <v>0</v>
          </cell>
          <cell r="X202">
            <v>0</v>
          </cell>
          <cell r="Y202">
            <v>0</v>
          </cell>
          <cell r="Z202">
            <v>-284220.81</v>
          </cell>
          <cell r="AA202">
            <v>-284220.81</v>
          </cell>
          <cell r="AB202">
            <v>0</v>
          </cell>
          <cell r="AC202">
            <v>-350</v>
          </cell>
          <cell r="AD202">
            <v>0</v>
          </cell>
        </row>
        <row r="203">
          <cell r="F203" t="str">
            <v>128101000031</v>
          </cell>
          <cell r="G203">
            <v>-30000</v>
          </cell>
          <cell r="H203">
            <v>-30000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-30000</v>
          </cell>
        </row>
        <row r="204">
          <cell r="F204" t="str">
            <v>128101000032</v>
          </cell>
          <cell r="G204">
            <v>-351</v>
          </cell>
          <cell r="H204">
            <v>-351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-351</v>
          </cell>
        </row>
        <row r="205">
          <cell r="F205" t="str">
            <v>128101000033</v>
          </cell>
          <cell r="G205">
            <v>-466587.92</v>
          </cell>
          <cell r="H205">
            <v>-466587.92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-25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-50</v>
          </cell>
          <cell r="V205">
            <v>0</v>
          </cell>
          <cell r="W205">
            <v>-10</v>
          </cell>
          <cell r="X205">
            <v>0</v>
          </cell>
          <cell r="Y205">
            <v>-10</v>
          </cell>
          <cell r="Z205">
            <v>-466502.92</v>
          </cell>
          <cell r="AA205">
            <v>-466502.92</v>
          </cell>
          <cell r="AB205">
            <v>0</v>
          </cell>
          <cell r="AC205">
            <v>0</v>
          </cell>
          <cell r="AD205">
            <v>0</v>
          </cell>
        </row>
        <row r="206">
          <cell r="F206" t="str">
            <v>128601000000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</row>
        <row r="207">
          <cell r="F207" t="str">
            <v>128601000001</v>
          </cell>
          <cell r="G207">
            <v>2329.81</v>
          </cell>
          <cell r="H207">
            <v>2329.81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2329.81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</row>
        <row r="208">
          <cell r="F208" t="str">
            <v>131199000000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</row>
        <row r="209">
          <cell r="F209" t="str">
            <v>131199000001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</row>
        <row r="210">
          <cell r="F210" t="str">
            <v>135901000000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</row>
        <row r="211">
          <cell r="F211" t="str">
            <v>135901000001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</row>
        <row r="212">
          <cell r="F212" t="str">
            <v>135902000000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</row>
        <row r="213">
          <cell r="F213" t="str">
            <v>135902000001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</row>
        <row r="214">
          <cell r="F214" t="str">
            <v>135903000000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</row>
        <row r="215">
          <cell r="F215" t="str">
            <v>135903000001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</row>
        <row r="216">
          <cell r="F216" t="str">
            <v>135904000000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</row>
        <row r="217">
          <cell r="F217" t="str">
            <v>135904000001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</row>
        <row r="218">
          <cell r="F218" t="str">
            <v>158199000000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</row>
        <row r="219">
          <cell r="F219" t="str">
            <v>158199000001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</row>
        <row r="220">
          <cell r="F220" t="str">
            <v>191901000000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</row>
        <row r="221">
          <cell r="F221" t="str">
            <v>191901000001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</row>
        <row r="222">
          <cell r="F222" t="str">
            <v>191902000000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</row>
        <row r="223">
          <cell r="F223" t="str">
            <v>191902000001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</row>
        <row r="224">
          <cell r="F224" t="str">
            <v>191903000000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</row>
        <row r="225">
          <cell r="F225" t="str">
            <v>191903000001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</row>
        <row r="226">
          <cell r="F226" t="str">
            <v>191904000000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</row>
        <row r="227">
          <cell r="F227" t="str">
            <v>191904000001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</row>
        <row r="228">
          <cell r="F228" t="str">
            <v>268511000000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</row>
        <row r="229">
          <cell r="F229" t="str">
            <v>268511000010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</row>
        <row r="230">
          <cell r="F230" t="str">
            <v>268511000011</v>
          </cell>
          <cell r="G230">
            <v>-689.06</v>
          </cell>
          <cell r="H230">
            <v>-689.06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17.600000000000001</v>
          </cell>
          <cell r="N230">
            <v>17.600000000000001</v>
          </cell>
          <cell r="O230">
            <v>0</v>
          </cell>
          <cell r="P230">
            <v>0</v>
          </cell>
          <cell r="Q230">
            <v>-88.26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11.6</v>
          </cell>
          <cell r="W230">
            <v>-100</v>
          </cell>
          <cell r="X230">
            <v>0</v>
          </cell>
          <cell r="Y230">
            <v>-100</v>
          </cell>
          <cell r="Z230">
            <v>-230</v>
          </cell>
          <cell r="AA230">
            <v>-200</v>
          </cell>
          <cell r="AB230">
            <v>-30</v>
          </cell>
          <cell r="AC230">
            <v>-300</v>
          </cell>
          <cell r="AD230">
            <v>0</v>
          </cell>
        </row>
        <row r="231">
          <cell r="F231" t="str">
            <v>268511000080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</row>
        <row r="232">
          <cell r="F232" t="str">
            <v>268511000081</v>
          </cell>
          <cell r="G232">
            <v>117318.62000000001</v>
          </cell>
          <cell r="H232">
            <v>117318.62</v>
          </cell>
          <cell r="I232">
            <v>11509.329999999998</v>
          </cell>
          <cell r="J232">
            <v>2475.87</v>
          </cell>
          <cell r="K232">
            <v>42</v>
          </cell>
          <cell r="L232">
            <v>8991.4599999999991</v>
          </cell>
          <cell r="M232">
            <v>13655.89</v>
          </cell>
          <cell r="N232">
            <v>13313.21</v>
          </cell>
          <cell r="O232">
            <v>342.68</v>
          </cell>
          <cell r="P232">
            <v>14684.82</v>
          </cell>
          <cell r="Q232">
            <v>14842.16</v>
          </cell>
          <cell r="R232">
            <v>12256.27</v>
          </cell>
          <cell r="S232">
            <v>10711.67</v>
          </cell>
          <cell r="T232">
            <v>1544.6</v>
          </cell>
          <cell r="U232">
            <v>9232.0499999999993</v>
          </cell>
          <cell r="V232">
            <v>14151.15</v>
          </cell>
          <cell r="W232">
            <v>5539.74</v>
          </cell>
          <cell r="X232">
            <v>20.9</v>
          </cell>
          <cell r="Y232">
            <v>5518.84</v>
          </cell>
          <cell r="Z232">
            <v>15870.55</v>
          </cell>
          <cell r="AA232">
            <v>7035.12</v>
          </cell>
          <cell r="AB232">
            <v>8835.43</v>
          </cell>
          <cell r="AC232">
            <v>5576.66</v>
          </cell>
          <cell r="AD232">
            <v>0</v>
          </cell>
        </row>
        <row r="233">
          <cell r="F233" t="str">
            <v>268511002210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</row>
        <row r="234">
          <cell r="F234" t="str">
            <v>268511002211</v>
          </cell>
          <cell r="G234">
            <v>60329071.070000008</v>
          </cell>
          <cell r="H234">
            <v>60329071.07</v>
          </cell>
          <cell r="I234">
            <v>4362877.2699999996</v>
          </cell>
          <cell r="J234">
            <v>1548832.9</v>
          </cell>
          <cell r="K234">
            <v>1468038.92</v>
          </cell>
          <cell r="L234">
            <v>1346005.45</v>
          </cell>
          <cell r="M234">
            <v>5743630.71</v>
          </cell>
          <cell r="N234">
            <v>5221514.45</v>
          </cell>
          <cell r="O234">
            <v>522116.26</v>
          </cell>
          <cell r="P234">
            <v>15782045.050000001</v>
          </cell>
          <cell r="Q234">
            <v>3539519.02</v>
          </cell>
          <cell r="R234">
            <v>2852124.02</v>
          </cell>
          <cell r="S234">
            <v>2159400.64</v>
          </cell>
          <cell r="T234">
            <v>692723.38</v>
          </cell>
          <cell r="U234">
            <v>6548509.1600000001</v>
          </cell>
          <cell r="V234">
            <v>8945667.5800000001</v>
          </cell>
          <cell r="W234">
            <v>5241432.99</v>
          </cell>
          <cell r="X234">
            <v>2864319.92</v>
          </cell>
          <cell r="Y234">
            <v>2377113.0699999998</v>
          </cell>
          <cell r="Z234">
            <v>3935602.56</v>
          </cell>
          <cell r="AA234">
            <v>2047905.19</v>
          </cell>
          <cell r="AB234">
            <v>1887697.37</v>
          </cell>
          <cell r="AC234">
            <v>3377662.71</v>
          </cell>
          <cell r="AD234">
            <v>0</v>
          </cell>
        </row>
        <row r="235">
          <cell r="F235" t="str">
            <v>268511002212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</row>
        <row r="236">
          <cell r="F236" t="str">
            <v>268511002213</v>
          </cell>
          <cell r="G236">
            <v>5626950.29</v>
          </cell>
          <cell r="H236">
            <v>5626950.29</v>
          </cell>
          <cell r="I236">
            <v>481013.45</v>
          </cell>
          <cell r="J236">
            <v>187222.43</v>
          </cell>
          <cell r="K236">
            <v>48056.23</v>
          </cell>
          <cell r="L236">
            <v>245734.79</v>
          </cell>
          <cell r="M236">
            <v>639723.53</v>
          </cell>
          <cell r="N236">
            <v>579020.55000000005</v>
          </cell>
          <cell r="O236">
            <v>60702.98</v>
          </cell>
          <cell r="P236">
            <v>1105926.6100000001</v>
          </cell>
          <cell r="Q236">
            <v>487421.94</v>
          </cell>
          <cell r="R236">
            <v>291779.15000000002</v>
          </cell>
          <cell r="S236">
            <v>197490.68</v>
          </cell>
          <cell r="T236">
            <v>94288.47</v>
          </cell>
          <cell r="U236">
            <v>476150.43</v>
          </cell>
          <cell r="V236">
            <v>999397.08</v>
          </cell>
          <cell r="W236">
            <v>415552.13</v>
          </cell>
          <cell r="X236">
            <v>157130.51999999999</v>
          </cell>
          <cell r="Y236">
            <v>258421.61</v>
          </cell>
          <cell r="Z236">
            <v>360346.65</v>
          </cell>
          <cell r="AA236">
            <v>189190</v>
          </cell>
          <cell r="AB236">
            <v>171156.65</v>
          </cell>
          <cell r="AC236">
            <v>369639.32</v>
          </cell>
          <cell r="AD236">
            <v>0</v>
          </cell>
        </row>
        <row r="237">
          <cell r="F237" t="str">
            <v>268511002214</v>
          </cell>
          <cell r="G237">
            <v>14154302.130000001</v>
          </cell>
          <cell r="H237">
            <v>14154302.129999999</v>
          </cell>
          <cell r="I237">
            <v>799943.37</v>
          </cell>
          <cell r="J237">
            <v>386685.18</v>
          </cell>
          <cell r="K237">
            <v>68003.89</v>
          </cell>
          <cell r="L237">
            <v>345254.3</v>
          </cell>
          <cell r="M237">
            <v>1130450.54</v>
          </cell>
          <cell r="N237">
            <v>975825.6</v>
          </cell>
          <cell r="O237">
            <v>154624.94</v>
          </cell>
          <cell r="P237">
            <v>2360415.7999999998</v>
          </cell>
          <cell r="Q237">
            <v>1215351.23</v>
          </cell>
          <cell r="R237">
            <v>1392199.0799999998</v>
          </cell>
          <cell r="S237">
            <v>1120923.6299999999</v>
          </cell>
          <cell r="T237">
            <v>271275.45</v>
          </cell>
          <cell r="U237">
            <v>2665053.44</v>
          </cell>
          <cell r="V237">
            <v>3088661.08</v>
          </cell>
          <cell r="W237">
            <v>507178.46</v>
          </cell>
          <cell r="X237">
            <v>245010.62</v>
          </cell>
          <cell r="Y237">
            <v>262167.84000000003</v>
          </cell>
          <cell r="Z237">
            <v>388202.74</v>
          </cell>
          <cell r="AA237">
            <v>190123.42</v>
          </cell>
          <cell r="AB237">
            <v>198079.32</v>
          </cell>
          <cell r="AC237">
            <v>606846.39</v>
          </cell>
          <cell r="AD237">
            <v>0</v>
          </cell>
        </row>
        <row r="238">
          <cell r="F238" t="str">
            <v>268511002217</v>
          </cell>
          <cell r="G238">
            <v>1000</v>
          </cell>
          <cell r="H238">
            <v>1000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1000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</row>
        <row r="239">
          <cell r="F239" t="str">
            <v>268511002218</v>
          </cell>
          <cell r="G239">
            <v>21997.96</v>
          </cell>
          <cell r="H239">
            <v>21997.96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3340.8</v>
          </cell>
          <cell r="N239">
            <v>3340.8</v>
          </cell>
          <cell r="O239">
            <v>0</v>
          </cell>
          <cell r="P239">
            <v>4362.22</v>
          </cell>
          <cell r="Q239">
            <v>274.44</v>
          </cell>
          <cell r="R239">
            <v>0</v>
          </cell>
          <cell r="S239">
            <v>0</v>
          </cell>
          <cell r="T239">
            <v>0</v>
          </cell>
          <cell r="U239">
            <v>4567.95</v>
          </cell>
          <cell r="V239">
            <v>1583.16</v>
          </cell>
          <cell r="W239">
            <v>3917.42</v>
          </cell>
          <cell r="X239">
            <v>973.6</v>
          </cell>
          <cell r="Y239">
            <v>2943.82</v>
          </cell>
          <cell r="Z239">
            <v>3783.97</v>
          </cell>
          <cell r="AA239">
            <v>0</v>
          </cell>
          <cell r="AB239">
            <v>3783.97</v>
          </cell>
          <cell r="AC239">
            <v>168</v>
          </cell>
          <cell r="AD239">
            <v>0</v>
          </cell>
        </row>
        <row r="240">
          <cell r="F240" t="str">
            <v>268511002220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</row>
        <row r="241">
          <cell r="F241" t="str">
            <v>268511002221</v>
          </cell>
          <cell r="G241">
            <v>21818672.02</v>
          </cell>
          <cell r="H241">
            <v>21818672.02</v>
          </cell>
          <cell r="I241">
            <v>1498827.24</v>
          </cell>
          <cell r="J241">
            <v>536382.42000000004</v>
          </cell>
          <cell r="K241">
            <v>210479.35999999999</v>
          </cell>
          <cell r="L241">
            <v>751965.46</v>
          </cell>
          <cell r="M241">
            <v>1663363.91</v>
          </cell>
          <cell r="N241">
            <v>1543462.95</v>
          </cell>
          <cell r="O241">
            <v>119900.96</v>
          </cell>
          <cell r="P241">
            <v>4575781.12</v>
          </cell>
          <cell r="Q241">
            <v>1426323.3</v>
          </cell>
          <cell r="R241">
            <v>1042527.99</v>
          </cell>
          <cell r="S241">
            <v>805399.8</v>
          </cell>
          <cell r="T241">
            <v>237128.19</v>
          </cell>
          <cell r="U241">
            <v>1659249.28</v>
          </cell>
          <cell r="V241">
            <v>2941965.75</v>
          </cell>
          <cell r="W241">
            <v>2082144.35</v>
          </cell>
          <cell r="X241">
            <v>779655.38</v>
          </cell>
          <cell r="Y241">
            <v>1302488.97</v>
          </cell>
          <cell r="Z241">
            <v>2232658.11</v>
          </cell>
          <cell r="AA241">
            <v>1222651.28</v>
          </cell>
          <cell r="AB241">
            <v>1010006.83</v>
          </cell>
          <cell r="AC241">
            <v>2695830.97</v>
          </cell>
          <cell r="AD241">
            <v>0</v>
          </cell>
        </row>
        <row r="242">
          <cell r="F242" t="str">
            <v>268511002222</v>
          </cell>
          <cell r="G242">
            <v>3011085.4399999995</v>
          </cell>
          <cell r="H242">
            <v>3011085.44</v>
          </cell>
          <cell r="I242">
            <v>141804.18</v>
          </cell>
          <cell r="J242">
            <v>59722.47</v>
          </cell>
          <cell r="K242">
            <v>17963.689999999999</v>
          </cell>
          <cell r="L242">
            <v>64118.02</v>
          </cell>
          <cell r="M242">
            <v>253210.13999999998</v>
          </cell>
          <cell r="N242">
            <v>243777.21</v>
          </cell>
          <cell r="O242">
            <v>9432.93</v>
          </cell>
          <cell r="P242">
            <v>678293.37</v>
          </cell>
          <cell r="Q242">
            <v>154508.29999999999</v>
          </cell>
          <cell r="R242">
            <v>157411.26999999999</v>
          </cell>
          <cell r="S242">
            <v>109442.59</v>
          </cell>
          <cell r="T242">
            <v>47968.68</v>
          </cell>
          <cell r="U242">
            <v>334741.98</v>
          </cell>
          <cell r="V242">
            <v>496070.95</v>
          </cell>
          <cell r="W242">
            <v>242046.53000000003</v>
          </cell>
          <cell r="X242">
            <v>108425.21</v>
          </cell>
          <cell r="Y242">
            <v>133621.32</v>
          </cell>
          <cell r="Z242">
            <v>252624.5</v>
          </cell>
          <cell r="AA242">
            <v>132624.04</v>
          </cell>
          <cell r="AB242">
            <v>120000.46</v>
          </cell>
          <cell r="AC242">
            <v>300374.21999999997</v>
          </cell>
          <cell r="AD242">
            <v>0</v>
          </cell>
        </row>
        <row r="243">
          <cell r="F243" t="str">
            <v>268511002223</v>
          </cell>
          <cell r="G243">
            <v>19675.73</v>
          </cell>
          <cell r="H243">
            <v>19675.73</v>
          </cell>
          <cell r="I243">
            <v>-80</v>
          </cell>
          <cell r="J243">
            <v>0</v>
          </cell>
          <cell r="K243">
            <v>-50</v>
          </cell>
          <cell r="L243">
            <v>-30</v>
          </cell>
          <cell r="M243">
            <v>-100</v>
          </cell>
          <cell r="N243">
            <v>-100</v>
          </cell>
          <cell r="O243">
            <v>0</v>
          </cell>
          <cell r="P243">
            <v>7336.11</v>
          </cell>
          <cell r="Q243">
            <v>3604.34</v>
          </cell>
          <cell r="R243">
            <v>2370</v>
          </cell>
          <cell r="S243">
            <v>2370</v>
          </cell>
          <cell r="T243">
            <v>0</v>
          </cell>
          <cell r="U243">
            <v>620</v>
          </cell>
          <cell r="V243">
            <v>-2172.29</v>
          </cell>
          <cell r="W243">
            <v>3294.98</v>
          </cell>
          <cell r="X243">
            <v>1592.4</v>
          </cell>
          <cell r="Y243">
            <v>1702.58</v>
          </cell>
          <cell r="Z243">
            <v>1115.5899999999999</v>
          </cell>
          <cell r="AA243">
            <v>1067.33</v>
          </cell>
          <cell r="AB243">
            <v>48.26</v>
          </cell>
          <cell r="AC243">
            <v>3687</v>
          </cell>
          <cell r="AD243">
            <v>0</v>
          </cell>
        </row>
        <row r="244">
          <cell r="F244" t="str">
            <v>268511002227</v>
          </cell>
          <cell r="G244">
            <v>114601.81</v>
          </cell>
          <cell r="H244">
            <v>114601.81</v>
          </cell>
          <cell r="I244">
            <v>5468.2</v>
          </cell>
          <cell r="J244">
            <v>4244.2</v>
          </cell>
          <cell r="K244">
            <v>0</v>
          </cell>
          <cell r="L244">
            <v>1224</v>
          </cell>
          <cell r="M244">
            <v>10418.879999999999</v>
          </cell>
          <cell r="N244">
            <v>10418.879999999999</v>
          </cell>
          <cell r="O244">
            <v>0</v>
          </cell>
          <cell r="P244">
            <v>37333</v>
          </cell>
          <cell r="Q244">
            <v>10356.67</v>
          </cell>
          <cell r="R244">
            <v>7539.95</v>
          </cell>
          <cell r="S244">
            <v>2965.33</v>
          </cell>
          <cell r="T244">
            <v>4574.62</v>
          </cell>
          <cell r="U244">
            <v>13431.63</v>
          </cell>
          <cell r="V244">
            <v>13061</v>
          </cell>
          <cell r="W244">
            <v>9681.83</v>
          </cell>
          <cell r="X244">
            <v>5813.59</v>
          </cell>
          <cell r="Y244">
            <v>3868.24</v>
          </cell>
          <cell r="Z244">
            <v>6698.65</v>
          </cell>
          <cell r="AA244">
            <v>3059.41</v>
          </cell>
          <cell r="AB244">
            <v>3639.24</v>
          </cell>
          <cell r="AC244">
            <v>612</v>
          </cell>
          <cell r="AD244">
            <v>0</v>
          </cell>
        </row>
        <row r="245">
          <cell r="F245" t="str">
            <v>268511002240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</row>
        <row r="246">
          <cell r="F246" t="str">
            <v>268511002241</v>
          </cell>
          <cell r="G246">
            <v>1044645.4099999998</v>
          </cell>
          <cell r="H246">
            <v>1044645.4099999999</v>
          </cell>
          <cell r="I246">
            <v>82647.3</v>
          </cell>
          <cell r="J246">
            <v>27948.97</v>
          </cell>
          <cell r="K246">
            <v>17274.21</v>
          </cell>
          <cell r="L246">
            <v>37424.120000000003</v>
          </cell>
          <cell r="M246">
            <v>123733.16</v>
          </cell>
          <cell r="N246">
            <v>119157.36</v>
          </cell>
          <cell r="O246">
            <v>4575.8</v>
          </cell>
          <cell r="P246">
            <v>198838.61</v>
          </cell>
          <cell r="Q246">
            <v>69802.48</v>
          </cell>
          <cell r="R246">
            <v>90258.91</v>
          </cell>
          <cell r="S246">
            <v>77104</v>
          </cell>
          <cell r="T246">
            <v>13154.91</v>
          </cell>
          <cell r="U246">
            <v>92661.33</v>
          </cell>
          <cell r="V246">
            <v>126691.58</v>
          </cell>
          <cell r="W246">
            <v>75091.88</v>
          </cell>
          <cell r="X246">
            <v>24212.26</v>
          </cell>
          <cell r="Y246">
            <v>50879.62</v>
          </cell>
          <cell r="Z246">
            <v>107922.47</v>
          </cell>
          <cell r="AA246">
            <v>56707.02</v>
          </cell>
          <cell r="AB246">
            <v>51215.45</v>
          </cell>
          <cell r="AC246">
            <v>64298</v>
          </cell>
          <cell r="AD246">
            <v>12699.69</v>
          </cell>
        </row>
        <row r="247">
          <cell r="F247" t="str">
            <v>268511002245</v>
          </cell>
          <cell r="G247">
            <v>1507435.08</v>
          </cell>
          <cell r="H247">
            <v>1507435.08</v>
          </cell>
          <cell r="I247">
            <v>144995.97</v>
          </cell>
          <cell r="J247">
            <v>49036.29</v>
          </cell>
          <cell r="K247">
            <v>14570.68</v>
          </cell>
          <cell r="L247">
            <v>81389</v>
          </cell>
          <cell r="M247">
            <v>202884.97</v>
          </cell>
          <cell r="N247">
            <v>185278.78</v>
          </cell>
          <cell r="O247">
            <v>17606.189999999999</v>
          </cell>
          <cell r="P247">
            <v>261982.49</v>
          </cell>
          <cell r="Q247">
            <v>93130.04</v>
          </cell>
          <cell r="R247">
            <v>85444.69</v>
          </cell>
          <cell r="S247">
            <v>76432.17</v>
          </cell>
          <cell r="T247">
            <v>9012.52</v>
          </cell>
          <cell r="U247">
            <v>50798.28</v>
          </cell>
          <cell r="V247">
            <v>144734.39999999999</v>
          </cell>
          <cell r="W247">
            <v>239997.38</v>
          </cell>
          <cell r="X247">
            <v>37093.56</v>
          </cell>
          <cell r="Y247">
            <v>202903.82</v>
          </cell>
          <cell r="Z247">
            <v>142661.26</v>
          </cell>
          <cell r="AA247">
            <v>72973.33</v>
          </cell>
          <cell r="AB247">
            <v>69687.929999999993</v>
          </cell>
          <cell r="AC247">
            <v>140805.6</v>
          </cell>
          <cell r="AD247">
            <v>0</v>
          </cell>
        </row>
        <row r="248">
          <cell r="F248" t="str">
            <v>268511002250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</row>
        <row r="249">
          <cell r="F249" t="str">
            <v>268511002251</v>
          </cell>
          <cell r="G249">
            <v>16521650.190000001</v>
          </cell>
          <cell r="H249">
            <v>16521650.189999999</v>
          </cell>
          <cell r="I249">
            <v>765713.29</v>
          </cell>
          <cell r="J249">
            <v>217117.3</v>
          </cell>
          <cell r="K249">
            <v>417385.84</v>
          </cell>
          <cell r="L249">
            <v>131210.15</v>
          </cell>
          <cell r="M249">
            <v>857953.85</v>
          </cell>
          <cell r="N249">
            <v>798947.74</v>
          </cell>
          <cell r="O249">
            <v>59006.11</v>
          </cell>
          <cell r="P249">
            <v>4876643.18</v>
          </cell>
          <cell r="Q249">
            <v>1206325.18</v>
          </cell>
          <cell r="R249">
            <v>1365917.3699999999</v>
          </cell>
          <cell r="S249">
            <v>1089019.1299999999</v>
          </cell>
          <cell r="T249">
            <v>276898.24</v>
          </cell>
          <cell r="U249">
            <v>1503302.48</v>
          </cell>
          <cell r="V249">
            <v>4423043.5599999996</v>
          </cell>
          <cell r="W249">
            <v>548865.80000000005</v>
          </cell>
          <cell r="X249">
            <v>213829.89</v>
          </cell>
          <cell r="Y249">
            <v>335035.90999999997</v>
          </cell>
          <cell r="Z249">
            <v>415830.80000000005</v>
          </cell>
          <cell r="AA249">
            <v>159537.91</v>
          </cell>
          <cell r="AB249">
            <v>256292.89</v>
          </cell>
          <cell r="AC249">
            <v>549994.68000000005</v>
          </cell>
          <cell r="AD249">
            <v>8060</v>
          </cell>
        </row>
        <row r="250">
          <cell r="F250" t="str">
            <v>268511002253</v>
          </cell>
          <cell r="G250">
            <v>196616.75</v>
          </cell>
          <cell r="H250">
            <v>196616.75</v>
          </cell>
          <cell r="I250">
            <v>23410.870000000003</v>
          </cell>
          <cell r="J250">
            <v>10645.12</v>
          </cell>
          <cell r="K250">
            <v>2832.61</v>
          </cell>
          <cell r="L250">
            <v>9933.14</v>
          </cell>
          <cell r="M250">
            <v>30731.18</v>
          </cell>
          <cell r="N250">
            <v>30059.23</v>
          </cell>
          <cell r="O250">
            <v>671.95</v>
          </cell>
          <cell r="P250">
            <v>38831.120000000003</v>
          </cell>
          <cell r="Q250">
            <v>10771.13</v>
          </cell>
          <cell r="R250">
            <v>8488.9</v>
          </cell>
          <cell r="S250">
            <v>7539.34</v>
          </cell>
          <cell r="T250">
            <v>949.56</v>
          </cell>
          <cell r="U250">
            <v>16490</v>
          </cell>
          <cell r="V250">
            <v>18854.66</v>
          </cell>
          <cell r="W250">
            <v>15630.439999999999</v>
          </cell>
          <cell r="X250">
            <v>5410.61</v>
          </cell>
          <cell r="Y250">
            <v>10219.83</v>
          </cell>
          <cell r="Z250">
            <v>20043.019999999997</v>
          </cell>
          <cell r="AA250">
            <v>9749.7099999999991</v>
          </cell>
          <cell r="AB250">
            <v>10293.31</v>
          </cell>
          <cell r="AC250">
            <v>13365.43</v>
          </cell>
          <cell r="AD250">
            <v>0</v>
          </cell>
        </row>
        <row r="251">
          <cell r="F251" t="str">
            <v>268511002254</v>
          </cell>
          <cell r="G251">
            <v>8000</v>
          </cell>
          <cell r="H251">
            <v>8000</v>
          </cell>
          <cell r="I251">
            <v>1000</v>
          </cell>
          <cell r="J251">
            <v>1000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7000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</row>
        <row r="252">
          <cell r="F252" t="str">
            <v>268511002258</v>
          </cell>
          <cell r="G252">
            <v>8440378.9500000011</v>
          </cell>
          <cell r="H252">
            <v>8440378.9499999993</v>
          </cell>
          <cell r="I252">
            <v>1409421.5800000003</v>
          </cell>
          <cell r="J252">
            <v>679667.18</v>
          </cell>
          <cell r="K252">
            <v>555720.81000000006</v>
          </cell>
          <cell r="L252">
            <v>174033.59</v>
          </cell>
          <cell r="M252">
            <v>1217770.3899999999</v>
          </cell>
          <cell r="N252">
            <v>1050333.42</v>
          </cell>
          <cell r="O252">
            <v>167436.97</v>
          </cell>
          <cell r="P252">
            <v>1835714.5</v>
          </cell>
          <cell r="Q252">
            <v>449998.99</v>
          </cell>
          <cell r="R252">
            <v>300200.34999999998</v>
          </cell>
          <cell r="S252">
            <v>284833.94</v>
          </cell>
          <cell r="T252">
            <v>15366.41</v>
          </cell>
          <cell r="U252">
            <v>623928.53</v>
          </cell>
          <cell r="V252">
            <v>619119.74</v>
          </cell>
          <cell r="W252">
            <v>944176.84</v>
          </cell>
          <cell r="X252">
            <v>375208.14</v>
          </cell>
          <cell r="Y252">
            <v>568968.69999999995</v>
          </cell>
          <cell r="Z252">
            <v>765422.38</v>
          </cell>
          <cell r="AA252">
            <v>519267.55</v>
          </cell>
          <cell r="AB252">
            <v>246154.83</v>
          </cell>
          <cell r="AC252">
            <v>274625.65000000002</v>
          </cell>
          <cell r="AD252">
            <v>0</v>
          </cell>
        </row>
        <row r="253">
          <cell r="F253" t="str">
            <v>268511002259</v>
          </cell>
          <cell r="G253">
            <v>150500</v>
          </cell>
          <cell r="H253">
            <v>150500</v>
          </cell>
          <cell r="I253">
            <v>17000</v>
          </cell>
          <cell r="J253">
            <v>1000</v>
          </cell>
          <cell r="K253">
            <v>10000</v>
          </cell>
          <cell r="L253">
            <v>6000</v>
          </cell>
          <cell r="M253">
            <v>0</v>
          </cell>
          <cell r="N253">
            <v>0</v>
          </cell>
          <cell r="O253">
            <v>0</v>
          </cell>
          <cell r="P253">
            <v>13000</v>
          </cell>
          <cell r="Q253">
            <v>1000</v>
          </cell>
          <cell r="R253">
            <v>5000</v>
          </cell>
          <cell r="S253">
            <v>5000</v>
          </cell>
          <cell r="T253">
            <v>0</v>
          </cell>
          <cell r="U253">
            <v>1000</v>
          </cell>
          <cell r="V253">
            <v>2000</v>
          </cell>
          <cell r="W253">
            <v>49000</v>
          </cell>
          <cell r="X253">
            <v>36000</v>
          </cell>
          <cell r="Y253">
            <v>13000</v>
          </cell>
          <cell r="Z253">
            <v>24500</v>
          </cell>
          <cell r="AA253">
            <v>13500</v>
          </cell>
          <cell r="AB253">
            <v>11000</v>
          </cell>
          <cell r="AC253">
            <v>38000</v>
          </cell>
          <cell r="AD253">
            <v>0</v>
          </cell>
        </row>
        <row r="254">
          <cell r="F254" t="str">
            <v>268511002260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</row>
        <row r="255">
          <cell r="F255" t="str">
            <v>268511002261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</row>
        <row r="256">
          <cell r="F256" t="str">
            <v>268511002262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</row>
        <row r="257">
          <cell r="F257" t="str">
            <v>268511002270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</row>
        <row r="258">
          <cell r="F258" t="str">
            <v>268511002271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</row>
        <row r="259">
          <cell r="F259" t="str">
            <v>268511002280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</row>
        <row r="260">
          <cell r="F260" t="str">
            <v>268511002281</v>
          </cell>
          <cell r="G260">
            <v>38150.28</v>
          </cell>
          <cell r="H260">
            <v>38150.28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7198.06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30952.22</v>
          </cell>
          <cell r="AA260">
            <v>30952.22</v>
          </cell>
          <cell r="AB260">
            <v>0</v>
          </cell>
          <cell r="AC260">
            <v>0</v>
          </cell>
          <cell r="AD260">
            <v>0</v>
          </cell>
        </row>
        <row r="261">
          <cell r="F261" t="str">
            <v>268511003010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</row>
        <row r="262">
          <cell r="F262" t="str">
            <v>268511003011</v>
          </cell>
          <cell r="G262">
            <v>1302067.53</v>
          </cell>
          <cell r="H262">
            <v>1302067.53</v>
          </cell>
          <cell r="I262">
            <v>121052.07999999999</v>
          </cell>
          <cell r="J262">
            <v>73140.14</v>
          </cell>
          <cell r="K262">
            <v>20340.84</v>
          </cell>
          <cell r="L262">
            <v>27571.1</v>
          </cell>
          <cell r="M262">
            <v>138283.38</v>
          </cell>
          <cell r="N262">
            <v>99361.45</v>
          </cell>
          <cell r="O262">
            <v>38921.93</v>
          </cell>
          <cell r="P262">
            <v>330266.01</v>
          </cell>
          <cell r="Q262">
            <v>93223.74</v>
          </cell>
          <cell r="R262">
            <v>75871.200000000012</v>
          </cell>
          <cell r="S262">
            <v>64752.91</v>
          </cell>
          <cell r="T262">
            <v>11118.29</v>
          </cell>
          <cell r="U262">
            <v>187509.17</v>
          </cell>
          <cell r="V262">
            <v>218179.08</v>
          </cell>
          <cell r="W262">
            <v>38028.99</v>
          </cell>
          <cell r="X262">
            <v>11598.64</v>
          </cell>
          <cell r="Y262">
            <v>26430.35</v>
          </cell>
          <cell r="Z262">
            <v>63212.09</v>
          </cell>
          <cell r="AA262">
            <v>44045.99</v>
          </cell>
          <cell r="AB262">
            <v>19166.099999999999</v>
          </cell>
          <cell r="AC262">
            <v>36441.79</v>
          </cell>
          <cell r="AD262">
            <v>0</v>
          </cell>
        </row>
        <row r="263">
          <cell r="F263" t="str">
            <v>268511003012</v>
          </cell>
          <cell r="G263">
            <v>1122767.2000000002</v>
          </cell>
          <cell r="H263">
            <v>1122767.2</v>
          </cell>
          <cell r="I263">
            <v>94364.54</v>
          </cell>
          <cell r="J263">
            <v>70510.37</v>
          </cell>
          <cell r="K263">
            <v>6925</v>
          </cell>
          <cell r="L263">
            <v>16929.169999999998</v>
          </cell>
          <cell r="M263">
            <v>105390.54000000001</v>
          </cell>
          <cell r="N263">
            <v>94041.11</v>
          </cell>
          <cell r="O263">
            <v>11349.43</v>
          </cell>
          <cell r="P263">
            <v>308163.11</v>
          </cell>
          <cell r="Q263">
            <v>84084.11</v>
          </cell>
          <cell r="R263">
            <v>127648.82</v>
          </cell>
          <cell r="S263">
            <v>115307.05</v>
          </cell>
          <cell r="T263">
            <v>12341.77</v>
          </cell>
          <cell r="U263">
            <v>94273.81</v>
          </cell>
          <cell r="V263">
            <v>208618.69</v>
          </cell>
          <cell r="W263">
            <v>33011.1</v>
          </cell>
          <cell r="X263">
            <v>5071.04</v>
          </cell>
          <cell r="Y263">
            <v>27940.06</v>
          </cell>
          <cell r="Z263">
            <v>39393.129999999997</v>
          </cell>
          <cell r="AA263">
            <v>23488.959999999999</v>
          </cell>
          <cell r="AB263">
            <v>15904.17</v>
          </cell>
          <cell r="AC263">
            <v>27819.35</v>
          </cell>
          <cell r="AD263">
            <v>0</v>
          </cell>
        </row>
        <row r="264">
          <cell r="F264" t="str">
            <v>268511003013</v>
          </cell>
          <cell r="G264">
            <v>91903</v>
          </cell>
          <cell r="H264">
            <v>91903</v>
          </cell>
          <cell r="I264">
            <v>7060.2</v>
          </cell>
          <cell r="J264">
            <v>4858</v>
          </cell>
          <cell r="K264">
            <v>347</v>
          </cell>
          <cell r="L264">
            <v>1855.2</v>
          </cell>
          <cell r="M264">
            <v>6848.73</v>
          </cell>
          <cell r="N264">
            <v>5113.7299999999996</v>
          </cell>
          <cell r="O264">
            <v>1735</v>
          </cell>
          <cell r="P264">
            <v>39755.47</v>
          </cell>
          <cell r="Q264">
            <v>8878.8700000000008</v>
          </cell>
          <cell r="R264">
            <v>7252.7</v>
          </cell>
          <cell r="S264">
            <v>7252.7</v>
          </cell>
          <cell r="T264">
            <v>0</v>
          </cell>
          <cell r="U264">
            <v>5684</v>
          </cell>
          <cell r="V264">
            <v>8895.2999999999993</v>
          </cell>
          <cell r="W264">
            <v>2461.4</v>
          </cell>
          <cell r="X264">
            <v>1388</v>
          </cell>
          <cell r="Y264">
            <v>1073.4000000000001</v>
          </cell>
          <cell r="Z264">
            <v>3447</v>
          </cell>
          <cell r="AA264">
            <v>1735</v>
          </cell>
          <cell r="AB264">
            <v>1712</v>
          </cell>
          <cell r="AC264">
            <v>1619.33</v>
          </cell>
          <cell r="AD264">
            <v>0</v>
          </cell>
        </row>
        <row r="265">
          <cell r="F265" t="str">
            <v>268511003014</v>
          </cell>
          <cell r="G265">
            <v>34154.6</v>
          </cell>
          <cell r="H265">
            <v>34154.6</v>
          </cell>
          <cell r="I265">
            <v>7966</v>
          </cell>
          <cell r="J265">
            <v>3123</v>
          </cell>
          <cell r="K265">
            <v>4164</v>
          </cell>
          <cell r="L265">
            <v>679</v>
          </cell>
          <cell r="M265">
            <v>3432</v>
          </cell>
          <cell r="N265">
            <v>3085</v>
          </cell>
          <cell r="O265">
            <v>347</v>
          </cell>
          <cell r="P265">
            <v>5829.6</v>
          </cell>
          <cell r="Q265">
            <v>3440</v>
          </cell>
          <cell r="R265">
            <v>3447</v>
          </cell>
          <cell r="S265">
            <v>3447</v>
          </cell>
          <cell r="T265">
            <v>0</v>
          </cell>
          <cell r="U265">
            <v>2753</v>
          </cell>
          <cell r="V265">
            <v>2776</v>
          </cell>
          <cell r="W265">
            <v>2429</v>
          </cell>
          <cell r="X265">
            <v>2429</v>
          </cell>
          <cell r="Y265">
            <v>0</v>
          </cell>
          <cell r="Z265">
            <v>1388</v>
          </cell>
          <cell r="AA265">
            <v>1041</v>
          </cell>
          <cell r="AB265">
            <v>347</v>
          </cell>
          <cell r="AC265">
            <v>694</v>
          </cell>
          <cell r="AD265">
            <v>0</v>
          </cell>
        </row>
        <row r="266">
          <cell r="F266" t="str">
            <v>268511003015</v>
          </cell>
          <cell r="G266">
            <v>189474.33999999997</v>
          </cell>
          <cell r="H266">
            <v>189474.34</v>
          </cell>
          <cell r="I266">
            <v>29317.29</v>
          </cell>
          <cell r="J266">
            <v>15667.23</v>
          </cell>
          <cell r="K266">
            <v>4707.63</v>
          </cell>
          <cell r="L266">
            <v>8942.43</v>
          </cell>
          <cell r="M266">
            <v>15504.02</v>
          </cell>
          <cell r="N266">
            <v>15504.02</v>
          </cell>
          <cell r="O266">
            <v>0</v>
          </cell>
          <cell r="P266">
            <v>55538.64</v>
          </cell>
          <cell r="Q266">
            <v>11088.72</v>
          </cell>
          <cell r="R266">
            <v>9253</v>
          </cell>
          <cell r="S266">
            <v>6824</v>
          </cell>
          <cell r="T266">
            <v>2429</v>
          </cell>
          <cell r="U266">
            <v>19790.57</v>
          </cell>
          <cell r="V266">
            <v>16258.84</v>
          </cell>
          <cell r="W266">
            <v>10664.47</v>
          </cell>
          <cell r="X266">
            <v>1388</v>
          </cell>
          <cell r="Y266">
            <v>9276.4699999999993</v>
          </cell>
          <cell r="Z266">
            <v>13845.3</v>
          </cell>
          <cell r="AA266">
            <v>10375.299999999999</v>
          </cell>
          <cell r="AB266">
            <v>3470</v>
          </cell>
          <cell r="AC266">
            <v>8213.49</v>
          </cell>
          <cell r="AD266">
            <v>0</v>
          </cell>
        </row>
        <row r="267">
          <cell r="F267" t="str">
            <v>268511003020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</row>
        <row r="268">
          <cell r="F268" t="str">
            <v>268511003021</v>
          </cell>
          <cell r="G268">
            <v>586092.96</v>
          </cell>
          <cell r="H268">
            <v>586092.96</v>
          </cell>
          <cell r="I268">
            <v>9940.99</v>
          </cell>
          <cell r="J268">
            <v>0</v>
          </cell>
          <cell r="K268">
            <v>0</v>
          </cell>
          <cell r="L268">
            <v>9940.99</v>
          </cell>
          <cell r="M268">
            <v>41712.07</v>
          </cell>
          <cell r="N268">
            <v>41712.07</v>
          </cell>
          <cell r="O268">
            <v>0</v>
          </cell>
          <cell r="P268">
            <v>2696.17</v>
          </cell>
          <cell r="Q268">
            <v>6951.94</v>
          </cell>
          <cell r="R268">
            <v>200000</v>
          </cell>
          <cell r="S268">
            <v>0</v>
          </cell>
          <cell r="T268">
            <v>0</v>
          </cell>
          <cell r="U268">
            <v>39622.089999999997</v>
          </cell>
          <cell r="V268">
            <v>325302.03000000003</v>
          </cell>
          <cell r="W268">
            <v>2798.58</v>
          </cell>
          <cell r="X268">
            <v>0</v>
          </cell>
          <cell r="Y268">
            <v>2798.58</v>
          </cell>
          <cell r="Z268">
            <v>-65811.859999999986</v>
          </cell>
          <cell r="AA268">
            <v>7683.57</v>
          </cell>
          <cell r="AB268">
            <v>-97.59</v>
          </cell>
          <cell r="AC268">
            <v>22880.95</v>
          </cell>
          <cell r="AD268">
            <v>0</v>
          </cell>
        </row>
        <row r="269">
          <cell r="F269" t="str">
            <v>268511003030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</row>
        <row r="270">
          <cell r="F270" t="str">
            <v>268511003031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</row>
        <row r="271">
          <cell r="F271" t="str">
            <v>268511003032</v>
          </cell>
          <cell r="G271">
            <v>14732.439999999999</v>
          </cell>
          <cell r="H271">
            <v>14732.44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2937.54</v>
          </cell>
          <cell r="N271">
            <v>2937.54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11794.9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</row>
        <row r="272">
          <cell r="F272" t="str">
            <v>268511003050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</row>
        <row r="273">
          <cell r="F273" t="str">
            <v>268511003051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</row>
        <row r="274">
          <cell r="F274" t="str">
            <v>268511003052</v>
          </cell>
          <cell r="G274">
            <v>587644.43999999994</v>
          </cell>
          <cell r="H274">
            <v>587644.43999999994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587644.43999999994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</row>
        <row r="275">
          <cell r="F275" t="str">
            <v>268511003060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</row>
        <row r="276">
          <cell r="F276" t="str">
            <v>268511003061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</row>
        <row r="277">
          <cell r="F277" t="str">
            <v>268511003070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</row>
        <row r="278">
          <cell r="F278" t="str">
            <v>268511003071</v>
          </cell>
          <cell r="G278">
            <v>1269145.48</v>
          </cell>
          <cell r="H278">
            <v>1269145.48</v>
          </cell>
          <cell r="I278">
            <v>98424.930000000008</v>
          </cell>
          <cell r="J278">
            <v>43684.85</v>
          </cell>
          <cell r="K278">
            <v>25731.22</v>
          </cell>
          <cell r="L278">
            <v>29008.86</v>
          </cell>
          <cell r="M278">
            <v>139181.74</v>
          </cell>
          <cell r="N278">
            <v>130780.74</v>
          </cell>
          <cell r="O278">
            <v>8401</v>
          </cell>
          <cell r="P278">
            <v>27003.18</v>
          </cell>
          <cell r="Q278">
            <v>98398.03</v>
          </cell>
          <cell r="R278">
            <v>172773.34000000003</v>
          </cell>
          <cell r="S278">
            <v>157130.98000000001</v>
          </cell>
          <cell r="T278">
            <v>15642.36</v>
          </cell>
          <cell r="U278">
            <v>188883.82</v>
          </cell>
          <cell r="V278">
            <v>226882.26</v>
          </cell>
          <cell r="W278">
            <v>96293.5</v>
          </cell>
          <cell r="X278">
            <v>52377.5</v>
          </cell>
          <cell r="Y278">
            <v>43916</v>
          </cell>
          <cell r="Z278">
            <v>113883.95999999999</v>
          </cell>
          <cell r="AA278">
            <v>76470.19</v>
          </cell>
          <cell r="AB278">
            <v>37413.769999999997</v>
          </cell>
          <cell r="AC278">
            <v>107420.72</v>
          </cell>
          <cell r="AD278">
            <v>0</v>
          </cell>
        </row>
        <row r="279">
          <cell r="F279" t="str">
            <v>268511003080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</row>
        <row r="280">
          <cell r="F280" t="str">
            <v>268511003081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</row>
        <row r="281">
          <cell r="F281" t="str">
            <v>268511003082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</row>
        <row r="282">
          <cell r="F282" t="str">
            <v>268511003100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</row>
        <row r="283">
          <cell r="F283" t="str">
            <v>268511003111</v>
          </cell>
          <cell r="G283">
            <v>147747.79999999999</v>
          </cell>
          <cell r="H283">
            <v>147747.79999999999</v>
          </cell>
          <cell r="I283">
            <v>13547.22</v>
          </cell>
          <cell r="J283">
            <v>290</v>
          </cell>
          <cell r="K283">
            <v>13257.22</v>
          </cell>
          <cell r="L283">
            <v>0</v>
          </cell>
          <cell r="M283">
            <v>1083.18</v>
          </cell>
          <cell r="N283">
            <v>1083.18</v>
          </cell>
          <cell r="O283">
            <v>0</v>
          </cell>
          <cell r="P283">
            <v>77495.5</v>
          </cell>
          <cell r="Q283">
            <v>2258.1999999999998</v>
          </cell>
          <cell r="R283">
            <v>33015.449999999997</v>
          </cell>
          <cell r="S283">
            <v>29090.29</v>
          </cell>
          <cell r="T283">
            <v>3925.16</v>
          </cell>
          <cell r="U283">
            <v>16018.7</v>
          </cell>
          <cell r="V283">
            <v>3807.03</v>
          </cell>
          <cell r="W283">
            <v>0</v>
          </cell>
          <cell r="X283">
            <v>0</v>
          </cell>
          <cell r="Y283">
            <v>0</v>
          </cell>
          <cell r="Z283">
            <v>522.52</v>
          </cell>
          <cell r="AA283">
            <v>442</v>
          </cell>
          <cell r="AB283">
            <v>80.52</v>
          </cell>
          <cell r="AC283">
            <v>0</v>
          </cell>
          <cell r="AD283">
            <v>0</v>
          </cell>
        </row>
        <row r="284">
          <cell r="F284" t="str">
            <v>268511003112</v>
          </cell>
          <cell r="G284">
            <v>272989.08999999997</v>
          </cell>
          <cell r="H284">
            <v>272989.09000000003</v>
          </cell>
          <cell r="I284">
            <v>4899</v>
          </cell>
          <cell r="J284">
            <v>4899</v>
          </cell>
          <cell r="K284">
            <v>0</v>
          </cell>
          <cell r="L284">
            <v>0</v>
          </cell>
          <cell r="M284">
            <v>28777.77</v>
          </cell>
          <cell r="N284">
            <v>28777.77</v>
          </cell>
          <cell r="O284">
            <v>0</v>
          </cell>
          <cell r="P284">
            <v>84832.99</v>
          </cell>
          <cell r="Q284">
            <v>12931.25</v>
          </cell>
          <cell r="R284">
            <v>31977.27</v>
          </cell>
          <cell r="S284">
            <v>17509.77</v>
          </cell>
          <cell r="T284">
            <v>14467.5</v>
          </cell>
          <cell r="U284">
            <v>64367.24</v>
          </cell>
          <cell r="V284">
            <v>12364.37</v>
          </cell>
          <cell r="W284">
            <v>11918.119999999999</v>
          </cell>
          <cell r="X284">
            <v>1004.9</v>
          </cell>
          <cell r="Y284">
            <v>10913.22</v>
          </cell>
          <cell r="Z284">
            <v>12745.59</v>
          </cell>
          <cell r="AA284">
            <v>7775.3</v>
          </cell>
          <cell r="AB284">
            <v>4970.29</v>
          </cell>
          <cell r="AC284">
            <v>8175.49</v>
          </cell>
          <cell r="AD284">
            <v>0</v>
          </cell>
        </row>
        <row r="285">
          <cell r="F285" t="str">
            <v>268511003121</v>
          </cell>
          <cell r="G285">
            <v>397419.97000000003</v>
          </cell>
          <cell r="H285">
            <v>397419.97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3860.67</v>
          </cell>
          <cell r="N285">
            <v>3860.67</v>
          </cell>
          <cell r="O285">
            <v>0</v>
          </cell>
          <cell r="P285">
            <v>139241.81</v>
          </cell>
          <cell r="Q285">
            <v>73448.13</v>
          </cell>
          <cell r="R285">
            <v>22784.26</v>
          </cell>
          <cell r="S285">
            <v>22784.26</v>
          </cell>
          <cell r="T285">
            <v>0</v>
          </cell>
          <cell r="U285">
            <v>110929.37</v>
          </cell>
          <cell r="V285">
            <v>7853.18</v>
          </cell>
          <cell r="W285">
            <v>11218.630000000001</v>
          </cell>
          <cell r="X285">
            <v>1046.44</v>
          </cell>
          <cell r="Y285">
            <v>10172.19</v>
          </cell>
          <cell r="Z285">
            <v>28069.15</v>
          </cell>
          <cell r="AA285">
            <v>20569.73</v>
          </cell>
          <cell r="AB285">
            <v>7499.42</v>
          </cell>
          <cell r="AC285">
            <v>14.77</v>
          </cell>
          <cell r="AD285">
            <v>0</v>
          </cell>
        </row>
        <row r="286">
          <cell r="F286" t="str">
            <v>268511003131</v>
          </cell>
          <cell r="G286">
            <v>56775</v>
          </cell>
          <cell r="H286">
            <v>56775</v>
          </cell>
          <cell r="I286">
            <v>14000</v>
          </cell>
          <cell r="J286">
            <v>2000</v>
          </cell>
          <cell r="K286">
            <v>12000</v>
          </cell>
          <cell r="L286">
            <v>0</v>
          </cell>
          <cell r="M286">
            <v>2000</v>
          </cell>
          <cell r="N286">
            <v>2000</v>
          </cell>
          <cell r="O286">
            <v>0</v>
          </cell>
          <cell r="P286">
            <v>12000</v>
          </cell>
          <cell r="Q286">
            <v>4775</v>
          </cell>
          <cell r="R286">
            <v>16000</v>
          </cell>
          <cell r="S286">
            <v>16000</v>
          </cell>
          <cell r="T286">
            <v>0</v>
          </cell>
          <cell r="U286">
            <v>0</v>
          </cell>
          <cell r="V286">
            <v>4000</v>
          </cell>
          <cell r="W286">
            <v>2000</v>
          </cell>
          <cell r="X286">
            <v>0</v>
          </cell>
          <cell r="Y286">
            <v>2000</v>
          </cell>
          <cell r="Z286">
            <v>2000</v>
          </cell>
          <cell r="AA286">
            <v>0</v>
          </cell>
          <cell r="AB286">
            <v>2000</v>
          </cell>
          <cell r="AC286">
            <v>0</v>
          </cell>
          <cell r="AD286">
            <v>0</v>
          </cell>
        </row>
        <row r="287">
          <cell r="F287" t="str">
            <v>268511003140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</row>
        <row r="288">
          <cell r="F288" t="str">
            <v>268511003143</v>
          </cell>
          <cell r="G288">
            <v>67458.27</v>
          </cell>
          <cell r="H288">
            <v>67458.27</v>
          </cell>
          <cell r="I288">
            <v>2787.66</v>
          </cell>
          <cell r="J288">
            <v>2787.66</v>
          </cell>
          <cell r="K288">
            <v>0</v>
          </cell>
          <cell r="L288">
            <v>0</v>
          </cell>
          <cell r="M288">
            <v>2879.27</v>
          </cell>
          <cell r="N288">
            <v>2879.27</v>
          </cell>
          <cell r="O288">
            <v>0</v>
          </cell>
          <cell r="P288">
            <v>48538.97</v>
          </cell>
          <cell r="Q288">
            <v>2508</v>
          </cell>
          <cell r="R288">
            <v>0</v>
          </cell>
          <cell r="S288">
            <v>0</v>
          </cell>
          <cell r="T288">
            <v>0</v>
          </cell>
          <cell r="U288">
            <v>9883.58</v>
          </cell>
          <cell r="V288">
            <v>3681.89</v>
          </cell>
          <cell r="W288">
            <v>-1519.87</v>
          </cell>
          <cell r="X288">
            <v>0</v>
          </cell>
          <cell r="Y288">
            <v>-1519.87</v>
          </cell>
          <cell r="Z288">
            <v>8496.8799999999992</v>
          </cell>
          <cell r="AA288">
            <v>864.85</v>
          </cell>
          <cell r="AB288">
            <v>7632.03</v>
          </cell>
          <cell r="AC288">
            <v>-9798.11</v>
          </cell>
          <cell r="AD288">
            <v>0</v>
          </cell>
        </row>
        <row r="289">
          <cell r="F289" t="str">
            <v>268511003160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</row>
        <row r="290">
          <cell r="F290" t="str">
            <v>268511003161</v>
          </cell>
          <cell r="G290">
            <v>20901.18</v>
          </cell>
          <cell r="H290">
            <v>20901.18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957.06</v>
          </cell>
          <cell r="N290">
            <v>957.06</v>
          </cell>
          <cell r="O290">
            <v>0</v>
          </cell>
          <cell r="P290">
            <v>2045.52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2833</v>
          </cell>
          <cell r="V290">
            <v>634.38</v>
          </cell>
          <cell r="W290">
            <v>9584</v>
          </cell>
          <cell r="X290">
            <v>9584</v>
          </cell>
          <cell r="Y290">
            <v>0</v>
          </cell>
          <cell r="Z290">
            <v>4847.22</v>
          </cell>
          <cell r="AA290">
            <v>0</v>
          </cell>
          <cell r="AB290">
            <v>4847.22</v>
          </cell>
          <cell r="AC290">
            <v>0</v>
          </cell>
          <cell r="AD290">
            <v>0</v>
          </cell>
        </row>
        <row r="291">
          <cell r="F291" t="str">
            <v>268511005410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</row>
        <row r="292">
          <cell r="F292" t="str">
            <v>268511005411</v>
          </cell>
          <cell r="G292">
            <v>15940417.399999999</v>
          </cell>
          <cell r="H292">
            <v>15940417.4</v>
          </cell>
          <cell r="I292">
            <v>1708298.21</v>
          </cell>
          <cell r="J292">
            <v>594283.65</v>
          </cell>
          <cell r="K292">
            <v>853403.36</v>
          </cell>
          <cell r="L292">
            <v>260611.20000000001</v>
          </cell>
          <cell r="M292">
            <v>1696130.16</v>
          </cell>
          <cell r="N292">
            <v>1559138.76</v>
          </cell>
          <cell r="O292">
            <v>136991.4</v>
          </cell>
          <cell r="P292">
            <v>3122569.82</v>
          </cell>
          <cell r="Q292">
            <v>1301270.1399999999</v>
          </cell>
          <cell r="R292">
            <v>708541.88</v>
          </cell>
          <cell r="S292">
            <v>578633.16</v>
          </cell>
          <cell r="T292">
            <v>129908.72</v>
          </cell>
          <cell r="U292">
            <v>1470837.86</v>
          </cell>
          <cell r="V292">
            <v>2951778.68</v>
          </cell>
          <cell r="W292">
            <v>1439159.0499999998</v>
          </cell>
          <cell r="X292">
            <v>1091037.43</v>
          </cell>
          <cell r="Y292">
            <v>348121.62</v>
          </cell>
          <cell r="Z292">
            <v>810600.22</v>
          </cell>
          <cell r="AA292">
            <v>393357.07</v>
          </cell>
          <cell r="AB292">
            <v>417243.15</v>
          </cell>
          <cell r="AC292">
            <v>731231.38</v>
          </cell>
          <cell r="AD292">
            <v>0</v>
          </cell>
        </row>
        <row r="293">
          <cell r="F293" t="str">
            <v>268511005420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</row>
        <row r="294">
          <cell r="F294" t="str">
            <v>268511005421</v>
          </cell>
          <cell r="G294">
            <v>2547068.7999999998</v>
          </cell>
          <cell r="H294">
            <v>2547068.7999999998</v>
          </cell>
          <cell r="I294">
            <v>276112.3</v>
          </cell>
          <cell r="J294">
            <v>83920</v>
          </cell>
          <cell r="K294">
            <v>113869.5</v>
          </cell>
          <cell r="L294">
            <v>78322.8</v>
          </cell>
          <cell r="M294">
            <v>325027.5</v>
          </cell>
          <cell r="N294">
            <v>290262.5</v>
          </cell>
          <cell r="O294">
            <v>34765</v>
          </cell>
          <cell r="P294">
            <v>450864</v>
          </cell>
          <cell r="Q294">
            <v>179130</v>
          </cell>
          <cell r="R294">
            <v>143310</v>
          </cell>
          <cell r="S294">
            <v>113390</v>
          </cell>
          <cell r="T294">
            <v>29920</v>
          </cell>
          <cell r="U294">
            <v>228210</v>
          </cell>
          <cell r="V294">
            <v>389615</v>
          </cell>
          <cell r="W294">
            <v>177125</v>
          </cell>
          <cell r="X294">
            <v>135425</v>
          </cell>
          <cell r="Y294">
            <v>41700</v>
          </cell>
          <cell r="Z294">
            <v>198570</v>
          </cell>
          <cell r="AA294">
            <v>88770</v>
          </cell>
          <cell r="AB294">
            <v>109800</v>
          </cell>
          <cell r="AC294">
            <v>179105</v>
          </cell>
          <cell r="AD294">
            <v>0</v>
          </cell>
        </row>
        <row r="295">
          <cell r="F295" t="str">
            <v>268511007210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</row>
        <row r="296">
          <cell r="F296" t="str">
            <v>268511007211</v>
          </cell>
          <cell r="G296">
            <v>-1314.51</v>
          </cell>
          <cell r="H296">
            <v>-1314.51</v>
          </cell>
          <cell r="I296">
            <v>-208.53</v>
          </cell>
          <cell r="J296">
            <v>0</v>
          </cell>
          <cell r="K296">
            <v>0</v>
          </cell>
          <cell r="L296">
            <v>-208.53</v>
          </cell>
          <cell r="M296">
            <v>0</v>
          </cell>
          <cell r="N296">
            <v>0</v>
          </cell>
          <cell r="O296">
            <v>0</v>
          </cell>
          <cell r="P296">
            <v>-30</v>
          </cell>
          <cell r="Q296">
            <v>-130</v>
          </cell>
          <cell r="R296">
            <v>0</v>
          </cell>
          <cell r="S296">
            <v>0</v>
          </cell>
          <cell r="T296">
            <v>0</v>
          </cell>
          <cell r="U296">
            <v>-25</v>
          </cell>
          <cell r="V296">
            <v>-10</v>
          </cell>
          <cell r="W296">
            <v>-10</v>
          </cell>
          <cell r="X296">
            <v>0</v>
          </cell>
          <cell r="Y296">
            <v>-10</v>
          </cell>
          <cell r="Z296">
            <v>-850.98</v>
          </cell>
          <cell r="AA296">
            <v>-650.98</v>
          </cell>
          <cell r="AB296">
            <v>-200</v>
          </cell>
          <cell r="AC296">
            <v>-50</v>
          </cell>
          <cell r="AD296">
            <v>0</v>
          </cell>
        </row>
        <row r="297">
          <cell r="F297" t="str">
            <v>268511007220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</row>
        <row r="298">
          <cell r="F298" t="str">
            <v>268511007222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</row>
        <row r="299">
          <cell r="F299" t="str">
            <v>268511007224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</row>
        <row r="300">
          <cell r="F300" t="str">
            <v>268511007250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</row>
        <row r="301">
          <cell r="F301" t="str">
            <v>268511007251</v>
          </cell>
          <cell r="G301">
            <v>435893.6</v>
          </cell>
          <cell r="H301">
            <v>435893.6</v>
          </cell>
          <cell r="I301">
            <v>2448</v>
          </cell>
          <cell r="J301">
            <v>0</v>
          </cell>
          <cell r="K301">
            <v>3888</v>
          </cell>
          <cell r="L301">
            <v>-1440</v>
          </cell>
          <cell r="M301">
            <v>396280</v>
          </cell>
          <cell r="N301">
            <v>396280</v>
          </cell>
          <cell r="O301">
            <v>0</v>
          </cell>
          <cell r="P301">
            <v>-140</v>
          </cell>
          <cell r="Q301">
            <v>0</v>
          </cell>
          <cell r="R301">
            <v>30457.599999999999</v>
          </cell>
          <cell r="S301">
            <v>30457.599999999999</v>
          </cell>
          <cell r="T301">
            <v>0</v>
          </cell>
          <cell r="U301">
            <v>0</v>
          </cell>
          <cell r="V301">
            <v>20160</v>
          </cell>
          <cell r="W301">
            <v>-9600</v>
          </cell>
          <cell r="X301">
            <v>-9600</v>
          </cell>
          <cell r="Y301">
            <v>0</v>
          </cell>
          <cell r="Z301">
            <v>-3712</v>
          </cell>
          <cell r="AA301">
            <v>0</v>
          </cell>
          <cell r="AB301">
            <v>-3712</v>
          </cell>
          <cell r="AC301">
            <v>0</v>
          </cell>
          <cell r="AD301">
            <v>0</v>
          </cell>
        </row>
        <row r="302">
          <cell r="F302" t="str">
            <v>300000004000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</row>
        <row r="303">
          <cell r="F303" t="str">
            <v>363601004810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</row>
        <row r="304">
          <cell r="F304" t="str">
            <v>363601004811</v>
          </cell>
          <cell r="G304">
            <v>287473.66000000003</v>
          </cell>
          <cell r="H304">
            <v>287473.65999999997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70373.86</v>
          </cell>
          <cell r="N304">
            <v>70373.86</v>
          </cell>
          <cell r="O304">
            <v>0</v>
          </cell>
          <cell r="P304">
            <v>6645.12</v>
          </cell>
          <cell r="Q304">
            <v>0</v>
          </cell>
          <cell r="R304">
            <v>128.4</v>
          </cell>
          <cell r="S304">
            <v>128.4</v>
          </cell>
          <cell r="T304">
            <v>0</v>
          </cell>
          <cell r="U304">
            <v>166.07</v>
          </cell>
          <cell r="V304">
            <v>0</v>
          </cell>
          <cell r="W304">
            <v>6012.8399999999992</v>
          </cell>
          <cell r="X304">
            <v>1762.61</v>
          </cell>
          <cell r="Y304">
            <v>4250.2299999999996</v>
          </cell>
          <cell r="Z304">
            <v>66715.98</v>
          </cell>
          <cell r="AA304">
            <v>0</v>
          </cell>
          <cell r="AB304">
            <v>66715.98</v>
          </cell>
          <cell r="AC304">
            <v>137431.39000000001</v>
          </cell>
          <cell r="AD304">
            <v>0</v>
          </cell>
        </row>
        <row r="305">
          <cell r="F305" t="str">
            <v>368101000040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</row>
        <row r="306">
          <cell r="F306" t="str">
            <v>368101000041</v>
          </cell>
          <cell r="G306">
            <v>55260217.610000007</v>
          </cell>
          <cell r="H306">
            <v>55260217.609999999</v>
          </cell>
          <cell r="I306">
            <v>4005769.12</v>
          </cell>
          <cell r="J306">
            <v>1461335.01</v>
          </cell>
          <cell r="K306">
            <v>1323879.73</v>
          </cell>
          <cell r="L306">
            <v>1220554.3799999999</v>
          </cell>
          <cell r="M306">
            <v>5157849.8</v>
          </cell>
          <cell r="N306">
            <v>4693343.29</v>
          </cell>
          <cell r="O306">
            <v>464506.51</v>
          </cell>
          <cell r="P306">
            <v>14416469.92</v>
          </cell>
          <cell r="Q306">
            <v>3368754.44</v>
          </cell>
          <cell r="R306">
            <v>2772018.1799999997</v>
          </cell>
          <cell r="S306">
            <v>2083561.45</v>
          </cell>
          <cell r="T306">
            <v>688456.73</v>
          </cell>
          <cell r="U306">
            <v>6292898.96</v>
          </cell>
          <cell r="V306">
            <v>8400252.9199999999</v>
          </cell>
          <cell r="W306">
            <v>4234563.8099999996</v>
          </cell>
          <cell r="X306">
            <v>2396278.17</v>
          </cell>
          <cell r="Y306">
            <v>1838285.64</v>
          </cell>
          <cell r="Z306">
            <v>3471346.9400000004</v>
          </cell>
          <cell r="AA306">
            <v>1742973.1</v>
          </cell>
          <cell r="AB306">
            <v>1728373.84</v>
          </cell>
          <cell r="AC306">
            <v>3140293.52</v>
          </cell>
          <cell r="AD306">
            <v>0</v>
          </cell>
        </row>
        <row r="307">
          <cell r="F307" t="str">
            <v>368101000042</v>
          </cell>
          <cell r="G307">
            <v>16330219.15</v>
          </cell>
          <cell r="H307">
            <v>16330219.15</v>
          </cell>
          <cell r="I307">
            <v>1174471.49</v>
          </cell>
          <cell r="J307">
            <v>424559.01</v>
          </cell>
          <cell r="K307">
            <v>395269.51</v>
          </cell>
          <cell r="L307">
            <v>354642.97</v>
          </cell>
          <cell r="M307">
            <v>1491479.06</v>
          </cell>
          <cell r="N307">
            <v>1355633.3</v>
          </cell>
          <cell r="O307">
            <v>135845.76000000001</v>
          </cell>
          <cell r="P307">
            <v>4297054.53</v>
          </cell>
          <cell r="Q307">
            <v>1027054.48</v>
          </cell>
          <cell r="R307">
            <v>810846.74</v>
          </cell>
          <cell r="S307">
            <v>607928.57999999996</v>
          </cell>
          <cell r="T307">
            <v>202918.16</v>
          </cell>
          <cell r="U307">
            <v>1882934.66</v>
          </cell>
          <cell r="V307">
            <v>2513172.0099999998</v>
          </cell>
          <cell r="W307">
            <v>1240454</v>
          </cell>
          <cell r="X307">
            <v>712210.22</v>
          </cell>
          <cell r="Y307">
            <v>528243.78</v>
          </cell>
          <cell r="Z307">
            <v>989322.40999999992</v>
          </cell>
          <cell r="AA307">
            <v>492071.93</v>
          </cell>
          <cell r="AB307">
            <v>497250.48</v>
          </cell>
          <cell r="AC307">
            <v>903429.77</v>
          </cell>
          <cell r="AD307">
            <v>0</v>
          </cell>
        </row>
        <row r="308">
          <cell r="F308" t="str">
            <v>368101000043</v>
          </cell>
          <cell r="G308">
            <v>19848120.509999998</v>
          </cell>
          <cell r="H308">
            <v>19848120.510000002</v>
          </cell>
          <cell r="I308">
            <v>1429742.7</v>
          </cell>
          <cell r="J308">
            <v>518089.16</v>
          </cell>
          <cell r="K308">
            <v>484799.35</v>
          </cell>
          <cell r="L308">
            <v>426854.19</v>
          </cell>
          <cell r="M308">
            <v>1822197.1700000002</v>
          </cell>
          <cell r="N308">
            <v>1655470.11</v>
          </cell>
          <cell r="O308">
            <v>166727.06</v>
          </cell>
          <cell r="P308">
            <v>5162873.12</v>
          </cell>
          <cell r="Q308">
            <v>1243681.8899999999</v>
          </cell>
          <cell r="R308">
            <v>982224.03999999992</v>
          </cell>
          <cell r="S308">
            <v>738675.44</v>
          </cell>
          <cell r="T308">
            <v>243548.6</v>
          </cell>
          <cell r="U308">
            <v>2295615.2400000002</v>
          </cell>
          <cell r="V308">
            <v>3082443.69</v>
          </cell>
          <cell r="W308">
            <v>1508710.1</v>
          </cell>
          <cell r="X308">
            <v>869541.61</v>
          </cell>
          <cell r="Y308">
            <v>639168.49</v>
          </cell>
          <cell r="Z308">
            <v>1209729.42</v>
          </cell>
          <cell r="AA308">
            <v>599401.76</v>
          </cell>
          <cell r="AB308">
            <v>610327.66</v>
          </cell>
          <cell r="AC308">
            <v>1110903.1399999999</v>
          </cell>
          <cell r="AD308">
            <v>0</v>
          </cell>
        </row>
        <row r="309">
          <cell r="F309" t="str">
            <v>368101000044</v>
          </cell>
          <cell r="G309">
            <v>2437196.71</v>
          </cell>
          <cell r="H309">
            <v>2437196.71</v>
          </cell>
          <cell r="I309">
            <v>174692.9</v>
          </cell>
          <cell r="J309">
            <v>63036.72</v>
          </cell>
          <cell r="K309">
            <v>58734.21</v>
          </cell>
          <cell r="L309">
            <v>52921.97</v>
          </cell>
          <cell r="M309">
            <v>223936.63</v>
          </cell>
          <cell r="N309">
            <v>203468.26</v>
          </cell>
          <cell r="O309">
            <v>20468.37</v>
          </cell>
          <cell r="P309">
            <v>636914.03</v>
          </cell>
          <cell r="Q309">
            <v>152726.10999999999</v>
          </cell>
          <cell r="R309">
            <v>120428.45000000001</v>
          </cell>
          <cell r="S309">
            <v>90451.6</v>
          </cell>
          <cell r="T309">
            <v>29976.85</v>
          </cell>
          <cell r="U309">
            <v>281320.21999999997</v>
          </cell>
          <cell r="V309">
            <v>373288.12</v>
          </cell>
          <cell r="W309">
            <v>185458.16999999998</v>
          </cell>
          <cell r="X309">
            <v>106480.78</v>
          </cell>
          <cell r="Y309">
            <v>78977.39</v>
          </cell>
          <cell r="Z309">
            <v>150498.87</v>
          </cell>
          <cell r="AA309">
            <v>74818.61</v>
          </cell>
          <cell r="AB309">
            <v>75680.259999999995</v>
          </cell>
          <cell r="AC309">
            <v>137933.21</v>
          </cell>
          <cell r="AD309">
            <v>0</v>
          </cell>
        </row>
        <row r="310">
          <cell r="F310" t="str">
            <v>368101001010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</row>
        <row r="311">
          <cell r="F311" t="str">
            <v>368101001011</v>
          </cell>
          <cell r="G311">
            <v>170031.90000000002</v>
          </cell>
          <cell r="H311">
            <v>170031.9</v>
          </cell>
          <cell r="I311">
            <v>4251</v>
          </cell>
          <cell r="J311">
            <v>225</v>
          </cell>
          <cell r="K311">
            <v>0</v>
          </cell>
          <cell r="L311">
            <v>4026</v>
          </cell>
          <cell r="M311">
            <v>26</v>
          </cell>
          <cell r="N311">
            <v>26</v>
          </cell>
          <cell r="O311">
            <v>0</v>
          </cell>
          <cell r="P311">
            <v>8003.55</v>
          </cell>
          <cell r="Q311">
            <v>25870.799999999999</v>
          </cell>
          <cell r="R311">
            <v>23245.4</v>
          </cell>
          <cell r="S311">
            <v>8245.4</v>
          </cell>
          <cell r="T311">
            <v>15000</v>
          </cell>
          <cell r="U311">
            <v>0</v>
          </cell>
          <cell r="V311">
            <v>3150.09</v>
          </cell>
          <cell r="W311">
            <v>34823.040000000001</v>
          </cell>
          <cell r="X311">
            <v>32958.04</v>
          </cell>
          <cell r="Y311">
            <v>1865</v>
          </cell>
          <cell r="Z311">
            <v>54241.82</v>
          </cell>
          <cell r="AA311">
            <v>6288.95</v>
          </cell>
          <cell r="AB311">
            <v>47952.87</v>
          </cell>
          <cell r="AC311">
            <v>16420.2</v>
          </cell>
          <cell r="AD311">
            <v>0</v>
          </cell>
        </row>
        <row r="312">
          <cell r="F312" t="str">
            <v>368101001012</v>
          </cell>
          <cell r="G312">
            <v>139000</v>
          </cell>
          <cell r="H312">
            <v>139000</v>
          </cell>
          <cell r="I312">
            <v>5000</v>
          </cell>
          <cell r="J312">
            <v>5000</v>
          </cell>
          <cell r="K312">
            <v>0</v>
          </cell>
          <cell r="L312">
            <v>0</v>
          </cell>
          <cell r="M312">
            <v>11500</v>
          </cell>
          <cell r="N312">
            <v>11500</v>
          </cell>
          <cell r="O312">
            <v>0</v>
          </cell>
          <cell r="P312">
            <v>65000</v>
          </cell>
          <cell r="Q312">
            <v>14000</v>
          </cell>
          <cell r="R312">
            <v>27000</v>
          </cell>
          <cell r="S312">
            <v>27000</v>
          </cell>
          <cell r="T312">
            <v>0</v>
          </cell>
          <cell r="U312">
            <v>4000</v>
          </cell>
          <cell r="V312">
            <v>2500</v>
          </cell>
          <cell r="W312">
            <v>4500</v>
          </cell>
          <cell r="X312">
            <v>0</v>
          </cell>
          <cell r="Y312">
            <v>4500</v>
          </cell>
          <cell r="Z312">
            <v>3500</v>
          </cell>
          <cell r="AA312">
            <v>0</v>
          </cell>
          <cell r="AB312">
            <v>3500</v>
          </cell>
          <cell r="AC312">
            <v>2000</v>
          </cell>
          <cell r="AD312">
            <v>0</v>
          </cell>
        </row>
        <row r="313">
          <cell r="F313" t="str">
            <v>368101001013</v>
          </cell>
          <cell r="G313">
            <v>62030.75</v>
          </cell>
          <cell r="H313">
            <v>62030.75</v>
          </cell>
          <cell r="I313">
            <v>30289.55</v>
          </cell>
          <cell r="J313">
            <v>0</v>
          </cell>
          <cell r="K313">
            <v>0</v>
          </cell>
          <cell r="L313">
            <v>30289.55</v>
          </cell>
          <cell r="M313">
            <v>7205.4</v>
          </cell>
          <cell r="N313">
            <v>7205.4</v>
          </cell>
          <cell r="O313">
            <v>0</v>
          </cell>
          <cell r="P313">
            <v>14743.8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9792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</row>
        <row r="314">
          <cell r="F314" t="str">
            <v>368101001014</v>
          </cell>
          <cell r="G314">
            <v>400</v>
          </cell>
          <cell r="H314">
            <v>400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500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-100</v>
          </cell>
          <cell r="AD314">
            <v>0</v>
          </cell>
        </row>
        <row r="315">
          <cell r="F315" t="str">
            <v>368101001030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</row>
        <row r="316">
          <cell r="F316" t="str">
            <v>368101001031</v>
          </cell>
          <cell r="G316">
            <v>18317340.889999997</v>
          </cell>
          <cell r="H316">
            <v>18317340.890000001</v>
          </cell>
          <cell r="I316">
            <v>2340027.9500000002</v>
          </cell>
          <cell r="J316">
            <v>816493.75</v>
          </cell>
          <cell r="K316">
            <v>465356.39</v>
          </cell>
          <cell r="L316">
            <v>1058177.81</v>
          </cell>
          <cell r="M316">
            <v>2518013.83</v>
          </cell>
          <cell r="N316">
            <v>2244109.56</v>
          </cell>
          <cell r="O316">
            <v>273904.27</v>
          </cell>
          <cell r="P316">
            <v>3963436.4</v>
          </cell>
          <cell r="Q316">
            <v>1089611.3600000001</v>
          </cell>
          <cell r="R316">
            <v>1063176.8999999999</v>
          </cell>
          <cell r="S316">
            <v>770587.46</v>
          </cell>
          <cell r="T316">
            <v>292589.44</v>
          </cell>
          <cell r="U316">
            <v>1064688.26</v>
          </cell>
          <cell r="V316">
            <v>1296659.94</v>
          </cell>
          <cell r="W316">
            <v>1757611.57</v>
          </cell>
          <cell r="X316">
            <v>861782.29</v>
          </cell>
          <cell r="Y316">
            <v>895829.28</v>
          </cell>
          <cell r="Z316">
            <v>1681964.27</v>
          </cell>
          <cell r="AA316">
            <v>989999.59</v>
          </cell>
          <cell r="AB316">
            <v>691964.68</v>
          </cell>
          <cell r="AC316">
            <v>1542150.41</v>
          </cell>
          <cell r="AD316">
            <v>0</v>
          </cell>
        </row>
        <row r="317">
          <cell r="F317" t="str">
            <v>368101001032</v>
          </cell>
          <cell r="G317">
            <v>9275034.8899999987</v>
          </cell>
          <cell r="H317">
            <v>9275034.8900000006</v>
          </cell>
          <cell r="I317">
            <v>676142.3600000001</v>
          </cell>
          <cell r="J317">
            <v>438941.64</v>
          </cell>
          <cell r="K317">
            <v>60108.08</v>
          </cell>
          <cell r="L317">
            <v>177092.64</v>
          </cell>
          <cell r="M317">
            <v>1096802.31</v>
          </cell>
          <cell r="N317">
            <v>1036794.41</v>
          </cell>
          <cell r="O317">
            <v>60007.9</v>
          </cell>
          <cell r="P317">
            <v>2803119.55</v>
          </cell>
          <cell r="Q317">
            <v>799120.12</v>
          </cell>
          <cell r="R317">
            <v>669852.04</v>
          </cell>
          <cell r="S317">
            <v>518532.81</v>
          </cell>
          <cell r="T317">
            <v>151319.23000000001</v>
          </cell>
          <cell r="U317">
            <v>823676.64</v>
          </cell>
          <cell r="V317">
            <v>1110682.71</v>
          </cell>
          <cell r="W317">
            <v>510725.91</v>
          </cell>
          <cell r="X317">
            <v>177671.18</v>
          </cell>
          <cell r="Y317">
            <v>333054.73</v>
          </cell>
          <cell r="Z317">
            <v>427514.49</v>
          </cell>
          <cell r="AA317">
            <v>237458.59</v>
          </cell>
          <cell r="AB317">
            <v>190055.9</v>
          </cell>
          <cell r="AC317">
            <v>357398.76</v>
          </cell>
          <cell r="AD317">
            <v>0</v>
          </cell>
        </row>
        <row r="318">
          <cell r="F318" t="str">
            <v>368101001040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</row>
        <row r="319">
          <cell r="F319" t="str">
            <v>368101001041</v>
          </cell>
          <cell r="G319">
            <v>384180.6</v>
          </cell>
          <cell r="H319">
            <v>384180.6</v>
          </cell>
          <cell r="I319">
            <v>55507.57</v>
          </cell>
          <cell r="J319">
            <v>19061</v>
          </cell>
          <cell r="K319">
            <v>6042</v>
          </cell>
          <cell r="L319">
            <v>30404.57</v>
          </cell>
          <cell r="M319">
            <v>32001</v>
          </cell>
          <cell r="N319">
            <v>30135</v>
          </cell>
          <cell r="O319">
            <v>1866</v>
          </cell>
          <cell r="P319">
            <v>110426.6</v>
          </cell>
          <cell r="Q319">
            <v>16409.400000000001</v>
          </cell>
          <cell r="R319">
            <v>35356.630000000005</v>
          </cell>
          <cell r="S319">
            <v>28695.63</v>
          </cell>
          <cell r="T319">
            <v>6661</v>
          </cell>
          <cell r="U319">
            <v>19642</v>
          </cell>
          <cell r="V319">
            <v>26048.16</v>
          </cell>
          <cell r="W319">
            <v>43580.7</v>
          </cell>
          <cell r="X319">
            <v>28581.7</v>
          </cell>
          <cell r="Y319">
            <v>14999</v>
          </cell>
          <cell r="Z319">
            <v>11046.099999999999</v>
          </cell>
          <cell r="AA319">
            <v>3963.2</v>
          </cell>
          <cell r="AB319">
            <v>7082.9</v>
          </cell>
          <cell r="AC319">
            <v>34162.44</v>
          </cell>
          <cell r="AD319">
            <v>0</v>
          </cell>
        </row>
        <row r="320">
          <cell r="F320" t="str">
            <v>368101004010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</row>
        <row r="321">
          <cell r="F321" t="str">
            <v>368101004011</v>
          </cell>
          <cell r="G321">
            <v>851831.24000000011</v>
          </cell>
          <cell r="H321">
            <v>851831.24</v>
          </cell>
          <cell r="I321">
            <v>105405.01000000001</v>
          </cell>
          <cell r="J321">
            <v>92535.13</v>
          </cell>
          <cell r="K321">
            <v>4169.95</v>
          </cell>
          <cell r="L321">
            <v>8699.93</v>
          </cell>
          <cell r="M321">
            <v>78865.89</v>
          </cell>
          <cell r="N321">
            <v>71230.12</v>
          </cell>
          <cell r="O321">
            <v>7635.77</v>
          </cell>
          <cell r="P321">
            <v>47864.59</v>
          </cell>
          <cell r="Q321">
            <v>24791.89</v>
          </cell>
          <cell r="R321">
            <v>280514.69</v>
          </cell>
          <cell r="S321">
            <v>265485.59000000003</v>
          </cell>
          <cell r="T321">
            <v>15029.1</v>
          </cell>
          <cell r="U321">
            <v>92655.62</v>
          </cell>
          <cell r="V321">
            <v>25412.93</v>
          </cell>
          <cell r="W321">
            <v>183065.5</v>
          </cell>
          <cell r="X321">
            <v>67781.929999999993</v>
          </cell>
          <cell r="Y321">
            <v>115283.57</v>
          </cell>
          <cell r="Z321">
            <v>7674.03</v>
          </cell>
          <cell r="AA321">
            <v>1961.49</v>
          </cell>
          <cell r="AB321">
            <v>5712.54</v>
          </cell>
          <cell r="AC321">
            <v>5581.09</v>
          </cell>
          <cell r="AD321">
            <v>0</v>
          </cell>
        </row>
        <row r="322">
          <cell r="F322" t="str">
            <v>368101004012</v>
          </cell>
          <cell r="G322">
            <v>750</v>
          </cell>
          <cell r="H322">
            <v>750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750</v>
          </cell>
          <cell r="N322">
            <v>750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</row>
        <row r="323">
          <cell r="F323" t="str">
            <v>368101004013</v>
          </cell>
          <cell r="G323">
            <v>300</v>
          </cell>
          <cell r="H323">
            <v>300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300</v>
          </cell>
          <cell r="N323">
            <v>300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</row>
        <row r="324">
          <cell r="F324" t="str">
            <v>368101004610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</row>
        <row r="325">
          <cell r="F325" t="str">
            <v>368101004611</v>
          </cell>
          <cell r="G325">
            <v>17344.77</v>
          </cell>
          <cell r="H325">
            <v>17344.77</v>
          </cell>
          <cell r="I325">
            <v>428.6</v>
          </cell>
          <cell r="J325">
            <v>74</v>
          </cell>
          <cell r="K325">
            <v>189</v>
          </cell>
          <cell r="L325">
            <v>165.6</v>
          </cell>
          <cell r="M325">
            <v>1087.94</v>
          </cell>
          <cell r="N325">
            <v>1087.94</v>
          </cell>
          <cell r="O325">
            <v>0</v>
          </cell>
          <cell r="P325">
            <v>2934.53</v>
          </cell>
          <cell r="Q325">
            <v>5062.55</v>
          </cell>
          <cell r="R325">
            <v>3013.2</v>
          </cell>
          <cell r="S325">
            <v>3013.2</v>
          </cell>
          <cell r="T325">
            <v>0</v>
          </cell>
          <cell r="U325">
            <v>663.85</v>
          </cell>
          <cell r="V325">
            <v>1085.55</v>
          </cell>
          <cell r="W325">
            <v>97.28</v>
          </cell>
          <cell r="X325">
            <v>75</v>
          </cell>
          <cell r="Y325">
            <v>22.28</v>
          </cell>
          <cell r="Z325">
            <v>1562.4</v>
          </cell>
          <cell r="AA325">
            <v>908.8</v>
          </cell>
          <cell r="AB325">
            <v>653.6</v>
          </cell>
          <cell r="AC325">
            <v>1408.87</v>
          </cell>
          <cell r="AD325">
            <v>0</v>
          </cell>
        </row>
        <row r="326">
          <cell r="F326" t="str">
            <v>368101004612</v>
          </cell>
          <cell r="G326">
            <v>230969.78</v>
          </cell>
          <cell r="H326">
            <v>230969.78</v>
          </cell>
          <cell r="I326">
            <v>20748.87</v>
          </cell>
          <cell r="J326">
            <v>7402.67</v>
          </cell>
          <cell r="K326">
            <v>8273.64</v>
          </cell>
          <cell r="L326">
            <v>5072.5600000000004</v>
          </cell>
          <cell r="M326">
            <v>25625.95</v>
          </cell>
          <cell r="N326">
            <v>25625.95</v>
          </cell>
          <cell r="O326">
            <v>0</v>
          </cell>
          <cell r="P326">
            <v>46410.99</v>
          </cell>
          <cell r="Q326">
            <v>9520.8700000000008</v>
          </cell>
          <cell r="R326">
            <v>10186.98</v>
          </cell>
          <cell r="S326">
            <v>9870.18</v>
          </cell>
          <cell r="T326">
            <v>316.8</v>
          </cell>
          <cell r="U326">
            <v>54367.839999999997</v>
          </cell>
          <cell r="V326">
            <v>27716.23</v>
          </cell>
          <cell r="W326">
            <v>21711.38</v>
          </cell>
          <cell r="X326">
            <v>5743.18</v>
          </cell>
          <cell r="Y326">
            <v>15968.2</v>
          </cell>
          <cell r="Z326">
            <v>12476.65</v>
          </cell>
          <cell r="AA326">
            <v>11807.93</v>
          </cell>
          <cell r="AB326">
            <v>668.72</v>
          </cell>
          <cell r="AC326">
            <v>2204.02</v>
          </cell>
          <cell r="AD326">
            <v>0</v>
          </cell>
        </row>
        <row r="327">
          <cell r="F327" t="str">
            <v>368101004613</v>
          </cell>
          <cell r="G327">
            <v>14100</v>
          </cell>
          <cell r="H327">
            <v>14100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5100</v>
          </cell>
          <cell r="N327">
            <v>5100</v>
          </cell>
          <cell r="O327">
            <v>0</v>
          </cell>
          <cell r="P327">
            <v>2100</v>
          </cell>
          <cell r="Q327">
            <v>300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1200</v>
          </cell>
          <cell r="W327">
            <v>2400</v>
          </cell>
          <cell r="X327">
            <v>1200</v>
          </cell>
          <cell r="Y327">
            <v>1200</v>
          </cell>
          <cell r="Z327">
            <v>3000</v>
          </cell>
          <cell r="AA327">
            <v>600</v>
          </cell>
          <cell r="AB327">
            <v>2400</v>
          </cell>
          <cell r="AC327">
            <v>0</v>
          </cell>
          <cell r="AD327">
            <v>0</v>
          </cell>
        </row>
        <row r="328">
          <cell r="F328" t="str">
            <v>368101004614</v>
          </cell>
          <cell r="G328">
            <v>14417.999999999998</v>
          </cell>
          <cell r="H328">
            <v>14418</v>
          </cell>
          <cell r="I328">
            <v>2095.1999999999998</v>
          </cell>
          <cell r="J328">
            <v>0</v>
          </cell>
          <cell r="K328">
            <v>1204.8</v>
          </cell>
          <cell r="L328">
            <v>890.4</v>
          </cell>
          <cell r="M328">
            <v>3640.9</v>
          </cell>
          <cell r="N328">
            <v>3640.9</v>
          </cell>
          <cell r="O328">
            <v>0</v>
          </cell>
          <cell r="P328">
            <v>2891.7</v>
          </cell>
          <cell r="Q328">
            <v>-100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3282.9</v>
          </cell>
          <cell r="W328">
            <v>1132.8</v>
          </cell>
          <cell r="X328">
            <v>0</v>
          </cell>
          <cell r="Y328">
            <v>1132.8</v>
          </cell>
          <cell r="Z328">
            <v>0</v>
          </cell>
          <cell r="AA328">
            <v>0</v>
          </cell>
          <cell r="AB328">
            <v>0</v>
          </cell>
          <cell r="AC328">
            <v>1474.5</v>
          </cell>
          <cell r="AD328">
            <v>0</v>
          </cell>
        </row>
        <row r="329">
          <cell r="F329" t="str">
            <v>368101004620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</row>
        <row r="330">
          <cell r="F330" t="str">
            <v>368101004621</v>
          </cell>
          <cell r="G330">
            <v>13599.5</v>
          </cell>
          <cell r="H330">
            <v>13599.5</v>
          </cell>
          <cell r="I330">
            <v>-2</v>
          </cell>
          <cell r="J330">
            <v>38</v>
          </cell>
          <cell r="K330">
            <v>0</v>
          </cell>
          <cell r="L330">
            <v>-40</v>
          </cell>
          <cell r="M330">
            <v>3504</v>
          </cell>
          <cell r="N330">
            <v>3504</v>
          </cell>
          <cell r="O330">
            <v>0</v>
          </cell>
          <cell r="P330">
            <v>3206.5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395</v>
          </cell>
          <cell r="V330">
            <v>0</v>
          </cell>
          <cell r="W330">
            <v>1085</v>
          </cell>
          <cell r="X330">
            <v>1011</v>
          </cell>
          <cell r="Y330">
            <v>74</v>
          </cell>
          <cell r="Z330">
            <v>2467</v>
          </cell>
          <cell r="AA330">
            <v>1568</v>
          </cell>
          <cell r="AB330">
            <v>899</v>
          </cell>
          <cell r="AC330">
            <v>2944</v>
          </cell>
          <cell r="AD330">
            <v>0</v>
          </cell>
        </row>
        <row r="331">
          <cell r="F331" t="str">
            <v>368101004622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</row>
        <row r="332">
          <cell r="F332" t="str">
            <v>368101004630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</row>
        <row r="333">
          <cell r="F333" t="str">
            <v>368101004631</v>
          </cell>
          <cell r="G333">
            <v>2017576.59</v>
          </cell>
          <cell r="H333">
            <v>2017576.59</v>
          </cell>
          <cell r="I333">
            <v>191505.66</v>
          </cell>
          <cell r="J333">
            <v>62257.9</v>
          </cell>
          <cell r="K333">
            <v>61476.46</v>
          </cell>
          <cell r="L333">
            <v>67771.3</v>
          </cell>
          <cell r="M333">
            <v>149473.97</v>
          </cell>
          <cell r="N333">
            <v>124629.88</v>
          </cell>
          <cell r="O333">
            <v>24844.09</v>
          </cell>
          <cell r="P333">
            <v>533683.85</v>
          </cell>
          <cell r="Q333">
            <v>116982.47</v>
          </cell>
          <cell r="R333">
            <v>104941.99</v>
          </cell>
          <cell r="S333">
            <v>79106.75</v>
          </cell>
          <cell r="T333">
            <v>25835.24</v>
          </cell>
          <cell r="U333">
            <v>287513.84999999998</v>
          </cell>
          <cell r="V333">
            <v>360486.69</v>
          </cell>
          <cell r="W333">
            <v>123565.31</v>
          </cell>
          <cell r="X333">
            <v>86268.85</v>
          </cell>
          <cell r="Y333">
            <v>37296.46</v>
          </cell>
          <cell r="Z333">
            <v>94675.06</v>
          </cell>
          <cell r="AA333">
            <v>45475.4</v>
          </cell>
          <cell r="AB333">
            <v>49199.66</v>
          </cell>
          <cell r="AC333">
            <v>54747.74</v>
          </cell>
          <cell r="AD333">
            <v>0</v>
          </cell>
        </row>
        <row r="334">
          <cell r="F334" t="str">
            <v>368101004632</v>
          </cell>
          <cell r="G334">
            <v>855521.27</v>
          </cell>
          <cell r="H334">
            <v>855521.27</v>
          </cell>
          <cell r="I334">
            <v>74599.899999999994</v>
          </cell>
          <cell r="J334">
            <v>29305.23</v>
          </cell>
          <cell r="K334">
            <v>13511.59</v>
          </cell>
          <cell r="L334">
            <v>31783.08</v>
          </cell>
          <cell r="M334">
            <v>93271.579999999987</v>
          </cell>
          <cell r="N334">
            <v>86714.93</v>
          </cell>
          <cell r="O334">
            <v>6556.65</v>
          </cell>
          <cell r="P334">
            <v>191743.28</v>
          </cell>
          <cell r="Q334">
            <v>45774.38</v>
          </cell>
          <cell r="R334">
            <v>59743.54</v>
          </cell>
          <cell r="S334">
            <v>44500.92</v>
          </cell>
          <cell r="T334">
            <v>15242.62</v>
          </cell>
          <cell r="U334">
            <v>124267.08</v>
          </cell>
          <cell r="V334">
            <v>173089.3</v>
          </cell>
          <cell r="W334">
            <v>31558.61</v>
          </cell>
          <cell r="X334">
            <v>14365.35</v>
          </cell>
          <cell r="Y334">
            <v>17193.259999999998</v>
          </cell>
          <cell r="Z334">
            <v>39370.89</v>
          </cell>
          <cell r="AA334">
            <v>18647.439999999999</v>
          </cell>
          <cell r="AB334">
            <v>20723.45</v>
          </cell>
          <cell r="AC334">
            <v>22102.71</v>
          </cell>
          <cell r="AD334">
            <v>0</v>
          </cell>
        </row>
        <row r="335">
          <cell r="F335" t="str">
            <v>368101004633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</row>
        <row r="336">
          <cell r="F336" t="str">
            <v>368101004650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</row>
        <row r="337">
          <cell r="F337" t="str">
            <v>368101004651</v>
          </cell>
          <cell r="G337">
            <v>5691.25</v>
          </cell>
          <cell r="H337">
            <v>5691.25</v>
          </cell>
          <cell r="I337">
            <v>374.4</v>
          </cell>
          <cell r="J337">
            <v>344.4</v>
          </cell>
          <cell r="K337">
            <v>0</v>
          </cell>
          <cell r="L337">
            <v>30</v>
          </cell>
          <cell r="M337">
            <v>0</v>
          </cell>
          <cell r="N337">
            <v>0</v>
          </cell>
          <cell r="O337">
            <v>0</v>
          </cell>
          <cell r="P337">
            <v>4044.85</v>
          </cell>
          <cell r="Q337">
            <v>0</v>
          </cell>
          <cell r="R337">
            <v>1187</v>
          </cell>
          <cell r="S337">
            <v>1187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85</v>
          </cell>
          <cell r="AD337">
            <v>0</v>
          </cell>
        </row>
        <row r="338">
          <cell r="F338" t="str">
            <v>368101004653</v>
          </cell>
          <cell r="G338">
            <v>4611.03</v>
          </cell>
          <cell r="H338">
            <v>4611.03</v>
          </cell>
          <cell r="I338">
            <v>1370</v>
          </cell>
          <cell r="J338">
            <v>1370</v>
          </cell>
          <cell r="K338">
            <v>0</v>
          </cell>
          <cell r="L338">
            <v>0</v>
          </cell>
          <cell r="M338">
            <v>577.6</v>
          </cell>
          <cell r="N338">
            <v>577.6</v>
          </cell>
          <cell r="O338">
            <v>0</v>
          </cell>
          <cell r="P338">
            <v>2483.4299999999998</v>
          </cell>
          <cell r="Q338">
            <v>180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</row>
        <row r="339">
          <cell r="F339" t="str">
            <v>368101004654</v>
          </cell>
          <cell r="G339">
            <v>21872.080000000002</v>
          </cell>
          <cell r="H339">
            <v>21872.080000000002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9646.84</v>
          </cell>
          <cell r="Q339">
            <v>1881.67</v>
          </cell>
          <cell r="R339">
            <v>101.77</v>
          </cell>
          <cell r="S339">
            <v>101.77</v>
          </cell>
          <cell r="T339">
            <v>0</v>
          </cell>
          <cell r="U339">
            <v>9799.19</v>
          </cell>
          <cell r="V339">
            <v>0</v>
          </cell>
          <cell r="W339">
            <v>952.5</v>
          </cell>
          <cell r="X339">
            <v>952.5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-509.89</v>
          </cell>
          <cell r="AD339">
            <v>0</v>
          </cell>
        </row>
        <row r="340">
          <cell r="F340" t="str">
            <v>368101004655</v>
          </cell>
          <cell r="G340">
            <v>2500</v>
          </cell>
          <cell r="H340">
            <v>2500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2500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</row>
        <row r="341">
          <cell r="F341" t="str">
            <v>368101004660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</row>
        <row r="342">
          <cell r="F342" t="str">
            <v>368101004661</v>
          </cell>
          <cell r="G342">
            <v>14253</v>
          </cell>
          <cell r="H342">
            <v>14253</v>
          </cell>
          <cell r="I342">
            <v>938.8</v>
          </cell>
          <cell r="J342">
            <v>938.8</v>
          </cell>
          <cell r="K342">
            <v>0</v>
          </cell>
          <cell r="L342">
            <v>0</v>
          </cell>
          <cell r="M342">
            <v>13</v>
          </cell>
          <cell r="N342">
            <v>-20</v>
          </cell>
          <cell r="O342">
            <v>33</v>
          </cell>
          <cell r="P342">
            <v>4572.74</v>
          </cell>
          <cell r="Q342">
            <v>500</v>
          </cell>
          <cell r="R342">
            <v>5061.8599999999997</v>
          </cell>
          <cell r="S342">
            <v>5061.8599999999997</v>
          </cell>
          <cell r="T342">
            <v>0</v>
          </cell>
          <cell r="U342">
            <v>0</v>
          </cell>
          <cell r="V342">
            <v>0</v>
          </cell>
          <cell r="W342">
            <v>191</v>
          </cell>
          <cell r="X342">
            <v>0</v>
          </cell>
          <cell r="Y342">
            <v>191</v>
          </cell>
          <cell r="Z342">
            <v>526</v>
          </cell>
          <cell r="AA342">
            <v>526</v>
          </cell>
          <cell r="AB342">
            <v>0</v>
          </cell>
          <cell r="AC342">
            <v>2449.6</v>
          </cell>
          <cell r="AD342">
            <v>0</v>
          </cell>
        </row>
        <row r="343">
          <cell r="F343" t="str">
            <v>368101004662</v>
          </cell>
          <cell r="G343">
            <v>14946.59</v>
          </cell>
          <cell r="H343">
            <v>14946.59</v>
          </cell>
          <cell r="I343">
            <v>13308.39</v>
          </cell>
          <cell r="J343">
            <v>0</v>
          </cell>
          <cell r="K343">
            <v>0</v>
          </cell>
          <cell r="L343">
            <v>13308.39</v>
          </cell>
          <cell r="M343">
            <v>0</v>
          </cell>
          <cell r="N343">
            <v>0</v>
          </cell>
          <cell r="O343">
            <v>0</v>
          </cell>
          <cell r="P343">
            <v>1638.2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</row>
        <row r="344">
          <cell r="F344" t="str">
            <v>368101004670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</row>
        <row r="345">
          <cell r="F345" t="str">
            <v>368101004671</v>
          </cell>
          <cell r="G345">
            <v>1775.6799999999998</v>
          </cell>
          <cell r="H345">
            <v>1775.68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776.68</v>
          </cell>
          <cell r="Q345">
            <v>999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</row>
        <row r="346">
          <cell r="F346" t="str">
            <v>368101004680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</row>
        <row r="347">
          <cell r="F347" t="str">
            <v>368101004681</v>
          </cell>
          <cell r="G347">
            <v>7760.46</v>
          </cell>
          <cell r="H347">
            <v>7760.46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518</v>
          </cell>
          <cell r="N347">
            <v>518</v>
          </cell>
          <cell r="O347">
            <v>0</v>
          </cell>
          <cell r="P347">
            <v>2694.34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2156.67</v>
          </cell>
          <cell r="V347">
            <v>372</v>
          </cell>
          <cell r="W347">
            <v>0</v>
          </cell>
          <cell r="X347">
            <v>0</v>
          </cell>
          <cell r="Y347">
            <v>0</v>
          </cell>
          <cell r="Z347">
            <v>2019.45</v>
          </cell>
          <cell r="AA347">
            <v>1836.75</v>
          </cell>
          <cell r="AB347">
            <v>182.7</v>
          </cell>
          <cell r="AC347">
            <v>0</v>
          </cell>
          <cell r="AD347">
            <v>0</v>
          </cell>
        </row>
        <row r="348">
          <cell r="F348" t="str">
            <v>368101004710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</row>
        <row r="349">
          <cell r="F349" t="str">
            <v>368101004711</v>
          </cell>
          <cell r="G349">
            <v>24728.2</v>
          </cell>
          <cell r="H349">
            <v>24728.2</v>
          </cell>
          <cell r="I349">
            <v>4000</v>
          </cell>
          <cell r="J349">
            <v>0</v>
          </cell>
          <cell r="K349">
            <v>1500</v>
          </cell>
          <cell r="L349">
            <v>2500</v>
          </cell>
          <cell r="M349">
            <v>2500</v>
          </cell>
          <cell r="N349">
            <v>1000</v>
          </cell>
          <cell r="O349">
            <v>1500</v>
          </cell>
          <cell r="P349">
            <v>0</v>
          </cell>
          <cell r="Q349">
            <v>0</v>
          </cell>
          <cell r="R349">
            <v>3815.2</v>
          </cell>
          <cell r="S349">
            <v>3815.2</v>
          </cell>
          <cell r="T349">
            <v>0</v>
          </cell>
          <cell r="U349">
            <v>0</v>
          </cell>
          <cell r="V349">
            <v>1413</v>
          </cell>
          <cell r="W349">
            <v>4500</v>
          </cell>
          <cell r="X349">
            <v>2500</v>
          </cell>
          <cell r="Y349">
            <v>2000</v>
          </cell>
          <cell r="Z349">
            <v>2000</v>
          </cell>
          <cell r="AA349">
            <v>2000</v>
          </cell>
          <cell r="AB349">
            <v>0</v>
          </cell>
          <cell r="AC349">
            <v>6500</v>
          </cell>
          <cell r="AD349">
            <v>0</v>
          </cell>
        </row>
        <row r="350">
          <cell r="F350" t="str">
            <v>368101004730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</row>
        <row r="351">
          <cell r="F351" t="str">
            <v>368101004731</v>
          </cell>
          <cell r="G351">
            <v>488214.65999999992</v>
          </cell>
          <cell r="H351">
            <v>488214.66</v>
          </cell>
          <cell r="I351">
            <v>151043.89000000001</v>
          </cell>
          <cell r="J351">
            <v>36761.06</v>
          </cell>
          <cell r="K351">
            <v>1851</v>
          </cell>
          <cell r="L351">
            <v>112431.83</v>
          </cell>
          <cell r="M351">
            <v>56523.729999999996</v>
          </cell>
          <cell r="N351">
            <v>54872.53</v>
          </cell>
          <cell r="O351">
            <v>1651.2</v>
          </cell>
          <cell r="P351">
            <v>54189.52</v>
          </cell>
          <cell r="Q351">
            <v>3364.4</v>
          </cell>
          <cell r="R351">
            <v>16856.02</v>
          </cell>
          <cell r="S351">
            <v>16002.02</v>
          </cell>
          <cell r="T351">
            <v>854</v>
          </cell>
          <cell r="U351">
            <v>15382</v>
          </cell>
          <cell r="V351">
            <v>17338.23</v>
          </cell>
          <cell r="W351">
            <v>11583.8</v>
          </cell>
          <cell r="X351">
            <v>6394.8</v>
          </cell>
          <cell r="Y351">
            <v>5189</v>
          </cell>
          <cell r="Z351">
            <v>18477.73</v>
          </cell>
          <cell r="AA351">
            <v>4964.43</v>
          </cell>
          <cell r="AB351">
            <v>13513.3</v>
          </cell>
          <cell r="AC351">
            <v>143455.34</v>
          </cell>
          <cell r="AD351">
            <v>0</v>
          </cell>
        </row>
        <row r="352">
          <cell r="F352" t="str">
            <v>368101004732</v>
          </cell>
          <cell r="G352">
            <v>842314.46000000008</v>
          </cell>
          <cell r="H352">
            <v>842314.46</v>
          </cell>
          <cell r="I352">
            <v>47504.46</v>
          </cell>
          <cell r="J352">
            <v>26818.7</v>
          </cell>
          <cell r="K352">
            <v>2733.26</v>
          </cell>
          <cell r="L352">
            <v>17952.5</v>
          </cell>
          <cell r="M352">
            <v>84113.09</v>
          </cell>
          <cell r="N352">
            <v>80777.47</v>
          </cell>
          <cell r="O352">
            <v>3335.62</v>
          </cell>
          <cell r="P352">
            <v>441100.27</v>
          </cell>
          <cell r="Q352">
            <v>63560.81</v>
          </cell>
          <cell r="R352">
            <v>34304.400000000001</v>
          </cell>
          <cell r="S352">
            <v>29492.39</v>
          </cell>
          <cell r="T352">
            <v>4812.01</v>
          </cell>
          <cell r="U352">
            <v>51239.92</v>
          </cell>
          <cell r="V352">
            <v>24818.240000000002</v>
          </cell>
          <cell r="W352">
            <v>13251.59</v>
          </cell>
          <cell r="X352">
            <v>0</v>
          </cell>
          <cell r="Y352">
            <v>13251.59</v>
          </cell>
          <cell r="Z352">
            <v>35073.72</v>
          </cell>
          <cell r="AA352">
            <v>15332</v>
          </cell>
          <cell r="AB352">
            <v>19741.72</v>
          </cell>
          <cell r="AC352">
            <v>47347.96</v>
          </cell>
          <cell r="AD352">
            <v>0</v>
          </cell>
        </row>
        <row r="353">
          <cell r="F353" t="str">
            <v>368101004733</v>
          </cell>
          <cell r="G353">
            <v>430793.31</v>
          </cell>
          <cell r="H353">
            <v>430793.31</v>
          </cell>
          <cell r="I353">
            <v>20228.2</v>
          </cell>
          <cell r="J353">
            <v>10630.14</v>
          </cell>
          <cell r="K353">
            <v>210.03</v>
          </cell>
          <cell r="L353">
            <v>9388.0300000000007</v>
          </cell>
          <cell r="M353">
            <v>59061.36</v>
          </cell>
          <cell r="N353">
            <v>43493.05</v>
          </cell>
          <cell r="O353">
            <v>15568.31</v>
          </cell>
          <cell r="P353">
            <v>226978.7</v>
          </cell>
          <cell r="Q353">
            <v>37777.730000000003</v>
          </cell>
          <cell r="R353">
            <v>7981.1399999999994</v>
          </cell>
          <cell r="S353">
            <v>5250.75</v>
          </cell>
          <cell r="T353">
            <v>2730.39</v>
          </cell>
          <cell r="U353">
            <v>28591.29</v>
          </cell>
          <cell r="V353">
            <v>6237.9</v>
          </cell>
          <cell r="W353">
            <v>6149.31</v>
          </cell>
          <cell r="X353">
            <v>0</v>
          </cell>
          <cell r="Y353">
            <v>6149.31</v>
          </cell>
          <cell r="Z353">
            <v>12657.26</v>
          </cell>
          <cell r="AA353">
            <v>5432.05</v>
          </cell>
          <cell r="AB353">
            <v>7225.21</v>
          </cell>
          <cell r="AC353">
            <v>25130.42</v>
          </cell>
          <cell r="AD353">
            <v>0</v>
          </cell>
        </row>
        <row r="354">
          <cell r="F354" t="str">
            <v>368101004740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</row>
        <row r="355">
          <cell r="F355" t="str">
            <v>368101004741</v>
          </cell>
          <cell r="G355">
            <v>2604671.98</v>
          </cell>
          <cell r="H355">
            <v>2604671.98</v>
          </cell>
          <cell r="I355">
            <v>169947.63</v>
          </cell>
          <cell r="J355">
            <v>73676.56</v>
          </cell>
          <cell r="K355">
            <v>38532.480000000003</v>
          </cell>
          <cell r="L355">
            <v>57738.59</v>
          </cell>
          <cell r="M355">
            <v>240908.87</v>
          </cell>
          <cell r="N355">
            <v>216660.23</v>
          </cell>
          <cell r="O355">
            <v>24248.639999999999</v>
          </cell>
          <cell r="P355">
            <v>704006.55</v>
          </cell>
          <cell r="Q355">
            <v>117013.81</v>
          </cell>
          <cell r="R355">
            <v>181485.5</v>
          </cell>
          <cell r="S355">
            <v>121800.15</v>
          </cell>
          <cell r="T355">
            <v>59685.35</v>
          </cell>
          <cell r="U355">
            <v>428158.39</v>
          </cell>
          <cell r="V355">
            <v>504065.39</v>
          </cell>
          <cell r="W355">
            <v>98168.3</v>
          </cell>
          <cell r="X355">
            <v>75069.960000000006</v>
          </cell>
          <cell r="Y355">
            <v>23098.34</v>
          </cell>
          <cell r="Z355">
            <v>98168.94</v>
          </cell>
          <cell r="AA355">
            <v>46980.34</v>
          </cell>
          <cell r="AB355">
            <v>51188.6</v>
          </cell>
          <cell r="AC355">
            <v>62748.6</v>
          </cell>
          <cell r="AD355">
            <v>0</v>
          </cell>
        </row>
        <row r="356">
          <cell r="F356" t="str">
            <v>368101004742</v>
          </cell>
          <cell r="G356">
            <v>789979.02</v>
          </cell>
          <cell r="H356">
            <v>789979.02</v>
          </cell>
          <cell r="I356">
            <v>50387.799999999996</v>
          </cell>
          <cell r="J356">
            <v>22471.16</v>
          </cell>
          <cell r="K356">
            <v>11472.32</v>
          </cell>
          <cell r="L356">
            <v>16444.32</v>
          </cell>
          <cell r="M356">
            <v>73098.349999999991</v>
          </cell>
          <cell r="N356">
            <v>65911.039999999994</v>
          </cell>
          <cell r="O356">
            <v>7187.31</v>
          </cell>
          <cell r="P356">
            <v>213750.41</v>
          </cell>
          <cell r="Q356">
            <v>36620.01</v>
          </cell>
          <cell r="R356">
            <v>53988.31</v>
          </cell>
          <cell r="S356">
            <v>36004.71</v>
          </cell>
          <cell r="T356">
            <v>17983.599999999999</v>
          </cell>
          <cell r="U356">
            <v>135138.26</v>
          </cell>
          <cell r="V356">
            <v>151862.10999999999</v>
          </cell>
          <cell r="W356">
            <v>29251.23</v>
          </cell>
          <cell r="X356">
            <v>22506.27</v>
          </cell>
          <cell r="Y356">
            <v>6744.96</v>
          </cell>
          <cell r="Z356">
            <v>27717.56</v>
          </cell>
          <cell r="AA356">
            <v>13133.52</v>
          </cell>
          <cell r="AB356">
            <v>14584.04</v>
          </cell>
          <cell r="AC356">
            <v>18164.98</v>
          </cell>
          <cell r="AD356">
            <v>0</v>
          </cell>
        </row>
        <row r="357">
          <cell r="F357" t="str">
            <v>368101004743</v>
          </cell>
          <cell r="G357">
            <v>933149.69000000006</v>
          </cell>
          <cell r="H357">
            <v>933149.69</v>
          </cell>
          <cell r="I357">
            <v>60137.369999999995</v>
          </cell>
          <cell r="J357">
            <v>26743.66</v>
          </cell>
          <cell r="K357">
            <v>13739.52</v>
          </cell>
          <cell r="L357">
            <v>19654.189999999999</v>
          </cell>
          <cell r="M357">
            <v>88024.040000000008</v>
          </cell>
          <cell r="N357">
            <v>79427.490000000005</v>
          </cell>
          <cell r="O357">
            <v>8596.5499999999993</v>
          </cell>
          <cell r="P357">
            <v>245394.03</v>
          </cell>
          <cell r="Q357">
            <v>43402.57</v>
          </cell>
          <cell r="R357">
            <v>64142.039999999994</v>
          </cell>
          <cell r="S357">
            <v>42677.63</v>
          </cell>
          <cell r="T357">
            <v>21464.41</v>
          </cell>
          <cell r="U357">
            <v>161678.28</v>
          </cell>
          <cell r="V357">
            <v>179270.79</v>
          </cell>
          <cell r="W357">
            <v>34693.740000000005</v>
          </cell>
          <cell r="X357">
            <v>26615.97</v>
          </cell>
          <cell r="Y357">
            <v>8077.77</v>
          </cell>
          <cell r="Z357">
            <v>33906.9</v>
          </cell>
          <cell r="AA357">
            <v>16202.08</v>
          </cell>
          <cell r="AB357">
            <v>17704.82</v>
          </cell>
          <cell r="AC357">
            <v>22499.93</v>
          </cell>
          <cell r="AD357">
            <v>0</v>
          </cell>
        </row>
        <row r="358">
          <cell r="F358" t="str">
            <v>368101004744</v>
          </cell>
          <cell r="G358">
            <v>118208.35</v>
          </cell>
          <cell r="H358">
            <v>118208.35</v>
          </cell>
          <cell r="I358">
            <v>7524.01</v>
          </cell>
          <cell r="J358">
            <v>3355.1</v>
          </cell>
          <cell r="K358">
            <v>1709.09</v>
          </cell>
          <cell r="L358">
            <v>2459.8200000000002</v>
          </cell>
          <cell r="M358">
            <v>11029.72</v>
          </cell>
          <cell r="N358">
            <v>9949.3799999999992</v>
          </cell>
          <cell r="O358">
            <v>1080.3399999999999</v>
          </cell>
          <cell r="P358">
            <v>31788.2</v>
          </cell>
          <cell r="Q358">
            <v>5457.82</v>
          </cell>
          <cell r="R358">
            <v>8051.58</v>
          </cell>
          <cell r="S358">
            <v>5364.84</v>
          </cell>
          <cell r="T358">
            <v>2686.74</v>
          </cell>
          <cell r="U358">
            <v>20236.96</v>
          </cell>
          <cell r="V358">
            <v>22741.27</v>
          </cell>
          <cell r="W358">
            <v>4361.01</v>
          </cell>
          <cell r="X358">
            <v>3386.3</v>
          </cell>
          <cell r="Y358">
            <v>974.71</v>
          </cell>
          <cell r="Z358">
            <v>4235.7700000000004</v>
          </cell>
          <cell r="AA358">
            <v>2014.89</v>
          </cell>
          <cell r="AB358">
            <v>2220.88</v>
          </cell>
          <cell r="AC358">
            <v>2782.01</v>
          </cell>
          <cell r="AD358">
            <v>0</v>
          </cell>
        </row>
        <row r="359">
          <cell r="F359" t="str">
            <v>368101004820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</row>
        <row r="360">
          <cell r="F360" t="str">
            <v>368101004821</v>
          </cell>
          <cell r="G360">
            <v>1281961.5699999998</v>
          </cell>
          <cell r="H360">
            <v>1281961.57</v>
          </cell>
          <cell r="I360">
            <v>40819.509999999995</v>
          </cell>
          <cell r="J360">
            <v>4276.7</v>
          </cell>
          <cell r="K360">
            <v>7629.39</v>
          </cell>
          <cell r="L360">
            <v>28913.42</v>
          </cell>
          <cell r="M360">
            <v>206820.05000000002</v>
          </cell>
          <cell r="N360">
            <v>199685.16</v>
          </cell>
          <cell r="O360">
            <v>7134.89</v>
          </cell>
          <cell r="P360">
            <v>242896.59</v>
          </cell>
          <cell r="Q360">
            <v>98738.21</v>
          </cell>
          <cell r="R360">
            <v>91793.569999999992</v>
          </cell>
          <cell r="S360">
            <v>82081.679999999993</v>
          </cell>
          <cell r="T360">
            <v>9711.89</v>
          </cell>
          <cell r="U360">
            <v>141544.87</v>
          </cell>
          <cell r="V360">
            <v>265985.69</v>
          </cell>
          <cell r="W360">
            <v>77523.94</v>
          </cell>
          <cell r="X360">
            <v>33029.9</v>
          </cell>
          <cell r="Y360">
            <v>44494.04</v>
          </cell>
          <cell r="Z360">
            <v>60071.42</v>
          </cell>
          <cell r="AA360">
            <v>12482.31</v>
          </cell>
          <cell r="AB360">
            <v>47589.11</v>
          </cell>
          <cell r="AC360">
            <v>55767.72</v>
          </cell>
          <cell r="AD360">
            <v>0</v>
          </cell>
        </row>
        <row r="361">
          <cell r="F361" t="str">
            <v>368101004822</v>
          </cell>
          <cell r="G361">
            <v>94620.46</v>
          </cell>
          <cell r="H361">
            <v>94620.46</v>
          </cell>
          <cell r="I361">
            <v>8622</v>
          </cell>
          <cell r="J361">
            <v>0</v>
          </cell>
          <cell r="K361">
            <v>3562</v>
          </cell>
          <cell r="L361">
            <v>5060</v>
          </cell>
          <cell r="M361">
            <v>14481.8</v>
          </cell>
          <cell r="N361">
            <v>14481.8</v>
          </cell>
          <cell r="O361">
            <v>0</v>
          </cell>
          <cell r="P361">
            <v>15337.33</v>
          </cell>
          <cell r="Q361">
            <v>1440</v>
          </cell>
          <cell r="R361">
            <v>2800</v>
          </cell>
          <cell r="S361">
            <v>2800</v>
          </cell>
          <cell r="T361">
            <v>0</v>
          </cell>
          <cell r="U361">
            <v>22560</v>
          </cell>
          <cell r="V361">
            <v>26318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3061.33</v>
          </cell>
          <cell r="AD361">
            <v>0</v>
          </cell>
        </row>
        <row r="362">
          <cell r="F362" t="str">
            <v>368101004823</v>
          </cell>
          <cell r="G362">
            <v>643549.30000000005</v>
          </cell>
          <cell r="H362">
            <v>643549.30000000005</v>
          </cell>
          <cell r="I362">
            <v>40566.28</v>
          </cell>
          <cell r="J362">
            <v>10180.98</v>
          </cell>
          <cell r="K362">
            <v>27821.98</v>
          </cell>
          <cell r="L362">
            <v>2563.3200000000002</v>
          </cell>
          <cell r="M362">
            <v>40568.700000000004</v>
          </cell>
          <cell r="N362">
            <v>36724.410000000003</v>
          </cell>
          <cell r="O362">
            <v>3844.29</v>
          </cell>
          <cell r="P362">
            <v>159654.31</v>
          </cell>
          <cell r="Q362">
            <v>66772.67</v>
          </cell>
          <cell r="R362">
            <v>45779.81</v>
          </cell>
          <cell r="S362">
            <v>35359.56</v>
          </cell>
          <cell r="T362">
            <v>10420.25</v>
          </cell>
          <cell r="U362">
            <v>54992.04</v>
          </cell>
          <cell r="V362">
            <v>74187.539999999994</v>
          </cell>
          <cell r="W362">
            <v>79211.520000000004</v>
          </cell>
          <cell r="X362">
            <v>39838.94</v>
          </cell>
          <cell r="Y362">
            <v>39372.58</v>
          </cell>
          <cell r="Z362">
            <v>46227.3</v>
          </cell>
          <cell r="AA362">
            <v>11234.83</v>
          </cell>
          <cell r="AB362">
            <v>34992.47</v>
          </cell>
          <cell r="AC362">
            <v>35589.129999999997</v>
          </cell>
          <cell r="AD362">
            <v>0</v>
          </cell>
        </row>
        <row r="363">
          <cell r="F363" t="str">
            <v>368101004830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</row>
        <row r="364">
          <cell r="F364" t="str">
            <v>368101004831</v>
          </cell>
          <cell r="G364">
            <v>236852.15000000002</v>
          </cell>
          <cell r="H364">
            <v>236852.15</v>
          </cell>
          <cell r="I364">
            <v>25912.809999999998</v>
          </cell>
          <cell r="J364">
            <v>7826.35</v>
          </cell>
          <cell r="K364">
            <v>11621.21</v>
          </cell>
          <cell r="L364">
            <v>6465.25</v>
          </cell>
          <cell r="M364">
            <v>13396.86</v>
          </cell>
          <cell r="N364">
            <v>13396.86</v>
          </cell>
          <cell r="O364">
            <v>0</v>
          </cell>
          <cell r="P364">
            <v>28474.880000000001</v>
          </cell>
          <cell r="Q364">
            <v>40588.720000000001</v>
          </cell>
          <cell r="R364">
            <v>17675.59</v>
          </cell>
          <cell r="S364">
            <v>12858.08</v>
          </cell>
          <cell r="T364">
            <v>4817.51</v>
          </cell>
          <cell r="U364">
            <v>17022.439999999999</v>
          </cell>
          <cell r="V364">
            <v>26242.83</v>
          </cell>
          <cell r="W364">
            <v>38695.29</v>
          </cell>
          <cell r="X364">
            <v>25488.85</v>
          </cell>
          <cell r="Y364">
            <v>13206.44</v>
          </cell>
          <cell r="Z364">
            <v>22421.78</v>
          </cell>
          <cell r="AA364">
            <v>16265.43</v>
          </cell>
          <cell r="AB364">
            <v>6156.35</v>
          </cell>
          <cell r="AC364">
            <v>6420.95</v>
          </cell>
          <cell r="AD364">
            <v>0</v>
          </cell>
        </row>
        <row r="365">
          <cell r="F365" t="str">
            <v>368101004832</v>
          </cell>
          <cell r="G365">
            <v>44118125.270000003</v>
          </cell>
          <cell r="H365">
            <v>44118125.270000003</v>
          </cell>
          <cell r="I365">
            <v>4575976.32</v>
          </cell>
          <cell r="J365">
            <v>2362863.7599999998</v>
          </cell>
          <cell r="K365">
            <v>878381.27</v>
          </cell>
          <cell r="L365">
            <v>1334731.29</v>
          </cell>
          <cell r="M365">
            <v>4612053.8499999996</v>
          </cell>
          <cell r="N365">
            <v>4176516</v>
          </cell>
          <cell r="O365">
            <v>435537.85</v>
          </cell>
          <cell r="P365">
            <v>7117994.0599999996</v>
          </cell>
          <cell r="Q365">
            <v>3729902.51</v>
          </cell>
          <cell r="R365">
            <v>3403568.32</v>
          </cell>
          <cell r="S365">
            <v>2490627.2999999998</v>
          </cell>
          <cell r="T365">
            <v>912941.02</v>
          </cell>
          <cell r="U365">
            <v>5743947.6699999999</v>
          </cell>
          <cell r="V365">
            <v>6553153.9100000001</v>
          </cell>
          <cell r="W365">
            <v>3612469.92</v>
          </cell>
          <cell r="X365">
            <v>1729022.93</v>
          </cell>
          <cell r="Y365">
            <v>1883446.99</v>
          </cell>
          <cell r="Z365">
            <v>2501982.06</v>
          </cell>
          <cell r="AA365">
            <v>1336887.3</v>
          </cell>
          <cell r="AB365">
            <v>1165094.76</v>
          </cell>
          <cell r="AC365">
            <v>2267076.65</v>
          </cell>
          <cell r="AD365">
            <v>0</v>
          </cell>
        </row>
        <row r="366">
          <cell r="F366" t="str">
            <v>368101004833</v>
          </cell>
          <cell r="G366">
            <v>6501671.8199999994</v>
          </cell>
          <cell r="H366">
            <v>6501671.8200000003</v>
          </cell>
          <cell r="I366">
            <v>397675.3</v>
          </cell>
          <cell r="J366">
            <v>102348.65</v>
          </cell>
          <cell r="K366">
            <v>131412.18</v>
          </cell>
          <cell r="L366">
            <v>163914.47</v>
          </cell>
          <cell r="M366">
            <v>498234.55</v>
          </cell>
          <cell r="N366">
            <v>374347.94</v>
          </cell>
          <cell r="O366">
            <v>123886.61</v>
          </cell>
          <cell r="P366">
            <v>1789825.09</v>
          </cell>
          <cell r="Q366">
            <v>496678.77</v>
          </cell>
          <cell r="R366">
            <v>364482.02999999997</v>
          </cell>
          <cell r="S366">
            <v>309226.11</v>
          </cell>
          <cell r="T366">
            <v>55255.92</v>
          </cell>
          <cell r="U366">
            <v>876196.78</v>
          </cell>
          <cell r="V366">
            <v>1011990.54</v>
          </cell>
          <cell r="W366">
            <v>388921.77999999997</v>
          </cell>
          <cell r="X366">
            <v>277340.96999999997</v>
          </cell>
          <cell r="Y366">
            <v>111580.81</v>
          </cell>
          <cell r="Z366">
            <v>270102.93</v>
          </cell>
          <cell r="AA366">
            <v>151252.87</v>
          </cell>
          <cell r="AB366">
            <v>118850.06</v>
          </cell>
          <cell r="AC366">
            <v>407564.05</v>
          </cell>
          <cell r="AD366">
            <v>0</v>
          </cell>
        </row>
        <row r="367">
          <cell r="F367" t="str">
            <v>368101004834</v>
          </cell>
          <cell r="G367">
            <v>16034356.57</v>
          </cell>
          <cell r="H367">
            <v>16034356.57</v>
          </cell>
          <cell r="I367">
            <v>507705.49000000005</v>
          </cell>
          <cell r="J367">
            <v>114410.85</v>
          </cell>
          <cell r="K367">
            <v>163794.44</v>
          </cell>
          <cell r="L367">
            <v>229500.2</v>
          </cell>
          <cell r="M367">
            <v>1429687.2100000002</v>
          </cell>
          <cell r="N367">
            <v>1418805.09</v>
          </cell>
          <cell r="O367">
            <v>10882.12</v>
          </cell>
          <cell r="P367">
            <v>1048367.06</v>
          </cell>
          <cell r="Q367">
            <v>380144.42</v>
          </cell>
          <cell r="R367">
            <v>285570.88</v>
          </cell>
          <cell r="S367">
            <v>283313.42</v>
          </cell>
          <cell r="T367">
            <v>2257.46</v>
          </cell>
          <cell r="U367">
            <v>3861299.64</v>
          </cell>
          <cell r="V367">
            <v>3584157.68</v>
          </cell>
          <cell r="W367">
            <v>946399.27</v>
          </cell>
          <cell r="X367">
            <v>575848.12</v>
          </cell>
          <cell r="Y367">
            <v>370551.15</v>
          </cell>
          <cell r="Z367">
            <v>3102930.34</v>
          </cell>
          <cell r="AA367">
            <v>1594171.91</v>
          </cell>
          <cell r="AB367">
            <v>1508758.43</v>
          </cell>
          <cell r="AC367">
            <v>888094.58</v>
          </cell>
          <cell r="AD367">
            <v>0</v>
          </cell>
        </row>
        <row r="368">
          <cell r="F368" t="str">
            <v>368101004835</v>
          </cell>
          <cell r="G368">
            <v>4648806.7699999996</v>
          </cell>
          <cell r="H368">
            <v>4648806.7699999996</v>
          </cell>
          <cell r="I368">
            <v>505571.01999999996</v>
          </cell>
          <cell r="J368">
            <v>285940.90999999997</v>
          </cell>
          <cell r="K368">
            <v>92350.99</v>
          </cell>
          <cell r="L368">
            <v>127279.12</v>
          </cell>
          <cell r="M368">
            <v>373983.67</v>
          </cell>
          <cell r="N368">
            <v>356025.98</v>
          </cell>
          <cell r="O368">
            <v>17957.689999999999</v>
          </cell>
          <cell r="P368">
            <v>1462123.13</v>
          </cell>
          <cell r="Q368">
            <v>335216.77</v>
          </cell>
          <cell r="R368">
            <v>244738.62</v>
          </cell>
          <cell r="S368">
            <v>194830.05</v>
          </cell>
          <cell r="T368">
            <v>49908.57</v>
          </cell>
          <cell r="U368">
            <v>385128.33</v>
          </cell>
          <cell r="V368">
            <v>400502.84</v>
          </cell>
          <cell r="W368">
            <v>273387.25</v>
          </cell>
          <cell r="X368">
            <v>116177.48</v>
          </cell>
          <cell r="Y368">
            <v>157209.76999999999</v>
          </cell>
          <cell r="Z368">
            <v>248672.90999999997</v>
          </cell>
          <cell r="AA368">
            <v>186373.05</v>
          </cell>
          <cell r="AB368">
            <v>62299.86</v>
          </cell>
          <cell r="AC368">
            <v>419482.23</v>
          </cell>
          <cell r="AD368">
            <v>0</v>
          </cell>
        </row>
        <row r="369">
          <cell r="F369" t="str">
            <v>368101004836</v>
          </cell>
          <cell r="G369">
            <v>207941.9</v>
          </cell>
          <cell r="H369">
            <v>207941.9</v>
          </cell>
          <cell r="I369">
            <v>8939.8799999999992</v>
          </cell>
          <cell r="J369">
            <v>5317.7</v>
          </cell>
          <cell r="K369">
            <v>337</v>
          </cell>
          <cell r="L369">
            <v>3285.18</v>
          </cell>
          <cell r="M369">
            <v>13379.880000000001</v>
          </cell>
          <cell r="N369">
            <v>12992.78</v>
          </cell>
          <cell r="O369">
            <v>387.1</v>
          </cell>
          <cell r="P369">
            <v>35423.82</v>
          </cell>
          <cell r="Q369">
            <v>23388.33</v>
          </cell>
          <cell r="R369">
            <v>4078.4400000000005</v>
          </cell>
          <cell r="S369">
            <v>2438.5300000000002</v>
          </cell>
          <cell r="T369">
            <v>1639.91</v>
          </cell>
          <cell r="U369">
            <v>31414.639999999999</v>
          </cell>
          <cell r="V369">
            <v>47218.73</v>
          </cell>
          <cell r="W369">
            <v>15036.710000000001</v>
          </cell>
          <cell r="X369">
            <v>11914.1</v>
          </cell>
          <cell r="Y369">
            <v>3122.61</v>
          </cell>
          <cell r="Z369">
            <v>20256.16</v>
          </cell>
          <cell r="AA369">
            <v>19352.86</v>
          </cell>
          <cell r="AB369">
            <v>903.3</v>
          </cell>
          <cell r="AC369">
            <v>8805.31</v>
          </cell>
          <cell r="AD369">
            <v>0</v>
          </cell>
        </row>
        <row r="370">
          <cell r="F370" t="str">
            <v>368101004837</v>
          </cell>
          <cell r="G370">
            <v>37575183.140000008</v>
          </cell>
          <cell r="H370">
            <v>37575183.140000001</v>
          </cell>
          <cell r="I370">
            <v>3511867.3899999997</v>
          </cell>
          <cell r="J370">
            <v>2032333.73</v>
          </cell>
          <cell r="K370">
            <v>742992.4</v>
          </cell>
          <cell r="L370">
            <v>736541.26</v>
          </cell>
          <cell r="M370">
            <v>4540253.59</v>
          </cell>
          <cell r="N370">
            <v>4183241.9</v>
          </cell>
          <cell r="O370">
            <v>357011.69</v>
          </cell>
          <cell r="P370">
            <v>10517925.460000001</v>
          </cell>
          <cell r="Q370">
            <v>2952966.8</v>
          </cell>
          <cell r="R370">
            <v>2396078.29</v>
          </cell>
          <cell r="S370">
            <v>1962833.64</v>
          </cell>
          <cell r="T370">
            <v>433244.65</v>
          </cell>
          <cell r="U370">
            <v>3815142.5</v>
          </cell>
          <cell r="V370">
            <v>4652402.5</v>
          </cell>
          <cell r="W370">
            <v>2201698.7000000002</v>
          </cell>
          <cell r="X370">
            <v>1249172.17</v>
          </cell>
          <cell r="Y370">
            <v>952526.53</v>
          </cell>
          <cell r="Z370">
            <v>1733239.03</v>
          </cell>
          <cell r="AA370">
            <v>957920.06</v>
          </cell>
          <cell r="AB370">
            <v>775318.97</v>
          </cell>
          <cell r="AC370">
            <v>1253608.8799999999</v>
          </cell>
          <cell r="AD370">
            <v>0</v>
          </cell>
        </row>
        <row r="371">
          <cell r="F371" t="str">
            <v>368101004838</v>
          </cell>
          <cell r="G371">
            <v>1064577.69</v>
          </cell>
          <cell r="H371">
            <v>1064577.69</v>
          </cell>
          <cell r="I371">
            <v>38612.800000000003</v>
          </cell>
          <cell r="J371">
            <v>27546.44</v>
          </cell>
          <cell r="K371">
            <v>2994.06</v>
          </cell>
          <cell r="L371">
            <v>8072.3</v>
          </cell>
          <cell r="M371">
            <v>101721.77</v>
          </cell>
          <cell r="N371">
            <v>101016.47</v>
          </cell>
          <cell r="O371">
            <v>705.3</v>
          </cell>
          <cell r="P371">
            <v>302934.87</v>
          </cell>
          <cell r="Q371">
            <v>74617.55</v>
          </cell>
          <cell r="R371">
            <v>190792.81</v>
          </cell>
          <cell r="S371">
            <v>122530.89</v>
          </cell>
          <cell r="T371">
            <v>68261.919999999998</v>
          </cell>
          <cell r="U371">
            <v>121010.68</v>
          </cell>
          <cell r="V371">
            <v>141293.25</v>
          </cell>
          <cell r="W371">
            <v>37780.79</v>
          </cell>
          <cell r="X371">
            <v>16258.1</v>
          </cell>
          <cell r="Y371">
            <v>21522.69</v>
          </cell>
          <cell r="Z371">
            <v>32219.86</v>
          </cell>
          <cell r="AA371">
            <v>26076.19</v>
          </cell>
          <cell r="AB371">
            <v>6143.67</v>
          </cell>
          <cell r="AC371">
            <v>23593.31</v>
          </cell>
          <cell r="AD371">
            <v>0</v>
          </cell>
        </row>
        <row r="372">
          <cell r="F372" t="str">
            <v>368101004840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</row>
        <row r="373">
          <cell r="F373" t="str">
            <v>368101004841</v>
          </cell>
          <cell r="G373">
            <v>9583688.0700000003</v>
          </cell>
          <cell r="H373">
            <v>9583688.0700000003</v>
          </cell>
          <cell r="I373">
            <v>722524.31</v>
          </cell>
          <cell r="J373">
            <v>386959.89</v>
          </cell>
          <cell r="K373">
            <v>139828.25</v>
          </cell>
          <cell r="L373">
            <v>195736.17</v>
          </cell>
          <cell r="M373">
            <v>956636.34000000008</v>
          </cell>
          <cell r="N373">
            <v>871406.67</v>
          </cell>
          <cell r="O373">
            <v>85229.67</v>
          </cell>
          <cell r="P373">
            <v>1860339.76</v>
          </cell>
          <cell r="Q373">
            <v>672733.56</v>
          </cell>
          <cell r="R373">
            <v>522389.78</v>
          </cell>
          <cell r="S373">
            <v>369528.05</v>
          </cell>
          <cell r="T373">
            <v>152861.73000000001</v>
          </cell>
          <cell r="U373">
            <v>1375562.65</v>
          </cell>
          <cell r="V373">
            <v>1400273.77</v>
          </cell>
          <cell r="W373">
            <v>781814.12999999989</v>
          </cell>
          <cell r="X373">
            <v>361872.41</v>
          </cell>
          <cell r="Y373">
            <v>419941.72</v>
          </cell>
          <cell r="Z373">
            <v>734347.8</v>
          </cell>
          <cell r="AA373">
            <v>370984.27</v>
          </cell>
          <cell r="AB373">
            <v>363363.53</v>
          </cell>
          <cell r="AC373">
            <v>557065.97</v>
          </cell>
          <cell r="AD373">
            <v>0</v>
          </cell>
        </row>
        <row r="374">
          <cell r="F374" t="str">
            <v>368101004842</v>
          </cell>
          <cell r="G374">
            <v>12153755.849999998</v>
          </cell>
          <cell r="H374">
            <v>12153755.85</v>
          </cell>
          <cell r="I374">
            <v>1063240.82</v>
          </cell>
          <cell r="J374">
            <v>618638.14</v>
          </cell>
          <cell r="K374">
            <v>222402.27</v>
          </cell>
          <cell r="L374">
            <v>222200.41</v>
          </cell>
          <cell r="M374">
            <v>1512506.9400000002</v>
          </cell>
          <cell r="N374">
            <v>1386653.36</v>
          </cell>
          <cell r="O374">
            <v>125853.58</v>
          </cell>
          <cell r="P374">
            <v>3574822.38</v>
          </cell>
          <cell r="Q374">
            <v>907369.41</v>
          </cell>
          <cell r="R374">
            <v>781276.57</v>
          </cell>
          <cell r="S374">
            <v>665261.19999999995</v>
          </cell>
          <cell r="T374">
            <v>116015.37</v>
          </cell>
          <cell r="U374">
            <v>1171787.6299999999</v>
          </cell>
          <cell r="V374">
            <v>1338184.29</v>
          </cell>
          <cell r="W374">
            <v>742751.10000000009</v>
          </cell>
          <cell r="X374">
            <v>416911.77</v>
          </cell>
          <cell r="Y374">
            <v>325839.33</v>
          </cell>
          <cell r="Z374">
            <v>587848.78</v>
          </cell>
          <cell r="AA374">
            <v>293393.21000000002</v>
          </cell>
          <cell r="AB374">
            <v>294455.57</v>
          </cell>
          <cell r="AC374">
            <v>473967.93</v>
          </cell>
          <cell r="AD374">
            <v>0</v>
          </cell>
        </row>
        <row r="375">
          <cell r="F375" t="str">
            <v>368101004850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</row>
        <row r="376">
          <cell r="F376" t="str">
            <v>368101004851</v>
          </cell>
          <cell r="G376">
            <v>14540841.950000003</v>
          </cell>
          <cell r="H376">
            <v>14540841.949999999</v>
          </cell>
          <cell r="I376">
            <v>1138930.9100000001</v>
          </cell>
          <cell r="J376">
            <v>599236.87</v>
          </cell>
          <cell r="K376">
            <v>229913.18</v>
          </cell>
          <cell r="L376">
            <v>309780.86</v>
          </cell>
          <cell r="M376">
            <v>1539024.9000000001</v>
          </cell>
          <cell r="N376">
            <v>1387363.31</v>
          </cell>
          <cell r="O376">
            <v>151661.59</v>
          </cell>
          <cell r="P376">
            <v>2882168.67</v>
          </cell>
          <cell r="Q376">
            <v>973540.5</v>
          </cell>
          <cell r="R376">
            <v>780422.99</v>
          </cell>
          <cell r="S376">
            <v>554411.79</v>
          </cell>
          <cell r="T376">
            <v>226011.2</v>
          </cell>
          <cell r="U376">
            <v>1848681.15</v>
          </cell>
          <cell r="V376">
            <v>1830112.05</v>
          </cell>
          <cell r="W376">
            <v>1445454</v>
          </cell>
          <cell r="X376">
            <v>710715.67</v>
          </cell>
          <cell r="Y376">
            <v>734738.33</v>
          </cell>
          <cell r="Z376">
            <v>1259341.1499999999</v>
          </cell>
          <cell r="AA376">
            <v>655600.9</v>
          </cell>
          <cell r="AB376">
            <v>603740.25</v>
          </cell>
          <cell r="AC376">
            <v>843165.63</v>
          </cell>
          <cell r="AD376">
            <v>0</v>
          </cell>
        </row>
        <row r="377">
          <cell r="F377" t="str">
            <v>368101004852</v>
          </cell>
          <cell r="G377">
            <v>283279.25</v>
          </cell>
          <cell r="H377">
            <v>283279.25</v>
          </cell>
          <cell r="I377">
            <v>27221.449999999997</v>
          </cell>
          <cell r="J377">
            <v>14000.94</v>
          </cell>
          <cell r="K377">
            <v>4409.91</v>
          </cell>
          <cell r="L377">
            <v>8810.6</v>
          </cell>
          <cell r="M377">
            <v>33142.910000000003</v>
          </cell>
          <cell r="N377">
            <v>29744.83</v>
          </cell>
          <cell r="O377">
            <v>3398.08</v>
          </cell>
          <cell r="P377">
            <v>51964.480000000003</v>
          </cell>
          <cell r="Q377">
            <v>13893.66</v>
          </cell>
          <cell r="R377">
            <v>24440.489999999998</v>
          </cell>
          <cell r="S377">
            <v>21176.959999999999</v>
          </cell>
          <cell r="T377">
            <v>3263.53</v>
          </cell>
          <cell r="U377">
            <v>18037.990000000002</v>
          </cell>
          <cell r="V377">
            <v>41324.449999999997</v>
          </cell>
          <cell r="W377">
            <v>39155.870000000003</v>
          </cell>
          <cell r="X377">
            <v>12445.01</v>
          </cell>
          <cell r="Y377">
            <v>26710.86</v>
          </cell>
          <cell r="Z377">
            <v>19736.440000000002</v>
          </cell>
          <cell r="AA377">
            <v>10697.17</v>
          </cell>
          <cell r="AB377">
            <v>9039.27</v>
          </cell>
          <cell r="AC377">
            <v>14361.51</v>
          </cell>
          <cell r="AD377">
            <v>0</v>
          </cell>
        </row>
        <row r="378">
          <cell r="F378" t="str">
            <v>368101004853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</row>
        <row r="379">
          <cell r="F379" t="str">
            <v>368101004854</v>
          </cell>
          <cell r="G379">
            <v>43465.66</v>
          </cell>
          <cell r="H379">
            <v>43465.66</v>
          </cell>
          <cell r="I379">
            <v>4178.74</v>
          </cell>
          <cell r="J379">
            <v>2162.66</v>
          </cell>
          <cell r="K379">
            <v>686.16</v>
          </cell>
          <cell r="L379">
            <v>1329.92</v>
          </cell>
          <cell r="M379">
            <v>5087</v>
          </cell>
          <cell r="N379">
            <v>4558.25</v>
          </cell>
          <cell r="O379">
            <v>528.75</v>
          </cell>
          <cell r="P379">
            <v>7956.55</v>
          </cell>
          <cell r="Q379">
            <v>2134.4899999999998</v>
          </cell>
          <cell r="R379">
            <v>3776.31</v>
          </cell>
          <cell r="S379">
            <v>3282.18</v>
          </cell>
          <cell r="T379">
            <v>494.13</v>
          </cell>
          <cell r="U379">
            <v>2786.02</v>
          </cell>
          <cell r="V379">
            <v>6314.86</v>
          </cell>
          <cell r="W379">
            <v>5956.5599999999995</v>
          </cell>
          <cell r="X379">
            <v>1882.44</v>
          </cell>
          <cell r="Y379">
            <v>4074.12</v>
          </cell>
          <cell r="Z379">
            <v>3039.48</v>
          </cell>
          <cell r="AA379">
            <v>1646.67</v>
          </cell>
          <cell r="AB379">
            <v>1392.81</v>
          </cell>
          <cell r="AC379">
            <v>2235.65</v>
          </cell>
          <cell r="AD379">
            <v>0</v>
          </cell>
        </row>
        <row r="380">
          <cell r="F380" t="str">
            <v>368101004860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</row>
        <row r="381">
          <cell r="F381" t="str">
            <v>368101004861</v>
          </cell>
          <cell r="G381">
            <v>6294520.5499999998</v>
          </cell>
          <cell r="H381">
            <v>6294520.5499999998</v>
          </cell>
          <cell r="I381">
            <v>451529.92000000004</v>
          </cell>
          <cell r="J381">
            <v>168047.77</v>
          </cell>
          <cell r="K381">
            <v>166255.26</v>
          </cell>
          <cell r="L381">
            <v>117226.89</v>
          </cell>
          <cell r="M381">
            <v>436874.26</v>
          </cell>
          <cell r="N381">
            <v>370739.14</v>
          </cell>
          <cell r="O381">
            <v>66135.12</v>
          </cell>
          <cell r="P381">
            <v>1226769.94</v>
          </cell>
          <cell r="Q381">
            <v>358770.27</v>
          </cell>
          <cell r="R381">
            <v>378856.57</v>
          </cell>
          <cell r="S381">
            <v>283463.89</v>
          </cell>
          <cell r="T381">
            <v>95392.68</v>
          </cell>
          <cell r="U381">
            <v>948762.12</v>
          </cell>
          <cell r="V381">
            <v>1434584</v>
          </cell>
          <cell r="W381">
            <v>362561.79</v>
          </cell>
          <cell r="X381">
            <v>227934.3</v>
          </cell>
          <cell r="Y381">
            <v>134627.49</v>
          </cell>
          <cell r="Z381">
            <v>333045.12</v>
          </cell>
          <cell r="AA381">
            <v>151300.01</v>
          </cell>
          <cell r="AB381">
            <v>181745.11</v>
          </cell>
          <cell r="AC381">
            <v>362766.56</v>
          </cell>
          <cell r="AD381">
            <v>0</v>
          </cell>
        </row>
        <row r="382">
          <cell r="F382" t="str">
            <v>368101004862</v>
          </cell>
          <cell r="G382">
            <v>1686824.7</v>
          </cell>
          <cell r="H382">
            <v>1686824.7</v>
          </cell>
          <cell r="I382">
            <v>124044.97999999998</v>
          </cell>
          <cell r="J382">
            <v>46795.17</v>
          </cell>
          <cell r="K382">
            <v>44190.85</v>
          </cell>
          <cell r="L382">
            <v>33058.959999999999</v>
          </cell>
          <cell r="M382">
            <v>113115.31999999999</v>
          </cell>
          <cell r="N382">
            <v>97207.95</v>
          </cell>
          <cell r="O382">
            <v>15907.37</v>
          </cell>
          <cell r="P382">
            <v>326969.42</v>
          </cell>
          <cell r="Q382">
            <v>92518.47</v>
          </cell>
          <cell r="R382">
            <v>103446.63</v>
          </cell>
          <cell r="S382">
            <v>77127.27</v>
          </cell>
          <cell r="T382">
            <v>26319.360000000001</v>
          </cell>
          <cell r="U382">
            <v>254555.16</v>
          </cell>
          <cell r="V382">
            <v>393209.15</v>
          </cell>
          <cell r="W382">
            <v>93374.05</v>
          </cell>
          <cell r="X382">
            <v>60833.01</v>
          </cell>
          <cell r="Y382">
            <v>32541.040000000001</v>
          </cell>
          <cell r="Z382">
            <v>93557.26</v>
          </cell>
          <cell r="AA382">
            <v>42211.27</v>
          </cell>
          <cell r="AB382">
            <v>51345.99</v>
          </cell>
          <cell r="AC382">
            <v>92034.26</v>
          </cell>
          <cell r="AD382">
            <v>0</v>
          </cell>
        </row>
        <row r="383">
          <cell r="F383" t="str">
            <v>368101004863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</row>
        <row r="384">
          <cell r="F384" t="str">
            <v>368101004864</v>
          </cell>
          <cell r="G384">
            <v>251065.11</v>
          </cell>
          <cell r="H384">
            <v>251065.11</v>
          </cell>
          <cell r="I384">
            <v>18294.98</v>
          </cell>
          <cell r="J384">
            <v>6969.34</v>
          </cell>
          <cell r="K384">
            <v>6525.11</v>
          </cell>
          <cell r="L384">
            <v>4800.53</v>
          </cell>
          <cell r="M384">
            <v>16757.939999999999</v>
          </cell>
          <cell r="N384">
            <v>14447.01</v>
          </cell>
          <cell r="O384">
            <v>2310.9299999999998</v>
          </cell>
          <cell r="P384">
            <v>48766.52</v>
          </cell>
          <cell r="Q384">
            <v>13756.54</v>
          </cell>
          <cell r="R384">
            <v>15696.099999999999</v>
          </cell>
          <cell r="S384">
            <v>11765.13</v>
          </cell>
          <cell r="T384">
            <v>3930.97</v>
          </cell>
          <cell r="U384">
            <v>37765.160000000003</v>
          </cell>
          <cell r="V384">
            <v>58691.96</v>
          </cell>
          <cell r="W384">
            <v>13847.8</v>
          </cell>
          <cell r="X384">
            <v>9035.69</v>
          </cell>
          <cell r="Y384">
            <v>4812.1099999999997</v>
          </cell>
          <cell r="Z384">
            <v>13859.74</v>
          </cell>
          <cell r="AA384">
            <v>6271.34</v>
          </cell>
          <cell r="AB384">
            <v>7588.4</v>
          </cell>
          <cell r="AC384">
            <v>13628.37</v>
          </cell>
          <cell r="AD384">
            <v>0</v>
          </cell>
        </row>
        <row r="385">
          <cell r="F385" t="str">
            <v>368101005070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</row>
        <row r="386">
          <cell r="F386" t="str">
            <v>368101005071</v>
          </cell>
          <cell r="G386">
            <v>4150776.3299999996</v>
          </cell>
          <cell r="H386">
            <v>4150776.33</v>
          </cell>
          <cell r="I386">
            <v>250191.26</v>
          </cell>
          <cell r="J386">
            <v>128505.74</v>
          </cell>
          <cell r="K386">
            <v>28931.37</v>
          </cell>
          <cell r="L386">
            <v>92754.15</v>
          </cell>
          <cell r="M386">
            <v>442498.36</v>
          </cell>
          <cell r="N386">
            <v>437645.75</v>
          </cell>
          <cell r="O386">
            <v>4852.6099999999997</v>
          </cell>
          <cell r="P386">
            <v>939339.88</v>
          </cell>
          <cell r="Q386">
            <v>311540.96000000002</v>
          </cell>
          <cell r="R386">
            <v>132915.71</v>
          </cell>
          <cell r="S386">
            <v>101010.81</v>
          </cell>
          <cell r="T386">
            <v>31904.9</v>
          </cell>
          <cell r="U386">
            <v>525373.39</v>
          </cell>
          <cell r="V386">
            <v>444391.61</v>
          </cell>
          <cell r="W386">
            <v>127624.10999999999</v>
          </cell>
          <cell r="X386">
            <v>76386.009999999995</v>
          </cell>
          <cell r="Y386">
            <v>51238.1</v>
          </cell>
          <cell r="Z386">
            <v>876259.96</v>
          </cell>
          <cell r="AA386">
            <v>66919.259999999995</v>
          </cell>
          <cell r="AB386">
            <v>809340.7</v>
          </cell>
          <cell r="AC386">
            <v>100641.09</v>
          </cell>
          <cell r="AD386">
            <v>0</v>
          </cell>
        </row>
        <row r="387">
          <cell r="F387" t="str">
            <v>368101005310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</row>
        <row r="388">
          <cell r="F388" t="str">
            <v>368101005311</v>
          </cell>
          <cell r="G388">
            <v>8407869.2800000012</v>
          </cell>
          <cell r="H388">
            <v>8407869.2799999993</v>
          </cell>
          <cell r="I388">
            <v>149176.73000000001</v>
          </cell>
          <cell r="J388">
            <v>52675.76</v>
          </cell>
          <cell r="K388">
            <v>96500.97</v>
          </cell>
          <cell r="L388">
            <v>0</v>
          </cell>
          <cell r="M388">
            <v>607844.77</v>
          </cell>
          <cell r="N388">
            <v>163684.89000000001</v>
          </cell>
          <cell r="O388">
            <v>444159.88</v>
          </cell>
          <cell r="P388">
            <v>3571856.38</v>
          </cell>
          <cell r="Q388">
            <v>580362.11</v>
          </cell>
          <cell r="R388">
            <v>359569.66</v>
          </cell>
          <cell r="S388">
            <v>354710.93</v>
          </cell>
          <cell r="T388">
            <v>4858.7299999999996</v>
          </cell>
          <cell r="U388">
            <v>1458010.86</v>
          </cell>
          <cell r="V388">
            <v>980582.51</v>
          </cell>
          <cell r="W388">
            <v>613859.86</v>
          </cell>
          <cell r="X388">
            <v>536539.69999999995</v>
          </cell>
          <cell r="Y388">
            <v>77320.160000000003</v>
          </cell>
          <cell r="Z388">
            <v>86606.399999999994</v>
          </cell>
          <cell r="AA388">
            <v>0</v>
          </cell>
          <cell r="AB388">
            <v>86606.399999999994</v>
          </cell>
          <cell r="AC388">
            <v>0</v>
          </cell>
          <cell r="AD388">
            <v>0</v>
          </cell>
        </row>
        <row r="389">
          <cell r="F389" t="str">
            <v>368101005320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</row>
        <row r="390">
          <cell r="F390" t="str">
            <v>368101005321</v>
          </cell>
          <cell r="G390">
            <v>169366.9</v>
          </cell>
          <cell r="H390">
            <v>169366.9</v>
          </cell>
          <cell r="I390">
            <v>48727.8</v>
          </cell>
          <cell r="J390">
            <v>8882.7999999999993</v>
          </cell>
          <cell r="K390">
            <v>0</v>
          </cell>
          <cell r="L390">
            <v>39845</v>
          </cell>
          <cell r="M390">
            <v>11310</v>
          </cell>
          <cell r="N390">
            <v>0</v>
          </cell>
          <cell r="O390">
            <v>11310</v>
          </cell>
          <cell r="P390">
            <v>68268.75</v>
          </cell>
          <cell r="Q390">
            <v>18850.8</v>
          </cell>
          <cell r="R390">
            <v>0</v>
          </cell>
          <cell r="S390">
            <v>0</v>
          </cell>
          <cell r="T390">
            <v>0</v>
          </cell>
          <cell r="U390">
            <v>20769.55</v>
          </cell>
          <cell r="V390">
            <v>1440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</row>
        <row r="391">
          <cell r="F391" t="str">
            <v>368101005322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</row>
        <row r="392">
          <cell r="F392" t="str">
            <v>368101006010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</row>
        <row r="393">
          <cell r="F393" t="str">
            <v>368101006011</v>
          </cell>
          <cell r="G393">
            <v>8098554.120000001</v>
          </cell>
          <cell r="H393">
            <v>8098554.1200000001</v>
          </cell>
          <cell r="I393">
            <v>397974.55</v>
          </cell>
          <cell r="J393">
            <v>242773.19</v>
          </cell>
          <cell r="K393">
            <v>25325.68</v>
          </cell>
          <cell r="L393">
            <v>129875.68</v>
          </cell>
          <cell r="M393">
            <v>1453214.8599999999</v>
          </cell>
          <cell r="N393">
            <v>1394434.65</v>
          </cell>
          <cell r="O393">
            <v>58780.21</v>
          </cell>
          <cell r="P393">
            <v>1174100.6599999999</v>
          </cell>
          <cell r="Q393">
            <v>663137.81000000006</v>
          </cell>
          <cell r="R393">
            <v>453936.75</v>
          </cell>
          <cell r="S393">
            <v>352460.66</v>
          </cell>
          <cell r="T393">
            <v>101476.09</v>
          </cell>
          <cell r="U393">
            <v>541504.94999999995</v>
          </cell>
          <cell r="V393">
            <v>1972601.46</v>
          </cell>
          <cell r="W393">
            <v>446061.69</v>
          </cell>
          <cell r="X393">
            <v>153300.76</v>
          </cell>
          <cell r="Y393">
            <v>292760.93</v>
          </cell>
          <cell r="Z393">
            <v>683967.61</v>
          </cell>
          <cell r="AA393">
            <v>228807.61</v>
          </cell>
          <cell r="AB393">
            <v>455160</v>
          </cell>
          <cell r="AC393">
            <v>312053.78000000003</v>
          </cell>
          <cell r="AD393">
            <v>0</v>
          </cell>
        </row>
        <row r="394">
          <cell r="F394" t="str">
            <v>368101006012</v>
          </cell>
          <cell r="G394">
            <v>1472121.4000000001</v>
          </cell>
          <cell r="H394">
            <v>1472121.4</v>
          </cell>
          <cell r="I394">
            <v>107447.41999999998</v>
          </cell>
          <cell r="J394">
            <v>66700.039999999994</v>
          </cell>
          <cell r="K394">
            <v>817.51</v>
          </cell>
          <cell r="L394">
            <v>39929.870000000003</v>
          </cell>
          <cell r="M394">
            <v>270196.21999999997</v>
          </cell>
          <cell r="N394">
            <v>251910.49</v>
          </cell>
          <cell r="O394">
            <v>18285.73</v>
          </cell>
          <cell r="P394">
            <v>351244.39</v>
          </cell>
          <cell r="Q394">
            <v>109109.09</v>
          </cell>
          <cell r="R394">
            <v>94226.760000000009</v>
          </cell>
          <cell r="S394">
            <v>62258.86</v>
          </cell>
          <cell r="T394">
            <v>31967.9</v>
          </cell>
          <cell r="U394">
            <v>57001.760000000002</v>
          </cell>
          <cell r="V394">
            <v>123876.77</v>
          </cell>
          <cell r="W394">
            <v>101840.13</v>
          </cell>
          <cell r="X394">
            <v>36483.22</v>
          </cell>
          <cell r="Y394">
            <v>65356.91</v>
          </cell>
          <cell r="Z394">
            <v>130742.76</v>
          </cell>
          <cell r="AA394">
            <v>47911.97</v>
          </cell>
          <cell r="AB394">
            <v>82830.789999999994</v>
          </cell>
          <cell r="AC394">
            <v>126436.1</v>
          </cell>
          <cell r="AD394">
            <v>0</v>
          </cell>
        </row>
        <row r="395">
          <cell r="F395" t="str">
            <v>368101006013</v>
          </cell>
          <cell r="G395">
            <v>545418.2300000001</v>
          </cell>
          <cell r="H395">
            <v>545418.23</v>
          </cell>
          <cell r="I395">
            <v>53394.850000000006</v>
          </cell>
          <cell r="J395">
            <v>27514.18</v>
          </cell>
          <cell r="K395">
            <v>4905.09</v>
          </cell>
          <cell r="L395">
            <v>20975.58</v>
          </cell>
          <cell r="M395">
            <v>80979.48</v>
          </cell>
          <cell r="N395">
            <v>73176.479999999996</v>
          </cell>
          <cell r="O395">
            <v>7803</v>
          </cell>
          <cell r="P395">
            <v>102855.02</v>
          </cell>
          <cell r="Q395">
            <v>30983.66</v>
          </cell>
          <cell r="R395">
            <v>13264.37</v>
          </cell>
          <cell r="S395">
            <v>9047.85</v>
          </cell>
          <cell r="T395">
            <v>4216.5200000000004</v>
          </cell>
          <cell r="U395">
            <v>44803.91</v>
          </cell>
          <cell r="V395">
            <v>135599.66</v>
          </cell>
          <cell r="W395">
            <v>21305.58</v>
          </cell>
          <cell r="X395">
            <v>7308.34</v>
          </cell>
          <cell r="Y395">
            <v>13997.24</v>
          </cell>
          <cell r="Z395">
            <v>43881.600000000006</v>
          </cell>
          <cell r="AA395">
            <v>9898.8700000000008</v>
          </cell>
          <cell r="AB395">
            <v>33982.730000000003</v>
          </cell>
          <cell r="AC395">
            <v>18350.099999999999</v>
          </cell>
          <cell r="AD395">
            <v>0</v>
          </cell>
        </row>
        <row r="396">
          <cell r="F396" t="str">
            <v>368101006014</v>
          </cell>
          <cell r="G396">
            <v>59995.94</v>
          </cell>
          <cell r="H396">
            <v>59995.94</v>
          </cell>
          <cell r="I396">
            <v>2924.73</v>
          </cell>
          <cell r="J396">
            <v>2280.21</v>
          </cell>
          <cell r="K396">
            <v>644.52</v>
          </cell>
          <cell r="L396">
            <v>0</v>
          </cell>
          <cell r="M396">
            <v>4014.09</v>
          </cell>
          <cell r="N396">
            <v>3850.96</v>
          </cell>
          <cell r="O396">
            <v>163.13</v>
          </cell>
          <cell r="P396">
            <v>6849.66</v>
          </cell>
          <cell r="Q396">
            <v>12101.78</v>
          </cell>
          <cell r="R396">
            <v>9305.26</v>
          </cell>
          <cell r="S396">
            <v>8386.83</v>
          </cell>
          <cell r="T396">
            <v>918.43</v>
          </cell>
          <cell r="U396">
            <v>7215.45</v>
          </cell>
          <cell r="V396">
            <v>8327.16</v>
          </cell>
          <cell r="W396">
            <v>1682.69</v>
          </cell>
          <cell r="X396">
            <v>740.39</v>
          </cell>
          <cell r="Y396">
            <v>942.3</v>
          </cell>
          <cell r="Z396">
            <v>4465.7400000000007</v>
          </cell>
          <cell r="AA396">
            <v>87.22</v>
          </cell>
          <cell r="AB396">
            <v>4378.5200000000004</v>
          </cell>
          <cell r="AC396">
            <v>3109.38</v>
          </cell>
          <cell r="AD396">
            <v>0</v>
          </cell>
        </row>
        <row r="397">
          <cell r="F397" t="str">
            <v>368101007220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</row>
        <row r="398">
          <cell r="F398" t="str">
            <v>368101007221</v>
          </cell>
          <cell r="G398">
            <v>26763.18</v>
          </cell>
          <cell r="H398">
            <v>26763.18</v>
          </cell>
          <cell r="I398">
            <v>3218.74</v>
          </cell>
          <cell r="J398">
            <v>0</v>
          </cell>
          <cell r="K398">
            <v>3218.74</v>
          </cell>
          <cell r="L398">
            <v>0</v>
          </cell>
          <cell r="M398">
            <v>148.80000000000001</v>
          </cell>
          <cell r="N398">
            <v>148.80000000000001</v>
          </cell>
          <cell r="O398">
            <v>0</v>
          </cell>
          <cell r="P398">
            <v>1131.17</v>
          </cell>
          <cell r="Q398">
            <v>1547.91</v>
          </cell>
          <cell r="R398">
            <v>1238.26</v>
          </cell>
          <cell r="S398">
            <v>1238.26</v>
          </cell>
          <cell r="T398">
            <v>0</v>
          </cell>
          <cell r="U398">
            <v>4632.18</v>
          </cell>
          <cell r="V398">
            <v>12539.32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2306.8000000000002</v>
          </cell>
          <cell r="AD398">
            <v>0</v>
          </cell>
        </row>
        <row r="399">
          <cell r="F399" t="str">
            <v>368111016530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</row>
        <row r="400">
          <cell r="F400" t="str">
            <v>368111016531</v>
          </cell>
          <cell r="G400">
            <v>4852721.59</v>
          </cell>
          <cell r="H400">
            <v>4852721.59</v>
          </cell>
          <cell r="I400">
            <v>377012.44999999995</v>
          </cell>
          <cell r="J400">
            <v>209390.13</v>
          </cell>
          <cell r="K400">
            <v>27219.77</v>
          </cell>
          <cell r="L400">
            <v>140402.54999999999</v>
          </cell>
          <cell r="M400">
            <v>639135.38</v>
          </cell>
          <cell r="N400">
            <v>606725.37</v>
          </cell>
          <cell r="O400">
            <v>32410.01</v>
          </cell>
          <cell r="P400">
            <v>873688.47</v>
          </cell>
          <cell r="Q400">
            <v>220895.6</v>
          </cell>
          <cell r="R400">
            <v>252693.88</v>
          </cell>
          <cell r="S400">
            <v>193339.6</v>
          </cell>
          <cell r="T400">
            <v>59354.28</v>
          </cell>
          <cell r="U400">
            <v>790351.35</v>
          </cell>
          <cell r="V400">
            <v>1011469.58</v>
          </cell>
          <cell r="W400">
            <v>245512.91999999998</v>
          </cell>
          <cell r="X400">
            <v>73193.240000000005</v>
          </cell>
          <cell r="Y400">
            <v>172319.68</v>
          </cell>
          <cell r="Z400">
            <v>293552.19999999995</v>
          </cell>
          <cell r="AA400">
            <v>129124.34</v>
          </cell>
          <cell r="AB400">
            <v>164427.85999999999</v>
          </cell>
          <cell r="AC400">
            <v>148409.76</v>
          </cell>
          <cell r="AD400">
            <v>0</v>
          </cell>
        </row>
        <row r="401">
          <cell r="F401" t="str">
            <v>368111016532</v>
          </cell>
          <cell r="G401">
            <v>758174.25</v>
          </cell>
          <cell r="H401">
            <v>758174.25</v>
          </cell>
          <cell r="I401">
            <v>56143.350000000006</v>
          </cell>
          <cell r="J401">
            <v>35615.870000000003</v>
          </cell>
          <cell r="K401">
            <v>1232</v>
          </cell>
          <cell r="L401">
            <v>19295.48</v>
          </cell>
          <cell r="M401">
            <v>103668.08</v>
          </cell>
          <cell r="N401">
            <v>98752.08</v>
          </cell>
          <cell r="O401">
            <v>4916</v>
          </cell>
          <cell r="P401">
            <v>257979.4</v>
          </cell>
          <cell r="Q401">
            <v>57896.39</v>
          </cell>
          <cell r="R401">
            <v>56325.41</v>
          </cell>
          <cell r="S401">
            <v>38765.35</v>
          </cell>
          <cell r="T401">
            <v>17560.060000000001</v>
          </cell>
          <cell r="U401">
            <v>61446.42</v>
          </cell>
          <cell r="V401">
            <v>60500.43</v>
          </cell>
          <cell r="W401">
            <v>49040.61</v>
          </cell>
          <cell r="X401">
            <v>22112.17</v>
          </cell>
          <cell r="Y401">
            <v>26928.44</v>
          </cell>
          <cell r="Z401">
            <v>32875.949999999997</v>
          </cell>
          <cell r="AA401">
            <v>15390.74</v>
          </cell>
          <cell r="AB401">
            <v>17485.21</v>
          </cell>
          <cell r="AC401">
            <v>22298.21</v>
          </cell>
          <cell r="AD401">
            <v>0</v>
          </cell>
        </row>
        <row r="402">
          <cell r="F402" t="str">
            <v>368111016533</v>
          </cell>
          <cell r="G402">
            <v>563045.34999999986</v>
          </cell>
          <cell r="H402">
            <v>563045.35</v>
          </cell>
          <cell r="I402">
            <v>51370.02</v>
          </cell>
          <cell r="J402">
            <v>23317.17</v>
          </cell>
          <cell r="K402">
            <v>9381.5</v>
          </cell>
          <cell r="L402">
            <v>18671.349999999999</v>
          </cell>
          <cell r="M402">
            <v>74854.180000000008</v>
          </cell>
          <cell r="N402">
            <v>72976.63</v>
          </cell>
          <cell r="O402">
            <v>1877.55</v>
          </cell>
          <cell r="P402">
            <v>184803.69</v>
          </cell>
          <cell r="Q402">
            <v>23199.23</v>
          </cell>
          <cell r="R402">
            <v>20922.309999999998</v>
          </cell>
          <cell r="S402">
            <v>17031.509999999998</v>
          </cell>
          <cell r="T402">
            <v>3890.8</v>
          </cell>
          <cell r="U402">
            <v>91610.53</v>
          </cell>
          <cell r="V402">
            <v>66834.23</v>
          </cell>
          <cell r="W402">
            <v>22936.46</v>
          </cell>
          <cell r="X402">
            <v>10670.1</v>
          </cell>
          <cell r="Y402">
            <v>12266.36</v>
          </cell>
          <cell r="Z402">
            <v>15152.1</v>
          </cell>
          <cell r="AA402">
            <v>3216</v>
          </cell>
          <cell r="AB402">
            <v>11936.1</v>
          </cell>
          <cell r="AC402">
            <v>11362.6</v>
          </cell>
          <cell r="AD402">
            <v>0</v>
          </cell>
        </row>
        <row r="403">
          <cell r="F403" t="str">
            <v>368111016534</v>
          </cell>
          <cell r="G403">
            <v>197672.22</v>
          </cell>
          <cell r="H403">
            <v>197672.22</v>
          </cell>
          <cell r="I403">
            <v>22233.61</v>
          </cell>
          <cell r="J403">
            <v>12582.47</v>
          </cell>
          <cell r="K403">
            <v>1452.5</v>
          </cell>
          <cell r="L403">
            <v>8198.64</v>
          </cell>
          <cell r="M403">
            <v>17156.25</v>
          </cell>
          <cell r="N403">
            <v>16609.25</v>
          </cell>
          <cell r="O403">
            <v>547</v>
          </cell>
          <cell r="P403">
            <v>61815.81</v>
          </cell>
          <cell r="Q403">
            <v>8130.59</v>
          </cell>
          <cell r="R403">
            <v>12128.7</v>
          </cell>
          <cell r="S403">
            <v>9994.2000000000007</v>
          </cell>
          <cell r="T403">
            <v>2134.5</v>
          </cell>
          <cell r="U403">
            <v>21037.54</v>
          </cell>
          <cell r="V403">
            <v>22742.95</v>
          </cell>
          <cell r="W403">
            <v>15630.35</v>
          </cell>
          <cell r="X403">
            <v>4826.25</v>
          </cell>
          <cell r="Y403">
            <v>10804.1</v>
          </cell>
          <cell r="Z403">
            <v>13383.77</v>
          </cell>
          <cell r="AA403">
            <v>5567.06</v>
          </cell>
          <cell r="AB403">
            <v>7816.71</v>
          </cell>
          <cell r="AC403">
            <v>3412.65</v>
          </cell>
          <cell r="AD403">
            <v>0</v>
          </cell>
        </row>
        <row r="404">
          <cell r="F404" t="str">
            <v>368111016535</v>
          </cell>
          <cell r="G404">
            <v>1303069.17</v>
          </cell>
          <cell r="H404">
            <v>1303069.17</v>
          </cell>
          <cell r="I404">
            <v>43513.21</v>
          </cell>
          <cell r="J404">
            <v>25502.33</v>
          </cell>
          <cell r="K404">
            <v>2835</v>
          </cell>
          <cell r="L404">
            <v>15175.88</v>
          </cell>
          <cell r="M404">
            <v>178377.12</v>
          </cell>
          <cell r="N404">
            <v>169557.59</v>
          </cell>
          <cell r="O404">
            <v>8819.5300000000007</v>
          </cell>
          <cell r="P404">
            <v>106816.35</v>
          </cell>
          <cell r="Q404">
            <v>59139.07</v>
          </cell>
          <cell r="R404">
            <v>55495.57</v>
          </cell>
          <cell r="S404">
            <v>47206.6</v>
          </cell>
          <cell r="T404">
            <v>8288.9699999999993</v>
          </cell>
          <cell r="U404">
            <v>173079.54</v>
          </cell>
          <cell r="V404">
            <v>471592.75</v>
          </cell>
          <cell r="W404">
            <v>41963.56</v>
          </cell>
          <cell r="X404">
            <v>3114.38</v>
          </cell>
          <cell r="Y404">
            <v>38849.18</v>
          </cell>
          <cell r="Z404">
            <v>108953.82</v>
          </cell>
          <cell r="AA404">
            <v>34226.69</v>
          </cell>
          <cell r="AB404">
            <v>74727.13</v>
          </cell>
          <cell r="AC404">
            <v>64138.18</v>
          </cell>
          <cell r="AD404">
            <v>0</v>
          </cell>
        </row>
        <row r="405">
          <cell r="F405" t="str">
            <v>368111016536</v>
          </cell>
          <cell r="G405">
            <v>120789.34000000001</v>
          </cell>
          <cell r="H405">
            <v>120789.34</v>
          </cell>
          <cell r="I405">
            <v>5972.98</v>
          </cell>
          <cell r="J405">
            <v>4373.51</v>
          </cell>
          <cell r="K405">
            <v>52.53</v>
          </cell>
          <cell r="L405">
            <v>1546.94</v>
          </cell>
          <cell r="M405">
            <v>19465.41</v>
          </cell>
          <cell r="N405">
            <v>18259.16</v>
          </cell>
          <cell r="O405">
            <v>1206.25</v>
          </cell>
          <cell r="P405">
            <v>32301.5</v>
          </cell>
          <cell r="Q405">
            <v>7404.38</v>
          </cell>
          <cell r="R405">
            <v>5330.0599999999995</v>
          </cell>
          <cell r="S405">
            <v>4855.1099999999997</v>
          </cell>
          <cell r="T405">
            <v>474.95</v>
          </cell>
          <cell r="U405">
            <v>6583.89</v>
          </cell>
          <cell r="V405">
            <v>19402.73</v>
          </cell>
          <cell r="W405">
            <v>5648.4400000000005</v>
          </cell>
          <cell r="X405">
            <v>1273.76</v>
          </cell>
          <cell r="Y405">
            <v>4374.68</v>
          </cell>
          <cell r="Z405">
            <v>10042.209999999999</v>
          </cell>
          <cell r="AA405">
            <v>2245.16</v>
          </cell>
          <cell r="AB405">
            <v>7797.05</v>
          </cell>
          <cell r="AC405">
            <v>8637.74</v>
          </cell>
          <cell r="AD405">
            <v>0</v>
          </cell>
        </row>
        <row r="406">
          <cell r="F406" t="str">
            <v>368111016537</v>
          </cell>
          <cell r="G406">
            <v>277904.62999999995</v>
          </cell>
          <cell r="H406">
            <v>277904.63</v>
          </cell>
          <cell r="I406">
            <v>14891.399999999998</v>
          </cell>
          <cell r="J406">
            <v>6055.65</v>
          </cell>
          <cell r="K406">
            <v>3020.29</v>
          </cell>
          <cell r="L406">
            <v>5815.46</v>
          </cell>
          <cell r="M406">
            <v>61538.369999999995</v>
          </cell>
          <cell r="N406">
            <v>59484.74</v>
          </cell>
          <cell r="O406">
            <v>2053.63</v>
          </cell>
          <cell r="P406">
            <v>42278.38</v>
          </cell>
          <cell r="Q406">
            <v>7950.61</v>
          </cell>
          <cell r="R406">
            <v>5155.92</v>
          </cell>
          <cell r="S406">
            <v>5154.67</v>
          </cell>
          <cell r="T406">
            <v>1.25</v>
          </cell>
          <cell r="U406">
            <v>31857.86</v>
          </cell>
          <cell r="V406">
            <v>83977.56</v>
          </cell>
          <cell r="W406">
            <v>9775.59</v>
          </cell>
          <cell r="X406">
            <v>1882.79</v>
          </cell>
          <cell r="Y406">
            <v>7892.8</v>
          </cell>
          <cell r="Z406">
            <v>11498</v>
          </cell>
          <cell r="AA406">
            <v>60.63</v>
          </cell>
          <cell r="AB406">
            <v>11437.37</v>
          </cell>
          <cell r="AC406">
            <v>8980.94</v>
          </cell>
          <cell r="AD406">
            <v>0</v>
          </cell>
        </row>
        <row r="407">
          <cell r="F407" t="str">
            <v>368111016538</v>
          </cell>
          <cell r="G407">
            <v>30474.400000000001</v>
          </cell>
          <cell r="H407">
            <v>30474.400000000001</v>
          </cell>
          <cell r="I407">
            <v>1476.29</v>
          </cell>
          <cell r="J407">
            <v>313.39</v>
          </cell>
          <cell r="K407">
            <v>-62.31</v>
          </cell>
          <cell r="L407">
            <v>1225.21</v>
          </cell>
          <cell r="M407">
            <v>2744.51</v>
          </cell>
          <cell r="N407">
            <v>2565.5500000000002</v>
          </cell>
          <cell r="O407">
            <v>178.96</v>
          </cell>
          <cell r="P407">
            <v>6073.28</v>
          </cell>
          <cell r="Q407">
            <v>3069.75</v>
          </cell>
          <cell r="R407">
            <v>2113.66</v>
          </cell>
          <cell r="S407">
            <v>1425.35</v>
          </cell>
          <cell r="T407">
            <v>688.31</v>
          </cell>
          <cell r="U407">
            <v>3106.16</v>
          </cell>
          <cell r="V407">
            <v>4569.8599999999997</v>
          </cell>
          <cell r="W407">
            <v>1722.2</v>
          </cell>
          <cell r="X407">
            <v>430.54</v>
          </cell>
          <cell r="Y407">
            <v>1291.6600000000001</v>
          </cell>
          <cell r="Z407">
            <v>3713.5</v>
          </cell>
          <cell r="AA407">
            <v>525.82000000000005</v>
          </cell>
          <cell r="AB407">
            <v>3187.68</v>
          </cell>
          <cell r="AC407">
            <v>1885.19</v>
          </cell>
          <cell r="AD407">
            <v>0</v>
          </cell>
        </row>
        <row r="408">
          <cell r="F408" t="str">
            <v>368112010020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</row>
        <row r="409">
          <cell r="F409" t="str">
            <v>368112010021</v>
          </cell>
          <cell r="G409">
            <v>7279.2</v>
          </cell>
          <cell r="H409">
            <v>7279.2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604.79999999999995</v>
          </cell>
          <cell r="N409">
            <v>0</v>
          </cell>
          <cell r="O409">
            <v>604.79999999999995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892.5</v>
          </cell>
          <cell r="X409">
            <v>892.5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5781.9</v>
          </cell>
          <cell r="AD409">
            <v>0</v>
          </cell>
        </row>
        <row r="410">
          <cell r="F410" t="str">
            <v>368112010022</v>
          </cell>
          <cell r="G410">
            <v>1818.19</v>
          </cell>
          <cell r="H410">
            <v>1818.19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211.95</v>
          </cell>
          <cell r="N410">
            <v>0</v>
          </cell>
          <cell r="O410">
            <v>211.95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276.05</v>
          </cell>
          <cell r="X410">
            <v>276.05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1330.19</v>
          </cell>
          <cell r="AD410">
            <v>0</v>
          </cell>
        </row>
        <row r="411">
          <cell r="F411" t="str">
            <v>368112010023</v>
          </cell>
          <cell r="G411">
            <v>10040.820000000002</v>
          </cell>
          <cell r="H411">
            <v>10040.82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260.75</v>
          </cell>
          <cell r="N411">
            <v>0</v>
          </cell>
          <cell r="O411">
            <v>260.75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8151.47</v>
          </cell>
          <cell r="X411">
            <v>8151.47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1628.6</v>
          </cell>
          <cell r="AD411">
            <v>0</v>
          </cell>
        </row>
        <row r="412">
          <cell r="F412" t="str">
            <v>368112010024</v>
          </cell>
          <cell r="G412">
            <v>279.01</v>
          </cell>
          <cell r="H412">
            <v>279.01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32.770000000000003</v>
          </cell>
          <cell r="N412">
            <v>0</v>
          </cell>
          <cell r="O412">
            <v>32.770000000000003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41.58</v>
          </cell>
          <cell r="X412">
            <v>41.58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204.66</v>
          </cell>
          <cell r="AD412">
            <v>0</v>
          </cell>
        </row>
        <row r="413">
          <cell r="F413" t="str">
            <v>368112010026</v>
          </cell>
          <cell r="G413">
            <v>2591.61</v>
          </cell>
          <cell r="H413">
            <v>2591.61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2591.61</v>
          </cell>
          <cell r="AD413">
            <v>0</v>
          </cell>
        </row>
        <row r="414">
          <cell r="F414" t="str">
            <v>368113010050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</row>
        <row r="415">
          <cell r="F415" t="str">
            <v>368113010051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</row>
        <row r="416">
          <cell r="F416" t="str">
            <v>368113010052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</row>
        <row r="417">
          <cell r="F417" t="str">
            <v>368113010053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</row>
        <row r="418">
          <cell r="F418" t="str">
            <v>368113010060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</row>
        <row r="419">
          <cell r="F419" t="str">
            <v>368113010061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</row>
        <row r="420">
          <cell r="F420" t="str">
            <v>368113010062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</row>
        <row r="421">
          <cell r="F421" t="str">
            <v>368113010063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</row>
        <row r="422">
          <cell r="F422" t="str">
            <v>368113010070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</row>
        <row r="423">
          <cell r="F423" t="str">
            <v>368113010071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</row>
        <row r="424">
          <cell r="F424" t="str">
            <v>368113010072</v>
          </cell>
          <cell r="G424">
            <v>-121.31</v>
          </cell>
          <cell r="H424">
            <v>-121.31</v>
          </cell>
          <cell r="I424">
            <v>-11.31</v>
          </cell>
          <cell r="J424">
            <v>-10</v>
          </cell>
          <cell r="K424">
            <v>-1.31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-40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-35</v>
          </cell>
          <cell r="X424">
            <v>-35</v>
          </cell>
          <cell r="Y424">
            <v>0</v>
          </cell>
          <cell r="Z424">
            <v>-35</v>
          </cell>
          <cell r="AA424">
            <v>-35</v>
          </cell>
          <cell r="AB424">
            <v>0</v>
          </cell>
          <cell r="AC424">
            <v>0</v>
          </cell>
          <cell r="AD424">
            <v>0</v>
          </cell>
        </row>
        <row r="425">
          <cell r="F425" t="str">
            <v>368113010073</v>
          </cell>
          <cell r="G425">
            <v>-575.25</v>
          </cell>
          <cell r="H425">
            <v>-575.25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-25</v>
          </cell>
          <cell r="Q425">
            <v>-50</v>
          </cell>
          <cell r="R425">
            <v>-75</v>
          </cell>
          <cell r="S425">
            <v>-50</v>
          </cell>
          <cell r="T425">
            <v>-25</v>
          </cell>
          <cell r="U425">
            <v>0</v>
          </cell>
          <cell r="V425">
            <v>-70</v>
          </cell>
          <cell r="W425">
            <v>-295.25</v>
          </cell>
          <cell r="X425">
            <v>-30</v>
          </cell>
          <cell r="Y425">
            <v>-265.25</v>
          </cell>
          <cell r="Z425">
            <v>-20</v>
          </cell>
          <cell r="AA425">
            <v>0</v>
          </cell>
          <cell r="AB425">
            <v>-20</v>
          </cell>
          <cell r="AC425">
            <v>-40</v>
          </cell>
          <cell r="AD425">
            <v>0</v>
          </cell>
        </row>
        <row r="426">
          <cell r="F426" t="str">
            <v>368113010074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</row>
        <row r="427">
          <cell r="F427" t="str">
            <v>368113010075</v>
          </cell>
          <cell r="G427">
            <v>-243</v>
          </cell>
          <cell r="H427">
            <v>-243</v>
          </cell>
          <cell r="I427">
            <v>-10</v>
          </cell>
          <cell r="J427">
            <v>0</v>
          </cell>
          <cell r="K427">
            <v>0</v>
          </cell>
          <cell r="L427">
            <v>-10</v>
          </cell>
          <cell r="M427">
            <v>-10</v>
          </cell>
          <cell r="N427">
            <v>-10</v>
          </cell>
          <cell r="O427">
            <v>0</v>
          </cell>
          <cell r="P427">
            <v>-118</v>
          </cell>
          <cell r="Q427">
            <v>0</v>
          </cell>
          <cell r="R427">
            <v>-50</v>
          </cell>
          <cell r="S427">
            <v>-50</v>
          </cell>
          <cell r="T427">
            <v>0</v>
          </cell>
          <cell r="U427">
            <v>0</v>
          </cell>
          <cell r="V427">
            <v>0</v>
          </cell>
          <cell r="W427">
            <v>-10</v>
          </cell>
          <cell r="X427">
            <v>-10</v>
          </cell>
          <cell r="Y427">
            <v>0</v>
          </cell>
          <cell r="Z427">
            <v>-45</v>
          </cell>
          <cell r="AA427">
            <v>-25</v>
          </cell>
          <cell r="AB427">
            <v>-20</v>
          </cell>
          <cell r="AC427">
            <v>0</v>
          </cell>
          <cell r="AD427">
            <v>0</v>
          </cell>
        </row>
        <row r="428">
          <cell r="F428" t="str">
            <v>368113010076</v>
          </cell>
          <cell r="G428">
            <v>-115</v>
          </cell>
          <cell r="H428">
            <v>-115</v>
          </cell>
          <cell r="I428">
            <v>-15</v>
          </cell>
          <cell r="J428">
            <v>0</v>
          </cell>
          <cell r="K428">
            <v>-5</v>
          </cell>
          <cell r="L428">
            <v>-10</v>
          </cell>
          <cell r="M428">
            <v>0</v>
          </cell>
          <cell r="N428">
            <v>0</v>
          </cell>
          <cell r="O428">
            <v>0</v>
          </cell>
          <cell r="P428">
            <v>-30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-35</v>
          </cell>
          <cell r="X428">
            <v>-35</v>
          </cell>
          <cell r="Y428">
            <v>0</v>
          </cell>
          <cell r="Z428">
            <v>-25</v>
          </cell>
          <cell r="AA428">
            <v>0</v>
          </cell>
          <cell r="AB428">
            <v>-25</v>
          </cell>
          <cell r="AC428">
            <v>-10</v>
          </cell>
          <cell r="AD428">
            <v>0</v>
          </cell>
        </row>
        <row r="429">
          <cell r="F429" t="str">
            <v>368113010077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</row>
        <row r="430">
          <cell r="F430" t="str">
            <v>368114010010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</row>
        <row r="431">
          <cell r="F431" t="str">
            <v>368114010011</v>
          </cell>
          <cell r="G431">
            <v>5200</v>
          </cell>
          <cell r="H431">
            <v>5200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5200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</row>
        <row r="432">
          <cell r="F432" t="str">
            <v>368114010012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</row>
        <row r="433">
          <cell r="F433" t="str">
            <v>368114010013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</row>
        <row r="434">
          <cell r="F434" t="str">
            <v>368114010014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</row>
        <row r="435">
          <cell r="F435" t="str">
            <v>368114010015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</row>
        <row r="436">
          <cell r="F436" t="str">
            <v>368114010016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</row>
        <row r="437">
          <cell r="F437" t="str">
            <v>368301001020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</row>
        <row r="438">
          <cell r="F438" t="str">
            <v>368301001021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</row>
        <row r="439">
          <cell r="F439" t="str">
            <v>368301001050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</row>
        <row r="440">
          <cell r="F440" t="str">
            <v>368301001051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</row>
        <row r="441">
          <cell r="F441" t="str">
            <v>368301004640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</row>
        <row r="442">
          <cell r="F442" t="str">
            <v>368301004641</v>
          </cell>
          <cell r="G442">
            <v>1314688.7399999998</v>
          </cell>
          <cell r="H442">
            <v>1314688.74</v>
          </cell>
          <cell r="I442">
            <v>88578.4</v>
          </cell>
          <cell r="J442">
            <v>50353.49</v>
          </cell>
          <cell r="K442">
            <v>24858.26</v>
          </cell>
          <cell r="L442">
            <v>13366.65</v>
          </cell>
          <cell r="M442">
            <v>154364.88999999998</v>
          </cell>
          <cell r="N442">
            <v>134323.35999999999</v>
          </cell>
          <cell r="O442">
            <v>20041.53</v>
          </cell>
          <cell r="P442">
            <v>272080.90999999997</v>
          </cell>
          <cell r="Q442">
            <v>81227.94</v>
          </cell>
          <cell r="R442">
            <v>93300.58</v>
          </cell>
          <cell r="S442">
            <v>82814.559999999998</v>
          </cell>
          <cell r="T442">
            <v>10486.02</v>
          </cell>
          <cell r="U442">
            <v>230960.21</v>
          </cell>
          <cell r="V442">
            <v>163871.04000000001</v>
          </cell>
          <cell r="W442">
            <v>49919.55</v>
          </cell>
          <cell r="X442">
            <v>21188.33</v>
          </cell>
          <cell r="Y442">
            <v>28731.22</v>
          </cell>
          <cell r="Z442">
            <v>67460.180000000008</v>
          </cell>
          <cell r="AA442">
            <v>15963.17</v>
          </cell>
          <cell r="AB442">
            <v>51497.01</v>
          </cell>
          <cell r="AC442">
            <v>112925.04</v>
          </cell>
          <cell r="AD442">
            <v>0</v>
          </cell>
        </row>
        <row r="443">
          <cell r="F443" t="str">
            <v>368301004642</v>
          </cell>
          <cell r="G443">
            <v>103459.76000000001</v>
          </cell>
          <cell r="H443">
            <v>103459.76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1299.52</v>
          </cell>
          <cell r="N443">
            <v>1299.52</v>
          </cell>
          <cell r="O443">
            <v>0</v>
          </cell>
          <cell r="P443">
            <v>16519.3</v>
          </cell>
          <cell r="Q443">
            <v>8019.52</v>
          </cell>
          <cell r="R443">
            <v>0</v>
          </cell>
          <cell r="S443">
            <v>0</v>
          </cell>
          <cell r="T443">
            <v>0</v>
          </cell>
          <cell r="U443">
            <v>1126.42</v>
          </cell>
          <cell r="V443">
            <v>63025.21</v>
          </cell>
          <cell r="W443">
            <v>4845</v>
          </cell>
          <cell r="X443">
            <v>0</v>
          </cell>
          <cell r="Y443">
            <v>4845</v>
          </cell>
          <cell r="Z443">
            <v>0</v>
          </cell>
          <cell r="AA443">
            <v>0</v>
          </cell>
          <cell r="AB443">
            <v>0</v>
          </cell>
          <cell r="AC443">
            <v>8624.7900000000009</v>
          </cell>
          <cell r="AD443">
            <v>0</v>
          </cell>
        </row>
        <row r="444">
          <cell r="F444" t="str">
            <v>368301004643</v>
          </cell>
          <cell r="G444">
            <v>385510.14999999991</v>
          </cell>
          <cell r="H444">
            <v>385510.15</v>
          </cell>
          <cell r="I444">
            <v>27528.53</v>
          </cell>
          <cell r="J444">
            <v>0</v>
          </cell>
          <cell r="K444">
            <v>0</v>
          </cell>
          <cell r="L444">
            <v>27528.53</v>
          </cell>
          <cell r="M444">
            <v>31482.83</v>
          </cell>
          <cell r="N444">
            <v>31482.83</v>
          </cell>
          <cell r="O444">
            <v>0</v>
          </cell>
          <cell r="P444">
            <v>136528.89000000001</v>
          </cell>
          <cell r="Q444">
            <v>12530.08</v>
          </cell>
          <cell r="R444">
            <v>11860.66</v>
          </cell>
          <cell r="S444">
            <v>11860.66</v>
          </cell>
          <cell r="T444">
            <v>0</v>
          </cell>
          <cell r="U444">
            <v>22250.62</v>
          </cell>
          <cell r="V444">
            <v>32137.1</v>
          </cell>
          <cell r="W444">
            <v>10389.120000000001</v>
          </cell>
          <cell r="X444">
            <v>0</v>
          </cell>
          <cell r="Y444">
            <v>10389.120000000001</v>
          </cell>
          <cell r="Z444">
            <v>58404.85</v>
          </cell>
          <cell r="AA444">
            <v>25531.85</v>
          </cell>
          <cell r="AB444">
            <v>32873</v>
          </cell>
          <cell r="AC444">
            <v>42397.47</v>
          </cell>
          <cell r="AD444">
            <v>0</v>
          </cell>
        </row>
        <row r="445">
          <cell r="F445" t="str">
            <v>368301005020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</row>
        <row r="446">
          <cell r="F446" t="str">
            <v>368301005021</v>
          </cell>
          <cell r="G446">
            <v>6048697.6900000004</v>
          </cell>
          <cell r="H446">
            <v>6048697.6900000004</v>
          </cell>
          <cell r="I446">
            <v>249150.7</v>
          </cell>
          <cell r="J446">
            <v>104864.36</v>
          </cell>
          <cell r="K446">
            <v>54042.05</v>
          </cell>
          <cell r="L446">
            <v>90244.29</v>
          </cell>
          <cell r="M446">
            <v>776733.66999999993</v>
          </cell>
          <cell r="N446">
            <v>669793.97</v>
          </cell>
          <cell r="O446">
            <v>106939.7</v>
          </cell>
          <cell r="P446">
            <v>1108605.19</v>
          </cell>
          <cell r="Q446">
            <v>454566.01</v>
          </cell>
          <cell r="R446">
            <v>652861.56999999995</v>
          </cell>
          <cell r="S446">
            <v>619868.73</v>
          </cell>
          <cell r="T446">
            <v>32992.839999999997</v>
          </cell>
          <cell r="U446">
            <v>761244.62</v>
          </cell>
          <cell r="V446">
            <v>1103232.81</v>
          </cell>
          <cell r="W446">
            <v>534205.77</v>
          </cell>
          <cell r="X446">
            <v>357282.19</v>
          </cell>
          <cell r="Y446">
            <v>176923.58</v>
          </cell>
          <cell r="Z446">
            <v>186547.15000000002</v>
          </cell>
          <cell r="AA446">
            <v>88464.19</v>
          </cell>
          <cell r="AB446">
            <v>98082.96</v>
          </cell>
          <cell r="AC446">
            <v>221550.2</v>
          </cell>
          <cell r="AD446">
            <v>0</v>
          </cell>
        </row>
        <row r="447">
          <cell r="F447" t="str">
            <v>368311016540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</row>
        <row r="448">
          <cell r="F448" t="str">
            <v>368311016541</v>
          </cell>
          <cell r="G448">
            <v>6081864.0799999991</v>
          </cell>
          <cell r="H448">
            <v>6081864.0800000001</v>
          </cell>
          <cell r="I448">
            <v>304583.92</v>
          </cell>
          <cell r="J448">
            <v>192687.04</v>
          </cell>
          <cell r="K448">
            <v>15954.64</v>
          </cell>
          <cell r="L448">
            <v>95942.24</v>
          </cell>
          <cell r="M448">
            <v>1116365</v>
          </cell>
          <cell r="N448">
            <v>1068928.71</v>
          </cell>
          <cell r="O448">
            <v>47436.29</v>
          </cell>
          <cell r="P448">
            <v>890951.98</v>
          </cell>
          <cell r="Q448">
            <v>461217.04</v>
          </cell>
          <cell r="R448">
            <v>349082.57999999996</v>
          </cell>
          <cell r="S448">
            <v>270687.71999999997</v>
          </cell>
          <cell r="T448">
            <v>78394.86</v>
          </cell>
          <cell r="U448">
            <v>411294.24</v>
          </cell>
          <cell r="V448">
            <v>1519542.22</v>
          </cell>
          <cell r="W448">
            <v>325646.78999999998</v>
          </cell>
          <cell r="X448">
            <v>111157.27</v>
          </cell>
          <cell r="Y448">
            <v>214489.52</v>
          </cell>
          <cell r="Z448">
            <v>483436.47000000003</v>
          </cell>
          <cell r="AA448">
            <v>161959.39000000001</v>
          </cell>
          <cell r="AB448">
            <v>321477.08</v>
          </cell>
          <cell r="AC448">
            <v>219743.84</v>
          </cell>
          <cell r="AD448">
            <v>0</v>
          </cell>
        </row>
        <row r="449">
          <cell r="F449" t="str">
            <v>368311016542</v>
          </cell>
          <cell r="G449">
            <v>1146552.8899999999</v>
          </cell>
          <cell r="H449">
            <v>1146552.8899999999</v>
          </cell>
          <cell r="I449">
            <v>85722.69</v>
          </cell>
          <cell r="J449">
            <v>54531.74</v>
          </cell>
          <cell r="K449">
            <v>746.76</v>
          </cell>
          <cell r="L449">
            <v>30444.19</v>
          </cell>
          <cell r="M449">
            <v>213134.93</v>
          </cell>
          <cell r="N449">
            <v>198157.28</v>
          </cell>
          <cell r="O449">
            <v>14977.65</v>
          </cell>
          <cell r="P449">
            <v>281760.02</v>
          </cell>
          <cell r="Q449">
            <v>85805.15</v>
          </cell>
          <cell r="R449">
            <v>76408.86</v>
          </cell>
          <cell r="S449">
            <v>51085.4</v>
          </cell>
          <cell r="T449">
            <v>25323.46</v>
          </cell>
          <cell r="U449">
            <v>46314.23</v>
          </cell>
          <cell r="V449">
            <v>96928.02</v>
          </cell>
          <cell r="W449">
            <v>76232.739999999991</v>
          </cell>
          <cell r="X449">
            <v>28478.18</v>
          </cell>
          <cell r="Y449">
            <v>47754.559999999998</v>
          </cell>
          <cell r="Z449">
            <v>94871.790000000008</v>
          </cell>
          <cell r="AA449">
            <v>34806.29</v>
          </cell>
          <cell r="AB449">
            <v>60065.5</v>
          </cell>
          <cell r="AC449">
            <v>89374.46</v>
          </cell>
          <cell r="AD449">
            <v>0</v>
          </cell>
        </row>
        <row r="450">
          <cell r="F450" t="str">
            <v>368311016543</v>
          </cell>
          <cell r="G450">
            <v>401640.99</v>
          </cell>
          <cell r="H450">
            <v>401640.99</v>
          </cell>
          <cell r="I450">
            <v>38304.44</v>
          </cell>
          <cell r="J450">
            <v>20651.7</v>
          </cell>
          <cell r="K450">
            <v>3318.77</v>
          </cell>
          <cell r="L450">
            <v>14333.97</v>
          </cell>
          <cell r="M450">
            <v>60841.3</v>
          </cell>
          <cell r="N450">
            <v>55017.11</v>
          </cell>
          <cell r="O450">
            <v>5824.19</v>
          </cell>
          <cell r="P450">
            <v>74930.12</v>
          </cell>
          <cell r="Q450">
            <v>23019.07</v>
          </cell>
          <cell r="R450">
            <v>10004.969999999999</v>
          </cell>
          <cell r="S450">
            <v>6810.83</v>
          </cell>
          <cell r="T450">
            <v>3194.14</v>
          </cell>
          <cell r="U450">
            <v>34370.53</v>
          </cell>
          <cell r="V450">
            <v>100075.51</v>
          </cell>
          <cell r="W450">
            <v>15419.75</v>
          </cell>
          <cell r="X450">
            <v>5614.05</v>
          </cell>
          <cell r="Y450">
            <v>9805.7000000000007</v>
          </cell>
          <cell r="Z450">
            <v>31109.690000000002</v>
          </cell>
          <cell r="AA450">
            <v>7375.15</v>
          </cell>
          <cell r="AB450">
            <v>23734.54</v>
          </cell>
          <cell r="AC450">
            <v>13565.61</v>
          </cell>
          <cell r="AD450">
            <v>0</v>
          </cell>
        </row>
        <row r="451">
          <cell r="F451" t="str">
            <v>368312010030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</row>
        <row r="452">
          <cell r="F452" t="str">
            <v>368312010031</v>
          </cell>
          <cell r="G452">
            <v>5631377.0899999989</v>
          </cell>
          <cell r="H452">
            <v>5631377.0899999999</v>
          </cell>
          <cell r="I452">
            <v>350257.29000000004</v>
          </cell>
          <cell r="J452">
            <v>131074.99</v>
          </cell>
          <cell r="K452">
            <v>90370.58</v>
          </cell>
          <cell r="L452">
            <v>128811.72</v>
          </cell>
          <cell r="M452">
            <v>296330.27</v>
          </cell>
          <cell r="N452">
            <v>263675.3</v>
          </cell>
          <cell r="O452">
            <v>32654.97</v>
          </cell>
          <cell r="P452">
            <v>821936.28</v>
          </cell>
          <cell r="Q452">
            <v>637750.02</v>
          </cell>
          <cell r="R452">
            <v>240271.14</v>
          </cell>
          <cell r="S452">
            <v>166251.9</v>
          </cell>
          <cell r="T452">
            <v>74019.240000000005</v>
          </cell>
          <cell r="U452">
            <v>905736.07</v>
          </cell>
          <cell r="V452">
            <v>774220.42</v>
          </cell>
          <cell r="W452">
            <v>484998.68000000005</v>
          </cell>
          <cell r="X452">
            <v>307277.84000000003</v>
          </cell>
          <cell r="Y452">
            <v>177720.84</v>
          </cell>
          <cell r="Z452">
            <v>641098.77</v>
          </cell>
          <cell r="AA452">
            <v>259307.65</v>
          </cell>
          <cell r="AB452">
            <v>381791.12</v>
          </cell>
          <cell r="AC452">
            <v>468091.09</v>
          </cell>
          <cell r="AD452">
            <v>10687.06</v>
          </cell>
        </row>
        <row r="453">
          <cell r="F453" t="str">
            <v>368312010032</v>
          </cell>
          <cell r="G453">
            <v>1436060.8199999998</v>
          </cell>
          <cell r="H453">
            <v>1436060.82</v>
          </cell>
          <cell r="I453">
            <v>79498.41</v>
          </cell>
          <cell r="J453">
            <v>45794.31</v>
          </cell>
          <cell r="K453">
            <v>9999.9</v>
          </cell>
          <cell r="L453">
            <v>23704.2</v>
          </cell>
          <cell r="M453">
            <v>168994.75999999998</v>
          </cell>
          <cell r="N453">
            <v>160915.76999999999</v>
          </cell>
          <cell r="O453">
            <v>8078.99</v>
          </cell>
          <cell r="P453">
            <v>366529.26</v>
          </cell>
          <cell r="Q453">
            <v>123093.04</v>
          </cell>
          <cell r="R453">
            <v>105308.5</v>
          </cell>
          <cell r="S453">
            <v>80002.22</v>
          </cell>
          <cell r="T453">
            <v>25306.28</v>
          </cell>
          <cell r="U453">
            <v>190415.34</v>
          </cell>
          <cell r="V453">
            <v>160574.85</v>
          </cell>
          <cell r="W453">
            <v>99063.32</v>
          </cell>
          <cell r="X453">
            <v>62718.879999999997</v>
          </cell>
          <cell r="Y453">
            <v>36344.44</v>
          </cell>
          <cell r="Z453">
            <v>68852.19</v>
          </cell>
          <cell r="AA453">
            <v>31833</v>
          </cell>
          <cell r="AB453">
            <v>37019.19</v>
          </cell>
          <cell r="AC453">
            <v>73731.149999999994</v>
          </cell>
          <cell r="AD453">
            <v>0</v>
          </cell>
        </row>
        <row r="454">
          <cell r="F454" t="str">
            <v>368312010034</v>
          </cell>
          <cell r="G454">
            <v>358926.85</v>
          </cell>
          <cell r="H454">
            <v>358926.85</v>
          </cell>
          <cell r="I454">
            <v>16006.97</v>
          </cell>
          <cell r="J454">
            <v>0</v>
          </cell>
          <cell r="K454">
            <v>0</v>
          </cell>
          <cell r="L454">
            <v>16006.97</v>
          </cell>
          <cell r="M454">
            <v>41853.35</v>
          </cell>
          <cell r="N454">
            <v>41853.35</v>
          </cell>
          <cell r="O454">
            <v>0</v>
          </cell>
          <cell r="P454">
            <v>121049.03</v>
          </cell>
          <cell r="Q454">
            <v>31838.36</v>
          </cell>
          <cell r="R454">
            <v>28604.94</v>
          </cell>
          <cell r="S454">
            <v>28604.94</v>
          </cell>
          <cell r="T454">
            <v>0</v>
          </cell>
          <cell r="U454">
            <v>17157.39</v>
          </cell>
          <cell r="V454">
            <v>14470.93</v>
          </cell>
          <cell r="W454">
            <v>17419.48</v>
          </cell>
          <cell r="X454">
            <v>11532.9</v>
          </cell>
          <cell r="Y454">
            <v>5886.58</v>
          </cell>
          <cell r="Z454">
            <v>26872.43</v>
          </cell>
          <cell r="AA454">
            <v>14499.67</v>
          </cell>
          <cell r="AB454">
            <v>12372.76</v>
          </cell>
          <cell r="AC454">
            <v>43653.97</v>
          </cell>
          <cell r="AD454">
            <v>0</v>
          </cell>
        </row>
        <row r="455">
          <cell r="F455" t="str">
            <v>368312010035</v>
          </cell>
          <cell r="G455">
            <v>6026.96</v>
          </cell>
          <cell r="H455">
            <v>6026.96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5586.96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440</v>
          </cell>
          <cell r="X455">
            <v>540</v>
          </cell>
          <cell r="Y455">
            <v>-100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</row>
        <row r="456">
          <cell r="F456" t="str">
            <v>368601005030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</row>
        <row r="457">
          <cell r="F457" t="str">
            <v>368601005031</v>
          </cell>
          <cell r="G457">
            <v>4890</v>
          </cell>
          <cell r="H457">
            <v>4890</v>
          </cell>
          <cell r="I457">
            <v>-100</v>
          </cell>
          <cell r="J457">
            <v>0</v>
          </cell>
          <cell r="K457">
            <v>0</v>
          </cell>
          <cell r="L457">
            <v>-100</v>
          </cell>
          <cell r="M457">
            <v>4000</v>
          </cell>
          <cell r="N457">
            <v>4000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1000</v>
          </cell>
          <cell r="X457">
            <v>1000</v>
          </cell>
          <cell r="Y457">
            <v>0</v>
          </cell>
          <cell r="Z457">
            <v>0</v>
          </cell>
          <cell r="AA457">
            <v>1000</v>
          </cell>
          <cell r="AB457">
            <v>-1000</v>
          </cell>
          <cell r="AC457">
            <v>-10</v>
          </cell>
          <cell r="AD457">
            <v>0</v>
          </cell>
        </row>
        <row r="458">
          <cell r="F458" t="str">
            <v>368601005032</v>
          </cell>
          <cell r="G458">
            <v>-1000</v>
          </cell>
          <cell r="H458">
            <v>-1000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-1000</v>
          </cell>
          <cell r="AA458">
            <v>0</v>
          </cell>
          <cell r="AB458">
            <v>-1000</v>
          </cell>
          <cell r="AC458">
            <v>0</v>
          </cell>
          <cell r="AD458">
            <v>0</v>
          </cell>
        </row>
        <row r="459">
          <cell r="F459" t="str">
            <v>368601005033</v>
          </cell>
          <cell r="G459">
            <v>665000</v>
          </cell>
          <cell r="H459">
            <v>665000</v>
          </cell>
          <cell r="I459">
            <v>69000</v>
          </cell>
          <cell r="J459">
            <v>19000</v>
          </cell>
          <cell r="K459">
            <v>27000</v>
          </cell>
          <cell r="L459">
            <v>23000</v>
          </cell>
          <cell r="M459">
            <v>54500</v>
          </cell>
          <cell r="N459">
            <v>53500</v>
          </cell>
          <cell r="O459">
            <v>1000</v>
          </cell>
          <cell r="P459">
            <v>143000</v>
          </cell>
          <cell r="Q459">
            <v>16000</v>
          </cell>
          <cell r="R459">
            <v>20500</v>
          </cell>
          <cell r="S459">
            <v>12500</v>
          </cell>
          <cell r="T459">
            <v>8000</v>
          </cell>
          <cell r="U459">
            <v>8000</v>
          </cell>
          <cell r="V459">
            <v>18000</v>
          </cell>
          <cell r="W459">
            <v>148500</v>
          </cell>
          <cell r="X459">
            <v>78000</v>
          </cell>
          <cell r="Y459">
            <v>70500</v>
          </cell>
          <cell r="Z459">
            <v>59500</v>
          </cell>
          <cell r="AA459">
            <v>46500</v>
          </cell>
          <cell r="AB459">
            <v>13000</v>
          </cell>
          <cell r="AC459">
            <v>128000</v>
          </cell>
          <cell r="AD459">
            <v>0</v>
          </cell>
        </row>
        <row r="460">
          <cell r="F460" t="str">
            <v>386301004870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</row>
        <row r="461">
          <cell r="F461" t="str">
            <v>386301004871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</row>
        <row r="462">
          <cell r="F462" t="str">
            <v>389301005050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</row>
        <row r="463">
          <cell r="F463" t="str">
            <v>389301005051</v>
          </cell>
          <cell r="G463">
            <v>-3411.21</v>
          </cell>
          <cell r="H463">
            <v>-3411.21</v>
          </cell>
          <cell r="I463">
            <v>-3411.21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</row>
        <row r="464">
          <cell r="F464" t="str">
            <v>463601000000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</row>
        <row r="465">
          <cell r="F465" t="str">
            <v>463601000011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</row>
        <row r="466">
          <cell r="F466" t="str">
            <v>463601000021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</row>
        <row r="467">
          <cell r="F467" t="str">
            <v>467601000000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</row>
        <row r="468">
          <cell r="F468" t="str">
            <v>467601000011</v>
          </cell>
          <cell r="G468">
            <v>2131695.12</v>
          </cell>
          <cell r="H468">
            <v>2131695.12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2131695.12</v>
          </cell>
        </row>
        <row r="469">
          <cell r="F469" t="str">
            <v>467601000021</v>
          </cell>
          <cell r="G469">
            <v>142110.89000000001</v>
          </cell>
          <cell r="H469">
            <v>142110.89000000001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142110.89000000001</v>
          </cell>
        </row>
        <row r="470">
          <cell r="F470" t="str">
            <v>468101000010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</row>
        <row r="471">
          <cell r="F471" t="str">
            <v>468101000011</v>
          </cell>
          <cell r="G471">
            <v>688870816.56000006</v>
          </cell>
          <cell r="H471">
            <v>688870816.55999994</v>
          </cell>
          <cell r="I471">
            <v>63650236.420000002</v>
          </cell>
          <cell r="J471">
            <v>25738119.09</v>
          </cell>
          <cell r="K471">
            <v>18884258.989999998</v>
          </cell>
          <cell r="L471">
            <v>19027878.34</v>
          </cell>
          <cell r="M471">
            <v>70896224.409999996</v>
          </cell>
          <cell r="N471">
            <v>64885866.600000001</v>
          </cell>
          <cell r="O471">
            <v>6010377.8100000005</v>
          </cell>
          <cell r="P471">
            <v>157802223.56</v>
          </cell>
          <cell r="Q471">
            <v>46502777.109999999</v>
          </cell>
          <cell r="R471">
            <v>40437243.600000001</v>
          </cell>
          <cell r="S471">
            <v>32221529.649999999</v>
          </cell>
          <cell r="T471">
            <v>8215713.9500000002</v>
          </cell>
          <cell r="U471">
            <v>82953895.560000002</v>
          </cell>
          <cell r="V471">
            <v>105790918.79000001</v>
          </cell>
          <cell r="W471">
            <v>53326414.789999999</v>
          </cell>
          <cell r="X471">
            <v>31899433.57</v>
          </cell>
          <cell r="Y471">
            <v>21427061.219999999</v>
          </cell>
          <cell r="Z471">
            <v>36890502.859999999</v>
          </cell>
          <cell r="AA471">
            <v>19344323.960000001</v>
          </cell>
          <cell r="AB471">
            <v>17546248.899999999</v>
          </cell>
          <cell r="AC471">
            <v>30620379.460000001</v>
          </cell>
          <cell r="AD471">
            <v>0</v>
          </cell>
        </row>
        <row r="472">
          <cell r="F472" t="str">
            <v>468101000012</v>
          </cell>
          <cell r="G472">
            <v>207210483.77000001</v>
          </cell>
          <cell r="H472">
            <v>207210483.77000001</v>
          </cell>
          <cell r="I472">
            <v>19132888.649999999</v>
          </cell>
          <cell r="J472">
            <v>7728360.7999999998</v>
          </cell>
          <cell r="K472">
            <v>5760431.6799999997</v>
          </cell>
          <cell r="L472">
            <v>5644096.1699999999</v>
          </cell>
          <cell r="M472">
            <v>21037031.240000002</v>
          </cell>
          <cell r="N472">
            <v>19261228.48</v>
          </cell>
          <cell r="O472">
            <v>1775802.76</v>
          </cell>
          <cell r="P472">
            <v>47834924.629999995</v>
          </cell>
          <cell r="Q472">
            <v>14156800.550000001</v>
          </cell>
          <cell r="R472">
            <v>12220829.359999999</v>
          </cell>
          <cell r="S472">
            <v>9727020.9199999999</v>
          </cell>
          <cell r="T472">
            <v>2493808.44</v>
          </cell>
          <cell r="U472">
            <v>25336479.859999999</v>
          </cell>
          <cell r="V472">
            <v>31579828.030000001</v>
          </cell>
          <cell r="W472">
            <v>16142611.649999999</v>
          </cell>
          <cell r="X472">
            <v>9779806.8699999992</v>
          </cell>
          <cell r="Y472">
            <v>6362804.7800000003</v>
          </cell>
          <cell r="Z472">
            <v>10796122.77</v>
          </cell>
          <cell r="AA472">
            <v>5676318.3799999999</v>
          </cell>
          <cell r="AB472">
            <v>5119824.3899999997</v>
          </cell>
          <cell r="AC472">
            <v>8972967.0299999993</v>
          </cell>
          <cell r="AD472">
            <v>0</v>
          </cell>
        </row>
        <row r="473">
          <cell r="F473" t="str">
            <v>468101000013</v>
          </cell>
          <cell r="G473">
            <v>255597839.51999998</v>
          </cell>
          <cell r="H473">
            <v>255597839.52000001</v>
          </cell>
          <cell r="I473">
            <v>23517291.899999999</v>
          </cell>
          <cell r="J473">
            <v>9506270.0999999996</v>
          </cell>
          <cell r="K473">
            <v>7190380.5199999996</v>
          </cell>
          <cell r="L473">
            <v>6820641.2800000003</v>
          </cell>
          <cell r="M473">
            <v>26069501.149999999</v>
          </cell>
          <cell r="N473">
            <v>23856667.66</v>
          </cell>
          <cell r="O473">
            <v>2212833.4900000002</v>
          </cell>
          <cell r="P473">
            <v>59097226.390000001</v>
          </cell>
          <cell r="Q473">
            <v>17468498.879999999</v>
          </cell>
          <cell r="R473">
            <v>15011585.210000001</v>
          </cell>
          <cell r="S473">
            <v>11945970.58</v>
          </cell>
          <cell r="T473">
            <v>3065614.63</v>
          </cell>
          <cell r="U473">
            <v>31206936.469999999</v>
          </cell>
          <cell r="V473">
            <v>39130282.979999997</v>
          </cell>
          <cell r="W473">
            <v>19773479.780000001</v>
          </cell>
          <cell r="X473">
            <v>12002242.529999999</v>
          </cell>
          <cell r="Y473">
            <v>7771237.25</v>
          </cell>
          <cell r="Z473">
            <v>13240858.23</v>
          </cell>
          <cell r="AA473">
            <v>6965176.7699999996</v>
          </cell>
          <cell r="AB473">
            <v>6275711.46</v>
          </cell>
          <cell r="AC473">
            <v>11082178.529999999</v>
          </cell>
          <cell r="AD473">
            <v>0</v>
          </cell>
        </row>
        <row r="474">
          <cell r="F474" t="str">
            <v>468101000014</v>
          </cell>
          <cell r="G474">
            <v>30709740.860000003</v>
          </cell>
          <cell r="H474">
            <v>30709740.859999999</v>
          </cell>
          <cell r="I474">
            <v>2829971.4899999998</v>
          </cell>
          <cell r="J474">
            <v>1142645.4099999999</v>
          </cell>
          <cell r="K474">
            <v>846186.23</v>
          </cell>
          <cell r="L474">
            <v>841139.85</v>
          </cell>
          <cell r="M474">
            <v>3149498.1</v>
          </cell>
          <cell r="N474">
            <v>2880598.56</v>
          </cell>
          <cell r="O474">
            <v>268899.53999999998</v>
          </cell>
          <cell r="P474">
            <v>7033138.2200000007</v>
          </cell>
          <cell r="Q474">
            <v>2076567.05</v>
          </cell>
          <cell r="R474">
            <v>1805834.9100000001</v>
          </cell>
          <cell r="S474">
            <v>1436199.81</v>
          </cell>
          <cell r="T474">
            <v>369635.1</v>
          </cell>
          <cell r="U474">
            <v>3750700.08</v>
          </cell>
          <cell r="V474">
            <v>4653881.76</v>
          </cell>
          <cell r="W474">
            <v>2404492.92</v>
          </cell>
          <cell r="X474">
            <v>1455919.04</v>
          </cell>
          <cell r="Y474">
            <v>948573.88</v>
          </cell>
          <cell r="Z474">
            <v>1640276.05</v>
          </cell>
          <cell r="AA474">
            <v>863055.17</v>
          </cell>
          <cell r="AB474">
            <v>777220.88</v>
          </cell>
          <cell r="AC474">
            <v>1365380.28</v>
          </cell>
          <cell r="AD474">
            <v>0</v>
          </cell>
        </row>
        <row r="475">
          <cell r="F475" t="str">
            <v>468102000010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</row>
        <row r="476">
          <cell r="F476" t="str">
            <v>468102000011</v>
          </cell>
          <cell r="G476">
            <v>26952166.280000005</v>
          </cell>
          <cell r="H476">
            <v>26952166.280000001</v>
          </cell>
          <cell r="I476">
            <v>621228.91</v>
          </cell>
          <cell r="J476">
            <v>294372.24</v>
          </cell>
          <cell r="K476">
            <v>156439.88</v>
          </cell>
          <cell r="L476">
            <v>170416.79</v>
          </cell>
          <cell r="M476">
            <v>3969127.9400000004</v>
          </cell>
          <cell r="N476">
            <v>2915642.2</v>
          </cell>
          <cell r="O476">
            <v>1053485.74</v>
          </cell>
          <cell r="P476">
            <v>6836034.9100000001</v>
          </cell>
          <cell r="Q476">
            <v>1407862.68</v>
          </cell>
          <cell r="R476">
            <v>4370346.7</v>
          </cell>
          <cell r="S476">
            <v>1077068.6100000001</v>
          </cell>
          <cell r="T476">
            <v>3293278.09</v>
          </cell>
          <cell r="U476">
            <v>1487112.26</v>
          </cell>
          <cell r="V476">
            <v>5374093.7999999998</v>
          </cell>
          <cell r="W476">
            <v>1941175.0899999999</v>
          </cell>
          <cell r="X476">
            <v>1684406.72</v>
          </cell>
          <cell r="Y476">
            <v>256768.37</v>
          </cell>
          <cell r="Z476">
            <v>265242.44</v>
          </cell>
          <cell r="AA476">
            <v>166821.39000000001</v>
          </cell>
          <cell r="AB476">
            <v>98421.05</v>
          </cell>
          <cell r="AC476">
            <v>679941.55</v>
          </cell>
          <cell r="AD476">
            <v>0</v>
          </cell>
        </row>
        <row r="477">
          <cell r="F477" t="str">
            <v>468102000012</v>
          </cell>
          <cell r="G477">
            <v>11512323.749999998</v>
          </cell>
          <cell r="H477">
            <v>11512323.75</v>
          </cell>
          <cell r="I477">
            <v>757473.80999999994</v>
          </cell>
          <cell r="J477">
            <v>276359.15999999997</v>
          </cell>
          <cell r="K477">
            <v>171563.02</v>
          </cell>
          <cell r="L477">
            <v>309551.63</v>
          </cell>
          <cell r="M477">
            <v>1764970.42</v>
          </cell>
          <cell r="N477">
            <v>1612971.16</v>
          </cell>
          <cell r="O477">
            <v>151999.26</v>
          </cell>
          <cell r="P477">
            <v>3214912.02</v>
          </cell>
          <cell r="Q477">
            <v>499424.29</v>
          </cell>
          <cell r="R477">
            <v>475130.97</v>
          </cell>
          <cell r="S477">
            <v>313561.49</v>
          </cell>
          <cell r="T477">
            <v>161569.48000000001</v>
          </cell>
          <cell r="U477">
            <v>1328862.77</v>
          </cell>
          <cell r="V477">
            <v>1231391.58</v>
          </cell>
          <cell r="W477">
            <v>1289545.19</v>
          </cell>
          <cell r="X477">
            <v>899986.76</v>
          </cell>
          <cell r="Y477">
            <v>389558.43</v>
          </cell>
          <cell r="Z477">
            <v>345633.83</v>
          </cell>
          <cell r="AA477">
            <v>233762.87</v>
          </cell>
          <cell r="AB477">
            <v>111870.96</v>
          </cell>
          <cell r="AC477">
            <v>604978.87</v>
          </cell>
          <cell r="AD477">
            <v>0</v>
          </cell>
        </row>
        <row r="478">
          <cell r="F478" t="str">
            <v>468102000013</v>
          </cell>
          <cell r="G478">
            <v>-5565469.8900000006</v>
          </cell>
          <cell r="H478">
            <v>-5565469.8899999997</v>
          </cell>
          <cell r="I478">
            <v>-176531.02000000002</v>
          </cell>
          <cell r="J478">
            <v>-61605.72</v>
          </cell>
          <cell r="K478">
            <v>-19232.54</v>
          </cell>
          <cell r="L478">
            <v>-95692.76</v>
          </cell>
          <cell r="M478">
            <v>-45942.74</v>
          </cell>
          <cell r="N478">
            <v>-82174</v>
          </cell>
          <cell r="O478">
            <v>36231.26</v>
          </cell>
          <cell r="P478">
            <v>-1644650.65</v>
          </cell>
          <cell r="Q478">
            <v>-653129.38</v>
          </cell>
          <cell r="R478">
            <v>-34472.990000000005</v>
          </cell>
          <cell r="S478">
            <v>-32270.400000000001</v>
          </cell>
          <cell r="T478">
            <v>-2202.59</v>
          </cell>
          <cell r="U478">
            <v>-1927708.05</v>
          </cell>
          <cell r="V478">
            <v>-853565.78</v>
          </cell>
          <cell r="W478">
            <v>-94317.38</v>
          </cell>
          <cell r="X478">
            <v>-33068.36</v>
          </cell>
          <cell r="Y478">
            <v>-61249.02</v>
          </cell>
          <cell r="Z478">
            <v>-79029.490000000005</v>
          </cell>
          <cell r="AA478">
            <v>-58578.04</v>
          </cell>
          <cell r="AB478">
            <v>-20451.45</v>
          </cell>
          <cell r="AC478">
            <v>-56122.41</v>
          </cell>
          <cell r="AD478">
            <v>0</v>
          </cell>
        </row>
        <row r="479">
          <cell r="F479" t="str">
            <v>468102000014</v>
          </cell>
          <cell r="G479">
            <v>-174542.06</v>
          </cell>
          <cell r="H479">
            <v>-174542.06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-45.78</v>
          </cell>
          <cell r="N479">
            <v>-45.78</v>
          </cell>
          <cell r="O479">
            <v>0</v>
          </cell>
          <cell r="P479">
            <v>-45.98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-388.57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-174061.73</v>
          </cell>
        </row>
        <row r="480">
          <cell r="F480" t="str">
            <v>500000000000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</row>
        <row r="481">
          <cell r="F481" t="str">
            <v>541201000000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</row>
        <row r="482">
          <cell r="F482" t="str">
            <v>541201000001</v>
          </cell>
          <cell r="G482">
            <v>11097.34</v>
          </cell>
          <cell r="H482">
            <v>11097.34</v>
          </cell>
          <cell r="I482">
            <v>31.4</v>
          </cell>
          <cell r="J482">
            <v>31.4</v>
          </cell>
          <cell r="K482">
            <v>0</v>
          </cell>
          <cell r="L482">
            <v>0</v>
          </cell>
          <cell r="M482">
            <v>742.2</v>
          </cell>
          <cell r="N482">
            <v>742.2</v>
          </cell>
          <cell r="O482">
            <v>0</v>
          </cell>
          <cell r="P482">
            <v>246.4</v>
          </cell>
          <cell r="Q482">
            <v>1065.21</v>
          </cell>
          <cell r="R482">
            <v>503.6</v>
          </cell>
          <cell r="S482">
            <v>503.6</v>
          </cell>
          <cell r="T482">
            <v>0</v>
          </cell>
          <cell r="U482">
            <v>211.85</v>
          </cell>
          <cell r="V482">
            <v>413.2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7883.4800000000005</v>
          </cell>
        </row>
        <row r="483">
          <cell r="F483" t="str">
            <v>541201000002</v>
          </cell>
          <cell r="G483">
            <v>1367.7</v>
          </cell>
          <cell r="H483">
            <v>1367.7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833.7</v>
          </cell>
          <cell r="W483">
            <v>0</v>
          </cell>
          <cell r="X483">
            <v>0</v>
          </cell>
          <cell r="Y483">
            <v>0</v>
          </cell>
          <cell r="Z483">
            <v>84</v>
          </cell>
          <cell r="AA483">
            <v>0</v>
          </cell>
          <cell r="AB483">
            <v>0</v>
          </cell>
          <cell r="AC483">
            <v>0</v>
          </cell>
          <cell r="AD483">
            <v>450</v>
          </cell>
        </row>
        <row r="484">
          <cell r="F484" t="str">
            <v>542101000000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</row>
        <row r="485">
          <cell r="F485" t="str">
            <v>542101000001</v>
          </cell>
          <cell r="G485">
            <v>50833.33</v>
          </cell>
          <cell r="H485">
            <v>50833.33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50833.33</v>
          </cell>
        </row>
        <row r="486">
          <cell r="F486" t="str">
            <v>542201000000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</row>
        <row r="487">
          <cell r="F487" t="str">
            <v>542201000001</v>
          </cell>
          <cell r="G487">
            <v>36974541.869999997</v>
          </cell>
          <cell r="H487">
            <v>36974541.870000005</v>
          </cell>
          <cell r="I487">
            <v>2960183.3400000003</v>
          </cell>
          <cell r="J487">
            <v>1260965.3400000001</v>
          </cell>
          <cell r="K487">
            <v>713788.27</v>
          </cell>
          <cell r="L487">
            <v>832709.68</v>
          </cell>
          <cell r="M487">
            <v>3532264.1399999997</v>
          </cell>
          <cell r="N487">
            <v>2924871.9</v>
          </cell>
          <cell r="O487">
            <v>395576.55</v>
          </cell>
          <cell r="P487">
            <v>6285678.2000000002</v>
          </cell>
          <cell r="Q487">
            <v>2306323</v>
          </cell>
          <cell r="R487">
            <v>2056996.54</v>
          </cell>
          <cell r="S487">
            <v>1428385.98</v>
          </cell>
          <cell r="T487">
            <v>451994.07</v>
          </cell>
          <cell r="U487">
            <v>4136134.4</v>
          </cell>
          <cell r="V487">
            <v>4842867.97</v>
          </cell>
          <cell r="W487">
            <v>2481012.92</v>
          </cell>
          <cell r="X487">
            <v>1257055.24</v>
          </cell>
          <cell r="Y487">
            <v>1069179.5</v>
          </cell>
          <cell r="Z487">
            <v>2902575.66</v>
          </cell>
          <cell r="AA487">
            <v>1653027.27</v>
          </cell>
          <cell r="AB487">
            <v>1106928.3</v>
          </cell>
          <cell r="AC487">
            <v>1972495.27</v>
          </cell>
          <cell r="AD487">
            <v>3498010.4299999997</v>
          </cell>
        </row>
        <row r="488">
          <cell r="F488" t="str">
            <v>542201000002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</row>
        <row r="489">
          <cell r="F489" t="str">
            <v>542201000003</v>
          </cell>
          <cell r="G489">
            <v>778283.66999999981</v>
          </cell>
          <cell r="H489">
            <v>778283.67</v>
          </cell>
          <cell r="I489">
            <v>18364.810000000001</v>
          </cell>
          <cell r="J489">
            <v>0</v>
          </cell>
          <cell r="K489">
            <v>14398.83</v>
          </cell>
          <cell r="L489">
            <v>3965.98</v>
          </cell>
          <cell r="M489">
            <v>101248.72</v>
          </cell>
          <cell r="N489">
            <v>90551.7</v>
          </cell>
          <cell r="O489">
            <v>10697.02</v>
          </cell>
          <cell r="P489">
            <v>333892.05</v>
          </cell>
          <cell r="Q489">
            <v>27516.75</v>
          </cell>
          <cell r="R489">
            <v>40973.729999999996</v>
          </cell>
          <cell r="S489">
            <v>33872.82</v>
          </cell>
          <cell r="T489">
            <v>7100.91</v>
          </cell>
          <cell r="U489">
            <v>78333.759999999995</v>
          </cell>
          <cell r="V489">
            <v>66476.08</v>
          </cell>
          <cell r="W489">
            <v>87894.069999999992</v>
          </cell>
          <cell r="X489">
            <v>69216.73</v>
          </cell>
          <cell r="Y489">
            <v>18677.34</v>
          </cell>
          <cell r="Z489">
            <v>13179.11</v>
          </cell>
          <cell r="AA489">
            <v>6514.19</v>
          </cell>
          <cell r="AB489">
            <v>6664.92</v>
          </cell>
          <cell r="AC489">
            <v>10404.59</v>
          </cell>
          <cell r="AD489">
            <v>0</v>
          </cell>
        </row>
        <row r="490">
          <cell r="F490" t="str">
            <v>542201000004</v>
          </cell>
          <cell r="G490">
            <v>85538.78</v>
          </cell>
          <cell r="H490">
            <v>85538.78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7445.76</v>
          </cell>
          <cell r="N490">
            <v>7445.76</v>
          </cell>
          <cell r="O490">
            <v>0</v>
          </cell>
          <cell r="P490">
            <v>0</v>
          </cell>
          <cell r="Q490">
            <v>3982.75</v>
          </cell>
          <cell r="R490">
            <v>32850.699999999997</v>
          </cell>
          <cell r="S490">
            <v>32850.699999999997</v>
          </cell>
          <cell r="T490">
            <v>0</v>
          </cell>
          <cell r="U490">
            <v>6268.72</v>
          </cell>
          <cell r="V490">
            <v>34990.85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</row>
        <row r="491">
          <cell r="F491" t="str">
            <v>542202000000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</row>
        <row r="492">
          <cell r="F492" t="str">
            <v>542202000001</v>
          </cell>
          <cell r="G492">
            <v>2042.38</v>
          </cell>
          <cell r="H492">
            <v>2042.38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2042.38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</row>
        <row r="493">
          <cell r="F493" t="str">
            <v>542401000000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</row>
        <row r="494">
          <cell r="F494" t="str">
            <v>542401000001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</row>
        <row r="495">
          <cell r="F495" t="str">
            <v>542709000000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</row>
        <row r="496">
          <cell r="F496" t="str">
            <v>542709000001</v>
          </cell>
          <cell r="G496">
            <v>-11017.23</v>
          </cell>
          <cell r="H496">
            <v>-11017.23</v>
          </cell>
          <cell r="I496">
            <v>-377.14</v>
          </cell>
          <cell r="J496">
            <v>-150</v>
          </cell>
          <cell r="K496">
            <v>-58.69</v>
          </cell>
          <cell r="L496">
            <v>-168.45</v>
          </cell>
          <cell r="M496">
            <v>0</v>
          </cell>
          <cell r="N496">
            <v>0</v>
          </cell>
          <cell r="O496">
            <v>0</v>
          </cell>
          <cell r="P496">
            <v>-1124.92</v>
          </cell>
          <cell r="Q496">
            <v>0</v>
          </cell>
          <cell r="R496">
            <v>-50</v>
          </cell>
          <cell r="S496">
            <v>0</v>
          </cell>
          <cell r="T496">
            <v>-50</v>
          </cell>
          <cell r="U496">
            <v>-2358.04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-1249.72</v>
          </cell>
          <cell r="AD496">
            <v>-5857.41</v>
          </cell>
        </row>
        <row r="497">
          <cell r="F497" t="str">
            <v>542709000002</v>
          </cell>
          <cell r="G497">
            <v>-8376.77</v>
          </cell>
          <cell r="H497">
            <v>-8376.77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-8376.77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</row>
        <row r="498">
          <cell r="F498" t="str">
            <v>542719000000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</row>
        <row r="499">
          <cell r="F499" t="str">
            <v>542719000011</v>
          </cell>
          <cell r="G499">
            <v>-1908.5</v>
          </cell>
          <cell r="H499">
            <v>-1908.5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-50</v>
          </cell>
          <cell r="N499">
            <v>-50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-1858.5</v>
          </cell>
          <cell r="X499">
            <v>-1858.5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</row>
        <row r="500">
          <cell r="F500" t="str">
            <v>542719000021</v>
          </cell>
          <cell r="G500">
            <v>-360</v>
          </cell>
          <cell r="H500">
            <v>-360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-360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</row>
        <row r="501">
          <cell r="F501" t="str">
            <v>542799000000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</row>
        <row r="502">
          <cell r="F502" t="str">
            <v>542799000001</v>
          </cell>
          <cell r="G502">
            <v>34079.81</v>
          </cell>
          <cell r="H502">
            <v>34079.81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34079.81</v>
          </cell>
        </row>
        <row r="503">
          <cell r="F503" t="str">
            <v>542799000008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</row>
        <row r="504">
          <cell r="F504" t="str">
            <v>542799000009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</row>
        <row r="505">
          <cell r="F505" t="str">
            <v>542801000000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</row>
        <row r="506">
          <cell r="F506" t="str">
            <v>542801000001</v>
          </cell>
          <cell r="G506">
            <v>-324034.13</v>
          </cell>
          <cell r="H506">
            <v>-324034.13</v>
          </cell>
          <cell r="I506">
            <v>-1280.93</v>
          </cell>
          <cell r="J506">
            <v>-30</v>
          </cell>
          <cell r="K506">
            <v>-115</v>
          </cell>
          <cell r="L506">
            <v>-1135.93</v>
          </cell>
          <cell r="M506">
            <v>-2292.89</v>
          </cell>
          <cell r="N506">
            <v>-2142.89</v>
          </cell>
          <cell r="O506">
            <v>-150</v>
          </cell>
          <cell r="P506">
            <v>-49134.05</v>
          </cell>
          <cell r="Q506">
            <v>-5072.58</v>
          </cell>
          <cell r="R506">
            <v>-3537.97</v>
          </cell>
          <cell r="S506">
            <v>-3537.97</v>
          </cell>
          <cell r="T506">
            <v>0</v>
          </cell>
          <cell r="U506">
            <v>-1485.53</v>
          </cell>
          <cell r="V506">
            <v>-20161.509999999998</v>
          </cell>
          <cell r="W506">
            <v>-55666.16</v>
          </cell>
          <cell r="X506">
            <v>-43160.62</v>
          </cell>
          <cell r="Y506">
            <v>-12505.54</v>
          </cell>
          <cell r="Z506">
            <v>-355.98999999999978</v>
          </cell>
          <cell r="AA506">
            <v>-3055.99</v>
          </cell>
          <cell r="AB506">
            <v>2700</v>
          </cell>
          <cell r="AC506">
            <v>-4503.3999999999996</v>
          </cell>
          <cell r="AD506">
            <v>-180543.12</v>
          </cell>
        </row>
        <row r="507">
          <cell r="F507" t="str">
            <v>542801000002</v>
          </cell>
          <cell r="G507">
            <v>30900.17</v>
          </cell>
          <cell r="H507">
            <v>30900.170000000002</v>
          </cell>
          <cell r="I507">
            <v>5964.79</v>
          </cell>
          <cell r="J507">
            <v>5964.79</v>
          </cell>
          <cell r="K507">
            <v>0</v>
          </cell>
          <cell r="L507">
            <v>0</v>
          </cell>
          <cell r="M507">
            <v>5964.79</v>
          </cell>
          <cell r="N507">
            <v>5964.79</v>
          </cell>
          <cell r="O507">
            <v>0</v>
          </cell>
          <cell r="P507">
            <v>5568.65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7.95</v>
          </cell>
          <cell r="V507">
            <v>-14704.78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28098.77</v>
          </cell>
        </row>
        <row r="508">
          <cell r="F508" t="str">
            <v>542801000003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</row>
        <row r="509">
          <cell r="F509" t="str">
            <v>542801000004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</row>
        <row r="510">
          <cell r="F510" t="str">
            <v>542801000005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</row>
        <row r="511">
          <cell r="F511" t="str">
            <v>542811000000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</row>
        <row r="512">
          <cell r="F512" t="str">
            <v>542811000001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</row>
        <row r="513">
          <cell r="F513" t="str">
            <v>542811000002</v>
          </cell>
          <cell r="G513">
            <v>10950</v>
          </cell>
          <cell r="H513">
            <v>10950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10950</v>
          </cell>
        </row>
        <row r="514">
          <cell r="F514" t="str">
            <v>542811000003</v>
          </cell>
          <cell r="G514">
            <v>9414.35</v>
          </cell>
          <cell r="H514">
            <v>9414.35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9414.35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</row>
        <row r="515">
          <cell r="F515" t="str">
            <v>542811000004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</row>
        <row r="516">
          <cell r="F516" t="str">
            <v>542811000005</v>
          </cell>
          <cell r="G516">
            <v>3239.2</v>
          </cell>
          <cell r="H516">
            <v>3239.2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1331.28</v>
          </cell>
          <cell r="N516">
            <v>0</v>
          </cell>
          <cell r="O516">
            <v>0</v>
          </cell>
          <cell r="P516">
            <v>1907.92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</row>
        <row r="517">
          <cell r="F517" t="str">
            <v>542811000006</v>
          </cell>
          <cell r="G517">
            <v>-0.69</v>
          </cell>
          <cell r="H517">
            <v>-0.69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-0.69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</row>
        <row r="518">
          <cell r="F518" t="str">
            <v>542811000007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</row>
        <row r="519">
          <cell r="F519" t="str">
            <v>544101000000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</row>
        <row r="520">
          <cell r="F520" t="str">
            <v>544101000001</v>
          </cell>
          <cell r="G520">
            <v>1397989.87</v>
          </cell>
          <cell r="H520">
            <v>1397989.87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1397989.87</v>
          </cell>
        </row>
        <row r="521">
          <cell r="F521" t="str">
            <v>544101000002</v>
          </cell>
          <cell r="G521">
            <v>111536.89</v>
          </cell>
          <cell r="H521">
            <v>111536.89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111536.89</v>
          </cell>
        </row>
        <row r="522">
          <cell r="F522" t="str">
            <v>544101000003</v>
          </cell>
          <cell r="G522">
            <v>17356.79</v>
          </cell>
          <cell r="H522">
            <v>17356.79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17356.79</v>
          </cell>
        </row>
        <row r="523">
          <cell r="F523" t="str">
            <v>544301000000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</row>
        <row r="524">
          <cell r="F524" t="str">
            <v>544301000001</v>
          </cell>
          <cell r="G524">
            <v>1508.3799999999999</v>
          </cell>
          <cell r="H524">
            <v>1508.3799999999999</v>
          </cell>
          <cell r="I524">
            <v>52.22</v>
          </cell>
          <cell r="J524">
            <v>52.22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1061.82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172.07</v>
          </cell>
          <cell r="W524">
            <v>29.28</v>
          </cell>
          <cell r="X524">
            <v>29.28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61.4</v>
          </cell>
          <cell r="AD524">
            <v>131.59</v>
          </cell>
        </row>
        <row r="525">
          <cell r="F525" t="str">
            <v>544301000003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</row>
        <row r="526">
          <cell r="F526" t="str">
            <v>544302000010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</row>
        <row r="527">
          <cell r="F527" t="str">
            <v>544302000011</v>
          </cell>
          <cell r="G527">
            <v>19257.420000000002</v>
          </cell>
          <cell r="H527">
            <v>19257.419999999998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9104.1</v>
          </cell>
          <cell r="Q527">
            <v>5591.31</v>
          </cell>
          <cell r="R527">
            <v>0</v>
          </cell>
          <cell r="S527">
            <v>0</v>
          </cell>
          <cell r="T527">
            <v>0</v>
          </cell>
          <cell r="U527">
            <v>2367.65</v>
          </cell>
          <cell r="V527">
            <v>0</v>
          </cell>
          <cell r="W527">
            <v>1523.2</v>
          </cell>
          <cell r="X527">
            <v>0</v>
          </cell>
          <cell r="Y527">
            <v>1523.2</v>
          </cell>
          <cell r="Z527">
            <v>0</v>
          </cell>
          <cell r="AA527">
            <v>0</v>
          </cell>
          <cell r="AB527">
            <v>0</v>
          </cell>
          <cell r="AC527">
            <v>671.16</v>
          </cell>
          <cell r="AD527">
            <v>0</v>
          </cell>
        </row>
        <row r="528">
          <cell r="F528" t="str">
            <v>544302000012</v>
          </cell>
          <cell r="G528">
            <v>17333.519999999997</v>
          </cell>
          <cell r="H528">
            <v>17333.52</v>
          </cell>
          <cell r="I528">
            <v>57.12</v>
          </cell>
          <cell r="J528">
            <v>57.12</v>
          </cell>
          <cell r="K528">
            <v>0</v>
          </cell>
          <cell r="L528">
            <v>0</v>
          </cell>
          <cell r="M528">
            <v>119.12</v>
          </cell>
          <cell r="N528">
            <v>0</v>
          </cell>
          <cell r="O528">
            <v>119.12</v>
          </cell>
          <cell r="P528">
            <v>6529.93</v>
          </cell>
          <cell r="Q528">
            <v>3794.17</v>
          </cell>
          <cell r="R528">
            <v>733.77</v>
          </cell>
          <cell r="S528">
            <v>733.77</v>
          </cell>
          <cell r="T528">
            <v>0</v>
          </cell>
          <cell r="U528">
            <v>0</v>
          </cell>
          <cell r="V528">
            <v>2844.4</v>
          </cell>
          <cell r="W528">
            <v>2428.2200000000003</v>
          </cell>
          <cell r="X528">
            <v>1371.56</v>
          </cell>
          <cell r="Y528">
            <v>1056.6600000000001</v>
          </cell>
          <cell r="Z528">
            <v>231.19</v>
          </cell>
          <cell r="AA528">
            <v>231.19</v>
          </cell>
          <cell r="AB528">
            <v>0</v>
          </cell>
          <cell r="AC528">
            <v>595.6</v>
          </cell>
          <cell r="AD528">
            <v>0</v>
          </cell>
        </row>
        <row r="529">
          <cell r="F529" t="str">
            <v>544302000013</v>
          </cell>
          <cell r="G529">
            <v>21031.99</v>
          </cell>
          <cell r="H529">
            <v>21031.99</v>
          </cell>
          <cell r="I529">
            <v>2360.2199999999998</v>
          </cell>
          <cell r="J529">
            <v>2077.59</v>
          </cell>
          <cell r="K529">
            <v>0</v>
          </cell>
          <cell r="L529">
            <v>33.93</v>
          </cell>
          <cell r="M529">
            <v>856.81000000000006</v>
          </cell>
          <cell r="N529">
            <v>121.48</v>
          </cell>
          <cell r="O529">
            <v>735.33</v>
          </cell>
          <cell r="P529">
            <v>842.37</v>
          </cell>
          <cell r="Q529">
            <v>-120.02</v>
          </cell>
          <cell r="R529">
            <v>7971.3399999999992</v>
          </cell>
          <cell r="S529">
            <v>6816.32</v>
          </cell>
          <cell r="T529">
            <v>1109.9100000000001</v>
          </cell>
          <cell r="U529">
            <v>1690.82</v>
          </cell>
          <cell r="V529">
            <v>1588.27</v>
          </cell>
          <cell r="W529">
            <v>2981.1600000000003</v>
          </cell>
          <cell r="X529">
            <v>2791.88</v>
          </cell>
          <cell r="Y529">
            <v>0</v>
          </cell>
          <cell r="Z529">
            <v>1002.3</v>
          </cell>
          <cell r="AA529">
            <v>0</v>
          </cell>
          <cell r="AB529">
            <v>1002.3</v>
          </cell>
          <cell r="AC529">
            <v>1858.72</v>
          </cell>
          <cell r="AD529">
            <v>0</v>
          </cell>
        </row>
        <row r="530">
          <cell r="F530" t="str">
            <v>544302000020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</row>
        <row r="531">
          <cell r="F531" t="str">
            <v>544302000021</v>
          </cell>
          <cell r="G531">
            <v>16646.66</v>
          </cell>
          <cell r="H531">
            <v>16646.66</v>
          </cell>
          <cell r="I531">
            <v>546.30999999999995</v>
          </cell>
          <cell r="J531">
            <v>546.30999999999995</v>
          </cell>
          <cell r="K531">
            <v>0</v>
          </cell>
          <cell r="L531">
            <v>0</v>
          </cell>
          <cell r="M531">
            <v>300</v>
          </cell>
          <cell r="N531">
            <v>300</v>
          </cell>
          <cell r="O531">
            <v>0</v>
          </cell>
          <cell r="P531">
            <v>310</v>
          </cell>
          <cell r="Q531">
            <v>80.319999999999993</v>
          </cell>
          <cell r="R531">
            <v>445.87</v>
          </cell>
          <cell r="S531">
            <v>445.87</v>
          </cell>
          <cell r="T531">
            <v>0</v>
          </cell>
          <cell r="U531">
            <v>1818.56</v>
          </cell>
          <cell r="V531">
            <v>3750.08</v>
          </cell>
          <cell r="W531">
            <v>3343.85</v>
          </cell>
          <cell r="X531">
            <v>3283.85</v>
          </cell>
          <cell r="Y531">
            <v>60</v>
          </cell>
          <cell r="Z531">
            <v>-126.98000000000002</v>
          </cell>
          <cell r="AA531">
            <v>87.82</v>
          </cell>
          <cell r="AB531">
            <v>-214.8</v>
          </cell>
          <cell r="AC531">
            <v>162.94999999999999</v>
          </cell>
          <cell r="AD531">
            <v>6015.7</v>
          </cell>
        </row>
        <row r="532">
          <cell r="F532" t="str">
            <v>545101000000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</row>
        <row r="533">
          <cell r="F533" t="str">
            <v>545101000001</v>
          </cell>
          <cell r="G533">
            <v>10099.1</v>
          </cell>
          <cell r="H533">
            <v>10099.1</v>
          </cell>
          <cell r="I533">
            <v>500</v>
          </cell>
          <cell r="J533">
            <v>500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190</v>
          </cell>
          <cell r="R533">
            <v>0</v>
          </cell>
          <cell r="S533">
            <v>0</v>
          </cell>
          <cell r="T533">
            <v>0</v>
          </cell>
          <cell r="U533">
            <v>120</v>
          </cell>
          <cell r="V533">
            <v>189</v>
          </cell>
          <cell r="W533">
            <v>100</v>
          </cell>
          <cell r="X533">
            <v>0</v>
          </cell>
          <cell r="Y533">
            <v>100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9000.1</v>
          </cell>
        </row>
        <row r="534">
          <cell r="F534" t="str">
            <v>545101000002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</row>
        <row r="535">
          <cell r="F535" t="str">
            <v>545202000000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</row>
        <row r="536">
          <cell r="F536" t="str">
            <v>545202000001</v>
          </cell>
          <cell r="G536">
            <v>3512500</v>
          </cell>
          <cell r="H536">
            <v>3512500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3512500</v>
          </cell>
        </row>
        <row r="537">
          <cell r="F537" t="str">
            <v>545301000000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</row>
        <row r="538">
          <cell r="F538" t="str">
            <v>545301000001</v>
          </cell>
          <cell r="G538">
            <v>202103.59999999998</v>
          </cell>
          <cell r="H538">
            <v>202103.6</v>
          </cell>
          <cell r="I538">
            <v>9690.36</v>
          </cell>
          <cell r="J538">
            <v>3103.63</v>
          </cell>
          <cell r="K538">
            <v>1913.89</v>
          </cell>
          <cell r="L538">
            <v>4672.84</v>
          </cell>
          <cell r="M538">
            <v>11297.81</v>
          </cell>
          <cell r="N538">
            <v>11182.93</v>
          </cell>
          <cell r="O538">
            <v>114.88</v>
          </cell>
          <cell r="P538">
            <v>6852.12</v>
          </cell>
          <cell r="Q538">
            <v>4225.25</v>
          </cell>
          <cell r="R538">
            <v>7438.48</v>
          </cell>
          <cell r="S538">
            <v>3634.25</v>
          </cell>
          <cell r="T538">
            <v>2550.91</v>
          </cell>
          <cell r="U538">
            <v>6563.65</v>
          </cell>
          <cell r="V538">
            <v>22473.439999999999</v>
          </cell>
          <cell r="W538">
            <v>8855.33</v>
          </cell>
          <cell r="X538">
            <v>2519.33</v>
          </cell>
          <cell r="Y538">
            <v>6366.93</v>
          </cell>
          <cell r="Z538">
            <v>14236.279999999999</v>
          </cell>
          <cell r="AA538">
            <v>5100.67</v>
          </cell>
          <cell r="AB538">
            <v>4621.4399999999996</v>
          </cell>
          <cell r="AC538">
            <v>6807.42</v>
          </cell>
          <cell r="AD538">
            <v>103663.45999999999</v>
          </cell>
        </row>
        <row r="539">
          <cell r="F539" t="str">
            <v>545301000002</v>
          </cell>
          <cell r="G539">
            <v>23407.919999999998</v>
          </cell>
          <cell r="H539">
            <v>23407.919999999998</v>
          </cell>
          <cell r="I539">
            <v>4765.4799999999996</v>
          </cell>
          <cell r="J539">
            <v>4765.4799999999996</v>
          </cell>
          <cell r="K539">
            <v>0</v>
          </cell>
          <cell r="L539">
            <v>0</v>
          </cell>
          <cell r="M539">
            <v>479.02</v>
          </cell>
          <cell r="N539">
            <v>479.02</v>
          </cell>
          <cell r="O539">
            <v>0</v>
          </cell>
          <cell r="P539">
            <v>1384.86</v>
          </cell>
          <cell r="Q539">
            <v>0</v>
          </cell>
          <cell r="R539">
            <v>4725.8599999999997</v>
          </cell>
          <cell r="S539">
            <v>0</v>
          </cell>
          <cell r="T539">
            <v>0</v>
          </cell>
          <cell r="U539">
            <v>0</v>
          </cell>
          <cell r="V539">
            <v>-19.989999999999998</v>
          </cell>
          <cell r="W539">
            <v>4985.1000000000004</v>
          </cell>
          <cell r="X539">
            <v>2473.0500000000002</v>
          </cell>
          <cell r="Y539">
            <v>2512.0500000000002</v>
          </cell>
          <cell r="Z539">
            <v>0</v>
          </cell>
          <cell r="AA539">
            <v>0</v>
          </cell>
          <cell r="AB539">
            <v>0</v>
          </cell>
          <cell r="AC539">
            <v>755.97</v>
          </cell>
          <cell r="AD539">
            <v>6331.62</v>
          </cell>
        </row>
        <row r="540">
          <cell r="F540" t="str">
            <v>546101000000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</row>
        <row r="541">
          <cell r="F541" t="str">
            <v>551101000000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</row>
        <row r="542">
          <cell r="F542" t="str">
            <v>551101000001</v>
          </cell>
          <cell r="G542">
            <v>745003.15</v>
          </cell>
          <cell r="H542">
            <v>745003.15</v>
          </cell>
          <cell r="I542">
            <v>61951.61</v>
          </cell>
          <cell r="J542">
            <v>26373.35</v>
          </cell>
          <cell r="K542">
            <v>12896.4</v>
          </cell>
          <cell r="L542">
            <v>17392.29</v>
          </cell>
          <cell r="M542">
            <v>62564.99</v>
          </cell>
          <cell r="N542">
            <v>56809.72</v>
          </cell>
          <cell r="O542">
            <v>2499.1999999999998</v>
          </cell>
          <cell r="P542">
            <v>103375.24</v>
          </cell>
          <cell r="Q542">
            <v>29457.52</v>
          </cell>
          <cell r="R542">
            <v>36286.32</v>
          </cell>
          <cell r="S542">
            <v>26111.48</v>
          </cell>
          <cell r="T542">
            <v>7526.12</v>
          </cell>
          <cell r="U542">
            <v>75098.67</v>
          </cell>
          <cell r="V542">
            <v>82119.87</v>
          </cell>
          <cell r="W542">
            <v>24416.730000000003</v>
          </cell>
          <cell r="X542">
            <v>8107.85</v>
          </cell>
          <cell r="Y542">
            <v>12898.03</v>
          </cell>
          <cell r="Z542">
            <v>48136.85</v>
          </cell>
          <cell r="AA542">
            <v>25577.96</v>
          </cell>
          <cell r="AB542">
            <v>19985.53</v>
          </cell>
          <cell r="AC542">
            <v>35355.69</v>
          </cell>
          <cell r="AD542">
            <v>186239.66</v>
          </cell>
        </row>
        <row r="543">
          <cell r="F543" t="str">
            <v>551101000002</v>
          </cell>
          <cell r="G543">
            <v>1850229.5000000002</v>
          </cell>
          <cell r="H543">
            <v>1850229.5</v>
          </cell>
          <cell r="I543">
            <v>64064.34</v>
          </cell>
          <cell r="J543">
            <v>4652.96</v>
          </cell>
          <cell r="K543">
            <v>2839.61</v>
          </cell>
          <cell r="L543">
            <v>56571.77</v>
          </cell>
          <cell r="M543">
            <v>209970.04</v>
          </cell>
          <cell r="N543">
            <v>196635.39</v>
          </cell>
          <cell r="O543">
            <v>12826.58</v>
          </cell>
          <cell r="P543">
            <v>175607.19</v>
          </cell>
          <cell r="Q543">
            <v>104158.1</v>
          </cell>
          <cell r="R543">
            <v>57842.31</v>
          </cell>
          <cell r="S543">
            <v>27877.84</v>
          </cell>
          <cell r="T543">
            <v>26817.05</v>
          </cell>
          <cell r="U543">
            <v>102266.05</v>
          </cell>
          <cell r="V543">
            <v>267553.12</v>
          </cell>
          <cell r="W543">
            <v>104972.68000000001</v>
          </cell>
          <cell r="X543">
            <v>71661.83</v>
          </cell>
          <cell r="Y543">
            <v>32500.77</v>
          </cell>
          <cell r="Z543">
            <v>74534.849999999991</v>
          </cell>
          <cell r="AA543">
            <v>26741.64</v>
          </cell>
          <cell r="AB543">
            <v>47644.59</v>
          </cell>
          <cell r="AC543">
            <v>74308.820000000007</v>
          </cell>
          <cell r="AD543">
            <v>614952</v>
          </cell>
        </row>
        <row r="544">
          <cell r="F544" t="str">
            <v>551101000003</v>
          </cell>
          <cell r="G544">
            <v>221549.1</v>
          </cell>
          <cell r="H544">
            <v>221549.1</v>
          </cell>
          <cell r="I544">
            <v>10126.89</v>
          </cell>
          <cell r="J544">
            <v>5191.9399999999996</v>
          </cell>
          <cell r="K544">
            <v>1209.29</v>
          </cell>
          <cell r="L544">
            <v>3725.66</v>
          </cell>
          <cell r="M544">
            <v>25198.309999999998</v>
          </cell>
          <cell r="N544">
            <v>22992.21</v>
          </cell>
          <cell r="O544">
            <v>2206.1</v>
          </cell>
          <cell r="P544">
            <v>49910.48</v>
          </cell>
          <cell r="Q544">
            <v>7596.85</v>
          </cell>
          <cell r="R544">
            <v>14328.03</v>
          </cell>
          <cell r="S544">
            <v>12989.02</v>
          </cell>
          <cell r="T544">
            <v>848.61</v>
          </cell>
          <cell r="U544">
            <v>21738.62</v>
          </cell>
          <cell r="V544">
            <v>20320.580000000002</v>
          </cell>
          <cell r="W544">
            <v>5072.46</v>
          </cell>
          <cell r="X544">
            <v>3554.25</v>
          </cell>
          <cell r="Y544">
            <v>813.83</v>
          </cell>
          <cell r="Z544">
            <v>16621.73</v>
          </cell>
          <cell r="AA544">
            <v>6407.76</v>
          </cell>
          <cell r="AB544">
            <v>9233.58</v>
          </cell>
          <cell r="AC544">
            <v>23854.12</v>
          </cell>
          <cell r="AD544">
            <v>26781.03</v>
          </cell>
        </row>
        <row r="545">
          <cell r="F545" t="str">
            <v>551101000004</v>
          </cell>
          <cell r="G545">
            <v>226532.78999999998</v>
          </cell>
          <cell r="H545">
            <v>226532.78999999998</v>
          </cell>
          <cell r="I545">
            <v>1639.9000000000003</v>
          </cell>
          <cell r="J545">
            <v>789.11000000000058</v>
          </cell>
          <cell r="K545">
            <v>1487.8599999999997</v>
          </cell>
          <cell r="L545">
            <v>-637.06999999999994</v>
          </cell>
          <cell r="M545">
            <v>13159.19</v>
          </cell>
          <cell r="N545">
            <v>16577.05</v>
          </cell>
          <cell r="O545">
            <v>-3600.17</v>
          </cell>
          <cell r="P545">
            <v>33065.380000000005</v>
          </cell>
          <cell r="Q545">
            <v>-528.02999999999975</v>
          </cell>
          <cell r="R545">
            <v>-9085.9399999999987</v>
          </cell>
          <cell r="S545">
            <v>-7266.36</v>
          </cell>
          <cell r="T545">
            <v>-1819.58</v>
          </cell>
          <cell r="U545">
            <v>-7279.9900000000007</v>
          </cell>
          <cell r="V545">
            <v>223.48999999999978</v>
          </cell>
          <cell r="W545">
            <v>22131.25</v>
          </cell>
          <cell r="X545">
            <v>17679.649999999998</v>
          </cell>
          <cell r="Y545">
            <v>3399.63</v>
          </cell>
          <cell r="Z545">
            <v>-1826.7099999999998</v>
          </cell>
          <cell r="AA545">
            <v>-1838.95</v>
          </cell>
          <cell r="AB545">
            <v>12.240000000000236</v>
          </cell>
          <cell r="AC545">
            <v>13999.91</v>
          </cell>
          <cell r="AD545">
            <v>161034.34</v>
          </cell>
        </row>
        <row r="546">
          <cell r="F546" t="str">
            <v>551155550000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</row>
        <row r="547">
          <cell r="F547" t="str">
            <v>551155550001</v>
          </cell>
          <cell r="G547">
            <v>1214410.71</v>
          </cell>
          <cell r="H547">
            <v>1214410.71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33.32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1214377.3899999999</v>
          </cell>
        </row>
        <row r="548">
          <cell r="F548" t="str">
            <v>551155550002</v>
          </cell>
          <cell r="G548">
            <v>96342.28</v>
          </cell>
          <cell r="H548">
            <v>96342.28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523.6</v>
          </cell>
          <cell r="AD548">
            <v>95818.68</v>
          </cell>
        </row>
        <row r="549">
          <cell r="F549" t="str">
            <v>551155550003</v>
          </cell>
          <cell r="G549">
            <v>8451.4500000000007</v>
          </cell>
          <cell r="H549">
            <v>8451.4500000000007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8451.4500000000007</v>
          </cell>
        </row>
        <row r="550">
          <cell r="F550" t="str">
            <v>551155550004</v>
          </cell>
          <cell r="G550">
            <v>4030317.13</v>
          </cell>
          <cell r="H550">
            <v>4030317.13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-30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4030347.13</v>
          </cell>
        </row>
        <row r="551">
          <cell r="F551" t="str">
            <v>551401000000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</row>
        <row r="552">
          <cell r="F552" t="str">
            <v>551401000001</v>
          </cell>
          <cell r="G552">
            <v>109583.94000000002</v>
          </cell>
          <cell r="H552">
            <v>109583.94</v>
          </cell>
          <cell r="I552">
            <v>10418.770000000002</v>
          </cell>
          <cell r="J552">
            <v>3693.51</v>
          </cell>
          <cell r="K552">
            <v>1975.29</v>
          </cell>
          <cell r="L552">
            <v>1657.78</v>
          </cell>
          <cell r="M552">
            <v>15351.94</v>
          </cell>
          <cell r="N552">
            <v>10004.73</v>
          </cell>
          <cell r="O552">
            <v>716.37</v>
          </cell>
          <cell r="P552">
            <v>13411.88</v>
          </cell>
          <cell r="Q552">
            <v>2496.69</v>
          </cell>
          <cell r="R552">
            <v>1936.31</v>
          </cell>
          <cell r="S552">
            <v>1718.02</v>
          </cell>
          <cell r="T552">
            <v>202.3</v>
          </cell>
          <cell r="U552">
            <v>15269.89</v>
          </cell>
          <cell r="V552">
            <v>13634.28</v>
          </cell>
          <cell r="W552">
            <v>10868.57</v>
          </cell>
          <cell r="X552">
            <v>2498.34</v>
          </cell>
          <cell r="Y552">
            <v>8370.23</v>
          </cell>
          <cell r="Z552">
            <v>13097.919999999998</v>
          </cell>
          <cell r="AA552">
            <v>5289.73</v>
          </cell>
          <cell r="AB552">
            <v>5725.48</v>
          </cell>
          <cell r="AC552">
            <v>4044.49</v>
          </cell>
          <cell r="AD552">
            <v>9053.1999999999989</v>
          </cell>
        </row>
        <row r="553">
          <cell r="F553" t="str">
            <v>551401000002</v>
          </cell>
          <cell r="G553">
            <v>46138.09</v>
          </cell>
          <cell r="H553">
            <v>46138.09</v>
          </cell>
          <cell r="I553">
            <v>4677.03</v>
          </cell>
          <cell r="J553">
            <v>3351.2</v>
          </cell>
          <cell r="K553">
            <v>670.27</v>
          </cell>
          <cell r="L553">
            <v>446.94</v>
          </cell>
          <cell r="M553">
            <v>1300.2</v>
          </cell>
          <cell r="N553">
            <v>1025.2</v>
          </cell>
          <cell r="O553">
            <v>275</v>
          </cell>
          <cell r="P553">
            <v>7621.04</v>
          </cell>
          <cell r="Q553">
            <v>1594.55</v>
          </cell>
          <cell r="R553">
            <v>915.46</v>
          </cell>
          <cell r="S553">
            <v>765.47</v>
          </cell>
          <cell r="T553">
            <v>5.99</v>
          </cell>
          <cell r="U553">
            <v>2805.02</v>
          </cell>
          <cell r="V553">
            <v>4586.8599999999997</v>
          </cell>
          <cell r="W553">
            <v>946.82999999999993</v>
          </cell>
          <cell r="X553">
            <v>47.93</v>
          </cell>
          <cell r="Y553">
            <v>898.9</v>
          </cell>
          <cell r="Z553">
            <v>2949.2299999999996</v>
          </cell>
          <cell r="AA553">
            <v>377.26</v>
          </cell>
          <cell r="AB553">
            <v>2571.9699999999998</v>
          </cell>
          <cell r="AC553">
            <v>5022.16</v>
          </cell>
          <cell r="AD553">
            <v>13719.71</v>
          </cell>
        </row>
        <row r="554">
          <cell r="F554" t="str">
            <v>551401000003</v>
          </cell>
          <cell r="G554">
            <v>12405.869999999999</v>
          </cell>
          <cell r="H554">
            <v>12405.869999999999</v>
          </cell>
          <cell r="I554">
            <v>823.58</v>
          </cell>
          <cell r="J554">
            <v>402.55</v>
          </cell>
          <cell r="K554">
            <v>398.46</v>
          </cell>
          <cell r="L554">
            <v>22.57</v>
          </cell>
          <cell r="M554">
            <v>1386.06</v>
          </cell>
          <cell r="N554">
            <v>920.62</v>
          </cell>
          <cell r="O554">
            <v>465.44</v>
          </cell>
          <cell r="P554">
            <v>2302.23</v>
          </cell>
          <cell r="Q554">
            <v>573.61</v>
          </cell>
          <cell r="R554">
            <v>644.79000000000008</v>
          </cell>
          <cell r="S554">
            <v>576.33000000000004</v>
          </cell>
          <cell r="T554">
            <v>68.459999999999994</v>
          </cell>
          <cell r="U554">
            <v>2398.5100000000002</v>
          </cell>
          <cell r="V554">
            <v>756.85</v>
          </cell>
          <cell r="W554">
            <v>297.25</v>
          </cell>
          <cell r="X554">
            <v>91.34</v>
          </cell>
          <cell r="Y554">
            <v>98.73</v>
          </cell>
          <cell r="Z554">
            <v>548</v>
          </cell>
          <cell r="AA554">
            <v>91.97</v>
          </cell>
          <cell r="AB554">
            <v>456.03</v>
          </cell>
          <cell r="AC554">
            <v>999.38</v>
          </cell>
          <cell r="AD554">
            <v>1675.61</v>
          </cell>
        </row>
        <row r="555">
          <cell r="F555" t="str">
            <v>551701000000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</row>
        <row r="556">
          <cell r="F556" t="str">
            <v>551701000001</v>
          </cell>
          <cell r="G556">
            <v>698536.29999999993</v>
          </cell>
          <cell r="H556">
            <v>698536.29999999993</v>
          </cell>
          <cell r="I556">
            <v>31173.47</v>
          </cell>
          <cell r="J556">
            <v>22289.49</v>
          </cell>
          <cell r="K556">
            <v>5583.98</v>
          </cell>
          <cell r="L556">
            <v>435</v>
          </cell>
          <cell r="M556">
            <v>65954.59</v>
          </cell>
          <cell r="N556">
            <v>57263.58</v>
          </cell>
          <cell r="O556">
            <v>8691.01</v>
          </cell>
          <cell r="P556">
            <v>139052.97</v>
          </cell>
          <cell r="Q556">
            <v>83384.009999999995</v>
          </cell>
          <cell r="R556">
            <v>110889.5</v>
          </cell>
          <cell r="S556">
            <v>61871.83</v>
          </cell>
          <cell r="T556">
            <v>32397.85</v>
          </cell>
          <cell r="U556">
            <v>65794.42</v>
          </cell>
          <cell r="V556">
            <v>85811.78</v>
          </cell>
          <cell r="W556">
            <v>12394.720000000001</v>
          </cell>
          <cell r="X556">
            <v>65</v>
          </cell>
          <cell r="Y556">
            <v>12298.7</v>
          </cell>
          <cell r="Z556">
            <v>35040.880000000005</v>
          </cell>
          <cell r="AA556">
            <v>23510.38</v>
          </cell>
          <cell r="AB556">
            <v>11530.5</v>
          </cell>
          <cell r="AC556">
            <v>36888.959999999999</v>
          </cell>
          <cell r="AD556">
            <v>32151</v>
          </cell>
        </row>
        <row r="557">
          <cell r="F557" t="str">
            <v>551701000002</v>
          </cell>
          <cell r="G557">
            <v>1468611.3399999999</v>
          </cell>
          <cell r="H557">
            <v>1468611.34</v>
          </cell>
          <cell r="I557">
            <v>78776.149999999994</v>
          </cell>
          <cell r="J557">
            <v>36453.69</v>
          </cell>
          <cell r="K557">
            <v>28319.56</v>
          </cell>
          <cell r="L557">
            <v>9430.42</v>
          </cell>
          <cell r="M557">
            <v>112654.18</v>
          </cell>
          <cell r="N557">
            <v>89784.7</v>
          </cell>
          <cell r="O557">
            <v>22869.48</v>
          </cell>
          <cell r="P557">
            <v>175737.64</v>
          </cell>
          <cell r="Q557">
            <v>82352.2</v>
          </cell>
          <cell r="R557">
            <v>39420.999999999993</v>
          </cell>
          <cell r="S557">
            <v>37730.949999999997</v>
          </cell>
          <cell r="T557">
            <v>1680.78</v>
          </cell>
          <cell r="U557">
            <v>138870.76</v>
          </cell>
          <cell r="V557">
            <v>181391.13</v>
          </cell>
          <cell r="W557">
            <v>94479.829999999987</v>
          </cell>
          <cell r="X557">
            <v>50691.17</v>
          </cell>
          <cell r="Y557">
            <v>35355.49</v>
          </cell>
          <cell r="Z557">
            <v>54273.820000000007</v>
          </cell>
          <cell r="AA557">
            <v>17495.740000000002</v>
          </cell>
          <cell r="AB557">
            <v>36778.080000000002</v>
          </cell>
          <cell r="AC557">
            <v>46099.59</v>
          </cell>
          <cell r="AD557">
            <v>464555.04</v>
          </cell>
        </row>
        <row r="558">
          <cell r="F558" t="str">
            <v>551701000003</v>
          </cell>
          <cell r="G558">
            <v>1515273.68</v>
          </cell>
          <cell r="H558">
            <v>1515273.68</v>
          </cell>
          <cell r="I558">
            <v>154702.78</v>
          </cell>
          <cell r="J558">
            <v>41665.19</v>
          </cell>
          <cell r="K558">
            <v>59932.83</v>
          </cell>
          <cell r="L558">
            <v>49424.93</v>
          </cell>
          <cell r="M558">
            <v>147746.03</v>
          </cell>
          <cell r="N558">
            <v>117387.92</v>
          </cell>
          <cell r="O558">
            <v>29455.07</v>
          </cell>
          <cell r="P558">
            <v>343136.5</v>
          </cell>
          <cell r="Q558">
            <v>78872.5</v>
          </cell>
          <cell r="R558">
            <v>109653.87</v>
          </cell>
          <cell r="S558">
            <v>38774.589999999997</v>
          </cell>
          <cell r="T558">
            <v>57133.07</v>
          </cell>
          <cell r="U558">
            <v>132102.98000000001</v>
          </cell>
          <cell r="V558">
            <v>149540.49</v>
          </cell>
          <cell r="W558">
            <v>122317.28</v>
          </cell>
          <cell r="X558">
            <v>68578.259999999995</v>
          </cell>
          <cell r="Y558">
            <v>42669.72</v>
          </cell>
          <cell r="Z558">
            <v>107858.11</v>
          </cell>
          <cell r="AA558">
            <v>47408.86</v>
          </cell>
          <cell r="AB558">
            <v>52821.120000000003</v>
          </cell>
          <cell r="AC558">
            <v>31956.639999999999</v>
          </cell>
          <cell r="AD558">
            <v>137386.5</v>
          </cell>
        </row>
        <row r="559">
          <cell r="F559" t="str">
            <v>551701000004</v>
          </cell>
          <cell r="G559">
            <v>873694.62</v>
          </cell>
          <cell r="H559">
            <v>873694.62</v>
          </cell>
          <cell r="I559">
            <v>71173.05</v>
          </cell>
          <cell r="J559">
            <v>12110.87</v>
          </cell>
          <cell r="K559">
            <v>43934.15</v>
          </cell>
          <cell r="L559">
            <v>15128.03</v>
          </cell>
          <cell r="M559">
            <v>44078.98</v>
          </cell>
          <cell r="N559">
            <v>43201.37</v>
          </cell>
          <cell r="O559">
            <v>877.61</v>
          </cell>
          <cell r="P559">
            <v>142696.99</v>
          </cell>
          <cell r="Q559">
            <v>72192.39</v>
          </cell>
          <cell r="R559">
            <v>21271.09</v>
          </cell>
          <cell r="S559">
            <v>17149.39</v>
          </cell>
          <cell r="T559">
            <v>2095.41</v>
          </cell>
          <cell r="U559">
            <v>137831.15</v>
          </cell>
          <cell r="V559">
            <v>165708.14000000001</v>
          </cell>
          <cell r="W559">
            <v>96081.450000000012</v>
          </cell>
          <cell r="X559">
            <v>88230.720000000001</v>
          </cell>
          <cell r="Y559">
            <v>3729.88</v>
          </cell>
          <cell r="Z559">
            <v>26587.530000000002</v>
          </cell>
          <cell r="AA559">
            <v>2792.84</v>
          </cell>
          <cell r="AB559">
            <v>21792.33</v>
          </cell>
          <cell r="AC559">
            <v>40332.089999999997</v>
          </cell>
          <cell r="AD559">
            <v>55741.759999999995</v>
          </cell>
        </row>
        <row r="560">
          <cell r="F560" t="str">
            <v>551701000005</v>
          </cell>
          <cell r="G560">
            <v>135403.44</v>
          </cell>
          <cell r="H560">
            <v>135403.44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142.80000000000001</v>
          </cell>
          <cell r="N560">
            <v>142.80000000000001</v>
          </cell>
          <cell r="O560">
            <v>0</v>
          </cell>
          <cell r="P560">
            <v>41.65</v>
          </cell>
          <cell r="Q560">
            <v>64.88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428.13</v>
          </cell>
          <cell r="X560">
            <v>428.13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756.08</v>
          </cell>
          <cell r="AD560">
            <v>133969.9</v>
          </cell>
        </row>
        <row r="561">
          <cell r="F561" t="str">
            <v>551801000000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</row>
        <row r="562">
          <cell r="F562" t="str">
            <v>551801000001</v>
          </cell>
          <cell r="G562">
            <v>7215347.3899999997</v>
          </cell>
          <cell r="H562">
            <v>7215347.3900000006</v>
          </cell>
          <cell r="I562">
            <v>817965.2</v>
          </cell>
          <cell r="J562">
            <v>224414.49</v>
          </cell>
          <cell r="K562">
            <v>142037.03</v>
          </cell>
          <cell r="L562">
            <v>449660.87</v>
          </cell>
          <cell r="M562">
            <v>584969.27</v>
          </cell>
          <cell r="N562">
            <v>496274.22</v>
          </cell>
          <cell r="O562">
            <v>31359.88</v>
          </cell>
          <cell r="P562">
            <v>1017059.98</v>
          </cell>
          <cell r="Q562">
            <v>336543.31</v>
          </cell>
          <cell r="R562">
            <v>223584.54000000004</v>
          </cell>
          <cell r="S562">
            <v>184690.54</v>
          </cell>
          <cell r="T562">
            <v>38386.86</v>
          </cell>
          <cell r="U562">
            <v>696557.02</v>
          </cell>
          <cell r="V562">
            <v>664897.05000000005</v>
          </cell>
          <cell r="W562">
            <v>777245.67999999993</v>
          </cell>
          <cell r="X562">
            <v>103754.82</v>
          </cell>
          <cell r="Y562">
            <v>673490.86</v>
          </cell>
          <cell r="Z562">
            <v>631847.12</v>
          </cell>
          <cell r="AA562">
            <v>239710.77</v>
          </cell>
          <cell r="AB562">
            <v>391814.06</v>
          </cell>
          <cell r="AC562">
            <v>633849.72</v>
          </cell>
          <cell r="AD562">
            <v>830828.5</v>
          </cell>
        </row>
        <row r="563">
          <cell r="F563" t="str">
            <v>551801000002</v>
          </cell>
          <cell r="G563">
            <v>237731.36999999997</v>
          </cell>
          <cell r="H563">
            <v>237731.37</v>
          </cell>
          <cell r="I563">
            <v>19846.080000000002</v>
          </cell>
          <cell r="J563">
            <v>4763.93</v>
          </cell>
          <cell r="K563">
            <v>2528.62</v>
          </cell>
          <cell r="L563">
            <v>10776.39</v>
          </cell>
          <cell r="M563">
            <v>23846.66</v>
          </cell>
          <cell r="N563">
            <v>18449.04</v>
          </cell>
          <cell r="O563">
            <v>2763.3</v>
          </cell>
          <cell r="P563">
            <v>31512.23</v>
          </cell>
          <cell r="Q563">
            <v>13717.31</v>
          </cell>
          <cell r="R563">
            <v>18108.759999999998</v>
          </cell>
          <cell r="S563">
            <v>12649.31</v>
          </cell>
          <cell r="T563">
            <v>1889.54</v>
          </cell>
          <cell r="U563">
            <v>27739.919999999998</v>
          </cell>
          <cell r="V563">
            <v>34709.94</v>
          </cell>
          <cell r="W563">
            <v>17819.3</v>
          </cell>
          <cell r="X563">
            <v>7362.3</v>
          </cell>
          <cell r="Y563">
            <v>10457</v>
          </cell>
          <cell r="Z563">
            <v>21549.68</v>
          </cell>
          <cell r="AA563">
            <v>9565.49</v>
          </cell>
          <cell r="AB563">
            <v>7684.48</v>
          </cell>
          <cell r="AC563">
            <v>13968.28</v>
          </cell>
          <cell r="AD563">
            <v>14913.210000000001</v>
          </cell>
        </row>
        <row r="564">
          <cell r="F564" t="str">
            <v>551801000003</v>
          </cell>
          <cell r="G564">
            <v>5048.25</v>
          </cell>
          <cell r="H564">
            <v>5048.25</v>
          </cell>
          <cell r="I564">
            <v>12.26</v>
          </cell>
          <cell r="J564">
            <v>12.26</v>
          </cell>
          <cell r="K564">
            <v>0</v>
          </cell>
          <cell r="L564">
            <v>0</v>
          </cell>
          <cell r="M564">
            <v>358.07</v>
          </cell>
          <cell r="N564">
            <v>358.07</v>
          </cell>
          <cell r="O564">
            <v>0</v>
          </cell>
          <cell r="P564">
            <v>152.32</v>
          </cell>
          <cell r="Q564">
            <v>239.19</v>
          </cell>
          <cell r="R564">
            <v>0</v>
          </cell>
          <cell r="S564">
            <v>0</v>
          </cell>
          <cell r="T564">
            <v>0</v>
          </cell>
          <cell r="U564">
            <v>1031.75</v>
          </cell>
          <cell r="V564">
            <v>0</v>
          </cell>
          <cell r="W564">
            <v>2634.66</v>
          </cell>
          <cell r="X564">
            <v>2634.66</v>
          </cell>
          <cell r="Y564">
            <v>0</v>
          </cell>
          <cell r="Z564">
            <v>49.98</v>
          </cell>
          <cell r="AA564">
            <v>49.98</v>
          </cell>
          <cell r="AB564">
            <v>0</v>
          </cell>
          <cell r="AC564">
            <v>570.02</v>
          </cell>
          <cell r="AD564">
            <v>0</v>
          </cell>
        </row>
        <row r="565">
          <cell r="F565" t="str">
            <v>551855550000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</row>
        <row r="566">
          <cell r="F566" t="str">
            <v>551855550001</v>
          </cell>
          <cell r="G566">
            <v>793493.11</v>
          </cell>
          <cell r="H566">
            <v>793493.11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793493.11</v>
          </cell>
        </row>
        <row r="567">
          <cell r="F567" t="str">
            <v>551901000000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</row>
        <row r="568">
          <cell r="F568" t="str">
            <v>551901000010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</row>
        <row r="569">
          <cell r="F569" t="str">
            <v>551901000011</v>
          </cell>
          <cell r="G569">
            <v>757938.92</v>
          </cell>
          <cell r="H569">
            <v>757938.91999999993</v>
          </cell>
          <cell r="I569">
            <v>10650.59</v>
          </cell>
          <cell r="J569">
            <v>3060.21</v>
          </cell>
          <cell r="K569">
            <v>2784.01</v>
          </cell>
          <cell r="L569">
            <v>4418.97</v>
          </cell>
          <cell r="M569">
            <v>114405.57</v>
          </cell>
          <cell r="N569">
            <v>114405.57</v>
          </cell>
          <cell r="O569">
            <v>0</v>
          </cell>
          <cell r="P569">
            <v>143375.35</v>
          </cell>
          <cell r="Q569">
            <v>34999.93</v>
          </cell>
          <cell r="R569">
            <v>18690.349999999999</v>
          </cell>
          <cell r="S569">
            <v>18330.75</v>
          </cell>
          <cell r="T569">
            <v>359.6</v>
          </cell>
          <cell r="U569">
            <v>163071.51</v>
          </cell>
          <cell r="V569">
            <v>95749.86</v>
          </cell>
          <cell r="W569">
            <v>13346.11</v>
          </cell>
          <cell r="X569">
            <v>2961.91</v>
          </cell>
          <cell r="Y569">
            <v>0</v>
          </cell>
          <cell r="Z569">
            <v>116265.16</v>
          </cell>
          <cell r="AA569">
            <v>18298.68</v>
          </cell>
          <cell r="AB569">
            <v>97966.48</v>
          </cell>
          <cell r="AC569">
            <v>40590.86</v>
          </cell>
          <cell r="AD569">
            <v>6793.63</v>
          </cell>
        </row>
        <row r="570">
          <cell r="F570" t="str">
            <v>551901000012</v>
          </cell>
          <cell r="G570">
            <v>503.84</v>
          </cell>
          <cell r="H570">
            <v>503.84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503.84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</row>
        <row r="571">
          <cell r="F571" t="str">
            <v>551901000020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</row>
        <row r="572">
          <cell r="F572" t="str">
            <v>551901000021</v>
          </cell>
          <cell r="G572">
            <v>227149.12</v>
          </cell>
          <cell r="H572">
            <v>227149.12</v>
          </cell>
          <cell r="I572">
            <v>17294.03</v>
          </cell>
          <cell r="J572">
            <v>7390.74</v>
          </cell>
          <cell r="K572">
            <v>8147.01</v>
          </cell>
          <cell r="L572">
            <v>844.98</v>
          </cell>
          <cell r="M572">
            <v>13822.78</v>
          </cell>
          <cell r="N572">
            <v>12530.25</v>
          </cell>
          <cell r="O572">
            <v>556.28</v>
          </cell>
          <cell r="P572">
            <v>39824.910000000003</v>
          </cell>
          <cell r="Q572">
            <v>19259.45</v>
          </cell>
          <cell r="R572">
            <v>15771.25</v>
          </cell>
          <cell r="S572">
            <v>11527.04</v>
          </cell>
          <cell r="T572">
            <v>2815.2</v>
          </cell>
          <cell r="U572">
            <v>29281.8</v>
          </cell>
          <cell r="V572">
            <v>43476.06</v>
          </cell>
          <cell r="W572">
            <v>17590.72</v>
          </cell>
          <cell r="X572">
            <v>15421.89</v>
          </cell>
          <cell r="Y572">
            <v>0</v>
          </cell>
          <cell r="Z572">
            <v>12013.69</v>
          </cell>
          <cell r="AA572">
            <v>3725.21</v>
          </cell>
          <cell r="AB572">
            <v>6313.47</v>
          </cell>
          <cell r="AC572">
            <v>8588.58</v>
          </cell>
          <cell r="AD572">
            <v>10225.85</v>
          </cell>
        </row>
        <row r="573">
          <cell r="F573" t="str">
            <v>551901000022</v>
          </cell>
          <cell r="G573">
            <v>12314.74</v>
          </cell>
          <cell r="H573">
            <v>12314.74</v>
          </cell>
          <cell r="I573">
            <v>3401.25</v>
          </cell>
          <cell r="J573">
            <v>1394.37</v>
          </cell>
          <cell r="K573">
            <v>78.83</v>
          </cell>
          <cell r="L573">
            <v>1928.05</v>
          </cell>
          <cell r="M573">
            <v>134.88999999999999</v>
          </cell>
          <cell r="N573">
            <v>134.88999999999999</v>
          </cell>
          <cell r="O573">
            <v>0</v>
          </cell>
          <cell r="P573">
            <v>740.71</v>
          </cell>
          <cell r="Q573">
            <v>-51.01</v>
          </cell>
          <cell r="R573">
            <v>393.91</v>
          </cell>
          <cell r="S573">
            <v>393.91</v>
          </cell>
          <cell r="T573">
            <v>0</v>
          </cell>
          <cell r="U573">
            <v>3206.35</v>
          </cell>
          <cell r="V573">
            <v>1097.29</v>
          </cell>
          <cell r="W573">
            <v>520.26</v>
          </cell>
          <cell r="X573">
            <v>203.14</v>
          </cell>
          <cell r="Y573">
            <v>317.12</v>
          </cell>
          <cell r="Z573">
            <v>1233.46</v>
          </cell>
          <cell r="AA573">
            <v>1159.08</v>
          </cell>
          <cell r="AB573">
            <v>74.38</v>
          </cell>
          <cell r="AC573">
            <v>1287</v>
          </cell>
          <cell r="AD573">
            <v>350.63</v>
          </cell>
        </row>
        <row r="574">
          <cell r="F574" t="str">
            <v>551901000030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</row>
        <row r="575">
          <cell r="F575" t="str">
            <v>551901000031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</row>
        <row r="576">
          <cell r="F576" t="str">
            <v>551901000032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</row>
        <row r="577">
          <cell r="F577" t="str">
            <v>551901000040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</row>
        <row r="578">
          <cell r="F578" t="str">
            <v>551901000041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</row>
        <row r="579">
          <cell r="F579" t="str">
            <v>551901000042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</row>
        <row r="580">
          <cell r="F580" t="str">
            <v>552501000000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</row>
        <row r="581">
          <cell r="F581" t="str">
            <v>552501000001</v>
          </cell>
          <cell r="G581">
            <v>202090.24999999997</v>
          </cell>
          <cell r="H581">
            <v>202090.25</v>
          </cell>
          <cell r="I581">
            <v>13874.36</v>
          </cell>
          <cell r="J581">
            <v>2754.17</v>
          </cell>
          <cell r="K581">
            <v>3013.6</v>
          </cell>
          <cell r="L581">
            <v>6516.71</v>
          </cell>
          <cell r="M581">
            <v>48797.99</v>
          </cell>
          <cell r="N581">
            <v>29589.82</v>
          </cell>
          <cell r="O581">
            <v>14980.53</v>
          </cell>
          <cell r="P581">
            <v>39719.18</v>
          </cell>
          <cell r="Q581">
            <v>7376.22</v>
          </cell>
          <cell r="R581">
            <v>21469.550000000003</v>
          </cell>
          <cell r="S581">
            <v>16909.740000000002</v>
          </cell>
          <cell r="T581">
            <v>2756.95</v>
          </cell>
          <cell r="U581">
            <v>16213.96</v>
          </cell>
          <cell r="V581">
            <v>20006.650000000001</v>
          </cell>
          <cell r="W581">
            <v>19377.63</v>
          </cell>
          <cell r="X581">
            <v>11234.7</v>
          </cell>
          <cell r="Y581">
            <v>6364.63</v>
          </cell>
          <cell r="Z581">
            <v>3795.37</v>
          </cell>
          <cell r="AA581">
            <v>1526.85</v>
          </cell>
          <cell r="AB581">
            <v>272.60000000000002</v>
          </cell>
          <cell r="AC581">
            <v>8421.43</v>
          </cell>
          <cell r="AD581">
            <v>3037.9100000000003</v>
          </cell>
        </row>
        <row r="582">
          <cell r="F582" t="str">
            <v>552501000002</v>
          </cell>
          <cell r="G582">
            <v>876187.32000000007</v>
          </cell>
          <cell r="H582">
            <v>876187.32000000007</v>
          </cell>
          <cell r="I582">
            <v>32331.09</v>
          </cell>
          <cell r="J582">
            <v>13399.16</v>
          </cell>
          <cell r="K582">
            <v>4647.93</v>
          </cell>
          <cell r="L582">
            <v>13066.23</v>
          </cell>
          <cell r="M582">
            <v>51766.87</v>
          </cell>
          <cell r="N582">
            <v>48390.47</v>
          </cell>
          <cell r="O582">
            <v>1677.1</v>
          </cell>
          <cell r="P582">
            <v>57087.199999999997</v>
          </cell>
          <cell r="Q582">
            <v>17171.72</v>
          </cell>
          <cell r="R582">
            <v>20412.54</v>
          </cell>
          <cell r="S582">
            <v>14782.44</v>
          </cell>
          <cell r="T582">
            <v>3420.15</v>
          </cell>
          <cell r="U582">
            <v>43398.73</v>
          </cell>
          <cell r="V582">
            <v>68230.62000000001</v>
          </cell>
          <cell r="W582">
            <v>31190.02</v>
          </cell>
          <cell r="X582">
            <v>17989.52</v>
          </cell>
          <cell r="Y582">
            <v>11818.55</v>
          </cell>
          <cell r="Z582">
            <v>61662.880000000005</v>
          </cell>
          <cell r="AA582">
            <v>16414.68</v>
          </cell>
          <cell r="AB582">
            <v>44089.3</v>
          </cell>
          <cell r="AC582">
            <v>33132.1</v>
          </cell>
          <cell r="AD582">
            <v>459803.55000000005</v>
          </cell>
        </row>
        <row r="583">
          <cell r="F583" t="str">
            <v>552501000003</v>
          </cell>
          <cell r="G583">
            <v>3535.1800000000003</v>
          </cell>
          <cell r="H583">
            <v>3535.1800000000003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261.8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3273.38</v>
          </cell>
        </row>
        <row r="584">
          <cell r="F584" t="str">
            <v>552501000004</v>
          </cell>
          <cell r="G584">
            <v>28829.770000000004</v>
          </cell>
          <cell r="H584">
            <v>28829.770000000004</v>
          </cell>
          <cell r="I584">
            <v>5922.04</v>
          </cell>
          <cell r="J584">
            <v>5922.04</v>
          </cell>
          <cell r="K584">
            <v>0</v>
          </cell>
          <cell r="L584">
            <v>0</v>
          </cell>
          <cell r="M584">
            <v>6203.15</v>
          </cell>
          <cell r="N584">
            <v>6203.15</v>
          </cell>
          <cell r="O584">
            <v>0</v>
          </cell>
          <cell r="P584">
            <v>7524.25</v>
          </cell>
          <cell r="Q584">
            <v>6212.74</v>
          </cell>
          <cell r="R584">
            <v>5930.6399999999994</v>
          </cell>
          <cell r="S584">
            <v>4890.57</v>
          </cell>
          <cell r="T584">
            <v>1040.07</v>
          </cell>
          <cell r="U584">
            <v>7596.57</v>
          </cell>
          <cell r="V584">
            <v>-439.17</v>
          </cell>
          <cell r="W584">
            <v>0</v>
          </cell>
          <cell r="X584">
            <v>0</v>
          </cell>
          <cell r="Y584">
            <v>0</v>
          </cell>
          <cell r="Z584">
            <v>7304.04</v>
          </cell>
          <cell r="AA584">
            <v>0</v>
          </cell>
          <cell r="AB584">
            <v>7304.04</v>
          </cell>
          <cell r="AC584">
            <v>-457.78</v>
          </cell>
          <cell r="AD584">
            <v>-16966.71</v>
          </cell>
        </row>
        <row r="585">
          <cell r="F585" t="str">
            <v>552501000005</v>
          </cell>
          <cell r="G585">
            <v>29508.69</v>
          </cell>
          <cell r="H585">
            <v>29508.690000000002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2529.52</v>
          </cell>
          <cell r="N585">
            <v>2529.52</v>
          </cell>
          <cell r="O585">
            <v>0</v>
          </cell>
          <cell r="P585">
            <v>8600.66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239.06</v>
          </cell>
          <cell r="V585">
            <v>1634.13</v>
          </cell>
          <cell r="W585">
            <v>1474.47</v>
          </cell>
          <cell r="X585">
            <v>1474.47</v>
          </cell>
          <cell r="Y585">
            <v>0</v>
          </cell>
          <cell r="Z585">
            <v>113.51</v>
          </cell>
          <cell r="AA585">
            <v>0</v>
          </cell>
          <cell r="AB585">
            <v>113.51</v>
          </cell>
          <cell r="AC585">
            <v>0</v>
          </cell>
          <cell r="AD585">
            <v>14917.34</v>
          </cell>
        </row>
        <row r="586">
          <cell r="F586" t="str">
            <v>552555550000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</row>
        <row r="587">
          <cell r="F587" t="str">
            <v>552555550001</v>
          </cell>
          <cell r="G587">
            <v>10696.36</v>
          </cell>
          <cell r="H587">
            <v>10696.36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10696.36</v>
          </cell>
        </row>
        <row r="588">
          <cell r="F588" t="str">
            <v>552555550002</v>
          </cell>
          <cell r="G588">
            <v>123606.73</v>
          </cell>
          <cell r="H588">
            <v>123606.73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39</v>
          </cell>
          <cell r="AD588">
            <v>123567.73</v>
          </cell>
        </row>
        <row r="589">
          <cell r="F589" t="str">
            <v>552555550003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</row>
        <row r="590">
          <cell r="F590" t="str">
            <v>552555550004</v>
          </cell>
          <cell r="G590">
            <v>31.95</v>
          </cell>
          <cell r="H590">
            <v>31.95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31.95</v>
          </cell>
        </row>
        <row r="591">
          <cell r="F591" t="str">
            <v>552601000000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</row>
        <row r="592">
          <cell r="F592" t="str">
            <v>552601000001</v>
          </cell>
          <cell r="G592">
            <v>290125.72000000003</v>
          </cell>
          <cell r="H592">
            <v>290125.72000000003</v>
          </cell>
          <cell r="I592">
            <v>23212.989999999998</v>
          </cell>
          <cell r="J592">
            <v>10794.75</v>
          </cell>
          <cell r="K592">
            <v>8881.5499999999993</v>
          </cell>
          <cell r="L592">
            <v>3536.69</v>
          </cell>
          <cell r="M592">
            <v>17935.010000000002</v>
          </cell>
          <cell r="N592">
            <v>11640.16</v>
          </cell>
          <cell r="O592">
            <v>6294.85</v>
          </cell>
          <cell r="P592">
            <v>88450.08</v>
          </cell>
          <cell r="Q592">
            <v>30123.02</v>
          </cell>
          <cell r="R592">
            <v>23576.35</v>
          </cell>
          <cell r="S592">
            <v>8658.5</v>
          </cell>
          <cell r="T592">
            <v>14917.85</v>
          </cell>
          <cell r="U592">
            <v>25062.21</v>
          </cell>
          <cell r="V592">
            <v>20492.27</v>
          </cell>
          <cell r="W592">
            <v>20118.13</v>
          </cell>
          <cell r="X592">
            <v>13760.25</v>
          </cell>
          <cell r="Y592">
            <v>6357.88</v>
          </cell>
          <cell r="Z592">
            <v>25808.489999999998</v>
          </cell>
          <cell r="AA592">
            <v>20906</v>
          </cell>
          <cell r="AB592">
            <v>4902.49</v>
          </cell>
          <cell r="AC592">
            <v>13881.96</v>
          </cell>
          <cell r="AD592">
            <v>1465.21</v>
          </cell>
        </row>
        <row r="593">
          <cell r="F593" t="str">
            <v>552601000002</v>
          </cell>
          <cell r="G593">
            <v>25819.08</v>
          </cell>
          <cell r="H593">
            <v>25819.08</v>
          </cell>
          <cell r="I593">
            <v>1316.5</v>
          </cell>
          <cell r="J593">
            <v>0</v>
          </cell>
          <cell r="K593">
            <v>1316.5</v>
          </cell>
          <cell r="L593">
            <v>0</v>
          </cell>
          <cell r="M593">
            <v>-104.35</v>
          </cell>
          <cell r="N593">
            <v>-104.35</v>
          </cell>
          <cell r="O593">
            <v>0</v>
          </cell>
          <cell r="P593">
            <v>10200.280000000001</v>
          </cell>
          <cell r="Q593">
            <v>3620.91</v>
          </cell>
          <cell r="R593">
            <v>456.96</v>
          </cell>
          <cell r="S593">
            <v>456.96</v>
          </cell>
          <cell r="T593">
            <v>0</v>
          </cell>
          <cell r="U593">
            <v>2041.71</v>
          </cell>
          <cell r="V593">
            <v>2627.29</v>
          </cell>
          <cell r="W593">
            <v>0</v>
          </cell>
          <cell r="X593">
            <v>0</v>
          </cell>
          <cell r="Y593">
            <v>0</v>
          </cell>
          <cell r="Z593">
            <v>3045.04</v>
          </cell>
          <cell r="AA593">
            <v>3045.04</v>
          </cell>
          <cell r="AB593">
            <v>0</v>
          </cell>
          <cell r="AC593">
            <v>2614.7399999999998</v>
          </cell>
          <cell r="AD593">
            <v>0</v>
          </cell>
        </row>
        <row r="594">
          <cell r="F594" t="str">
            <v>552601000003</v>
          </cell>
          <cell r="G594">
            <v>54225.52</v>
          </cell>
          <cell r="H594">
            <v>54225.52</v>
          </cell>
          <cell r="I594">
            <v>581.91</v>
          </cell>
          <cell r="J594">
            <v>0</v>
          </cell>
          <cell r="K594">
            <v>581.91</v>
          </cell>
          <cell r="L594">
            <v>0</v>
          </cell>
          <cell r="M594">
            <v>2428.86</v>
          </cell>
          <cell r="N594">
            <v>2428.86</v>
          </cell>
          <cell r="O594">
            <v>0</v>
          </cell>
          <cell r="P594">
            <v>14950.31</v>
          </cell>
          <cell r="Q594">
            <v>5090.3500000000004</v>
          </cell>
          <cell r="R594">
            <v>1745.29</v>
          </cell>
          <cell r="S594">
            <v>1745.29</v>
          </cell>
          <cell r="T594">
            <v>0</v>
          </cell>
          <cell r="U594">
            <v>3010.91</v>
          </cell>
          <cell r="V594">
            <v>8391.82</v>
          </cell>
          <cell r="W594">
            <v>6182.86</v>
          </cell>
          <cell r="X594">
            <v>0</v>
          </cell>
          <cell r="Y594">
            <v>6182.86</v>
          </cell>
          <cell r="Z594">
            <v>357.84</v>
          </cell>
          <cell r="AA594">
            <v>357.84</v>
          </cell>
          <cell r="AB594">
            <v>0</v>
          </cell>
          <cell r="AC594">
            <v>11485.37</v>
          </cell>
          <cell r="AD594">
            <v>0</v>
          </cell>
        </row>
        <row r="595">
          <cell r="F595" t="str">
            <v>552601000004</v>
          </cell>
          <cell r="G595">
            <v>26330.46</v>
          </cell>
          <cell r="H595">
            <v>26330.46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1080.74</v>
          </cell>
          <cell r="N595">
            <v>-21.76</v>
          </cell>
          <cell r="O595">
            <v>1102.5</v>
          </cell>
          <cell r="P595">
            <v>3516.23</v>
          </cell>
          <cell r="Q595">
            <v>2795.1</v>
          </cell>
          <cell r="R595">
            <v>435</v>
          </cell>
          <cell r="S595">
            <v>-100</v>
          </cell>
          <cell r="T595">
            <v>535</v>
          </cell>
          <cell r="U595">
            <v>3645</v>
          </cell>
          <cell r="V595">
            <v>0</v>
          </cell>
          <cell r="W595">
            <v>8749.2800000000007</v>
          </cell>
          <cell r="X595">
            <v>8749.2800000000007</v>
          </cell>
          <cell r="Y595">
            <v>0</v>
          </cell>
          <cell r="Z595">
            <v>25</v>
          </cell>
          <cell r="AA595">
            <v>25</v>
          </cell>
          <cell r="AB595">
            <v>0</v>
          </cell>
          <cell r="AC595">
            <v>-2359.5300000000002</v>
          </cell>
          <cell r="AD595">
            <v>8443.64</v>
          </cell>
        </row>
        <row r="596">
          <cell r="F596" t="str">
            <v>552601000005</v>
          </cell>
          <cell r="G596">
            <v>27524.27</v>
          </cell>
          <cell r="H596">
            <v>27524.27</v>
          </cell>
          <cell r="I596">
            <v>33.200000000000003</v>
          </cell>
          <cell r="J596">
            <v>0</v>
          </cell>
          <cell r="K596">
            <v>33.200000000000003</v>
          </cell>
          <cell r="L596">
            <v>0</v>
          </cell>
          <cell r="M596">
            <v>-230</v>
          </cell>
          <cell r="N596">
            <v>-230</v>
          </cell>
          <cell r="O596">
            <v>0</v>
          </cell>
          <cell r="P596">
            <v>576.29999999999995</v>
          </cell>
          <cell r="Q596">
            <v>634.22</v>
          </cell>
          <cell r="R596">
            <v>20</v>
          </cell>
          <cell r="S596">
            <v>20</v>
          </cell>
          <cell r="T596">
            <v>0</v>
          </cell>
          <cell r="U596">
            <v>-26.2</v>
          </cell>
          <cell r="V596">
            <v>886.95</v>
          </cell>
          <cell r="W596">
            <v>2860.76</v>
          </cell>
          <cell r="X596">
            <v>2910.76</v>
          </cell>
          <cell r="Y596">
            <v>-50</v>
          </cell>
          <cell r="Z596">
            <v>40</v>
          </cell>
          <cell r="AA596">
            <v>40</v>
          </cell>
          <cell r="AB596">
            <v>0</v>
          </cell>
          <cell r="AC596">
            <v>40</v>
          </cell>
          <cell r="AD596">
            <v>22689.040000000001</v>
          </cell>
        </row>
        <row r="597">
          <cell r="F597" t="str">
            <v>552601000006</v>
          </cell>
          <cell r="G597">
            <v>21577.920000000002</v>
          </cell>
          <cell r="H597">
            <v>21577.920000000002</v>
          </cell>
          <cell r="I597">
            <v>8194.9</v>
          </cell>
          <cell r="J597">
            <v>7287.8</v>
          </cell>
          <cell r="K597">
            <v>907.1</v>
          </cell>
          <cell r="L597">
            <v>0</v>
          </cell>
          <cell r="M597">
            <v>135.5</v>
          </cell>
          <cell r="N597">
            <v>20</v>
          </cell>
          <cell r="O597">
            <v>115.5</v>
          </cell>
          <cell r="P597">
            <v>2449.87</v>
          </cell>
          <cell r="Q597">
            <v>866.14</v>
          </cell>
          <cell r="R597">
            <v>938.2</v>
          </cell>
          <cell r="S597">
            <v>938.2</v>
          </cell>
          <cell r="T597">
            <v>0</v>
          </cell>
          <cell r="U597">
            <v>4591.3</v>
          </cell>
          <cell r="V597">
            <v>977.6</v>
          </cell>
          <cell r="W597">
            <v>1687.2</v>
          </cell>
          <cell r="X597">
            <v>1665.5</v>
          </cell>
          <cell r="Y597">
            <v>21.7</v>
          </cell>
          <cell r="Z597">
            <v>759.4</v>
          </cell>
          <cell r="AA597">
            <v>779.4</v>
          </cell>
          <cell r="AB597">
            <v>0</v>
          </cell>
          <cell r="AC597">
            <v>20</v>
          </cell>
          <cell r="AD597">
            <v>957.81</v>
          </cell>
        </row>
        <row r="598">
          <cell r="F598" t="str">
            <v>552601000007</v>
          </cell>
          <cell r="G598">
            <v>4568.8000000000011</v>
          </cell>
          <cell r="H598">
            <v>4568.8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6.95</v>
          </cell>
          <cell r="N598">
            <v>6.95</v>
          </cell>
          <cell r="O598">
            <v>0</v>
          </cell>
          <cell r="P598">
            <v>3576.51</v>
          </cell>
          <cell r="Q598">
            <v>-84.7</v>
          </cell>
          <cell r="R598">
            <v>660.04</v>
          </cell>
          <cell r="S598">
            <v>666.04</v>
          </cell>
          <cell r="T598">
            <v>0</v>
          </cell>
          <cell r="U598">
            <v>0</v>
          </cell>
          <cell r="V598">
            <v>469.6</v>
          </cell>
          <cell r="W598">
            <v>-30.65</v>
          </cell>
          <cell r="X598">
            <v>-19.7</v>
          </cell>
          <cell r="Y598">
            <v>0</v>
          </cell>
          <cell r="Z598">
            <v>-22.95</v>
          </cell>
          <cell r="AA598">
            <v>-22.95</v>
          </cell>
          <cell r="AB598">
            <v>0</v>
          </cell>
          <cell r="AC598">
            <v>-6</v>
          </cell>
          <cell r="AD598">
            <v>0</v>
          </cell>
        </row>
        <row r="599">
          <cell r="F599" t="str">
            <v>552602000010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</row>
        <row r="600">
          <cell r="F600" t="str">
            <v>552602000011</v>
          </cell>
          <cell r="G600">
            <v>158638.07999999999</v>
          </cell>
          <cell r="H600">
            <v>158638.07999999999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158638.07999999999</v>
          </cell>
        </row>
        <row r="601">
          <cell r="F601" t="str">
            <v>552602000020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</row>
        <row r="602">
          <cell r="F602" t="str">
            <v>552602000021</v>
          </cell>
          <cell r="G602">
            <v>1241641.8500000001</v>
          </cell>
          <cell r="H602">
            <v>1241641.8500000001</v>
          </cell>
          <cell r="I602">
            <v>129194.86</v>
          </cell>
          <cell r="J602">
            <v>36191.1</v>
          </cell>
          <cell r="K602">
            <v>61396.02</v>
          </cell>
          <cell r="L602">
            <v>31607.74</v>
          </cell>
          <cell r="M602">
            <v>67907.459999999992</v>
          </cell>
          <cell r="N602">
            <v>54727.95</v>
          </cell>
          <cell r="O602">
            <v>13179.51</v>
          </cell>
          <cell r="P602">
            <v>305523.31</v>
          </cell>
          <cell r="Q602">
            <v>71095.06</v>
          </cell>
          <cell r="R602">
            <v>95699.76</v>
          </cell>
          <cell r="S602">
            <v>54199.09</v>
          </cell>
          <cell r="T602">
            <v>41500.67</v>
          </cell>
          <cell r="U602">
            <v>85143.35</v>
          </cell>
          <cell r="V602">
            <v>115638.8</v>
          </cell>
          <cell r="W602">
            <v>248898.66</v>
          </cell>
          <cell r="X602">
            <v>189810.88</v>
          </cell>
          <cell r="Y602">
            <v>59087.78</v>
          </cell>
          <cell r="Z602">
            <v>50996.130000000005</v>
          </cell>
          <cell r="AA602">
            <v>25936.240000000002</v>
          </cell>
          <cell r="AB602">
            <v>25059.89</v>
          </cell>
          <cell r="AC602">
            <v>71544.460000000006</v>
          </cell>
          <cell r="AD602">
            <v>0</v>
          </cell>
        </row>
        <row r="603">
          <cell r="F603" t="str">
            <v>552602000022</v>
          </cell>
          <cell r="G603">
            <v>507391.55</v>
          </cell>
          <cell r="H603">
            <v>507391.55</v>
          </cell>
          <cell r="I603">
            <v>57163.64</v>
          </cell>
          <cell r="J603">
            <v>19065.04</v>
          </cell>
          <cell r="K603">
            <v>21147.96</v>
          </cell>
          <cell r="L603">
            <v>16950.64</v>
          </cell>
          <cell r="M603">
            <v>74365.679999999993</v>
          </cell>
          <cell r="N603">
            <v>58960.27</v>
          </cell>
          <cell r="O603">
            <v>15405.41</v>
          </cell>
          <cell r="P603">
            <v>52558.71</v>
          </cell>
          <cell r="Q603">
            <v>25393.66</v>
          </cell>
          <cell r="R603">
            <v>21996.7</v>
          </cell>
          <cell r="S603">
            <v>16669.61</v>
          </cell>
          <cell r="T603">
            <v>5327.09</v>
          </cell>
          <cell r="U603">
            <v>59692.28</v>
          </cell>
          <cell r="V603">
            <v>84269.09</v>
          </cell>
          <cell r="W603">
            <v>54241.75</v>
          </cell>
          <cell r="X603">
            <v>36103.71</v>
          </cell>
          <cell r="Y603">
            <v>18138.04</v>
          </cell>
          <cell r="Z603">
            <v>44871.35</v>
          </cell>
          <cell r="AA603">
            <v>25202.93</v>
          </cell>
          <cell r="AB603">
            <v>19668.419999999998</v>
          </cell>
          <cell r="AC603">
            <v>32838.69</v>
          </cell>
          <cell r="AD603">
            <v>0</v>
          </cell>
        </row>
        <row r="604">
          <cell r="F604" t="str">
            <v>552602000023</v>
          </cell>
          <cell r="G604">
            <v>914.99</v>
          </cell>
          <cell r="H604">
            <v>914.99</v>
          </cell>
          <cell r="I604">
            <v>109.2</v>
          </cell>
          <cell r="J604">
            <v>109.2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35.950000000000003</v>
          </cell>
          <cell r="R604">
            <v>64.8</v>
          </cell>
          <cell r="S604">
            <v>64.8</v>
          </cell>
          <cell r="T604">
            <v>0</v>
          </cell>
          <cell r="U604">
            <v>101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604.04</v>
          </cell>
          <cell r="AA604">
            <v>0</v>
          </cell>
          <cell r="AB604">
            <v>604.04</v>
          </cell>
          <cell r="AC604">
            <v>0</v>
          </cell>
          <cell r="AD604">
            <v>0</v>
          </cell>
        </row>
        <row r="605">
          <cell r="F605" t="str">
            <v>552602000024</v>
          </cell>
          <cell r="G605">
            <v>273.52</v>
          </cell>
          <cell r="H605">
            <v>273.52</v>
          </cell>
          <cell r="I605">
            <v>26</v>
          </cell>
          <cell r="J605">
            <v>26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247.52</v>
          </cell>
          <cell r="AD605">
            <v>0</v>
          </cell>
        </row>
        <row r="606">
          <cell r="F606" t="str">
            <v>552602000027</v>
          </cell>
          <cell r="G606">
            <v>513021.75</v>
          </cell>
          <cell r="H606">
            <v>513021.75</v>
          </cell>
          <cell r="I606">
            <v>56078.549999999996</v>
          </cell>
          <cell r="J606">
            <v>14363.27</v>
          </cell>
          <cell r="K606">
            <v>30450.46</v>
          </cell>
          <cell r="L606">
            <v>11264.82</v>
          </cell>
          <cell r="M606">
            <v>59021.599999999999</v>
          </cell>
          <cell r="N606">
            <v>39409.89</v>
          </cell>
          <cell r="O606">
            <v>19611.71</v>
          </cell>
          <cell r="P606">
            <v>32324.89</v>
          </cell>
          <cell r="Q606">
            <v>17347.189999999999</v>
          </cell>
          <cell r="R606">
            <v>13820.119999999999</v>
          </cell>
          <cell r="S606">
            <v>10275.39</v>
          </cell>
          <cell r="T606">
            <v>3544.73</v>
          </cell>
          <cell r="U606">
            <v>40954.870000000003</v>
          </cell>
          <cell r="V606">
            <v>59765.24</v>
          </cell>
          <cell r="W606">
            <v>181210.59000000003</v>
          </cell>
          <cell r="X606">
            <v>169977.95</v>
          </cell>
          <cell r="Y606">
            <v>11232.64</v>
          </cell>
          <cell r="Z606">
            <v>26891.07</v>
          </cell>
          <cell r="AA606">
            <v>15900.47</v>
          </cell>
          <cell r="AB606">
            <v>10990.6</v>
          </cell>
          <cell r="AC606">
            <v>25607.63</v>
          </cell>
          <cell r="AD606">
            <v>0</v>
          </cell>
        </row>
        <row r="607">
          <cell r="F607" t="str">
            <v>552602000030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</row>
        <row r="608">
          <cell r="F608" t="str">
            <v>552602000031</v>
          </cell>
          <cell r="G608">
            <v>64204.68</v>
          </cell>
          <cell r="H608">
            <v>64204.68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7.11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64197.57</v>
          </cell>
        </row>
        <row r="609">
          <cell r="F609" t="str">
            <v>552701000000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</row>
        <row r="610">
          <cell r="F610" t="str">
            <v>552701000001</v>
          </cell>
          <cell r="G610">
            <v>1605759.92</v>
          </cell>
          <cell r="H610">
            <v>1605759.9200000002</v>
          </cell>
          <cell r="I610">
            <v>119082.13</v>
          </cell>
          <cell r="J610">
            <v>57888.71</v>
          </cell>
          <cell r="K610">
            <v>10602.85</v>
          </cell>
          <cell r="L610">
            <v>36257.130000000005</v>
          </cell>
          <cell r="M610">
            <v>157791.26999999999</v>
          </cell>
          <cell r="N610">
            <v>131761.4</v>
          </cell>
          <cell r="O610">
            <v>16067.12</v>
          </cell>
          <cell r="P610">
            <v>249853.86</v>
          </cell>
          <cell r="Q610">
            <v>87376.83</v>
          </cell>
          <cell r="R610">
            <v>112407.47</v>
          </cell>
          <cell r="S610">
            <v>78402.320000000007</v>
          </cell>
          <cell r="T610">
            <v>25770.84</v>
          </cell>
          <cell r="U610">
            <v>142479.26</v>
          </cell>
          <cell r="V610">
            <v>179372.93</v>
          </cell>
          <cell r="W610">
            <v>110130.21999999999</v>
          </cell>
          <cell r="X610">
            <v>38480.629999999997</v>
          </cell>
          <cell r="Y610">
            <v>67504.929999999993</v>
          </cell>
          <cell r="Z610">
            <v>111674.53</v>
          </cell>
          <cell r="AA610">
            <v>59350.3</v>
          </cell>
          <cell r="AB610">
            <v>45917.89</v>
          </cell>
          <cell r="AC610">
            <v>96640.17</v>
          </cell>
          <cell r="AD610">
            <v>238951.25</v>
          </cell>
        </row>
        <row r="611">
          <cell r="F611" t="str">
            <v>552703000000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</row>
        <row r="612">
          <cell r="F612" t="str">
            <v>552703000001</v>
          </cell>
          <cell r="G612">
            <v>86663.84</v>
          </cell>
          <cell r="H612">
            <v>86663.84</v>
          </cell>
          <cell r="I612">
            <v>5774.9</v>
          </cell>
          <cell r="J612">
            <v>2155.25</v>
          </cell>
          <cell r="K612">
            <v>364.1</v>
          </cell>
          <cell r="L612">
            <v>3095.85</v>
          </cell>
          <cell r="M612">
            <v>7814.9000000000005</v>
          </cell>
          <cell r="N612">
            <v>6439.5</v>
          </cell>
          <cell r="O612">
            <v>492.1</v>
          </cell>
          <cell r="P612">
            <v>18987</v>
          </cell>
          <cell r="Q612">
            <v>6731.45</v>
          </cell>
          <cell r="R612">
            <v>4852.2300000000005</v>
          </cell>
          <cell r="S612">
            <v>3437.5</v>
          </cell>
          <cell r="T612">
            <v>184.85</v>
          </cell>
          <cell r="U612">
            <v>10547.02</v>
          </cell>
          <cell r="V612">
            <v>7639.55</v>
          </cell>
          <cell r="W612">
            <v>6973.57</v>
          </cell>
          <cell r="X612">
            <v>927.47</v>
          </cell>
          <cell r="Y612">
            <v>5356.2</v>
          </cell>
          <cell r="Z612">
            <v>6721.95</v>
          </cell>
          <cell r="AA612">
            <v>4250.05</v>
          </cell>
          <cell r="AB612">
            <v>1884.5</v>
          </cell>
          <cell r="AC612">
            <v>4303.72</v>
          </cell>
          <cell r="AD612">
            <v>6317.5499999999993</v>
          </cell>
        </row>
        <row r="613">
          <cell r="F613" t="str">
            <v>552703000002</v>
          </cell>
          <cell r="G613">
            <v>3465.9300000000003</v>
          </cell>
          <cell r="H613">
            <v>3465.93</v>
          </cell>
          <cell r="I613">
            <v>523.83000000000004</v>
          </cell>
          <cell r="J613">
            <v>486.6</v>
          </cell>
          <cell r="K613">
            <v>0</v>
          </cell>
          <cell r="L613">
            <v>37.229999999999997</v>
          </cell>
          <cell r="M613">
            <v>154.19999999999999</v>
          </cell>
          <cell r="N613">
            <v>56</v>
          </cell>
          <cell r="O613">
            <v>98.2</v>
          </cell>
          <cell r="P613">
            <v>873.9</v>
          </cell>
          <cell r="Q613">
            <v>470.2</v>
          </cell>
          <cell r="R613">
            <v>601.80000000000007</v>
          </cell>
          <cell r="S613">
            <v>531.6</v>
          </cell>
          <cell r="T613">
            <v>0</v>
          </cell>
          <cell r="U613">
            <v>0</v>
          </cell>
          <cell r="V613">
            <v>114.4</v>
          </cell>
          <cell r="W613">
            <v>33</v>
          </cell>
          <cell r="X613">
            <v>0</v>
          </cell>
          <cell r="Y613">
            <v>33</v>
          </cell>
          <cell r="Z613">
            <v>227</v>
          </cell>
          <cell r="AA613">
            <v>107.6</v>
          </cell>
          <cell r="AB613">
            <v>67.2</v>
          </cell>
          <cell r="AC613">
            <v>360.8</v>
          </cell>
          <cell r="AD613">
            <v>106.8</v>
          </cell>
        </row>
        <row r="614">
          <cell r="F614" t="str">
            <v>552703000003</v>
          </cell>
          <cell r="G614">
            <v>5952.46</v>
          </cell>
          <cell r="H614">
            <v>5952.46</v>
          </cell>
          <cell r="I614">
            <v>881.40000000000009</v>
          </cell>
          <cell r="J614">
            <v>211</v>
          </cell>
          <cell r="K614">
            <v>419.6</v>
          </cell>
          <cell r="L614">
            <v>250.8</v>
          </cell>
          <cell r="M614">
            <v>931.35</v>
          </cell>
          <cell r="N614">
            <v>931.35</v>
          </cell>
          <cell r="O614">
            <v>0</v>
          </cell>
          <cell r="P614">
            <v>212.36</v>
          </cell>
          <cell r="Q614">
            <v>275.25</v>
          </cell>
          <cell r="R614">
            <v>480.5</v>
          </cell>
          <cell r="S614">
            <v>246.5</v>
          </cell>
          <cell r="T614">
            <v>234</v>
          </cell>
          <cell r="U614">
            <v>1563.9</v>
          </cell>
          <cell r="V614">
            <v>964.5</v>
          </cell>
          <cell r="W614">
            <v>187.7</v>
          </cell>
          <cell r="X614">
            <v>0</v>
          </cell>
          <cell r="Y614">
            <v>0</v>
          </cell>
          <cell r="Z614">
            <v>25.3</v>
          </cell>
          <cell r="AA614">
            <v>25.3</v>
          </cell>
          <cell r="AB614">
            <v>0</v>
          </cell>
          <cell r="AC614">
            <v>430.2</v>
          </cell>
          <cell r="AD614">
            <v>0</v>
          </cell>
        </row>
        <row r="615">
          <cell r="F615" t="str">
            <v>552901000000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</row>
        <row r="616">
          <cell r="F616" t="str">
            <v>552901000001</v>
          </cell>
          <cell r="G616">
            <v>6895.6900000000005</v>
          </cell>
          <cell r="H616">
            <v>6895.6900000000005</v>
          </cell>
          <cell r="I616">
            <v>253.98000000000002</v>
          </cell>
          <cell r="J616">
            <v>0</v>
          </cell>
          <cell r="K616">
            <v>0</v>
          </cell>
          <cell r="L616">
            <v>35.24</v>
          </cell>
          <cell r="M616">
            <v>349.46</v>
          </cell>
          <cell r="N616">
            <v>349.46</v>
          </cell>
          <cell r="O616">
            <v>0</v>
          </cell>
          <cell r="P616">
            <v>543.75</v>
          </cell>
          <cell r="Q616">
            <v>143.19</v>
          </cell>
          <cell r="R616">
            <v>1670</v>
          </cell>
          <cell r="S616">
            <v>1670</v>
          </cell>
          <cell r="T616">
            <v>0</v>
          </cell>
          <cell r="U616">
            <v>416.33</v>
          </cell>
          <cell r="V616">
            <v>1090.9100000000001</v>
          </cell>
          <cell r="W616">
            <v>223.53</v>
          </cell>
          <cell r="X616">
            <v>0</v>
          </cell>
          <cell r="Y616">
            <v>191.5</v>
          </cell>
          <cell r="Z616">
            <v>370.88</v>
          </cell>
          <cell r="AA616">
            <v>275.39</v>
          </cell>
          <cell r="AB616">
            <v>95.49</v>
          </cell>
          <cell r="AC616">
            <v>50</v>
          </cell>
          <cell r="AD616">
            <v>1783.6600000000003</v>
          </cell>
        </row>
        <row r="617">
          <cell r="F617" t="str">
            <v>553201000010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</row>
        <row r="618">
          <cell r="F618" t="str">
            <v>553201000011</v>
          </cell>
          <cell r="G618">
            <v>130243.54999999999</v>
          </cell>
          <cell r="H618">
            <v>130243.54999999999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8169.51</v>
          </cell>
          <cell r="AD618">
            <v>122074.04</v>
          </cell>
        </row>
        <row r="619">
          <cell r="F619" t="str">
            <v>553201000012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</row>
        <row r="620">
          <cell r="F620" t="str">
            <v>553201000020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</row>
        <row r="621">
          <cell r="F621" t="str">
            <v>553201000021</v>
          </cell>
          <cell r="G621">
            <v>2046968.42</v>
          </cell>
          <cell r="H621">
            <v>2046968.42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2046968.42</v>
          </cell>
        </row>
        <row r="622">
          <cell r="F622" t="str">
            <v>553255550000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</row>
        <row r="623">
          <cell r="F623" t="str">
            <v>553255550001</v>
          </cell>
          <cell r="G623">
            <v>20415850.289999999</v>
          </cell>
          <cell r="H623">
            <v>20415850.289999999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20415850.289999999</v>
          </cell>
        </row>
        <row r="624">
          <cell r="F624" t="str">
            <v>553255550002</v>
          </cell>
          <cell r="G624">
            <v>10829</v>
          </cell>
          <cell r="H624">
            <v>10829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10829</v>
          </cell>
        </row>
        <row r="625">
          <cell r="F625" t="str">
            <v>553255550003</v>
          </cell>
          <cell r="G625">
            <v>9202.85</v>
          </cell>
          <cell r="H625">
            <v>9202.85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9202.85</v>
          </cell>
        </row>
        <row r="626">
          <cell r="F626" t="str">
            <v>553999000000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</row>
        <row r="627">
          <cell r="F627" t="str">
            <v>553999000001</v>
          </cell>
          <cell r="G627">
            <v>43071.94</v>
          </cell>
          <cell r="H627">
            <v>43071.94</v>
          </cell>
          <cell r="I627">
            <v>354.8</v>
          </cell>
          <cell r="J627">
            <v>123.2</v>
          </cell>
          <cell r="K627">
            <v>0</v>
          </cell>
          <cell r="L627">
            <v>231.6</v>
          </cell>
          <cell r="M627">
            <v>573.35</v>
          </cell>
          <cell r="N627">
            <v>501</v>
          </cell>
          <cell r="O627">
            <v>25</v>
          </cell>
          <cell r="P627">
            <v>3830.19</v>
          </cell>
          <cell r="Q627">
            <v>4550.6000000000004</v>
          </cell>
          <cell r="R627">
            <v>322</v>
          </cell>
          <cell r="S627">
            <v>322</v>
          </cell>
          <cell r="T627">
            <v>0</v>
          </cell>
          <cell r="U627">
            <v>1590.41</v>
          </cell>
          <cell r="V627">
            <v>3774.44</v>
          </cell>
          <cell r="W627">
            <v>966.08</v>
          </cell>
          <cell r="X627">
            <v>0</v>
          </cell>
          <cell r="Y627">
            <v>966.08</v>
          </cell>
          <cell r="Z627">
            <v>855.05000000000007</v>
          </cell>
          <cell r="AA627">
            <v>115.6</v>
          </cell>
          <cell r="AB627">
            <v>739.45</v>
          </cell>
          <cell r="AC627">
            <v>530.20000000000005</v>
          </cell>
          <cell r="AD627">
            <v>25724.820000000003</v>
          </cell>
        </row>
        <row r="628">
          <cell r="F628" t="str">
            <v>553999000002</v>
          </cell>
          <cell r="G628">
            <v>24793.35</v>
          </cell>
          <cell r="H628">
            <v>24793.35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24793.35</v>
          </cell>
        </row>
        <row r="629">
          <cell r="F629" t="str">
            <v>554201000000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</row>
        <row r="630">
          <cell r="F630" t="str">
            <v>554201000001</v>
          </cell>
          <cell r="G630">
            <v>65580.160000000003</v>
          </cell>
          <cell r="H630">
            <v>65580.160000000003</v>
          </cell>
          <cell r="I630">
            <v>3609.28</v>
          </cell>
          <cell r="J630">
            <v>732.1</v>
          </cell>
          <cell r="K630">
            <v>88.06</v>
          </cell>
          <cell r="L630">
            <v>2464.0700000000002</v>
          </cell>
          <cell r="M630">
            <v>1592.51</v>
          </cell>
          <cell r="N630">
            <v>1184.46</v>
          </cell>
          <cell r="O630">
            <v>408.05</v>
          </cell>
          <cell r="P630">
            <v>16658.669999999998</v>
          </cell>
          <cell r="Q630">
            <v>1345.14</v>
          </cell>
          <cell r="R630">
            <v>779.93</v>
          </cell>
          <cell r="S630">
            <v>779.93</v>
          </cell>
          <cell r="T630">
            <v>0</v>
          </cell>
          <cell r="U630">
            <v>3043.95</v>
          </cell>
          <cell r="V630">
            <v>4887.9399999999996</v>
          </cell>
          <cell r="W630">
            <v>3776.72</v>
          </cell>
          <cell r="X630">
            <v>0</v>
          </cell>
          <cell r="Y630">
            <v>3776.72</v>
          </cell>
          <cell r="Z630">
            <v>4411.28</v>
          </cell>
          <cell r="AA630">
            <v>87.01</v>
          </cell>
          <cell r="AB630">
            <v>1149.78</v>
          </cell>
          <cell r="AC630">
            <v>1032.32</v>
          </cell>
          <cell r="AD630">
            <v>24442.42</v>
          </cell>
        </row>
        <row r="631">
          <cell r="F631" t="str">
            <v>554301000000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</row>
        <row r="632">
          <cell r="F632" t="str">
            <v>554301000001</v>
          </cell>
          <cell r="G632">
            <v>597953.39999999991</v>
          </cell>
          <cell r="H632">
            <v>597953.4</v>
          </cell>
          <cell r="I632">
            <v>219.17000000000002</v>
          </cell>
          <cell r="J632">
            <v>54.74</v>
          </cell>
          <cell r="K632">
            <v>0</v>
          </cell>
          <cell r="L632">
            <v>164.43</v>
          </cell>
          <cell r="M632">
            <v>1577.87</v>
          </cell>
          <cell r="N632">
            <v>1577.87</v>
          </cell>
          <cell r="O632">
            <v>0</v>
          </cell>
          <cell r="P632">
            <v>3001.96</v>
          </cell>
          <cell r="Q632">
            <v>1087.1199999999999</v>
          </cell>
          <cell r="R632">
            <v>700.16</v>
          </cell>
          <cell r="S632">
            <v>700.16</v>
          </cell>
          <cell r="T632">
            <v>0</v>
          </cell>
          <cell r="U632">
            <v>1054.03</v>
          </cell>
          <cell r="V632">
            <v>2983.14</v>
          </cell>
          <cell r="W632">
            <v>235.71</v>
          </cell>
          <cell r="X632">
            <v>0</v>
          </cell>
          <cell r="Y632">
            <v>235.71</v>
          </cell>
          <cell r="Z632">
            <v>625.83999999999992</v>
          </cell>
          <cell r="AA632">
            <v>521.41</v>
          </cell>
          <cell r="AB632">
            <v>104.43</v>
          </cell>
          <cell r="AC632">
            <v>0</v>
          </cell>
          <cell r="AD632">
            <v>586468.39999999991</v>
          </cell>
        </row>
        <row r="633">
          <cell r="F633" t="str">
            <v>554401000000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</row>
        <row r="634">
          <cell r="F634" t="str">
            <v>554401000001</v>
          </cell>
          <cell r="G634">
            <v>369804.82</v>
          </cell>
          <cell r="H634">
            <v>369804.82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54540.5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315264.32</v>
          </cell>
        </row>
        <row r="635">
          <cell r="F635" t="str">
            <v>554401000002</v>
          </cell>
          <cell r="G635">
            <v>27814.26</v>
          </cell>
          <cell r="H635">
            <v>27814.26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27814.26</v>
          </cell>
        </row>
        <row r="636">
          <cell r="F636" t="str">
            <v>554501000000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</row>
        <row r="637">
          <cell r="F637" t="str">
            <v>554501000001</v>
          </cell>
          <cell r="G637">
            <v>18550.04</v>
          </cell>
          <cell r="H637">
            <v>18550.04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1500</v>
          </cell>
          <cell r="Q637">
            <v>416.5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16633.54</v>
          </cell>
        </row>
        <row r="638">
          <cell r="F638" t="str">
            <v>554501000002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</row>
        <row r="639">
          <cell r="F639" t="str">
            <v>554501000003</v>
          </cell>
          <cell r="G639">
            <v>22236.39</v>
          </cell>
          <cell r="H639">
            <v>22236.39</v>
          </cell>
          <cell r="I639">
            <v>724.5</v>
          </cell>
          <cell r="J639">
            <v>70</v>
          </cell>
          <cell r="K639">
            <v>0</v>
          </cell>
          <cell r="L639">
            <v>654.5</v>
          </cell>
          <cell r="M639">
            <v>5058.6899999999996</v>
          </cell>
          <cell r="N639">
            <v>5058.6899999999996</v>
          </cell>
          <cell r="O639">
            <v>0</v>
          </cell>
          <cell r="P639">
            <v>624.66999999999996</v>
          </cell>
          <cell r="Q639">
            <v>854.33</v>
          </cell>
          <cell r="R639">
            <v>720.69</v>
          </cell>
          <cell r="S639">
            <v>720.69</v>
          </cell>
          <cell r="T639">
            <v>0</v>
          </cell>
          <cell r="U639">
            <v>-2071.2399999999998</v>
          </cell>
          <cell r="V639">
            <v>-585.53</v>
          </cell>
          <cell r="W639">
            <v>99.96</v>
          </cell>
          <cell r="X639">
            <v>0</v>
          </cell>
          <cell r="Y639">
            <v>99.96</v>
          </cell>
          <cell r="Z639">
            <v>846.62</v>
          </cell>
          <cell r="AA639">
            <v>496.62</v>
          </cell>
          <cell r="AB639">
            <v>350</v>
          </cell>
          <cell r="AC639">
            <v>0</v>
          </cell>
          <cell r="AD639">
            <v>15963.7</v>
          </cell>
        </row>
        <row r="640">
          <cell r="F640" t="str">
            <v>554688000000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</row>
        <row r="641">
          <cell r="F641" t="str">
            <v>554688000001</v>
          </cell>
          <cell r="G641">
            <v>64</v>
          </cell>
          <cell r="H641">
            <v>64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64</v>
          </cell>
        </row>
        <row r="642">
          <cell r="F642" t="str">
            <v>554701000000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</row>
        <row r="643">
          <cell r="F643" t="str">
            <v>554701000001</v>
          </cell>
          <cell r="G643">
            <v>29427.29</v>
          </cell>
          <cell r="H643">
            <v>29427.29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1144.94</v>
          </cell>
          <cell r="N643">
            <v>1144.94</v>
          </cell>
          <cell r="O643">
            <v>0</v>
          </cell>
          <cell r="P643">
            <v>3945.4</v>
          </cell>
          <cell r="Q643">
            <v>2203.52</v>
          </cell>
          <cell r="R643">
            <v>88.9</v>
          </cell>
          <cell r="S643">
            <v>0</v>
          </cell>
          <cell r="T643">
            <v>0</v>
          </cell>
          <cell r="U643">
            <v>1759.9</v>
          </cell>
          <cell r="V643">
            <v>2704.32</v>
          </cell>
          <cell r="W643">
            <v>0</v>
          </cell>
          <cell r="X643">
            <v>0</v>
          </cell>
          <cell r="Y643">
            <v>0</v>
          </cell>
          <cell r="Z643">
            <v>69</v>
          </cell>
          <cell r="AA643">
            <v>69</v>
          </cell>
          <cell r="AB643">
            <v>0</v>
          </cell>
          <cell r="AC643">
            <v>210.08</v>
          </cell>
          <cell r="AD643">
            <v>17301.23</v>
          </cell>
        </row>
        <row r="644">
          <cell r="F644" t="str">
            <v>554701000002</v>
          </cell>
          <cell r="G644">
            <v>9719.9699999999993</v>
          </cell>
          <cell r="H644">
            <v>9719.9699999999993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9719.9699999999993</v>
          </cell>
        </row>
        <row r="645">
          <cell r="F645" t="str">
            <v>554701000003</v>
          </cell>
          <cell r="G645">
            <v>2973.4300000000003</v>
          </cell>
          <cell r="H645">
            <v>2973.4300000000003</v>
          </cell>
          <cell r="I645">
            <v>475.8</v>
          </cell>
          <cell r="J645">
            <v>40.200000000000003</v>
          </cell>
          <cell r="K645">
            <v>0</v>
          </cell>
          <cell r="L645">
            <v>435.6</v>
          </cell>
          <cell r="M645">
            <v>0</v>
          </cell>
          <cell r="N645">
            <v>0</v>
          </cell>
          <cell r="O645">
            <v>0</v>
          </cell>
          <cell r="P645">
            <v>294.8</v>
          </cell>
          <cell r="Q645">
            <v>0</v>
          </cell>
          <cell r="R645">
            <v>932.44</v>
          </cell>
          <cell r="S645">
            <v>672.64</v>
          </cell>
          <cell r="T645">
            <v>0</v>
          </cell>
          <cell r="U645">
            <v>390.09</v>
          </cell>
          <cell r="V645">
            <v>686</v>
          </cell>
          <cell r="W645">
            <v>108</v>
          </cell>
          <cell r="X645">
            <v>0</v>
          </cell>
          <cell r="Y645">
            <v>108</v>
          </cell>
          <cell r="Z645">
            <v>0</v>
          </cell>
          <cell r="AA645">
            <v>0</v>
          </cell>
          <cell r="AB645">
            <v>0</v>
          </cell>
          <cell r="AC645">
            <v>86.3</v>
          </cell>
          <cell r="AD645">
            <v>0</v>
          </cell>
        </row>
        <row r="646">
          <cell r="F646" t="str">
            <v>554701000004</v>
          </cell>
          <cell r="G646">
            <v>520.58000000000004</v>
          </cell>
          <cell r="H646">
            <v>520.58000000000004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520.58000000000004</v>
          </cell>
        </row>
        <row r="647">
          <cell r="F647" t="str">
            <v>563601000000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</row>
        <row r="648">
          <cell r="F648" t="str">
            <v>563601000011</v>
          </cell>
          <cell r="G648">
            <v>34903500</v>
          </cell>
          <cell r="H648">
            <v>34903500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34903500</v>
          </cell>
        </row>
        <row r="649">
          <cell r="F649" t="str">
            <v>563601000012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</row>
        <row r="650">
          <cell r="F650" t="str">
            <v>563601000021</v>
          </cell>
          <cell r="G650">
            <v>1004796.07</v>
          </cell>
          <cell r="H650">
            <v>1004796.07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1004796.07</v>
          </cell>
        </row>
        <row r="651">
          <cell r="F651" t="str">
            <v>566301000000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</row>
        <row r="652">
          <cell r="F652" t="str">
            <v>566301000001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</row>
        <row r="653">
          <cell r="F653" t="str">
            <v>568501000000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</row>
        <row r="654">
          <cell r="F654" t="str">
            <v>568501000001</v>
          </cell>
          <cell r="G654">
            <v>219226.25</v>
          </cell>
          <cell r="H654">
            <v>219226.25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219226.25</v>
          </cell>
        </row>
        <row r="655">
          <cell r="F655" t="str">
            <v>571101000000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</row>
        <row r="656">
          <cell r="F656" t="str">
            <v>571101000010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</row>
        <row r="657">
          <cell r="F657" t="str">
            <v>571101000011</v>
          </cell>
          <cell r="G657">
            <v>198187.98</v>
          </cell>
          <cell r="H657">
            <v>198187.98</v>
          </cell>
          <cell r="I657">
            <v>1088.32</v>
          </cell>
          <cell r="J657">
            <v>936.79</v>
          </cell>
          <cell r="K657">
            <v>151.53</v>
          </cell>
          <cell r="L657">
            <v>0</v>
          </cell>
          <cell r="M657">
            <v>11487.82</v>
          </cell>
          <cell r="N657">
            <v>11487.82</v>
          </cell>
          <cell r="O657">
            <v>0</v>
          </cell>
          <cell r="P657">
            <v>46194.19</v>
          </cell>
          <cell r="Q657">
            <v>2482.04</v>
          </cell>
          <cell r="R657">
            <v>6931.63</v>
          </cell>
          <cell r="S657">
            <v>0</v>
          </cell>
          <cell r="T657">
            <v>6931.63</v>
          </cell>
          <cell r="U657">
            <v>87770.34</v>
          </cell>
          <cell r="V657">
            <v>23329.54</v>
          </cell>
          <cell r="W657">
            <v>766.12</v>
          </cell>
          <cell r="X657">
            <v>766.12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18137.98</v>
          </cell>
          <cell r="AD657">
            <v>0</v>
          </cell>
        </row>
        <row r="658">
          <cell r="F658" t="str">
            <v>571101000012</v>
          </cell>
          <cell r="G658">
            <v>4080.24</v>
          </cell>
          <cell r="H658">
            <v>4080.24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3214.56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865.68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</row>
        <row r="659">
          <cell r="F659" t="str">
            <v>571101000020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</row>
        <row r="660">
          <cell r="F660" t="str">
            <v>571101000021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</row>
        <row r="661">
          <cell r="F661" t="str">
            <v>571101000022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</row>
        <row r="662">
          <cell r="F662" t="str">
            <v>571101000030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</row>
        <row r="663">
          <cell r="F663" t="str">
            <v>571101000031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</row>
        <row r="664">
          <cell r="F664" t="str">
            <v>571101000032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</row>
        <row r="665">
          <cell r="F665" t="str">
            <v>571201000000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</row>
        <row r="666">
          <cell r="F666" t="str">
            <v>571201000101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</row>
        <row r="667">
          <cell r="F667" t="str">
            <v>571201000201</v>
          </cell>
          <cell r="G667">
            <v>70507.56</v>
          </cell>
          <cell r="H667">
            <v>70507.56</v>
          </cell>
          <cell r="I667">
            <v>70507.56</v>
          </cell>
          <cell r="J667">
            <v>0</v>
          </cell>
          <cell r="K667">
            <v>70507.56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</row>
        <row r="668">
          <cell r="F668" t="str">
            <v>571201000202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</row>
        <row r="669">
          <cell r="F669" t="str">
            <v>571201000301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</row>
        <row r="670">
          <cell r="F670" t="str">
            <v>571201000302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</row>
        <row r="671">
          <cell r="F671" t="str">
            <v>571201000303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</row>
        <row r="672">
          <cell r="F672" t="str">
            <v>571201000304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</row>
        <row r="673">
          <cell r="F673" t="str">
            <v>571201000305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</row>
        <row r="674">
          <cell r="F674" t="str">
            <v>571201000501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</row>
        <row r="675">
          <cell r="F675" t="str">
            <v>571201000502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</row>
        <row r="676">
          <cell r="F676" t="str">
            <v>571201000503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</row>
        <row r="677">
          <cell r="F677" t="str">
            <v>571201000504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</row>
        <row r="678">
          <cell r="F678" t="str">
            <v>571201000505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</row>
        <row r="679">
          <cell r="F679" t="str">
            <v>571201000506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</row>
        <row r="680">
          <cell r="F680" t="str">
            <v>571201000507</v>
          </cell>
          <cell r="G680">
            <v>119467</v>
          </cell>
          <cell r="H680">
            <v>119467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119467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</row>
        <row r="681">
          <cell r="F681" t="str">
            <v>571201000508</v>
          </cell>
          <cell r="G681">
            <v>208468.52</v>
          </cell>
          <cell r="H681">
            <v>208468.52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208468.52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</row>
        <row r="682">
          <cell r="F682" t="str">
            <v>571201000509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</row>
        <row r="683">
          <cell r="F683" t="str">
            <v>571201000601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</row>
        <row r="684">
          <cell r="F684" t="str">
            <v>571201000602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</row>
        <row r="685">
          <cell r="F685" t="str">
            <v>571201000603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</row>
        <row r="686">
          <cell r="F686" t="str">
            <v>571201000701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</row>
        <row r="687">
          <cell r="F687" t="str">
            <v>571201000702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</row>
        <row r="688">
          <cell r="F688" t="str">
            <v>571201000703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</row>
        <row r="689">
          <cell r="F689" t="str">
            <v>571201000704</v>
          </cell>
          <cell r="G689">
            <v>66332.86</v>
          </cell>
          <cell r="H689">
            <v>66332.86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66332.86</v>
          </cell>
          <cell r="S689">
            <v>66332.86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</row>
        <row r="690">
          <cell r="F690" t="str">
            <v>571201000901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</row>
        <row r="691">
          <cell r="F691" t="str">
            <v>571201000902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</row>
        <row r="692">
          <cell r="F692" t="str">
            <v>571201000903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</row>
        <row r="693">
          <cell r="F693" t="str">
            <v>571201000904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</row>
        <row r="694">
          <cell r="F694" t="str">
            <v>571201000905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</row>
        <row r="695">
          <cell r="F695" t="str">
            <v>571201000906</v>
          </cell>
          <cell r="G695">
            <v>173564.73</v>
          </cell>
          <cell r="H695">
            <v>173564.73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173564.73</v>
          </cell>
        </row>
        <row r="696">
          <cell r="F696" t="str">
            <v>571201000907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</row>
        <row r="697">
          <cell r="F697" t="str">
            <v>571201000908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</row>
        <row r="698">
          <cell r="F698" t="str">
            <v>571201001001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</row>
        <row r="699">
          <cell r="F699" t="str">
            <v>571201001002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</row>
        <row r="700">
          <cell r="F700" t="str">
            <v>571201001003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</row>
        <row r="701">
          <cell r="F701" t="str">
            <v>571201001101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</row>
        <row r="702">
          <cell r="F702" t="str">
            <v>571201001102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</row>
        <row r="703">
          <cell r="F703" t="str">
            <v>571201001201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</row>
        <row r="704">
          <cell r="F704" t="str">
            <v>571201001301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</row>
        <row r="705">
          <cell r="F705" t="str">
            <v>571201001401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</row>
        <row r="706">
          <cell r="F706" t="str">
            <v>571201001501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</row>
        <row r="707">
          <cell r="F707" t="str">
            <v>571201001502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</row>
        <row r="708">
          <cell r="F708" t="str">
            <v>571201001601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</row>
        <row r="709">
          <cell r="F709" t="str">
            <v>571201001602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</row>
        <row r="710">
          <cell r="F710" t="str">
            <v>571201001603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</row>
        <row r="711">
          <cell r="F711" t="str">
            <v>571201002001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</row>
        <row r="712">
          <cell r="F712" t="str">
            <v>571201002002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</row>
        <row r="713">
          <cell r="F713" t="str">
            <v>571201002003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</row>
        <row r="714">
          <cell r="F714" t="str">
            <v>571201002004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</row>
        <row r="715">
          <cell r="F715" t="str">
            <v>571201002005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</row>
        <row r="716">
          <cell r="F716" t="str">
            <v>571201002006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</row>
        <row r="717">
          <cell r="F717" t="str">
            <v>571201002007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</row>
        <row r="718">
          <cell r="F718" t="str">
            <v>571201002008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</row>
        <row r="719">
          <cell r="F719" t="str">
            <v>571201002009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</row>
        <row r="720">
          <cell r="F720" t="str">
            <v>571201009999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</row>
        <row r="721">
          <cell r="F721" t="str">
            <v>581101000000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</row>
        <row r="722">
          <cell r="F722" t="str">
            <v>581101000001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</row>
        <row r="723">
          <cell r="F723" t="str">
            <v>581101000002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</row>
        <row r="724">
          <cell r="F724" t="str">
            <v>581201000000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</row>
        <row r="725">
          <cell r="F725" t="str">
            <v>581201000001</v>
          </cell>
          <cell r="G725">
            <v>124993.01000000001</v>
          </cell>
          <cell r="H725">
            <v>124993.01000000001</v>
          </cell>
          <cell r="I725">
            <v>16772.91</v>
          </cell>
          <cell r="J725">
            <v>5791.88</v>
          </cell>
          <cell r="K725">
            <v>0</v>
          </cell>
          <cell r="L725">
            <v>10981.03</v>
          </cell>
          <cell r="M725">
            <v>7327.43</v>
          </cell>
          <cell r="N725">
            <v>7327.43</v>
          </cell>
          <cell r="O725">
            <v>0</v>
          </cell>
          <cell r="P725">
            <v>56397.32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3314.67</v>
          </cell>
          <cell r="V725">
            <v>11318.09</v>
          </cell>
          <cell r="W725">
            <v>0</v>
          </cell>
          <cell r="X725">
            <v>0</v>
          </cell>
          <cell r="Y725">
            <v>0</v>
          </cell>
          <cell r="Z725">
            <v>26560.63</v>
          </cell>
          <cell r="AA725">
            <v>10724.35</v>
          </cell>
          <cell r="AB725">
            <v>15836.28</v>
          </cell>
          <cell r="AC725">
            <v>0</v>
          </cell>
          <cell r="AD725">
            <v>3301.96</v>
          </cell>
        </row>
        <row r="726">
          <cell r="F726" t="str">
            <v>581255550000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</row>
        <row r="727">
          <cell r="F727" t="str">
            <v>581255550001</v>
          </cell>
          <cell r="G727">
            <v>18591189.900000002</v>
          </cell>
          <cell r="H727">
            <v>18591189.899999999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18591189.900000002</v>
          </cell>
        </row>
        <row r="728">
          <cell r="F728" t="str">
            <v>582101000000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</row>
        <row r="729">
          <cell r="F729" t="str">
            <v>582101000001</v>
          </cell>
          <cell r="G729">
            <v>9499.7900000000009</v>
          </cell>
          <cell r="H729">
            <v>9499.7900000000009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1403.17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8096.62</v>
          </cell>
        </row>
        <row r="730">
          <cell r="F730" t="str">
            <v>583101000000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</row>
        <row r="731">
          <cell r="F731" t="str">
            <v>583101000001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</row>
        <row r="732">
          <cell r="F732" t="str">
            <v>586301000000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</row>
        <row r="733">
          <cell r="F733" t="str">
            <v>586301000001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</row>
        <row r="734">
          <cell r="F734" t="str">
            <v>642101000000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</row>
        <row r="735">
          <cell r="F735" t="str">
            <v>642101000001</v>
          </cell>
          <cell r="G735">
            <v>22583.33</v>
          </cell>
          <cell r="H735">
            <v>22583.33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22583.33</v>
          </cell>
        </row>
        <row r="736">
          <cell r="F736" t="str">
            <v>642201000000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</row>
        <row r="737">
          <cell r="F737" t="str">
            <v>642201000001</v>
          </cell>
          <cell r="G737">
            <v>16099756.899999999</v>
          </cell>
          <cell r="H737">
            <v>16099756.9</v>
          </cell>
          <cell r="I737">
            <v>1746272.29</v>
          </cell>
          <cell r="J737">
            <v>687149.21</v>
          </cell>
          <cell r="K737">
            <v>441175.09</v>
          </cell>
          <cell r="L737">
            <v>597092.41</v>
          </cell>
          <cell r="M737">
            <v>2037713.3800000001</v>
          </cell>
          <cell r="N737">
            <v>1603436.11</v>
          </cell>
          <cell r="O737">
            <v>394926.05</v>
          </cell>
          <cell r="P737">
            <v>2997134.93</v>
          </cell>
          <cell r="Q737">
            <v>635564.18000000005</v>
          </cell>
          <cell r="R737">
            <v>966044.3899999999</v>
          </cell>
          <cell r="S737">
            <v>751763.61</v>
          </cell>
          <cell r="T737">
            <v>190937.56</v>
          </cell>
          <cell r="U737">
            <v>1402680.94</v>
          </cell>
          <cell r="V737">
            <v>1893575.86</v>
          </cell>
          <cell r="W737">
            <v>1747537.0499999998</v>
          </cell>
          <cell r="X737">
            <v>1114764.55</v>
          </cell>
          <cell r="Y737">
            <v>600868.82999999996</v>
          </cell>
          <cell r="Z737">
            <v>1549445.77</v>
          </cell>
          <cell r="AA737">
            <v>639239.65</v>
          </cell>
          <cell r="AB737">
            <v>881299.36</v>
          </cell>
          <cell r="AC737">
            <v>877936.84</v>
          </cell>
          <cell r="AD737">
            <v>245851.27</v>
          </cell>
        </row>
        <row r="738">
          <cell r="F738" t="str">
            <v>642401000000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</row>
        <row r="739">
          <cell r="F739" t="str">
            <v>642401000001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</row>
        <row r="740">
          <cell r="F740" t="str">
            <v>642709000000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</row>
        <row r="741">
          <cell r="F741" t="str">
            <v>642709000001</v>
          </cell>
          <cell r="G741">
            <v>-16612.759999999998</v>
          </cell>
          <cell r="H741">
            <v>-16612.759999999998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-20</v>
          </cell>
          <cell r="X741">
            <v>-20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-16592.759999999998</v>
          </cell>
        </row>
        <row r="742">
          <cell r="F742" t="str">
            <v>642801000000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</row>
        <row r="743">
          <cell r="F743" t="str">
            <v>642801000001</v>
          </cell>
          <cell r="G743">
            <v>-322339.99</v>
          </cell>
          <cell r="H743">
            <v>-322339.99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-80794.570000000007</v>
          </cell>
          <cell r="Q743">
            <v>-736</v>
          </cell>
          <cell r="R743">
            <v>-900</v>
          </cell>
          <cell r="S743">
            <v>-900</v>
          </cell>
          <cell r="T743">
            <v>0</v>
          </cell>
          <cell r="U743">
            <v>-20947.2</v>
          </cell>
          <cell r="V743">
            <v>20</v>
          </cell>
          <cell r="W743">
            <v>-63918.68</v>
          </cell>
          <cell r="X743">
            <v>-63918.68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-155063.54</v>
          </cell>
        </row>
        <row r="744">
          <cell r="F744" t="str">
            <v>642801000002</v>
          </cell>
          <cell r="G744">
            <v>9414.3900000000012</v>
          </cell>
          <cell r="H744">
            <v>9414.3900000000012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18716.330000000002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-9301.94</v>
          </cell>
        </row>
        <row r="745">
          <cell r="F745" t="str">
            <v>642801000003</v>
          </cell>
          <cell r="G745">
            <v>1850</v>
          </cell>
          <cell r="H745">
            <v>1850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1850</v>
          </cell>
        </row>
        <row r="746">
          <cell r="F746" t="str">
            <v>642811000000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</row>
        <row r="747">
          <cell r="F747" t="str">
            <v>642811000001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</row>
        <row r="748">
          <cell r="F748" t="str">
            <v>642811000002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</row>
        <row r="749">
          <cell r="F749" t="str">
            <v>642811000003</v>
          </cell>
          <cell r="G749">
            <v>-7939.07</v>
          </cell>
          <cell r="H749">
            <v>-7939.07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-7939.07</v>
          </cell>
        </row>
        <row r="750">
          <cell r="F750" t="str">
            <v>642811000004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</row>
        <row r="751">
          <cell r="F751" t="str">
            <v>642811000005</v>
          </cell>
          <cell r="G751">
            <v>-417.49</v>
          </cell>
          <cell r="H751">
            <v>-417.49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-417.49</v>
          </cell>
        </row>
        <row r="752">
          <cell r="F752" t="str">
            <v>642811000006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</row>
        <row r="753">
          <cell r="F753" t="str">
            <v>644101000000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</row>
        <row r="754">
          <cell r="F754" t="str">
            <v>644101000001</v>
          </cell>
          <cell r="G754">
            <v>514957.77</v>
          </cell>
          <cell r="H754">
            <v>514957.77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514957.77</v>
          </cell>
        </row>
        <row r="755">
          <cell r="F755" t="str">
            <v>644101000002</v>
          </cell>
          <cell r="G755">
            <v>79271.39</v>
          </cell>
          <cell r="H755">
            <v>79271.39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79271.39</v>
          </cell>
        </row>
        <row r="756">
          <cell r="F756" t="str">
            <v>644101000003</v>
          </cell>
          <cell r="G756">
            <v>7575.6</v>
          </cell>
          <cell r="H756">
            <v>7575.6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7575.6</v>
          </cell>
        </row>
        <row r="757">
          <cell r="F757" t="str">
            <v>646101000000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</row>
        <row r="758">
          <cell r="F758" t="str">
            <v>654799000000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</row>
        <row r="759">
          <cell r="F759" t="str">
            <v>654799000013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</row>
        <row r="760">
          <cell r="F760" t="str">
            <v>654799000014</v>
          </cell>
          <cell r="G760">
            <v>64960.33</v>
          </cell>
          <cell r="H760">
            <v>64960.33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64960.33</v>
          </cell>
        </row>
        <row r="761">
          <cell r="F761" t="str">
            <v>654799000019</v>
          </cell>
          <cell r="G761">
            <v>1544.52</v>
          </cell>
          <cell r="H761">
            <v>1544.52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1544.52</v>
          </cell>
        </row>
        <row r="762">
          <cell r="F762" t="str">
            <v>654799000021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</row>
        <row r="763">
          <cell r="F763" t="str">
            <v>654799000022</v>
          </cell>
          <cell r="G763">
            <v>-28145.35</v>
          </cell>
          <cell r="H763">
            <v>-28145.35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-28145.35</v>
          </cell>
        </row>
        <row r="764">
          <cell r="F764" t="str">
            <v>654799000024</v>
          </cell>
          <cell r="G764">
            <v>40.200000000000003</v>
          </cell>
          <cell r="H764">
            <v>40.200000000000003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40.200000000000003</v>
          </cell>
        </row>
        <row r="765">
          <cell r="F765" t="str">
            <v>654799000026</v>
          </cell>
          <cell r="G765">
            <v>60.15</v>
          </cell>
          <cell r="H765">
            <v>60.15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60.15</v>
          </cell>
        </row>
        <row r="766">
          <cell r="F766" t="str">
            <v>654799000027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</row>
        <row r="767">
          <cell r="F767" t="str">
            <v>654799000028</v>
          </cell>
          <cell r="G767">
            <v>904.4</v>
          </cell>
          <cell r="H767">
            <v>904.4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904.4</v>
          </cell>
        </row>
        <row r="768">
          <cell r="F768" t="str">
            <v>654799000029</v>
          </cell>
          <cell r="G768">
            <v>3960.76</v>
          </cell>
          <cell r="H768">
            <v>3960.76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3960.76</v>
          </cell>
        </row>
        <row r="769">
          <cell r="F769" t="str">
            <v>654799000031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</row>
        <row r="770">
          <cell r="F770" t="str">
            <v>654799000032</v>
          </cell>
          <cell r="G770">
            <v>16633.5</v>
          </cell>
          <cell r="H770">
            <v>16633.5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16633.5</v>
          </cell>
        </row>
        <row r="771">
          <cell r="F771" t="str">
            <v>654799000033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</row>
        <row r="772">
          <cell r="F772" t="str">
            <v>654799000036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</row>
        <row r="773">
          <cell r="F773" t="str">
            <v>654799000043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</row>
        <row r="774">
          <cell r="F774" t="str">
            <v>654799000044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</row>
        <row r="775">
          <cell r="F775" t="str">
            <v>654799000045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</row>
        <row r="776">
          <cell r="F776" t="str">
            <v>654799000046</v>
          </cell>
          <cell r="G776">
            <v>670869.18000000005</v>
          </cell>
          <cell r="H776">
            <v>670869.18000000005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670869.18000000005</v>
          </cell>
        </row>
        <row r="777">
          <cell r="F777" t="str">
            <v>654799000047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</row>
        <row r="778">
          <cell r="F778" t="str">
            <v>711101020000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</row>
        <row r="779">
          <cell r="F779" t="str">
            <v>711101020001</v>
          </cell>
          <cell r="G779">
            <v>-249813.61000000002</v>
          </cell>
          <cell r="H779">
            <v>-249813.61000000002</v>
          </cell>
          <cell r="I779">
            <v>-34546.910000000003</v>
          </cell>
          <cell r="J779">
            <v>-11518.5</v>
          </cell>
          <cell r="K779">
            <v>-13125.8</v>
          </cell>
          <cell r="L779">
            <v>-9902.61</v>
          </cell>
          <cell r="M779">
            <v>-30773.599999999999</v>
          </cell>
          <cell r="N779">
            <v>-25243.41</v>
          </cell>
          <cell r="O779">
            <v>-5520.19</v>
          </cell>
          <cell r="P779">
            <v>-53985.74</v>
          </cell>
          <cell r="Q779">
            <v>-9580.9699999999993</v>
          </cell>
          <cell r="R779">
            <v>-12460.71</v>
          </cell>
          <cell r="S779">
            <v>-9978.84</v>
          </cell>
          <cell r="T779">
            <v>-2481.87</v>
          </cell>
          <cell r="U779">
            <v>-18483.850000000002</v>
          </cell>
          <cell r="V779">
            <v>-19087.98</v>
          </cell>
          <cell r="W779">
            <v>-37371.01</v>
          </cell>
          <cell r="X779">
            <v>-30333.39</v>
          </cell>
          <cell r="Y779">
            <v>-7032.62</v>
          </cell>
          <cell r="Z779">
            <v>-15620.44</v>
          </cell>
          <cell r="AA779">
            <v>-7475.42</v>
          </cell>
          <cell r="AB779">
            <v>-8145.02</v>
          </cell>
          <cell r="AC779">
            <v>-13194.11</v>
          </cell>
          <cell r="AD779">
            <v>-4708.29</v>
          </cell>
        </row>
        <row r="780">
          <cell r="F780" t="str">
            <v>711201030000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</row>
        <row r="781">
          <cell r="F781" t="str">
            <v>711201030001</v>
          </cell>
          <cell r="G781">
            <v>-4066668.2800000003</v>
          </cell>
          <cell r="H781">
            <v>-4066668.2800000003</v>
          </cell>
          <cell r="I781">
            <v>-215268.97999999998</v>
          </cell>
          <cell r="J781">
            <v>-60738.46</v>
          </cell>
          <cell r="K781">
            <v>-31000.260000000002</v>
          </cell>
          <cell r="L781">
            <v>-123530.26</v>
          </cell>
          <cell r="M781">
            <v>-1007542.95</v>
          </cell>
          <cell r="N781">
            <v>-193924.12</v>
          </cell>
          <cell r="O781">
            <v>-12315.880000000001</v>
          </cell>
          <cell r="P781">
            <v>-516735.55000000005</v>
          </cell>
          <cell r="Q781">
            <v>-144098.81</v>
          </cell>
          <cell r="R781">
            <v>-183632.39</v>
          </cell>
          <cell r="S781">
            <v>-147858.5</v>
          </cell>
          <cell r="T781">
            <v>-35773.89</v>
          </cell>
          <cell r="U781">
            <v>-77342.680000000008</v>
          </cell>
          <cell r="V781">
            <v>-185347.45</v>
          </cell>
          <cell r="W781">
            <v>-763909.53999999992</v>
          </cell>
          <cell r="X781">
            <v>-413997.05</v>
          </cell>
          <cell r="Y781">
            <v>-64232.57</v>
          </cell>
          <cell r="Z781">
            <v>-498153.69</v>
          </cell>
          <cell r="AA781">
            <v>-242627.56</v>
          </cell>
          <cell r="AB781">
            <v>-255526.13</v>
          </cell>
          <cell r="AC781">
            <v>-474431.24</v>
          </cell>
          <cell r="AD781">
            <v>-205</v>
          </cell>
        </row>
        <row r="782">
          <cell r="F782" t="str">
            <v>711901020000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</row>
        <row r="783">
          <cell r="F783" t="str">
            <v>711901020001</v>
          </cell>
          <cell r="G783">
            <v>-705.48</v>
          </cell>
          <cell r="H783">
            <v>-705.48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656.52</v>
          </cell>
          <cell r="X783">
            <v>656.52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-1362</v>
          </cell>
        </row>
        <row r="784">
          <cell r="F784" t="str">
            <v>711999000000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</row>
        <row r="785">
          <cell r="F785" t="str">
            <v>711999000001</v>
          </cell>
          <cell r="G785">
            <v>-63842.610000000008</v>
          </cell>
          <cell r="H785">
            <v>-63842.61</v>
          </cell>
          <cell r="I785">
            <v>-2787.21</v>
          </cell>
          <cell r="J785">
            <v>-854.64</v>
          </cell>
          <cell r="K785">
            <v>0</v>
          </cell>
          <cell r="L785">
            <v>0</v>
          </cell>
          <cell r="M785">
            <v>-9197.119999999999</v>
          </cell>
          <cell r="N785">
            <v>-8265.24</v>
          </cell>
          <cell r="O785">
            <v>0</v>
          </cell>
          <cell r="P785">
            <v>-39739.270000000004</v>
          </cell>
          <cell r="Q785">
            <v>-1638.89</v>
          </cell>
          <cell r="R785">
            <v>-1350.51</v>
          </cell>
          <cell r="S785">
            <v>0</v>
          </cell>
          <cell r="T785">
            <v>0</v>
          </cell>
          <cell r="U785">
            <v>-2204.1799999999998</v>
          </cell>
          <cell r="V785">
            <v>-1242.67</v>
          </cell>
          <cell r="W785">
            <v>-4417.8999999999996</v>
          </cell>
          <cell r="X785">
            <v>4.54</v>
          </cell>
          <cell r="Y785">
            <v>0</v>
          </cell>
          <cell r="Z785">
            <v>-1759.0600000000002</v>
          </cell>
          <cell r="AA785">
            <v>-13.68</v>
          </cell>
          <cell r="AB785">
            <v>-0.25</v>
          </cell>
          <cell r="AC785">
            <v>0</v>
          </cell>
          <cell r="AD785">
            <v>494.2</v>
          </cell>
        </row>
        <row r="786">
          <cell r="F786" t="str">
            <v>711999000003</v>
          </cell>
          <cell r="G786">
            <v>-172735.84</v>
          </cell>
          <cell r="H786">
            <v>-172735.84</v>
          </cell>
          <cell r="I786">
            <v>-11869.29</v>
          </cell>
          <cell r="J786">
            <v>-4441.79</v>
          </cell>
          <cell r="K786">
            <v>-659.35</v>
          </cell>
          <cell r="L786">
            <v>-6768.15</v>
          </cell>
          <cell r="M786">
            <v>-13311.189999999999</v>
          </cell>
          <cell r="N786">
            <v>-12663.39</v>
          </cell>
          <cell r="O786">
            <v>-647.79999999999995</v>
          </cell>
          <cell r="P786">
            <v>-27240.2</v>
          </cell>
          <cell r="Q786">
            <v>-8326.9</v>
          </cell>
          <cell r="R786">
            <v>-8655.33</v>
          </cell>
          <cell r="S786">
            <v>-7599.06</v>
          </cell>
          <cell r="T786">
            <v>-1056.27</v>
          </cell>
          <cell r="U786">
            <v>-8984.36</v>
          </cell>
          <cell r="V786">
            <v>-14073.89</v>
          </cell>
          <cell r="W786">
            <v>-29279.780000000002</v>
          </cell>
          <cell r="X786">
            <v>-21956.33</v>
          </cell>
          <cell r="Y786">
            <v>-7323.45</v>
          </cell>
          <cell r="Z786">
            <v>-22750.65</v>
          </cell>
          <cell r="AA786">
            <v>-10689.22</v>
          </cell>
          <cell r="AB786">
            <v>-12061.43</v>
          </cell>
          <cell r="AC786">
            <v>-28244.25</v>
          </cell>
          <cell r="AD786">
            <v>0</v>
          </cell>
        </row>
        <row r="787">
          <cell r="F787" t="str">
            <v>711999000004</v>
          </cell>
          <cell r="G787">
            <v>-750.31000000000006</v>
          </cell>
          <cell r="H787">
            <v>-750.31</v>
          </cell>
          <cell r="I787">
            <v>-100.5</v>
          </cell>
          <cell r="J787">
            <v>-10</v>
          </cell>
          <cell r="K787">
            <v>0</v>
          </cell>
          <cell r="L787">
            <v>-90.5</v>
          </cell>
          <cell r="M787">
            <v>-20</v>
          </cell>
          <cell r="N787">
            <v>-20</v>
          </cell>
          <cell r="O787">
            <v>0</v>
          </cell>
          <cell r="P787">
            <v>-20</v>
          </cell>
          <cell r="Q787">
            <v>0</v>
          </cell>
          <cell r="R787">
            <v>-185.21</v>
          </cell>
          <cell r="S787">
            <v>-185.21</v>
          </cell>
          <cell r="T787">
            <v>0</v>
          </cell>
          <cell r="U787">
            <v>-252</v>
          </cell>
          <cell r="V787">
            <v>0</v>
          </cell>
          <cell r="W787">
            <v>-103.55</v>
          </cell>
          <cell r="X787">
            <v>-5</v>
          </cell>
          <cell r="Y787">
            <v>-98.55</v>
          </cell>
          <cell r="Z787">
            <v>-39.950000000000003</v>
          </cell>
          <cell r="AA787">
            <v>-4.95</v>
          </cell>
          <cell r="AB787">
            <v>-35</v>
          </cell>
          <cell r="AC787">
            <v>-29.1</v>
          </cell>
          <cell r="AD787">
            <v>0</v>
          </cell>
        </row>
        <row r="788">
          <cell r="F788" t="str">
            <v>711999000005</v>
          </cell>
          <cell r="G788">
            <v>-16.170000000000002</v>
          </cell>
          <cell r="H788">
            <v>-16.170000000000002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-3.46</v>
          </cell>
          <cell r="X788">
            <v>-3.46</v>
          </cell>
          <cell r="Y788">
            <v>0</v>
          </cell>
          <cell r="Z788">
            <v>-12.71</v>
          </cell>
          <cell r="AA788">
            <v>-12.71</v>
          </cell>
          <cell r="AB788">
            <v>0</v>
          </cell>
          <cell r="AC788">
            <v>0</v>
          </cell>
          <cell r="AD788">
            <v>0</v>
          </cell>
        </row>
        <row r="789">
          <cell r="F789" t="str">
            <v>711999000006</v>
          </cell>
          <cell r="G789">
            <v>-389.2</v>
          </cell>
          <cell r="H789">
            <v>-389.2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-50</v>
          </cell>
          <cell r="S789">
            <v>-50</v>
          </cell>
          <cell r="T789">
            <v>0</v>
          </cell>
          <cell r="U789">
            <v>-24</v>
          </cell>
          <cell r="V789">
            <v>-315.2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</row>
        <row r="790">
          <cell r="F790" t="str">
            <v>711999000010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</row>
        <row r="791">
          <cell r="F791" t="str">
            <v>711999000011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</row>
        <row r="792">
          <cell r="F792" t="str">
            <v>711999020000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</row>
        <row r="793">
          <cell r="F793" t="str">
            <v>711999020001</v>
          </cell>
          <cell r="G793">
            <v>-2066631.53</v>
          </cell>
          <cell r="H793">
            <v>-2066631.53</v>
          </cell>
          <cell r="I793">
            <v>-162593.97</v>
          </cell>
          <cell r="J793">
            <v>-83268.77</v>
          </cell>
          <cell r="K793">
            <v>0</v>
          </cell>
          <cell r="L793">
            <v>-79325.2</v>
          </cell>
          <cell r="M793">
            <v>-335407.25</v>
          </cell>
          <cell r="N793">
            <v>-272357.03999999998</v>
          </cell>
          <cell r="O793">
            <v>-63050.21</v>
          </cell>
          <cell r="P793">
            <v>-422939.57</v>
          </cell>
          <cell r="Q793">
            <v>-111158.45</v>
          </cell>
          <cell r="R793">
            <v>-77568.2</v>
          </cell>
          <cell r="S793">
            <v>-50388.86</v>
          </cell>
          <cell r="T793">
            <v>-27179.34</v>
          </cell>
          <cell r="U793">
            <v>-177003.22</v>
          </cell>
          <cell r="V793">
            <v>-438946.13</v>
          </cell>
          <cell r="W793">
            <v>-184301.5</v>
          </cell>
          <cell r="X793">
            <v>-173256.87</v>
          </cell>
          <cell r="Y793">
            <v>-11044.63</v>
          </cell>
          <cell r="Z793">
            <v>-71458.149999999994</v>
          </cell>
          <cell r="AA793">
            <v>-10848.58</v>
          </cell>
          <cell r="AB793">
            <v>-60609.57</v>
          </cell>
          <cell r="AC793">
            <v>-85255.09</v>
          </cell>
          <cell r="AD793">
            <v>0</v>
          </cell>
        </row>
        <row r="794">
          <cell r="F794" t="str">
            <v>711999020002</v>
          </cell>
          <cell r="G794">
            <v>-9264.09</v>
          </cell>
          <cell r="H794">
            <v>-9264.09</v>
          </cell>
          <cell r="I794">
            <v>-1145</v>
          </cell>
          <cell r="J794">
            <v>-285</v>
          </cell>
          <cell r="K794">
            <v>-125</v>
          </cell>
          <cell r="L794">
            <v>-735</v>
          </cell>
          <cell r="M794">
            <v>-2126.5</v>
          </cell>
          <cell r="N794">
            <v>-1891.5</v>
          </cell>
          <cell r="O794">
            <v>-235</v>
          </cell>
          <cell r="P794">
            <v>-1268.31</v>
          </cell>
          <cell r="Q794">
            <v>-315</v>
          </cell>
          <cell r="R794">
            <v>-315</v>
          </cell>
          <cell r="S794">
            <v>-315</v>
          </cell>
          <cell r="T794">
            <v>0</v>
          </cell>
          <cell r="U794">
            <v>-289.5</v>
          </cell>
          <cell r="V794">
            <v>-899.78</v>
          </cell>
          <cell r="W794">
            <v>-1385</v>
          </cell>
          <cell r="X794">
            <v>-1025</v>
          </cell>
          <cell r="Y794">
            <v>-360</v>
          </cell>
          <cell r="Z794">
            <v>-770</v>
          </cell>
          <cell r="AA794">
            <v>-267.5</v>
          </cell>
          <cell r="AB794">
            <v>-502.5</v>
          </cell>
          <cell r="AC794">
            <v>-750</v>
          </cell>
          <cell r="AD794">
            <v>0</v>
          </cell>
        </row>
        <row r="795">
          <cell r="F795" t="str">
            <v>711999020003</v>
          </cell>
          <cell r="G795">
            <v>-22876.699999999997</v>
          </cell>
          <cell r="H795">
            <v>-22876.7</v>
          </cell>
          <cell r="I795">
            <v>-2299.1799999999998</v>
          </cell>
          <cell r="J795">
            <v>-693.79</v>
          </cell>
          <cell r="K795">
            <v>-100.35</v>
          </cell>
          <cell r="L795">
            <v>-1505.04</v>
          </cell>
          <cell r="M795">
            <v>-2209.4199999999996</v>
          </cell>
          <cell r="N795">
            <v>-2167.2199999999998</v>
          </cell>
          <cell r="O795">
            <v>-42.2</v>
          </cell>
          <cell r="P795">
            <v>-4156.42</v>
          </cell>
          <cell r="Q795">
            <v>-845.5</v>
          </cell>
          <cell r="R795">
            <v>-1120.75</v>
          </cell>
          <cell r="S795">
            <v>-954.45</v>
          </cell>
          <cell r="T795">
            <v>-166.3</v>
          </cell>
          <cell r="U795">
            <v>-1102.76</v>
          </cell>
          <cell r="V795">
            <v>-1992.52</v>
          </cell>
          <cell r="W795">
            <v>-4564.47</v>
          </cell>
          <cell r="X795">
            <v>-3687.76</v>
          </cell>
          <cell r="Y795">
            <v>-876.71</v>
          </cell>
          <cell r="Z795">
            <v>-2254.3999999999996</v>
          </cell>
          <cell r="AA795">
            <v>-1229.3699999999999</v>
          </cell>
          <cell r="AB795">
            <v>-1025.03</v>
          </cell>
          <cell r="AC795">
            <v>-2331.2800000000002</v>
          </cell>
          <cell r="AD795">
            <v>0</v>
          </cell>
        </row>
        <row r="796">
          <cell r="F796" t="str">
            <v>718201020000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</row>
        <row r="797">
          <cell r="F797" t="str">
            <v>718201020011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</row>
        <row r="798">
          <cell r="F798" t="str">
            <v>723104020000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</row>
        <row r="799">
          <cell r="F799" t="str">
            <v>723104020001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</row>
        <row r="800">
          <cell r="F800" t="str">
            <v>723106020000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</row>
        <row r="801">
          <cell r="F801" t="str">
            <v>723106020001</v>
          </cell>
          <cell r="G801">
            <v>-23172911.380000003</v>
          </cell>
          <cell r="H801">
            <v>-23172911.379999999</v>
          </cell>
          <cell r="I801">
            <v>-1893066.0899999999</v>
          </cell>
          <cell r="J801">
            <v>-1047450</v>
          </cell>
          <cell r="K801">
            <v>0</v>
          </cell>
          <cell r="L801">
            <v>-845616.09</v>
          </cell>
          <cell r="M801">
            <v>-3132064.17</v>
          </cell>
          <cell r="N801">
            <v>-2925064.17</v>
          </cell>
          <cell r="O801">
            <v>-207000</v>
          </cell>
          <cell r="P801">
            <v>-7291327.9000000004</v>
          </cell>
          <cell r="Q801">
            <v>-530340.74</v>
          </cell>
          <cell r="R801">
            <v>-1231179.48</v>
          </cell>
          <cell r="S801">
            <v>-592179.48</v>
          </cell>
          <cell r="T801">
            <v>-639000</v>
          </cell>
          <cell r="U801">
            <v>-1546735.62</v>
          </cell>
          <cell r="V801">
            <v>-1765724.51</v>
          </cell>
          <cell r="W801">
            <v>-1886099.73</v>
          </cell>
          <cell r="X801">
            <v>-1417024.63</v>
          </cell>
          <cell r="Y801">
            <v>-469075.1</v>
          </cell>
          <cell r="Z801">
            <v>-2323793.73</v>
          </cell>
          <cell r="AA801">
            <v>-922916.8</v>
          </cell>
          <cell r="AB801">
            <v>-1400876.93</v>
          </cell>
          <cell r="AC801">
            <v>-1572579.41</v>
          </cell>
          <cell r="AD801">
            <v>0</v>
          </cell>
        </row>
        <row r="802">
          <cell r="F802" t="str">
            <v>723106020002</v>
          </cell>
          <cell r="G802">
            <v>-5829764.1900000004</v>
          </cell>
          <cell r="H802">
            <v>-5829764.1900000004</v>
          </cell>
          <cell r="I802">
            <v>-457475.72000000003</v>
          </cell>
          <cell r="J802">
            <v>-91175.39</v>
          </cell>
          <cell r="K802">
            <v>0</v>
          </cell>
          <cell r="L802">
            <v>-366300.33</v>
          </cell>
          <cell r="M802">
            <v>-338259.5</v>
          </cell>
          <cell r="N802">
            <v>-210532.47</v>
          </cell>
          <cell r="O802">
            <v>-127727.03</v>
          </cell>
          <cell r="P802">
            <v>-1473775.38</v>
          </cell>
          <cell r="Q802">
            <v>-67080.27</v>
          </cell>
          <cell r="R802">
            <v>-471549.18999999994</v>
          </cell>
          <cell r="S802">
            <v>-152149.57999999999</v>
          </cell>
          <cell r="T802">
            <v>-319399.61</v>
          </cell>
          <cell r="U802">
            <v>-416430.76</v>
          </cell>
          <cell r="V802">
            <v>-748168.99</v>
          </cell>
          <cell r="W802">
            <v>-753999.57000000007</v>
          </cell>
          <cell r="X802">
            <v>-553639.80000000005</v>
          </cell>
          <cell r="Y802">
            <v>-200359.77</v>
          </cell>
          <cell r="Z802">
            <v>-590189.35000000009</v>
          </cell>
          <cell r="AA802">
            <v>-283155.78000000003</v>
          </cell>
          <cell r="AB802">
            <v>-307033.57</v>
          </cell>
          <cell r="AC802">
            <v>-512835.46</v>
          </cell>
          <cell r="AD802">
            <v>0</v>
          </cell>
        </row>
        <row r="803">
          <cell r="F803" t="str">
            <v>723106020010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</row>
        <row r="804">
          <cell r="F804" t="str">
            <v>723106020011</v>
          </cell>
          <cell r="G804">
            <v>-1423.87</v>
          </cell>
          <cell r="H804">
            <v>-1423.87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-1423.87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</row>
        <row r="805">
          <cell r="F805" t="str">
            <v>738901030210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</row>
        <row r="806">
          <cell r="F806" t="str">
            <v>738901030211</v>
          </cell>
          <cell r="G806">
            <v>-30806.31</v>
          </cell>
          <cell r="H806">
            <v>-30806.31</v>
          </cell>
          <cell r="I806">
            <v>-30806.31</v>
          </cell>
          <cell r="J806">
            <v>0</v>
          </cell>
          <cell r="K806">
            <v>-30806.31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</row>
        <row r="807">
          <cell r="F807" t="str">
            <v>738901030310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</row>
        <row r="808">
          <cell r="F808" t="str">
            <v>738901030311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</row>
        <row r="809">
          <cell r="F809" t="str">
            <v>738901030510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</row>
        <row r="810">
          <cell r="F810" t="str">
            <v>738901030511</v>
          </cell>
          <cell r="G810">
            <v>-0.97</v>
          </cell>
          <cell r="H810">
            <v>-0.97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-0.97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</row>
        <row r="811">
          <cell r="F811" t="str">
            <v>738901030910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</row>
        <row r="812">
          <cell r="F812" t="str">
            <v>738901030911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</row>
        <row r="813">
          <cell r="F813" t="str">
            <v>738901031310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</row>
        <row r="814">
          <cell r="F814" t="str">
            <v>738901031311</v>
          </cell>
          <cell r="G814">
            <v>-53966.42</v>
          </cell>
          <cell r="H814">
            <v>-53966.42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-53966.42</v>
          </cell>
          <cell r="X814">
            <v>0</v>
          </cell>
          <cell r="Y814">
            <v>-53966.42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</row>
        <row r="815">
          <cell r="F815" t="str">
            <v>738901031510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</row>
        <row r="816">
          <cell r="F816" t="str">
            <v>738901031511</v>
          </cell>
          <cell r="G816">
            <v>-7200</v>
          </cell>
          <cell r="H816">
            <v>-7200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-7200</v>
          </cell>
          <cell r="AA816">
            <v>0</v>
          </cell>
          <cell r="AB816">
            <v>-7200</v>
          </cell>
          <cell r="AC816">
            <v>0</v>
          </cell>
          <cell r="AD816">
            <v>0</v>
          </cell>
        </row>
        <row r="817">
          <cell r="F817" t="str">
            <v>738901032010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</row>
        <row r="818">
          <cell r="F818" t="str">
            <v>738901032011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</row>
        <row r="819">
          <cell r="F819" t="str">
            <v>738901032120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</row>
        <row r="820">
          <cell r="F820" t="str">
            <v>738901032121</v>
          </cell>
          <cell r="G820">
            <v>-137553.14000000001</v>
          </cell>
          <cell r="H820">
            <v>-137553.14000000001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-178397.64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40844.5</v>
          </cell>
          <cell r="AD820">
            <v>0</v>
          </cell>
        </row>
        <row r="821">
          <cell r="F821" t="str">
            <v>738901033300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</row>
        <row r="822">
          <cell r="F822" t="str">
            <v>738901033311</v>
          </cell>
          <cell r="G822">
            <v>-61985.580000000075</v>
          </cell>
          <cell r="H822">
            <v>-61985.580000000075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-61985.580000000075</v>
          </cell>
          <cell r="N822">
            <v>3966263.5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</row>
        <row r="823">
          <cell r="F823" t="str">
            <v>738901033440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</row>
        <row r="824">
          <cell r="F824" t="str">
            <v>738901033441</v>
          </cell>
          <cell r="G824">
            <v>-397471.34999999986</v>
          </cell>
          <cell r="H824">
            <v>-397471.34999999986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-397471.34999999986</v>
          </cell>
          <cell r="N824">
            <v>-15</v>
          </cell>
          <cell r="O824">
            <v>1634829.08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</row>
        <row r="825">
          <cell r="F825" t="str">
            <v>738901033610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</row>
        <row r="826">
          <cell r="F826" t="str">
            <v>738901033611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</row>
        <row r="827">
          <cell r="F827" t="str">
            <v>738901034410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</row>
        <row r="828">
          <cell r="F828" t="str">
            <v>738901034411</v>
          </cell>
          <cell r="G828">
            <v>-48717.05</v>
          </cell>
          <cell r="H828">
            <v>-48717.05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-48717.05</v>
          </cell>
          <cell r="AA828">
            <v>-48717.05</v>
          </cell>
          <cell r="AB828">
            <v>0</v>
          </cell>
          <cell r="AC828">
            <v>0</v>
          </cell>
          <cell r="AD828">
            <v>0</v>
          </cell>
        </row>
        <row r="829">
          <cell r="F829" t="str">
            <v>738901035110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</row>
        <row r="830">
          <cell r="F830" t="str">
            <v>738901035111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</row>
        <row r="831">
          <cell r="F831" t="str">
            <v>738901035200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</row>
        <row r="832">
          <cell r="F832" t="str">
            <v>738901035210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</row>
        <row r="833">
          <cell r="F833" t="str">
            <v>738901035211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</row>
        <row r="834">
          <cell r="F834" t="str">
            <v>738901035220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</row>
        <row r="835">
          <cell r="F835" t="str">
            <v>738901035221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</row>
        <row r="836">
          <cell r="F836" t="str">
            <v>738901035400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</row>
        <row r="837">
          <cell r="F837" t="str">
            <v>738901035420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</row>
        <row r="838">
          <cell r="F838" t="str">
            <v>738901035421</v>
          </cell>
          <cell r="G838">
            <v>-44648.65</v>
          </cell>
          <cell r="H838">
            <v>-44648.65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-44931.5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282.85000000000002</v>
          </cell>
          <cell r="AA838">
            <v>282.85000000000002</v>
          </cell>
          <cell r="AB838">
            <v>0</v>
          </cell>
          <cell r="AC838">
            <v>0</v>
          </cell>
          <cell r="AD838">
            <v>0</v>
          </cell>
        </row>
        <row r="839">
          <cell r="F839" t="str">
            <v>738901035500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</row>
        <row r="840">
          <cell r="F840" t="str">
            <v>738901035510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</row>
        <row r="841">
          <cell r="F841" t="str">
            <v>738901035511</v>
          </cell>
          <cell r="G841">
            <v>-245557.87</v>
          </cell>
          <cell r="H841">
            <v>-245557.87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198.17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-245756.04</v>
          </cell>
          <cell r="X841">
            <v>0</v>
          </cell>
          <cell r="Y841">
            <v>-245756.04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</row>
        <row r="842">
          <cell r="F842" t="str">
            <v>738901035520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</row>
        <row r="843">
          <cell r="F843" t="str">
            <v>738901035521</v>
          </cell>
          <cell r="G843">
            <v>-25629.08</v>
          </cell>
          <cell r="H843">
            <v>-25629.08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-34629.08</v>
          </cell>
          <cell r="X843">
            <v>0</v>
          </cell>
          <cell r="Y843">
            <v>-34629.08</v>
          </cell>
          <cell r="Z843">
            <v>9000</v>
          </cell>
          <cell r="AA843">
            <v>9000</v>
          </cell>
          <cell r="AB843">
            <v>0</v>
          </cell>
          <cell r="AC843">
            <v>0</v>
          </cell>
          <cell r="AD843">
            <v>0</v>
          </cell>
        </row>
        <row r="844">
          <cell r="F844" t="str">
            <v>738901035610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</row>
        <row r="845">
          <cell r="F845" t="str">
            <v>738901035611</v>
          </cell>
          <cell r="G845">
            <v>-1391356.1600000001</v>
          </cell>
          <cell r="H845">
            <v>-1391356.16</v>
          </cell>
          <cell r="I845">
            <v>-643335.93000000005</v>
          </cell>
          <cell r="J845">
            <v>0</v>
          </cell>
          <cell r="K845">
            <v>-643335.93000000005</v>
          </cell>
          <cell r="L845">
            <v>0</v>
          </cell>
          <cell r="M845">
            <v>-154216.16</v>
          </cell>
          <cell r="N845">
            <v>-154216.16</v>
          </cell>
          <cell r="O845">
            <v>0</v>
          </cell>
          <cell r="P845">
            <v>-252570.01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-138317.81</v>
          </cell>
          <cell r="V845">
            <v>-202916.25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</row>
        <row r="846">
          <cell r="F846" t="str">
            <v>738901035700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</row>
        <row r="847">
          <cell r="F847" t="str">
            <v>738901035710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</row>
        <row r="848">
          <cell r="F848" t="str">
            <v>738901035711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</row>
        <row r="849">
          <cell r="F849" t="str">
            <v>738901035720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</row>
        <row r="850">
          <cell r="F850" t="str">
            <v>738901035721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</row>
        <row r="851">
          <cell r="F851" t="str">
            <v>738901035810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</row>
        <row r="852">
          <cell r="F852" t="str">
            <v>738901035811</v>
          </cell>
          <cell r="G852">
            <v>-73314.559999999998</v>
          </cell>
          <cell r="H852">
            <v>-73314.559999999998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-73314.559999999998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</row>
        <row r="853">
          <cell r="F853" t="str">
            <v>738901035820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</row>
        <row r="854">
          <cell r="F854" t="str">
            <v>738901035821</v>
          </cell>
          <cell r="G854">
            <v>-115423.39</v>
          </cell>
          <cell r="H854">
            <v>-115423.39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-115423.39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</row>
        <row r="855">
          <cell r="F855" t="str">
            <v>738901045010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</row>
        <row r="856">
          <cell r="F856" t="str">
            <v>738901045011</v>
          </cell>
          <cell r="G856">
            <v>-139217436.03</v>
          </cell>
          <cell r="H856">
            <v>-139217436.03</v>
          </cell>
          <cell r="I856">
            <v>-13080780.030000001</v>
          </cell>
          <cell r="J856">
            <v>-5417466.6399999997</v>
          </cell>
          <cell r="K856">
            <v>-4956109.07</v>
          </cell>
          <cell r="L856">
            <v>-2707204.32</v>
          </cell>
          <cell r="M856">
            <v>-13752365.969999999</v>
          </cell>
          <cell r="N856">
            <v>-11654545.279999999</v>
          </cell>
          <cell r="O856">
            <v>-2097820.69</v>
          </cell>
          <cell r="P856">
            <v>-28942080.989999998</v>
          </cell>
          <cell r="Q856">
            <v>-5012903.0599999996</v>
          </cell>
          <cell r="R856">
            <v>-6843196.9699999997</v>
          </cell>
          <cell r="S856">
            <v>-5216119.59</v>
          </cell>
          <cell r="T856">
            <v>-1627077.38</v>
          </cell>
          <cell r="U856">
            <v>-10320359.220000001</v>
          </cell>
          <cell r="V856">
            <v>-11702412.41</v>
          </cell>
          <cell r="W856">
            <v>-25243568.25</v>
          </cell>
          <cell r="X856">
            <v>-22401331.859999999</v>
          </cell>
          <cell r="Y856">
            <v>-2842236.39</v>
          </cell>
          <cell r="Z856">
            <v>-6441009.0700000003</v>
          </cell>
          <cell r="AA856">
            <v>-3335223.32</v>
          </cell>
          <cell r="AB856">
            <v>-3105785.75</v>
          </cell>
          <cell r="AC856">
            <v>-17878760.059999999</v>
          </cell>
          <cell r="AD856">
            <v>0</v>
          </cell>
        </row>
        <row r="857">
          <cell r="F857" t="str">
            <v>738901045012</v>
          </cell>
          <cell r="G857">
            <v>-812713867.34000003</v>
          </cell>
          <cell r="H857">
            <v>-812713867.34000003</v>
          </cell>
          <cell r="I857">
            <v>-100764234</v>
          </cell>
          <cell r="J857">
            <v>-33209231.34</v>
          </cell>
          <cell r="K857">
            <v>-39433093.600000001</v>
          </cell>
          <cell r="L857">
            <v>-28121909.059999999</v>
          </cell>
          <cell r="M857">
            <v>-90658553.230000004</v>
          </cell>
          <cell r="N857">
            <v>-73102751.870000005</v>
          </cell>
          <cell r="O857">
            <v>-17563280.280000001</v>
          </cell>
          <cell r="P857">
            <v>-219370579.58000001</v>
          </cell>
          <cell r="Q857">
            <v>-33428370.040000003</v>
          </cell>
          <cell r="R857">
            <v>-47597484.520000003</v>
          </cell>
          <cell r="S857">
            <v>-36866381.75</v>
          </cell>
          <cell r="T857">
            <v>-10736223.880000001</v>
          </cell>
          <cell r="U857">
            <v>-54758604.460000001</v>
          </cell>
          <cell r="V857">
            <v>-66895473.279999994</v>
          </cell>
          <cell r="W857">
            <v>-114976384.95</v>
          </cell>
          <cell r="X857">
            <v>-95572148.200000003</v>
          </cell>
          <cell r="Y857">
            <v>-19404236.75</v>
          </cell>
          <cell r="Z857">
            <v>-47972464.089999996</v>
          </cell>
          <cell r="AA857">
            <v>-25815105.629999999</v>
          </cell>
          <cell r="AB857">
            <v>-22157358.459999997</v>
          </cell>
          <cell r="AC857">
            <v>-34916202.770000003</v>
          </cell>
          <cell r="AD857">
            <v>-1375516.42</v>
          </cell>
        </row>
        <row r="858">
          <cell r="F858" t="str">
            <v>738901051400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</row>
        <row r="859">
          <cell r="F859" t="str">
            <v>738901051401</v>
          </cell>
          <cell r="G859">
            <v>-33700.68</v>
          </cell>
          <cell r="H859">
            <v>-33700.68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-33700.68</v>
          </cell>
          <cell r="AA859">
            <v>-33700.68</v>
          </cell>
          <cell r="AB859">
            <v>0</v>
          </cell>
          <cell r="AC859">
            <v>0</v>
          </cell>
          <cell r="AD859">
            <v>0</v>
          </cell>
        </row>
        <row r="860">
          <cell r="F860" t="str">
            <v>738901051420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</row>
        <row r="861">
          <cell r="F861" t="str">
            <v>738901051421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</row>
        <row r="862">
          <cell r="F862" t="str">
            <v>738901051620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</row>
        <row r="863">
          <cell r="F863" t="str">
            <v>738901051621</v>
          </cell>
          <cell r="G863">
            <v>-38850</v>
          </cell>
          <cell r="H863">
            <v>-38850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-38850</v>
          </cell>
          <cell r="AD863">
            <v>0</v>
          </cell>
        </row>
        <row r="864">
          <cell r="F864" t="str">
            <v>744301020000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</row>
        <row r="865">
          <cell r="F865" t="str">
            <v>744301020001</v>
          </cell>
          <cell r="G865">
            <v>58.620000000000005</v>
          </cell>
          <cell r="H865">
            <v>58.62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35.770000000000003</v>
          </cell>
          <cell r="W865">
            <v>22.85</v>
          </cell>
          <cell r="X865">
            <v>22.85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</row>
        <row r="866">
          <cell r="F866" t="str">
            <v>744301020003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</row>
        <row r="867">
          <cell r="F867" t="str">
            <v>744302020000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</row>
        <row r="868">
          <cell r="F868" t="str">
            <v>744302020010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</row>
        <row r="869">
          <cell r="F869" t="str">
            <v>744302020011</v>
          </cell>
          <cell r="G869">
            <v>6954.2</v>
          </cell>
          <cell r="H869">
            <v>6954.2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514.73</v>
          </cell>
          <cell r="N869">
            <v>514.73</v>
          </cell>
          <cell r="O869">
            <v>0</v>
          </cell>
          <cell r="P869">
            <v>1714.65</v>
          </cell>
          <cell r="Q869">
            <v>1840.28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629.84</v>
          </cell>
          <cell r="W869">
            <v>1627.03</v>
          </cell>
          <cell r="X869">
            <v>199.03</v>
          </cell>
          <cell r="Y869">
            <v>1428</v>
          </cell>
          <cell r="Z869">
            <v>508.55</v>
          </cell>
          <cell r="AA869">
            <v>0</v>
          </cell>
          <cell r="AB869">
            <v>508.55</v>
          </cell>
          <cell r="AC869">
            <v>119.12</v>
          </cell>
          <cell r="AD869">
            <v>0</v>
          </cell>
        </row>
        <row r="870">
          <cell r="F870" t="str">
            <v>744302020012</v>
          </cell>
          <cell r="G870">
            <v>13255.9</v>
          </cell>
          <cell r="H870">
            <v>13255.9</v>
          </cell>
          <cell r="I870">
            <v>28.56</v>
          </cell>
          <cell r="J870">
            <v>28.56</v>
          </cell>
          <cell r="K870">
            <v>0</v>
          </cell>
          <cell r="L870">
            <v>0</v>
          </cell>
          <cell r="M870">
            <v>654.74</v>
          </cell>
          <cell r="N870">
            <v>238.24</v>
          </cell>
          <cell r="O870">
            <v>416.5</v>
          </cell>
          <cell r="P870">
            <v>5713.89</v>
          </cell>
          <cell r="Q870">
            <v>0</v>
          </cell>
          <cell r="R870">
            <v>996.03</v>
          </cell>
          <cell r="S870">
            <v>996.03</v>
          </cell>
          <cell r="T870">
            <v>0</v>
          </cell>
          <cell r="U870">
            <v>0</v>
          </cell>
          <cell r="V870">
            <v>3073.01</v>
          </cell>
          <cell r="W870">
            <v>2070.67</v>
          </cell>
          <cell r="X870">
            <v>2070.67</v>
          </cell>
          <cell r="Y870">
            <v>0</v>
          </cell>
          <cell r="Z870">
            <v>480.76</v>
          </cell>
          <cell r="AA870">
            <v>480.76</v>
          </cell>
          <cell r="AB870">
            <v>0</v>
          </cell>
          <cell r="AC870">
            <v>238.24</v>
          </cell>
          <cell r="AD870">
            <v>0</v>
          </cell>
        </row>
        <row r="871">
          <cell r="F871" t="str">
            <v>744302020013</v>
          </cell>
          <cell r="G871">
            <v>6631.39</v>
          </cell>
          <cell r="H871">
            <v>6631.39</v>
          </cell>
          <cell r="I871">
            <v>674.53</v>
          </cell>
          <cell r="J871">
            <v>674.53</v>
          </cell>
          <cell r="K871">
            <v>0</v>
          </cell>
          <cell r="L871">
            <v>0</v>
          </cell>
          <cell r="M871">
            <v>1040.51</v>
          </cell>
          <cell r="N871">
            <v>706.44</v>
          </cell>
          <cell r="O871">
            <v>334.07</v>
          </cell>
          <cell r="P871">
            <v>634.29999999999995</v>
          </cell>
          <cell r="Q871">
            <v>186</v>
          </cell>
          <cell r="R871">
            <v>114.26</v>
          </cell>
          <cell r="S871">
            <v>114.26</v>
          </cell>
          <cell r="T871">
            <v>0</v>
          </cell>
          <cell r="U871">
            <v>42.23</v>
          </cell>
          <cell r="V871">
            <v>351.06</v>
          </cell>
          <cell r="W871">
            <v>2507.96</v>
          </cell>
          <cell r="X871">
            <v>2507.96</v>
          </cell>
          <cell r="Y871">
            <v>0</v>
          </cell>
          <cell r="Z871">
            <v>1080.54</v>
          </cell>
          <cell r="AA871">
            <v>556</v>
          </cell>
          <cell r="AB871">
            <v>524.54</v>
          </cell>
          <cell r="AC871">
            <v>0</v>
          </cell>
          <cell r="AD871">
            <v>0</v>
          </cell>
        </row>
        <row r="872">
          <cell r="F872" t="str">
            <v>744302020020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</row>
        <row r="873">
          <cell r="F873" t="str">
            <v>744302020021</v>
          </cell>
          <cell r="G873">
            <v>29804.320000000003</v>
          </cell>
          <cell r="H873">
            <v>29804.32</v>
          </cell>
          <cell r="I873">
            <v>6760.1100000000006</v>
          </cell>
          <cell r="J873">
            <v>2918.11</v>
          </cell>
          <cell r="K873">
            <v>3552</v>
          </cell>
          <cell r="L873">
            <v>290</v>
          </cell>
          <cell r="M873">
            <v>2708.83</v>
          </cell>
          <cell r="N873">
            <v>328.83</v>
          </cell>
          <cell r="O873">
            <v>2380</v>
          </cell>
          <cell r="P873">
            <v>6171.67</v>
          </cell>
          <cell r="Q873">
            <v>1706.68</v>
          </cell>
          <cell r="R873">
            <v>537.41</v>
          </cell>
          <cell r="S873">
            <v>537.41</v>
          </cell>
          <cell r="T873">
            <v>0</v>
          </cell>
          <cell r="U873">
            <v>730.58</v>
          </cell>
          <cell r="V873">
            <v>1912.5</v>
          </cell>
          <cell r="W873">
            <v>7970.93</v>
          </cell>
          <cell r="X873">
            <v>7970.93</v>
          </cell>
          <cell r="Y873">
            <v>0</v>
          </cell>
          <cell r="Z873">
            <v>163.20999999999998</v>
          </cell>
          <cell r="AA873">
            <v>126.38</v>
          </cell>
          <cell r="AB873">
            <v>36.83</v>
          </cell>
          <cell r="AC873">
            <v>1142.4000000000001</v>
          </cell>
          <cell r="AD873">
            <v>0</v>
          </cell>
        </row>
        <row r="874">
          <cell r="F874" t="str">
            <v>745101020000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</row>
        <row r="875">
          <cell r="F875" t="str">
            <v>745101020001</v>
          </cell>
          <cell r="G875">
            <v>2437.8000000000002</v>
          </cell>
          <cell r="H875">
            <v>2437.8000000000002</v>
          </cell>
          <cell r="I875">
            <v>493.85</v>
          </cell>
          <cell r="J875">
            <v>0</v>
          </cell>
          <cell r="K875">
            <v>493.85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1225.7</v>
          </cell>
          <cell r="Q875">
            <v>331.5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386.75</v>
          </cell>
          <cell r="X875">
            <v>232.05</v>
          </cell>
          <cell r="Y875">
            <v>154.69999999999999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</row>
        <row r="876">
          <cell r="F876" t="str">
            <v>745101020002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</row>
        <row r="877">
          <cell r="F877" t="str">
            <v>745301020000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</row>
        <row r="878">
          <cell r="F878" t="str">
            <v>745301020001</v>
          </cell>
          <cell r="G878">
            <v>22385.719999999998</v>
          </cell>
          <cell r="H878">
            <v>22385.72</v>
          </cell>
          <cell r="I878">
            <v>3654.38</v>
          </cell>
          <cell r="J878">
            <v>1807.55</v>
          </cell>
          <cell r="K878">
            <v>804.16</v>
          </cell>
          <cell r="L878">
            <v>1042.67</v>
          </cell>
          <cell r="M878">
            <v>589.08000000000004</v>
          </cell>
          <cell r="N878">
            <v>589.08000000000004</v>
          </cell>
          <cell r="O878">
            <v>0</v>
          </cell>
          <cell r="P878">
            <v>936.85</v>
          </cell>
          <cell r="Q878">
            <v>256.95</v>
          </cell>
          <cell r="R878">
            <v>1747.96</v>
          </cell>
          <cell r="S878">
            <v>1514.21</v>
          </cell>
          <cell r="T878">
            <v>233.75</v>
          </cell>
          <cell r="U878">
            <v>3502.43</v>
          </cell>
          <cell r="V878">
            <v>3289.92</v>
          </cell>
          <cell r="W878">
            <v>5005.25</v>
          </cell>
          <cell r="X878">
            <v>2369.38</v>
          </cell>
          <cell r="Y878">
            <v>2635.87</v>
          </cell>
          <cell r="Z878">
            <v>2763.98</v>
          </cell>
          <cell r="AA878">
            <v>2401.89</v>
          </cell>
          <cell r="AB878">
            <v>362.09</v>
          </cell>
          <cell r="AC878">
            <v>638.91999999999996</v>
          </cell>
          <cell r="AD878">
            <v>0</v>
          </cell>
        </row>
        <row r="879">
          <cell r="F879" t="str">
            <v>745301020002</v>
          </cell>
          <cell r="G879">
            <v>10845.48</v>
          </cell>
          <cell r="H879">
            <v>10845.48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7853.42</v>
          </cell>
          <cell r="Q879">
            <v>623.04</v>
          </cell>
          <cell r="R879">
            <v>217.48</v>
          </cell>
          <cell r="S879">
            <v>217.48</v>
          </cell>
          <cell r="T879">
            <v>0</v>
          </cell>
          <cell r="U879">
            <v>133.75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2017.79</v>
          </cell>
          <cell r="AD879">
            <v>0</v>
          </cell>
        </row>
        <row r="880">
          <cell r="F880" t="str">
            <v>751101020000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</row>
        <row r="881">
          <cell r="F881" t="str">
            <v>751101020001</v>
          </cell>
          <cell r="G881">
            <v>548583.2699999999</v>
          </cell>
          <cell r="H881">
            <v>548583.27</v>
          </cell>
          <cell r="I881">
            <v>49074.53</v>
          </cell>
          <cell r="J881">
            <v>23311.1</v>
          </cell>
          <cell r="K881">
            <v>19034.900000000001</v>
          </cell>
          <cell r="L881">
            <v>6728.53</v>
          </cell>
          <cell r="M881">
            <v>76965.22</v>
          </cell>
          <cell r="N881">
            <v>67005.59</v>
          </cell>
          <cell r="O881">
            <v>9959.6299999999992</v>
          </cell>
          <cell r="P881">
            <v>126051.96</v>
          </cell>
          <cell r="Q881">
            <v>22057.58</v>
          </cell>
          <cell r="R881">
            <v>56576.909999999996</v>
          </cell>
          <cell r="S881">
            <v>50600.7</v>
          </cell>
          <cell r="T881">
            <v>5976.21</v>
          </cell>
          <cell r="U881">
            <v>45734.61</v>
          </cell>
          <cell r="V881">
            <v>67292.05</v>
          </cell>
          <cell r="W881">
            <v>42816.09</v>
          </cell>
          <cell r="X881">
            <v>35694.629999999997</v>
          </cell>
          <cell r="Y881">
            <v>7121.46</v>
          </cell>
          <cell r="Z881">
            <v>17900.5</v>
          </cell>
          <cell r="AA881">
            <v>8438.41</v>
          </cell>
          <cell r="AB881">
            <v>9462.09</v>
          </cell>
          <cell r="AC881">
            <v>44113.82</v>
          </cell>
          <cell r="AD881">
            <v>0</v>
          </cell>
        </row>
        <row r="882">
          <cell r="F882" t="str">
            <v>751101020002</v>
          </cell>
          <cell r="G882">
            <v>859649.27</v>
          </cell>
          <cell r="H882">
            <v>859649.27</v>
          </cell>
          <cell r="I882">
            <v>111458.3</v>
          </cell>
          <cell r="J882">
            <v>41470.28</v>
          </cell>
          <cell r="K882">
            <v>59310.69</v>
          </cell>
          <cell r="L882">
            <v>10677.33</v>
          </cell>
          <cell r="M882">
            <v>130779.84</v>
          </cell>
          <cell r="N882">
            <v>113404.36</v>
          </cell>
          <cell r="O882">
            <v>17375.48</v>
          </cell>
          <cell r="P882">
            <v>122492.67</v>
          </cell>
          <cell r="Q882">
            <v>32485.62</v>
          </cell>
          <cell r="R882">
            <v>30440.769999999997</v>
          </cell>
          <cell r="S882">
            <v>24838.1</v>
          </cell>
          <cell r="T882">
            <v>5602.67</v>
          </cell>
          <cell r="U882">
            <v>65575.070000000007</v>
          </cell>
          <cell r="V882">
            <v>64496.97</v>
          </cell>
          <cell r="W882">
            <v>191622.78</v>
          </cell>
          <cell r="X882">
            <v>173762.12</v>
          </cell>
          <cell r="Y882">
            <v>17860.66</v>
          </cell>
          <cell r="Z882">
            <v>43999.32</v>
          </cell>
          <cell r="AA882">
            <v>30631.51</v>
          </cell>
          <cell r="AB882">
            <v>13367.81</v>
          </cell>
          <cell r="AC882">
            <v>66297.929999999993</v>
          </cell>
          <cell r="AD882">
            <v>0</v>
          </cell>
        </row>
        <row r="883">
          <cell r="F883" t="str">
            <v>751101020003</v>
          </cell>
          <cell r="G883">
            <v>648931.43000000005</v>
          </cell>
          <cell r="H883">
            <v>648931.43000000005</v>
          </cell>
          <cell r="I883">
            <v>319720.84000000003</v>
          </cell>
          <cell r="J883">
            <v>6772.93</v>
          </cell>
          <cell r="K883">
            <v>312278.34000000003</v>
          </cell>
          <cell r="L883">
            <v>669.57</v>
          </cell>
          <cell r="M883">
            <v>34279.270000000004</v>
          </cell>
          <cell r="N883">
            <v>30725.13</v>
          </cell>
          <cell r="O883">
            <v>3554.14</v>
          </cell>
          <cell r="P883">
            <v>103893</v>
          </cell>
          <cell r="Q883">
            <v>47520.800000000003</v>
          </cell>
          <cell r="R883">
            <v>43298.51</v>
          </cell>
          <cell r="S883">
            <v>42481.5</v>
          </cell>
          <cell r="T883">
            <v>817.01</v>
          </cell>
          <cell r="U883">
            <v>55276.29</v>
          </cell>
          <cell r="V883">
            <v>18025.169999999998</v>
          </cell>
          <cell r="W883">
            <v>12478.11</v>
          </cell>
          <cell r="X883">
            <v>12977.41</v>
          </cell>
          <cell r="Y883">
            <v>-499.3</v>
          </cell>
          <cell r="Z883">
            <v>6941.95</v>
          </cell>
          <cell r="AA883">
            <v>4246.8599999999997</v>
          </cell>
          <cell r="AB883">
            <v>2695.09</v>
          </cell>
          <cell r="AC883">
            <v>7497.49</v>
          </cell>
          <cell r="AD883">
            <v>0</v>
          </cell>
        </row>
        <row r="884">
          <cell r="F884" t="str">
            <v>751101020004</v>
          </cell>
          <cell r="G884">
            <v>609915.50999999989</v>
          </cell>
          <cell r="H884">
            <v>609915.51</v>
          </cell>
          <cell r="I884">
            <v>26547.460000000003</v>
          </cell>
          <cell r="J884">
            <v>37001.760000000002</v>
          </cell>
          <cell r="K884">
            <v>-14651.25</v>
          </cell>
          <cell r="L884">
            <v>4196.95</v>
          </cell>
          <cell r="M884">
            <v>138136.85</v>
          </cell>
          <cell r="N884">
            <v>58113</v>
          </cell>
          <cell r="O884">
            <v>80023.850000000006</v>
          </cell>
          <cell r="P884">
            <v>169141.22</v>
          </cell>
          <cell r="Q884">
            <v>36438.6</v>
          </cell>
          <cell r="R884">
            <v>20314.02</v>
          </cell>
          <cell r="S884">
            <v>14968.22</v>
          </cell>
          <cell r="T884">
            <v>5345.8</v>
          </cell>
          <cell r="U884">
            <v>25156.05</v>
          </cell>
          <cell r="V884">
            <v>29149.21</v>
          </cell>
          <cell r="W884">
            <v>147289.57</v>
          </cell>
          <cell r="X884">
            <v>105140.19</v>
          </cell>
          <cell r="Y884">
            <v>42149.38</v>
          </cell>
          <cell r="Z884">
            <v>-8469.93</v>
          </cell>
          <cell r="AA884">
            <v>8875.4599999999991</v>
          </cell>
          <cell r="AB884">
            <v>-17345.39</v>
          </cell>
          <cell r="AC884">
            <v>26212.46</v>
          </cell>
          <cell r="AD884">
            <v>0</v>
          </cell>
        </row>
        <row r="885">
          <cell r="F885" t="str">
            <v>751155020000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</row>
        <row r="886">
          <cell r="F886" t="str">
            <v>751155020001</v>
          </cell>
          <cell r="G886">
            <v>194181.58000000002</v>
          </cell>
          <cell r="H886">
            <v>194181.58000000002</v>
          </cell>
          <cell r="I886">
            <v>18330.559999999998</v>
          </cell>
          <cell r="J886">
            <v>6980.57</v>
          </cell>
          <cell r="K886">
            <v>9362.0499999999993</v>
          </cell>
          <cell r="L886">
            <v>1987.94</v>
          </cell>
          <cell r="M886">
            <v>24507.86</v>
          </cell>
          <cell r="N886">
            <v>21601.57</v>
          </cell>
          <cell r="O886">
            <v>2906.29</v>
          </cell>
          <cell r="P886">
            <v>38345.050000000003</v>
          </cell>
          <cell r="Q886">
            <v>9726.32</v>
          </cell>
          <cell r="R886">
            <v>12152.19</v>
          </cell>
          <cell r="S886">
            <v>10314.950000000001</v>
          </cell>
          <cell r="T886">
            <v>1837.24</v>
          </cell>
          <cell r="U886">
            <v>15000.6</v>
          </cell>
          <cell r="V886">
            <v>17281.78</v>
          </cell>
          <cell r="W886">
            <v>29941.25</v>
          </cell>
          <cell r="X886">
            <v>24886.81</v>
          </cell>
          <cell r="Y886">
            <v>5054.4399999999996</v>
          </cell>
          <cell r="Z886">
            <v>17164.68</v>
          </cell>
          <cell r="AA886">
            <v>5913.77</v>
          </cell>
          <cell r="AB886">
            <v>11250.91</v>
          </cell>
          <cell r="AC886">
            <v>7032.06</v>
          </cell>
          <cell r="AD886">
            <v>4699.2299999999996</v>
          </cell>
        </row>
        <row r="887">
          <cell r="F887" t="str">
            <v>751155020002</v>
          </cell>
          <cell r="G887">
            <v>3051.9900000000002</v>
          </cell>
          <cell r="H887">
            <v>3051.99</v>
          </cell>
          <cell r="I887">
            <v>264.33</v>
          </cell>
          <cell r="J887">
            <v>264.33</v>
          </cell>
          <cell r="K887">
            <v>0</v>
          </cell>
          <cell r="L887">
            <v>0</v>
          </cell>
          <cell r="M887">
            <v>100.78</v>
          </cell>
          <cell r="N887">
            <v>100.78</v>
          </cell>
          <cell r="O887">
            <v>0</v>
          </cell>
          <cell r="P887">
            <v>94.58</v>
          </cell>
          <cell r="Q887">
            <v>0</v>
          </cell>
          <cell r="R887">
            <v>1166.51</v>
          </cell>
          <cell r="S887">
            <v>64.510000000000005</v>
          </cell>
          <cell r="T887">
            <v>1102</v>
          </cell>
          <cell r="U887">
            <v>63.96</v>
          </cell>
          <cell r="V887">
            <v>844.6</v>
          </cell>
          <cell r="W887">
            <v>-239.11</v>
          </cell>
          <cell r="X887">
            <v>-239.11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>
            <v>756.34</v>
          </cell>
          <cell r="AD887">
            <v>0</v>
          </cell>
        </row>
        <row r="888">
          <cell r="F888" t="str">
            <v>751155020003</v>
          </cell>
          <cell r="G888">
            <v>46766.469999999994</v>
          </cell>
          <cell r="H888">
            <v>46766.47</v>
          </cell>
          <cell r="I888">
            <v>37546.71</v>
          </cell>
          <cell r="J888">
            <v>2559.9299999999998</v>
          </cell>
          <cell r="K888">
            <v>34297.769999999997</v>
          </cell>
          <cell r="L888">
            <v>689.01</v>
          </cell>
          <cell r="M888">
            <v>6184.57</v>
          </cell>
          <cell r="N888">
            <v>6184.57</v>
          </cell>
          <cell r="O888">
            <v>0</v>
          </cell>
          <cell r="P888">
            <v>27.99</v>
          </cell>
          <cell r="Q888">
            <v>0</v>
          </cell>
          <cell r="R888">
            <v>645.63</v>
          </cell>
          <cell r="S888">
            <v>645.63</v>
          </cell>
          <cell r="T888">
            <v>0</v>
          </cell>
          <cell r="U888">
            <v>0</v>
          </cell>
          <cell r="V888">
            <v>881.83</v>
          </cell>
          <cell r="W888">
            <v>0</v>
          </cell>
          <cell r="X888">
            <v>0</v>
          </cell>
          <cell r="Y888">
            <v>0</v>
          </cell>
          <cell r="Z888">
            <v>1479.74</v>
          </cell>
          <cell r="AA888">
            <v>0</v>
          </cell>
          <cell r="AB888">
            <v>1479.74</v>
          </cell>
          <cell r="AC888">
            <v>0</v>
          </cell>
          <cell r="AD888">
            <v>0</v>
          </cell>
        </row>
        <row r="889">
          <cell r="F889" t="str">
            <v>751155020004</v>
          </cell>
          <cell r="G889">
            <v>11157.560000000001</v>
          </cell>
          <cell r="H889">
            <v>11157.56</v>
          </cell>
          <cell r="I889">
            <v>9232.630000000001</v>
          </cell>
          <cell r="J889">
            <v>0</v>
          </cell>
          <cell r="K889">
            <v>6690.79</v>
          </cell>
          <cell r="L889">
            <v>2541.84</v>
          </cell>
          <cell r="M889">
            <v>0</v>
          </cell>
          <cell r="N889">
            <v>0</v>
          </cell>
          <cell r="O889">
            <v>0</v>
          </cell>
          <cell r="P889">
            <v>1298.8900000000001</v>
          </cell>
          <cell r="Q889">
            <v>114.67</v>
          </cell>
          <cell r="R889">
            <v>0</v>
          </cell>
          <cell r="S889">
            <v>0</v>
          </cell>
          <cell r="T889">
            <v>0</v>
          </cell>
          <cell r="U889">
            <v>138.04</v>
          </cell>
          <cell r="V889">
            <v>144.87</v>
          </cell>
          <cell r="W889">
            <v>0</v>
          </cell>
          <cell r="X889">
            <v>0</v>
          </cell>
          <cell r="Y889">
            <v>0</v>
          </cell>
          <cell r="Z889">
            <v>228.46</v>
          </cell>
          <cell r="AA889">
            <v>0</v>
          </cell>
          <cell r="AB889">
            <v>228.46</v>
          </cell>
          <cell r="AC889">
            <v>0</v>
          </cell>
          <cell r="AD889">
            <v>0</v>
          </cell>
        </row>
        <row r="890">
          <cell r="F890" t="str">
            <v>751401020000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</row>
        <row r="891">
          <cell r="F891" t="str">
            <v>751401020001</v>
          </cell>
          <cell r="G891">
            <v>83590.560000000012</v>
          </cell>
          <cell r="H891">
            <v>83590.559999999998</v>
          </cell>
          <cell r="I891">
            <v>11213.8</v>
          </cell>
          <cell r="J891">
            <v>8497.07</v>
          </cell>
          <cell r="K891">
            <v>0</v>
          </cell>
          <cell r="L891">
            <v>2716.73</v>
          </cell>
          <cell r="M891">
            <v>8013.98</v>
          </cell>
          <cell r="N891">
            <v>8013.98</v>
          </cell>
          <cell r="O891">
            <v>0</v>
          </cell>
          <cell r="P891">
            <v>23944.74</v>
          </cell>
          <cell r="Q891">
            <v>1581.82</v>
          </cell>
          <cell r="R891">
            <v>6495.07</v>
          </cell>
          <cell r="S891">
            <v>6495.07</v>
          </cell>
          <cell r="T891">
            <v>0</v>
          </cell>
          <cell r="U891">
            <v>7793.71</v>
          </cell>
          <cell r="V891">
            <v>11089.27</v>
          </cell>
          <cell r="W891">
            <v>7416.2199999999993</v>
          </cell>
          <cell r="X891">
            <v>48.82</v>
          </cell>
          <cell r="Y891">
            <v>7367.4</v>
          </cell>
          <cell r="Z891">
            <v>5220.21</v>
          </cell>
          <cell r="AA891">
            <v>2846.9</v>
          </cell>
          <cell r="AB891">
            <v>2373.31</v>
          </cell>
          <cell r="AC891">
            <v>821.74</v>
          </cell>
          <cell r="AD891">
            <v>0</v>
          </cell>
        </row>
        <row r="892">
          <cell r="F892" t="str">
            <v>751401020002</v>
          </cell>
          <cell r="G892">
            <v>16353.140000000001</v>
          </cell>
          <cell r="H892">
            <v>16353.14</v>
          </cell>
          <cell r="I892">
            <v>3641.7599999999998</v>
          </cell>
          <cell r="J892">
            <v>548.9</v>
          </cell>
          <cell r="K892">
            <v>1541.86</v>
          </cell>
          <cell r="L892">
            <v>1551</v>
          </cell>
          <cell r="M892">
            <v>2446</v>
          </cell>
          <cell r="N892">
            <v>868</v>
          </cell>
          <cell r="O892">
            <v>1578</v>
          </cell>
          <cell r="P892">
            <v>2842</v>
          </cell>
          <cell r="Q892">
            <v>259</v>
          </cell>
          <cell r="R892">
            <v>753.5</v>
          </cell>
          <cell r="S892">
            <v>753.5</v>
          </cell>
          <cell r="T892">
            <v>0</v>
          </cell>
          <cell r="U892">
            <v>231</v>
          </cell>
          <cell r="V892">
            <v>1925.5</v>
          </cell>
          <cell r="W892">
            <v>933.5</v>
          </cell>
          <cell r="X892">
            <v>526</v>
          </cell>
          <cell r="Y892">
            <v>407.5</v>
          </cell>
          <cell r="Z892">
            <v>1169.0999999999999</v>
          </cell>
          <cell r="AA892">
            <v>510</v>
          </cell>
          <cell r="AB892">
            <v>659.1</v>
          </cell>
          <cell r="AC892">
            <v>2151.7800000000002</v>
          </cell>
          <cell r="AD892">
            <v>0</v>
          </cell>
        </row>
        <row r="893">
          <cell r="F893" t="str">
            <v>751401020003</v>
          </cell>
          <cell r="G893">
            <v>8330.59</v>
          </cell>
          <cell r="H893">
            <v>8330.59</v>
          </cell>
          <cell r="I893">
            <v>1736.3000000000002</v>
          </cell>
          <cell r="J893">
            <v>884.39</v>
          </cell>
          <cell r="K893">
            <v>661.72</v>
          </cell>
          <cell r="L893">
            <v>190.19</v>
          </cell>
          <cell r="M893">
            <v>150.4</v>
          </cell>
          <cell r="N893">
            <v>150.4</v>
          </cell>
          <cell r="O893">
            <v>0</v>
          </cell>
          <cell r="P893">
            <v>787.21</v>
          </cell>
          <cell r="Q893">
            <v>199.97</v>
          </cell>
          <cell r="R893">
            <v>570.92999999999995</v>
          </cell>
          <cell r="S893">
            <v>545.13</v>
          </cell>
          <cell r="T893">
            <v>25.8</v>
          </cell>
          <cell r="U893">
            <v>281.32</v>
          </cell>
          <cell r="V893">
            <v>104.16</v>
          </cell>
          <cell r="W893">
            <v>3922.4</v>
          </cell>
          <cell r="X893">
            <v>3922.4</v>
          </cell>
          <cell r="Y893">
            <v>0</v>
          </cell>
          <cell r="Z893">
            <v>363.77</v>
          </cell>
          <cell r="AA893">
            <v>68.5</v>
          </cell>
          <cell r="AB893">
            <v>295.27</v>
          </cell>
          <cell r="AC893">
            <v>214.13</v>
          </cell>
          <cell r="AD893">
            <v>0</v>
          </cell>
        </row>
        <row r="894">
          <cell r="F894" t="str">
            <v>751701020000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</row>
        <row r="895">
          <cell r="F895" t="str">
            <v>751701020001</v>
          </cell>
          <cell r="G895">
            <v>106197.87999999998</v>
          </cell>
          <cell r="H895">
            <v>106197.88</v>
          </cell>
          <cell r="I895">
            <v>20645.55</v>
          </cell>
          <cell r="J895">
            <v>15306.43</v>
          </cell>
          <cell r="K895">
            <v>2259.02</v>
          </cell>
          <cell r="L895">
            <v>3080.1</v>
          </cell>
          <cell r="M895">
            <v>6622.25</v>
          </cell>
          <cell r="N895">
            <v>6622.25</v>
          </cell>
          <cell r="O895">
            <v>0</v>
          </cell>
          <cell r="P895">
            <v>24167.73</v>
          </cell>
          <cell r="Q895">
            <v>5115.33</v>
          </cell>
          <cell r="R895">
            <v>9854.3700000000008</v>
          </cell>
          <cell r="S895">
            <v>9197.3700000000008</v>
          </cell>
          <cell r="T895">
            <v>657</v>
          </cell>
          <cell r="U895">
            <v>7141.9</v>
          </cell>
          <cell r="V895">
            <v>2417.92</v>
          </cell>
          <cell r="W895">
            <v>1422.37</v>
          </cell>
          <cell r="X895">
            <v>0</v>
          </cell>
          <cell r="Y895">
            <v>1422.37</v>
          </cell>
          <cell r="Z895">
            <v>1381.15</v>
          </cell>
          <cell r="AA895">
            <v>0</v>
          </cell>
          <cell r="AB895">
            <v>1381.15</v>
          </cell>
          <cell r="AC895">
            <v>27429.31</v>
          </cell>
          <cell r="AD895">
            <v>0</v>
          </cell>
        </row>
        <row r="896">
          <cell r="F896" t="str">
            <v>751701020002</v>
          </cell>
          <cell r="G896">
            <v>443142.89999999997</v>
          </cell>
          <cell r="H896">
            <v>443142.9</v>
          </cell>
          <cell r="I896">
            <v>64438.49</v>
          </cell>
          <cell r="J896">
            <v>15396.64</v>
          </cell>
          <cell r="K896">
            <v>32826.6</v>
          </cell>
          <cell r="L896">
            <v>16215.25</v>
          </cell>
          <cell r="M896">
            <v>41331.480000000003</v>
          </cell>
          <cell r="N896">
            <v>39532.080000000002</v>
          </cell>
          <cell r="O896">
            <v>1799.4</v>
          </cell>
          <cell r="P896">
            <v>60096.66</v>
          </cell>
          <cell r="Q896">
            <v>7025.98</v>
          </cell>
          <cell r="R896">
            <v>28858.019999999997</v>
          </cell>
          <cell r="S896">
            <v>24321.53</v>
          </cell>
          <cell r="T896">
            <v>4536.49</v>
          </cell>
          <cell r="U896">
            <v>25398.61</v>
          </cell>
          <cell r="V896">
            <v>32537.41</v>
          </cell>
          <cell r="W896">
            <v>125887.94</v>
          </cell>
          <cell r="X896">
            <v>101995.63</v>
          </cell>
          <cell r="Y896">
            <v>23892.31</v>
          </cell>
          <cell r="Z896">
            <v>25183.9</v>
          </cell>
          <cell r="AA896">
            <v>12244.41</v>
          </cell>
          <cell r="AB896">
            <v>12939.49</v>
          </cell>
          <cell r="AC896">
            <v>32384.41</v>
          </cell>
          <cell r="AD896">
            <v>0</v>
          </cell>
        </row>
        <row r="897">
          <cell r="F897" t="str">
            <v>751701020003</v>
          </cell>
          <cell r="G897">
            <v>908393.86</v>
          </cell>
          <cell r="H897">
            <v>908393.86</v>
          </cell>
          <cell r="I897">
            <v>196170.12</v>
          </cell>
          <cell r="J897">
            <v>47316.13</v>
          </cell>
          <cell r="K897">
            <v>99504.27</v>
          </cell>
          <cell r="L897">
            <v>49349.72</v>
          </cell>
          <cell r="M897">
            <v>80508.31</v>
          </cell>
          <cell r="N897">
            <v>60636.79</v>
          </cell>
          <cell r="O897">
            <v>19871.52</v>
          </cell>
          <cell r="P897">
            <v>174640.76</v>
          </cell>
          <cell r="Q897">
            <v>34785.1</v>
          </cell>
          <cell r="R897">
            <v>31491.26</v>
          </cell>
          <cell r="S897">
            <v>18492.71</v>
          </cell>
          <cell r="T897">
            <v>12998.55</v>
          </cell>
          <cell r="U897">
            <v>43025.670000000006</v>
          </cell>
          <cell r="V897">
            <v>34746.6</v>
          </cell>
          <cell r="W897">
            <v>222882.22</v>
          </cell>
          <cell r="X897">
            <v>194129.88</v>
          </cell>
          <cell r="Y897">
            <v>28752.34</v>
          </cell>
          <cell r="Z897">
            <v>70136.639999999999</v>
          </cell>
          <cell r="AA897">
            <v>44489.66</v>
          </cell>
          <cell r="AB897">
            <v>25646.98</v>
          </cell>
          <cell r="AC897">
            <v>20007.18</v>
          </cell>
          <cell r="AD897">
            <v>0</v>
          </cell>
        </row>
        <row r="898">
          <cell r="F898" t="str">
            <v>751701020004</v>
          </cell>
          <cell r="G898">
            <v>1469168.65</v>
          </cell>
          <cell r="H898">
            <v>1469168.65</v>
          </cell>
          <cell r="I898">
            <v>203618.66999999998</v>
          </cell>
          <cell r="J898">
            <v>36339.370000000003</v>
          </cell>
          <cell r="K898">
            <v>148693.12</v>
          </cell>
          <cell r="L898">
            <v>18586.18</v>
          </cell>
          <cell r="M898">
            <v>122709.95</v>
          </cell>
          <cell r="N898">
            <v>113970.56</v>
          </cell>
          <cell r="O898">
            <v>8739.39</v>
          </cell>
          <cell r="P898">
            <v>347179.21</v>
          </cell>
          <cell r="Q898">
            <v>87741.09</v>
          </cell>
          <cell r="R898">
            <v>50376.05</v>
          </cell>
          <cell r="S898">
            <v>50376.05</v>
          </cell>
          <cell r="T898">
            <v>0</v>
          </cell>
          <cell r="U898">
            <v>34175.449999999997</v>
          </cell>
          <cell r="V898">
            <v>41517.279999999999</v>
          </cell>
          <cell r="W898">
            <v>470888.88</v>
          </cell>
          <cell r="X898">
            <v>435946.71</v>
          </cell>
          <cell r="Y898">
            <v>34942.17</v>
          </cell>
          <cell r="Z898">
            <v>71070.929999999993</v>
          </cell>
          <cell r="AA898">
            <v>47916.7</v>
          </cell>
          <cell r="AB898">
            <v>23154.23</v>
          </cell>
          <cell r="AC898">
            <v>39891.14</v>
          </cell>
          <cell r="AD898">
            <v>0</v>
          </cell>
        </row>
        <row r="899">
          <cell r="F899" t="str">
            <v>751701020005</v>
          </cell>
          <cell r="G899">
            <v>106950.87000000001</v>
          </cell>
          <cell r="H899">
            <v>106950.87</v>
          </cell>
          <cell r="I899">
            <v>7075.37</v>
          </cell>
          <cell r="J899">
            <v>1766.76</v>
          </cell>
          <cell r="K899">
            <v>5308.61</v>
          </cell>
          <cell r="L899">
            <v>0</v>
          </cell>
          <cell r="M899">
            <v>11313.08</v>
          </cell>
          <cell r="N899">
            <v>11313.08</v>
          </cell>
          <cell r="O899">
            <v>0</v>
          </cell>
          <cell r="P899">
            <v>20345.96</v>
          </cell>
          <cell r="Q899">
            <v>4694.88</v>
          </cell>
          <cell r="R899">
            <v>4191.62</v>
          </cell>
          <cell r="S899">
            <v>4191.62</v>
          </cell>
          <cell r="T899">
            <v>0</v>
          </cell>
          <cell r="U899">
            <v>0</v>
          </cell>
          <cell r="V899">
            <v>0</v>
          </cell>
          <cell r="W899">
            <v>55231.08</v>
          </cell>
          <cell r="X899">
            <v>54957.14</v>
          </cell>
          <cell r="Y899">
            <v>273.94</v>
          </cell>
          <cell r="Z899">
            <v>2203.35</v>
          </cell>
          <cell r="AA899">
            <v>2152.58</v>
          </cell>
          <cell r="AB899">
            <v>50.77</v>
          </cell>
          <cell r="AC899">
            <v>1895.53</v>
          </cell>
          <cell r="AD899">
            <v>0</v>
          </cell>
        </row>
        <row r="900">
          <cell r="F900" t="str">
            <v>751801020000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</row>
        <row r="901">
          <cell r="F901" t="str">
            <v>751801020001</v>
          </cell>
          <cell r="G901">
            <v>16579978.27</v>
          </cell>
          <cell r="H901">
            <v>16579978.27</v>
          </cell>
          <cell r="I901">
            <v>1923576.48</v>
          </cell>
          <cell r="J901">
            <v>575403.35</v>
          </cell>
          <cell r="K901">
            <v>903980.32</v>
          </cell>
          <cell r="L901">
            <v>444192.81</v>
          </cell>
          <cell r="M901">
            <v>1446316.13</v>
          </cell>
          <cell r="N901">
            <v>1329587.3899999999</v>
          </cell>
          <cell r="O901">
            <v>116728.74</v>
          </cell>
          <cell r="P901">
            <v>4975641.72</v>
          </cell>
          <cell r="Q901">
            <v>982743.57</v>
          </cell>
          <cell r="R901">
            <v>1025478.1200000001</v>
          </cell>
          <cell r="S901">
            <v>755104.67</v>
          </cell>
          <cell r="T901">
            <v>270373.45</v>
          </cell>
          <cell r="U901">
            <v>1101635.6499999999</v>
          </cell>
          <cell r="V901">
            <v>804648.87</v>
          </cell>
          <cell r="W901">
            <v>2590062.79</v>
          </cell>
          <cell r="X901">
            <v>2059155.58</v>
          </cell>
          <cell r="Y901">
            <v>530907.21</v>
          </cell>
          <cell r="Z901">
            <v>842338.23</v>
          </cell>
          <cell r="AA901">
            <v>437909.86</v>
          </cell>
          <cell r="AB901">
            <v>404428.37</v>
          </cell>
          <cell r="AC901">
            <v>887536.71</v>
          </cell>
          <cell r="AD901">
            <v>0</v>
          </cell>
        </row>
        <row r="902">
          <cell r="F902" t="str">
            <v>751801020002</v>
          </cell>
          <cell r="G902">
            <v>84712.71</v>
          </cell>
          <cell r="H902">
            <v>84712.71</v>
          </cell>
          <cell r="I902">
            <v>10625.68</v>
          </cell>
          <cell r="J902">
            <v>4627.5200000000004</v>
          </cell>
          <cell r="K902">
            <v>1285.78</v>
          </cell>
          <cell r="L902">
            <v>4712.38</v>
          </cell>
          <cell r="M902">
            <v>11089.960000000001</v>
          </cell>
          <cell r="N902">
            <v>10270.94</v>
          </cell>
          <cell r="O902">
            <v>819.02</v>
          </cell>
          <cell r="P902">
            <v>24316.080000000002</v>
          </cell>
          <cell r="Q902">
            <v>3394.17</v>
          </cell>
          <cell r="R902">
            <v>8758.2000000000007</v>
          </cell>
          <cell r="S902">
            <v>7246.16</v>
          </cell>
          <cell r="T902">
            <v>1512.04</v>
          </cell>
          <cell r="U902">
            <v>5845.66</v>
          </cell>
          <cell r="V902">
            <v>8241.08</v>
          </cell>
          <cell r="W902">
            <v>4498.53</v>
          </cell>
          <cell r="X902">
            <v>840.14</v>
          </cell>
          <cell r="Y902">
            <v>3658.39</v>
          </cell>
          <cell r="Z902">
            <v>5625.99</v>
          </cell>
          <cell r="AA902">
            <v>2993.01</v>
          </cell>
          <cell r="AB902">
            <v>2632.98</v>
          </cell>
          <cell r="AC902">
            <v>2317.36</v>
          </cell>
          <cell r="AD902">
            <v>0</v>
          </cell>
        </row>
        <row r="903">
          <cell r="F903" t="str">
            <v>751801020003</v>
          </cell>
          <cell r="G903">
            <v>15141.480000000001</v>
          </cell>
          <cell r="H903">
            <v>15141.48</v>
          </cell>
          <cell r="I903">
            <v>2352.88</v>
          </cell>
          <cell r="J903">
            <v>1870.93</v>
          </cell>
          <cell r="K903">
            <v>0</v>
          </cell>
          <cell r="L903">
            <v>481.95</v>
          </cell>
          <cell r="M903">
            <v>684.02</v>
          </cell>
          <cell r="N903">
            <v>565.26</v>
          </cell>
          <cell r="O903">
            <v>118.76</v>
          </cell>
          <cell r="P903">
            <v>261.87</v>
          </cell>
          <cell r="Q903">
            <v>1284.9100000000001</v>
          </cell>
          <cell r="R903">
            <v>2513.85</v>
          </cell>
          <cell r="S903">
            <v>1500</v>
          </cell>
          <cell r="T903">
            <v>1013.85</v>
          </cell>
          <cell r="U903">
            <v>131.38999999999999</v>
          </cell>
          <cell r="V903">
            <v>910.2</v>
          </cell>
          <cell r="W903">
            <v>1695.75</v>
          </cell>
          <cell r="X903">
            <v>296.31</v>
          </cell>
          <cell r="Y903">
            <v>1399.44</v>
          </cell>
          <cell r="Z903">
            <v>236.85</v>
          </cell>
          <cell r="AA903">
            <v>207.06</v>
          </cell>
          <cell r="AB903">
            <v>29.79</v>
          </cell>
          <cell r="AC903">
            <v>5069.76</v>
          </cell>
          <cell r="AD903">
            <v>0</v>
          </cell>
        </row>
        <row r="904">
          <cell r="F904" t="str">
            <v>751855020000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</row>
        <row r="905">
          <cell r="F905" t="str">
            <v>751855020001</v>
          </cell>
          <cell r="G905">
            <v>23377.96</v>
          </cell>
          <cell r="H905">
            <v>23377.96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2898.57</v>
          </cell>
          <cell r="N905">
            <v>2898.57</v>
          </cell>
          <cell r="O905">
            <v>0</v>
          </cell>
          <cell r="P905">
            <v>16948.810000000001</v>
          </cell>
          <cell r="Q905">
            <v>17.850000000000001</v>
          </cell>
          <cell r="R905">
            <v>188.1</v>
          </cell>
          <cell r="S905">
            <v>188.1</v>
          </cell>
          <cell r="T905">
            <v>0</v>
          </cell>
          <cell r="U905">
            <v>671.14</v>
          </cell>
          <cell r="V905">
            <v>428.19</v>
          </cell>
          <cell r="W905">
            <v>742.56</v>
          </cell>
          <cell r="X905">
            <v>0</v>
          </cell>
          <cell r="Y905">
            <v>742.56</v>
          </cell>
          <cell r="Z905">
            <v>1482.74</v>
          </cell>
          <cell r="AA905">
            <v>1482.74</v>
          </cell>
          <cell r="AB905">
            <v>0</v>
          </cell>
          <cell r="AC905">
            <v>0</v>
          </cell>
          <cell r="AD905">
            <v>0</v>
          </cell>
        </row>
        <row r="906">
          <cell r="F906" t="str">
            <v>751901020000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</row>
        <row r="907">
          <cell r="F907" t="str">
            <v>751901020010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</row>
        <row r="908">
          <cell r="F908" t="str">
            <v>751901020011</v>
          </cell>
          <cell r="G908">
            <v>41489.659999999996</v>
          </cell>
          <cell r="H908">
            <v>41489.660000000003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268.60000000000002</v>
          </cell>
          <cell r="N908">
            <v>268.60000000000002</v>
          </cell>
          <cell r="O908">
            <v>0</v>
          </cell>
          <cell r="P908">
            <v>41221.06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</row>
        <row r="909">
          <cell r="F909" t="str">
            <v>751901020012</v>
          </cell>
          <cell r="G909">
            <v>741.78</v>
          </cell>
          <cell r="H909">
            <v>741.78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1204.05</v>
          </cell>
          <cell r="R909">
            <v>494.94</v>
          </cell>
          <cell r="S909">
            <v>494.94</v>
          </cell>
          <cell r="T909">
            <v>0</v>
          </cell>
          <cell r="U909">
            <v>0</v>
          </cell>
          <cell r="V909">
            <v>-957.21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</row>
        <row r="910">
          <cell r="F910" t="str">
            <v>751901020020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</row>
        <row r="911">
          <cell r="F911" t="str">
            <v>751901020021</v>
          </cell>
          <cell r="G911">
            <v>9126.1</v>
          </cell>
          <cell r="H911">
            <v>9126.1</v>
          </cell>
          <cell r="I911">
            <v>1585.36</v>
          </cell>
          <cell r="J911">
            <v>0</v>
          </cell>
          <cell r="K911">
            <v>1585.36</v>
          </cell>
          <cell r="L911">
            <v>0</v>
          </cell>
          <cell r="M911">
            <v>1058.8800000000001</v>
          </cell>
          <cell r="N911">
            <v>1058.8800000000001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1530.88</v>
          </cell>
          <cell r="V911">
            <v>306.39999999999998</v>
          </cell>
          <cell r="W911">
            <v>4456.47</v>
          </cell>
          <cell r="X911">
            <v>4456.47</v>
          </cell>
          <cell r="Y911">
            <v>0</v>
          </cell>
          <cell r="Z911">
            <v>188.11</v>
          </cell>
          <cell r="AA911">
            <v>0</v>
          </cell>
          <cell r="AB911">
            <v>188.11</v>
          </cell>
          <cell r="AC911">
            <v>0</v>
          </cell>
          <cell r="AD911">
            <v>0</v>
          </cell>
        </row>
        <row r="912">
          <cell r="F912" t="str">
            <v>751901020022</v>
          </cell>
          <cell r="G912">
            <v>116527.01000000002</v>
          </cell>
          <cell r="H912">
            <v>116527.01</v>
          </cell>
          <cell r="I912">
            <v>67446.570000000007</v>
          </cell>
          <cell r="J912">
            <v>1680.71</v>
          </cell>
          <cell r="K912">
            <v>64366.69</v>
          </cell>
          <cell r="L912">
            <v>1399.17</v>
          </cell>
          <cell r="M912">
            <v>8776.74</v>
          </cell>
          <cell r="N912">
            <v>8776.74</v>
          </cell>
          <cell r="O912">
            <v>0</v>
          </cell>
          <cell r="P912">
            <v>17460.939999999999</v>
          </cell>
          <cell r="Q912">
            <v>46.95</v>
          </cell>
          <cell r="R912">
            <v>5998.56</v>
          </cell>
          <cell r="S912">
            <v>5998.56</v>
          </cell>
          <cell r="T912">
            <v>0</v>
          </cell>
          <cell r="U912">
            <v>5131.6000000000004</v>
          </cell>
          <cell r="V912">
            <v>12197.13</v>
          </cell>
          <cell r="W912">
            <v>-3745.9</v>
          </cell>
          <cell r="X912">
            <v>-3987.53</v>
          </cell>
          <cell r="Y912">
            <v>241.63</v>
          </cell>
          <cell r="Z912">
            <v>1594.4099999999999</v>
          </cell>
          <cell r="AA912">
            <v>1426.82</v>
          </cell>
          <cell r="AB912">
            <v>167.59</v>
          </cell>
          <cell r="AC912">
            <v>1620.01</v>
          </cell>
          <cell r="AD912">
            <v>0</v>
          </cell>
        </row>
        <row r="913">
          <cell r="F913" t="str">
            <v>751901020030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</row>
        <row r="914">
          <cell r="F914" t="str">
            <v>751901020031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</row>
        <row r="915">
          <cell r="F915" t="str">
            <v>751901020032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</row>
        <row r="916">
          <cell r="F916" t="str">
            <v>752501020000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</row>
        <row r="917">
          <cell r="F917" t="str">
            <v>752501020001</v>
          </cell>
          <cell r="G917">
            <v>6432.9000000000005</v>
          </cell>
          <cell r="H917">
            <v>6432.9</v>
          </cell>
          <cell r="I917">
            <v>14.6</v>
          </cell>
          <cell r="J917">
            <v>0</v>
          </cell>
          <cell r="K917">
            <v>12.6</v>
          </cell>
          <cell r="L917">
            <v>2</v>
          </cell>
          <cell r="M917">
            <v>0</v>
          </cell>
          <cell r="N917">
            <v>0</v>
          </cell>
          <cell r="O917">
            <v>0</v>
          </cell>
          <cell r="P917">
            <v>90</v>
          </cell>
          <cell r="Q917">
            <v>231</v>
          </cell>
          <cell r="R917">
            <v>0</v>
          </cell>
          <cell r="S917">
            <v>0</v>
          </cell>
          <cell r="T917">
            <v>0</v>
          </cell>
          <cell r="U917">
            <v>297.5</v>
          </cell>
          <cell r="V917">
            <v>5735</v>
          </cell>
          <cell r="W917">
            <v>0</v>
          </cell>
          <cell r="X917">
            <v>0</v>
          </cell>
          <cell r="Y917">
            <v>0</v>
          </cell>
          <cell r="Z917">
            <v>64.8</v>
          </cell>
          <cell r="AA917">
            <v>64.8</v>
          </cell>
          <cell r="AB917">
            <v>0</v>
          </cell>
          <cell r="AC917">
            <v>0</v>
          </cell>
          <cell r="AD917">
            <v>0</v>
          </cell>
        </row>
        <row r="918">
          <cell r="F918" t="str">
            <v>752501020002</v>
          </cell>
          <cell r="G918">
            <v>821784.6100000001</v>
          </cell>
          <cell r="H918">
            <v>821784.61</v>
          </cell>
          <cell r="I918">
            <v>125852.91</v>
          </cell>
          <cell r="J918">
            <v>19308.560000000001</v>
          </cell>
          <cell r="K918">
            <v>80029.25</v>
          </cell>
          <cell r="L918">
            <v>26515.1</v>
          </cell>
          <cell r="M918">
            <v>111969.84</v>
          </cell>
          <cell r="N918">
            <v>99343.86</v>
          </cell>
          <cell r="O918">
            <v>12512.28</v>
          </cell>
          <cell r="P918">
            <v>147031.54</v>
          </cell>
          <cell r="Q918">
            <v>29961.16</v>
          </cell>
          <cell r="R918">
            <v>31822.86</v>
          </cell>
          <cell r="S918">
            <v>27641.200000000001</v>
          </cell>
          <cell r="T918">
            <v>4181.66</v>
          </cell>
          <cell r="U918">
            <v>82757.429999999993</v>
          </cell>
          <cell r="V918">
            <v>98383.41</v>
          </cell>
          <cell r="W918">
            <v>114761.78</v>
          </cell>
          <cell r="X918">
            <v>88418.55</v>
          </cell>
          <cell r="Y918">
            <v>26343.23</v>
          </cell>
          <cell r="Z918">
            <v>51685.02</v>
          </cell>
          <cell r="AA918">
            <v>38247.64</v>
          </cell>
          <cell r="AB918">
            <v>13437.38</v>
          </cell>
          <cell r="AC918">
            <v>27558.66</v>
          </cell>
          <cell r="AD918">
            <v>0</v>
          </cell>
        </row>
        <row r="919">
          <cell r="F919" t="str">
            <v>752555020000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</row>
        <row r="920">
          <cell r="F920" t="str">
            <v>752555020001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</row>
        <row r="921">
          <cell r="F921" t="str">
            <v>752555020002</v>
          </cell>
          <cell r="G921">
            <v>11710.44</v>
          </cell>
          <cell r="H921">
            <v>11710.44</v>
          </cell>
          <cell r="I921">
            <v>894.2299999999999</v>
          </cell>
          <cell r="J921">
            <v>496.7</v>
          </cell>
          <cell r="K921">
            <v>165.63</v>
          </cell>
          <cell r="L921">
            <v>231.9</v>
          </cell>
          <cell r="M921">
            <v>1803.3</v>
          </cell>
          <cell r="N921">
            <v>1671.3</v>
          </cell>
          <cell r="O921">
            <v>132</v>
          </cell>
          <cell r="P921">
            <v>1294.9000000000001</v>
          </cell>
          <cell r="Q921">
            <v>67.5</v>
          </cell>
          <cell r="R921">
            <v>2509.56</v>
          </cell>
          <cell r="S921">
            <v>2289</v>
          </cell>
          <cell r="T921">
            <v>220.56</v>
          </cell>
          <cell r="U921">
            <v>505.5</v>
          </cell>
          <cell r="V921">
            <v>1962.35</v>
          </cell>
          <cell r="W921">
            <v>1772.7</v>
          </cell>
          <cell r="X921">
            <v>1058.4000000000001</v>
          </cell>
          <cell r="Y921">
            <v>714.3</v>
          </cell>
          <cell r="Z921">
            <v>380.8</v>
          </cell>
          <cell r="AA921">
            <v>0</v>
          </cell>
          <cell r="AB921">
            <v>380.8</v>
          </cell>
          <cell r="AC921">
            <v>519.6</v>
          </cell>
          <cell r="AD921">
            <v>0</v>
          </cell>
        </row>
        <row r="922">
          <cell r="F922" t="str">
            <v>752601020000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</row>
        <row r="923">
          <cell r="F923" t="str">
            <v>752601020001</v>
          </cell>
          <cell r="G923">
            <v>1565997.99</v>
          </cell>
          <cell r="H923">
            <v>1565997.99</v>
          </cell>
          <cell r="I923">
            <v>169916.53</v>
          </cell>
          <cell r="J923">
            <v>88756.49</v>
          </cell>
          <cell r="K923">
            <v>28920.85</v>
          </cell>
          <cell r="L923">
            <v>52239.19</v>
          </cell>
          <cell r="M923">
            <v>306228.82</v>
          </cell>
          <cell r="N923">
            <v>280140.43</v>
          </cell>
          <cell r="O923">
            <v>26088.39</v>
          </cell>
          <cell r="P923">
            <v>229485.53999999998</v>
          </cell>
          <cell r="Q923">
            <v>45207.47</v>
          </cell>
          <cell r="R923">
            <v>44852.509999999995</v>
          </cell>
          <cell r="S923">
            <v>34223.339999999997</v>
          </cell>
          <cell r="T923">
            <v>10629.17</v>
          </cell>
          <cell r="U923">
            <v>57320.31</v>
          </cell>
          <cell r="V923">
            <v>65940.899999999994</v>
          </cell>
          <cell r="W923">
            <v>326657.68</v>
          </cell>
          <cell r="X923">
            <v>243993.76</v>
          </cell>
          <cell r="Y923">
            <v>82663.92</v>
          </cell>
          <cell r="Z923">
            <v>164220.91</v>
          </cell>
          <cell r="AA923">
            <v>72072.77</v>
          </cell>
          <cell r="AB923">
            <v>92148.14</v>
          </cell>
          <cell r="AC923">
            <v>156167.32</v>
          </cell>
          <cell r="AD923">
            <v>0</v>
          </cell>
        </row>
        <row r="924">
          <cell r="F924" t="str">
            <v>752601020002</v>
          </cell>
          <cell r="G924">
            <v>16478.59</v>
          </cell>
          <cell r="H924">
            <v>16478.59</v>
          </cell>
          <cell r="I924">
            <v>5952.83</v>
          </cell>
          <cell r="J924">
            <v>0</v>
          </cell>
          <cell r="K924">
            <v>5952.83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4512.84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600.89</v>
          </cell>
          <cell r="W924">
            <v>4830.58</v>
          </cell>
          <cell r="X924">
            <v>4509.47</v>
          </cell>
          <cell r="Y924">
            <v>321.11</v>
          </cell>
          <cell r="Z924">
            <v>0</v>
          </cell>
          <cell r="AA924">
            <v>0</v>
          </cell>
          <cell r="AB924">
            <v>0</v>
          </cell>
          <cell r="AC924">
            <v>581.45000000000005</v>
          </cell>
          <cell r="AD924">
            <v>0</v>
          </cell>
        </row>
        <row r="925">
          <cell r="F925" t="str">
            <v>752601020003</v>
          </cell>
          <cell r="G925">
            <v>161628.51</v>
          </cell>
          <cell r="H925">
            <v>161628.51</v>
          </cell>
          <cell r="I925">
            <v>26135.829999999998</v>
          </cell>
          <cell r="J925">
            <v>19230.34</v>
          </cell>
          <cell r="K925">
            <v>3260.76</v>
          </cell>
          <cell r="L925">
            <v>3644.73</v>
          </cell>
          <cell r="M925">
            <v>23646.739999999998</v>
          </cell>
          <cell r="N925">
            <v>21670.57</v>
          </cell>
          <cell r="O925">
            <v>1976.17</v>
          </cell>
          <cell r="P925">
            <v>51513.39</v>
          </cell>
          <cell r="Q925">
            <v>1741.19</v>
          </cell>
          <cell r="R925">
            <v>1273.3</v>
          </cell>
          <cell r="S925">
            <v>1071</v>
          </cell>
          <cell r="T925">
            <v>202.3</v>
          </cell>
          <cell r="U925">
            <v>1488.76</v>
          </cell>
          <cell r="V925">
            <v>4977.25</v>
          </cell>
          <cell r="W925">
            <v>29737.640000000003</v>
          </cell>
          <cell r="X925">
            <v>26194.58</v>
          </cell>
          <cell r="Y925">
            <v>3543.06</v>
          </cell>
          <cell r="Z925">
            <v>8697.4500000000007</v>
          </cell>
          <cell r="AA925">
            <v>3504.87</v>
          </cell>
          <cell r="AB925">
            <v>5192.58</v>
          </cell>
          <cell r="AC925">
            <v>12416.96</v>
          </cell>
          <cell r="AD925">
            <v>0</v>
          </cell>
        </row>
        <row r="926">
          <cell r="F926" t="str">
            <v>752601020004</v>
          </cell>
          <cell r="G926">
            <v>132238.1</v>
          </cell>
          <cell r="H926">
            <v>132238.1</v>
          </cell>
          <cell r="I926">
            <v>5113.78</v>
          </cell>
          <cell r="J926">
            <v>5095.45</v>
          </cell>
          <cell r="K926">
            <v>0</v>
          </cell>
          <cell r="L926">
            <v>18.329999999999998</v>
          </cell>
          <cell r="M926">
            <v>8313.48</v>
          </cell>
          <cell r="N926">
            <v>6837.4</v>
          </cell>
          <cell r="O926">
            <v>1476.08</v>
          </cell>
          <cell r="P926">
            <v>57842.17</v>
          </cell>
          <cell r="Q926">
            <v>5048.47</v>
          </cell>
          <cell r="R926">
            <v>549.1</v>
          </cell>
          <cell r="S926">
            <v>540.6</v>
          </cell>
          <cell r="T926">
            <v>8.5</v>
          </cell>
          <cell r="U926">
            <v>25487.71</v>
          </cell>
          <cell r="V926">
            <v>8142.38</v>
          </cell>
          <cell r="W926">
            <v>19637.489999999998</v>
          </cell>
          <cell r="X926">
            <v>18659.12</v>
          </cell>
          <cell r="Y926">
            <v>978.37</v>
          </cell>
          <cell r="Z926">
            <v>1489.67</v>
          </cell>
          <cell r="AA926">
            <v>0</v>
          </cell>
          <cell r="AB926">
            <v>1489.67</v>
          </cell>
          <cell r="AC926">
            <v>613.85</v>
          </cell>
          <cell r="AD926">
            <v>0</v>
          </cell>
        </row>
        <row r="927">
          <cell r="F927" t="str">
            <v>752601020005</v>
          </cell>
          <cell r="G927">
            <v>20.82</v>
          </cell>
          <cell r="H927">
            <v>20.82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-0.17</v>
          </cell>
          <cell r="Q927">
            <v>0</v>
          </cell>
          <cell r="R927">
            <v>5</v>
          </cell>
          <cell r="S927">
            <v>5</v>
          </cell>
          <cell r="T927">
            <v>0</v>
          </cell>
          <cell r="U927">
            <v>0</v>
          </cell>
          <cell r="V927">
            <v>0</v>
          </cell>
          <cell r="W927">
            <v>15.99</v>
          </cell>
          <cell r="X927">
            <v>13.91</v>
          </cell>
          <cell r="Y927">
            <v>2.08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</row>
        <row r="928">
          <cell r="F928" t="str">
            <v>752602020010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</row>
        <row r="929">
          <cell r="F929" t="str">
            <v>752602020011</v>
          </cell>
          <cell r="G929">
            <v>130554.29</v>
          </cell>
          <cell r="H929">
            <v>130554.29</v>
          </cell>
          <cell r="I929">
            <v>63729</v>
          </cell>
          <cell r="J929">
            <v>421</v>
          </cell>
          <cell r="K929">
            <v>63308</v>
          </cell>
          <cell r="L929">
            <v>0</v>
          </cell>
          <cell r="M929">
            <v>7923.43</v>
          </cell>
          <cell r="N929">
            <v>7923.43</v>
          </cell>
          <cell r="O929">
            <v>0</v>
          </cell>
          <cell r="P929">
            <v>22669.98</v>
          </cell>
          <cell r="Q929">
            <v>600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841.33</v>
          </cell>
          <cell r="W929">
            <v>2684.64</v>
          </cell>
          <cell r="X929">
            <v>2684.64</v>
          </cell>
          <cell r="Y929">
            <v>0</v>
          </cell>
          <cell r="Z929">
            <v>32105.91</v>
          </cell>
          <cell r="AA929">
            <v>1619.59</v>
          </cell>
          <cell r="AB929">
            <v>30486.32</v>
          </cell>
          <cell r="AC929">
            <v>0</v>
          </cell>
          <cell r="AD929">
            <v>0</v>
          </cell>
        </row>
        <row r="930">
          <cell r="F930" t="str">
            <v>752602020020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</row>
        <row r="931">
          <cell r="F931" t="str">
            <v>752602020021</v>
          </cell>
          <cell r="G931">
            <v>258519.07999999996</v>
          </cell>
          <cell r="H931">
            <v>258519.08</v>
          </cell>
          <cell r="I931">
            <v>28156.670000000002</v>
          </cell>
          <cell r="J931">
            <v>3912.43</v>
          </cell>
          <cell r="K931">
            <v>24037.24</v>
          </cell>
          <cell r="L931">
            <v>207</v>
          </cell>
          <cell r="M931">
            <v>48119.89</v>
          </cell>
          <cell r="N931">
            <v>26939.29</v>
          </cell>
          <cell r="O931">
            <v>21180.6</v>
          </cell>
          <cell r="P931">
            <v>121873.3</v>
          </cell>
          <cell r="Q931">
            <v>26065.360000000001</v>
          </cell>
          <cell r="R931">
            <v>18199.900000000001</v>
          </cell>
          <cell r="S931">
            <v>17724.490000000002</v>
          </cell>
          <cell r="T931">
            <v>475.41</v>
          </cell>
          <cell r="U931">
            <v>285.19</v>
          </cell>
          <cell r="V931">
            <v>3366.4</v>
          </cell>
          <cell r="W931">
            <v>11588.88</v>
          </cell>
          <cell r="X931">
            <v>11588.88</v>
          </cell>
          <cell r="Y931">
            <v>0</v>
          </cell>
          <cell r="Z931">
            <v>863.49</v>
          </cell>
          <cell r="AA931">
            <v>192</v>
          </cell>
          <cell r="AB931">
            <v>671.49</v>
          </cell>
          <cell r="AC931">
            <v>0</v>
          </cell>
          <cell r="AD931">
            <v>0</v>
          </cell>
        </row>
        <row r="932">
          <cell r="F932" t="str">
            <v>752602020030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</row>
        <row r="933">
          <cell r="F933" t="str">
            <v>752602020031</v>
          </cell>
          <cell r="G933">
            <v>520</v>
          </cell>
          <cell r="H933">
            <v>520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520</v>
          </cell>
        </row>
        <row r="934">
          <cell r="F934" t="str">
            <v>752602020032</v>
          </cell>
          <cell r="G934">
            <v>1050</v>
          </cell>
          <cell r="H934">
            <v>1050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1050</v>
          </cell>
        </row>
        <row r="935">
          <cell r="F935" t="str">
            <v>752602020033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</row>
        <row r="936">
          <cell r="F936" t="str">
            <v>752602020034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</row>
        <row r="937">
          <cell r="F937" t="str">
            <v>752701020000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</row>
        <row r="938">
          <cell r="F938" t="str">
            <v>752701020001</v>
          </cell>
          <cell r="G938">
            <v>221568.93000000005</v>
          </cell>
          <cell r="H938">
            <v>221568.93000000002</v>
          </cell>
          <cell r="I938">
            <v>29942.7</v>
          </cell>
          <cell r="J938">
            <v>12924.380000000001</v>
          </cell>
          <cell r="K938">
            <v>6349.53</v>
          </cell>
          <cell r="L938">
            <v>10668.79</v>
          </cell>
          <cell r="M938">
            <v>24759.600000000002</v>
          </cell>
          <cell r="N938">
            <v>22702.65</v>
          </cell>
          <cell r="O938">
            <v>2056.9499999999998</v>
          </cell>
          <cell r="P938">
            <v>49888.03</v>
          </cell>
          <cell r="Q938">
            <v>9471.94</v>
          </cell>
          <cell r="R938">
            <v>18211.649999999998</v>
          </cell>
          <cell r="S938">
            <v>16170.39</v>
          </cell>
          <cell r="T938">
            <v>2041.26</v>
          </cell>
          <cell r="U938">
            <v>14748.15</v>
          </cell>
          <cell r="V938">
            <v>21617.39</v>
          </cell>
          <cell r="W938">
            <v>24928.07</v>
          </cell>
          <cell r="X938">
            <v>11101.87</v>
          </cell>
          <cell r="Y938">
            <v>13826.2</v>
          </cell>
          <cell r="Z938">
            <v>16018.47</v>
          </cell>
          <cell r="AA938">
            <v>6297.65</v>
          </cell>
          <cell r="AB938">
            <v>9720.82</v>
          </cell>
          <cell r="AC938">
            <v>11773.73</v>
          </cell>
          <cell r="AD938">
            <v>209.2</v>
          </cell>
        </row>
        <row r="939">
          <cell r="F939" t="str">
            <v>752703020000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</row>
        <row r="940">
          <cell r="F940" t="str">
            <v>752703020001</v>
          </cell>
          <cell r="G940">
            <v>36455.17</v>
          </cell>
          <cell r="H940">
            <v>36455.17</v>
          </cell>
          <cell r="I940">
            <v>2889.3500000000004</v>
          </cell>
          <cell r="J940">
            <v>1420.15</v>
          </cell>
          <cell r="K940">
            <v>366.4</v>
          </cell>
          <cell r="L940">
            <v>1102.8</v>
          </cell>
          <cell r="M940">
            <v>5991.7000000000007</v>
          </cell>
          <cell r="N940">
            <v>3923.4</v>
          </cell>
          <cell r="O940">
            <v>2068.3000000000002</v>
          </cell>
          <cell r="P940">
            <v>6055.96</v>
          </cell>
          <cell r="Q940">
            <v>813.2</v>
          </cell>
          <cell r="R940">
            <v>1547.35</v>
          </cell>
          <cell r="S940">
            <v>1489.75</v>
          </cell>
          <cell r="T940">
            <v>57.6</v>
          </cell>
          <cell r="U940">
            <v>1900.3</v>
          </cell>
          <cell r="V940">
            <v>5173.71</v>
          </cell>
          <cell r="W940">
            <v>4321.8999999999996</v>
          </cell>
          <cell r="X940">
            <v>2290.9</v>
          </cell>
          <cell r="Y940">
            <v>2031</v>
          </cell>
          <cell r="Z940">
            <v>6251.35</v>
          </cell>
          <cell r="AA940">
            <v>2351.1</v>
          </cell>
          <cell r="AB940">
            <v>3900.25</v>
          </cell>
          <cell r="AC940">
            <v>1510.35</v>
          </cell>
          <cell r="AD940">
            <v>0</v>
          </cell>
        </row>
        <row r="941">
          <cell r="F941" t="str">
            <v>752703020002</v>
          </cell>
          <cell r="G941">
            <v>14826.22</v>
          </cell>
          <cell r="H941">
            <v>14826.22</v>
          </cell>
          <cell r="I941">
            <v>1212.2</v>
          </cell>
          <cell r="J941">
            <v>610.20000000000005</v>
          </cell>
          <cell r="K941">
            <v>81.7</v>
          </cell>
          <cell r="L941">
            <v>520.29999999999995</v>
          </cell>
          <cell r="M941">
            <v>3817</v>
          </cell>
          <cell r="N941">
            <v>2751.3</v>
          </cell>
          <cell r="O941">
            <v>1065.7</v>
          </cell>
          <cell r="P941">
            <v>4439.3</v>
          </cell>
          <cell r="Q941">
            <v>568.25</v>
          </cell>
          <cell r="R941">
            <v>222.4</v>
          </cell>
          <cell r="S941">
            <v>0</v>
          </cell>
          <cell r="T941">
            <v>222.4</v>
          </cell>
          <cell r="U941">
            <v>0</v>
          </cell>
          <cell r="V941">
            <v>1159.3</v>
          </cell>
          <cell r="W941">
            <v>1171.2</v>
          </cell>
          <cell r="X941">
            <v>28.8</v>
          </cell>
          <cell r="Y941">
            <v>1142.4000000000001</v>
          </cell>
          <cell r="Z941">
            <v>1947.97</v>
          </cell>
          <cell r="AA941">
            <v>929.27</v>
          </cell>
          <cell r="AB941">
            <v>1018.7</v>
          </cell>
          <cell r="AC941">
            <v>288.60000000000002</v>
          </cell>
          <cell r="AD941">
            <v>0</v>
          </cell>
        </row>
        <row r="942">
          <cell r="F942" t="str">
            <v>752703020003</v>
          </cell>
          <cell r="G942">
            <v>3431.9499999999994</v>
          </cell>
          <cell r="H942">
            <v>3431.95</v>
          </cell>
          <cell r="I942">
            <v>430.6</v>
          </cell>
          <cell r="J942">
            <v>0</v>
          </cell>
          <cell r="K942">
            <v>0</v>
          </cell>
          <cell r="L942">
            <v>430.6</v>
          </cell>
          <cell r="M942">
            <v>338.45</v>
          </cell>
          <cell r="N942">
            <v>338.45</v>
          </cell>
          <cell r="O942">
            <v>0</v>
          </cell>
          <cell r="P942">
            <v>888.8</v>
          </cell>
          <cell r="Q942">
            <v>398.8</v>
          </cell>
          <cell r="R942">
            <v>0</v>
          </cell>
          <cell r="S942">
            <v>0</v>
          </cell>
          <cell r="T942">
            <v>0</v>
          </cell>
          <cell r="U942">
            <v>482.7</v>
          </cell>
          <cell r="V942">
            <v>385.2</v>
          </cell>
          <cell r="W942">
            <v>294.2</v>
          </cell>
          <cell r="X942">
            <v>294.2</v>
          </cell>
          <cell r="Y942">
            <v>0</v>
          </cell>
          <cell r="Z942">
            <v>213.2</v>
          </cell>
          <cell r="AA942">
            <v>0</v>
          </cell>
          <cell r="AB942">
            <v>213.2</v>
          </cell>
          <cell r="AC942">
            <v>0</v>
          </cell>
          <cell r="AD942">
            <v>0</v>
          </cell>
        </row>
        <row r="943">
          <cell r="F943" t="str">
            <v>752901020000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</row>
        <row r="944">
          <cell r="F944" t="str">
            <v>752901020001</v>
          </cell>
          <cell r="G944">
            <v>9281.9800000000014</v>
          </cell>
          <cell r="H944">
            <v>9281.98</v>
          </cell>
          <cell r="I944">
            <v>1403.21</v>
          </cell>
          <cell r="J944">
            <v>1246.29</v>
          </cell>
          <cell r="K944">
            <v>156.91999999999999</v>
          </cell>
          <cell r="L944">
            <v>0</v>
          </cell>
          <cell r="M944">
            <v>118.53</v>
          </cell>
          <cell r="N944">
            <v>118.53</v>
          </cell>
          <cell r="O944">
            <v>0</v>
          </cell>
          <cell r="P944">
            <v>2580.19</v>
          </cell>
          <cell r="Q944">
            <v>1333.14</v>
          </cell>
          <cell r="R944">
            <v>192.14</v>
          </cell>
          <cell r="S944">
            <v>192.14</v>
          </cell>
          <cell r="T944">
            <v>0</v>
          </cell>
          <cell r="U944">
            <v>928.37</v>
          </cell>
          <cell r="V944">
            <v>1463.12</v>
          </cell>
          <cell r="W944">
            <v>920.96999999999991</v>
          </cell>
          <cell r="X944">
            <v>906.67</v>
          </cell>
          <cell r="Y944">
            <v>14.3</v>
          </cell>
          <cell r="Z944">
            <v>148.03</v>
          </cell>
          <cell r="AA944">
            <v>41.36</v>
          </cell>
          <cell r="AB944">
            <v>106.67</v>
          </cell>
          <cell r="AC944">
            <v>194.28</v>
          </cell>
          <cell r="AD944">
            <v>0</v>
          </cell>
        </row>
        <row r="945">
          <cell r="F945" t="str">
            <v>753101020000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</row>
        <row r="946">
          <cell r="F946" t="str">
            <v>753101020001</v>
          </cell>
          <cell r="G946">
            <v>-32312.309999999998</v>
          </cell>
          <cell r="H946">
            <v>-32312.31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-33113.919999999998</v>
          </cell>
          <cell r="N946">
            <v>-33113.919999999998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57</v>
          </cell>
          <cell r="V946">
            <v>0</v>
          </cell>
          <cell r="W946">
            <v>744.61</v>
          </cell>
          <cell r="X946">
            <v>0</v>
          </cell>
          <cell r="Y946">
            <v>744.61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</row>
        <row r="947">
          <cell r="F947" t="str">
            <v>753102020000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0</v>
          </cell>
          <cell r="AC947">
            <v>0</v>
          </cell>
          <cell r="AD947">
            <v>0</v>
          </cell>
        </row>
        <row r="948">
          <cell r="F948" t="str">
            <v>753102020001</v>
          </cell>
          <cell r="G948">
            <v>-5772.37</v>
          </cell>
          <cell r="H948">
            <v>-5772.37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-5027.76</v>
          </cell>
          <cell r="N948">
            <v>-5027.76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-744.61</v>
          </cell>
          <cell r="X948">
            <v>0</v>
          </cell>
          <cell r="Y948">
            <v>-744.61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>
            <v>0</v>
          </cell>
        </row>
        <row r="949">
          <cell r="F949" t="str">
            <v>753255020000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</row>
        <row r="950">
          <cell r="F950" t="str">
            <v>753255020001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</row>
        <row r="951">
          <cell r="F951" t="str">
            <v>753255020002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</row>
        <row r="952">
          <cell r="F952" t="str">
            <v>753255020003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</row>
        <row r="953">
          <cell r="F953" t="str">
            <v>753999020000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</row>
        <row r="954">
          <cell r="F954" t="str">
            <v>753999020001</v>
          </cell>
          <cell r="G954">
            <v>18208.510000000002</v>
          </cell>
          <cell r="H954">
            <v>18208.509999999998</v>
          </cell>
          <cell r="I954">
            <v>189.72</v>
          </cell>
          <cell r="J954">
            <v>70.8</v>
          </cell>
          <cell r="K954">
            <v>-29.1</v>
          </cell>
          <cell r="L954">
            <v>148.02000000000001</v>
          </cell>
          <cell r="M954">
            <v>647.19000000000005</v>
          </cell>
          <cell r="N954">
            <v>261.19</v>
          </cell>
          <cell r="O954">
            <v>386</v>
          </cell>
          <cell r="P954">
            <v>2348.6799999999998</v>
          </cell>
          <cell r="Q954">
            <v>10287.48</v>
          </cell>
          <cell r="R954">
            <v>153.61000000000001</v>
          </cell>
          <cell r="S954">
            <v>153.61000000000001</v>
          </cell>
          <cell r="T954">
            <v>0</v>
          </cell>
          <cell r="U954">
            <v>299.92</v>
          </cell>
          <cell r="V954">
            <v>-23.79</v>
          </cell>
          <cell r="W954">
            <v>3428.96</v>
          </cell>
          <cell r="X954">
            <v>2863.36</v>
          </cell>
          <cell r="Y954">
            <v>565.6</v>
          </cell>
          <cell r="Z954">
            <v>869.24</v>
          </cell>
          <cell r="AA954">
            <v>839.24</v>
          </cell>
          <cell r="AB954">
            <v>30</v>
          </cell>
          <cell r="AC954">
            <v>7.5</v>
          </cell>
          <cell r="AD954">
            <v>0</v>
          </cell>
        </row>
        <row r="955">
          <cell r="F955" t="str">
            <v>754201020000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</row>
        <row r="956">
          <cell r="F956" t="str">
            <v>754201020001</v>
          </cell>
          <cell r="G956">
            <v>64748.899999999987</v>
          </cell>
          <cell r="H956">
            <v>64748.9</v>
          </cell>
          <cell r="I956">
            <v>4808.75</v>
          </cell>
          <cell r="J956">
            <v>3237.72</v>
          </cell>
          <cell r="K956">
            <v>1571.03</v>
          </cell>
          <cell r="L956">
            <v>0</v>
          </cell>
          <cell r="M956">
            <v>5886.42</v>
          </cell>
          <cell r="N956">
            <v>5867.5</v>
          </cell>
          <cell r="O956">
            <v>18.920000000000002</v>
          </cell>
          <cell r="P956">
            <v>35530.769999999997</v>
          </cell>
          <cell r="Q956">
            <v>2780.88</v>
          </cell>
          <cell r="R956">
            <v>0</v>
          </cell>
          <cell r="S956">
            <v>0</v>
          </cell>
          <cell r="T956">
            <v>0</v>
          </cell>
          <cell r="U956">
            <v>8325.81</v>
          </cell>
          <cell r="V956">
            <v>1882.64</v>
          </cell>
          <cell r="W956">
            <v>4345.74</v>
          </cell>
          <cell r="X956">
            <v>3528.63</v>
          </cell>
          <cell r="Y956">
            <v>817.11</v>
          </cell>
          <cell r="Z956">
            <v>1187.8900000000001</v>
          </cell>
          <cell r="AA956">
            <v>1187.8900000000001</v>
          </cell>
          <cell r="AB956">
            <v>0</v>
          </cell>
          <cell r="AC956">
            <v>0</v>
          </cell>
          <cell r="AD956">
            <v>0</v>
          </cell>
        </row>
        <row r="957">
          <cell r="F957" t="str">
            <v>754301020000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0</v>
          </cell>
          <cell r="AD957">
            <v>0</v>
          </cell>
        </row>
        <row r="958">
          <cell r="F958" t="str">
            <v>754301020001</v>
          </cell>
          <cell r="G958">
            <v>14187.260000000002</v>
          </cell>
          <cell r="H958">
            <v>14187.26</v>
          </cell>
          <cell r="I958">
            <v>2816.75</v>
          </cell>
          <cell r="J958">
            <v>2684.84</v>
          </cell>
          <cell r="K958">
            <v>131.91</v>
          </cell>
          <cell r="L958">
            <v>0</v>
          </cell>
          <cell r="M958">
            <v>360.95</v>
          </cell>
          <cell r="N958">
            <v>126</v>
          </cell>
          <cell r="O958">
            <v>234.95</v>
          </cell>
          <cell r="P958">
            <v>4751.53</v>
          </cell>
          <cell r="Q958">
            <v>153.5</v>
          </cell>
          <cell r="R958">
            <v>4947.3100000000004</v>
          </cell>
          <cell r="S958">
            <v>4947.3100000000004</v>
          </cell>
          <cell r="T958">
            <v>0</v>
          </cell>
          <cell r="U958">
            <v>61.7</v>
          </cell>
          <cell r="V958">
            <v>476.24</v>
          </cell>
          <cell r="W958">
            <v>38.340000000000003</v>
          </cell>
          <cell r="X958">
            <v>38.340000000000003</v>
          </cell>
          <cell r="Y958">
            <v>0</v>
          </cell>
          <cell r="Z958">
            <v>580.94000000000005</v>
          </cell>
          <cell r="AA958">
            <v>580.94000000000005</v>
          </cell>
          <cell r="AB958">
            <v>0</v>
          </cell>
          <cell r="AC958">
            <v>0</v>
          </cell>
          <cell r="AD958">
            <v>0</v>
          </cell>
        </row>
        <row r="959">
          <cell r="F959" t="str">
            <v>754401020000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</row>
        <row r="960">
          <cell r="F960" t="str">
            <v>754401020001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</row>
        <row r="961">
          <cell r="F961" t="str">
            <v>754411010000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</row>
        <row r="962">
          <cell r="F962" t="str">
            <v>754411010011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</row>
        <row r="963">
          <cell r="F963" t="str">
            <v>754411010012</v>
          </cell>
          <cell r="G963">
            <v>2567.4499999999998</v>
          </cell>
          <cell r="H963">
            <v>2567.4499999999998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2567.4499999999998</v>
          </cell>
        </row>
        <row r="964">
          <cell r="F964" t="str">
            <v>754411010013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</row>
        <row r="965">
          <cell r="F965" t="str">
            <v>754501020000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</row>
        <row r="966">
          <cell r="F966" t="str">
            <v>754501020001</v>
          </cell>
          <cell r="G966">
            <v>20319.87</v>
          </cell>
          <cell r="H966">
            <v>20319.87</v>
          </cell>
          <cell r="I966">
            <v>11960.189999999999</v>
          </cell>
          <cell r="J966">
            <v>0</v>
          </cell>
          <cell r="K966">
            <v>11226.22</v>
          </cell>
          <cell r="L966">
            <v>733.97</v>
          </cell>
          <cell r="M966">
            <v>1181.3499999999999</v>
          </cell>
          <cell r="N966">
            <v>0</v>
          </cell>
          <cell r="O966">
            <v>1181.3499999999999</v>
          </cell>
          <cell r="P966">
            <v>758.8</v>
          </cell>
          <cell r="Q966">
            <v>3293.92</v>
          </cell>
          <cell r="R966">
            <v>0</v>
          </cell>
          <cell r="S966">
            <v>0</v>
          </cell>
          <cell r="T966">
            <v>0</v>
          </cell>
          <cell r="U966">
            <v>2116.65</v>
          </cell>
          <cell r="V966">
            <v>150</v>
          </cell>
          <cell r="W966">
            <v>0</v>
          </cell>
          <cell r="X966">
            <v>0</v>
          </cell>
          <cell r="Y966">
            <v>0</v>
          </cell>
          <cell r="Z966">
            <v>495.3</v>
          </cell>
          <cell r="AA966">
            <v>495.3</v>
          </cell>
          <cell r="AB966">
            <v>0</v>
          </cell>
          <cell r="AC966">
            <v>363.66</v>
          </cell>
          <cell r="AD966">
            <v>0</v>
          </cell>
        </row>
        <row r="967">
          <cell r="F967" t="str">
            <v>754688020000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</row>
        <row r="968">
          <cell r="F968" t="str">
            <v>754688020001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</row>
        <row r="969">
          <cell r="F969" t="str">
            <v>763301020000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</row>
        <row r="970">
          <cell r="F970" t="str">
            <v>763301020001</v>
          </cell>
          <cell r="G970">
            <v>17884179.699999999</v>
          </cell>
          <cell r="H970">
            <v>17884179.699999999</v>
          </cell>
          <cell r="I970">
            <v>-8022.82</v>
          </cell>
          <cell r="J970">
            <v>-8022.82</v>
          </cell>
          <cell r="K970">
            <v>0</v>
          </cell>
          <cell r="L970">
            <v>0</v>
          </cell>
          <cell r="M970">
            <v>1693026.42</v>
          </cell>
          <cell r="N970">
            <v>1693026.42</v>
          </cell>
          <cell r="O970">
            <v>0</v>
          </cell>
          <cell r="P970">
            <v>7151259.8099999996</v>
          </cell>
          <cell r="Q970">
            <v>1352235.16</v>
          </cell>
          <cell r="R970">
            <v>1377072.95</v>
          </cell>
          <cell r="S970">
            <v>487119.63</v>
          </cell>
          <cell r="T970">
            <v>889953.32</v>
          </cell>
          <cell r="U970">
            <v>1565118.27</v>
          </cell>
          <cell r="V970">
            <v>1344393.63</v>
          </cell>
          <cell r="W970">
            <v>2206199.15</v>
          </cell>
          <cell r="X970">
            <v>1861730.9</v>
          </cell>
          <cell r="Y970">
            <v>344468.25</v>
          </cell>
          <cell r="Z970">
            <v>695776.45000000007</v>
          </cell>
          <cell r="AA970">
            <v>541554.41</v>
          </cell>
          <cell r="AB970">
            <v>154222.04</v>
          </cell>
          <cell r="AC970">
            <v>507120.68</v>
          </cell>
          <cell r="AD970">
            <v>0</v>
          </cell>
        </row>
        <row r="971">
          <cell r="F971" t="str">
            <v>763301020002</v>
          </cell>
          <cell r="G971">
            <v>1302437.1299999999</v>
          </cell>
          <cell r="H971">
            <v>1302437.1299999999</v>
          </cell>
          <cell r="I971">
            <v>168253.77</v>
          </cell>
          <cell r="J971">
            <v>122497.12</v>
          </cell>
          <cell r="K971">
            <v>46051.44</v>
          </cell>
          <cell r="L971">
            <v>-294.79000000000002</v>
          </cell>
          <cell r="M971">
            <v>172031.18</v>
          </cell>
          <cell r="N971">
            <v>172031.18</v>
          </cell>
          <cell r="O971">
            <v>0</v>
          </cell>
          <cell r="P971">
            <v>641875.65</v>
          </cell>
          <cell r="Q971">
            <v>35081.360000000001</v>
          </cell>
          <cell r="R971">
            <v>0</v>
          </cell>
          <cell r="S971">
            <v>0</v>
          </cell>
          <cell r="T971">
            <v>0</v>
          </cell>
          <cell r="U971">
            <v>74350.78</v>
          </cell>
          <cell r="V971">
            <v>135901.15</v>
          </cell>
          <cell r="W971">
            <v>0</v>
          </cell>
          <cell r="X971">
            <v>0</v>
          </cell>
          <cell r="Y971">
            <v>0</v>
          </cell>
          <cell r="Z971">
            <v>-2132.5500000000002</v>
          </cell>
          <cell r="AA971">
            <v>0</v>
          </cell>
          <cell r="AB971">
            <v>-2132.5500000000002</v>
          </cell>
          <cell r="AC971">
            <v>77075.789999999994</v>
          </cell>
          <cell r="AD971">
            <v>0</v>
          </cell>
        </row>
        <row r="972">
          <cell r="F972" t="str">
            <v>763301020003</v>
          </cell>
          <cell r="G972">
            <v>429078.50000000006</v>
          </cell>
          <cell r="H972">
            <v>429078.5</v>
          </cell>
          <cell r="I972">
            <v>36319.33</v>
          </cell>
          <cell r="J972">
            <v>36319.33</v>
          </cell>
          <cell r="K972">
            <v>0</v>
          </cell>
          <cell r="L972">
            <v>0</v>
          </cell>
          <cell r="M972">
            <v>72128.100000000006</v>
          </cell>
          <cell r="N972">
            <v>72128.100000000006</v>
          </cell>
          <cell r="O972">
            <v>0</v>
          </cell>
          <cell r="P972">
            <v>205895.09</v>
          </cell>
          <cell r="Q972">
            <v>28004.37</v>
          </cell>
          <cell r="R972">
            <v>16018.2</v>
          </cell>
          <cell r="S972">
            <v>452.11</v>
          </cell>
          <cell r="T972">
            <v>15566.09</v>
          </cell>
          <cell r="U972">
            <v>1835.53</v>
          </cell>
          <cell r="V972">
            <v>61180.1</v>
          </cell>
          <cell r="W972">
            <v>0</v>
          </cell>
          <cell r="X972">
            <v>0</v>
          </cell>
          <cell r="Y972">
            <v>0</v>
          </cell>
          <cell r="Z972">
            <v>9000</v>
          </cell>
          <cell r="AA972">
            <v>0</v>
          </cell>
          <cell r="AB972">
            <v>9000</v>
          </cell>
          <cell r="AC972">
            <v>-1302.22</v>
          </cell>
          <cell r="AD972">
            <v>0</v>
          </cell>
        </row>
        <row r="973">
          <cell r="F973" t="str">
            <v>763301020004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</row>
        <row r="974">
          <cell r="F974" t="str">
            <v>763613010010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</row>
        <row r="975">
          <cell r="F975" t="str">
            <v>763613010011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>
            <v>0</v>
          </cell>
        </row>
        <row r="976">
          <cell r="F976" t="str">
            <v>763613020000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>
            <v>0</v>
          </cell>
        </row>
        <row r="977">
          <cell r="F977" t="str">
            <v>767101020000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</row>
        <row r="978">
          <cell r="F978" t="str">
            <v>767101020001</v>
          </cell>
          <cell r="G978">
            <v>718916.74999999988</v>
          </cell>
          <cell r="H978">
            <v>718916.75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36125.040000000001</v>
          </cell>
          <cell r="N978">
            <v>36125.040000000001</v>
          </cell>
          <cell r="O978">
            <v>0</v>
          </cell>
          <cell r="P978">
            <v>71079.789999999994</v>
          </cell>
          <cell r="Q978">
            <v>374139.52</v>
          </cell>
          <cell r="R978">
            <v>12440.07</v>
          </cell>
          <cell r="S978">
            <v>9137.82</v>
          </cell>
          <cell r="T978">
            <v>3302.25</v>
          </cell>
          <cell r="U978">
            <v>9314.02</v>
          </cell>
          <cell r="V978">
            <v>37265.769999999997</v>
          </cell>
          <cell r="W978">
            <v>49230.45</v>
          </cell>
          <cell r="X978">
            <v>481.5</v>
          </cell>
          <cell r="Y978">
            <v>48748.95</v>
          </cell>
          <cell r="Z978">
            <v>128081.1</v>
          </cell>
          <cell r="AA978">
            <v>122841.46</v>
          </cell>
          <cell r="AB978">
            <v>5239.6400000000003</v>
          </cell>
          <cell r="AC978">
            <v>1259.82</v>
          </cell>
          <cell r="AD978">
            <v>-18.829999999999998</v>
          </cell>
        </row>
        <row r="979">
          <cell r="F979" t="str">
            <v>767101020003</v>
          </cell>
          <cell r="G979">
            <v>217567.73</v>
          </cell>
          <cell r="H979">
            <v>217567.73</v>
          </cell>
          <cell r="I979">
            <v>9258</v>
          </cell>
          <cell r="J979">
            <v>9258</v>
          </cell>
          <cell r="K979">
            <v>0</v>
          </cell>
          <cell r="L979">
            <v>0</v>
          </cell>
          <cell r="M979">
            <v>14100.34</v>
          </cell>
          <cell r="N979">
            <v>14100.34</v>
          </cell>
          <cell r="O979">
            <v>0</v>
          </cell>
          <cell r="P979">
            <v>113173.65</v>
          </cell>
          <cell r="Q979">
            <v>5563.2</v>
          </cell>
          <cell r="R979">
            <v>8686.3799999999992</v>
          </cell>
          <cell r="S979">
            <v>8686.3799999999992</v>
          </cell>
          <cell r="T979">
            <v>0</v>
          </cell>
          <cell r="U979">
            <v>8302.8799999999992</v>
          </cell>
          <cell r="V979">
            <v>15397.1</v>
          </cell>
          <cell r="W979">
            <v>36080.959999999999</v>
          </cell>
          <cell r="X979">
            <v>30032.400000000001</v>
          </cell>
          <cell r="Y979">
            <v>6048.56</v>
          </cell>
          <cell r="Z979">
            <v>7005.22</v>
          </cell>
          <cell r="AA979">
            <v>1296.1199999999999</v>
          </cell>
          <cell r="AB979">
            <v>5709.1</v>
          </cell>
          <cell r="AC979">
            <v>0</v>
          </cell>
          <cell r="AD979">
            <v>0</v>
          </cell>
        </row>
        <row r="980">
          <cell r="F980" t="str">
            <v>767101020004</v>
          </cell>
          <cell r="G980">
            <v>60192.849999999991</v>
          </cell>
          <cell r="H980">
            <v>60192.85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31125.040000000001</v>
          </cell>
          <cell r="Q980">
            <v>3890.63</v>
          </cell>
          <cell r="R980">
            <v>409.54</v>
          </cell>
          <cell r="S980">
            <v>409.54</v>
          </cell>
          <cell r="T980">
            <v>0</v>
          </cell>
          <cell r="U980">
            <v>16381.6</v>
          </cell>
          <cell r="V980">
            <v>3481.09</v>
          </cell>
          <cell r="W980">
            <v>4904.95</v>
          </cell>
          <cell r="X980">
            <v>604.78</v>
          </cell>
          <cell r="Y980">
            <v>4300.17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</row>
        <row r="981">
          <cell r="F981" t="str">
            <v>767101020007</v>
          </cell>
          <cell r="G981">
            <v>14742.960000000006</v>
          </cell>
          <cell r="H981">
            <v>14742.96</v>
          </cell>
          <cell r="I981">
            <v>86614.66</v>
          </cell>
          <cell r="J981">
            <v>0</v>
          </cell>
          <cell r="K981">
            <v>86614.66</v>
          </cell>
          <cell r="L981">
            <v>0</v>
          </cell>
          <cell r="M981">
            <v>-41401.360000000001</v>
          </cell>
          <cell r="N981">
            <v>0</v>
          </cell>
          <cell r="O981">
            <v>-41401.360000000001</v>
          </cell>
          <cell r="P981">
            <v>0</v>
          </cell>
          <cell r="Q981">
            <v>0</v>
          </cell>
          <cell r="R981">
            <v>-10697.2</v>
          </cell>
          <cell r="S981">
            <v>-10697.2</v>
          </cell>
          <cell r="T981">
            <v>0</v>
          </cell>
          <cell r="U981">
            <v>36105.96</v>
          </cell>
          <cell r="V981">
            <v>-14010.37</v>
          </cell>
          <cell r="W981">
            <v>94250.78</v>
          </cell>
          <cell r="X981">
            <v>93025.02</v>
          </cell>
          <cell r="Y981">
            <v>1225.76</v>
          </cell>
          <cell r="Z981">
            <v>-23080.68</v>
          </cell>
          <cell r="AA981">
            <v>0</v>
          </cell>
          <cell r="AB981">
            <v>-23080.68</v>
          </cell>
          <cell r="AC981">
            <v>-113038.83</v>
          </cell>
          <cell r="AD981">
            <v>0</v>
          </cell>
        </row>
        <row r="982">
          <cell r="F982" t="str">
            <v>767101020008</v>
          </cell>
          <cell r="G982">
            <v>99372.449999999983</v>
          </cell>
          <cell r="H982">
            <v>99372.45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7258.44</v>
          </cell>
          <cell r="N982">
            <v>7236.7</v>
          </cell>
          <cell r="O982">
            <v>21.74</v>
          </cell>
          <cell r="P982">
            <v>2469.0300000000002</v>
          </cell>
          <cell r="Q982">
            <v>0</v>
          </cell>
          <cell r="R982">
            <v>10207.25</v>
          </cell>
          <cell r="S982">
            <v>10207.25</v>
          </cell>
          <cell r="T982">
            <v>0</v>
          </cell>
          <cell r="U982">
            <v>2245.79</v>
          </cell>
          <cell r="V982">
            <v>1381</v>
          </cell>
          <cell r="W982">
            <v>75810.939999999988</v>
          </cell>
          <cell r="X982">
            <v>69621.429999999993</v>
          </cell>
          <cell r="Y982">
            <v>6189.51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</row>
        <row r="983">
          <cell r="F983" t="str">
            <v>767101020009</v>
          </cell>
          <cell r="G983">
            <v>84822.430000000022</v>
          </cell>
          <cell r="H983">
            <v>84822.43</v>
          </cell>
          <cell r="I983">
            <v>54670.19</v>
          </cell>
          <cell r="J983">
            <v>0</v>
          </cell>
          <cell r="K983">
            <v>54670.19</v>
          </cell>
          <cell r="L983">
            <v>0</v>
          </cell>
          <cell r="M983">
            <v>6802.83</v>
          </cell>
          <cell r="N983">
            <v>6802.83</v>
          </cell>
          <cell r="O983">
            <v>0</v>
          </cell>
          <cell r="P983">
            <v>8559.43</v>
          </cell>
          <cell r="Q983">
            <v>0</v>
          </cell>
          <cell r="R983">
            <v>3193.3</v>
          </cell>
          <cell r="S983">
            <v>3193.3</v>
          </cell>
          <cell r="T983">
            <v>0</v>
          </cell>
          <cell r="U983">
            <v>1345.02</v>
          </cell>
          <cell r="V983">
            <v>331.77</v>
          </cell>
          <cell r="W983">
            <v>9919.89</v>
          </cell>
          <cell r="X983">
            <v>6270.42</v>
          </cell>
          <cell r="Y983">
            <v>3649.47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</row>
        <row r="984">
          <cell r="F984" t="str">
            <v>767101020011</v>
          </cell>
          <cell r="G984">
            <v>828</v>
          </cell>
          <cell r="H984">
            <v>828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828</v>
          </cell>
          <cell r="X984">
            <v>828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</row>
        <row r="985">
          <cell r="F985" t="str">
            <v>767101020012</v>
          </cell>
          <cell r="G985">
            <v>15168.83</v>
          </cell>
          <cell r="H985">
            <v>15168.83</v>
          </cell>
          <cell r="I985">
            <v>2000</v>
          </cell>
          <cell r="J985">
            <v>0</v>
          </cell>
          <cell r="K985">
            <v>2000</v>
          </cell>
          <cell r="L985">
            <v>0</v>
          </cell>
          <cell r="M985">
            <v>1700</v>
          </cell>
          <cell r="N985">
            <v>1700</v>
          </cell>
          <cell r="O985">
            <v>0</v>
          </cell>
          <cell r="P985">
            <v>1800</v>
          </cell>
          <cell r="Q985">
            <v>0</v>
          </cell>
          <cell r="R985">
            <v>3900</v>
          </cell>
          <cell r="S985">
            <v>3900</v>
          </cell>
          <cell r="T985">
            <v>0</v>
          </cell>
          <cell r="U985">
            <v>0</v>
          </cell>
          <cell r="V985">
            <v>668.83</v>
          </cell>
          <cell r="W985">
            <v>5100</v>
          </cell>
          <cell r="X985">
            <v>3400</v>
          </cell>
          <cell r="Y985">
            <v>1700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</row>
        <row r="986">
          <cell r="F986" t="str">
            <v>767101020013</v>
          </cell>
          <cell r="G986">
            <v>71596.84</v>
          </cell>
          <cell r="H986">
            <v>71596.84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14513.33</v>
          </cell>
          <cell r="N986">
            <v>14513.33</v>
          </cell>
          <cell r="O986">
            <v>0</v>
          </cell>
          <cell r="P986">
            <v>20015.740000000002</v>
          </cell>
          <cell r="Q986">
            <v>0</v>
          </cell>
          <cell r="R986">
            <v>8072.63</v>
          </cell>
          <cell r="S986">
            <v>8072.63</v>
          </cell>
          <cell r="T986">
            <v>0</v>
          </cell>
          <cell r="U986">
            <v>1339.03</v>
          </cell>
          <cell r="V986">
            <v>950.35</v>
          </cell>
          <cell r="W986">
            <v>18089.04</v>
          </cell>
          <cell r="X986">
            <v>14623.51</v>
          </cell>
          <cell r="Y986">
            <v>3465.53</v>
          </cell>
          <cell r="Z986">
            <v>0</v>
          </cell>
          <cell r="AA986">
            <v>0</v>
          </cell>
          <cell r="AB986">
            <v>0</v>
          </cell>
          <cell r="AC986">
            <v>8616.7199999999993</v>
          </cell>
          <cell r="AD986">
            <v>0</v>
          </cell>
        </row>
        <row r="987">
          <cell r="F987" t="str">
            <v>767101020014</v>
          </cell>
          <cell r="G987">
            <v>260</v>
          </cell>
          <cell r="H987">
            <v>260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130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65</v>
          </cell>
          <cell r="V987">
            <v>0</v>
          </cell>
          <cell r="W987">
            <v>65</v>
          </cell>
          <cell r="X987">
            <v>65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</row>
        <row r="988">
          <cell r="F988" t="str">
            <v>767101020101</v>
          </cell>
          <cell r="G988">
            <v>-30260.05</v>
          </cell>
          <cell r="H988">
            <v>-30260.05</v>
          </cell>
          <cell r="I988">
            <v>-30260.05</v>
          </cell>
          <cell r="J988">
            <v>-30260.05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</row>
        <row r="989">
          <cell r="F989" t="str">
            <v>768101040000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</row>
        <row r="990">
          <cell r="F990" t="str">
            <v>768101040001</v>
          </cell>
          <cell r="G990">
            <v>872378653.5</v>
          </cell>
          <cell r="H990">
            <v>872378653.5</v>
          </cell>
          <cell r="I990">
            <v>101809932.19</v>
          </cell>
          <cell r="J990">
            <v>38176635.159999996</v>
          </cell>
          <cell r="K990">
            <v>40592749.57</v>
          </cell>
          <cell r="L990">
            <v>23040547.460000001</v>
          </cell>
          <cell r="M990">
            <v>99034644.799999997</v>
          </cell>
          <cell r="N990">
            <v>79700002.719999999</v>
          </cell>
          <cell r="O990">
            <v>19334642.079999998</v>
          </cell>
          <cell r="P990">
            <v>228290511.75999999</v>
          </cell>
          <cell r="Q990">
            <v>36850876.890000001</v>
          </cell>
          <cell r="R990">
            <v>47616122.359999999</v>
          </cell>
          <cell r="S990">
            <v>35457677.899999999</v>
          </cell>
          <cell r="T990">
            <v>12158444.460000001</v>
          </cell>
          <cell r="U990">
            <v>61942819.950000003</v>
          </cell>
          <cell r="V990">
            <v>75244724.299999997</v>
          </cell>
          <cell r="W990">
            <v>138128103.12</v>
          </cell>
          <cell r="X990">
            <v>116403582.84999999</v>
          </cell>
          <cell r="Y990">
            <v>21724520.27</v>
          </cell>
          <cell r="Z990">
            <v>43682654.68</v>
          </cell>
          <cell r="AA990">
            <v>23344591.309999999</v>
          </cell>
          <cell r="AB990">
            <v>20338063.370000001</v>
          </cell>
          <cell r="AC990">
            <v>39778263.450000003</v>
          </cell>
          <cell r="AD990">
            <v>0</v>
          </cell>
        </row>
        <row r="991">
          <cell r="F991" t="str">
            <v>768101040002</v>
          </cell>
          <cell r="G991">
            <v>894562.39</v>
          </cell>
          <cell r="H991">
            <v>894562.39</v>
          </cell>
          <cell r="I991">
            <v>57546.55</v>
          </cell>
          <cell r="J991">
            <v>32193.87</v>
          </cell>
          <cell r="K991">
            <v>1888.6</v>
          </cell>
          <cell r="L991">
            <v>23464.080000000002</v>
          </cell>
          <cell r="M991">
            <v>60417.17</v>
          </cell>
          <cell r="N991">
            <v>65120.45</v>
          </cell>
          <cell r="O991">
            <v>-4703.28</v>
          </cell>
          <cell r="P991">
            <v>190011.05</v>
          </cell>
          <cell r="Q991">
            <v>95705.74</v>
          </cell>
          <cell r="R991">
            <v>48519.119999999995</v>
          </cell>
          <cell r="S991">
            <v>39171.49</v>
          </cell>
          <cell r="T991">
            <v>9347.6299999999992</v>
          </cell>
          <cell r="U991">
            <v>72148.899999999994</v>
          </cell>
          <cell r="V991">
            <v>142036.87</v>
          </cell>
          <cell r="W991">
            <v>78865.3</v>
          </cell>
          <cell r="X991">
            <v>60303.16</v>
          </cell>
          <cell r="Y991">
            <v>18562.14</v>
          </cell>
          <cell r="Z991">
            <v>86927.48</v>
          </cell>
          <cell r="AA991">
            <v>36649.949999999997</v>
          </cell>
          <cell r="AB991">
            <v>50277.53</v>
          </cell>
          <cell r="AC991">
            <v>62384.21</v>
          </cell>
          <cell r="AD991">
            <v>0</v>
          </cell>
        </row>
        <row r="992">
          <cell r="F992" t="str">
            <v>768101040003</v>
          </cell>
          <cell r="G992">
            <v>-246936.46000000002</v>
          </cell>
          <cell r="H992">
            <v>-246936.46</v>
          </cell>
          <cell r="I992">
            <v>-12674.84</v>
          </cell>
          <cell r="J992">
            <v>-642.12</v>
          </cell>
          <cell r="K992">
            <v>-7174.82</v>
          </cell>
          <cell r="L992">
            <v>-4857.8999999999996</v>
          </cell>
          <cell r="M992">
            <v>-26620.61</v>
          </cell>
          <cell r="N992">
            <v>-20764</v>
          </cell>
          <cell r="O992">
            <v>-5856.61</v>
          </cell>
          <cell r="P992">
            <v>-129382.13</v>
          </cell>
          <cell r="Q992">
            <v>-3993.57</v>
          </cell>
          <cell r="R992">
            <v>-7969.18</v>
          </cell>
          <cell r="S992">
            <v>-7534.68</v>
          </cell>
          <cell r="T992">
            <v>-434.5</v>
          </cell>
          <cell r="U992">
            <v>-21635.75</v>
          </cell>
          <cell r="V992">
            <v>12038.99</v>
          </cell>
          <cell r="W992">
            <v>-26737.64</v>
          </cell>
          <cell r="X992">
            <v>-22361.46</v>
          </cell>
          <cell r="Y992">
            <v>-4376.18</v>
          </cell>
          <cell r="Z992">
            <v>-26972.989999999998</v>
          </cell>
          <cell r="AA992">
            <v>-3692.51</v>
          </cell>
          <cell r="AB992">
            <v>-23280.48</v>
          </cell>
          <cell r="AC992">
            <v>-2988.74</v>
          </cell>
          <cell r="AD992">
            <v>0</v>
          </cell>
        </row>
        <row r="993">
          <cell r="F993" t="str">
            <v>768101040004</v>
          </cell>
          <cell r="G993">
            <v>8268932.7199999997</v>
          </cell>
          <cell r="H993">
            <v>8268932.7199999997</v>
          </cell>
          <cell r="I993">
            <v>705823.29999999993</v>
          </cell>
          <cell r="J993">
            <v>276942.34999999998</v>
          </cell>
          <cell r="K993">
            <v>227384.46</v>
          </cell>
          <cell r="L993">
            <v>201496.49</v>
          </cell>
          <cell r="M993">
            <v>1037986.9299999999</v>
          </cell>
          <cell r="N993">
            <v>868643.62</v>
          </cell>
          <cell r="O993">
            <v>169343.31</v>
          </cell>
          <cell r="P993">
            <v>1952723.59</v>
          </cell>
          <cell r="Q993">
            <v>390368.21</v>
          </cell>
          <cell r="R993">
            <v>509552.67000000004</v>
          </cell>
          <cell r="S993">
            <v>361596.4</v>
          </cell>
          <cell r="T993">
            <v>147956.26999999999</v>
          </cell>
          <cell r="U993">
            <v>567419.39</v>
          </cell>
          <cell r="V993">
            <v>848369.56</v>
          </cell>
          <cell r="W993">
            <v>1125797.22</v>
          </cell>
          <cell r="X993">
            <v>810630.48</v>
          </cell>
          <cell r="Y993">
            <v>315166.74</v>
          </cell>
          <cell r="Z993">
            <v>575519.48</v>
          </cell>
          <cell r="AA993">
            <v>297078.63</v>
          </cell>
          <cell r="AB993">
            <v>278440.84999999998</v>
          </cell>
          <cell r="AC993">
            <v>555372.37</v>
          </cell>
          <cell r="AD993">
            <v>0</v>
          </cell>
        </row>
        <row r="994">
          <cell r="F994" t="str">
            <v>768101040005</v>
          </cell>
          <cell r="G994">
            <v>2821076.52</v>
          </cell>
          <cell r="H994">
            <v>2821076.52</v>
          </cell>
          <cell r="I994">
            <v>234866.87</v>
          </cell>
          <cell r="J994">
            <v>107619.01</v>
          </cell>
          <cell r="K994">
            <v>73775.72</v>
          </cell>
          <cell r="L994">
            <v>53472.14</v>
          </cell>
          <cell r="M994">
            <v>266208.40000000002</v>
          </cell>
          <cell r="N994">
            <v>220968.43</v>
          </cell>
          <cell r="O994">
            <v>45239.97</v>
          </cell>
          <cell r="P994">
            <v>676079.42</v>
          </cell>
          <cell r="Q994">
            <v>104643.88</v>
          </cell>
          <cell r="R994">
            <v>186643.72</v>
          </cell>
          <cell r="S994">
            <v>123811.25</v>
          </cell>
          <cell r="T994">
            <v>62832.47</v>
          </cell>
          <cell r="U994">
            <v>203140.19</v>
          </cell>
          <cell r="V994">
            <v>234337.22</v>
          </cell>
          <cell r="W994">
            <v>543103.30000000005</v>
          </cell>
          <cell r="X994">
            <v>471809.15</v>
          </cell>
          <cell r="Y994">
            <v>71294.149999999994</v>
          </cell>
          <cell r="Z994">
            <v>178028.97999999998</v>
          </cell>
          <cell r="AA994">
            <v>71090.179999999993</v>
          </cell>
          <cell r="AB994">
            <v>106938.8</v>
          </cell>
          <cell r="AC994">
            <v>194024.54</v>
          </cell>
          <cell r="AD994">
            <v>0</v>
          </cell>
        </row>
        <row r="995">
          <cell r="F995" t="str">
            <v>768101040006</v>
          </cell>
          <cell r="G995">
            <v>-679.18000000000029</v>
          </cell>
          <cell r="H995">
            <v>-679.18</v>
          </cell>
          <cell r="I995">
            <v>4135.54</v>
          </cell>
          <cell r="J995">
            <v>-219.53</v>
          </cell>
          <cell r="K995">
            <v>-453.37</v>
          </cell>
          <cell r="L995">
            <v>4808.4399999999996</v>
          </cell>
          <cell r="M995">
            <v>100.03</v>
          </cell>
          <cell r="N995">
            <v>127.15</v>
          </cell>
          <cell r="O995">
            <v>-27.12</v>
          </cell>
          <cell r="P995">
            <v>-916.59</v>
          </cell>
          <cell r="Q995">
            <v>-817.58</v>
          </cell>
          <cell r="R995">
            <v>-131.71</v>
          </cell>
          <cell r="S995">
            <v>-123.53</v>
          </cell>
          <cell r="T995">
            <v>-8.18</v>
          </cell>
          <cell r="U995">
            <v>-310.19</v>
          </cell>
          <cell r="V995">
            <v>-110.82</v>
          </cell>
          <cell r="W995">
            <v>-2051.79</v>
          </cell>
          <cell r="X995">
            <v>-2030.06</v>
          </cell>
          <cell r="Y995">
            <v>-21.73</v>
          </cell>
          <cell r="Z995">
            <v>-197.18</v>
          </cell>
          <cell r="AA995">
            <v>-96.9</v>
          </cell>
          <cell r="AB995">
            <v>-100.28</v>
          </cell>
          <cell r="AC995">
            <v>-378.89</v>
          </cell>
          <cell r="AD995">
            <v>0</v>
          </cell>
        </row>
        <row r="996">
          <cell r="F996" t="str">
            <v>768101040007</v>
          </cell>
          <cell r="G996">
            <v>32835.810000000005</v>
          </cell>
          <cell r="H996">
            <v>32835.81</v>
          </cell>
          <cell r="I996">
            <v>5292.53</v>
          </cell>
          <cell r="J996">
            <v>6171.89</v>
          </cell>
          <cell r="K996">
            <v>-1615.15</v>
          </cell>
          <cell r="L996">
            <v>735.79</v>
          </cell>
          <cell r="M996">
            <v>2004.44</v>
          </cell>
          <cell r="N996">
            <v>2172.83</v>
          </cell>
          <cell r="O996">
            <v>-168.39</v>
          </cell>
          <cell r="P996">
            <v>8925.98</v>
          </cell>
          <cell r="Q996">
            <v>3386.05</v>
          </cell>
          <cell r="R996">
            <v>4033.9</v>
          </cell>
          <cell r="S996">
            <v>2153.02</v>
          </cell>
          <cell r="T996">
            <v>1880.88</v>
          </cell>
          <cell r="U996">
            <v>4871.5200000000004</v>
          </cell>
          <cell r="V996">
            <v>11117.38</v>
          </cell>
          <cell r="W996">
            <v>-4332.71</v>
          </cell>
          <cell r="X996">
            <v>-1971.32</v>
          </cell>
          <cell r="Y996">
            <v>-2361.39</v>
          </cell>
          <cell r="Z996">
            <v>-491.60999999999996</v>
          </cell>
          <cell r="AA996">
            <v>170.7</v>
          </cell>
          <cell r="AB996">
            <v>-662.31</v>
          </cell>
          <cell r="AC996">
            <v>-1971.67</v>
          </cell>
          <cell r="AD996">
            <v>0</v>
          </cell>
        </row>
        <row r="997">
          <cell r="F997" t="str">
            <v>768101040008</v>
          </cell>
          <cell r="G997">
            <v>-2663.66</v>
          </cell>
          <cell r="H997">
            <v>-2663.66</v>
          </cell>
          <cell r="I997">
            <v>1776.69</v>
          </cell>
          <cell r="J997">
            <v>-216.96</v>
          </cell>
          <cell r="K997">
            <v>1993.65</v>
          </cell>
          <cell r="L997">
            <v>0</v>
          </cell>
          <cell r="M997">
            <v>-328.4</v>
          </cell>
          <cell r="N997">
            <v>-288</v>
          </cell>
          <cell r="O997">
            <v>-40.4</v>
          </cell>
          <cell r="P997">
            <v>-2605.11</v>
          </cell>
          <cell r="Q997">
            <v>-17.98</v>
          </cell>
          <cell r="R997">
            <v>-80.55</v>
          </cell>
          <cell r="S997">
            <v>0</v>
          </cell>
          <cell r="T997">
            <v>-80.55</v>
          </cell>
          <cell r="U997">
            <v>-77.97</v>
          </cell>
          <cell r="V997">
            <v>-489.48</v>
          </cell>
          <cell r="W997">
            <v>-543.16</v>
          </cell>
          <cell r="X997">
            <v>-207.6</v>
          </cell>
          <cell r="Y997">
            <v>-335.56</v>
          </cell>
          <cell r="Z997">
            <v>-297.7</v>
          </cell>
          <cell r="AA997">
            <v>-64.099999999999994</v>
          </cell>
          <cell r="AB997">
            <v>-233.6</v>
          </cell>
          <cell r="AC997">
            <v>0</v>
          </cell>
          <cell r="AD997">
            <v>0</v>
          </cell>
        </row>
        <row r="998">
          <cell r="F998" t="str">
            <v>768101040030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</row>
        <row r="999">
          <cell r="F999" t="str">
            <v>768101040031</v>
          </cell>
          <cell r="G999">
            <v>25245.85</v>
          </cell>
          <cell r="H999">
            <v>25245.85</v>
          </cell>
          <cell r="I999">
            <v>3425.05</v>
          </cell>
          <cell r="J999">
            <v>2192.48</v>
          </cell>
          <cell r="K999">
            <v>-2.92</v>
          </cell>
          <cell r="L999">
            <v>1235.49</v>
          </cell>
          <cell r="M999">
            <v>6800.11</v>
          </cell>
          <cell r="N999">
            <v>6267.12</v>
          </cell>
          <cell r="O999">
            <v>532.99</v>
          </cell>
          <cell r="P999">
            <v>5604.3</v>
          </cell>
          <cell r="Q999">
            <v>1258.3</v>
          </cell>
          <cell r="R999">
            <v>1008.2</v>
          </cell>
          <cell r="S999">
            <v>927.2</v>
          </cell>
          <cell r="T999">
            <v>81</v>
          </cell>
          <cell r="U999">
            <v>1545.9</v>
          </cell>
          <cell r="V999">
            <v>1188.67</v>
          </cell>
          <cell r="W999">
            <v>1515.1</v>
          </cell>
          <cell r="X999">
            <v>51.54</v>
          </cell>
          <cell r="Y999">
            <v>1463.56</v>
          </cell>
          <cell r="Z999">
            <v>1659.99</v>
          </cell>
          <cell r="AA999">
            <v>1003.3</v>
          </cell>
          <cell r="AB999">
            <v>656.69</v>
          </cell>
          <cell r="AC999">
            <v>1240.23</v>
          </cell>
          <cell r="AD999">
            <v>0</v>
          </cell>
        </row>
        <row r="1000">
          <cell r="F1000" t="str">
            <v>768101040032</v>
          </cell>
          <cell r="G1000">
            <v>2228.25</v>
          </cell>
          <cell r="H1000">
            <v>2228.25</v>
          </cell>
          <cell r="I1000">
            <v>561.08000000000004</v>
          </cell>
          <cell r="J1000">
            <v>519.38</v>
          </cell>
          <cell r="K1000">
            <v>0</v>
          </cell>
          <cell r="L1000">
            <v>41.7</v>
          </cell>
          <cell r="M1000">
            <v>285.39999999999998</v>
          </cell>
          <cell r="N1000">
            <v>285.39999999999998</v>
          </cell>
          <cell r="O1000">
            <v>0</v>
          </cell>
          <cell r="P1000">
            <v>135</v>
          </cell>
          <cell r="Q1000">
            <v>12.5</v>
          </cell>
          <cell r="R1000">
            <v>103</v>
          </cell>
          <cell r="S1000">
            <v>103</v>
          </cell>
          <cell r="T1000">
            <v>0</v>
          </cell>
          <cell r="U1000">
            <v>0</v>
          </cell>
          <cell r="V1000">
            <v>923.25</v>
          </cell>
          <cell r="W1000">
            <v>13.67</v>
          </cell>
          <cell r="X1000">
            <v>0</v>
          </cell>
          <cell r="Y1000">
            <v>13.67</v>
          </cell>
          <cell r="Z1000">
            <v>105.5</v>
          </cell>
          <cell r="AA1000">
            <v>101.5</v>
          </cell>
          <cell r="AB1000">
            <v>4</v>
          </cell>
          <cell r="AC1000">
            <v>88.85</v>
          </cell>
          <cell r="AD1000">
            <v>0</v>
          </cell>
        </row>
        <row r="1001">
          <cell r="F1001" t="str">
            <v>768101040033</v>
          </cell>
          <cell r="G1001">
            <v>1732936</v>
          </cell>
          <cell r="H1001">
            <v>1732936</v>
          </cell>
          <cell r="I1001">
            <v>197822.02000000002</v>
          </cell>
          <cell r="J1001">
            <v>76276.759999999995</v>
          </cell>
          <cell r="K1001">
            <v>88632.12</v>
          </cell>
          <cell r="L1001">
            <v>32913.14</v>
          </cell>
          <cell r="M1001">
            <v>221469.27</v>
          </cell>
          <cell r="N1001">
            <v>182536.37</v>
          </cell>
          <cell r="O1001">
            <v>38932.9</v>
          </cell>
          <cell r="P1001">
            <v>359620.36</v>
          </cell>
          <cell r="Q1001">
            <v>98843.19</v>
          </cell>
          <cell r="R1001">
            <v>75806.899999999994</v>
          </cell>
          <cell r="S1001">
            <v>61276.639999999999</v>
          </cell>
          <cell r="T1001">
            <v>14530.26</v>
          </cell>
          <cell r="U1001">
            <v>74241.87</v>
          </cell>
          <cell r="V1001">
            <v>81543.42</v>
          </cell>
          <cell r="W1001">
            <v>477176.50999999995</v>
          </cell>
          <cell r="X1001">
            <v>447114.16</v>
          </cell>
          <cell r="Y1001">
            <v>30062.35</v>
          </cell>
          <cell r="Z1001">
            <v>62699.15</v>
          </cell>
          <cell r="AA1001">
            <v>48480.33</v>
          </cell>
          <cell r="AB1001">
            <v>14218.82</v>
          </cell>
          <cell r="AC1001">
            <v>83713.31</v>
          </cell>
          <cell r="AD1001">
            <v>0</v>
          </cell>
        </row>
        <row r="1002">
          <cell r="F1002" t="str">
            <v>768101040034</v>
          </cell>
          <cell r="G1002">
            <v>12672.160000000002</v>
          </cell>
          <cell r="H1002">
            <v>12672.16</v>
          </cell>
          <cell r="I1002">
            <v>933</v>
          </cell>
          <cell r="J1002">
            <v>80</v>
          </cell>
          <cell r="K1002">
            <v>768</v>
          </cell>
          <cell r="L1002">
            <v>85</v>
          </cell>
          <cell r="M1002">
            <v>375</v>
          </cell>
          <cell r="N1002">
            <v>375</v>
          </cell>
          <cell r="O1002">
            <v>0</v>
          </cell>
          <cell r="P1002">
            <v>787.32</v>
          </cell>
          <cell r="Q1002">
            <v>330</v>
          </cell>
          <cell r="R1002">
            <v>0</v>
          </cell>
          <cell r="S1002">
            <v>0</v>
          </cell>
          <cell r="T1002">
            <v>0</v>
          </cell>
          <cell r="U1002">
            <v>180.5</v>
          </cell>
          <cell r="V1002">
            <v>437.49</v>
          </cell>
          <cell r="W1002">
            <v>8991.9700000000012</v>
          </cell>
          <cell r="X1002">
            <v>8832.2800000000007</v>
          </cell>
          <cell r="Y1002">
            <v>159.69</v>
          </cell>
          <cell r="Z1002">
            <v>436.88</v>
          </cell>
          <cell r="AA1002">
            <v>436.88</v>
          </cell>
          <cell r="AB1002">
            <v>0</v>
          </cell>
          <cell r="AC1002">
            <v>200</v>
          </cell>
          <cell r="AD1002">
            <v>0</v>
          </cell>
        </row>
        <row r="1003">
          <cell r="F1003" t="str">
            <v>768101040035</v>
          </cell>
          <cell r="G1003">
            <v>261243.32999999996</v>
          </cell>
          <cell r="H1003">
            <v>261243.33</v>
          </cell>
          <cell r="I1003">
            <v>22203.449999999997</v>
          </cell>
          <cell r="J1003">
            <v>8618.27</v>
          </cell>
          <cell r="K1003">
            <v>8684.33</v>
          </cell>
          <cell r="L1003">
            <v>4900.8500000000004</v>
          </cell>
          <cell r="M1003">
            <v>21738.28</v>
          </cell>
          <cell r="N1003">
            <v>16942.61</v>
          </cell>
          <cell r="O1003">
            <v>4795.67</v>
          </cell>
          <cell r="P1003">
            <v>68266.53</v>
          </cell>
          <cell r="Q1003">
            <v>14483.9</v>
          </cell>
          <cell r="R1003">
            <v>14058.44</v>
          </cell>
          <cell r="S1003">
            <v>9904.86</v>
          </cell>
          <cell r="T1003">
            <v>4153.58</v>
          </cell>
          <cell r="U1003">
            <v>18762.23</v>
          </cell>
          <cell r="V1003">
            <v>19674.5</v>
          </cell>
          <cell r="W1003">
            <v>56263.329999999994</v>
          </cell>
          <cell r="X1003">
            <v>51340.7</v>
          </cell>
          <cell r="Y1003">
            <v>4922.63</v>
          </cell>
          <cell r="Z1003">
            <v>11038.55</v>
          </cell>
          <cell r="AA1003">
            <v>7182.14</v>
          </cell>
          <cell r="AB1003">
            <v>3856.41</v>
          </cell>
          <cell r="AC1003">
            <v>14754.12</v>
          </cell>
          <cell r="AD1003">
            <v>0</v>
          </cell>
        </row>
        <row r="1004">
          <cell r="F1004" t="str">
            <v>768101040036</v>
          </cell>
          <cell r="G1004">
            <v>615313.66</v>
          </cell>
          <cell r="H1004">
            <v>615313.66</v>
          </cell>
          <cell r="I1004">
            <v>117098.39</v>
          </cell>
          <cell r="J1004">
            <v>110897.39</v>
          </cell>
          <cell r="K1004">
            <v>0</v>
          </cell>
          <cell r="L1004">
            <v>6201</v>
          </cell>
          <cell r="M1004">
            <v>68821.320000000007</v>
          </cell>
          <cell r="N1004">
            <v>59304.4</v>
          </cell>
          <cell r="O1004">
            <v>9516.92</v>
          </cell>
          <cell r="P1004">
            <v>8432.39</v>
          </cell>
          <cell r="Q1004">
            <v>27625.26</v>
          </cell>
          <cell r="R1004">
            <v>65303.64</v>
          </cell>
          <cell r="S1004">
            <v>1288.74</v>
          </cell>
          <cell r="T1004">
            <v>64014.9</v>
          </cell>
          <cell r="U1004">
            <v>295594.09999999998</v>
          </cell>
          <cell r="V1004">
            <v>1043.45</v>
          </cell>
          <cell r="W1004">
            <v>1985.48</v>
          </cell>
          <cell r="X1004">
            <v>1955.78</v>
          </cell>
          <cell r="Y1004">
            <v>29.7</v>
          </cell>
          <cell r="Z1004">
            <v>634.75</v>
          </cell>
          <cell r="AA1004">
            <v>300</v>
          </cell>
          <cell r="AB1004">
            <v>334.75</v>
          </cell>
          <cell r="AC1004">
            <v>28774.880000000001</v>
          </cell>
          <cell r="AD1004">
            <v>0</v>
          </cell>
        </row>
        <row r="1005">
          <cell r="F1005" t="str">
            <v>768101040037</v>
          </cell>
          <cell r="G1005">
            <v>887659.27000000014</v>
          </cell>
          <cell r="H1005">
            <v>887659.27</v>
          </cell>
          <cell r="I1005">
            <v>73030.7</v>
          </cell>
          <cell r="J1005">
            <v>61371.199999999997</v>
          </cell>
          <cell r="K1005">
            <v>0</v>
          </cell>
          <cell r="L1005">
            <v>11659.5</v>
          </cell>
          <cell r="M1005">
            <v>388606.76</v>
          </cell>
          <cell r="N1005">
            <v>379686.76</v>
          </cell>
          <cell r="O1005">
            <v>8920</v>
          </cell>
          <cell r="P1005">
            <v>211708.18</v>
          </cell>
          <cell r="Q1005">
            <v>9946.1200000000008</v>
          </cell>
          <cell r="R1005">
            <v>42871.6</v>
          </cell>
          <cell r="S1005">
            <v>30305.8</v>
          </cell>
          <cell r="T1005">
            <v>12565.8</v>
          </cell>
          <cell r="U1005">
            <v>52353.3</v>
          </cell>
          <cell r="V1005">
            <v>46230.75</v>
          </cell>
          <cell r="W1005">
            <v>14490.51</v>
          </cell>
          <cell r="X1005">
            <v>3722.01</v>
          </cell>
          <cell r="Y1005">
            <v>10768.5</v>
          </cell>
          <cell r="Z1005">
            <v>36200.550000000003</v>
          </cell>
          <cell r="AA1005">
            <v>28614.45</v>
          </cell>
          <cell r="AB1005">
            <v>7586.1</v>
          </cell>
          <cell r="AC1005">
            <v>12220.8</v>
          </cell>
          <cell r="AD1005">
            <v>0</v>
          </cell>
        </row>
        <row r="1006">
          <cell r="F1006" t="str">
            <v>768101040038</v>
          </cell>
          <cell r="G1006">
            <v>1394422.5899999996</v>
          </cell>
          <cell r="H1006">
            <v>1394422.59</v>
          </cell>
          <cell r="I1006">
            <v>68609.119999999995</v>
          </cell>
          <cell r="J1006">
            <v>43153.57</v>
          </cell>
          <cell r="K1006">
            <v>0</v>
          </cell>
          <cell r="L1006">
            <v>25455.55</v>
          </cell>
          <cell r="M1006">
            <v>278947.28999999998</v>
          </cell>
          <cell r="N1006">
            <v>275195.09999999998</v>
          </cell>
          <cell r="O1006">
            <v>3752.19</v>
          </cell>
          <cell r="P1006">
            <v>655231.69999999995</v>
          </cell>
          <cell r="Q1006">
            <v>31835.83</v>
          </cell>
          <cell r="R1006">
            <v>63642.77</v>
          </cell>
          <cell r="S1006">
            <v>63443.57</v>
          </cell>
          <cell r="T1006">
            <v>199.2</v>
          </cell>
          <cell r="U1006">
            <v>110858.05</v>
          </cell>
          <cell r="V1006">
            <v>119655.13</v>
          </cell>
          <cell r="W1006">
            <v>14161.93</v>
          </cell>
          <cell r="X1006">
            <v>1946.34</v>
          </cell>
          <cell r="Y1006">
            <v>12215.59</v>
          </cell>
          <cell r="Z1006">
            <v>24542.29</v>
          </cell>
          <cell r="AA1006">
            <v>11690.61</v>
          </cell>
          <cell r="AB1006">
            <v>12851.68</v>
          </cell>
          <cell r="AC1006">
            <v>26938.48</v>
          </cell>
          <cell r="AD1006">
            <v>0</v>
          </cell>
        </row>
        <row r="1007">
          <cell r="F1007" t="str">
            <v>768101040039</v>
          </cell>
          <cell r="G1007">
            <v>1101155.6900000002</v>
          </cell>
          <cell r="H1007">
            <v>1101155.69</v>
          </cell>
          <cell r="I1007">
            <v>85961.66</v>
          </cell>
          <cell r="J1007">
            <v>81091.100000000006</v>
          </cell>
          <cell r="K1007">
            <v>0</v>
          </cell>
          <cell r="L1007">
            <v>4870.5600000000004</v>
          </cell>
          <cell r="M1007">
            <v>139967.87</v>
          </cell>
          <cell r="N1007">
            <v>139967.87</v>
          </cell>
          <cell r="O1007">
            <v>0</v>
          </cell>
          <cell r="P1007">
            <v>474728.43</v>
          </cell>
          <cell r="Q1007">
            <v>40818.65</v>
          </cell>
          <cell r="R1007">
            <v>26358.97</v>
          </cell>
          <cell r="S1007">
            <v>26358.97</v>
          </cell>
          <cell r="T1007">
            <v>0</v>
          </cell>
          <cell r="U1007">
            <v>111524.39</v>
          </cell>
          <cell r="V1007">
            <v>140735.26999999999</v>
          </cell>
          <cell r="W1007">
            <v>12186.05</v>
          </cell>
          <cell r="X1007">
            <v>242.9</v>
          </cell>
          <cell r="Y1007">
            <v>11943.15</v>
          </cell>
          <cell r="Z1007">
            <v>46837.3</v>
          </cell>
          <cell r="AA1007">
            <v>32063.08</v>
          </cell>
          <cell r="AB1007">
            <v>14774.22</v>
          </cell>
          <cell r="AC1007">
            <v>22037.1</v>
          </cell>
          <cell r="AD1007">
            <v>0</v>
          </cell>
        </row>
        <row r="1008">
          <cell r="F1008" t="str">
            <v>768101040041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</row>
        <row r="1009">
          <cell r="F1009" t="str">
            <v>768101040042</v>
          </cell>
          <cell r="G1009">
            <v>317430.43</v>
          </cell>
          <cell r="H1009">
            <v>317430.43</v>
          </cell>
          <cell r="I1009">
            <v>30566.73</v>
          </cell>
          <cell r="J1009">
            <v>28998.43</v>
          </cell>
          <cell r="K1009">
            <v>0</v>
          </cell>
          <cell r="L1009">
            <v>1568.3</v>
          </cell>
          <cell r="M1009">
            <v>51664.039999999994</v>
          </cell>
          <cell r="N1009">
            <v>33842.239999999998</v>
          </cell>
          <cell r="O1009">
            <v>17821.8</v>
          </cell>
          <cell r="P1009">
            <v>65917.929999999993</v>
          </cell>
          <cell r="Q1009">
            <v>4269.43</v>
          </cell>
          <cell r="R1009">
            <v>10395.799999999999</v>
          </cell>
          <cell r="S1009">
            <v>7841.03</v>
          </cell>
          <cell r="T1009">
            <v>2554.77</v>
          </cell>
          <cell r="U1009">
            <v>18654.310000000001</v>
          </cell>
          <cell r="V1009">
            <v>22922.36</v>
          </cell>
          <cell r="W1009">
            <v>90848.13</v>
          </cell>
          <cell r="X1009">
            <v>86142.66</v>
          </cell>
          <cell r="Y1009">
            <v>4705.47</v>
          </cell>
          <cell r="Z1009">
            <v>9046.7100000000009</v>
          </cell>
          <cell r="AA1009">
            <v>6848.77</v>
          </cell>
          <cell r="AB1009">
            <v>2197.94</v>
          </cell>
          <cell r="AC1009">
            <v>13144.99</v>
          </cell>
          <cell r="AD1009">
            <v>0</v>
          </cell>
        </row>
        <row r="1010">
          <cell r="F1010" t="str">
            <v>768101040043</v>
          </cell>
          <cell r="G1010">
            <v>58275.409999999996</v>
          </cell>
          <cell r="H1010">
            <v>58275.41</v>
          </cell>
          <cell r="I1010">
            <v>4734.2</v>
          </cell>
          <cell r="J1010">
            <v>4074.2</v>
          </cell>
          <cell r="K1010">
            <v>39</v>
          </cell>
          <cell r="L1010">
            <v>621</v>
          </cell>
          <cell r="M1010">
            <v>6123.92</v>
          </cell>
          <cell r="N1010">
            <v>5505.09</v>
          </cell>
          <cell r="O1010">
            <v>618.83000000000004</v>
          </cell>
          <cell r="P1010">
            <v>12850.26</v>
          </cell>
          <cell r="Q1010">
            <v>1855.41</v>
          </cell>
          <cell r="R1010">
            <v>4750.87</v>
          </cell>
          <cell r="S1010">
            <v>4447.87</v>
          </cell>
          <cell r="T1010">
            <v>303</v>
          </cell>
          <cell r="U1010">
            <v>6929.61</v>
          </cell>
          <cell r="V1010">
            <v>6327.3</v>
          </cell>
          <cell r="W1010">
            <v>10924.81</v>
          </cell>
          <cell r="X1010">
            <v>8336.2099999999991</v>
          </cell>
          <cell r="Y1010">
            <v>2588.6</v>
          </cell>
          <cell r="Z1010">
            <v>2267</v>
          </cell>
          <cell r="AA1010">
            <v>896.5</v>
          </cell>
          <cell r="AB1010">
            <v>1370.5</v>
          </cell>
          <cell r="AC1010">
            <v>1512.03</v>
          </cell>
          <cell r="AD1010">
            <v>0</v>
          </cell>
        </row>
        <row r="1011">
          <cell r="F1011" t="str">
            <v>768101040044</v>
          </cell>
          <cell r="G1011">
            <v>31698.05</v>
          </cell>
          <cell r="H1011">
            <v>31698.05</v>
          </cell>
          <cell r="I1011">
            <v>3956.3</v>
          </cell>
          <cell r="J1011">
            <v>3275.8</v>
          </cell>
          <cell r="K1011">
            <v>0</v>
          </cell>
          <cell r="L1011">
            <v>680.5</v>
          </cell>
          <cell r="M1011">
            <v>4007.1</v>
          </cell>
          <cell r="N1011">
            <v>3798.1</v>
          </cell>
          <cell r="O1011">
            <v>209</v>
          </cell>
          <cell r="P1011">
            <v>6548.44</v>
          </cell>
          <cell r="Q1011">
            <v>883.64</v>
          </cell>
          <cell r="R1011">
            <v>2507.5</v>
          </cell>
          <cell r="S1011">
            <v>1277.5</v>
          </cell>
          <cell r="T1011">
            <v>1230</v>
          </cell>
          <cell r="U1011">
            <v>1542.08</v>
          </cell>
          <cell r="V1011">
            <v>2837.5</v>
          </cell>
          <cell r="W1011">
            <v>3592.3100000000004</v>
          </cell>
          <cell r="X1011">
            <v>2646.61</v>
          </cell>
          <cell r="Y1011">
            <v>945.7</v>
          </cell>
          <cell r="Z1011">
            <v>2486.5</v>
          </cell>
          <cell r="AA1011">
            <v>1700.5</v>
          </cell>
          <cell r="AB1011">
            <v>786</v>
          </cell>
          <cell r="AC1011">
            <v>3336.68</v>
          </cell>
          <cell r="AD1011">
            <v>0</v>
          </cell>
        </row>
        <row r="1012">
          <cell r="F1012" t="str">
            <v>768101040045</v>
          </cell>
          <cell r="G1012">
            <v>15586.35</v>
          </cell>
          <cell r="H1012">
            <v>15586.35</v>
          </cell>
          <cell r="I1012">
            <v>157.1</v>
          </cell>
          <cell r="J1012">
            <v>50</v>
          </cell>
          <cell r="K1012">
            <v>0</v>
          </cell>
          <cell r="L1012">
            <v>107.1</v>
          </cell>
          <cell r="M1012">
            <v>169.61</v>
          </cell>
          <cell r="N1012">
            <v>154.99</v>
          </cell>
          <cell r="O1012">
            <v>14.62</v>
          </cell>
          <cell r="P1012">
            <v>2350.2399999999998</v>
          </cell>
          <cell r="Q1012">
            <v>0</v>
          </cell>
          <cell r="R1012">
            <v>2035.5300000000002</v>
          </cell>
          <cell r="S1012">
            <v>167.63</v>
          </cell>
          <cell r="T1012">
            <v>1867.9</v>
          </cell>
          <cell r="U1012">
            <v>464.91</v>
          </cell>
          <cell r="V1012">
            <v>333.35</v>
          </cell>
          <cell r="W1012">
            <v>10077.74</v>
          </cell>
          <cell r="X1012">
            <v>9987.74</v>
          </cell>
          <cell r="Y1012">
            <v>90</v>
          </cell>
          <cell r="Z1012">
            <v>-1.23</v>
          </cell>
          <cell r="AA1012">
            <v>0</v>
          </cell>
          <cell r="AB1012">
            <v>-1.23</v>
          </cell>
          <cell r="AC1012">
            <v>-0.9</v>
          </cell>
          <cell r="AD1012">
            <v>0</v>
          </cell>
        </row>
        <row r="1013">
          <cell r="F1013" t="str">
            <v>768111010000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</row>
        <row r="1014">
          <cell r="F1014" t="str">
            <v>768111010001</v>
          </cell>
          <cell r="G1014">
            <v>-931705.24</v>
          </cell>
          <cell r="H1014">
            <v>-931705.24</v>
          </cell>
          <cell r="I1014">
            <v>-103914.71</v>
          </cell>
          <cell r="J1014">
            <v>-35427.269999999997</v>
          </cell>
          <cell r="K1014">
            <v>-35675.86</v>
          </cell>
          <cell r="L1014">
            <v>-32811.58</v>
          </cell>
          <cell r="M1014">
            <v>-97176.99</v>
          </cell>
          <cell r="N1014">
            <v>-80150.91</v>
          </cell>
          <cell r="O1014">
            <v>-17026.080000000002</v>
          </cell>
          <cell r="P1014">
            <v>-211344.12</v>
          </cell>
          <cell r="Q1014">
            <v>-43668.63</v>
          </cell>
          <cell r="R1014">
            <v>-49475.05</v>
          </cell>
          <cell r="S1014">
            <v>-41016.61</v>
          </cell>
          <cell r="T1014">
            <v>-8458.44</v>
          </cell>
          <cell r="U1014">
            <v>-76352.05</v>
          </cell>
          <cell r="V1014">
            <v>-63712.51</v>
          </cell>
          <cell r="W1014">
            <v>-155642.45000000001</v>
          </cell>
          <cell r="X1014">
            <v>-118006.78</v>
          </cell>
          <cell r="Y1014">
            <v>-37635.67</v>
          </cell>
          <cell r="Z1014">
            <v>-70419.75</v>
          </cell>
          <cell r="AA1014">
            <v>-32983.019999999997</v>
          </cell>
          <cell r="AB1014">
            <v>-37436.730000000003</v>
          </cell>
          <cell r="AC1014">
            <v>-59998.98</v>
          </cell>
          <cell r="AD1014">
            <v>0</v>
          </cell>
        </row>
        <row r="1015">
          <cell r="F1015" t="str">
            <v>768111010111</v>
          </cell>
          <cell r="G1015">
            <v>839887882.41000021</v>
          </cell>
          <cell r="H1015">
            <v>839887882.40999997</v>
          </cell>
          <cell r="I1015">
            <v>97502138.140000001</v>
          </cell>
          <cell r="J1015">
            <v>35786149.880000003</v>
          </cell>
          <cell r="K1015">
            <v>35109949.759999998</v>
          </cell>
          <cell r="L1015">
            <v>26606040.59</v>
          </cell>
          <cell r="M1015">
            <v>95627256.349999994</v>
          </cell>
          <cell r="N1015">
            <v>76412176.319999993</v>
          </cell>
          <cell r="O1015">
            <v>19215094.210000001</v>
          </cell>
          <cell r="P1015">
            <v>215807700.19</v>
          </cell>
          <cell r="Q1015">
            <v>33321374.950000003</v>
          </cell>
          <cell r="R1015">
            <v>49750161.660000004</v>
          </cell>
          <cell r="S1015">
            <v>37581430.090000004</v>
          </cell>
          <cell r="T1015">
            <v>12168731.569999998</v>
          </cell>
          <cell r="U1015">
            <v>58432241.630000003</v>
          </cell>
          <cell r="V1015">
            <v>72258801.230000004</v>
          </cell>
          <cell r="W1015">
            <v>123442840.18000001</v>
          </cell>
          <cell r="X1015">
            <v>99356458.170000002</v>
          </cell>
          <cell r="Y1015">
            <v>24086382.010000002</v>
          </cell>
          <cell r="Z1015">
            <v>51591883.260000005</v>
          </cell>
          <cell r="AA1015">
            <v>27123486.289999999</v>
          </cell>
          <cell r="AB1015">
            <v>24468396.970000003</v>
          </cell>
          <cell r="AC1015">
            <v>42153484.82</v>
          </cell>
          <cell r="AD1015">
            <v>0</v>
          </cell>
        </row>
        <row r="1016">
          <cell r="F1016" t="str">
            <v>768111010112</v>
          </cell>
          <cell r="G1016">
            <v>295124273.58000004</v>
          </cell>
          <cell r="H1016">
            <v>295124273.57999998</v>
          </cell>
          <cell r="I1016">
            <v>33962760.450000003</v>
          </cell>
          <cell r="J1016">
            <v>12805474.66</v>
          </cell>
          <cell r="K1016">
            <v>11953691.949999999</v>
          </cell>
          <cell r="L1016">
            <v>9203593.8400000017</v>
          </cell>
          <cell r="M1016">
            <v>33814930.170000002</v>
          </cell>
          <cell r="N1016">
            <v>27394590.68</v>
          </cell>
          <cell r="O1016">
            <v>6420339.4900000002</v>
          </cell>
          <cell r="P1016">
            <v>74253284.430000007</v>
          </cell>
          <cell r="Q1016">
            <v>12074066.610000001</v>
          </cell>
          <cell r="R1016">
            <v>17314023.189999998</v>
          </cell>
          <cell r="S1016">
            <v>13156536.619999999</v>
          </cell>
          <cell r="T1016">
            <v>4157486.57</v>
          </cell>
          <cell r="U1016">
            <v>20811184.149999999</v>
          </cell>
          <cell r="V1016">
            <v>26247902.790000003</v>
          </cell>
          <cell r="W1016">
            <v>43859676.799999997</v>
          </cell>
          <cell r="X1016">
            <v>35473036.140000001</v>
          </cell>
          <cell r="Y1016">
            <v>8386640.6600000001</v>
          </cell>
          <cell r="Z1016">
            <v>17899698.240000002</v>
          </cell>
          <cell r="AA1016">
            <v>9252135.6899999995</v>
          </cell>
          <cell r="AB1016">
            <v>8647562.5500000007</v>
          </cell>
          <cell r="AC1016">
            <v>14924545.550000001</v>
          </cell>
          <cell r="AD1016">
            <v>-37798.800000000003</v>
          </cell>
        </row>
        <row r="1017">
          <cell r="F1017" t="str">
            <v>768111010113</v>
          </cell>
          <cell r="G1017">
            <v>-19962.120000000003</v>
          </cell>
          <cell r="H1017">
            <v>-19962.12</v>
          </cell>
          <cell r="I1017">
            <v>-575.05999999999995</v>
          </cell>
          <cell r="J1017">
            <v>-141.63</v>
          </cell>
          <cell r="K1017">
            <v>-279.37</v>
          </cell>
          <cell r="L1017">
            <v>-154.06</v>
          </cell>
          <cell r="M1017">
            <v>-580.26</v>
          </cell>
          <cell r="N1017">
            <v>-480.77000000000004</v>
          </cell>
          <cell r="O1017">
            <v>-99.49</v>
          </cell>
          <cell r="P1017">
            <v>-3227.75</v>
          </cell>
          <cell r="Q1017">
            <v>-244.56</v>
          </cell>
          <cell r="R1017">
            <v>-457.76</v>
          </cell>
          <cell r="S1017">
            <v>-262.08999999999997</v>
          </cell>
          <cell r="T1017">
            <v>-195.67</v>
          </cell>
          <cell r="U1017">
            <v>-654.48</v>
          </cell>
          <cell r="V1017">
            <v>-2714.84</v>
          </cell>
          <cell r="W1017">
            <v>-1684.0600000000002</v>
          </cell>
          <cell r="X1017">
            <v>-1295.3300000000002</v>
          </cell>
          <cell r="Y1017">
            <v>-388.73</v>
          </cell>
          <cell r="Z1017">
            <v>-300.52</v>
          </cell>
          <cell r="AA1017">
            <v>-231.66</v>
          </cell>
          <cell r="AB1017">
            <v>-68.86</v>
          </cell>
          <cell r="AC1017">
            <v>-639.77</v>
          </cell>
          <cell r="AD1017">
            <v>-8883.06</v>
          </cell>
        </row>
        <row r="1018">
          <cell r="F1018" t="str">
            <v>768111010114</v>
          </cell>
          <cell r="G1018">
            <v>56208836.779999994</v>
          </cell>
          <cell r="H1018">
            <v>56208836.779999994</v>
          </cell>
          <cell r="I1018">
            <v>6471512.2199999997</v>
          </cell>
          <cell r="J1018">
            <v>2437589.6</v>
          </cell>
          <cell r="K1018">
            <v>2277201.3199999998</v>
          </cell>
          <cell r="L1018">
            <v>1756721.3</v>
          </cell>
          <cell r="M1018">
            <v>6442379</v>
          </cell>
          <cell r="N1018">
            <v>5219277.0999999996</v>
          </cell>
          <cell r="O1018">
            <v>1223101.8999999999</v>
          </cell>
          <cell r="P1018">
            <v>14137555.75</v>
          </cell>
          <cell r="Q1018">
            <v>2299178.0099999998</v>
          </cell>
          <cell r="R1018">
            <v>3295348.2699999996</v>
          </cell>
          <cell r="S1018">
            <v>2503441.5699999998</v>
          </cell>
          <cell r="T1018">
            <v>791906.7</v>
          </cell>
          <cell r="U1018">
            <v>3961064.48</v>
          </cell>
          <cell r="V1018">
            <v>4996552.8099999996</v>
          </cell>
          <cell r="W1018">
            <v>8350897.1799999997</v>
          </cell>
          <cell r="X1018">
            <v>6754399.3899999997</v>
          </cell>
          <cell r="Y1018">
            <v>1596497.79</v>
          </cell>
          <cell r="Z1018">
            <v>3411532.93</v>
          </cell>
          <cell r="AA1018">
            <v>1762599.7100000002</v>
          </cell>
          <cell r="AB1018">
            <v>1648933.22</v>
          </cell>
          <cell r="AC1018">
            <v>2842391.4</v>
          </cell>
          <cell r="AD1018">
            <v>424.73</v>
          </cell>
        </row>
        <row r="1019">
          <cell r="F1019" t="str">
            <v>768111010115</v>
          </cell>
          <cell r="G1019">
            <v>-0.06</v>
          </cell>
          <cell r="H1019">
            <v>-0.06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-0.06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</row>
        <row r="1020">
          <cell r="F1020" t="str">
            <v>768111010116</v>
          </cell>
          <cell r="G1020">
            <v>-0.85</v>
          </cell>
          <cell r="H1020">
            <v>-0.85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-0.85</v>
          </cell>
          <cell r="N1020">
            <v>-0.85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</row>
        <row r="1021">
          <cell r="F1021" t="str">
            <v>768111010117</v>
          </cell>
          <cell r="G1021">
            <v>-5.69</v>
          </cell>
          <cell r="H1021">
            <v>-5.69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-4.66</v>
          </cell>
          <cell r="Q1021">
            <v>0</v>
          </cell>
          <cell r="R1021">
            <v>-1.03</v>
          </cell>
          <cell r="S1021">
            <v>-1.03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</row>
        <row r="1022">
          <cell r="F1022" t="str">
            <v>768111010118</v>
          </cell>
          <cell r="G1022">
            <v>23241917.060000006</v>
          </cell>
          <cell r="H1022">
            <v>23241917.059999999</v>
          </cell>
          <cell r="I1022">
            <v>2677121.9500000002</v>
          </cell>
          <cell r="J1022">
            <v>1009059.32</v>
          </cell>
          <cell r="K1022">
            <v>940938.82</v>
          </cell>
          <cell r="L1022">
            <v>727123.81</v>
          </cell>
          <cell r="M1022">
            <v>2662689.17</v>
          </cell>
          <cell r="N1022">
            <v>2159881.41</v>
          </cell>
          <cell r="O1022">
            <v>502807.76</v>
          </cell>
          <cell r="P1022">
            <v>5842263.9299999997</v>
          </cell>
          <cell r="Q1022">
            <v>950560.09</v>
          </cell>
          <cell r="R1022">
            <v>1363659.32</v>
          </cell>
          <cell r="S1022">
            <v>1036821.92</v>
          </cell>
          <cell r="T1022">
            <v>326837.40000000002</v>
          </cell>
          <cell r="U1022">
            <v>1639310.24</v>
          </cell>
          <cell r="V1022">
            <v>2067090.27</v>
          </cell>
          <cell r="W1022">
            <v>3451348.28</v>
          </cell>
          <cell r="X1022">
            <v>2790118.15</v>
          </cell>
          <cell r="Y1022">
            <v>661230.13</v>
          </cell>
          <cell r="Z1022">
            <v>1411526.83</v>
          </cell>
          <cell r="AA1022">
            <v>729150.25</v>
          </cell>
          <cell r="AB1022">
            <v>682376.58</v>
          </cell>
          <cell r="AC1022">
            <v>1176346.98</v>
          </cell>
          <cell r="AD1022">
            <v>0</v>
          </cell>
        </row>
        <row r="1023">
          <cell r="F1023" t="str">
            <v>768111010121</v>
          </cell>
          <cell r="G1023">
            <v>-13560.74</v>
          </cell>
          <cell r="H1023">
            <v>-13560.74</v>
          </cell>
          <cell r="I1023">
            <v>-2968.5299999999997</v>
          </cell>
          <cell r="J1023">
            <v>-586.73</v>
          </cell>
          <cell r="K1023">
            <v>-250.21</v>
          </cell>
          <cell r="L1023">
            <v>-2131.5899999999997</v>
          </cell>
          <cell r="M1023">
            <v>-1551.6499999999999</v>
          </cell>
          <cell r="N1023">
            <v>-1436.3799999999999</v>
          </cell>
          <cell r="O1023">
            <v>-115.27000000000001</v>
          </cell>
          <cell r="P1023">
            <v>-2971.3799999999997</v>
          </cell>
          <cell r="Q1023">
            <v>-397.36</v>
          </cell>
          <cell r="R1023">
            <v>-1033.02</v>
          </cell>
          <cell r="S1023">
            <v>-678.21</v>
          </cell>
          <cell r="T1023">
            <v>-354.81</v>
          </cell>
          <cell r="U1023">
            <v>-2043.85</v>
          </cell>
          <cell r="V1023">
            <v>-847.26</v>
          </cell>
          <cell r="W1023">
            <v>511.65000000000009</v>
          </cell>
          <cell r="X1023">
            <v>1265.7</v>
          </cell>
          <cell r="Y1023">
            <v>-754.05</v>
          </cell>
          <cell r="Z1023">
            <v>-952.53</v>
          </cell>
          <cell r="AA1023">
            <v>-484.46000000000004</v>
          </cell>
          <cell r="AB1023">
            <v>-468.07</v>
          </cell>
          <cell r="AC1023">
            <v>-1306.81</v>
          </cell>
          <cell r="AD1023">
            <v>0</v>
          </cell>
        </row>
        <row r="1024">
          <cell r="F1024" t="str">
            <v>768111010131</v>
          </cell>
          <cell r="G1024">
            <v>222811.05000000002</v>
          </cell>
          <cell r="H1024">
            <v>222811.05000000002</v>
          </cell>
          <cell r="I1024">
            <v>49154.1</v>
          </cell>
          <cell r="J1024">
            <v>45096.799999999996</v>
          </cell>
          <cell r="K1024">
            <v>9648.3100000000013</v>
          </cell>
          <cell r="L1024">
            <v>-5591.01</v>
          </cell>
          <cell r="M1024">
            <v>79530.720000000001</v>
          </cell>
          <cell r="N1024">
            <v>74349.509999999995</v>
          </cell>
          <cell r="O1024">
            <v>5181.21</v>
          </cell>
          <cell r="P1024">
            <v>4665.79</v>
          </cell>
          <cell r="Q1024">
            <v>9329.4599999999991</v>
          </cell>
          <cell r="R1024">
            <v>51895.4</v>
          </cell>
          <cell r="S1024">
            <v>15255.08</v>
          </cell>
          <cell r="T1024">
            <v>36640.32</v>
          </cell>
          <cell r="U1024">
            <v>8492.0500000000011</v>
          </cell>
          <cell r="V1024">
            <v>-19787.02</v>
          </cell>
          <cell r="W1024">
            <v>40589.839999999997</v>
          </cell>
          <cell r="X1024">
            <v>43217.329999999994</v>
          </cell>
          <cell r="Y1024">
            <v>-2627.49</v>
          </cell>
          <cell r="Z1024">
            <v>12147.36</v>
          </cell>
          <cell r="AA1024">
            <v>19489.55</v>
          </cell>
          <cell r="AB1024">
            <v>-7342.19</v>
          </cell>
          <cell r="AC1024">
            <v>-13206.65</v>
          </cell>
          <cell r="AD1024">
            <v>0</v>
          </cell>
        </row>
        <row r="1025">
          <cell r="F1025" t="str">
            <v>768111010133</v>
          </cell>
          <cell r="G1025">
            <v>3447.79</v>
          </cell>
          <cell r="H1025">
            <v>3447.79</v>
          </cell>
          <cell r="I1025">
            <v>526.5</v>
          </cell>
          <cell r="J1025">
            <v>152</v>
          </cell>
          <cell r="K1025">
            <v>187.6</v>
          </cell>
          <cell r="L1025">
            <v>186.9</v>
          </cell>
          <cell r="M1025">
            <v>98.48</v>
          </cell>
          <cell r="N1025">
            <v>23.61</v>
          </cell>
          <cell r="O1025">
            <v>74.87</v>
          </cell>
          <cell r="P1025">
            <v>601.41999999999996</v>
          </cell>
          <cell r="Q1025">
            <v>276</v>
          </cell>
          <cell r="R1025">
            <v>-16.2</v>
          </cell>
          <cell r="S1025">
            <v>13.8</v>
          </cell>
          <cell r="T1025">
            <v>-30</v>
          </cell>
          <cell r="U1025">
            <v>109.22</v>
          </cell>
          <cell r="V1025">
            <v>409.37</v>
          </cell>
          <cell r="W1025">
            <v>776.56</v>
          </cell>
          <cell r="X1025">
            <v>534.55999999999995</v>
          </cell>
          <cell r="Y1025">
            <v>242</v>
          </cell>
          <cell r="Z1025">
            <v>227.32</v>
          </cell>
          <cell r="AA1025">
            <v>232</v>
          </cell>
          <cell r="AB1025">
            <v>-4.68</v>
          </cell>
          <cell r="AC1025">
            <v>439.12</v>
          </cell>
          <cell r="AD1025">
            <v>0</v>
          </cell>
        </row>
        <row r="1026">
          <cell r="F1026" t="str">
            <v>768111010141</v>
          </cell>
          <cell r="G1026">
            <v>2157219.0699999998</v>
          </cell>
          <cell r="H1026">
            <v>2157219.0699999998</v>
          </cell>
          <cell r="I1026">
            <v>234441.16999999998</v>
          </cell>
          <cell r="J1026">
            <v>94716.88</v>
          </cell>
          <cell r="K1026">
            <v>81662.740000000005</v>
          </cell>
          <cell r="L1026">
            <v>58061.55</v>
          </cell>
          <cell r="M1026">
            <v>264327.81</v>
          </cell>
          <cell r="N1026">
            <v>210380.74</v>
          </cell>
          <cell r="O1026">
            <v>53947.07</v>
          </cell>
          <cell r="P1026">
            <v>553067.19999999995</v>
          </cell>
          <cell r="Q1026">
            <v>97734.73</v>
          </cell>
          <cell r="R1026">
            <v>147541.32</v>
          </cell>
          <cell r="S1026">
            <v>113300.51</v>
          </cell>
          <cell r="T1026">
            <v>34240.81</v>
          </cell>
          <cell r="U1026">
            <v>150080.41</v>
          </cell>
          <cell r="V1026">
            <v>192179.74</v>
          </cell>
          <cell r="W1026">
            <v>283656.58</v>
          </cell>
          <cell r="X1026">
            <v>231769.72</v>
          </cell>
          <cell r="Y1026">
            <v>51886.86</v>
          </cell>
          <cell r="Z1026">
            <v>134423.40999999997</v>
          </cell>
          <cell r="AA1026">
            <v>67550.62</v>
          </cell>
          <cell r="AB1026">
            <v>66872.789999999994</v>
          </cell>
          <cell r="AC1026">
            <v>99766.7</v>
          </cell>
          <cell r="AD1026">
            <v>0</v>
          </cell>
        </row>
        <row r="1027">
          <cell r="F1027" t="str">
            <v>768111010142</v>
          </cell>
          <cell r="G1027">
            <v>43968980.699999996</v>
          </cell>
          <cell r="H1027">
            <v>43968980.699999996</v>
          </cell>
          <cell r="I1027">
            <v>5250179.96</v>
          </cell>
          <cell r="J1027">
            <v>1983892.67</v>
          </cell>
          <cell r="K1027">
            <v>1847705.1</v>
          </cell>
          <cell r="L1027">
            <v>1418582.19</v>
          </cell>
          <cell r="M1027">
            <v>5134821.5600000005</v>
          </cell>
          <cell r="N1027">
            <v>4149827.64</v>
          </cell>
          <cell r="O1027">
            <v>984993.92</v>
          </cell>
          <cell r="P1027">
            <v>10707190.699999999</v>
          </cell>
          <cell r="Q1027">
            <v>1795805.44</v>
          </cell>
          <cell r="R1027">
            <v>2487643.8199999998</v>
          </cell>
          <cell r="S1027">
            <v>1971450.65</v>
          </cell>
          <cell r="T1027">
            <v>516193.17</v>
          </cell>
          <cell r="U1027">
            <v>3258809.0999999996</v>
          </cell>
          <cell r="V1027">
            <v>4210141.5</v>
          </cell>
          <cell r="W1027">
            <v>5969738.5599999996</v>
          </cell>
          <cell r="X1027">
            <v>4667689.7699999996</v>
          </cell>
          <cell r="Y1027">
            <v>1302048.79</v>
          </cell>
          <cell r="Z1027">
            <v>2829643.33</v>
          </cell>
          <cell r="AA1027">
            <v>1375854.74</v>
          </cell>
          <cell r="AB1027">
            <v>1453788.59</v>
          </cell>
          <cell r="AC1027">
            <v>2325006.73</v>
          </cell>
          <cell r="AD1027">
            <v>0</v>
          </cell>
        </row>
        <row r="1028">
          <cell r="F1028" t="str">
            <v>768111010143</v>
          </cell>
          <cell r="G1028">
            <v>830100.42999999993</v>
          </cell>
          <cell r="H1028">
            <v>830100.43</v>
          </cell>
          <cell r="I1028">
            <v>120076.91</v>
          </cell>
          <cell r="J1028">
            <v>33674.92</v>
          </cell>
          <cell r="K1028">
            <v>39053.22</v>
          </cell>
          <cell r="L1028">
            <v>47348.77</v>
          </cell>
          <cell r="M1028">
            <v>91692.579999999987</v>
          </cell>
          <cell r="N1028">
            <v>76900.929999999993</v>
          </cell>
          <cell r="O1028">
            <v>14791.65</v>
          </cell>
          <cell r="P1028">
            <v>205868.24</v>
          </cell>
          <cell r="Q1028">
            <v>20093.41</v>
          </cell>
          <cell r="R1028">
            <v>34095.729999999996</v>
          </cell>
          <cell r="S1028">
            <v>22144.57</v>
          </cell>
          <cell r="T1028">
            <v>11951.16</v>
          </cell>
          <cell r="U1028">
            <v>52047.86</v>
          </cell>
          <cell r="V1028">
            <v>51764.1</v>
          </cell>
          <cell r="W1028">
            <v>129218.84</v>
          </cell>
          <cell r="X1028">
            <v>106779.66</v>
          </cell>
          <cell r="Y1028">
            <v>22439.18</v>
          </cell>
          <cell r="Z1028">
            <v>57643.199999999997</v>
          </cell>
          <cell r="AA1028">
            <v>32542.16</v>
          </cell>
          <cell r="AB1028">
            <v>25101.040000000001</v>
          </cell>
          <cell r="AC1028">
            <v>67599.560000000012</v>
          </cell>
          <cell r="AD1028">
            <v>0</v>
          </cell>
        </row>
        <row r="1029">
          <cell r="F1029" t="str">
            <v>768111010144</v>
          </cell>
          <cell r="G1029">
            <v>757988.38</v>
          </cell>
          <cell r="H1029">
            <v>757988.38</v>
          </cell>
          <cell r="I1029">
            <v>75172.09</v>
          </cell>
          <cell r="J1029">
            <v>28293.64</v>
          </cell>
          <cell r="K1029">
            <v>30271</v>
          </cell>
          <cell r="L1029">
            <v>16607.45</v>
          </cell>
          <cell r="M1029">
            <v>83876.510000000009</v>
          </cell>
          <cell r="N1029">
            <v>63522.87</v>
          </cell>
          <cell r="O1029">
            <v>20353.64</v>
          </cell>
          <cell r="P1029">
            <v>166638.5</v>
          </cell>
          <cell r="Q1029">
            <v>28711.95</v>
          </cell>
          <cell r="R1029">
            <v>39353.08</v>
          </cell>
          <cell r="S1029">
            <v>27278.26</v>
          </cell>
          <cell r="T1029">
            <v>12074.82</v>
          </cell>
          <cell r="U1029">
            <v>59055.51</v>
          </cell>
          <cell r="V1029">
            <v>68645.37</v>
          </cell>
          <cell r="W1029">
            <v>157019.25</v>
          </cell>
          <cell r="X1029">
            <v>136678.68</v>
          </cell>
          <cell r="Y1029">
            <v>20340.570000000003</v>
          </cell>
          <cell r="Z1029">
            <v>44478.61</v>
          </cell>
          <cell r="AA1029">
            <v>19325.52</v>
          </cell>
          <cell r="AB1029">
            <v>25153.09</v>
          </cell>
          <cell r="AC1029">
            <v>35037.51</v>
          </cell>
          <cell r="AD1029">
            <v>0</v>
          </cell>
        </row>
        <row r="1030">
          <cell r="F1030" t="str">
            <v>768111010145</v>
          </cell>
          <cell r="G1030">
            <v>610299.81999999995</v>
          </cell>
          <cell r="H1030">
            <v>610299.81999999995</v>
          </cell>
          <cell r="I1030">
            <v>76194.89</v>
          </cell>
          <cell r="J1030">
            <v>38675.49</v>
          </cell>
          <cell r="K1030">
            <v>16988.75</v>
          </cell>
          <cell r="L1030">
            <v>20530.650000000001</v>
          </cell>
          <cell r="M1030">
            <v>107500.99</v>
          </cell>
          <cell r="N1030">
            <v>100613.64</v>
          </cell>
          <cell r="O1030">
            <v>6887.35</v>
          </cell>
          <cell r="P1030">
            <v>135988.73000000001</v>
          </cell>
          <cell r="Q1030">
            <v>26663.599999999999</v>
          </cell>
          <cell r="R1030">
            <v>38261.129999999997</v>
          </cell>
          <cell r="S1030">
            <v>28135.39</v>
          </cell>
          <cell r="T1030">
            <v>10125.74</v>
          </cell>
          <cell r="U1030">
            <v>53903.05</v>
          </cell>
          <cell r="V1030">
            <v>68254.559999999998</v>
          </cell>
          <cell r="W1030">
            <v>53516.009999999995</v>
          </cell>
          <cell r="X1030">
            <v>36572.769999999997</v>
          </cell>
          <cell r="Y1030">
            <v>16943.240000000002</v>
          </cell>
          <cell r="Z1030">
            <v>24698.95</v>
          </cell>
          <cell r="AA1030">
            <v>8421.25</v>
          </cell>
          <cell r="AB1030">
            <v>16277.7</v>
          </cell>
          <cell r="AC1030">
            <v>25317.91</v>
          </cell>
          <cell r="AD1030">
            <v>0</v>
          </cell>
        </row>
        <row r="1031">
          <cell r="F1031" t="str">
            <v>768111010146</v>
          </cell>
          <cell r="G1031">
            <v>5143251.6100000013</v>
          </cell>
          <cell r="H1031">
            <v>5143251.6100000003</v>
          </cell>
          <cell r="I1031">
            <v>379761.5</v>
          </cell>
          <cell r="J1031">
            <v>189623.43</v>
          </cell>
          <cell r="K1031">
            <v>84569.37</v>
          </cell>
          <cell r="L1031">
            <v>105568.7</v>
          </cell>
          <cell r="M1031">
            <v>503882.51</v>
          </cell>
          <cell r="N1031">
            <v>423276.33</v>
          </cell>
          <cell r="O1031">
            <v>80606.179999999993</v>
          </cell>
          <cell r="P1031">
            <v>2336579.8199999998</v>
          </cell>
          <cell r="Q1031">
            <v>128732.34</v>
          </cell>
          <cell r="R1031">
            <v>408558.87</v>
          </cell>
          <cell r="S1031">
            <v>295424.48</v>
          </cell>
          <cell r="T1031">
            <v>113134.39</v>
          </cell>
          <cell r="U1031">
            <v>195807.56</v>
          </cell>
          <cell r="V1031">
            <v>291650.93</v>
          </cell>
          <cell r="W1031">
            <v>651895.52</v>
          </cell>
          <cell r="X1031">
            <v>566372.62</v>
          </cell>
          <cell r="Y1031">
            <v>85522.9</v>
          </cell>
          <cell r="Z1031">
            <v>151307.44</v>
          </cell>
          <cell r="AA1031">
            <v>91029.34</v>
          </cell>
          <cell r="AB1031">
            <v>60278.1</v>
          </cell>
          <cell r="AC1031">
            <v>95075.12</v>
          </cell>
          <cell r="AD1031">
            <v>0</v>
          </cell>
        </row>
        <row r="1032">
          <cell r="F1032" t="str">
            <v>768111010151</v>
          </cell>
          <cell r="G1032">
            <v>4281398.79</v>
          </cell>
          <cell r="H1032">
            <v>4281398.79</v>
          </cell>
          <cell r="I1032">
            <v>476492.49</v>
          </cell>
          <cell r="J1032">
            <v>178779.2</v>
          </cell>
          <cell r="K1032">
            <v>197381.41</v>
          </cell>
          <cell r="L1032">
            <v>100331.88</v>
          </cell>
          <cell r="M1032">
            <v>368243.49</v>
          </cell>
          <cell r="N1032">
            <v>303385.3</v>
          </cell>
          <cell r="O1032">
            <v>64858.19</v>
          </cell>
          <cell r="P1032">
            <v>985435.71</v>
          </cell>
          <cell r="Q1032">
            <v>163206.17000000001</v>
          </cell>
          <cell r="R1032">
            <v>197758.47999999998</v>
          </cell>
          <cell r="S1032">
            <v>159428.32999999999</v>
          </cell>
          <cell r="T1032">
            <v>38330.15</v>
          </cell>
          <cell r="U1032">
            <v>309201.93</v>
          </cell>
          <cell r="V1032">
            <v>449930.01999999996</v>
          </cell>
          <cell r="W1032">
            <v>894140.07</v>
          </cell>
          <cell r="X1032">
            <v>752397.36</v>
          </cell>
          <cell r="Y1032">
            <v>141742.71</v>
          </cell>
          <cell r="Z1032">
            <v>187387.49</v>
          </cell>
          <cell r="AA1032">
            <v>85341.23</v>
          </cell>
          <cell r="AB1032">
            <v>102046.26</v>
          </cell>
          <cell r="AC1032">
            <v>249602.94</v>
          </cell>
          <cell r="AD1032">
            <v>0</v>
          </cell>
        </row>
        <row r="1033">
          <cell r="F1033" t="str">
            <v>768111010152</v>
          </cell>
          <cell r="G1033">
            <v>-45.980000000000011</v>
          </cell>
          <cell r="H1033">
            <v>-45.980000000000004</v>
          </cell>
          <cell r="I1033">
            <v>-94.32</v>
          </cell>
          <cell r="J1033">
            <v>-25.09</v>
          </cell>
          <cell r="K1033">
            <v>-58.54</v>
          </cell>
          <cell r="L1033">
            <v>-10.69</v>
          </cell>
          <cell r="M1033">
            <v>-30.33</v>
          </cell>
          <cell r="N1033">
            <v>-22.58</v>
          </cell>
          <cell r="O1033">
            <v>-7.75</v>
          </cell>
          <cell r="P1033">
            <v>112.86</v>
          </cell>
          <cell r="Q1033">
            <v>201.65</v>
          </cell>
          <cell r="R1033">
            <v>-3.6799999999999997</v>
          </cell>
          <cell r="S1033">
            <v>-0.42</v>
          </cell>
          <cell r="T1033">
            <v>-3.26</v>
          </cell>
          <cell r="U1033">
            <v>-3.55</v>
          </cell>
          <cell r="V1033">
            <v>-123.83</v>
          </cell>
          <cell r="W1033">
            <v>-90.65</v>
          </cell>
          <cell r="X1033">
            <v>-55.46</v>
          </cell>
          <cell r="Y1033">
            <v>-35.19</v>
          </cell>
          <cell r="Z1033">
            <v>-12.59</v>
          </cell>
          <cell r="AA1033">
            <v>-5.35</v>
          </cell>
          <cell r="AB1033">
            <v>-7.24</v>
          </cell>
          <cell r="AC1033">
            <v>-1.54</v>
          </cell>
          <cell r="AD1033">
            <v>0</v>
          </cell>
        </row>
        <row r="1034">
          <cell r="F1034" t="str">
            <v>768111010153</v>
          </cell>
          <cell r="G1034">
            <v>469461.52999999997</v>
          </cell>
          <cell r="H1034">
            <v>469461.52999999997</v>
          </cell>
          <cell r="I1034">
            <v>50465.440000000002</v>
          </cell>
          <cell r="J1034">
            <v>20301.23</v>
          </cell>
          <cell r="K1034">
            <v>19262.009999999998</v>
          </cell>
          <cell r="L1034">
            <v>10902.2</v>
          </cell>
          <cell r="M1034">
            <v>40144.259999999995</v>
          </cell>
          <cell r="N1034">
            <v>33724.199999999997</v>
          </cell>
          <cell r="O1034">
            <v>6420.06</v>
          </cell>
          <cell r="P1034">
            <v>108634.72</v>
          </cell>
          <cell r="Q1034">
            <v>17977.34</v>
          </cell>
          <cell r="R1034">
            <v>23620.98</v>
          </cell>
          <cell r="S1034">
            <v>19163.689999999999</v>
          </cell>
          <cell r="T1034">
            <v>4457.29</v>
          </cell>
          <cell r="U1034">
            <v>34957.980000000003</v>
          </cell>
          <cell r="V1034">
            <v>52631.07</v>
          </cell>
          <cell r="W1034">
            <v>92802.86</v>
          </cell>
          <cell r="X1034">
            <v>76543.64</v>
          </cell>
          <cell r="Y1034">
            <v>16259.220000000001</v>
          </cell>
          <cell r="Z1034">
            <v>20652.940000000002</v>
          </cell>
          <cell r="AA1034">
            <v>9327.26</v>
          </cell>
          <cell r="AB1034">
            <v>11325.68</v>
          </cell>
          <cell r="AC1034">
            <v>27573.94</v>
          </cell>
          <cell r="AD1034">
            <v>0</v>
          </cell>
        </row>
        <row r="1035">
          <cell r="F1035" t="str">
            <v>768111010161</v>
          </cell>
          <cell r="G1035">
            <v>154098</v>
          </cell>
          <cell r="H1035">
            <v>154098</v>
          </cell>
          <cell r="I1035">
            <v>24311.23</v>
          </cell>
          <cell r="J1035">
            <v>8116.16</v>
          </cell>
          <cell r="K1035">
            <v>8116.58</v>
          </cell>
          <cell r="L1035">
            <v>8078.49</v>
          </cell>
          <cell r="M1035">
            <v>14875.95</v>
          </cell>
          <cell r="N1035">
            <v>10480.040000000001</v>
          </cell>
          <cell r="O1035">
            <v>4395.91</v>
          </cell>
          <cell r="P1035">
            <v>25533.65</v>
          </cell>
          <cell r="Q1035">
            <v>3742.7</v>
          </cell>
          <cell r="R1035">
            <v>9181.94</v>
          </cell>
          <cell r="S1035">
            <v>7228.55</v>
          </cell>
          <cell r="T1035">
            <v>1953.39</v>
          </cell>
          <cell r="U1035">
            <v>8862.11</v>
          </cell>
          <cell r="V1035">
            <v>11691.56</v>
          </cell>
          <cell r="W1035">
            <v>30277.620000000003</v>
          </cell>
          <cell r="X1035">
            <v>22286.63</v>
          </cell>
          <cell r="Y1035">
            <v>7990.99</v>
          </cell>
          <cell r="Z1035">
            <v>9096.57</v>
          </cell>
          <cell r="AA1035">
            <v>3322.57</v>
          </cell>
          <cell r="AB1035">
            <v>5774</v>
          </cell>
          <cell r="AC1035">
            <v>16524.669999999998</v>
          </cell>
          <cell r="AD1035">
            <v>0</v>
          </cell>
        </row>
        <row r="1036">
          <cell r="F1036" t="str">
            <v>768111010162</v>
          </cell>
          <cell r="G1036">
            <v>30159.25</v>
          </cell>
          <cell r="H1036">
            <v>30159.25</v>
          </cell>
          <cell r="I1036">
            <v>3796.6099999999997</v>
          </cell>
          <cell r="J1036">
            <v>1371.28</v>
          </cell>
          <cell r="K1036">
            <v>1180.79</v>
          </cell>
          <cell r="L1036">
            <v>1244.54</v>
          </cell>
          <cell r="M1036">
            <v>3548.6499999999996</v>
          </cell>
          <cell r="N1036">
            <v>2496.54</v>
          </cell>
          <cell r="O1036">
            <v>1052.1099999999999</v>
          </cell>
          <cell r="P1036">
            <v>4871.25</v>
          </cell>
          <cell r="Q1036">
            <v>955.32</v>
          </cell>
          <cell r="R1036">
            <v>2155.52</v>
          </cell>
          <cell r="S1036">
            <v>1662.34</v>
          </cell>
          <cell r="T1036">
            <v>493.18</v>
          </cell>
          <cell r="U1036">
            <v>1661.4</v>
          </cell>
          <cell r="V1036">
            <v>2293.7800000000002</v>
          </cell>
          <cell r="W1036">
            <v>5726.68</v>
          </cell>
          <cell r="X1036">
            <v>4435.25</v>
          </cell>
          <cell r="Y1036">
            <v>1291.43</v>
          </cell>
          <cell r="Z1036">
            <v>2189.71</v>
          </cell>
          <cell r="AA1036">
            <v>817.07</v>
          </cell>
          <cell r="AB1036">
            <v>1372.64</v>
          </cell>
          <cell r="AC1036">
            <v>2960.33</v>
          </cell>
          <cell r="AD1036">
            <v>0</v>
          </cell>
        </row>
        <row r="1037">
          <cell r="F1037" t="str">
            <v>768111010171</v>
          </cell>
          <cell r="G1037">
            <v>-8567.380000000001</v>
          </cell>
          <cell r="H1037">
            <v>-8567.3799999999992</v>
          </cell>
          <cell r="I1037">
            <v>-839.31</v>
          </cell>
          <cell r="J1037">
            <v>41.97</v>
          </cell>
          <cell r="K1037">
            <v>109.84</v>
          </cell>
          <cell r="L1037">
            <v>-991.12</v>
          </cell>
          <cell r="M1037">
            <v>-205.98</v>
          </cell>
          <cell r="N1037">
            <v>-177.63</v>
          </cell>
          <cell r="O1037">
            <v>-28.35</v>
          </cell>
          <cell r="P1037">
            <v>-2312.7600000000002</v>
          </cell>
          <cell r="Q1037">
            <v>-575.39</v>
          </cell>
          <cell r="R1037">
            <v>-212.73</v>
          </cell>
          <cell r="S1037">
            <v>-194.98</v>
          </cell>
          <cell r="T1037">
            <v>-17.75</v>
          </cell>
          <cell r="U1037">
            <v>-590.86</v>
          </cell>
          <cell r="V1037">
            <v>-664.63</v>
          </cell>
          <cell r="W1037">
            <v>-1851.01</v>
          </cell>
          <cell r="X1037">
            <v>-1828.76</v>
          </cell>
          <cell r="Y1037">
            <v>-22.25</v>
          </cell>
          <cell r="Z1037">
            <v>-388.72</v>
          </cell>
          <cell r="AA1037">
            <v>74.5</v>
          </cell>
          <cell r="AB1037">
            <v>-463.22</v>
          </cell>
          <cell r="AC1037">
            <v>-925.99</v>
          </cell>
          <cell r="AD1037">
            <v>0</v>
          </cell>
        </row>
        <row r="1038">
          <cell r="F1038" t="str">
            <v>768111010211</v>
          </cell>
          <cell r="G1038">
            <v>55739733.759999998</v>
          </cell>
          <cell r="H1038">
            <v>55739733.759999998</v>
          </cell>
          <cell r="I1038">
            <v>6004276.3899999997</v>
          </cell>
          <cell r="J1038">
            <v>2743859.46</v>
          </cell>
          <cell r="K1038">
            <v>2035746.56</v>
          </cell>
          <cell r="L1038">
            <v>1224670.3700000001</v>
          </cell>
          <cell r="M1038">
            <v>6651765.9699999997</v>
          </cell>
          <cell r="N1038">
            <v>5317449.67</v>
          </cell>
          <cell r="O1038">
            <v>1334322.58</v>
          </cell>
          <cell r="P1038">
            <v>16310486.809999999</v>
          </cell>
          <cell r="Q1038">
            <v>2673790.4300000002</v>
          </cell>
          <cell r="R1038">
            <v>3553398.69</v>
          </cell>
          <cell r="S1038">
            <v>2820820.44</v>
          </cell>
          <cell r="T1038">
            <v>732578.25</v>
          </cell>
          <cell r="U1038">
            <v>3790109.93</v>
          </cell>
          <cell r="V1038">
            <v>4173678.6</v>
          </cell>
          <cell r="W1038">
            <v>7421449.75</v>
          </cell>
          <cell r="X1038">
            <v>6322139.5899999999</v>
          </cell>
          <cell r="Y1038">
            <v>1099310.1600000001</v>
          </cell>
          <cell r="Z1038">
            <v>3087052.3200000003</v>
          </cell>
          <cell r="AA1038">
            <v>1594764.13</v>
          </cell>
          <cell r="AB1038">
            <v>1492288.1900000002</v>
          </cell>
          <cell r="AC1038">
            <v>2073724.87</v>
          </cell>
          <cell r="AD1038">
            <v>0</v>
          </cell>
        </row>
        <row r="1039">
          <cell r="F1039" t="str">
            <v>768111010221</v>
          </cell>
          <cell r="G1039">
            <v>29835.95</v>
          </cell>
          <cell r="H1039">
            <v>29835.949999999997</v>
          </cell>
          <cell r="I1039">
            <v>3750.3399999999997</v>
          </cell>
          <cell r="J1039">
            <v>1597.96</v>
          </cell>
          <cell r="K1039">
            <v>1776.1499999999999</v>
          </cell>
          <cell r="L1039">
            <v>376.23</v>
          </cell>
          <cell r="M1039">
            <v>4830.3899999999994</v>
          </cell>
          <cell r="N1039">
            <v>2160.4499999999998</v>
          </cell>
          <cell r="O1039">
            <v>2669.94</v>
          </cell>
          <cell r="P1039">
            <v>11659.56</v>
          </cell>
          <cell r="Q1039">
            <v>2057.38</v>
          </cell>
          <cell r="R1039">
            <v>201.79</v>
          </cell>
          <cell r="S1039">
            <v>10.28</v>
          </cell>
          <cell r="T1039">
            <v>191.51</v>
          </cell>
          <cell r="U1039">
            <v>2371.6999999999998</v>
          </cell>
          <cell r="V1039">
            <v>4483.5600000000004</v>
          </cell>
          <cell r="W1039">
            <v>-29.079999999999984</v>
          </cell>
          <cell r="X1039">
            <v>181.06</v>
          </cell>
          <cell r="Y1039">
            <v>-210.14</v>
          </cell>
          <cell r="Z1039">
            <v>104.94</v>
          </cell>
          <cell r="AA1039">
            <v>363.18</v>
          </cell>
          <cell r="AB1039">
            <v>-258.24</v>
          </cell>
          <cell r="AC1039">
            <v>405.37</v>
          </cell>
          <cell r="AD1039">
            <v>0</v>
          </cell>
        </row>
        <row r="1040">
          <cell r="F1040" t="str">
            <v>768111010231</v>
          </cell>
          <cell r="G1040">
            <v>105278.03</v>
          </cell>
          <cell r="H1040">
            <v>105278.03</v>
          </cell>
          <cell r="I1040">
            <v>14414.1</v>
          </cell>
          <cell r="J1040">
            <v>8446.32</v>
          </cell>
          <cell r="K1040">
            <v>2896.92</v>
          </cell>
          <cell r="L1040">
            <v>3070.86</v>
          </cell>
          <cell r="M1040">
            <v>11263.86</v>
          </cell>
          <cell r="N1040">
            <v>10018.040000000001</v>
          </cell>
          <cell r="O1040">
            <v>1245.82</v>
          </cell>
          <cell r="P1040">
            <v>34137.519999999997</v>
          </cell>
          <cell r="Q1040">
            <v>3953.24</v>
          </cell>
          <cell r="R1040">
            <v>4338.4399999999996</v>
          </cell>
          <cell r="S1040">
            <v>4024.89</v>
          </cell>
          <cell r="T1040">
            <v>313.55</v>
          </cell>
          <cell r="U1040">
            <v>4574.62</v>
          </cell>
          <cell r="V1040">
            <v>10348.77</v>
          </cell>
          <cell r="W1040">
            <v>10606.57</v>
          </cell>
          <cell r="X1040">
            <v>8539.68</v>
          </cell>
          <cell r="Y1040">
            <v>2066.89</v>
          </cell>
          <cell r="Z1040">
            <v>5409.35</v>
          </cell>
          <cell r="AA1040">
            <v>2617.5300000000002</v>
          </cell>
          <cell r="AB1040">
            <v>2791.82</v>
          </cell>
          <cell r="AC1040">
            <v>6231.56</v>
          </cell>
          <cell r="AD1040">
            <v>0</v>
          </cell>
        </row>
        <row r="1041">
          <cell r="F1041" t="str">
            <v>768111010233</v>
          </cell>
          <cell r="G1041">
            <v>690.37</v>
          </cell>
          <cell r="H1041">
            <v>690.37</v>
          </cell>
          <cell r="I1041">
            <v>90</v>
          </cell>
          <cell r="J1041">
            <v>0</v>
          </cell>
          <cell r="K1041">
            <v>45</v>
          </cell>
          <cell r="L1041">
            <v>45</v>
          </cell>
          <cell r="M1041">
            <v>180</v>
          </cell>
          <cell r="N1041">
            <v>90</v>
          </cell>
          <cell r="O1041">
            <v>90</v>
          </cell>
          <cell r="P1041">
            <v>161.57</v>
          </cell>
          <cell r="Q1041">
            <v>0</v>
          </cell>
          <cell r="R1041">
            <v>-1.27</v>
          </cell>
          <cell r="S1041">
            <v>-1.27</v>
          </cell>
          <cell r="T1041">
            <v>0</v>
          </cell>
          <cell r="U1041">
            <v>0</v>
          </cell>
          <cell r="V1041">
            <v>83.31</v>
          </cell>
          <cell r="W1041">
            <v>87.42</v>
          </cell>
          <cell r="X1041">
            <v>87.42</v>
          </cell>
          <cell r="Y1041">
            <v>0</v>
          </cell>
          <cell r="Z1041">
            <v>44.34</v>
          </cell>
          <cell r="AA1041">
            <v>44.34</v>
          </cell>
          <cell r="AB1041">
            <v>0</v>
          </cell>
          <cell r="AC1041">
            <v>45</v>
          </cell>
          <cell r="AD1041">
            <v>0</v>
          </cell>
        </row>
        <row r="1042">
          <cell r="F1042" t="str">
            <v>768111010241</v>
          </cell>
          <cell r="G1042">
            <v>7232.1500000000015</v>
          </cell>
          <cell r="H1042">
            <v>7232.15</v>
          </cell>
          <cell r="I1042">
            <v>1039.51</v>
          </cell>
          <cell r="J1042">
            <v>770.02</v>
          </cell>
          <cell r="K1042">
            <v>74.47</v>
          </cell>
          <cell r="L1042">
            <v>195.02</v>
          </cell>
          <cell r="M1042">
            <v>851.19</v>
          </cell>
          <cell r="N1042">
            <v>691.64</v>
          </cell>
          <cell r="O1042">
            <v>159.55000000000001</v>
          </cell>
          <cell r="P1042">
            <v>2461.69</v>
          </cell>
          <cell r="Q1042">
            <v>180.85</v>
          </cell>
          <cell r="R1042">
            <v>426.18</v>
          </cell>
          <cell r="S1042">
            <v>377.8</v>
          </cell>
          <cell r="T1042">
            <v>48.38</v>
          </cell>
          <cell r="U1042">
            <v>471.06</v>
          </cell>
          <cell r="V1042">
            <v>-62.37</v>
          </cell>
          <cell r="W1042">
            <v>836.47</v>
          </cell>
          <cell r="X1042">
            <v>711.1</v>
          </cell>
          <cell r="Y1042">
            <v>125.37</v>
          </cell>
          <cell r="Z1042">
            <v>576.13</v>
          </cell>
          <cell r="AA1042">
            <v>383.29</v>
          </cell>
          <cell r="AB1042">
            <v>192.84</v>
          </cell>
          <cell r="AC1042">
            <v>451.44</v>
          </cell>
          <cell r="AD1042">
            <v>0</v>
          </cell>
        </row>
        <row r="1043">
          <cell r="F1043" t="str">
            <v>768111010242</v>
          </cell>
          <cell r="G1043">
            <v>119841.07</v>
          </cell>
          <cell r="H1043">
            <v>119841.06999999999</v>
          </cell>
          <cell r="I1043">
            <v>16391.079999999998</v>
          </cell>
          <cell r="J1043">
            <v>10346.469999999999</v>
          </cell>
          <cell r="K1043">
            <v>4109.6099999999997</v>
          </cell>
          <cell r="L1043">
            <v>1935</v>
          </cell>
          <cell r="M1043">
            <v>16808.04</v>
          </cell>
          <cell r="N1043">
            <v>14819.84</v>
          </cell>
          <cell r="O1043">
            <v>1988.2</v>
          </cell>
          <cell r="P1043">
            <v>48632.08</v>
          </cell>
          <cell r="Q1043">
            <v>10099.94</v>
          </cell>
          <cell r="R1043">
            <v>4727.45</v>
          </cell>
          <cell r="S1043">
            <v>4178.2</v>
          </cell>
          <cell r="T1043">
            <v>549.25</v>
          </cell>
          <cell r="U1043">
            <v>5569.66</v>
          </cell>
          <cell r="V1043">
            <v>6844.94</v>
          </cell>
          <cell r="W1043">
            <v>8581.42</v>
          </cell>
          <cell r="X1043">
            <v>8492.09</v>
          </cell>
          <cell r="Y1043">
            <v>89.33</v>
          </cell>
          <cell r="Z1043">
            <v>1260.72</v>
          </cell>
          <cell r="AA1043">
            <v>927.22</v>
          </cell>
          <cell r="AB1043">
            <v>333.5</v>
          </cell>
          <cell r="AC1043">
            <v>925.74</v>
          </cell>
          <cell r="AD1043">
            <v>0</v>
          </cell>
        </row>
        <row r="1044">
          <cell r="F1044" t="str">
            <v>768111010243</v>
          </cell>
          <cell r="G1044">
            <v>22351.42</v>
          </cell>
          <cell r="H1044">
            <v>22351.420000000002</v>
          </cell>
          <cell r="I1044">
            <v>3373.7699999999995</v>
          </cell>
          <cell r="J1044">
            <v>2591.1</v>
          </cell>
          <cell r="K1044">
            <v>577.16</v>
          </cell>
          <cell r="L1044">
            <v>205.51</v>
          </cell>
          <cell r="M1044">
            <v>2838.46</v>
          </cell>
          <cell r="N1044">
            <v>2711.33</v>
          </cell>
          <cell r="O1044">
            <v>127.13</v>
          </cell>
          <cell r="P1044">
            <v>6252.13</v>
          </cell>
          <cell r="Q1044">
            <v>1603.9799999999998</v>
          </cell>
          <cell r="R1044">
            <v>2112.21</v>
          </cell>
          <cell r="S1044">
            <v>1135.05</v>
          </cell>
          <cell r="T1044">
            <v>977.16</v>
          </cell>
          <cell r="U1044">
            <v>582.48</v>
          </cell>
          <cell r="V1044">
            <v>469.7</v>
          </cell>
          <cell r="W1044">
            <v>2967.35</v>
          </cell>
          <cell r="X1044">
            <v>2452.06</v>
          </cell>
          <cell r="Y1044">
            <v>515.29</v>
          </cell>
          <cell r="Z1044">
            <v>266.07</v>
          </cell>
          <cell r="AA1044">
            <v>13.71</v>
          </cell>
          <cell r="AB1044">
            <v>252.36</v>
          </cell>
          <cell r="AC1044">
            <v>1885.27</v>
          </cell>
          <cell r="AD1044">
            <v>0</v>
          </cell>
        </row>
        <row r="1045">
          <cell r="F1045" t="str">
            <v>768111010244</v>
          </cell>
          <cell r="G1045">
            <v>125340.15</v>
          </cell>
          <cell r="H1045">
            <v>125340.15</v>
          </cell>
          <cell r="I1045">
            <v>14780.73</v>
          </cell>
          <cell r="J1045">
            <v>7203.52</v>
          </cell>
          <cell r="K1045">
            <v>3668.57</v>
          </cell>
          <cell r="L1045">
            <v>3908.64</v>
          </cell>
          <cell r="M1045">
            <v>15716.699999999999</v>
          </cell>
          <cell r="N1045">
            <v>13216.21</v>
          </cell>
          <cell r="O1045">
            <v>2500.4899999999998</v>
          </cell>
          <cell r="P1045">
            <v>32155.439999999999</v>
          </cell>
          <cell r="Q1045">
            <v>5832.44</v>
          </cell>
          <cell r="R1045">
            <v>5954.86</v>
          </cell>
          <cell r="S1045">
            <v>4632.8999999999996</v>
          </cell>
          <cell r="T1045">
            <v>1321.96</v>
          </cell>
          <cell r="U1045">
            <v>6795.36</v>
          </cell>
          <cell r="V1045">
            <v>8638.99</v>
          </cell>
          <cell r="W1045">
            <v>20742.149999999998</v>
          </cell>
          <cell r="X1045">
            <v>16748.719999999998</v>
          </cell>
          <cell r="Y1045">
            <v>3993.43</v>
          </cell>
          <cell r="Z1045">
            <v>6872.1900000000005</v>
          </cell>
          <cell r="AA1045">
            <v>3758.15</v>
          </cell>
          <cell r="AB1045">
            <v>3114.04</v>
          </cell>
          <cell r="AC1045">
            <v>7851.29</v>
          </cell>
          <cell r="AD1045">
            <v>0</v>
          </cell>
        </row>
        <row r="1046">
          <cell r="F1046" t="str">
            <v>768111010245</v>
          </cell>
          <cell r="G1046">
            <v>16908.929999999997</v>
          </cell>
          <cell r="H1046">
            <v>16908.93</v>
          </cell>
          <cell r="I1046">
            <v>2322.85</v>
          </cell>
          <cell r="J1046">
            <v>1731.13</v>
          </cell>
          <cell r="K1046">
            <v>398.53</v>
          </cell>
          <cell r="L1046">
            <v>193.19</v>
          </cell>
          <cell r="M1046">
            <v>3253.6400000000003</v>
          </cell>
          <cell r="N1046">
            <v>2691.94</v>
          </cell>
          <cell r="O1046">
            <v>561.70000000000005</v>
          </cell>
          <cell r="P1046">
            <v>5042.2</v>
          </cell>
          <cell r="Q1046">
            <v>504.17</v>
          </cell>
          <cell r="R1046">
            <v>1429.75</v>
          </cell>
          <cell r="S1046">
            <v>378.79</v>
          </cell>
          <cell r="T1046">
            <v>1050.96</v>
          </cell>
          <cell r="U1046">
            <v>915.23</v>
          </cell>
          <cell r="V1046">
            <v>956.64</v>
          </cell>
          <cell r="W1046">
            <v>1413.63</v>
          </cell>
          <cell r="X1046">
            <v>1413.63</v>
          </cell>
          <cell r="Y1046">
            <v>0</v>
          </cell>
          <cell r="Z1046">
            <v>832.46</v>
          </cell>
          <cell r="AA1046">
            <v>295.13</v>
          </cell>
          <cell r="AB1046">
            <v>537.33000000000004</v>
          </cell>
          <cell r="AC1046">
            <v>238.36</v>
          </cell>
          <cell r="AD1046">
            <v>0</v>
          </cell>
        </row>
        <row r="1047">
          <cell r="F1047" t="str">
            <v>768111010246</v>
          </cell>
          <cell r="G1047">
            <v>476673.01999999996</v>
          </cell>
          <cell r="H1047">
            <v>476673.02</v>
          </cell>
          <cell r="I1047">
            <v>30712.39</v>
          </cell>
          <cell r="J1047">
            <v>18084.89</v>
          </cell>
          <cell r="K1047">
            <v>5170.3</v>
          </cell>
          <cell r="L1047">
            <v>7457.2</v>
          </cell>
          <cell r="M1047">
            <v>46413.33</v>
          </cell>
          <cell r="N1047">
            <v>39061.82</v>
          </cell>
          <cell r="O1047">
            <v>7351.51</v>
          </cell>
          <cell r="P1047">
            <v>236416.94</v>
          </cell>
          <cell r="Q1047">
            <v>12383.63</v>
          </cell>
          <cell r="R1047">
            <v>37354.74</v>
          </cell>
          <cell r="S1047">
            <v>26989.5</v>
          </cell>
          <cell r="T1047">
            <v>10365.24</v>
          </cell>
          <cell r="U1047">
            <v>16938.62</v>
          </cell>
          <cell r="V1047">
            <v>21937.73</v>
          </cell>
          <cell r="W1047">
            <v>57614.22</v>
          </cell>
          <cell r="X1047">
            <v>52288.81</v>
          </cell>
          <cell r="Y1047">
            <v>5325.41</v>
          </cell>
          <cell r="Z1047">
            <v>10593.57</v>
          </cell>
          <cell r="AA1047">
            <v>6369.76</v>
          </cell>
          <cell r="AB1047">
            <v>4223.8100000000004</v>
          </cell>
          <cell r="AC1047">
            <v>6307.85</v>
          </cell>
          <cell r="AD1047">
            <v>0</v>
          </cell>
        </row>
        <row r="1048">
          <cell r="F1048" t="str">
            <v>768111010251</v>
          </cell>
          <cell r="G1048">
            <v>517042.45999999996</v>
          </cell>
          <cell r="H1048">
            <v>517042.46</v>
          </cell>
          <cell r="I1048">
            <v>80923.91</v>
          </cell>
          <cell r="J1048">
            <v>52161.98</v>
          </cell>
          <cell r="K1048">
            <v>12077.28</v>
          </cell>
          <cell r="L1048">
            <v>16684.650000000001</v>
          </cell>
          <cell r="M1048">
            <v>49690.02</v>
          </cell>
          <cell r="N1048">
            <v>42776.95</v>
          </cell>
          <cell r="O1048">
            <v>6913.07</v>
          </cell>
          <cell r="P1048">
            <v>204857.42</v>
          </cell>
          <cell r="Q1048">
            <v>42372.42</v>
          </cell>
          <cell r="R1048">
            <v>24160.399999999998</v>
          </cell>
          <cell r="S1048">
            <v>21432.05</v>
          </cell>
          <cell r="T1048">
            <v>2728.35</v>
          </cell>
          <cell r="U1048">
            <v>15898.2</v>
          </cell>
          <cell r="V1048">
            <v>41170.35</v>
          </cell>
          <cell r="W1048">
            <v>32391.22</v>
          </cell>
          <cell r="X1048">
            <v>27331.99</v>
          </cell>
          <cell r="Y1048">
            <v>5059.2299999999996</v>
          </cell>
          <cell r="Z1048">
            <v>15605.78</v>
          </cell>
          <cell r="AA1048">
            <v>4507.41</v>
          </cell>
          <cell r="AB1048">
            <v>11098.37</v>
          </cell>
          <cell r="AC1048">
            <v>9972.74</v>
          </cell>
          <cell r="AD1048">
            <v>0</v>
          </cell>
        </row>
        <row r="1049">
          <cell r="F1049" t="str">
            <v>768111010253</v>
          </cell>
          <cell r="G1049">
            <v>72570.03</v>
          </cell>
          <cell r="H1049">
            <v>72570.03</v>
          </cell>
          <cell r="I1049">
            <v>11495.97</v>
          </cell>
          <cell r="J1049">
            <v>7608.73</v>
          </cell>
          <cell r="K1049">
            <v>1672.57</v>
          </cell>
          <cell r="L1049">
            <v>2214.67</v>
          </cell>
          <cell r="M1049">
            <v>7377.42</v>
          </cell>
          <cell r="N1049">
            <v>6334.3</v>
          </cell>
          <cell r="O1049">
            <v>1043.1199999999999</v>
          </cell>
          <cell r="P1049">
            <v>30111.21</v>
          </cell>
          <cell r="Q1049">
            <v>6187.98</v>
          </cell>
          <cell r="R1049">
            <v>3658.75</v>
          </cell>
          <cell r="S1049">
            <v>3287.41</v>
          </cell>
          <cell r="T1049">
            <v>371.34</v>
          </cell>
          <cell r="U1049">
            <v>2064.36</v>
          </cell>
          <cell r="V1049">
            <v>5238.58</v>
          </cell>
          <cell r="W1049">
            <v>3204.92</v>
          </cell>
          <cell r="X1049">
            <v>2612.0300000000002</v>
          </cell>
          <cell r="Y1049">
            <v>592.89</v>
          </cell>
          <cell r="Z1049">
            <v>2065.81</v>
          </cell>
          <cell r="AA1049">
            <v>539.47</v>
          </cell>
          <cell r="AB1049">
            <v>1526.34</v>
          </cell>
          <cell r="AC1049">
            <v>1165.03</v>
          </cell>
          <cell r="AD1049">
            <v>0</v>
          </cell>
        </row>
        <row r="1050">
          <cell r="F1050" t="str">
            <v>768111010261</v>
          </cell>
          <cell r="G1050">
            <v>7091.9499999999989</v>
          </cell>
          <cell r="H1050">
            <v>7091.95</v>
          </cell>
          <cell r="I1050">
            <v>2169.5299999999997</v>
          </cell>
          <cell r="J1050">
            <v>1623.46</v>
          </cell>
          <cell r="K1050">
            <v>518.74</v>
          </cell>
          <cell r="L1050">
            <v>27.33</v>
          </cell>
          <cell r="M1050">
            <v>839.22</v>
          </cell>
          <cell r="N1050">
            <v>847.84</v>
          </cell>
          <cell r="O1050">
            <v>-8.6199999999999992</v>
          </cell>
          <cell r="P1050">
            <v>1113.1099999999999</v>
          </cell>
          <cell r="Q1050">
            <v>-13.42</v>
          </cell>
          <cell r="R1050">
            <v>209.12</v>
          </cell>
          <cell r="S1050">
            <v>213.76</v>
          </cell>
          <cell r="T1050">
            <v>-4.6399999999999997</v>
          </cell>
          <cell r="U1050">
            <v>108.41</v>
          </cell>
          <cell r="V1050">
            <v>1037.03</v>
          </cell>
          <cell r="W1050">
            <v>1145.22</v>
          </cell>
          <cell r="X1050">
            <v>849.38</v>
          </cell>
          <cell r="Y1050">
            <v>295.83999999999997</v>
          </cell>
          <cell r="Z1050">
            <v>172.04</v>
          </cell>
          <cell r="AA1050">
            <v>120.61</v>
          </cell>
          <cell r="AB1050">
            <v>51.43</v>
          </cell>
          <cell r="AC1050">
            <v>311.69</v>
          </cell>
          <cell r="AD1050">
            <v>0</v>
          </cell>
        </row>
        <row r="1051">
          <cell r="F1051" t="str">
            <v>768111010262</v>
          </cell>
          <cell r="G1051">
            <v>1266.1999999999998</v>
          </cell>
          <cell r="H1051">
            <v>1266.2</v>
          </cell>
          <cell r="I1051">
            <v>254.89</v>
          </cell>
          <cell r="J1051">
            <v>162.88999999999999</v>
          </cell>
          <cell r="K1051">
            <v>73.010000000000005</v>
          </cell>
          <cell r="L1051">
            <v>18.989999999999998</v>
          </cell>
          <cell r="M1051">
            <v>166.36</v>
          </cell>
          <cell r="N1051">
            <v>167.8</v>
          </cell>
          <cell r="O1051">
            <v>-1.44</v>
          </cell>
          <cell r="P1051">
            <v>291.73</v>
          </cell>
          <cell r="Q1051">
            <v>25.18</v>
          </cell>
          <cell r="R1051">
            <v>51.910000000000004</v>
          </cell>
          <cell r="S1051">
            <v>53.07</v>
          </cell>
          <cell r="T1051">
            <v>-1.1599999999999999</v>
          </cell>
          <cell r="U1051">
            <v>-22.76</v>
          </cell>
          <cell r="V1051">
            <v>212.1</v>
          </cell>
          <cell r="W1051">
            <v>183</v>
          </cell>
          <cell r="X1051">
            <v>74.489999999999995</v>
          </cell>
          <cell r="Y1051">
            <v>108.51</v>
          </cell>
          <cell r="Z1051">
            <v>31.759999999999998</v>
          </cell>
          <cell r="AA1051">
            <v>-3.39</v>
          </cell>
          <cell r="AB1051">
            <v>35.15</v>
          </cell>
          <cell r="AC1051">
            <v>72.03</v>
          </cell>
          <cell r="AD1051">
            <v>0</v>
          </cell>
        </row>
        <row r="1052">
          <cell r="F1052" t="str">
            <v>768114010310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</row>
        <row r="1053">
          <cell r="F1053" t="str">
            <v>768114010311</v>
          </cell>
          <cell r="G1053">
            <v>-5074.9999999999991</v>
          </cell>
          <cell r="H1053">
            <v>-5075</v>
          </cell>
          <cell r="I1053">
            <v>-947.29</v>
          </cell>
          <cell r="J1053">
            <v>-632</v>
          </cell>
          <cell r="K1053">
            <v>-410.31</v>
          </cell>
          <cell r="L1053">
            <v>95.02</v>
          </cell>
          <cell r="M1053">
            <v>-1462.0900000000001</v>
          </cell>
          <cell r="N1053">
            <v>-685.24</v>
          </cell>
          <cell r="O1053">
            <v>-776.85</v>
          </cell>
          <cell r="P1053">
            <v>-2103.86</v>
          </cell>
          <cell r="Q1053">
            <v>-568.63</v>
          </cell>
          <cell r="R1053">
            <v>-925.1099999999999</v>
          </cell>
          <cell r="S1053">
            <v>-512.66</v>
          </cell>
          <cell r="T1053">
            <v>-412.45</v>
          </cell>
          <cell r="U1053">
            <v>-346.1</v>
          </cell>
          <cell r="V1053">
            <v>-1600.06</v>
          </cell>
          <cell r="W1053">
            <v>-462.65000000000009</v>
          </cell>
          <cell r="X1053">
            <v>-1817.9</v>
          </cell>
          <cell r="Y1053">
            <v>1355.25</v>
          </cell>
          <cell r="Z1053">
            <v>3679.15</v>
          </cell>
          <cell r="AA1053">
            <v>-84.7</v>
          </cell>
          <cell r="AB1053">
            <v>3763.85</v>
          </cell>
          <cell r="AC1053">
            <v>-338.36</v>
          </cell>
          <cell r="AD1053">
            <v>0</v>
          </cell>
        </row>
        <row r="1054">
          <cell r="F1054" t="str">
            <v>768114010312</v>
          </cell>
          <cell r="G1054">
            <v>-4582.3899999999994</v>
          </cell>
          <cell r="H1054">
            <v>-4582.3900000000003</v>
          </cell>
          <cell r="I1054">
            <v>1916.74</v>
          </cell>
          <cell r="J1054">
            <v>1983.5</v>
          </cell>
          <cell r="K1054">
            <v>-4.82</v>
          </cell>
          <cell r="L1054">
            <v>-61.94</v>
          </cell>
          <cell r="M1054">
            <v>-4953.95</v>
          </cell>
          <cell r="N1054">
            <v>-4953.95</v>
          </cell>
          <cell r="O1054">
            <v>0</v>
          </cell>
          <cell r="P1054">
            <v>-1011.53</v>
          </cell>
          <cell r="Q1054">
            <v>-732.44</v>
          </cell>
          <cell r="R1054">
            <v>-420.95000000000005</v>
          </cell>
          <cell r="S1054">
            <v>-655.95</v>
          </cell>
          <cell r="T1054">
            <v>235</v>
          </cell>
          <cell r="U1054">
            <v>-152.53</v>
          </cell>
          <cell r="V1054">
            <v>-55.73</v>
          </cell>
          <cell r="W1054">
            <v>28.060000000000002</v>
          </cell>
          <cell r="X1054">
            <v>-115.94</v>
          </cell>
          <cell r="Y1054">
            <v>144</v>
          </cell>
          <cell r="Z1054">
            <v>-51.5</v>
          </cell>
          <cell r="AA1054">
            <v>-40</v>
          </cell>
          <cell r="AB1054">
            <v>-11.5</v>
          </cell>
          <cell r="AC1054">
            <v>851.44</v>
          </cell>
          <cell r="AD1054">
            <v>0</v>
          </cell>
        </row>
        <row r="1055">
          <cell r="F1055" t="str">
            <v>768114010313</v>
          </cell>
          <cell r="G1055">
            <v>411029.26</v>
          </cell>
          <cell r="H1055">
            <v>411029.26</v>
          </cell>
          <cell r="I1055">
            <v>50929.56</v>
          </cell>
          <cell r="J1055">
            <v>45464.36</v>
          </cell>
          <cell r="K1055">
            <v>0</v>
          </cell>
          <cell r="L1055">
            <v>5465.2</v>
          </cell>
          <cell r="M1055">
            <v>-1526.23</v>
          </cell>
          <cell r="N1055">
            <v>-1526.23</v>
          </cell>
          <cell r="O1055">
            <v>0</v>
          </cell>
          <cell r="P1055">
            <v>11447.99</v>
          </cell>
          <cell r="Q1055">
            <v>-1256.3900000000001</v>
          </cell>
          <cell r="R1055">
            <v>9152.56</v>
          </cell>
          <cell r="S1055">
            <v>9152.56</v>
          </cell>
          <cell r="T1055">
            <v>0</v>
          </cell>
          <cell r="U1055">
            <v>6592.82</v>
          </cell>
          <cell r="V1055">
            <v>17474.099999999999</v>
          </cell>
          <cell r="W1055">
            <v>36704.53</v>
          </cell>
          <cell r="X1055">
            <v>-12.49</v>
          </cell>
          <cell r="Y1055">
            <v>36717.019999999997</v>
          </cell>
          <cell r="Z1055">
            <v>78573.16</v>
          </cell>
          <cell r="AA1055">
            <v>27475.95</v>
          </cell>
          <cell r="AB1055">
            <v>51097.21</v>
          </cell>
          <cell r="AC1055">
            <v>202937.16</v>
          </cell>
          <cell r="AD1055">
            <v>0</v>
          </cell>
        </row>
        <row r="1056">
          <cell r="F1056" t="str">
            <v>768114010314</v>
          </cell>
          <cell r="G1056">
            <v>8259.3100000000013</v>
          </cell>
          <cell r="H1056">
            <v>8259.31</v>
          </cell>
          <cell r="I1056">
            <v>7738.51</v>
          </cell>
          <cell r="J1056">
            <v>7640.29</v>
          </cell>
          <cell r="K1056">
            <v>0</v>
          </cell>
          <cell r="L1056">
            <v>98.22</v>
          </cell>
          <cell r="M1056">
            <v>-247.32000000000002</v>
          </cell>
          <cell r="N1056">
            <v>-234.24</v>
          </cell>
          <cell r="O1056">
            <v>-13.08</v>
          </cell>
          <cell r="P1056">
            <v>-213.53</v>
          </cell>
          <cell r="Q1056">
            <v>-122.32</v>
          </cell>
          <cell r="R1056">
            <v>-52.67</v>
          </cell>
          <cell r="S1056">
            <v>-44.13</v>
          </cell>
          <cell r="T1056">
            <v>-8.5399999999999991</v>
          </cell>
          <cell r="U1056">
            <v>-111.47</v>
          </cell>
          <cell r="V1056">
            <v>-108.48</v>
          </cell>
          <cell r="W1056">
            <v>-908.83999999999992</v>
          </cell>
          <cell r="X1056">
            <v>-819.3</v>
          </cell>
          <cell r="Y1056">
            <v>-89.54</v>
          </cell>
          <cell r="Z1056">
            <v>1835.66</v>
          </cell>
          <cell r="AA1056">
            <v>321.45999999999998</v>
          </cell>
          <cell r="AB1056">
            <v>1514.2</v>
          </cell>
          <cell r="AC1056">
            <v>449.77</v>
          </cell>
          <cell r="AD1056">
            <v>0</v>
          </cell>
        </row>
        <row r="1057">
          <cell r="F1057" t="str">
            <v>768114010315</v>
          </cell>
          <cell r="G1057">
            <v>-2669.07</v>
          </cell>
          <cell r="H1057">
            <v>-2669.07</v>
          </cell>
          <cell r="I1057">
            <v>-304.89999999999998</v>
          </cell>
          <cell r="J1057">
            <v>-29.15</v>
          </cell>
          <cell r="K1057">
            <v>-195.26</v>
          </cell>
          <cell r="L1057">
            <v>-80.489999999999995</v>
          </cell>
          <cell r="M1057">
            <v>-213.05</v>
          </cell>
          <cell r="N1057">
            <v>-148.21</v>
          </cell>
          <cell r="O1057">
            <v>-64.84</v>
          </cell>
          <cell r="P1057">
            <v>-1184.76</v>
          </cell>
          <cell r="Q1057">
            <v>-163.80000000000001</v>
          </cell>
          <cell r="R1057">
            <v>278.19</v>
          </cell>
          <cell r="S1057">
            <v>290.01</v>
          </cell>
          <cell r="T1057">
            <v>-11.82</v>
          </cell>
          <cell r="U1057">
            <v>-183.14</v>
          </cell>
          <cell r="V1057">
            <v>-403.62</v>
          </cell>
          <cell r="W1057">
            <v>-223.56</v>
          </cell>
          <cell r="X1057">
            <v>-200.78</v>
          </cell>
          <cell r="Y1057">
            <v>-22.78</v>
          </cell>
          <cell r="Z1057">
            <v>-76.649999999999991</v>
          </cell>
          <cell r="AA1057">
            <v>-64.13</v>
          </cell>
          <cell r="AB1057">
            <v>-12.52</v>
          </cell>
          <cell r="AC1057">
            <v>-193.78</v>
          </cell>
          <cell r="AD1057">
            <v>0</v>
          </cell>
        </row>
        <row r="1058">
          <cell r="F1058" t="str">
            <v>768114010316</v>
          </cell>
          <cell r="G1058">
            <v>59535.22</v>
          </cell>
          <cell r="H1058">
            <v>59535.22</v>
          </cell>
          <cell r="I1058">
            <v>1045.56</v>
          </cell>
          <cell r="J1058">
            <v>-463.94</v>
          </cell>
          <cell r="K1058">
            <v>0</v>
          </cell>
          <cell r="L1058">
            <v>1509.5</v>
          </cell>
          <cell r="M1058">
            <v>7.89</v>
          </cell>
          <cell r="N1058">
            <v>12.93</v>
          </cell>
          <cell r="O1058">
            <v>-5.04</v>
          </cell>
          <cell r="P1058">
            <v>-5.84</v>
          </cell>
          <cell r="Q1058">
            <v>243.77</v>
          </cell>
          <cell r="R1058">
            <v>-127.03999999999999</v>
          </cell>
          <cell r="S1058">
            <v>-51.9</v>
          </cell>
          <cell r="T1058">
            <v>-75.14</v>
          </cell>
          <cell r="U1058">
            <v>1323.26</v>
          </cell>
          <cell r="V1058">
            <v>-282.47000000000003</v>
          </cell>
          <cell r="W1058">
            <v>57259.47</v>
          </cell>
          <cell r="X1058">
            <v>68.83</v>
          </cell>
          <cell r="Y1058">
            <v>57190.64</v>
          </cell>
          <cell r="Z1058">
            <v>147.80000000000001</v>
          </cell>
          <cell r="AA1058">
            <v>0</v>
          </cell>
          <cell r="AB1058">
            <v>147.80000000000001</v>
          </cell>
          <cell r="AC1058">
            <v>-77.180000000000007</v>
          </cell>
          <cell r="AD1058">
            <v>0</v>
          </cell>
        </row>
        <row r="1059">
          <cell r="F1059" t="str">
            <v>768114010317</v>
          </cell>
          <cell r="G1059">
            <v>-10445.749999999998</v>
          </cell>
          <cell r="H1059">
            <v>-10445.75</v>
          </cell>
          <cell r="I1059">
            <v>-1179.54</v>
          </cell>
          <cell r="J1059">
            <v>-437.95</v>
          </cell>
          <cell r="K1059">
            <v>-460.65</v>
          </cell>
          <cell r="L1059">
            <v>-280.94</v>
          </cell>
          <cell r="M1059">
            <v>-1400.83</v>
          </cell>
          <cell r="N1059">
            <v>-1090.27</v>
          </cell>
          <cell r="O1059">
            <v>-310.56</v>
          </cell>
          <cell r="P1059">
            <v>-1819.58</v>
          </cell>
          <cell r="Q1059">
            <v>-386.07</v>
          </cell>
          <cell r="R1059">
            <v>-998.86</v>
          </cell>
          <cell r="S1059">
            <v>-839.98</v>
          </cell>
          <cell r="T1059">
            <v>-158.88</v>
          </cell>
          <cell r="U1059">
            <v>-1186.1600000000001</v>
          </cell>
          <cell r="V1059">
            <v>-1876.81</v>
          </cell>
          <cell r="W1059">
            <v>-666.81999999999994</v>
          </cell>
          <cell r="X1059">
            <v>-478.08</v>
          </cell>
          <cell r="Y1059">
            <v>-188.74</v>
          </cell>
          <cell r="Z1059">
            <v>-376.75</v>
          </cell>
          <cell r="AA1059">
            <v>-115.69</v>
          </cell>
          <cell r="AB1059">
            <v>-261.06</v>
          </cell>
          <cell r="AC1059">
            <v>-554.33000000000004</v>
          </cell>
          <cell r="AD1059">
            <v>0</v>
          </cell>
        </row>
        <row r="1060">
          <cell r="F1060" t="str">
            <v>768114010318</v>
          </cell>
          <cell r="G1060">
            <v>6768.14</v>
          </cell>
          <cell r="H1060">
            <v>6768.14</v>
          </cell>
          <cell r="I1060">
            <v>-72.44</v>
          </cell>
          <cell r="J1060">
            <v>-62.97</v>
          </cell>
          <cell r="K1060">
            <v>0</v>
          </cell>
          <cell r="L1060">
            <v>-9.4700000000000006</v>
          </cell>
          <cell r="M1060">
            <v>-10.56</v>
          </cell>
          <cell r="N1060">
            <v>-10.56</v>
          </cell>
          <cell r="O1060">
            <v>0</v>
          </cell>
          <cell r="P1060">
            <v>-926.31</v>
          </cell>
          <cell r="Q1060">
            <v>480.53</v>
          </cell>
          <cell r="R1060">
            <v>-696.71</v>
          </cell>
          <cell r="S1060">
            <v>-696.71</v>
          </cell>
          <cell r="T1060">
            <v>0</v>
          </cell>
          <cell r="U1060">
            <v>-18.55</v>
          </cell>
          <cell r="V1060">
            <v>-32.57</v>
          </cell>
          <cell r="W1060">
            <v>0</v>
          </cell>
          <cell r="X1060">
            <v>0</v>
          </cell>
          <cell r="Y1060">
            <v>0</v>
          </cell>
          <cell r="Z1060">
            <v>8017.75</v>
          </cell>
          <cell r="AA1060">
            <v>0</v>
          </cell>
          <cell r="AB1060">
            <v>8017.75</v>
          </cell>
          <cell r="AC1060">
            <v>27</v>
          </cell>
          <cell r="AD1060">
            <v>0</v>
          </cell>
        </row>
        <row r="1061">
          <cell r="F1061" t="str">
            <v>768114020000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</row>
        <row r="1062">
          <cell r="F1062" t="str">
            <v>768114020001</v>
          </cell>
          <cell r="G1062">
            <v>618214.71</v>
          </cell>
          <cell r="H1062">
            <v>618214.71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69970.89</v>
          </cell>
          <cell r="N1062">
            <v>69970.89</v>
          </cell>
          <cell r="O1062">
            <v>0</v>
          </cell>
          <cell r="P1062">
            <v>153995</v>
          </cell>
          <cell r="Q1062">
            <v>91720</v>
          </cell>
          <cell r="R1062">
            <v>98989.69</v>
          </cell>
          <cell r="S1062">
            <v>98989.69</v>
          </cell>
          <cell r="T1062">
            <v>0</v>
          </cell>
          <cell r="U1062">
            <v>8189.86</v>
          </cell>
          <cell r="V1062">
            <v>19193.21</v>
          </cell>
          <cell r="W1062">
            <v>168656.06</v>
          </cell>
          <cell r="X1062">
            <v>141656.06</v>
          </cell>
          <cell r="Y1062">
            <v>27000</v>
          </cell>
          <cell r="Z1062">
            <v>7500</v>
          </cell>
          <cell r="AA1062">
            <v>0</v>
          </cell>
          <cell r="AB1062">
            <v>7500</v>
          </cell>
          <cell r="AC1062">
            <v>0</v>
          </cell>
          <cell r="AD1062">
            <v>0</v>
          </cell>
        </row>
        <row r="1063">
          <cell r="F1063" t="str">
            <v>768501020000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</row>
        <row r="1064">
          <cell r="F1064" t="str">
            <v>768501020001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</row>
        <row r="1065">
          <cell r="F1065" t="str">
            <v>768511010000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</row>
        <row r="1066">
          <cell r="F1066" t="str">
            <v>768511010030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</row>
        <row r="1067">
          <cell r="F1067" t="str">
            <v>768511010031</v>
          </cell>
          <cell r="G1067">
            <v>2264887.7199999997</v>
          </cell>
          <cell r="H1067">
            <v>2264887.7200000002</v>
          </cell>
          <cell r="I1067">
            <v>216815.73</v>
          </cell>
          <cell r="J1067">
            <v>27170.04</v>
          </cell>
          <cell r="K1067">
            <v>133562.96</v>
          </cell>
          <cell r="L1067">
            <v>56082.73</v>
          </cell>
          <cell r="M1067">
            <v>157117.60999999999</v>
          </cell>
          <cell r="N1067">
            <v>94537.61</v>
          </cell>
          <cell r="O1067">
            <v>62580</v>
          </cell>
          <cell r="P1067">
            <v>687615.78</v>
          </cell>
          <cell r="Q1067">
            <v>84378.44</v>
          </cell>
          <cell r="R1067">
            <v>92857.94</v>
          </cell>
          <cell r="S1067">
            <v>53746.53</v>
          </cell>
          <cell r="T1067">
            <v>39111.410000000003</v>
          </cell>
          <cell r="U1067">
            <v>107330.68</v>
          </cell>
          <cell r="V1067">
            <v>178596.22</v>
          </cell>
          <cell r="W1067">
            <v>299081</v>
          </cell>
          <cell r="X1067">
            <v>251859.13</v>
          </cell>
          <cell r="Y1067">
            <v>47221.87</v>
          </cell>
          <cell r="Z1067">
            <v>263343.19</v>
          </cell>
          <cell r="AA1067">
            <v>122842.14</v>
          </cell>
          <cell r="AB1067">
            <v>140501.04999999999</v>
          </cell>
          <cell r="AC1067">
            <v>177751.13</v>
          </cell>
          <cell r="AD1067">
            <v>0</v>
          </cell>
        </row>
        <row r="1068">
          <cell r="F1068" t="str">
            <v>768511010032</v>
          </cell>
          <cell r="G1068">
            <v>146245.81</v>
          </cell>
          <cell r="H1068">
            <v>146245.81</v>
          </cell>
          <cell r="I1068">
            <v>5366.32</v>
          </cell>
          <cell r="J1068">
            <v>1880.16</v>
          </cell>
          <cell r="K1068">
            <v>560.20000000000005</v>
          </cell>
          <cell r="L1068">
            <v>2925.96</v>
          </cell>
          <cell r="M1068">
            <v>32934.57</v>
          </cell>
          <cell r="N1068">
            <v>31592.37</v>
          </cell>
          <cell r="O1068">
            <v>1342.2</v>
          </cell>
          <cell r="P1068">
            <v>48259.31</v>
          </cell>
          <cell r="Q1068">
            <v>6499.88</v>
          </cell>
          <cell r="R1068">
            <v>5835.93</v>
          </cell>
          <cell r="S1068">
            <v>5273.75</v>
          </cell>
          <cell r="T1068">
            <v>562.17999999999995</v>
          </cell>
          <cell r="U1068">
            <v>7301.24</v>
          </cell>
          <cell r="V1068">
            <v>4810.8100000000004</v>
          </cell>
          <cell r="W1068">
            <v>24481.13</v>
          </cell>
          <cell r="X1068">
            <v>19198.240000000002</v>
          </cell>
          <cell r="Y1068">
            <v>5282.89</v>
          </cell>
          <cell r="Z1068">
            <v>4544.9400000000005</v>
          </cell>
          <cell r="AA1068">
            <v>2600.36</v>
          </cell>
          <cell r="AB1068">
            <v>1944.58</v>
          </cell>
          <cell r="AC1068">
            <v>6211.68</v>
          </cell>
          <cell r="AD1068">
            <v>0</v>
          </cell>
        </row>
        <row r="1069">
          <cell r="F1069" t="str">
            <v>768511010034</v>
          </cell>
          <cell r="G1069">
            <v>157852.33000000002</v>
          </cell>
          <cell r="H1069">
            <v>157852.32999999999</v>
          </cell>
          <cell r="I1069">
            <v>8541.0299999999988</v>
          </cell>
          <cell r="J1069">
            <v>0</v>
          </cell>
          <cell r="K1069">
            <v>1080</v>
          </cell>
          <cell r="L1069">
            <v>7461.03</v>
          </cell>
          <cell r="M1069">
            <v>45787.4</v>
          </cell>
          <cell r="N1069">
            <v>45787.4</v>
          </cell>
          <cell r="O1069">
            <v>0</v>
          </cell>
          <cell r="P1069">
            <v>50009.2</v>
          </cell>
          <cell r="Q1069">
            <v>4657.0200000000004</v>
          </cell>
          <cell r="R1069">
            <v>0</v>
          </cell>
          <cell r="S1069">
            <v>0</v>
          </cell>
          <cell r="T1069">
            <v>0</v>
          </cell>
          <cell r="U1069">
            <v>4126.66</v>
          </cell>
          <cell r="V1069">
            <v>2435.4899999999998</v>
          </cell>
          <cell r="W1069">
            <v>20206.63</v>
          </cell>
          <cell r="X1069">
            <v>6618.09</v>
          </cell>
          <cell r="Y1069">
            <v>13588.54</v>
          </cell>
          <cell r="Z1069">
            <v>2529.94</v>
          </cell>
          <cell r="AA1069">
            <v>84.42</v>
          </cell>
          <cell r="AB1069">
            <v>2445.52</v>
          </cell>
          <cell r="AC1069">
            <v>19558.96</v>
          </cell>
          <cell r="AD1069">
            <v>0</v>
          </cell>
        </row>
        <row r="1070">
          <cell r="F1070" t="str">
            <v>768511010035</v>
          </cell>
          <cell r="G1070">
            <v>11898</v>
          </cell>
          <cell r="H1070">
            <v>11898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4565.37</v>
          </cell>
          <cell r="Q1070">
            <v>695.45</v>
          </cell>
          <cell r="R1070">
            <v>648</v>
          </cell>
          <cell r="S1070">
            <v>648</v>
          </cell>
          <cell r="T1070">
            <v>0</v>
          </cell>
          <cell r="U1070">
            <v>0</v>
          </cell>
          <cell r="V1070">
            <v>864.06</v>
          </cell>
          <cell r="W1070">
            <v>-335.56</v>
          </cell>
          <cell r="X1070">
            <v>-335.56</v>
          </cell>
          <cell r="Y1070">
            <v>0</v>
          </cell>
          <cell r="Z1070">
            <v>4336.59</v>
          </cell>
          <cell r="AA1070">
            <v>1113.43</v>
          </cell>
          <cell r="AB1070">
            <v>3223.16</v>
          </cell>
          <cell r="AC1070">
            <v>1124.0899999999999</v>
          </cell>
          <cell r="AD1070">
            <v>0</v>
          </cell>
        </row>
        <row r="1071">
          <cell r="F1071" t="str">
            <v>768511010080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>
            <v>0</v>
          </cell>
        </row>
        <row r="1072">
          <cell r="F1072" t="str">
            <v>768511010081</v>
          </cell>
          <cell r="G1072">
            <v>124952.81</v>
          </cell>
          <cell r="H1072">
            <v>124952.81</v>
          </cell>
          <cell r="I1072">
            <v>17732.7</v>
          </cell>
          <cell r="J1072">
            <v>7355.88</v>
          </cell>
          <cell r="K1072">
            <v>406.05</v>
          </cell>
          <cell r="L1072">
            <v>9970.77</v>
          </cell>
          <cell r="M1072">
            <v>17784.11</v>
          </cell>
          <cell r="N1072">
            <v>16876.21</v>
          </cell>
          <cell r="O1072">
            <v>907.9</v>
          </cell>
          <cell r="P1072">
            <v>12473.14</v>
          </cell>
          <cell r="Q1072">
            <v>4029.72</v>
          </cell>
          <cell r="R1072">
            <v>16221.18</v>
          </cell>
          <cell r="S1072">
            <v>15950.03</v>
          </cell>
          <cell r="T1072">
            <v>271.14999999999998</v>
          </cell>
          <cell r="U1072">
            <v>7029.66</v>
          </cell>
          <cell r="V1072">
            <v>20903.59</v>
          </cell>
          <cell r="W1072">
            <v>6976.7599999999993</v>
          </cell>
          <cell r="X1072">
            <v>857.57</v>
          </cell>
          <cell r="Y1072">
            <v>6119.19</v>
          </cell>
          <cell r="Z1072">
            <v>13146.869999999999</v>
          </cell>
          <cell r="AA1072">
            <v>5152.84</v>
          </cell>
          <cell r="AB1072">
            <v>7994.03</v>
          </cell>
          <cell r="AC1072">
            <v>8655.08</v>
          </cell>
          <cell r="AD1072">
            <v>0</v>
          </cell>
        </row>
        <row r="1073">
          <cell r="F1073" t="str">
            <v>768511012210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</row>
        <row r="1074">
          <cell r="F1074" t="str">
            <v>768511012211</v>
          </cell>
          <cell r="G1074">
            <v>27887637.830000002</v>
          </cell>
          <cell r="H1074">
            <v>27887637.829999998</v>
          </cell>
          <cell r="I1074">
            <v>3379428.8499999996</v>
          </cell>
          <cell r="J1074">
            <v>925310.72</v>
          </cell>
          <cell r="K1074">
            <v>1836126.46</v>
          </cell>
          <cell r="L1074">
            <v>617991.67000000004</v>
          </cell>
          <cell r="M1074">
            <v>2585382.4499999997</v>
          </cell>
          <cell r="N1074">
            <v>1908900.8099999998</v>
          </cell>
          <cell r="O1074">
            <v>676481.64</v>
          </cell>
          <cell r="P1074">
            <v>8353450.54</v>
          </cell>
          <cell r="Q1074">
            <v>661291.51</v>
          </cell>
          <cell r="R1074">
            <v>950581.75</v>
          </cell>
          <cell r="S1074">
            <v>632630.09</v>
          </cell>
          <cell r="T1074">
            <v>317951.65999999997</v>
          </cell>
          <cell r="U1074">
            <v>1298597.68</v>
          </cell>
          <cell r="V1074">
            <v>1344685.75</v>
          </cell>
          <cell r="W1074">
            <v>6328840.4799999995</v>
          </cell>
          <cell r="X1074">
            <v>5474846.1999999993</v>
          </cell>
          <cell r="Y1074">
            <v>853994.28</v>
          </cell>
          <cell r="Z1074">
            <v>1559848.48</v>
          </cell>
          <cell r="AA1074">
            <v>925743.24000000011</v>
          </cell>
          <cell r="AB1074">
            <v>634105.24</v>
          </cell>
          <cell r="AC1074">
            <v>1425530.3399999999</v>
          </cell>
          <cell r="AD1074">
            <v>0</v>
          </cell>
        </row>
        <row r="1075">
          <cell r="F1075" t="str">
            <v>768511012212</v>
          </cell>
          <cell r="G1075">
            <v>3141717.71</v>
          </cell>
          <cell r="H1075">
            <v>3141717.71</v>
          </cell>
          <cell r="I1075">
            <v>479636.94</v>
          </cell>
          <cell r="J1075">
            <v>138049.57</v>
          </cell>
          <cell r="K1075">
            <v>213405.69</v>
          </cell>
          <cell r="L1075">
            <v>128181.68000000001</v>
          </cell>
          <cell r="M1075">
            <v>341696.68</v>
          </cell>
          <cell r="N1075">
            <v>248772.51</v>
          </cell>
          <cell r="O1075">
            <v>92924.17</v>
          </cell>
          <cell r="P1075">
            <v>709846.02</v>
          </cell>
          <cell r="Q1075">
            <v>109869.64</v>
          </cell>
          <cell r="R1075">
            <v>152746.18</v>
          </cell>
          <cell r="S1075">
            <v>111579.93999999999</v>
          </cell>
          <cell r="T1075">
            <v>41166.239999999998</v>
          </cell>
          <cell r="U1075">
            <v>213492.04</v>
          </cell>
          <cell r="V1075">
            <v>234909.47</v>
          </cell>
          <cell r="W1075">
            <v>481146.19000000006</v>
          </cell>
          <cell r="X1075">
            <v>337438.35000000003</v>
          </cell>
          <cell r="Y1075">
            <v>143707.84</v>
          </cell>
          <cell r="Z1075">
            <v>184646.15000000002</v>
          </cell>
          <cell r="AA1075">
            <v>101868.15000000001</v>
          </cell>
          <cell r="AB1075">
            <v>82778</v>
          </cell>
          <cell r="AC1075">
            <v>233728.4</v>
          </cell>
          <cell r="AD1075">
            <v>0</v>
          </cell>
        </row>
        <row r="1076">
          <cell r="F1076" t="str">
            <v>768511012215</v>
          </cell>
          <cell r="G1076">
            <v>8692.2800000000007</v>
          </cell>
          <cell r="H1076">
            <v>8692.2800000000007</v>
          </cell>
          <cell r="I1076">
            <v>189.58</v>
          </cell>
          <cell r="J1076">
            <v>0</v>
          </cell>
          <cell r="K1076">
            <v>0</v>
          </cell>
          <cell r="L1076">
            <v>189.58</v>
          </cell>
          <cell r="M1076">
            <v>353.02</v>
          </cell>
          <cell r="N1076">
            <v>353.02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3772.2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877.08</v>
          </cell>
          <cell r="AA1076">
            <v>877.08</v>
          </cell>
          <cell r="AB1076">
            <v>0</v>
          </cell>
          <cell r="AC1076">
            <v>3500.4</v>
          </cell>
          <cell r="AD1076">
            <v>0</v>
          </cell>
        </row>
        <row r="1077">
          <cell r="F1077" t="str">
            <v>768511012216</v>
          </cell>
          <cell r="G1077">
            <v>1304.06</v>
          </cell>
          <cell r="H1077">
            <v>1304.06</v>
          </cell>
          <cell r="I1077">
            <v>283.8</v>
          </cell>
          <cell r="J1077">
            <v>0</v>
          </cell>
          <cell r="K1077">
            <v>0</v>
          </cell>
          <cell r="L1077">
            <v>283.8</v>
          </cell>
          <cell r="M1077">
            <v>17</v>
          </cell>
          <cell r="N1077">
            <v>17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88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96.91</v>
          </cell>
          <cell r="AA1077">
            <v>96.91</v>
          </cell>
          <cell r="AB1077">
            <v>0</v>
          </cell>
          <cell r="AC1077">
            <v>818.35</v>
          </cell>
          <cell r="AD1077">
            <v>0</v>
          </cell>
        </row>
        <row r="1078">
          <cell r="F1078" t="str">
            <v>768511012217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</row>
        <row r="1079">
          <cell r="F1079" t="str">
            <v>768511012220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</row>
        <row r="1080">
          <cell r="F1080" t="str">
            <v>768511012221</v>
          </cell>
          <cell r="G1080">
            <v>11819204.58</v>
          </cell>
          <cell r="H1080">
            <v>11819204.58</v>
          </cell>
          <cell r="I1080">
            <v>1243900.5799999998</v>
          </cell>
          <cell r="J1080">
            <v>406107.97</v>
          </cell>
          <cell r="K1080">
            <v>333271.44</v>
          </cell>
          <cell r="L1080">
            <v>504521.17</v>
          </cell>
          <cell r="M1080">
            <v>996865.5</v>
          </cell>
          <cell r="N1080">
            <v>825720.1</v>
          </cell>
          <cell r="O1080">
            <v>171145.4</v>
          </cell>
          <cell r="P1080">
            <v>3065118.09</v>
          </cell>
          <cell r="Q1080">
            <v>369165.28</v>
          </cell>
          <cell r="R1080">
            <v>415058.24</v>
          </cell>
          <cell r="S1080">
            <v>298794.09999999998</v>
          </cell>
          <cell r="T1080">
            <v>116264.14</v>
          </cell>
          <cell r="U1080">
            <v>518179.45</v>
          </cell>
          <cell r="V1080">
            <v>912155.78</v>
          </cell>
          <cell r="W1080">
            <v>1835403.45</v>
          </cell>
          <cell r="X1080">
            <v>1270523.99</v>
          </cell>
          <cell r="Y1080">
            <v>564879.46</v>
          </cell>
          <cell r="Z1080">
            <v>1212381.77</v>
          </cell>
          <cell r="AA1080">
            <v>731685.05</v>
          </cell>
          <cell r="AB1080">
            <v>480696.72</v>
          </cell>
          <cell r="AC1080">
            <v>1250976.44</v>
          </cell>
          <cell r="AD1080">
            <v>0</v>
          </cell>
        </row>
        <row r="1081">
          <cell r="F1081" t="str">
            <v>768511012222</v>
          </cell>
          <cell r="G1081">
            <v>724094.03</v>
          </cell>
          <cell r="H1081">
            <v>724094.03</v>
          </cell>
          <cell r="I1081">
            <v>46214.97</v>
          </cell>
          <cell r="J1081">
            <v>13644.16</v>
          </cell>
          <cell r="K1081">
            <v>0</v>
          </cell>
          <cell r="L1081">
            <v>32570.81</v>
          </cell>
          <cell r="M1081">
            <v>84106.48000000001</v>
          </cell>
          <cell r="N1081">
            <v>60424.51</v>
          </cell>
          <cell r="O1081">
            <v>23681.97</v>
          </cell>
          <cell r="P1081">
            <v>148705.94</v>
          </cell>
          <cell r="Q1081">
            <v>26474.67</v>
          </cell>
          <cell r="R1081">
            <v>34178.22</v>
          </cell>
          <cell r="S1081">
            <v>27965.79</v>
          </cell>
          <cell r="T1081">
            <v>6212.43</v>
          </cell>
          <cell r="U1081">
            <v>58285.73</v>
          </cell>
          <cell r="V1081">
            <v>59690.080000000002</v>
          </cell>
          <cell r="W1081">
            <v>89587.51999999999</v>
          </cell>
          <cell r="X1081">
            <v>53171.35</v>
          </cell>
          <cell r="Y1081">
            <v>36416.17</v>
          </cell>
          <cell r="Z1081">
            <v>72749.62</v>
          </cell>
          <cell r="AA1081">
            <v>41206.879999999997</v>
          </cell>
          <cell r="AB1081">
            <v>31542.74</v>
          </cell>
          <cell r="AC1081">
            <v>104100.8</v>
          </cell>
          <cell r="AD1081">
            <v>0</v>
          </cell>
        </row>
        <row r="1082">
          <cell r="F1082" t="str">
            <v>768511012223</v>
          </cell>
          <cell r="G1082">
            <v>109333.73000000001</v>
          </cell>
          <cell r="H1082">
            <v>109333.73</v>
          </cell>
          <cell r="I1082">
            <v>6473.9</v>
          </cell>
          <cell r="J1082">
            <v>2161.11</v>
          </cell>
          <cell r="K1082">
            <v>4512.79</v>
          </cell>
          <cell r="L1082">
            <v>-200</v>
          </cell>
          <cell r="M1082">
            <v>8157.67</v>
          </cell>
          <cell r="N1082">
            <v>8172.27</v>
          </cell>
          <cell r="O1082">
            <v>-14.6</v>
          </cell>
          <cell r="P1082">
            <v>42872.01</v>
          </cell>
          <cell r="Q1082">
            <v>6830.34</v>
          </cell>
          <cell r="R1082">
            <v>2701.11</v>
          </cell>
          <cell r="S1082">
            <v>1993.91</v>
          </cell>
          <cell r="T1082">
            <v>707.2</v>
          </cell>
          <cell r="U1082">
            <v>-460.84</v>
          </cell>
          <cell r="V1082">
            <v>4849.2700000000004</v>
          </cell>
          <cell r="W1082">
            <v>10507.35</v>
          </cell>
          <cell r="X1082">
            <v>7608.59</v>
          </cell>
          <cell r="Y1082">
            <v>2898.76</v>
          </cell>
          <cell r="Z1082">
            <v>4270.8999999999996</v>
          </cell>
          <cell r="AA1082">
            <v>2654.96</v>
          </cell>
          <cell r="AB1082">
            <v>1615.94</v>
          </cell>
          <cell r="AC1082">
            <v>23132.02</v>
          </cell>
          <cell r="AD1082">
            <v>0</v>
          </cell>
        </row>
        <row r="1083">
          <cell r="F1083" t="str">
            <v>768511012227</v>
          </cell>
          <cell r="G1083">
            <v>5963.71</v>
          </cell>
          <cell r="H1083">
            <v>5963.71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248.64</v>
          </cell>
          <cell r="N1083">
            <v>248.64</v>
          </cell>
          <cell r="O1083">
            <v>0</v>
          </cell>
          <cell r="P1083">
            <v>1620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564</v>
          </cell>
          <cell r="V1083">
            <v>987.43</v>
          </cell>
          <cell r="W1083">
            <v>1672.89</v>
          </cell>
          <cell r="X1083">
            <v>1672.89</v>
          </cell>
          <cell r="Y1083">
            <v>0</v>
          </cell>
          <cell r="Z1083">
            <v>870.75</v>
          </cell>
          <cell r="AA1083">
            <v>870.75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F1084" t="str">
            <v>768511012240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</row>
        <row r="1085">
          <cell r="F1085" t="str">
            <v>768511012241</v>
          </cell>
          <cell r="G1085">
            <v>1805652.6500000001</v>
          </cell>
          <cell r="H1085">
            <v>1805652.65</v>
          </cell>
          <cell r="I1085">
            <v>218586.56</v>
          </cell>
          <cell r="J1085">
            <v>123855.69</v>
          </cell>
          <cell r="K1085">
            <v>36511.79</v>
          </cell>
          <cell r="L1085">
            <v>58219.08</v>
          </cell>
          <cell r="M1085">
            <v>221251.08000000002</v>
          </cell>
          <cell r="N1085">
            <v>183769.91</v>
          </cell>
          <cell r="O1085">
            <v>37481.17</v>
          </cell>
          <cell r="P1085">
            <v>560775.9</v>
          </cell>
          <cell r="Q1085">
            <v>49373.37</v>
          </cell>
          <cell r="R1085">
            <v>75869.42</v>
          </cell>
          <cell r="S1085">
            <v>49960.27</v>
          </cell>
          <cell r="T1085">
            <v>25909.15</v>
          </cell>
          <cell r="U1085">
            <v>82244.11</v>
          </cell>
          <cell r="V1085">
            <v>193732.32</v>
          </cell>
          <cell r="W1085">
            <v>238789.88</v>
          </cell>
          <cell r="X1085">
            <v>193550.28</v>
          </cell>
          <cell r="Y1085">
            <v>45239.6</v>
          </cell>
          <cell r="Z1085">
            <v>102185.32</v>
          </cell>
          <cell r="AA1085">
            <v>53847.81</v>
          </cell>
          <cell r="AB1085">
            <v>48337.51</v>
          </cell>
          <cell r="AC1085">
            <v>62844.69</v>
          </cell>
          <cell r="AD1085">
            <v>0</v>
          </cell>
        </row>
        <row r="1086">
          <cell r="F1086" t="str">
            <v>768511012245</v>
          </cell>
          <cell r="G1086">
            <v>2037769.7300000002</v>
          </cell>
          <cell r="H1086">
            <v>2037769.73</v>
          </cell>
          <cell r="I1086">
            <v>283300.26</v>
          </cell>
          <cell r="J1086">
            <v>143435.75</v>
          </cell>
          <cell r="K1086">
            <v>20976.78</v>
          </cell>
          <cell r="L1086">
            <v>118887.73</v>
          </cell>
          <cell r="M1086">
            <v>296113.05</v>
          </cell>
          <cell r="N1086">
            <v>245459.52</v>
          </cell>
          <cell r="O1086">
            <v>50653.53</v>
          </cell>
          <cell r="P1086">
            <v>666362.37</v>
          </cell>
          <cell r="Q1086">
            <v>88254.6</v>
          </cell>
          <cell r="R1086">
            <v>81404.739999999991</v>
          </cell>
          <cell r="S1086">
            <v>48733.96</v>
          </cell>
          <cell r="T1086">
            <v>32670.78</v>
          </cell>
          <cell r="U1086">
            <v>48822.15</v>
          </cell>
          <cell r="V1086">
            <v>114875.11</v>
          </cell>
          <cell r="W1086">
            <v>139745.88</v>
          </cell>
          <cell r="X1086">
            <v>49971.040000000001</v>
          </cell>
          <cell r="Y1086">
            <v>89774.840000000011</v>
          </cell>
          <cell r="Z1086">
            <v>200541.31</v>
          </cell>
          <cell r="AA1086">
            <v>115650.89</v>
          </cell>
          <cell r="AB1086">
            <v>84890.42</v>
          </cell>
          <cell r="AC1086">
            <v>118350.26000000001</v>
          </cell>
          <cell r="AD1086">
            <v>0</v>
          </cell>
        </row>
        <row r="1087">
          <cell r="F1087" t="str">
            <v>768511012250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</row>
        <row r="1088">
          <cell r="F1088" t="str">
            <v>768511012251</v>
          </cell>
          <cell r="G1088">
            <v>24879212.880000003</v>
          </cell>
          <cell r="H1088">
            <v>24879212.879999999</v>
          </cell>
          <cell r="I1088">
            <v>2209998.5700000003</v>
          </cell>
          <cell r="J1088">
            <v>664629.48</v>
          </cell>
          <cell r="K1088">
            <v>1195619.8700000001</v>
          </cell>
          <cell r="L1088">
            <v>349749.22</v>
          </cell>
          <cell r="M1088">
            <v>3328805.85</v>
          </cell>
          <cell r="N1088">
            <v>2184690.79</v>
          </cell>
          <cell r="O1088">
            <v>1144115.06</v>
          </cell>
          <cell r="P1088">
            <v>8676663.8900000006</v>
          </cell>
          <cell r="Q1088">
            <v>785726.2</v>
          </cell>
          <cell r="R1088">
            <v>2480937.27</v>
          </cell>
          <cell r="S1088">
            <v>1812892.19</v>
          </cell>
          <cell r="T1088">
            <v>668045.07999999996</v>
          </cell>
          <cell r="U1088">
            <v>1618523.33</v>
          </cell>
          <cell r="V1088">
            <v>1168170.31</v>
          </cell>
          <cell r="W1088">
            <v>2369543.37</v>
          </cell>
          <cell r="X1088">
            <v>1782995.76</v>
          </cell>
          <cell r="Y1088">
            <v>586547.61</v>
          </cell>
          <cell r="Z1088">
            <v>958562.91999999993</v>
          </cell>
          <cell r="AA1088">
            <v>576774.47</v>
          </cell>
          <cell r="AB1088">
            <v>381788.44999999995</v>
          </cell>
          <cell r="AC1088">
            <v>1282281.17</v>
          </cell>
          <cell r="AD1088">
            <v>0</v>
          </cell>
        </row>
        <row r="1089">
          <cell r="F1089" t="str">
            <v>768511012253</v>
          </cell>
          <cell r="G1089">
            <v>124649.75</v>
          </cell>
          <cell r="H1089">
            <v>124649.75</v>
          </cell>
          <cell r="I1089">
            <v>30514.629999999997</v>
          </cell>
          <cell r="J1089">
            <v>10287.969999999999</v>
          </cell>
          <cell r="K1089">
            <v>14807.49</v>
          </cell>
          <cell r="L1089">
            <v>5419.17</v>
          </cell>
          <cell r="M1089">
            <v>18244.36</v>
          </cell>
          <cell r="N1089">
            <v>16764.05</v>
          </cell>
          <cell r="O1089">
            <v>1480.31</v>
          </cell>
          <cell r="P1089">
            <v>28415.22</v>
          </cell>
          <cell r="Q1089">
            <v>3939.8</v>
          </cell>
          <cell r="R1089">
            <v>5381.42</v>
          </cell>
          <cell r="S1089">
            <v>3705.56</v>
          </cell>
          <cell r="T1089">
            <v>1675.86</v>
          </cell>
          <cell r="U1089">
            <v>4131.96</v>
          </cell>
          <cell r="V1089">
            <v>5125.3999999999996</v>
          </cell>
          <cell r="W1089">
            <v>13434.16</v>
          </cell>
          <cell r="X1089">
            <v>8790.24</v>
          </cell>
          <cell r="Y1089">
            <v>4643.92</v>
          </cell>
          <cell r="Z1089">
            <v>11432.59</v>
          </cell>
          <cell r="AA1089">
            <v>7462.56</v>
          </cell>
          <cell r="AB1089">
            <v>3970.03</v>
          </cell>
          <cell r="AC1089">
            <v>4030.21</v>
          </cell>
          <cell r="AD1089">
            <v>0</v>
          </cell>
        </row>
        <row r="1090">
          <cell r="F1090" t="str">
            <v>768511012254</v>
          </cell>
          <cell r="G1090">
            <v>101463.24</v>
          </cell>
          <cell r="H1090">
            <v>101463.24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4000</v>
          </cell>
          <cell r="Q1090">
            <v>2000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63746.5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31716.74</v>
          </cell>
          <cell r="AD1090">
            <v>0</v>
          </cell>
        </row>
        <row r="1091">
          <cell r="F1091" t="str">
            <v>768511012258</v>
          </cell>
          <cell r="G1091">
            <v>9142679.5</v>
          </cell>
          <cell r="H1091">
            <v>9142679.5</v>
          </cell>
          <cell r="I1091">
            <v>1404701.2399999998</v>
          </cell>
          <cell r="J1091">
            <v>264751.03999999998</v>
          </cell>
          <cell r="K1091">
            <v>962218.33</v>
          </cell>
          <cell r="L1091">
            <v>177731.87</v>
          </cell>
          <cell r="M1091">
            <v>831515.99</v>
          </cell>
          <cell r="N1091">
            <v>728380.23</v>
          </cell>
          <cell r="O1091">
            <v>103135.76</v>
          </cell>
          <cell r="P1091">
            <v>2363581.16</v>
          </cell>
          <cell r="Q1091">
            <v>224046.61</v>
          </cell>
          <cell r="R1091">
            <v>287402.55</v>
          </cell>
          <cell r="S1091">
            <v>106040.05</v>
          </cell>
          <cell r="T1091">
            <v>181362.5</v>
          </cell>
          <cell r="U1091">
            <v>448489.15</v>
          </cell>
          <cell r="V1091">
            <v>704619.79</v>
          </cell>
          <cell r="W1091">
            <v>2076580.02</v>
          </cell>
          <cell r="X1091">
            <v>1828466.99</v>
          </cell>
          <cell r="Y1091">
            <v>248113.03</v>
          </cell>
          <cell r="Z1091">
            <v>664587.04</v>
          </cell>
          <cell r="AA1091">
            <v>280189.88</v>
          </cell>
          <cell r="AB1091">
            <v>384397.16</v>
          </cell>
          <cell r="AC1091">
            <v>137155.95000000001</v>
          </cell>
          <cell r="AD1091">
            <v>0</v>
          </cell>
        </row>
        <row r="1092">
          <cell r="F1092" t="str">
            <v>768511012259</v>
          </cell>
          <cell r="G1092">
            <v>721376.44000000006</v>
          </cell>
          <cell r="H1092">
            <v>721376.44000000006</v>
          </cell>
          <cell r="I1092">
            <v>100000</v>
          </cell>
          <cell r="J1092">
            <v>13500</v>
          </cell>
          <cell r="K1092">
            <v>64500</v>
          </cell>
          <cell r="L1092">
            <v>22000</v>
          </cell>
          <cell r="M1092">
            <v>30478.84</v>
          </cell>
          <cell r="N1092">
            <v>20000</v>
          </cell>
          <cell r="O1092">
            <v>10478.84</v>
          </cell>
          <cell r="P1092">
            <v>193147.94</v>
          </cell>
          <cell r="Q1092">
            <v>48543.360000000001</v>
          </cell>
          <cell r="R1092">
            <v>14458</v>
          </cell>
          <cell r="S1092">
            <v>8458</v>
          </cell>
          <cell r="T1092">
            <v>6000</v>
          </cell>
          <cell r="U1092">
            <v>6000</v>
          </cell>
          <cell r="V1092">
            <v>4000</v>
          </cell>
          <cell r="W1092">
            <v>192885</v>
          </cell>
          <cell r="X1092">
            <v>150935</v>
          </cell>
          <cell r="Y1092">
            <v>41950</v>
          </cell>
          <cell r="Z1092">
            <v>49968.54</v>
          </cell>
          <cell r="AA1092">
            <v>31469.72</v>
          </cell>
          <cell r="AB1092">
            <v>18498.82</v>
          </cell>
          <cell r="AC1092">
            <v>81894.759999999995</v>
          </cell>
          <cell r="AD1092">
            <v>0</v>
          </cell>
        </row>
        <row r="1093">
          <cell r="F1093" t="str">
            <v>768511012260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</row>
        <row r="1094">
          <cell r="F1094" t="str">
            <v>768511012261</v>
          </cell>
          <cell r="G1094">
            <v>117749.21</v>
          </cell>
          <cell r="H1094">
            <v>117749.21</v>
          </cell>
          <cell r="I1094">
            <v>25555.230000000003</v>
          </cell>
          <cell r="J1094">
            <v>504</v>
          </cell>
          <cell r="K1094">
            <v>5181.24</v>
          </cell>
          <cell r="L1094">
            <v>19869.990000000002</v>
          </cell>
          <cell r="M1094">
            <v>9621.15</v>
          </cell>
          <cell r="N1094">
            <v>8573.42</v>
          </cell>
          <cell r="O1094">
            <v>1047.73</v>
          </cell>
          <cell r="P1094">
            <v>11525.9</v>
          </cell>
          <cell r="Q1094">
            <v>3296.62</v>
          </cell>
          <cell r="R1094">
            <v>5487.67</v>
          </cell>
          <cell r="S1094">
            <v>5487.67</v>
          </cell>
          <cell r="T1094">
            <v>0</v>
          </cell>
          <cell r="U1094">
            <v>5078.41</v>
          </cell>
          <cell r="V1094">
            <v>3642.81</v>
          </cell>
          <cell r="W1094">
            <v>21554.720000000001</v>
          </cell>
          <cell r="X1094">
            <v>14478.07</v>
          </cell>
          <cell r="Y1094">
            <v>7076.65</v>
          </cell>
          <cell r="Z1094">
            <v>14802.779999999999</v>
          </cell>
          <cell r="AA1094">
            <v>6935.32</v>
          </cell>
          <cell r="AB1094">
            <v>7867.46</v>
          </cell>
          <cell r="AC1094">
            <v>17183.919999999998</v>
          </cell>
          <cell r="AD1094">
            <v>0</v>
          </cell>
        </row>
        <row r="1095">
          <cell r="F1095" t="str">
            <v>768511013010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</row>
        <row r="1096">
          <cell r="F1096" t="str">
            <v>768511013011</v>
          </cell>
          <cell r="G1096">
            <v>342751.67</v>
          </cell>
          <cell r="H1096">
            <v>342751.67</v>
          </cell>
          <cell r="I1096">
            <v>52588.23</v>
          </cell>
          <cell r="J1096">
            <v>25510.83</v>
          </cell>
          <cell r="K1096">
            <v>14227</v>
          </cell>
          <cell r="L1096">
            <v>12850.4</v>
          </cell>
          <cell r="M1096">
            <v>38344.800000000003</v>
          </cell>
          <cell r="N1096">
            <v>26242.5</v>
          </cell>
          <cell r="O1096">
            <v>12102.3</v>
          </cell>
          <cell r="P1096">
            <v>94807.08</v>
          </cell>
          <cell r="Q1096">
            <v>12532.98</v>
          </cell>
          <cell r="R1096">
            <v>14460</v>
          </cell>
          <cell r="S1096">
            <v>11383</v>
          </cell>
          <cell r="T1096">
            <v>3077</v>
          </cell>
          <cell r="U1096">
            <v>26161.08</v>
          </cell>
          <cell r="V1096">
            <v>43459.360000000001</v>
          </cell>
          <cell r="W1096">
            <v>19486.66</v>
          </cell>
          <cell r="X1096">
            <v>8096.93</v>
          </cell>
          <cell r="Y1096">
            <v>11389.73</v>
          </cell>
          <cell r="Z1096">
            <v>23564.58</v>
          </cell>
          <cell r="AA1096">
            <v>13588.21</v>
          </cell>
          <cell r="AB1096">
            <v>9976.3700000000008</v>
          </cell>
          <cell r="AC1096">
            <v>17346.900000000001</v>
          </cell>
          <cell r="AD1096">
            <v>0</v>
          </cell>
        </row>
        <row r="1097">
          <cell r="F1097" t="str">
            <v>768511013012</v>
          </cell>
          <cell r="G1097">
            <v>305939.43</v>
          </cell>
          <cell r="H1097">
            <v>305939.43</v>
          </cell>
          <cell r="I1097">
            <v>39850.409999999996</v>
          </cell>
          <cell r="J1097">
            <v>20661.009999999998</v>
          </cell>
          <cell r="K1097">
            <v>5552</v>
          </cell>
          <cell r="L1097">
            <v>13637.4</v>
          </cell>
          <cell r="M1097">
            <v>32188.269999999997</v>
          </cell>
          <cell r="N1097">
            <v>26019.67</v>
          </cell>
          <cell r="O1097">
            <v>6168.6</v>
          </cell>
          <cell r="P1097">
            <v>87467.41</v>
          </cell>
          <cell r="Q1097">
            <v>12985.93</v>
          </cell>
          <cell r="R1097">
            <v>25832.46</v>
          </cell>
          <cell r="S1097">
            <v>19279.46</v>
          </cell>
          <cell r="T1097">
            <v>6553</v>
          </cell>
          <cell r="U1097">
            <v>20359.849999999999</v>
          </cell>
          <cell r="V1097">
            <v>46357.03</v>
          </cell>
          <cell r="W1097">
            <v>16897.45</v>
          </cell>
          <cell r="X1097">
            <v>1586.33</v>
          </cell>
          <cell r="Y1097">
            <v>15311.12</v>
          </cell>
          <cell r="Z1097">
            <v>11619.5</v>
          </cell>
          <cell r="AA1097">
            <v>5095.8999999999996</v>
          </cell>
          <cell r="AB1097">
            <v>6523.6</v>
          </cell>
          <cell r="AC1097">
            <v>12381.12</v>
          </cell>
          <cell r="AD1097">
            <v>0</v>
          </cell>
        </row>
        <row r="1098">
          <cell r="F1098" t="str">
            <v>768511013013</v>
          </cell>
          <cell r="G1098">
            <v>19920.87</v>
          </cell>
          <cell r="H1098">
            <v>19920.87</v>
          </cell>
          <cell r="I1098">
            <v>3987.07</v>
          </cell>
          <cell r="J1098">
            <v>2252.0700000000002</v>
          </cell>
          <cell r="K1098">
            <v>1041</v>
          </cell>
          <cell r="L1098">
            <v>694</v>
          </cell>
          <cell r="M1098">
            <v>2082</v>
          </cell>
          <cell r="N1098">
            <v>2082</v>
          </cell>
          <cell r="O1098">
            <v>0</v>
          </cell>
          <cell r="P1098">
            <v>7002.8</v>
          </cell>
          <cell r="Q1098">
            <v>2738</v>
          </cell>
          <cell r="R1098">
            <v>694</v>
          </cell>
          <cell r="S1098">
            <v>694</v>
          </cell>
          <cell r="T1098">
            <v>0</v>
          </cell>
          <cell r="U1098">
            <v>1365</v>
          </cell>
          <cell r="V1098">
            <v>679</v>
          </cell>
          <cell r="W1098">
            <v>679</v>
          </cell>
          <cell r="X1098">
            <v>679</v>
          </cell>
          <cell r="Y1098">
            <v>0</v>
          </cell>
          <cell r="Z1098">
            <v>347</v>
          </cell>
          <cell r="AA1098">
            <v>347</v>
          </cell>
          <cell r="AB1098">
            <v>0</v>
          </cell>
          <cell r="AC1098">
            <v>347</v>
          </cell>
          <cell r="AD1098">
            <v>0</v>
          </cell>
        </row>
        <row r="1099">
          <cell r="F1099" t="str">
            <v>768511013014</v>
          </cell>
          <cell r="G1099">
            <v>15769.07</v>
          </cell>
          <cell r="H1099">
            <v>15769.07</v>
          </cell>
          <cell r="I1099">
            <v>4858</v>
          </cell>
          <cell r="J1099">
            <v>347</v>
          </cell>
          <cell r="K1099">
            <v>3817</v>
          </cell>
          <cell r="L1099">
            <v>694</v>
          </cell>
          <cell r="M1099">
            <v>1735</v>
          </cell>
          <cell r="N1099">
            <v>1735</v>
          </cell>
          <cell r="O1099">
            <v>0</v>
          </cell>
          <cell r="P1099">
            <v>2753</v>
          </cell>
          <cell r="Q1099">
            <v>694</v>
          </cell>
          <cell r="R1099">
            <v>347</v>
          </cell>
          <cell r="S1099">
            <v>347</v>
          </cell>
          <cell r="T1099">
            <v>0</v>
          </cell>
          <cell r="U1099">
            <v>1218.07</v>
          </cell>
          <cell r="V1099">
            <v>1041</v>
          </cell>
          <cell r="W1099">
            <v>2082</v>
          </cell>
          <cell r="X1099">
            <v>1735</v>
          </cell>
          <cell r="Y1099">
            <v>347</v>
          </cell>
          <cell r="Z1099">
            <v>0</v>
          </cell>
          <cell r="AA1099">
            <v>0</v>
          </cell>
          <cell r="AB1099">
            <v>0</v>
          </cell>
          <cell r="AC1099">
            <v>1041</v>
          </cell>
          <cell r="AD1099">
            <v>0</v>
          </cell>
        </row>
        <row r="1100">
          <cell r="F1100" t="str">
            <v>768511013015</v>
          </cell>
          <cell r="G1100">
            <v>65300.57</v>
          </cell>
          <cell r="H1100">
            <v>65300.57</v>
          </cell>
          <cell r="I1100">
            <v>16079.8</v>
          </cell>
          <cell r="J1100">
            <v>6885.3</v>
          </cell>
          <cell r="K1100">
            <v>1735</v>
          </cell>
          <cell r="L1100">
            <v>7459.5</v>
          </cell>
          <cell r="M1100">
            <v>5091.84</v>
          </cell>
          <cell r="N1100">
            <v>4490.37</v>
          </cell>
          <cell r="O1100">
            <v>601.47</v>
          </cell>
          <cell r="P1100">
            <v>21565.85</v>
          </cell>
          <cell r="Q1100">
            <v>1365</v>
          </cell>
          <cell r="R1100">
            <v>3601.14</v>
          </cell>
          <cell r="S1100">
            <v>3601.14</v>
          </cell>
          <cell r="T1100">
            <v>0</v>
          </cell>
          <cell r="U1100">
            <v>3655.07</v>
          </cell>
          <cell r="V1100">
            <v>4364.54</v>
          </cell>
          <cell r="W1100">
            <v>7148.33</v>
          </cell>
          <cell r="X1100">
            <v>1041</v>
          </cell>
          <cell r="Y1100">
            <v>6107.33</v>
          </cell>
          <cell r="Z1100">
            <v>694</v>
          </cell>
          <cell r="AA1100">
            <v>0</v>
          </cell>
          <cell r="AB1100">
            <v>694</v>
          </cell>
          <cell r="AC1100">
            <v>1735</v>
          </cell>
          <cell r="AD1100">
            <v>0</v>
          </cell>
        </row>
        <row r="1101">
          <cell r="F1101" t="str">
            <v>768511013100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</row>
        <row r="1102">
          <cell r="F1102" t="str">
            <v>768511013111</v>
          </cell>
          <cell r="G1102">
            <v>569324.02</v>
          </cell>
          <cell r="H1102">
            <v>569324.02</v>
          </cell>
          <cell r="I1102">
            <v>156700.48000000001</v>
          </cell>
          <cell r="J1102">
            <v>870.6</v>
          </cell>
          <cell r="K1102">
            <v>155240.43</v>
          </cell>
          <cell r="L1102">
            <v>589.45000000000005</v>
          </cell>
          <cell r="M1102">
            <v>12549.18</v>
          </cell>
          <cell r="N1102">
            <v>7832.43</v>
          </cell>
          <cell r="O1102">
            <v>4716.75</v>
          </cell>
          <cell r="P1102">
            <v>195446.64</v>
          </cell>
          <cell r="Q1102">
            <v>15085.55</v>
          </cell>
          <cell r="R1102">
            <v>15461.91</v>
          </cell>
          <cell r="S1102">
            <v>15461.91</v>
          </cell>
          <cell r="T1102">
            <v>0</v>
          </cell>
          <cell r="U1102">
            <v>952.46</v>
          </cell>
          <cell r="V1102">
            <v>52006.99</v>
          </cell>
          <cell r="W1102">
            <v>27713.22</v>
          </cell>
          <cell r="X1102">
            <v>27713.22</v>
          </cell>
          <cell r="Y1102">
            <v>0</v>
          </cell>
          <cell r="Z1102">
            <v>20056.559999999998</v>
          </cell>
          <cell r="AA1102">
            <v>11115.56</v>
          </cell>
          <cell r="AB1102">
            <v>8941</v>
          </cell>
          <cell r="AC1102">
            <v>73351.03</v>
          </cell>
          <cell r="AD1102">
            <v>0</v>
          </cell>
        </row>
        <row r="1103">
          <cell r="F1103" t="str">
            <v>768511013112</v>
          </cell>
          <cell r="G1103">
            <v>454552.5199999999</v>
          </cell>
          <cell r="H1103">
            <v>454552.52</v>
          </cell>
          <cell r="I1103">
            <v>38481.380000000005</v>
          </cell>
          <cell r="J1103">
            <v>6018.95</v>
          </cell>
          <cell r="K1103">
            <v>25246.34</v>
          </cell>
          <cell r="L1103">
            <v>7216.09</v>
          </cell>
          <cell r="M1103">
            <v>37973.339999999997</v>
          </cell>
          <cell r="N1103">
            <v>37692.769999999997</v>
          </cell>
          <cell r="O1103">
            <v>280.57</v>
          </cell>
          <cell r="P1103">
            <v>144508.01999999999</v>
          </cell>
          <cell r="Q1103">
            <v>-41.93</v>
          </cell>
          <cell r="R1103">
            <v>49559.619999999995</v>
          </cell>
          <cell r="S1103">
            <v>27426.75</v>
          </cell>
          <cell r="T1103">
            <v>22132.87</v>
          </cell>
          <cell r="U1103">
            <v>23705.78</v>
          </cell>
          <cell r="V1103">
            <v>96875.87</v>
          </cell>
          <cell r="W1103">
            <v>33801.67</v>
          </cell>
          <cell r="X1103">
            <v>32689.67</v>
          </cell>
          <cell r="Y1103">
            <v>1112</v>
          </cell>
          <cell r="Z1103">
            <v>13342.41</v>
          </cell>
          <cell r="AA1103">
            <v>10354.57</v>
          </cell>
          <cell r="AB1103">
            <v>2987.84</v>
          </cell>
          <cell r="AC1103">
            <v>16346.36</v>
          </cell>
          <cell r="AD1103">
            <v>0</v>
          </cell>
        </row>
        <row r="1104">
          <cell r="F1104" t="str">
            <v>768511013121</v>
          </cell>
          <cell r="G1104">
            <v>654825.28000000014</v>
          </cell>
          <cell r="H1104">
            <v>654825.28</v>
          </cell>
          <cell r="I1104">
            <v>124514.52</v>
          </cell>
          <cell r="J1104">
            <v>10140.48</v>
          </cell>
          <cell r="K1104">
            <v>110869.69</v>
          </cell>
          <cell r="L1104">
            <v>3504.35</v>
          </cell>
          <cell r="M1104">
            <v>14510.84</v>
          </cell>
          <cell r="N1104">
            <v>14510.84</v>
          </cell>
          <cell r="O1104">
            <v>0</v>
          </cell>
          <cell r="P1104">
            <v>176898.9</v>
          </cell>
          <cell r="Q1104">
            <v>7742.21</v>
          </cell>
          <cell r="R1104">
            <v>40600.490000000005</v>
          </cell>
          <cell r="S1104">
            <v>18103.86</v>
          </cell>
          <cell r="T1104">
            <v>22496.63</v>
          </cell>
          <cell r="U1104">
            <v>31562.240000000002</v>
          </cell>
          <cell r="V1104">
            <v>148721.69</v>
          </cell>
          <cell r="W1104">
            <v>62403.69</v>
          </cell>
          <cell r="X1104">
            <v>62403.69</v>
          </cell>
          <cell r="Y1104">
            <v>0</v>
          </cell>
          <cell r="Z1104">
            <v>46262.41</v>
          </cell>
          <cell r="AA1104">
            <v>35722.120000000003</v>
          </cell>
          <cell r="AB1104">
            <v>10540.29</v>
          </cell>
          <cell r="AC1104">
            <v>1608.29</v>
          </cell>
          <cell r="AD1104">
            <v>0</v>
          </cell>
        </row>
        <row r="1105">
          <cell r="F1105" t="str">
            <v>768511013131</v>
          </cell>
          <cell r="G1105">
            <v>15992.35</v>
          </cell>
          <cell r="H1105">
            <v>15992.35</v>
          </cell>
          <cell r="I1105">
            <v>8000</v>
          </cell>
          <cell r="J1105">
            <v>0</v>
          </cell>
          <cell r="K1105">
            <v>8000</v>
          </cell>
          <cell r="L1105">
            <v>0</v>
          </cell>
          <cell r="M1105">
            <v>1992.35</v>
          </cell>
          <cell r="N1105">
            <v>-7.65</v>
          </cell>
          <cell r="O1105">
            <v>2000</v>
          </cell>
          <cell r="P1105">
            <v>2000</v>
          </cell>
          <cell r="Q1105">
            <v>0</v>
          </cell>
          <cell r="R1105">
            <v>2000</v>
          </cell>
          <cell r="S1105">
            <v>0</v>
          </cell>
          <cell r="T1105">
            <v>2000</v>
          </cell>
          <cell r="U1105">
            <v>0</v>
          </cell>
          <cell r="V1105">
            <v>0</v>
          </cell>
          <cell r="W1105">
            <v>2000</v>
          </cell>
          <cell r="X1105">
            <v>2000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</row>
        <row r="1106">
          <cell r="F1106" t="str">
            <v>768511013140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</row>
        <row r="1107">
          <cell r="F1107" t="str">
            <v>768511013143</v>
          </cell>
          <cell r="G1107">
            <v>66810.02</v>
          </cell>
          <cell r="H1107">
            <v>66810.02</v>
          </cell>
          <cell r="I1107">
            <v>4652.93</v>
          </cell>
          <cell r="J1107">
            <v>3182.93</v>
          </cell>
          <cell r="K1107">
            <v>1470</v>
          </cell>
          <cell r="L1107">
            <v>0</v>
          </cell>
          <cell r="M1107">
            <v>5979.69</v>
          </cell>
          <cell r="N1107">
            <v>5979.69</v>
          </cell>
          <cell r="O1107">
            <v>0</v>
          </cell>
          <cell r="P1107">
            <v>4316.68</v>
          </cell>
          <cell r="Q1107">
            <v>3707.88</v>
          </cell>
          <cell r="R1107">
            <v>5114.1899999999996</v>
          </cell>
          <cell r="S1107">
            <v>5114.1899999999996</v>
          </cell>
          <cell r="T1107">
            <v>0</v>
          </cell>
          <cell r="U1107">
            <v>10208.790000000001</v>
          </cell>
          <cell r="V1107">
            <v>7498.47</v>
          </cell>
          <cell r="W1107">
            <v>10868.579999999998</v>
          </cell>
          <cell r="X1107">
            <v>9348.7099999999991</v>
          </cell>
          <cell r="Y1107">
            <v>1519.87</v>
          </cell>
          <cell r="Z1107">
            <v>10039.11</v>
          </cell>
          <cell r="AA1107">
            <v>1719</v>
          </cell>
          <cell r="AB1107">
            <v>8320.11</v>
          </cell>
          <cell r="AC1107">
            <v>4423.7</v>
          </cell>
          <cell r="AD1107">
            <v>0</v>
          </cell>
        </row>
        <row r="1108">
          <cell r="F1108" t="str">
            <v>768511013160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</row>
        <row r="1109">
          <cell r="F1109" t="str">
            <v>768511013161</v>
          </cell>
          <cell r="G1109">
            <v>90184.36</v>
          </cell>
          <cell r="H1109">
            <v>90184.36</v>
          </cell>
          <cell r="I1109">
            <v>7869</v>
          </cell>
          <cell r="J1109">
            <v>2820</v>
          </cell>
          <cell r="K1109">
            <v>0</v>
          </cell>
          <cell r="L1109">
            <v>5049</v>
          </cell>
          <cell r="M1109">
            <v>8898.7000000000007</v>
          </cell>
          <cell r="N1109">
            <v>8898.7000000000007</v>
          </cell>
          <cell r="O1109">
            <v>0</v>
          </cell>
          <cell r="P1109">
            <v>35766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21581.42</v>
          </cell>
          <cell r="V1109">
            <v>1553</v>
          </cell>
          <cell r="W1109">
            <v>10898.24</v>
          </cell>
          <cell r="X1109">
            <v>7179.08</v>
          </cell>
          <cell r="Y1109">
            <v>3719.16</v>
          </cell>
          <cell r="Z1109">
            <v>3618</v>
          </cell>
          <cell r="AA1109">
            <v>0</v>
          </cell>
          <cell r="AB1109">
            <v>3618</v>
          </cell>
          <cell r="AC1109">
            <v>0</v>
          </cell>
          <cell r="AD1109">
            <v>0</v>
          </cell>
        </row>
        <row r="1110">
          <cell r="F1110" t="str">
            <v>768511014610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</row>
        <row r="1111">
          <cell r="F1111" t="str">
            <v>768511014611</v>
          </cell>
          <cell r="G1111">
            <v>25379.699999999997</v>
          </cell>
          <cell r="H1111">
            <v>25379.7</v>
          </cell>
          <cell r="I1111">
            <v>4367.59</v>
          </cell>
          <cell r="J1111">
            <v>23.94</v>
          </cell>
          <cell r="K1111">
            <v>1873.2</v>
          </cell>
          <cell r="L1111">
            <v>2470.4499999999998</v>
          </cell>
          <cell r="M1111">
            <v>1409.06</v>
          </cell>
          <cell r="N1111">
            <v>1359.06</v>
          </cell>
          <cell r="O1111">
            <v>50</v>
          </cell>
          <cell r="P1111">
            <v>9306.4699999999993</v>
          </cell>
          <cell r="Q1111">
            <v>259.06</v>
          </cell>
          <cell r="R1111">
            <v>198.74</v>
          </cell>
          <cell r="S1111">
            <v>198.74</v>
          </cell>
          <cell r="T1111">
            <v>0</v>
          </cell>
          <cell r="U1111">
            <v>1697</v>
          </cell>
          <cell r="V1111">
            <v>839.29</v>
          </cell>
          <cell r="W1111">
            <v>330</v>
          </cell>
          <cell r="X1111">
            <v>270</v>
          </cell>
          <cell r="Y1111">
            <v>60</v>
          </cell>
          <cell r="Z1111">
            <v>3054.16</v>
          </cell>
          <cell r="AA1111">
            <v>2010.4</v>
          </cell>
          <cell r="AB1111">
            <v>1043.76</v>
          </cell>
          <cell r="AC1111">
            <v>3918.33</v>
          </cell>
          <cell r="AD1111">
            <v>0</v>
          </cell>
        </row>
        <row r="1112">
          <cell r="F1112" t="str">
            <v>768511014612</v>
          </cell>
          <cell r="G1112">
            <v>78496.55</v>
          </cell>
          <cell r="H1112">
            <v>78496.55</v>
          </cell>
          <cell r="I1112">
            <v>16040.730000000001</v>
          </cell>
          <cell r="J1112">
            <v>129.19999999999999</v>
          </cell>
          <cell r="K1112">
            <v>9373.2900000000009</v>
          </cell>
          <cell r="L1112">
            <v>6538.24</v>
          </cell>
          <cell r="M1112">
            <v>6003.02</v>
          </cell>
          <cell r="N1112">
            <v>6003.02</v>
          </cell>
          <cell r="O1112">
            <v>0</v>
          </cell>
          <cell r="P1112">
            <v>9530.75</v>
          </cell>
          <cell r="Q1112">
            <v>0</v>
          </cell>
          <cell r="R1112">
            <v>59.66</v>
          </cell>
          <cell r="S1112">
            <v>59.66</v>
          </cell>
          <cell r="T1112">
            <v>0</v>
          </cell>
          <cell r="U1112">
            <v>3113.34</v>
          </cell>
          <cell r="V1112">
            <v>4944.87</v>
          </cell>
          <cell r="W1112">
            <v>36</v>
          </cell>
          <cell r="X1112">
            <v>36</v>
          </cell>
          <cell r="Y1112">
            <v>0</v>
          </cell>
          <cell r="Z1112">
            <v>38618.949999999997</v>
          </cell>
          <cell r="AA1112">
            <v>20246.310000000001</v>
          </cell>
          <cell r="AB1112">
            <v>18372.64</v>
          </cell>
          <cell r="AC1112">
            <v>149.22999999999999</v>
          </cell>
          <cell r="AD1112">
            <v>0</v>
          </cell>
        </row>
        <row r="1113">
          <cell r="F1113" t="str">
            <v>768511014630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</row>
        <row r="1114">
          <cell r="F1114" t="str">
            <v>768511014631</v>
          </cell>
          <cell r="G1114">
            <v>724115.43</v>
          </cell>
          <cell r="H1114">
            <v>724115.43</v>
          </cell>
          <cell r="I1114">
            <v>111670.07</v>
          </cell>
          <cell r="J1114">
            <v>33549.279999999999</v>
          </cell>
          <cell r="K1114">
            <v>32716.720000000001</v>
          </cell>
          <cell r="L1114">
            <v>45404.07</v>
          </cell>
          <cell r="M1114">
            <v>78942.179999999993</v>
          </cell>
          <cell r="N1114">
            <v>59553.75</v>
          </cell>
          <cell r="O1114">
            <v>19388.43</v>
          </cell>
          <cell r="P1114">
            <v>185686</v>
          </cell>
          <cell r="Q1114">
            <v>14198.54</v>
          </cell>
          <cell r="R1114">
            <v>33856.99</v>
          </cell>
          <cell r="S1114">
            <v>21946.32</v>
          </cell>
          <cell r="T1114">
            <v>11910.67</v>
          </cell>
          <cell r="U1114">
            <v>51086.52</v>
          </cell>
          <cell r="V1114">
            <v>58551.56</v>
          </cell>
          <cell r="W1114">
            <v>89344.16</v>
          </cell>
          <cell r="X1114">
            <v>69294.81</v>
          </cell>
          <cell r="Y1114">
            <v>20049.349999999999</v>
          </cell>
          <cell r="Z1114">
            <v>65494.26</v>
          </cell>
          <cell r="AA1114">
            <v>37938.11</v>
          </cell>
          <cell r="AB1114">
            <v>27556.15</v>
          </cell>
          <cell r="AC1114">
            <v>35285.15</v>
          </cell>
          <cell r="AD1114">
            <v>0</v>
          </cell>
        </row>
        <row r="1115">
          <cell r="F1115" t="str">
            <v>768511014632</v>
          </cell>
          <cell r="G1115">
            <v>131700.65999999997</v>
          </cell>
          <cell r="H1115">
            <v>131700.65999999997</v>
          </cell>
          <cell r="I1115">
            <v>29636.519999999997</v>
          </cell>
          <cell r="J1115">
            <v>15669.23</v>
          </cell>
          <cell r="K1115">
            <v>1313.1</v>
          </cell>
          <cell r="L1115">
            <v>12654.19</v>
          </cell>
          <cell r="M1115">
            <v>13485.43</v>
          </cell>
          <cell r="N1115">
            <v>13201.43</v>
          </cell>
          <cell r="O1115">
            <v>284</v>
          </cell>
          <cell r="P1115">
            <v>29670.44</v>
          </cell>
          <cell r="Q1115">
            <v>4280.6099999999997</v>
          </cell>
          <cell r="R1115">
            <v>5708.17</v>
          </cell>
          <cell r="S1115">
            <v>3388.08</v>
          </cell>
          <cell r="T1115">
            <v>2320.09</v>
          </cell>
          <cell r="U1115">
            <v>8902.3700000000008</v>
          </cell>
          <cell r="V1115">
            <v>10262.290000000001</v>
          </cell>
          <cell r="W1115">
            <v>13891.01</v>
          </cell>
          <cell r="X1115">
            <v>7841.58</v>
          </cell>
          <cell r="Y1115">
            <v>6049.43</v>
          </cell>
          <cell r="Z1115">
            <v>9127.89</v>
          </cell>
          <cell r="AA1115">
            <v>6321.99</v>
          </cell>
          <cell r="AB1115">
            <v>2805.9</v>
          </cell>
          <cell r="AC1115">
            <v>6735.93</v>
          </cell>
          <cell r="AD1115">
            <v>0</v>
          </cell>
        </row>
        <row r="1116">
          <cell r="F1116" t="str">
            <v>768511014633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</row>
        <row r="1117">
          <cell r="F1117" t="str">
            <v>768511014640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</row>
        <row r="1118">
          <cell r="F1118" t="str">
            <v>768511014641</v>
          </cell>
          <cell r="G1118">
            <v>194907.52000000002</v>
          </cell>
          <cell r="H1118">
            <v>194907.51999999999</v>
          </cell>
          <cell r="I1118">
            <v>13160.36</v>
          </cell>
          <cell r="J1118">
            <v>3258.2</v>
          </cell>
          <cell r="K1118">
            <v>2874.6</v>
          </cell>
          <cell r="L1118">
            <v>7027.56</v>
          </cell>
          <cell r="M1118">
            <v>28813.94</v>
          </cell>
          <cell r="N1118">
            <v>28540.34</v>
          </cell>
          <cell r="O1118">
            <v>273.60000000000002</v>
          </cell>
          <cell r="P1118">
            <v>58884.33</v>
          </cell>
          <cell r="Q1118">
            <v>6588.14</v>
          </cell>
          <cell r="R1118">
            <v>11448.35</v>
          </cell>
          <cell r="S1118">
            <v>10184.75</v>
          </cell>
          <cell r="T1118">
            <v>1263.5999999999999</v>
          </cell>
          <cell r="U1118">
            <v>11690.38</v>
          </cell>
          <cell r="V1118">
            <v>10270.43</v>
          </cell>
          <cell r="W1118">
            <v>9945.94</v>
          </cell>
          <cell r="X1118">
            <v>3734.76</v>
          </cell>
          <cell r="Y1118">
            <v>6211.18</v>
          </cell>
          <cell r="Z1118">
            <v>15622.630000000001</v>
          </cell>
          <cell r="AA1118">
            <v>5491.95</v>
          </cell>
          <cell r="AB1118">
            <v>10130.68</v>
          </cell>
          <cell r="AC1118">
            <v>28483.02</v>
          </cell>
          <cell r="AD1118">
            <v>0</v>
          </cell>
        </row>
        <row r="1119">
          <cell r="F1119" t="str">
            <v>768511014642</v>
          </cell>
          <cell r="G1119">
            <v>23371.97</v>
          </cell>
          <cell r="H1119">
            <v>23371.97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-17.3</v>
          </cell>
          <cell r="V1119">
            <v>13751.08</v>
          </cell>
          <cell r="W1119">
            <v>0</v>
          </cell>
          <cell r="X1119">
            <v>0</v>
          </cell>
          <cell r="Y1119">
            <v>0</v>
          </cell>
          <cell r="Z1119">
            <v>9638.19</v>
          </cell>
          <cell r="AA1119">
            <v>0</v>
          </cell>
          <cell r="AB1119">
            <v>9638.19</v>
          </cell>
          <cell r="AC1119">
            <v>0</v>
          </cell>
          <cell r="AD1119">
            <v>0</v>
          </cell>
        </row>
        <row r="1120">
          <cell r="F1120" t="str">
            <v>768511014643</v>
          </cell>
          <cell r="G1120">
            <v>53813.87</v>
          </cell>
          <cell r="H1120">
            <v>53813.87</v>
          </cell>
          <cell r="I1120">
            <v>16418.71</v>
          </cell>
          <cell r="J1120">
            <v>7757.6</v>
          </cell>
          <cell r="K1120">
            <v>3412.18</v>
          </cell>
          <cell r="L1120">
            <v>5248.93</v>
          </cell>
          <cell r="M1120">
            <v>8223.2199999999993</v>
          </cell>
          <cell r="N1120">
            <v>8223.2199999999993</v>
          </cell>
          <cell r="O1120">
            <v>0</v>
          </cell>
          <cell r="P1120">
            <v>11777.23</v>
          </cell>
          <cell r="Q1120">
            <v>0</v>
          </cell>
          <cell r="R1120">
            <v>3792.43</v>
          </cell>
          <cell r="S1120">
            <v>3792.43</v>
          </cell>
          <cell r="T1120">
            <v>0</v>
          </cell>
          <cell r="U1120">
            <v>0</v>
          </cell>
          <cell r="V1120">
            <v>1729.06</v>
          </cell>
          <cell r="W1120">
            <v>0</v>
          </cell>
          <cell r="X1120">
            <v>0</v>
          </cell>
          <cell r="Y1120">
            <v>0</v>
          </cell>
          <cell r="Z1120">
            <v>7325.57</v>
          </cell>
          <cell r="AA1120">
            <v>4271.24</v>
          </cell>
          <cell r="AB1120">
            <v>3054.33</v>
          </cell>
          <cell r="AC1120">
            <v>4547.6499999999996</v>
          </cell>
          <cell r="AD1120">
            <v>0</v>
          </cell>
        </row>
        <row r="1121">
          <cell r="F1121" t="str">
            <v>768511014644</v>
          </cell>
          <cell r="G1121">
            <v>56670.01</v>
          </cell>
          <cell r="H1121">
            <v>56670.01</v>
          </cell>
          <cell r="I1121">
            <v>24448.489999999998</v>
          </cell>
          <cell r="J1121">
            <v>5595.14</v>
          </cell>
          <cell r="K1121">
            <v>8383.5499999999993</v>
          </cell>
          <cell r="L1121">
            <v>10469.799999999999</v>
          </cell>
          <cell r="M1121">
            <v>1512</v>
          </cell>
          <cell r="N1121">
            <v>1512</v>
          </cell>
          <cell r="O1121">
            <v>0</v>
          </cell>
          <cell r="P1121">
            <v>16686.28</v>
          </cell>
          <cell r="Q1121">
            <v>1676.4</v>
          </cell>
          <cell r="R1121">
            <v>1080</v>
          </cell>
          <cell r="S1121">
            <v>0</v>
          </cell>
          <cell r="T1121">
            <v>1080</v>
          </cell>
          <cell r="U1121">
            <v>846.97</v>
          </cell>
          <cell r="V1121">
            <v>1435.5</v>
          </cell>
          <cell r="W1121">
            <v>750</v>
          </cell>
          <cell r="X1121">
            <v>0</v>
          </cell>
          <cell r="Y1121">
            <v>750</v>
          </cell>
          <cell r="Z1121">
            <v>3650.07</v>
          </cell>
          <cell r="AA1121">
            <v>660</v>
          </cell>
          <cell r="AB1121">
            <v>2990.07</v>
          </cell>
          <cell r="AC1121">
            <v>4584.3</v>
          </cell>
          <cell r="AD1121">
            <v>0</v>
          </cell>
        </row>
        <row r="1122">
          <cell r="F1122" t="str">
            <v>768511014650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</row>
        <row r="1123">
          <cell r="F1123" t="str">
            <v>768511014651</v>
          </cell>
          <cell r="G1123">
            <v>12075.11</v>
          </cell>
          <cell r="H1123">
            <v>12075.11</v>
          </cell>
          <cell r="I1123">
            <v>10569.11</v>
          </cell>
          <cell r="J1123">
            <v>7291.22</v>
          </cell>
          <cell r="K1123">
            <v>573.92999999999995</v>
          </cell>
          <cell r="L1123">
            <v>2703.96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1506</v>
          </cell>
          <cell r="X1123">
            <v>1506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</row>
        <row r="1124">
          <cell r="F1124" t="str">
            <v>768511014653</v>
          </cell>
          <cell r="G1124">
            <v>1345.2</v>
          </cell>
          <cell r="H1124">
            <v>1345.2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>
            <v>0</v>
          </cell>
          <cell r="AC1124">
            <v>1345.2</v>
          </cell>
          <cell r="AD1124">
            <v>0</v>
          </cell>
        </row>
        <row r="1125">
          <cell r="F1125" t="str">
            <v>768511014654</v>
          </cell>
          <cell r="G1125">
            <v>9684.39</v>
          </cell>
          <cell r="H1125">
            <v>9684.39</v>
          </cell>
          <cell r="I1125">
            <v>8966.9599999999991</v>
          </cell>
          <cell r="J1125">
            <v>3607.36</v>
          </cell>
          <cell r="K1125">
            <v>521.71</v>
          </cell>
          <cell r="L1125">
            <v>4837.8900000000003</v>
          </cell>
          <cell r="M1125">
            <v>0</v>
          </cell>
          <cell r="N1125">
            <v>0</v>
          </cell>
          <cell r="O1125">
            <v>0</v>
          </cell>
          <cell r="P1125">
            <v>472.34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245.09</v>
          </cell>
          <cell r="AA1125">
            <v>0</v>
          </cell>
          <cell r="AB1125">
            <v>245.09</v>
          </cell>
          <cell r="AC1125">
            <v>0</v>
          </cell>
          <cell r="AD1125">
            <v>0</v>
          </cell>
        </row>
        <row r="1126">
          <cell r="F1126" t="str">
            <v>768511014655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</row>
        <row r="1127">
          <cell r="F1127" t="str">
            <v>768511014670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</row>
        <row r="1128">
          <cell r="F1128" t="str">
            <v>768511014671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</row>
        <row r="1129">
          <cell r="F1129" t="str">
            <v>768511014680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</row>
        <row r="1130">
          <cell r="F1130" t="str">
            <v>768511014681</v>
          </cell>
          <cell r="G1130">
            <v>224.26</v>
          </cell>
          <cell r="H1130">
            <v>224.26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224.26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</row>
        <row r="1131">
          <cell r="F1131" t="str">
            <v>768511014810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</row>
        <row r="1132">
          <cell r="F1132" t="str">
            <v>768511014811</v>
          </cell>
          <cell r="G1132">
            <v>2062.0499999999997</v>
          </cell>
          <cell r="H1132">
            <v>2062.0499999999997</v>
          </cell>
          <cell r="I1132">
            <v>136.97999999999999</v>
          </cell>
          <cell r="J1132">
            <v>0</v>
          </cell>
          <cell r="K1132">
            <v>0</v>
          </cell>
          <cell r="L1132">
            <v>136.97999999999999</v>
          </cell>
          <cell r="M1132">
            <v>1517.03</v>
          </cell>
          <cell r="N1132">
            <v>1517.03</v>
          </cell>
          <cell r="O1132">
            <v>0</v>
          </cell>
          <cell r="P1132">
            <v>-10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450.27</v>
          </cell>
          <cell r="X1132">
            <v>-2.08</v>
          </cell>
          <cell r="Y1132">
            <v>452.34999999999997</v>
          </cell>
          <cell r="Z1132">
            <v>-32.229999999999997</v>
          </cell>
          <cell r="AA1132">
            <v>0</v>
          </cell>
          <cell r="AB1132">
            <v>-32.229999999999997</v>
          </cell>
          <cell r="AC1132">
            <v>0</v>
          </cell>
          <cell r="AD1132">
            <v>0</v>
          </cell>
        </row>
        <row r="1133">
          <cell r="F1133" t="str">
            <v>768511014830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</row>
        <row r="1134">
          <cell r="F1134" t="str">
            <v>768511014832</v>
          </cell>
          <cell r="G1134">
            <v>91734.079999999987</v>
          </cell>
          <cell r="H1134">
            <v>91734.079999999987</v>
          </cell>
          <cell r="I1134">
            <v>4012.5</v>
          </cell>
          <cell r="J1134">
            <v>4012.5</v>
          </cell>
          <cell r="K1134">
            <v>0</v>
          </cell>
          <cell r="L1134">
            <v>0</v>
          </cell>
          <cell r="M1134">
            <v>18574.080000000002</v>
          </cell>
          <cell r="N1134">
            <v>18574.080000000002</v>
          </cell>
          <cell r="O1134">
            <v>0</v>
          </cell>
          <cell r="P1134">
            <v>16872.640000000003</v>
          </cell>
          <cell r="Q1134">
            <v>181.9</v>
          </cell>
          <cell r="R1134">
            <v>8428.75</v>
          </cell>
          <cell r="S1134">
            <v>8428.75</v>
          </cell>
          <cell r="T1134">
            <v>0</v>
          </cell>
          <cell r="U1134">
            <v>2382.83</v>
          </cell>
          <cell r="V1134">
            <v>650.29999999999995</v>
          </cell>
          <cell r="W1134">
            <v>21303.809999999998</v>
          </cell>
          <cell r="X1134">
            <v>4200.96</v>
          </cell>
          <cell r="Y1134">
            <v>17102.849999999999</v>
          </cell>
          <cell r="Z1134">
            <v>6617.7</v>
          </cell>
          <cell r="AA1134">
            <v>3095.1</v>
          </cell>
          <cell r="AB1134">
            <v>3522.6</v>
          </cell>
          <cell r="AC1134">
            <v>12709.57</v>
          </cell>
          <cell r="AD1134">
            <v>0</v>
          </cell>
        </row>
        <row r="1135">
          <cell r="F1135" t="str">
            <v>768511014833</v>
          </cell>
          <cell r="G1135">
            <v>2470104.6999999997</v>
          </cell>
          <cell r="H1135">
            <v>2470104.7000000002</v>
          </cell>
          <cell r="I1135">
            <v>287214.76</v>
          </cell>
          <cell r="J1135">
            <v>43678.25</v>
          </cell>
          <cell r="K1135">
            <v>119122.05</v>
          </cell>
          <cell r="L1135">
            <v>124414.46</v>
          </cell>
          <cell r="M1135">
            <v>285360.71000000002</v>
          </cell>
          <cell r="N1135">
            <v>207163.92</v>
          </cell>
          <cell r="O1135">
            <v>78196.789999999994</v>
          </cell>
          <cell r="P1135">
            <v>902405.07</v>
          </cell>
          <cell r="Q1135">
            <v>28050.82</v>
          </cell>
          <cell r="R1135">
            <v>68355.55</v>
          </cell>
          <cell r="S1135">
            <v>58443.85</v>
          </cell>
          <cell r="T1135">
            <v>9911.7000000000007</v>
          </cell>
          <cell r="U1135">
            <v>154458.22</v>
          </cell>
          <cell r="V1135">
            <v>142436.75</v>
          </cell>
          <cell r="W1135">
            <v>275071.31</v>
          </cell>
          <cell r="X1135">
            <v>200307.55</v>
          </cell>
          <cell r="Y1135">
            <v>74763.759999999995</v>
          </cell>
          <cell r="Z1135">
            <v>103093.42</v>
          </cell>
          <cell r="AA1135">
            <v>46263.35</v>
          </cell>
          <cell r="AB1135">
            <v>56830.07</v>
          </cell>
          <cell r="AC1135">
            <v>223658.09</v>
          </cell>
          <cell r="AD1135">
            <v>0</v>
          </cell>
        </row>
        <row r="1136">
          <cell r="F1136" t="str">
            <v>768511014834</v>
          </cell>
          <cell r="G1136">
            <v>644809.45000000007</v>
          </cell>
          <cell r="H1136">
            <v>644809.44999999995</v>
          </cell>
          <cell r="I1136">
            <v>162976.04999999999</v>
          </cell>
          <cell r="J1136">
            <v>10846.38</v>
          </cell>
          <cell r="K1136">
            <v>140465.37</v>
          </cell>
          <cell r="L1136">
            <v>11664.3</v>
          </cell>
          <cell r="M1136">
            <v>9323.7099999999991</v>
          </cell>
          <cell r="N1136">
            <v>9323.7099999999991</v>
          </cell>
          <cell r="O1136">
            <v>0</v>
          </cell>
          <cell r="P1136">
            <v>146468.14000000001</v>
          </cell>
          <cell r="Q1136">
            <v>176.5</v>
          </cell>
          <cell r="R1136">
            <v>0</v>
          </cell>
          <cell r="S1136">
            <v>0</v>
          </cell>
          <cell r="T1136">
            <v>0</v>
          </cell>
          <cell r="U1136">
            <v>66226.41</v>
          </cell>
          <cell r="V1136">
            <v>11144.68</v>
          </cell>
          <cell r="W1136">
            <v>64475.070000000007</v>
          </cell>
          <cell r="X1136">
            <v>46169.530000000006</v>
          </cell>
          <cell r="Y1136">
            <v>18305.54</v>
          </cell>
          <cell r="Z1136">
            <v>99309.77</v>
          </cell>
          <cell r="AA1136">
            <v>74301.47</v>
          </cell>
          <cell r="AB1136">
            <v>25008.3</v>
          </cell>
          <cell r="AC1136">
            <v>84709.119999999995</v>
          </cell>
          <cell r="AD1136">
            <v>0</v>
          </cell>
        </row>
        <row r="1137">
          <cell r="F1137" t="str">
            <v>768511014835</v>
          </cell>
          <cell r="G1137">
            <v>92613.309999999983</v>
          </cell>
          <cell r="H1137">
            <v>92613.31</v>
          </cell>
          <cell r="I1137">
            <v>27768.65</v>
          </cell>
          <cell r="J1137">
            <v>7240.93</v>
          </cell>
          <cell r="K1137">
            <v>6336.8600000000006</v>
          </cell>
          <cell r="L1137">
            <v>14190.86</v>
          </cell>
          <cell r="M1137">
            <v>14561.67</v>
          </cell>
          <cell r="N1137">
            <v>14561.67</v>
          </cell>
          <cell r="O1137">
            <v>0</v>
          </cell>
          <cell r="P1137">
            <v>16796.439999999999</v>
          </cell>
          <cell r="Q1137">
            <v>1854.41</v>
          </cell>
          <cell r="R1137">
            <v>120.58</v>
          </cell>
          <cell r="S1137">
            <v>-0.22</v>
          </cell>
          <cell r="T1137">
            <v>120.8</v>
          </cell>
          <cell r="U1137">
            <v>10286.200000000001</v>
          </cell>
          <cell r="V1137">
            <v>4448.1499999999996</v>
          </cell>
          <cell r="W1137">
            <v>7882.0599999999995</v>
          </cell>
          <cell r="X1137">
            <v>3748.37</v>
          </cell>
          <cell r="Y1137">
            <v>4133.6899999999996</v>
          </cell>
          <cell r="Z1137">
            <v>7349.4499999999989</v>
          </cell>
          <cell r="AA1137">
            <v>3044.64</v>
          </cell>
          <cell r="AB1137">
            <v>4304.8099999999995</v>
          </cell>
          <cell r="AC1137">
            <v>1545.7</v>
          </cell>
          <cell r="AD1137">
            <v>0</v>
          </cell>
        </row>
        <row r="1138">
          <cell r="F1138" t="str">
            <v>768511014836</v>
          </cell>
          <cell r="G1138">
            <v>20064.54</v>
          </cell>
          <cell r="H1138">
            <v>20064.54</v>
          </cell>
          <cell r="I1138">
            <v>2368.06</v>
          </cell>
          <cell r="J1138">
            <v>1817.06</v>
          </cell>
          <cell r="K1138">
            <v>0</v>
          </cell>
          <cell r="L1138">
            <v>551</v>
          </cell>
          <cell r="M1138">
            <v>0</v>
          </cell>
          <cell r="N1138">
            <v>0</v>
          </cell>
          <cell r="O1138">
            <v>0</v>
          </cell>
          <cell r="P1138">
            <v>5639.94</v>
          </cell>
          <cell r="Q1138">
            <v>1047.3699999999999</v>
          </cell>
          <cell r="R1138">
            <v>61.2</v>
          </cell>
          <cell r="S1138">
            <v>61.2</v>
          </cell>
          <cell r="T1138">
            <v>0</v>
          </cell>
          <cell r="U1138">
            <v>164.4</v>
          </cell>
          <cell r="V1138">
            <v>-262.93</v>
          </cell>
          <cell r="W1138">
            <v>4128.0200000000004</v>
          </cell>
          <cell r="X1138">
            <v>4128.47</v>
          </cell>
          <cell r="Y1138">
            <v>-0.45</v>
          </cell>
          <cell r="Z1138">
            <v>2530.6800000000003</v>
          </cell>
          <cell r="AA1138">
            <v>547.08000000000004</v>
          </cell>
          <cell r="AB1138">
            <v>1983.6000000000001</v>
          </cell>
          <cell r="AC1138">
            <v>4387.8</v>
          </cell>
          <cell r="AD1138">
            <v>0</v>
          </cell>
        </row>
        <row r="1139">
          <cell r="F1139" t="str">
            <v>768511014840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F1140" t="str">
            <v>768511014841</v>
          </cell>
          <cell r="G1140">
            <v>1133.1799999999998</v>
          </cell>
          <cell r="H1140">
            <v>1133.18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1137.33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-4.1500000000000004</v>
          </cell>
          <cell r="AD1140">
            <v>0</v>
          </cell>
        </row>
        <row r="1141">
          <cell r="F1141" t="str">
            <v>768511017220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</row>
        <row r="1142">
          <cell r="F1142" t="str">
            <v>768511017221</v>
          </cell>
          <cell r="G1142">
            <v>147515.53</v>
          </cell>
          <cell r="H1142">
            <v>147515.53</v>
          </cell>
          <cell r="I1142">
            <v>23049.39</v>
          </cell>
          <cell r="J1142">
            <v>0</v>
          </cell>
          <cell r="K1142">
            <v>23049.39</v>
          </cell>
          <cell r="L1142">
            <v>0</v>
          </cell>
          <cell r="M1142">
            <v>92.169999999999987</v>
          </cell>
          <cell r="N1142">
            <v>105.1</v>
          </cell>
          <cell r="O1142">
            <v>-12.93</v>
          </cell>
          <cell r="P1142">
            <v>18823.650000000001</v>
          </cell>
          <cell r="Q1142">
            <v>0</v>
          </cell>
          <cell r="R1142">
            <v>11539.2</v>
          </cell>
          <cell r="S1142">
            <v>0</v>
          </cell>
          <cell r="T1142">
            <v>11539.2</v>
          </cell>
          <cell r="U1142">
            <v>11495.66</v>
          </cell>
          <cell r="V1142">
            <v>13498.76</v>
          </cell>
          <cell r="W1142">
            <v>11777.32</v>
          </cell>
          <cell r="X1142">
            <v>7915.92</v>
          </cell>
          <cell r="Y1142">
            <v>3861.4</v>
          </cell>
          <cell r="Z1142">
            <v>28894.690000000002</v>
          </cell>
          <cell r="AA1142">
            <v>28725.83</v>
          </cell>
          <cell r="AB1142">
            <v>168.86</v>
          </cell>
          <cell r="AC1142">
            <v>28344.69</v>
          </cell>
          <cell r="AD1142">
            <v>0</v>
          </cell>
        </row>
        <row r="1143">
          <cell r="F1143" t="str">
            <v>768511019020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</row>
        <row r="1144">
          <cell r="F1144" t="str">
            <v>768511019021</v>
          </cell>
          <cell r="G1144">
            <v>1793236.3099999998</v>
          </cell>
          <cell r="H1144">
            <v>1793236.31</v>
          </cell>
          <cell r="I1144">
            <v>246907.76</v>
          </cell>
          <cell r="J1144">
            <v>81550.720000000001</v>
          </cell>
          <cell r="K1144">
            <v>71175.44</v>
          </cell>
          <cell r="L1144">
            <v>94181.6</v>
          </cell>
          <cell r="M1144">
            <v>129035.07</v>
          </cell>
          <cell r="N1144">
            <v>73427.86</v>
          </cell>
          <cell r="O1144">
            <v>55607.21</v>
          </cell>
          <cell r="P1144">
            <v>886874.27</v>
          </cell>
          <cell r="Q1144">
            <v>43674.93</v>
          </cell>
          <cell r="R1144">
            <v>74513.919999999998</v>
          </cell>
          <cell r="S1144">
            <v>41959.12</v>
          </cell>
          <cell r="T1144">
            <v>32554.799999999999</v>
          </cell>
          <cell r="U1144">
            <v>51777.4</v>
          </cell>
          <cell r="V1144">
            <v>154060.66</v>
          </cell>
          <cell r="W1144">
            <v>52757.14</v>
          </cell>
          <cell r="X1144">
            <v>34218.9</v>
          </cell>
          <cell r="Y1144">
            <v>18538.240000000002</v>
          </cell>
          <cell r="Z1144">
            <v>82635.88</v>
          </cell>
          <cell r="AA1144">
            <v>23475.96</v>
          </cell>
          <cell r="AB1144">
            <v>59159.92</v>
          </cell>
          <cell r="AC1144">
            <v>70999.28</v>
          </cell>
          <cell r="AD1144">
            <v>0</v>
          </cell>
        </row>
        <row r="1145">
          <cell r="F1145" t="str">
            <v>768511019030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</row>
        <row r="1146">
          <cell r="F1146" t="str">
            <v>768511019031</v>
          </cell>
          <cell r="G1146">
            <v>5268199.78</v>
          </cell>
          <cell r="H1146">
            <v>5268199.78</v>
          </cell>
          <cell r="I1146">
            <v>644127.35</v>
          </cell>
          <cell r="J1146">
            <v>284742.95</v>
          </cell>
          <cell r="K1146">
            <v>142570.19</v>
          </cell>
          <cell r="L1146">
            <v>216814.21</v>
          </cell>
          <cell r="M1146">
            <v>558277.99</v>
          </cell>
          <cell r="N1146">
            <v>343942.28</v>
          </cell>
          <cell r="O1146">
            <v>214335.71</v>
          </cell>
          <cell r="P1146">
            <v>857964.67</v>
          </cell>
          <cell r="Q1146">
            <v>222117.72</v>
          </cell>
          <cell r="R1146">
            <v>277209.93</v>
          </cell>
          <cell r="S1146">
            <v>50731.09</v>
          </cell>
          <cell r="T1146">
            <v>226478.84</v>
          </cell>
          <cell r="U1146">
            <v>179838.65</v>
          </cell>
          <cell r="V1146">
            <v>149978.51</v>
          </cell>
          <cell r="W1146">
            <v>1410009.5100000002</v>
          </cell>
          <cell r="X1146">
            <v>1243795.3700000001</v>
          </cell>
          <cell r="Y1146">
            <v>166214.14000000001</v>
          </cell>
          <cell r="Z1146">
            <v>470091.70999999996</v>
          </cell>
          <cell r="AA1146">
            <v>213001.53</v>
          </cell>
          <cell r="AB1146">
            <v>257090.18</v>
          </cell>
          <cell r="AC1146">
            <v>498583.74</v>
          </cell>
          <cell r="AD1146">
            <v>0</v>
          </cell>
        </row>
        <row r="1147">
          <cell r="F1147" t="str">
            <v>768511019032</v>
          </cell>
          <cell r="G1147">
            <v>2361273.2599999993</v>
          </cell>
          <cell r="H1147">
            <v>2361273.2599999998</v>
          </cell>
          <cell r="I1147">
            <v>217323.84000000003</v>
          </cell>
          <cell r="J1147">
            <v>89022.57</v>
          </cell>
          <cell r="K1147">
            <v>30382.5</v>
          </cell>
          <cell r="L1147">
            <v>97918.77</v>
          </cell>
          <cell r="M1147">
            <v>190190.53</v>
          </cell>
          <cell r="N1147">
            <v>155536.65</v>
          </cell>
          <cell r="O1147">
            <v>34653.879999999997</v>
          </cell>
          <cell r="P1147">
            <v>552791.43999999994</v>
          </cell>
          <cell r="Q1147">
            <v>79445.61</v>
          </cell>
          <cell r="R1147">
            <v>86543.95</v>
          </cell>
          <cell r="S1147">
            <v>29983.98</v>
          </cell>
          <cell r="T1147">
            <v>56559.97</v>
          </cell>
          <cell r="U1147">
            <v>138937.64000000001</v>
          </cell>
          <cell r="V1147">
            <v>83730.94</v>
          </cell>
          <cell r="W1147">
            <v>637754.71</v>
          </cell>
          <cell r="X1147">
            <v>527877.22</v>
          </cell>
          <cell r="Y1147">
            <v>109877.49</v>
          </cell>
          <cell r="Z1147">
            <v>191000.24</v>
          </cell>
          <cell r="AA1147">
            <v>99510.14</v>
          </cell>
          <cell r="AB1147">
            <v>91490.1</v>
          </cell>
          <cell r="AC1147">
            <v>183554.36</v>
          </cell>
          <cell r="AD1147">
            <v>0</v>
          </cell>
        </row>
        <row r="1148">
          <cell r="F1148" t="str">
            <v>768511019034</v>
          </cell>
          <cell r="G1148">
            <v>-155</v>
          </cell>
          <cell r="H1148">
            <v>-155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-30</v>
          </cell>
          <cell r="AA1148">
            <v>0</v>
          </cell>
          <cell r="AB1148">
            <v>-30</v>
          </cell>
          <cell r="AC1148">
            <v>-125</v>
          </cell>
          <cell r="AD1148">
            <v>0</v>
          </cell>
        </row>
        <row r="1149">
          <cell r="F1149" t="str">
            <v>768511019040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</row>
        <row r="1150">
          <cell r="F1150" t="str">
            <v>768511019041</v>
          </cell>
          <cell r="G1150">
            <v>5235269.4399999995</v>
          </cell>
          <cell r="H1150">
            <v>5235269.4400000004</v>
          </cell>
          <cell r="I1150">
            <v>645647.96999999986</v>
          </cell>
          <cell r="J1150">
            <v>69622.31</v>
          </cell>
          <cell r="K1150">
            <v>548138.07999999996</v>
          </cell>
          <cell r="L1150">
            <v>27887.58</v>
          </cell>
          <cell r="M1150">
            <v>343985.72</v>
          </cell>
          <cell r="N1150">
            <v>58264.84</v>
          </cell>
          <cell r="O1150">
            <v>285720.88</v>
          </cell>
          <cell r="P1150">
            <v>1318400.54</v>
          </cell>
          <cell r="Q1150">
            <v>46436.15</v>
          </cell>
          <cell r="R1150">
            <v>250699.82</v>
          </cell>
          <cell r="S1150">
            <v>73939.83</v>
          </cell>
          <cell r="T1150">
            <v>176759.99</v>
          </cell>
          <cell r="U1150">
            <v>131497.06</v>
          </cell>
          <cell r="V1150">
            <v>138504.57</v>
          </cell>
          <cell r="W1150">
            <v>2103592.2799999998</v>
          </cell>
          <cell r="X1150">
            <v>2039359.25</v>
          </cell>
          <cell r="Y1150">
            <v>64233.03</v>
          </cell>
          <cell r="Z1150">
            <v>184763.03</v>
          </cell>
          <cell r="AA1150">
            <v>23472.57</v>
          </cell>
          <cell r="AB1150">
            <v>161290.46</v>
          </cell>
          <cell r="AC1150">
            <v>71742.3</v>
          </cell>
          <cell r="AD1150">
            <v>0</v>
          </cell>
        </row>
        <row r="1151">
          <cell r="F1151" t="str">
            <v>768511019042</v>
          </cell>
          <cell r="G1151">
            <v>3746.66</v>
          </cell>
          <cell r="H1151">
            <v>3746.66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3746.66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</row>
        <row r="1152">
          <cell r="F1152" t="str">
            <v>768511019200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</row>
        <row r="1153">
          <cell r="F1153" t="str">
            <v>768511019201</v>
          </cell>
          <cell r="G1153">
            <v>-45088.399999999994</v>
          </cell>
          <cell r="H1153">
            <v>-45088.4</v>
          </cell>
          <cell r="I1153">
            <v>-5381.32</v>
          </cell>
          <cell r="J1153">
            <v>-1289.9000000000001</v>
          </cell>
          <cell r="K1153">
            <v>-1289.49</v>
          </cell>
          <cell r="L1153">
            <v>-2801.93</v>
          </cell>
          <cell r="M1153">
            <v>-5686.94</v>
          </cell>
          <cell r="N1153">
            <v>-4294.1499999999996</v>
          </cell>
          <cell r="O1153">
            <v>-1392.79</v>
          </cell>
          <cell r="P1153">
            <v>-13660.05</v>
          </cell>
          <cell r="Q1153">
            <v>-3953.32</v>
          </cell>
          <cell r="R1153">
            <v>-1677.13</v>
          </cell>
          <cell r="S1153">
            <v>-1517.76</v>
          </cell>
          <cell r="T1153">
            <v>-159.37</v>
          </cell>
          <cell r="U1153">
            <v>-2648.09</v>
          </cell>
          <cell r="V1153">
            <v>-2666.99</v>
          </cell>
          <cell r="W1153">
            <v>-4884.8900000000003</v>
          </cell>
          <cell r="X1153">
            <v>-3600.76</v>
          </cell>
          <cell r="Y1153">
            <v>-1284.1300000000001</v>
          </cell>
          <cell r="Z1153">
            <v>-2749.67</v>
          </cell>
          <cell r="AA1153">
            <v>-1186.26</v>
          </cell>
          <cell r="AB1153">
            <v>-1563.41</v>
          </cell>
          <cell r="AC1153">
            <v>-1780</v>
          </cell>
          <cell r="AD1153">
            <v>0</v>
          </cell>
        </row>
        <row r="1154">
          <cell r="F1154" t="str">
            <v>768511019210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</row>
        <row r="1155">
          <cell r="F1155" t="str">
            <v>768511019211</v>
          </cell>
          <cell r="G1155">
            <v>2430263.1800000002</v>
          </cell>
          <cell r="H1155">
            <v>2430263.1799999997</v>
          </cell>
          <cell r="I1155">
            <v>1300007.06</v>
          </cell>
          <cell r="J1155">
            <v>210991.31</v>
          </cell>
          <cell r="K1155">
            <v>891323.69</v>
          </cell>
          <cell r="L1155">
            <v>197692.06000000003</v>
          </cell>
          <cell r="M1155">
            <v>102864.25</v>
          </cell>
          <cell r="N1155">
            <v>86388.43</v>
          </cell>
          <cell r="O1155">
            <v>16475.82</v>
          </cell>
          <cell r="P1155">
            <v>516000.49</v>
          </cell>
          <cell r="Q1155">
            <v>12215.15</v>
          </cell>
          <cell r="R1155">
            <v>269304.69</v>
          </cell>
          <cell r="S1155">
            <v>28006.6</v>
          </cell>
          <cell r="T1155">
            <v>241298.09</v>
          </cell>
          <cell r="U1155">
            <v>79449.52</v>
          </cell>
          <cell r="V1155">
            <v>31139.68</v>
          </cell>
          <cell r="W1155">
            <v>17298.149999999998</v>
          </cell>
          <cell r="X1155">
            <v>8217.7699999999986</v>
          </cell>
          <cell r="Y1155">
            <v>9080.3799999999992</v>
          </cell>
          <cell r="Z1155">
            <v>31516.85</v>
          </cell>
          <cell r="AA1155">
            <v>9684.6999999999989</v>
          </cell>
          <cell r="AB1155">
            <v>21832.149999999998</v>
          </cell>
          <cell r="AC1155">
            <v>70467.34</v>
          </cell>
          <cell r="AD1155">
            <v>0</v>
          </cell>
        </row>
        <row r="1156">
          <cell r="F1156" t="str">
            <v>768511019212</v>
          </cell>
          <cell r="G1156">
            <v>795875.55999999994</v>
          </cell>
          <cell r="H1156">
            <v>795875.56</v>
          </cell>
          <cell r="I1156">
            <v>1250.8</v>
          </cell>
          <cell r="J1156">
            <v>1250.8</v>
          </cell>
          <cell r="K1156">
            <v>0</v>
          </cell>
          <cell r="L1156">
            <v>0</v>
          </cell>
          <cell r="M1156">
            <v>1774.43</v>
          </cell>
          <cell r="N1156">
            <v>0</v>
          </cell>
          <cell r="O1156">
            <v>1774.43</v>
          </cell>
          <cell r="P1156">
            <v>753147.96</v>
          </cell>
          <cell r="Q1156">
            <v>-24.9</v>
          </cell>
          <cell r="R1156">
            <v>0</v>
          </cell>
          <cell r="S1156">
            <v>0</v>
          </cell>
          <cell r="T1156">
            <v>0</v>
          </cell>
          <cell r="U1156">
            <v>10898</v>
          </cell>
          <cell r="V1156">
            <v>227.52</v>
          </cell>
          <cell r="W1156">
            <v>25000</v>
          </cell>
          <cell r="X1156">
            <v>25000</v>
          </cell>
          <cell r="Y1156">
            <v>0</v>
          </cell>
          <cell r="Z1156">
            <v>3601.75</v>
          </cell>
          <cell r="AA1156">
            <v>0</v>
          </cell>
          <cell r="AB1156">
            <v>3601.75</v>
          </cell>
          <cell r="AC1156">
            <v>0</v>
          </cell>
          <cell r="AD1156">
            <v>0</v>
          </cell>
        </row>
        <row r="1157">
          <cell r="F1157" t="str">
            <v>768511019213</v>
          </cell>
          <cell r="G1157">
            <v>103623.14</v>
          </cell>
          <cell r="H1157">
            <v>103623.14</v>
          </cell>
          <cell r="I1157">
            <v>7130.25</v>
          </cell>
          <cell r="J1157">
            <v>3529.97</v>
          </cell>
          <cell r="K1157">
            <v>0</v>
          </cell>
          <cell r="L1157">
            <v>3600.28</v>
          </cell>
          <cell r="M1157">
            <v>31548.82</v>
          </cell>
          <cell r="N1157">
            <v>31548.82</v>
          </cell>
          <cell r="O1157">
            <v>0</v>
          </cell>
          <cell r="P1157">
            <v>7745.62</v>
          </cell>
          <cell r="Q1157">
            <v>3100</v>
          </cell>
          <cell r="R1157">
            <v>20154.61</v>
          </cell>
          <cell r="S1157">
            <v>20154.61</v>
          </cell>
          <cell r="T1157">
            <v>0</v>
          </cell>
          <cell r="U1157">
            <v>937.46</v>
          </cell>
          <cell r="V1157">
            <v>13757.59</v>
          </cell>
          <cell r="W1157">
            <v>6244.51</v>
          </cell>
          <cell r="X1157">
            <v>-104.09</v>
          </cell>
          <cell r="Y1157">
            <v>6348.6</v>
          </cell>
          <cell r="Z1157">
            <v>13009.34</v>
          </cell>
          <cell r="AA1157">
            <v>6323.62</v>
          </cell>
          <cell r="AB1157">
            <v>6685.72</v>
          </cell>
          <cell r="AC1157">
            <v>-5.0599999999999996</v>
          </cell>
          <cell r="AD1157">
            <v>0</v>
          </cell>
        </row>
        <row r="1158">
          <cell r="F1158" t="str">
            <v>768511019214</v>
          </cell>
          <cell r="G1158">
            <v>-102717.6</v>
          </cell>
          <cell r="H1158">
            <v>-102717.6</v>
          </cell>
          <cell r="I1158">
            <v>-12904.1</v>
          </cell>
          <cell r="J1158">
            <v>-8112.52</v>
          </cell>
          <cell r="K1158">
            <v>-357.08</v>
          </cell>
          <cell r="L1158">
            <v>-4434.5</v>
          </cell>
          <cell r="M1158">
            <v>-25986.94</v>
          </cell>
          <cell r="N1158">
            <v>-25859.19</v>
          </cell>
          <cell r="O1158">
            <v>-127.75</v>
          </cell>
          <cell r="P1158">
            <v>-13466.91</v>
          </cell>
          <cell r="Q1158">
            <v>-3065.28</v>
          </cell>
          <cell r="R1158">
            <v>-16658.11</v>
          </cell>
          <cell r="S1158">
            <v>-15755.1</v>
          </cell>
          <cell r="T1158">
            <v>-903.01</v>
          </cell>
          <cell r="U1158">
            <v>-4404.1099999999997</v>
          </cell>
          <cell r="V1158">
            <v>-8541.27</v>
          </cell>
          <cell r="W1158">
            <v>-8227.02</v>
          </cell>
          <cell r="X1158">
            <v>-590.91</v>
          </cell>
          <cell r="Y1158">
            <v>-7636.11</v>
          </cell>
          <cell r="Z1158">
            <v>-8894.86</v>
          </cell>
          <cell r="AA1158">
            <v>-4753.34</v>
          </cell>
          <cell r="AB1158">
            <v>-4141.5200000000004</v>
          </cell>
          <cell r="AC1158">
            <v>-569</v>
          </cell>
          <cell r="AD1158">
            <v>0</v>
          </cell>
        </row>
        <row r="1159">
          <cell r="F1159" t="str">
            <v>768511019220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</row>
        <row r="1160">
          <cell r="F1160" t="str">
            <v>768511019221</v>
          </cell>
          <cell r="G1160">
            <v>3386961.21</v>
          </cell>
          <cell r="H1160">
            <v>3386961.21</v>
          </cell>
          <cell r="I1160">
            <v>387037.35000000003</v>
          </cell>
          <cell r="J1160">
            <v>136022.29999999999</v>
          </cell>
          <cell r="K1160">
            <v>136676.09</v>
          </cell>
          <cell r="L1160">
            <v>114338.96</v>
          </cell>
          <cell r="M1160">
            <v>165253.69999999998</v>
          </cell>
          <cell r="N1160">
            <v>136084.99</v>
          </cell>
          <cell r="O1160">
            <v>29168.710000000003</v>
          </cell>
          <cell r="P1160">
            <v>1491252.97</v>
          </cell>
          <cell r="Q1160">
            <v>52763.03</v>
          </cell>
          <cell r="R1160">
            <v>80728.38</v>
          </cell>
          <cell r="S1160">
            <v>63680.41</v>
          </cell>
          <cell r="T1160">
            <v>17047.97</v>
          </cell>
          <cell r="U1160">
            <v>18353.84</v>
          </cell>
          <cell r="V1160">
            <v>82152.44</v>
          </cell>
          <cell r="W1160">
            <v>777747.87</v>
          </cell>
          <cell r="X1160">
            <v>709309.92</v>
          </cell>
          <cell r="Y1160">
            <v>68437.95</v>
          </cell>
          <cell r="Z1160">
            <v>271330.58999999997</v>
          </cell>
          <cell r="AA1160">
            <v>244540.81</v>
          </cell>
          <cell r="AB1160">
            <v>26789.78</v>
          </cell>
          <cell r="AC1160">
            <v>60341.04</v>
          </cell>
          <cell r="AD1160">
            <v>0</v>
          </cell>
        </row>
        <row r="1161">
          <cell r="F1161" t="str">
            <v>768511019222</v>
          </cell>
          <cell r="G1161">
            <v>272323.15999999997</v>
          </cell>
          <cell r="H1161">
            <v>272323.16000000003</v>
          </cell>
          <cell r="I1161">
            <v>23977.230000000003</v>
          </cell>
          <cell r="J1161">
            <v>11777.51</v>
          </cell>
          <cell r="K1161">
            <v>3055.6</v>
          </cell>
          <cell r="L1161">
            <v>9144.1200000000008</v>
          </cell>
          <cell r="M1161">
            <v>35205.75</v>
          </cell>
          <cell r="N1161">
            <v>26718.13</v>
          </cell>
          <cell r="O1161">
            <v>8487.6200000000008</v>
          </cell>
          <cell r="P1161">
            <v>61685.93</v>
          </cell>
          <cell r="Q1161">
            <v>9865.4599999999991</v>
          </cell>
          <cell r="R1161">
            <v>10065.519999999999</v>
          </cell>
          <cell r="S1161">
            <v>8422.7199999999993</v>
          </cell>
          <cell r="T1161">
            <v>1642.8</v>
          </cell>
          <cell r="U1161">
            <v>14476.86</v>
          </cell>
          <cell r="V1161">
            <v>17475.3</v>
          </cell>
          <cell r="W1161">
            <v>33603.490000000005</v>
          </cell>
          <cell r="X1161">
            <v>21990.560000000001</v>
          </cell>
          <cell r="Y1161">
            <v>11612.93</v>
          </cell>
          <cell r="Z1161">
            <v>39918.239999999998</v>
          </cell>
          <cell r="AA1161">
            <v>28083.16</v>
          </cell>
          <cell r="AB1161">
            <v>11835.08</v>
          </cell>
          <cell r="AC1161">
            <v>26049.38</v>
          </cell>
          <cell r="AD1161">
            <v>0</v>
          </cell>
        </row>
        <row r="1162">
          <cell r="F1162" t="str">
            <v>768511019230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F1163" t="str">
            <v>768511019231</v>
          </cell>
          <cell r="G1163">
            <v>117758.45999999998</v>
          </cell>
          <cell r="H1163">
            <v>117758.46</v>
          </cell>
          <cell r="I1163">
            <v>1396.3200000000002</v>
          </cell>
          <cell r="J1163">
            <v>992.25</v>
          </cell>
          <cell r="K1163">
            <v>-30.54</v>
          </cell>
          <cell r="L1163">
            <v>434.61</v>
          </cell>
          <cell r="M1163">
            <v>32286.78</v>
          </cell>
          <cell r="N1163">
            <v>14834.86</v>
          </cell>
          <cell r="O1163">
            <v>17451.919999999998</v>
          </cell>
          <cell r="P1163">
            <v>39929.74</v>
          </cell>
          <cell r="Q1163">
            <v>2446.1799999999998</v>
          </cell>
          <cell r="R1163">
            <v>15671.960000000001</v>
          </cell>
          <cell r="S1163">
            <v>15734.78</v>
          </cell>
          <cell r="T1163">
            <v>-62.82</v>
          </cell>
          <cell r="U1163">
            <v>6341.32</v>
          </cell>
          <cell r="V1163">
            <v>2174.34</v>
          </cell>
          <cell r="W1163">
            <v>16754.93</v>
          </cell>
          <cell r="X1163">
            <v>13111.04</v>
          </cell>
          <cell r="Y1163">
            <v>3643.89</v>
          </cell>
          <cell r="Z1163">
            <v>-469.19</v>
          </cell>
          <cell r="AA1163">
            <v>-172.06</v>
          </cell>
          <cell r="AB1163">
            <v>-297.13</v>
          </cell>
          <cell r="AC1163">
            <v>1226.08</v>
          </cell>
          <cell r="AD1163">
            <v>0</v>
          </cell>
        </row>
        <row r="1164">
          <cell r="F1164" t="str">
            <v>768511019232</v>
          </cell>
          <cell r="G1164">
            <v>89952.099999999991</v>
          </cell>
          <cell r="H1164">
            <v>89952.1</v>
          </cell>
          <cell r="I1164">
            <v>12409.550000000001</v>
          </cell>
          <cell r="J1164">
            <v>9600.5400000000009</v>
          </cell>
          <cell r="K1164">
            <v>-104.83</v>
          </cell>
          <cell r="L1164">
            <v>2913.84</v>
          </cell>
          <cell r="M1164">
            <v>7274.18</v>
          </cell>
          <cell r="N1164">
            <v>7274.18</v>
          </cell>
          <cell r="O1164">
            <v>0</v>
          </cell>
          <cell r="P1164">
            <v>30903.93</v>
          </cell>
          <cell r="Q1164">
            <v>5864.32</v>
          </cell>
          <cell r="R1164">
            <v>-181.58</v>
          </cell>
          <cell r="S1164">
            <v>-181.58</v>
          </cell>
          <cell r="T1164">
            <v>0</v>
          </cell>
          <cell r="U1164">
            <v>11373.8</v>
          </cell>
          <cell r="V1164">
            <v>-1088.49</v>
          </cell>
          <cell r="W1164">
            <v>3875.64</v>
          </cell>
          <cell r="X1164">
            <v>3628.92</v>
          </cell>
          <cell r="Y1164">
            <v>246.72</v>
          </cell>
          <cell r="Z1164">
            <v>17894.449999999997</v>
          </cell>
          <cell r="AA1164">
            <v>18097.689999999999</v>
          </cell>
          <cell r="AB1164">
            <v>-203.24</v>
          </cell>
          <cell r="AC1164">
            <v>1626.3</v>
          </cell>
          <cell r="AD1164">
            <v>0</v>
          </cell>
        </row>
        <row r="1165">
          <cell r="F1165" t="str">
            <v>768511019233</v>
          </cell>
          <cell r="G1165">
            <v>-186460.99000000002</v>
          </cell>
          <cell r="H1165">
            <v>-186460.99</v>
          </cell>
          <cell r="I1165">
            <v>-21554.06</v>
          </cell>
          <cell r="J1165">
            <v>-5578.54</v>
          </cell>
          <cell r="K1165">
            <v>-12438.43</v>
          </cell>
          <cell r="L1165">
            <v>-3537.09</v>
          </cell>
          <cell r="M1165">
            <v>-21099.16</v>
          </cell>
          <cell r="N1165">
            <v>-19555.439999999999</v>
          </cell>
          <cell r="O1165">
            <v>-1543.72</v>
          </cell>
          <cell r="P1165">
            <v>-34271.32</v>
          </cell>
          <cell r="Q1165">
            <v>-22018.9</v>
          </cell>
          <cell r="R1165">
            <v>-8861.82</v>
          </cell>
          <cell r="S1165">
            <v>-5686.02</v>
          </cell>
          <cell r="T1165">
            <v>-3175.8</v>
          </cell>
          <cell r="U1165">
            <v>-4745.6000000000004</v>
          </cell>
          <cell r="V1165">
            <v>-7935.91</v>
          </cell>
          <cell r="W1165">
            <v>-27788.63</v>
          </cell>
          <cell r="X1165">
            <v>-20265.04</v>
          </cell>
          <cell r="Y1165">
            <v>-7523.59</v>
          </cell>
          <cell r="Z1165">
            <v>-33963.17</v>
          </cell>
          <cell r="AA1165">
            <v>-22894.65</v>
          </cell>
          <cell r="AB1165">
            <v>-11068.52</v>
          </cell>
          <cell r="AC1165">
            <v>-4222.42</v>
          </cell>
          <cell r="AD1165">
            <v>0</v>
          </cell>
        </row>
        <row r="1166">
          <cell r="F1166" t="str">
            <v>768511019234</v>
          </cell>
          <cell r="G1166">
            <v>122850.03</v>
          </cell>
          <cell r="H1166">
            <v>122850.03</v>
          </cell>
          <cell r="I1166">
            <v>7867.48</v>
          </cell>
          <cell r="J1166">
            <v>7784.08</v>
          </cell>
          <cell r="K1166">
            <v>0</v>
          </cell>
          <cell r="L1166">
            <v>83.4</v>
          </cell>
          <cell r="M1166">
            <v>8582.619999999999</v>
          </cell>
          <cell r="N1166">
            <v>450</v>
          </cell>
          <cell r="O1166">
            <v>8132.62</v>
          </cell>
          <cell r="P1166">
            <v>46194.91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8815.76</v>
          </cell>
          <cell r="V1166">
            <v>0</v>
          </cell>
          <cell r="W1166">
            <v>18612.95</v>
          </cell>
          <cell r="X1166">
            <v>18612.95</v>
          </cell>
          <cell r="Y1166">
            <v>0</v>
          </cell>
          <cell r="Z1166">
            <v>14296.31</v>
          </cell>
          <cell r="AA1166">
            <v>213.43</v>
          </cell>
          <cell r="AB1166">
            <v>14082.88</v>
          </cell>
          <cell r="AC1166">
            <v>18480</v>
          </cell>
          <cell r="AD1166">
            <v>0</v>
          </cell>
        </row>
        <row r="1167">
          <cell r="F1167" t="str">
            <v>768511019240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</row>
        <row r="1168">
          <cell r="F1168" t="str">
            <v>768511019241</v>
          </cell>
          <cell r="G1168">
            <v>5117.62</v>
          </cell>
          <cell r="H1168">
            <v>5117.62</v>
          </cell>
          <cell r="I1168">
            <v>132.01999999999998</v>
          </cell>
          <cell r="J1168">
            <v>29</v>
          </cell>
          <cell r="K1168">
            <v>0</v>
          </cell>
          <cell r="L1168">
            <v>103.02</v>
          </cell>
          <cell r="M1168">
            <v>151.69</v>
          </cell>
          <cell r="N1168">
            <v>149.29</v>
          </cell>
          <cell r="O1168">
            <v>2.4</v>
          </cell>
          <cell r="P1168">
            <v>704.88</v>
          </cell>
          <cell r="Q1168">
            <v>115.6</v>
          </cell>
          <cell r="R1168">
            <v>110.8</v>
          </cell>
          <cell r="S1168">
            <v>51.8</v>
          </cell>
          <cell r="T1168">
            <v>59</v>
          </cell>
          <cell r="U1168">
            <v>86.44</v>
          </cell>
          <cell r="V1168">
            <v>526.78</v>
          </cell>
          <cell r="W1168">
            <v>2835.1000000000004</v>
          </cell>
          <cell r="X1168">
            <v>2165.9</v>
          </cell>
          <cell r="Y1168">
            <v>669.2</v>
          </cell>
          <cell r="Z1168">
            <v>291.11</v>
          </cell>
          <cell r="AA1168">
            <v>104.06</v>
          </cell>
          <cell r="AB1168">
            <v>187.05</v>
          </cell>
          <cell r="AC1168">
            <v>163.19999999999999</v>
          </cell>
          <cell r="AD1168">
            <v>0</v>
          </cell>
        </row>
        <row r="1169">
          <cell r="F1169" t="str">
            <v>768511019250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</row>
        <row r="1170">
          <cell r="F1170" t="str">
            <v>768511019251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</row>
        <row r="1171">
          <cell r="F1171" t="str">
            <v>768511019252</v>
          </cell>
          <cell r="G1171">
            <v>4908.33</v>
          </cell>
          <cell r="H1171">
            <v>4908.33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4908.33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</row>
        <row r="1172">
          <cell r="F1172" t="str">
            <v>768611010010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</row>
        <row r="1173">
          <cell r="F1173" t="str">
            <v>768611010011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</row>
        <row r="1174">
          <cell r="F1174" t="str">
            <v>768611010020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</row>
        <row r="1175">
          <cell r="F1175" t="str">
            <v>768611010021</v>
          </cell>
          <cell r="G1175">
            <v>-7874.9299999999994</v>
          </cell>
          <cell r="H1175">
            <v>-7874.93</v>
          </cell>
          <cell r="I1175">
            <v>-147.35</v>
          </cell>
          <cell r="J1175">
            <v>-146.32</v>
          </cell>
          <cell r="K1175">
            <v>-1.03</v>
          </cell>
          <cell r="L1175">
            <v>0</v>
          </cell>
          <cell r="M1175">
            <v>37.6</v>
          </cell>
          <cell r="N1175">
            <v>37.6</v>
          </cell>
          <cell r="O1175">
            <v>0</v>
          </cell>
          <cell r="P1175">
            <v>-1680.47</v>
          </cell>
          <cell r="Q1175">
            <v>-9.5</v>
          </cell>
          <cell r="R1175">
            <v>-5050.25</v>
          </cell>
          <cell r="S1175">
            <v>-5050.25</v>
          </cell>
          <cell r="T1175">
            <v>0</v>
          </cell>
          <cell r="U1175">
            <v>-22.65</v>
          </cell>
          <cell r="V1175">
            <v>-974.9</v>
          </cell>
          <cell r="W1175">
            <v>-20.21</v>
          </cell>
          <cell r="X1175">
            <v>-0.21</v>
          </cell>
          <cell r="Y1175">
            <v>-20</v>
          </cell>
          <cell r="Z1175">
            <v>0</v>
          </cell>
          <cell r="AA1175">
            <v>0</v>
          </cell>
          <cell r="AB1175">
            <v>0</v>
          </cell>
          <cell r="AC1175">
            <v>-7.2</v>
          </cell>
          <cell r="AD1175">
            <v>0</v>
          </cell>
        </row>
        <row r="1176">
          <cell r="F1176" t="str">
            <v>768611010040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</row>
        <row r="1177">
          <cell r="F1177" t="str">
            <v>768611010041</v>
          </cell>
          <cell r="G1177">
            <v>1236723.6600000001</v>
          </cell>
          <cell r="H1177">
            <v>1236723.6599999999</v>
          </cell>
          <cell r="I1177">
            <v>53664.86</v>
          </cell>
          <cell r="J1177">
            <v>33662.54</v>
          </cell>
          <cell r="K1177">
            <v>340.08</v>
          </cell>
          <cell r="L1177">
            <v>19662.240000000002</v>
          </cell>
          <cell r="M1177">
            <v>175387.34</v>
          </cell>
          <cell r="N1177">
            <v>172434.04</v>
          </cell>
          <cell r="O1177">
            <v>2953.3</v>
          </cell>
          <cell r="P1177">
            <v>430720.37</v>
          </cell>
          <cell r="Q1177">
            <v>48898.559999999998</v>
          </cell>
          <cell r="R1177">
            <v>164995.78</v>
          </cell>
          <cell r="S1177">
            <v>90638.51</v>
          </cell>
          <cell r="T1177">
            <v>74357.27</v>
          </cell>
          <cell r="U1177">
            <v>51625.66</v>
          </cell>
          <cell r="V1177">
            <v>154516.32999999999</v>
          </cell>
          <cell r="W1177">
            <v>76726.259999999995</v>
          </cell>
          <cell r="X1177">
            <v>64253.88</v>
          </cell>
          <cell r="Y1177">
            <v>12472.38</v>
          </cell>
          <cell r="Z1177">
            <v>51189.700000000004</v>
          </cell>
          <cell r="AA1177">
            <v>6114.94</v>
          </cell>
          <cell r="AB1177">
            <v>45074.76</v>
          </cell>
          <cell r="AC1177">
            <v>28998.799999999999</v>
          </cell>
          <cell r="AD1177">
            <v>0</v>
          </cell>
        </row>
        <row r="1178">
          <cell r="F1178" t="str">
            <v>768611010042</v>
          </cell>
          <cell r="G1178">
            <v>7825.73</v>
          </cell>
          <cell r="H1178">
            <v>7825.73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645.65</v>
          </cell>
          <cell r="N1178">
            <v>645.65</v>
          </cell>
          <cell r="O1178">
            <v>0</v>
          </cell>
          <cell r="P1178">
            <v>7599</v>
          </cell>
          <cell r="Q1178">
            <v>-640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20</v>
          </cell>
          <cell r="X1178">
            <v>0</v>
          </cell>
          <cell r="Y1178">
            <v>20</v>
          </cell>
          <cell r="Z1178">
            <v>0</v>
          </cell>
          <cell r="AA1178">
            <v>0</v>
          </cell>
          <cell r="AB1178">
            <v>0</v>
          </cell>
          <cell r="AC1178">
            <v>201.08</v>
          </cell>
          <cell r="AD1178">
            <v>0</v>
          </cell>
        </row>
        <row r="1179">
          <cell r="F1179" t="str">
            <v>768611010043</v>
          </cell>
          <cell r="G1179">
            <v>29230.39</v>
          </cell>
          <cell r="H1179">
            <v>29230.39</v>
          </cell>
          <cell r="I1179">
            <v>7165.1</v>
          </cell>
          <cell r="J1179">
            <v>3355.8</v>
          </cell>
          <cell r="K1179">
            <v>106.1</v>
          </cell>
          <cell r="L1179">
            <v>3703.2</v>
          </cell>
          <cell r="M1179">
            <v>3226</v>
          </cell>
          <cell r="N1179">
            <v>3226</v>
          </cell>
          <cell r="O1179">
            <v>0</v>
          </cell>
          <cell r="P1179">
            <v>6952.66</v>
          </cell>
          <cell r="Q1179">
            <v>61.2</v>
          </cell>
          <cell r="R1179">
            <v>2375.86</v>
          </cell>
          <cell r="S1179">
            <v>1882.16</v>
          </cell>
          <cell r="T1179">
            <v>493.7</v>
          </cell>
          <cell r="U1179">
            <v>412.87</v>
          </cell>
          <cell r="V1179">
            <v>3888.69</v>
          </cell>
          <cell r="W1179">
            <v>76.319999999999993</v>
          </cell>
          <cell r="X1179">
            <v>0</v>
          </cell>
          <cell r="Y1179">
            <v>76.319999999999993</v>
          </cell>
          <cell r="Z1179">
            <v>1763.09</v>
          </cell>
          <cell r="AA1179">
            <v>1683.49</v>
          </cell>
          <cell r="AB1179">
            <v>79.599999999999994</v>
          </cell>
          <cell r="AC1179">
            <v>3308.6</v>
          </cell>
          <cell r="AD1179">
            <v>0</v>
          </cell>
        </row>
        <row r="1180">
          <cell r="F1180" t="str">
            <v>768611010044</v>
          </cell>
          <cell r="G1180">
            <v>303442.64999999997</v>
          </cell>
          <cell r="H1180">
            <v>303442.65000000002</v>
          </cell>
          <cell r="I1180">
            <v>18822.57</v>
          </cell>
          <cell r="J1180">
            <v>18822.57</v>
          </cell>
          <cell r="K1180">
            <v>0</v>
          </cell>
          <cell r="L1180">
            <v>0</v>
          </cell>
          <cell r="M1180">
            <v>15675.37</v>
          </cell>
          <cell r="N1180">
            <v>15675.37</v>
          </cell>
          <cell r="O1180">
            <v>0</v>
          </cell>
          <cell r="P1180">
            <v>79136.67</v>
          </cell>
          <cell r="Q1180">
            <v>0</v>
          </cell>
          <cell r="R1180">
            <v>35447.18</v>
          </cell>
          <cell r="S1180">
            <v>11840.6</v>
          </cell>
          <cell r="T1180">
            <v>23606.58</v>
          </cell>
          <cell r="U1180">
            <v>5423.81</v>
          </cell>
          <cell r="V1180">
            <v>92891.03</v>
          </cell>
          <cell r="W1180">
            <v>48046.409999999996</v>
          </cell>
          <cell r="X1180">
            <v>39478.519999999997</v>
          </cell>
          <cell r="Y1180">
            <v>8567.89</v>
          </cell>
          <cell r="Z1180">
            <v>4493.6000000000004</v>
          </cell>
          <cell r="AA1180">
            <v>4493.6000000000004</v>
          </cell>
          <cell r="AB1180">
            <v>0</v>
          </cell>
          <cell r="AC1180">
            <v>3506.01</v>
          </cell>
          <cell r="AD1180">
            <v>0</v>
          </cell>
        </row>
        <row r="1181">
          <cell r="F1181" t="str">
            <v>768611010045</v>
          </cell>
          <cell r="G1181">
            <v>226078.95</v>
          </cell>
          <cell r="H1181">
            <v>226078.95</v>
          </cell>
          <cell r="I1181">
            <v>37544.68</v>
          </cell>
          <cell r="J1181">
            <v>22486</v>
          </cell>
          <cell r="K1181">
            <v>0</v>
          </cell>
          <cell r="L1181">
            <v>15058.68</v>
          </cell>
          <cell r="M1181">
            <v>28413.14</v>
          </cell>
          <cell r="N1181">
            <v>28413.14</v>
          </cell>
          <cell r="O1181">
            <v>0</v>
          </cell>
          <cell r="P1181">
            <v>4528.6899999999996</v>
          </cell>
          <cell r="Q1181">
            <v>0</v>
          </cell>
          <cell r="R1181">
            <v>21779.15</v>
          </cell>
          <cell r="S1181">
            <v>15030.5</v>
          </cell>
          <cell r="T1181">
            <v>6748.65</v>
          </cell>
          <cell r="U1181">
            <v>26203.62</v>
          </cell>
          <cell r="V1181">
            <v>32432.38</v>
          </cell>
          <cell r="W1181">
            <v>47214.11</v>
          </cell>
          <cell r="X1181">
            <v>33948.11</v>
          </cell>
          <cell r="Y1181">
            <v>13266</v>
          </cell>
          <cell r="Z1181">
            <v>27963.18</v>
          </cell>
          <cell r="AA1181">
            <v>597.08000000000004</v>
          </cell>
          <cell r="AB1181">
            <v>27366.1</v>
          </cell>
          <cell r="AC1181">
            <v>0</v>
          </cell>
          <cell r="AD1181">
            <v>0</v>
          </cell>
        </row>
        <row r="1182">
          <cell r="F1182" t="str">
            <v>768611010050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</row>
        <row r="1183">
          <cell r="F1183" t="str">
            <v>768611010051</v>
          </cell>
          <cell r="G1183">
            <v>339871.08999999997</v>
          </cell>
          <cell r="H1183">
            <v>339871.09</v>
          </cell>
          <cell r="I1183">
            <v>65772.19</v>
          </cell>
          <cell r="J1183">
            <v>-44</v>
          </cell>
          <cell r="K1183">
            <v>0</v>
          </cell>
          <cell r="L1183">
            <v>65816.19</v>
          </cell>
          <cell r="M1183">
            <v>2456.5500000000002</v>
          </cell>
          <cell r="N1183">
            <v>2456.5500000000002</v>
          </cell>
          <cell r="O1183">
            <v>0</v>
          </cell>
          <cell r="P1183">
            <v>53876.44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3722.98</v>
          </cell>
          <cell r="V1183">
            <v>659.15</v>
          </cell>
          <cell r="W1183">
            <v>33675.46</v>
          </cell>
          <cell r="X1183">
            <v>0</v>
          </cell>
          <cell r="Y1183">
            <v>33675.46</v>
          </cell>
          <cell r="Z1183">
            <v>125108.04</v>
          </cell>
          <cell r="AA1183">
            <v>46115.53</v>
          </cell>
          <cell r="AB1183">
            <v>78992.509999999995</v>
          </cell>
          <cell r="AC1183">
            <v>54600.28</v>
          </cell>
          <cell r="AD1183">
            <v>0</v>
          </cell>
        </row>
        <row r="1184">
          <cell r="F1184" t="str">
            <v>771101020000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</row>
        <row r="1185">
          <cell r="F1185" t="str">
            <v>771101020010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</row>
        <row r="1186">
          <cell r="F1186" t="str">
            <v>771101020011</v>
          </cell>
          <cell r="G1186">
            <v>1136.26</v>
          </cell>
          <cell r="H1186">
            <v>1136.26</v>
          </cell>
          <cell r="I1186">
            <v>455.41</v>
          </cell>
          <cell r="J1186">
            <v>0</v>
          </cell>
          <cell r="K1186">
            <v>455.41</v>
          </cell>
          <cell r="L1186">
            <v>0</v>
          </cell>
          <cell r="M1186">
            <v>680.85</v>
          </cell>
          <cell r="N1186">
            <v>680.85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</row>
        <row r="1187">
          <cell r="F1187" t="str">
            <v>771101020012</v>
          </cell>
          <cell r="G1187">
            <v>12672.68</v>
          </cell>
          <cell r="H1187">
            <v>12672.68</v>
          </cell>
          <cell r="I1187">
            <v>2195.4499999999998</v>
          </cell>
          <cell r="J1187">
            <v>0</v>
          </cell>
          <cell r="K1187">
            <v>2195.4499999999998</v>
          </cell>
          <cell r="L1187">
            <v>0</v>
          </cell>
          <cell r="M1187">
            <v>258.64</v>
          </cell>
          <cell r="N1187">
            <v>258.64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4550.32</v>
          </cell>
          <cell r="X1187">
            <v>4550.32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5668.27</v>
          </cell>
          <cell r="AD1187">
            <v>0</v>
          </cell>
        </row>
        <row r="1188">
          <cell r="F1188" t="str">
            <v>771101020020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</row>
        <row r="1189">
          <cell r="F1189" t="str">
            <v>771101020021</v>
          </cell>
          <cell r="G1189">
            <v>23595.179999999997</v>
          </cell>
          <cell r="H1189">
            <v>23595.18</v>
          </cell>
          <cell r="I1189">
            <v>23454.76</v>
          </cell>
          <cell r="J1189">
            <v>0</v>
          </cell>
          <cell r="K1189">
            <v>23454.76</v>
          </cell>
          <cell r="L1189">
            <v>0</v>
          </cell>
          <cell r="M1189">
            <v>140.41999999999999</v>
          </cell>
          <cell r="N1189">
            <v>140.41999999999999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</row>
        <row r="1190">
          <cell r="F1190" t="str">
            <v>771101020022</v>
          </cell>
          <cell r="G1190">
            <v>107914.07</v>
          </cell>
          <cell r="H1190">
            <v>107914.07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736.22</v>
          </cell>
          <cell r="N1190">
            <v>736.22</v>
          </cell>
          <cell r="O1190">
            <v>0</v>
          </cell>
          <cell r="P1190">
            <v>106704.82</v>
          </cell>
          <cell r="Q1190">
            <v>473.03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</row>
        <row r="1191">
          <cell r="F1191" t="str">
            <v>771101020030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</row>
        <row r="1192">
          <cell r="F1192" t="str">
            <v>771101020031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</row>
        <row r="1193">
          <cell r="F1193" t="str">
            <v>771101020032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</row>
        <row r="1194">
          <cell r="F1194" t="str">
            <v>781101020000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</row>
        <row r="1195">
          <cell r="F1195" t="str">
            <v>781101020001</v>
          </cell>
          <cell r="G1195">
            <v>177.5</v>
          </cell>
          <cell r="H1195">
            <v>177.5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177.5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</row>
        <row r="1196">
          <cell r="F1196" t="str">
            <v>781101020002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</row>
        <row r="1197">
          <cell r="F1197" t="str">
            <v>781201020000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</row>
        <row r="1198">
          <cell r="F1198" t="str">
            <v>781201020001</v>
          </cell>
          <cell r="G1198">
            <v>33518.94</v>
          </cell>
          <cell r="H1198">
            <v>33518.94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6545</v>
          </cell>
          <cell r="N1198">
            <v>6545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5332.45</v>
          </cell>
          <cell r="W1198">
            <v>21641.49</v>
          </cell>
          <cell r="X1198">
            <v>21641.49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</row>
        <row r="1199">
          <cell r="F1199" t="str">
            <v>781255020000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</row>
        <row r="1200">
          <cell r="F1200" t="str">
            <v>781255020001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</row>
        <row r="1201">
          <cell r="F1201" t="str">
            <v>782101020000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</row>
        <row r="1202">
          <cell r="F1202" t="str">
            <v>782101020001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</row>
        <row r="1203">
          <cell r="F1203" t="str">
            <v>786301040010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</row>
        <row r="1204">
          <cell r="F1204" t="str">
            <v>786301040011</v>
          </cell>
          <cell r="G1204">
            <v>846743.2</v>
          </cell>
          <cell r="H1204">
            <v>846743.2</v>
          </cell>
          <cell r="I1204">
            <v>95293.200000000012</v>
          </cell>
          <cell r="J1204">
            <v>54849.21</v>
          </cell>
          <cell r="K1204">
            <v>23553.7</v>
          </cell>
          <cell r="L1204">
            <v>16890.29</v>
          </cell>
          <cell r="M1204">
            <v>84263.540000000008</v>
          </cell>
          <cell r="N1204">
            <v>68620.210000000006</v>
          </cell>
          <cell r="O1204">
            <v>15643.33</v>
          </cell>
          <cell r="P1204">
            <v>273046.75</v>
          </cell>
          <cell r="Q1204">
            <v>34912.129999999997</v>
          </cell>
          <cell r="R1204">
            <v>57098.81</v>
          </cell>
          <cell r="S1204">
            <v>42318.82</v>
          </cell>
          <cell r="T1204">
            <v>14779.99</v>
          </cell>
          <cell r="U1204">
            <v>91641.62</v>
          </cell>
          <cell r="V1204">
            <v>113930.38</v>
          </cell>
          <cell r="W1204">
            <v>58051.360000000001</v>
          </cell>
          <cell r="X1204">
            <v>43623.95</v>
          </cell>
          <cell r="Y1204">
            <v>14427.41</v>
          </cell>
          <cell r="Z1204">
            <v>15859.31</v>
          </cell>
          <cell r="AA1204">
            <v>5373.49</v>
          </cell>
          <cell r="AB1204">
            <v>10485.82</v>
          </cell>
          <cell r="AC1204">
            <v>22646.1</v>
          </cell>
          <cell r="AD1204">
            <v>0</v>
          </cell>
        </row>
        <row r="1205">
          <cell r="F1205" t="str">
            <v>786301040012</v>
          </cell>
          <cell r="G1205">
            <v>5097232.8599999994</v>
          </cell>
          <cell r="H1205">
            <v>5097232.8600000003</v>
          </cell>
          <cell r="I1205">
            <v>772197.23</v>
          </cell>
          <cell r="J1205">
            <v>296749.96000000002</v>
          </cell>
          <cell r="K1205">
            <v>299712.01</v>
          </cell>
          <cell r="L1205">
            <v>175735.26</v>
          </cell>
          <cell r="M1205">
            <v>635990.47</v>
          </cell>
          <cell r="N1205">
            <v>510282.88</v>
          </cell>
          <cell r="O1205">
            <v>125707.59</v>
          </cell>
          <cell r="P1205">
            <v>1242991.97</v>
          </cell>
          <cell r="Q1205">
            <v>171340.61</v>
          </cell>
          <cell r="R1205">
            <v>273314.29000000004</v>
          </cell>
          <cell r="S1205">
            <v>199558.23</v>
          </cell>
          <cell r="T1205">
            <v>73756.06</v>
          </cell>
          <cell r="U1205">
            <v>391834.72</v>
          </cell>
          <cell r="V1205">
            <v>580541.42000000004</v>
          </cell>
          <cell r="W1205">
            <v>688011.79</v>
          </cell>
          <cell r="X1205">
            <v>570106.76</v>
          </cell>
          <cell r="Y1205">
            <v>117905.03</v>
          </cell>
          <cell r="Z1205">
            <v>180266.09000000003</v>
          </cell>
          <cell r="AA1205">
            <v>45102.67</v>
          </cell>
          <cell r="AB1205">
            <v>135163.42000000001</v>
          </cell>
          <cell r="AC1205">
            <v>160744.26999999999</v>
          </cell>
          <cell r="AD1205">
            <v>0</v>
          </cell>
        </row>
        <row r="1206">
          <cell r="F1206" t="str">
            <v>786301040013</v>
          </cell>
          <cell r="G1206">
            <v>882889.11999999988</v>
          </cell>
          <cell r="H1206">
            <v>882889.12</v>
          </cell>
          <cell r="I1206">
            <v>124409.89</v>
          </cell>
          <cell r="J1206">
            <v>31676.92</v>
          </cell>
          <cell r="K1206">
            <v>67329</v>
          </cell>
          <cell r="L1206">
            <v>25403.97</v>
          </cell>
          <cell r="M1206">
            <v>152796.01</v>
          </cell>
          <cell r="N1206">
            <v>114081.19</v>
          </cell>
          <cell r="O1206">
            <v>38714.82</v>
          </cell>
          <cell r="P1206">
            <v>207804.42</v>
          </cell>
          <cell r="Q1206">
            <v>16012.86</v>
          </cell>
          <cell r="R1206">
            <v>21380.1</v>
          </cell>
          <cell r="S1206">
            <v>10096.700000000001</v>
          </cell>
          <cell r="T1206">
            <v>11283.4</v>
          </cell>
          <cell r="U1206">
            <v>47466.75</v>
          </cell>
          <cell r="V1206">
            <v>55515.75</v>
          </cell>
          <cell r="W1206">
            <v>225725.43</v>
          </cell>
          <cell r="X1206">
            <v>201695.51</v>
          </cell>
          <cell r="Y1206">
            <v>24029.919999999998</v>
          </cell>
          <cell r="Z1206">
            <v>27760.34</v>
          </cell>
          <cell r="AA1206">
            <v>1290.9100000000001</v>
          </cell>
          <cell r="AB1206">
            <v>26469.43</v>
          </cell>
          <cell r="AC1206">
            <v>4017.57</v>
          </cell>
          <cell r="AD1206">
            <v>0</v>
          </cell>
        </row>
        <row r="1207">
          <cell r="F1207" t="str">
            <v>786301040014</v>
          </cell>
          <cell r="G1207">
            <v>-20362.499999999996</v>
          </cell>
          <cell r="H1207">
            <v>-20362.5</v>
          </cell>
          <cell r="I1207">
            <v>793.8599999999999</v>
          </cell>
          <cell r="J1207">
            <v>-602.75</v>
          </cell>
          <cell r="K1207">
            <v>-349.51</v>
          </cell>
          <cell r="L1207">
            <v>1746.12</v>
          </cell>
          <cell r="M1207">
            <v>-1911.5</v>
          </cell>
          <cell r="N1207">
            <v>-1887.05</v>
          </cell>
          <cell r="O1207">
            <v>-24.45</v>
          </cell>
          <cell r="P1207">
            <v>-7148.42</v>
          </cell>
          <cell r="Q1207">
            <v>-2172.19</v>
          </cell>
          <cell r="R1207">
            <v>-1877.77</v>
          </cell>
          <cell r="S1207">
            <v>-1224.06</v>
          </cell>
          <cell r="T1207">
            <v>-653.71</v>
          </cell>
          <cell r="U1207">
            <v>-1980.12</v>
          </cell>
          <cell r="V1207">
            <v>-1911.23</v>
          </cell>
          <cell r="W1207">
            <v>-3287.1800000000003</v>
          </cell>
          <cell r="X1207">
            <v>-2887.38</v>
          </cell>
          <cell r="Y1207">
            <v>-399.8</v>
          </cell>
          <cell r="Z1207">
            <v>-235.51</v>
          </cell>
          <cell r="AA1207">
            <v>-489.51</v>
          </cell>
          <cell r="AB1207">
            <v>254</v>
          </cell>
          <cell r="AC1207">
            <v>-632.44000000000005</v>
          </cell>
          <cell r="AD1207">
            <v>0</v>
          </cell>
        </row>
        <row r="1208">
          <cell r="F1208" t="str">
            <v>786301040015</v>
          </cell>
          <cell r="G1208">
            <v>1644.24</v>
          </cell>
          <cell r="H1208">
            <v>1644.24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960</v>
          </cell>
          <cell r="N1208">
            <v>960</v>
          </cell>
          <cell r="O1208">
            <v>0</v>
          </cell>
          <cell r="P1208">
            <v>-17.27</v>
          </cell>
          <cell r="Q1208">
            <v>-20.03</v>
          </cell>
          <cell r="R1208">
            <v>-1.07</v>
          </cell>
          <cell r="S1208">
            <v>0</v>
          </cell>
          <cell r="T1208">
            <v>-1.07</v>
          </cell>
          <cell r="U1208">
            <v>-76.8</v>
          </cell>
          <cell r="V1208">
            <v>-5.89</v>
          </cell>
          <cell r="W1208">
            <v>91.3</v>
          </cell>
          <cell r="X1208">
            <v>91.3</v>
          </cell>
          <cell r="Y1208">
            <v>0</v>
          </cell>
          <cell r="Z1208">
            <v>440</v>
          </cell>
          <cell r="AA1208">
            <v>0</v>
          </cell>
          <cell r="AB1208">
            <v>440</v>
          </cell>
          <cell r="AC1208">
            <v>274</v>
          </cell>
          <cell r="AD1208">
            <v>0</v>
          </cell>
        </row>
        <row r="1209">
          <cell r="F1209" t="str">
            <v>786301040016</v>
          </cell>
          <cell r="G1209">
            <v>-343.19999999999993</v>
          </cell>
          <cell r="H1209">
            <v>-343.2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-58.69</v>
          </cell>
          <cell r="N1209">
            <v>-18.29</v>
          </cell>
          <cell r="O1209">
            <v>-40.4</v>
          </cell>
          <cell r="P1209">
            <v>-76.819999999999993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-24.54</v>
          </cell>
          <cell r="V1209">
            <v>-29.5</v>
          </cell>
          <cell r="W1209">
            <v>-40.4</v>
          </cell>
          <cell r="X1209">
            <v>-40.4</v>
          </cell>
          <cell r="Y1209">
            <v>0</v>
          </cell>
          <cell r="Z1209">
            <v>-40.4</v>
          </cell>
          <cell r="AA1209">
            <v>0</v>
          </cell>
          <cell r="AB1209">
            <v>-40.4</v>
          </cell>
          <cell r="AC1209">
            <v>-72.849999999999994</v>
          </cell>
          <cell r="AD1209">
            <v>0</v>
          </cell>
        </row>
        <row r="1210">
          <cell r="F1210" t="str">
            <v>786301040017</v>
          </cell>
          <cell r="G1210">
            <v>-483.13</v>
          </cell>
          <cell r="H1210">
            <v>-483.13</v>
          </cell>
          <cell r="I1210">
            <v>-7.23</v>
          </cell>
          <cell r="J1210">
            <v>0</v>
          </cell>
          <cell r="K1210">
            <v>-7.23</v>
          </cell>
          <cell r="L1210">
            <v>0</v>
          </cell>
          <cell r="M1210">
            <v>-22.22</v>
          </cell>
          <cell r="N1210">
            <v>-22.22</v>
          </cell>
          <cell r="O1210">
            <v>0</v>
          </cell>
          <cell r="P1210">
            <v>-4.79</v>
          </cell>
          <cell r="Q1210">
            <v>-190.2</v>
          </cell>
          <cell r="R1210">
            <v>-50</v>
          </cell>
          <cell r="S1210">
            <v>-50</v>
          </cell>
          <cell r="T1210">
            <v>0</v>
          </cell>
          <cell r="U1210">
            <v>-73.37</v>
          </cell>
          <cell r="V1210">
            <v>-15.19</v>
          </cell>
          <cell r="W1210">
            <v>-10.37</v>
          </cell>
          <cell r="X1210">
            <v>0</v>
          </cell>
          <cell r="Y1210">
            <v>-10.37</v>
          </cell>
          <cell r="Z1210">
            <v>0</v>
          </cell>
          <cell r="AA1210">
            <v>0</v>
          </cell>
          <cell r="AB1210">
            <v>0</v>
          </cell>
          <cell r="AC1210">
            <v>-109.76</v>
          </cell>
          <cell r="AD1210">
            <v>0</v>
          </cell>
        </row>
        <row r="1211">
          <cell r="F1211" t="str">
            <v>786301040018</v>
          </cell>
          <cell r="G1211">
            <v>-293.72000000000003</v>
          </cell>
          <cell r="H1211">
            <v>-293.72000000000003</v>
          </cell>
          <cell r="I1211">
            <v>-529.72</v>
          </cell>
          <cell r="J1211">
            <v>0</v>
          </cell>
          <cell r="K1211">
            <v>-469.62</v>
          </cell>
          <cell r="L1211">
            <v>-60.1</v>
          </cell>
          <cell r="M1211">
            <v>0</v>
          </cell>
          <cell r="N1211">
            <v>0</v>
          </cell>
          <cell r="O1211">
            <v>0</v>
          </cell>
          <cell r="P1211">
            <v>628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-72.8</v>
          </cell>
          <cell r="W1211">
            <v>-76.8</v>
          </cell>
          <cell r="X1211">
            <v>-36.4</v>
          </cell>
          <cell r="Y1211">
            <v>-40.4</v>
          </cell>
          <cell r="Z1211">
            <v>-202</v>
          </cell>
          <cell r="AA1211">
            <v>-40.4</v>
          </cell>
          <cell r="AB1211">
            <v>-161.6</v>
          </cell>
          <cell r="AC1211">
            <v>-40.4</v>
          </cell>
          <cell r="AD1211">
            <v>0</v>
          </cell>
        </row>
        <row r="1212">
          <cell r="F1212" t="str">
            <v>786301040020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</row>
        <row r="1213">
          <cell r="F1213" t="str">
            <v>786301040021</v>
          </cell>
          <cell r="G1213">
            <v>-538964.4</v>
          </cell>
          <cell r="H1213">
            <v>-538964.4</v>
          </cell>
          <cell r="I1213">
            <v>-77369.5</v>
          </cell>
          <cell r="J1213">
            <v>-36458.18</v>
          </cell>
          <cell r="K1213">
            <v>-31110.11</v>
          </cell>
          <cell r="L1213">
            <v>-9801.2099999999991</v>
          </cell>
          <cell r="M1213">
            <v>-89458.25</v>
          </cell>
          <cell r="N1213">
            <v>-75228.25</v>
          </cell>
          <cell r="O1213">
            <v>-14230</v>
          </cell>
          <cell r="P1213">
            <v>-122687.56</v>
          </cell>
          <cell r="Q1213">
            <v>-17741.43</v>
          </cell>
          <cell r="R1213">
            <v>-52461.69</v>
          </cell>
          <cell r="S1213">
            <v>-33140.300000000003</v>
          </cell>
          <cell r="T1213">
            <v>-19321.39</v>
          </cell>
          <cell r="U1213">
            <v>-44966.32</v>
          </cell>
          <cell r="V1213">
            <v>-59164.19</v>
          </cell>
          <cell r="W1213">
            <v>-52120.460000000006</v>
          </cell>
          <cell r="X1213">
            <v>-44006.44</v>
          </cell>
          <cell r="Y1213">
            <v>-8114.02</v>
          </cell>
          <cell r="Z1213">
            <v>-9521.9</v>
          </cell>
          <cell r="AA1213">
            <v>-5975.78</v>
          </cell>
          <cell r="AB1213">
            <v>-3546.12</v>
          </cell>
          <cell r="AC1213">
            <v>-13473.1</v>
          </cell>
          <cell r="AD1213">
            <v>0</v>
          </cell>
        </row>
        <row r="1214">
          <cell r="F1214" t="str">
            <v>786301040022</v>
          </cell>
          <cell r="G1214">
            <v>-7665908.4700000007</v>
          </cell>
          <cell r="H1214">
            <v>-7665908.4699999997</v>
          </cell>
          <cell r="I1214">
            <v>-1204232.08</v>
          </cell>
          <cell r="J1214">
            <v>-484353.45</v>
          </cell>
          <cell r="K1214">
            <v>-434743.4</v>
          </cell>
          <cell r="L1214">
            <v>-285135.23</v>
          </cell>
          <cell r="M1214">
            <v>-897059.92</v>
          </cell>
          <cell r="N1214">
            <v>-720104.42</v>
          </cell>
          <cell r="O1214">
            <v>-176955.5</v>
          </cell>
          <cell r="P1214">
            <v>-1830344.36</v>
          </cell>
          <cell r="Q1214">
            <v>-178687</v>
          </cell>
          <cell r="R1214">
            <v>-398289.49</v>
          </cell>
          <cell r="S1214">
            <v>-277453.69</v>
          </cell>
          <cell r="T1214">
            <v>-120835.8</v>
          </cell>
          <cell r="U1214">
            <v>-590480.63</v>
          </cell>
          <cell r="V1214">
            <v>-884047.88</v>
          </cell>
          <cell r="W1214">
            <v>-1071723.6199999999</v>
          </cell>
          <cell r="X1214">
            <v>-858190.72</v>
          </cell>
          <cell r="Y1214">
            <v>-213532.9</v>
          </cell>
          <cell r="Z1214">
            <v>-317626.23999999999</v>
          </cell>
          <cell r="AA1214">
            <v>-101599.62</v>
          </cell>
          <cell r="AB1214">
            <v>-216026.62</v>
          </cell>
          <cell r="AC1214">
            <v>-293417.25</v>
          </cell>
          <cell r="AD1214">
            <v>0</v>
          </cell>
        </row>
        <row r="1215">
          <cell r="F1215" t="str">
            <v>786301040023</v>
          </cell>
          <cell r="G1215">
            <v>-1224978.4400000002</v>
          </cell>
          <cell r="H1215">
            <v>-1224978.44</v>
          </cell>
          <cell r="I1215">
            <v>-148578.29</v>
          </cell>
          <cell r="J1215">
            <v>-37427.15</v>
          </cell>
          <cell r="K1215">
            <v>-86432.89</v>
          </cell>
          <cell r="L1215">
            <v>-24718.25</v>
          </cell>
          <cell r="M1215">
            <v>-172238.57</v>
          </cell>
          <cell r="N1215">
            <v>-122546.25</v>
          </cell>
          <cell r="O1215">
            <v>-49692.32</v>
          </cell>
          <cell r="P1215">
            <v>-320648.96999999997</v>
          </cell>
          <cell r="Q1215">
            <v>-13145.11</v>
          </cell>
          <cell r="R1215">
            <v>-35669.270000000004</v>
          </cell>
          <cell r="S1215">
            <v>-20196.810000000001</v>
          </cell>
          <cell r="T1215">
            <v>-15472.46</v>
          </cell>
          <cell r="U1215">
            <v>-75884.28</v>
          </cell>
          <cell r="V1215">
            <v>-109677.46</v>
          </cell>
          <cell r="W1215">
            <v>-297058.56999999995</v>
          </cell>
          <cell r="X1215">
            <v>-274118.40999999997</v>
          </cell>
          <cell r="Y1215">
            <v>-22940.16</v>
          </cell>
          <cell r="Z1215">
            <v>-37641.620000000003</v>
          </cell>
          <cell r="AA1215">
            <v>-12881.81</v>
          </cell>
          <cell r="AB1215">
            <v>-24759.81</v>
          </cell>
          <cell r="AC1215">
            <v>-14436.3</v>
          </cell>
          <cell r="AD1215">
            <v>0</v>
          </cell>
        </row>
        <row r="1216">
          <cell r="F1216" t="str">
            <v>786301040024</v>
          </cell>
          <cell r="G1216">
            <v>-155995.57</v>
          </cell>
          <cell r="H1216">
            <v>-155995.57</v>
          </cell>
          <cell r="I1216">
            <v>-15151.240000000002</v>
          </cell>
          <cell r="J1216">
            <v>-8267.07</v>
          </cell>
          <cell r="K1216">
            <v>-2253.13</v>
          </cell>
          <cell r="L1216">
            <v>-4631.04</v>
          </cell>
          <cell r="M1216">
            <v>-27604.63</v>
          </cell>
          <cell r="N1216">
            <v>-26212.639999999999</v>
          </cell>
          <cell r="O1216">
            <v>-1391.99</v>
          </cell>
          <cell r="P1216">
            <v>-35436.300000000003</v>
          </cell>
          <cell r="Q1216">
            <v>-8309.08</v>
          </cell>
          <cell r="R1216">
            <v>-11474.619999999999</v>
          </cell>
          <cell r="S1216">
            <v>-7012.59</v>
          </cell>
          <cell r="T1216">
            <v>-4462.03</v>
          </cell>
          <cell r="U1216">
            <v>-11123.07</v>
          </cell>
          <cell r="V1216">
            <v>-17974.009999999998</v>
          </cell>
          <cell r="W1216">
            <v>-14046.7</v>
          </cell>
          <cell r="X1216">
            <v>-8698.32</v>
          </cell>
          <cell r="Y1216">
            <v>-5348.38</v>
          </cell>
          <cell r="Z1216">
            <v>-8215.85</v>
          </cell>
          <cell r="AA1216">
            <v>-2172.81</v>
          </cell>
          <cell r="AB1216">
            <v>-6043.04</v>
          </cell>
          <cell r="AC1216">
            <v>-6660.07</v>
          </cell>
          <cell r="AD1216">
            <v>0</v>
          </cell>
        </row>
        <row r="1217">
          <cell r="F1217" t="str">
            <v>786301040025</v>
          </cell>
          <cell r="G1217">
            <v>-6831.1900000000005</v>
          </cell>
          <cell r="H1217">
            <v>-6831.19</v>
          </cell>
          <cell r="I1217">
            <v>-1895.7000000000003</v>
          </cell>
          <cell r="J1217">
            <v>-351.19</v>
          </cell>
          <cell r="K1217">
            <v>-1288.6400000000001</v>
          </cell>
          <cell r="L1217">
            <v>-255.87</v>
          </cell>
          <cell r="M1217">
            <v>-774.29</v>
          </cell>
          <cell r="N1217">
            <v>-735.5</v>
          </cell>
          <cell r="O1217">
            <v>-38.79</v>
          </cell>
          <cell r="P1217">
            <v>-1595.77</v>
          </cell>
          <cell r="Q1217">
            <v>-95.87</v>
          </cell>
          <cell r="R1217">
            <v>-212.88</v>
          </cell>
          <cell r="S1217">
            <v>-193.23</v>
          </cell>
          <cell r="T1217">
            <v>-19.649999999999999</v>
          </cell>
          <cell r="U1217">
            <v>-573.22</v>
          </cell>
          <cell r="V1217">
            <v>-733.38</v>
          </cell>
          <cell r="W1217">
            <v>-605.91</v>
          </cell>
          <cell r="X1217">
            <v>-522.27</v>
          </cell>
          <cell r="Y1217">
            <v>-83.64</v>
          </cell>
          <cell r="Z1217">
            <v>-101.8</v>
          </cell>
          <cell r="AA1217">
            <v>-25</v>
          </cell>
          <cell r="AB1217">
            <v>-76.8</v>
          </cell>
          <cell r="AC1217">
            <v>-242.37</v>
          </cell>
          <cell r="AD1217">
            <v>0</v>
          </cell>
        </row>
        <row r="1218">
          <cell r="F1218" t="str">
            <v>786301040026</v>
          </cell>
          <cell r="G1218">
            <v>-1662.6399999999999</v>
          </cell>
          <cell r="H1218">
            <v>-1662.64</v>
          </cell>
          <cell r="I1218">
            <v>-80.52</v>
          </cell>
          <cell r="J1218">
            <v>-10</v>
          </cell>
          <cell r="K1218">
            <v>-70.52</v>
          </cell>
          <cell r="L1218">
            <v>0</v>
          </cell>
          <cell r="M1218">
            <v>-165.86999999999998</v>
          </cell>
          <cell r="N1218">
            <v>-145.66999999999999</v>
          </cell>
          <cell r="O1218">
            <v>-20.2</v>
          </cell>
          <cell r="P1218">
            <v>-550.85</v>
          </cell>
          <cell r="Q1218">
            <v>0</v>
          </cell>
          <cell r="R1218">
            <v>-143.93</v>
          </cell>
          <cell r="S1218">
            <v>-75</v>
          </cell>
          <cell r="T1218">
            <v>-68.930000000000007</v>
          </cell>
          <cell r="U1218">
            <v>-51.11</v>
          </cell>
          <cell r="V1218">
            <v>-244.14</v>
          </cell>
          <cell r="W1218">
            <v>-348.84999999999997</v>
          </cell>
          <cell r="X1218">
            <v>-308.45</v>
          </cell>
          <cell r="Y1218">
            <v>-40.4</v>
          </cell>
          <cell r="Z1218">
            <v>-77.37</v>
          </cell>
          <cell r="AA1218">
            <v>0</v>
          </cell>
          <cell r="AB1218">
            <v>-77.37</v>
          </cell>
          <cell r="AC1218">
            <v>0</v>
          </cell>
          <cell r="AD1218">
            <v>0</v>
          </cell>
        </row>
        <row r="1219">
          <cell r="F1219" t="str">
            <v>786301040027</v>
          </cell>
          <cell r="G1219">
            <v>-3744.01</v>
          </cell>
          <cell r="H1219">
            <v>-3744.01</v>
          </cell>
          <cell r="I1219">
            <v>-486.15</v>
          </cell>
          <cell r="J1219">
            <v>-215.47</v>
          </cell>
          <cell r="K1219">
            <v>-248.53</v>
          </cell>
          <cell r="L1219">
            <v>-22.15</v>
          </cell>
          <cell r="M1219">
            <v>-761.48</v>
          </cell>
          <cell r="N1219">
            <v>-544.9</v>
          </cell>
          <cell r="O1219">
            <v>-216.58</v>
          </cell>
          <cell r="P1219">
            <v>-508.46</v>
          </cell>
          <cell r="Q1219">
            <v>-219.04</v>
          </cell>
          <cell r="R1219">
            <v>-335.89</v>
          </cell>
          <cell r="S1219">
            <v>-152.88</v>
          </cell>
          <cell r="T1219">
            <v>-183.01</v>
          </cell>
          <cell r="U1219">
            <v>-360.86</v>
          </cell>
          <cell r="V1219">
            <v>-350.51</v>
          </cell>
          <cell r="W1219">
            <v>-309.31</v>
          </cell>
          <cell r="X1219">
            <v>-197.56</v>
          </cell>
          <cell r="Y1219">
            <v>-111.75</v>
          </cell>
          <cell r="Z1219">
            <v>-164.69</v>
          </cell>
          <cell r="AA1219">
            <v>-2.5</v>
          </cell>
          <cell r="AB1219">
            <v>-162.19</v>
          </cell>
          <cell r="AC1219">
            <v>-247.62</v>
          </cell>
          <cell r="AD1219">
            <v>0</v>
          </cell>
        </row>
        <row r="1220">
          <cell r="F1220" t="str">
            <v>786301040028</v>
          </cell>
          <cell r="G1220">
            <v>-18036.87</v>
          </cell>
          <cell r="H1220">
            <v>-18036.87</v>
          </cell>
          <cell r="I1220">
            <v>-8208.9500000000007</v>
          </cell>
          <cell r="J1220">
            <v>-845</v>
          </cell>
          <cell r="K1220">
            <v>-6657.43</v>
          </cell>
          <cell r="L1220">
            <v>-706.52</v>
          </cell>
          <cell r="M1220">
            <v>-827.44999999999993</v>
          </cell>
          <cell r="N1220">
            <v>-787.05</v>
          </cell>
          <cell r="O1220">
            <v>-40.4</v>
          </cell>
          <cell r="P1220">
            <v>-3499.45</v>
          </cell>
          <cell r="Q1220">
            <v>-80.8</v>
          </cell>
          <cell r="R1220">
            <v>-76.8</v>
          </cell>
          <cell r="S1220">
            <v>-76.8</v>
          </cell>
          <cell r="T1220">
            <v>0</v>
          </cell>
          <cell r="U1220">
            <v>-351</v>
          </cell>
          <cell r="V1220">
            <v>-657.35</v>
          </cell>
          <cell r="W1220">
            <v>-2268.48</v>
          </cell>
          <cell r="X1220">
            <v>-907.28</v>
          </cell>
          <cell r="Y1220">
            <v>-1361.2</v>
          </cell>
          <cell r="Z1220">
            <v>-1426.7</v>
          </cell>
          <cell r="AA1220">
            <v>-519.1</v>
          </cell>
          <cell r="AB1220">
            <v>-907.6</v>
          </cell>
          <cell r="AC1220">
            <v>-639.89</v>
          </cell>
          <cell r="AD1220">
            <v>0</v>
          </cell>
        </row>
        <row r="1221">
          <cell r="F1221" t="str">
            <v>798901030200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</row>
        <row r="1222">
          <cell r="F1222" t="str">
            <v>798901030210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F1223" t="str">
            <v>798901030212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F1224" t="str">
            <v>798901030213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F1225" t="str">
            <v>798901030220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</row>
        <row r="1226">
          <cell r="F1226" t="str">
            <v>798901030221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</row>
        <row r="1227">
          <cell r="F1227" t="str">
            <v>798901030230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</row>
        <row r="1228">
          <cell r="F1228" t="str">
            <v>798901030231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</row>
        <row r="1229">
          <cell r="F1229" t="str">
            <v>798901030240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</row>
        <row r="1230">
          <cell r="F1230" t="str">
            <v>798901030241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</row>
        <row r="1231">
          <cell r="F1231" t="str">
            <v>798901030250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</row>
        <row r="1232">
          <cell r="F1232" t="str">
            <v>798901030251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</row>
        <row r="1233">
          <cell r="F1233" t="str">
            <v>798901030260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</row>
        <row r="1234">
          <cell r="F1234" t="str">
            <v>798901030261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</row>
        <row r="1235">
          <cell r="F1235" t="str">
            <v>798901030270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F1236" t="str">
            <v>798901030271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</row>
        <row r="1237">
          <cell r="F1237" t="str">
            <v>798901030280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F1238" t="str">
            <v>798901030281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>
            <v>0</v>
          </cell>
        </row>
        <row r="1239">
          <cell r="F1239" t="str">
            <v>798901030510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0</v>
          </cell>
          <cell r="AD1239">
            <v>0</v>
          </cell>
        </row>
        <row r="1240">
          <cell r="F1240" t="str">
            <v>798901030511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0</v>
          </cell>
          <cell r="AD1240">
            <v>0</v>
          </cell>
        </row>
        <row r="1241">
          <cell r="F1241" t="str">
            <v>798901030512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0</v>
          </cell>
          <cell r="AD1241">
            <v>0</v>
          </cell>
        </row>
        <row r="1242">
          <cell r="F1242" t="str">
            <v>798901030900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0</v>
          </cell>
          <cell r="AD1242">
            <v>0</v>
          </cell>
        </row>
        <row r="1243">
          <cell r="F1243" t="str">
            <v>798901030910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B1243">
            <v>0</v>
          </cell>
          <cell r="AC1243">
            <v>0</v>
          </cell>
          <cell r="AD1243">
            <v>0</v>
          </cell>
        </row>
        <row r="1244">
          <cell r="F1244" t="str">
            <v>798901030911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0</v>
          </cell>
          <cell r="AD1244">
            <v>0</v>
          </cell>
        </row>
        <row r="1245">
          <cell r="F1245" t="str">
            <v>798901031310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0</v>
          </cell>
          <cell r="AD1245">
            <v>0</v>
          </cell>
        </row>
        <row r="1246">
          <cell r="F1246" t="str">
            <v>798901031311</v>
          </cell>
          <cell r="G1246">
            <v>8584.7999999999993</v>
          </cell>
          <cell r="H1246">
            <v>8584.7999999999993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8584.7999999999993</v>
          </cell>
          <cell r="X1246">
            <v>0</v>
          </cell>
          <cell r="Y1246">
            <v>8584.7999999999993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</row>
        <row r="1247">
          <cell r="F1247" t="str">
            <v>798901031510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</row>
        <row r="1248">
          <cell r="F1248" t="str">
            <v>798901031511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0</v>
          </cell>
        </row>
        <row r="1249">
          <cell r="F1249" t="str">
            <v>798901032000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0</v>
          </cell>
        </row>
        <row r="1250">
          <cell r="F1250" t="str">
            <v>798901032001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0</v>
          </cell>
          <cell r="Z1250">
            <v>0</v>
          </cell>
          <cell r="AA1250">
            <v>0</v>
          </cell>
          <cell r="AB1250">
            <v>0</v>
          </cell>
          <cell r="AC1250">
            <v>0</v>
          </cell>
          <cell r="AD1250">
            <v>0</v>
          </cell>
        </row>
        <row r="1251">
          <cell r="F1251" t="str">
            <v>798901032120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>
            <v>0</v>
          </cell>
          <cell r="Z1251">
            <v>0</v>
          </cell>
          <cell r="AA1251">
            <v>0</v>
          </cell>
          <cell r="AB1251">
            <v>0</v>
          </cell>
          <cell r="AC1251">
            <v>0</v>
          </cell>
          <cell r="AD1251">
            <v>0</v>
          </cell>
        </row>
        <row r="1252">
          <cell r="F1252" t="str">
            <v>798901032121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0</v>
          </cell>
          <cell r="Z1252">
            <v>0</v>
          </cell>
          <cell r="AA1252">
            <v>0</v>
          </cell>
          <cell r="AB1252">
            <v>0</v>
          </cell>
          <cell r="AC1252">
            <v>0</v>
          </cell>
          <cell r="AD1252">
            <v>0</v>
          </cell>
        </row>
        <row r="1253">
          <cell r="F1253" t="str">
            <v>798901032122</v>
          </cell>
          <cell r="G1253">
            <v>178397.64</v>
          </cell>
          <cell r="H1253">
            <v>178397.64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178397.64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0</v>
          </cell>
          <cell r="Z1253">
            <v>0</v>
          </cell>
          <cell r="AA1253">
            <v>0</v>
          </cell>
          <cell r="AB1253">
            <v>0</v>
          </cell>
          <cell r="AC1253">
            <v>0</v>
          </cell>
          <cell r="AD1253">
            <v>0</v>
          </cell>
        </row>
        <row r="1254">
          <cell r="F1254" t="str">
            <v>798901033300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0</v>
          </cell>
          <cell r="Z1254">
            <v>0</v>
          </cell>
          <cell r="AA1254">
            <v>0</v>
          </cell>
          <cell r="AB1254">
            <v>0</v>
          </cell>
          <cell r="AC1254">
            <v>0</v>
          </cell>
          <cell r="AD1254">
            <v>0</v>
          </cell>
        </row>
        <row r="1255">
          <cell r="F1255" t="str">
            <v>798901033311</v>
          </cell>
          <cell r="G1255">
            <v>15840</v>
          </cell>
          <cell r="H1255">
            <v>15840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15840</v>
          </cell>
          <cell r="N1255">
            <v>15840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0</v>
          </cell>
          <cell r="Z1255">
            <v>0</v>
          </cell>
          <cell r="AA1255">
            <v>0</v>
          </cell>
          <cell r="AB1255">
            <v>0</v>
          </cell>
          <cell r="AC1255">
            <v>0</v>
          </cell>
          <cell r="AD1255">
            <v>0</v>
          </cell>
        </row>
        <row r="1256">
          <cell r="F1256" t="str">
            <v>798901033400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0</v>
          </cell>
          <cell r="AD1256">
            <v>0</v>
          </cell>
        </row>
        <row r="1257">
          <cell r="F1257" t="str">
            <v>798901033441</v>
          </cell>
          <cell r="G1257">
            <v>10830.68</v>
          </cell>
          <cell r="H1257">
            <v>10830.68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10830.68</v>
          </cell>
          <cell r="N1257">
            <v>0</v>
          </cell>
          <cell r="O1257">
            <v>10830.68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0</v>
          </cell>
          <cell r="Z1257">
            <v>0</v>
          </cell>
          <cell r="AA1257">
            <v>0</v>
          </cell>
          <cell r="AB1257">
            <v>0</v>
          </cell>
          <cell r="AC1257">
            <v>0</v>
          </cell>
          <cell r="AD1257">
            <v>0</v>
          </cell>
        </row>
        <row r="1258">
          <cell r="F1258" t="str">
            <v>798901033620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0</v>
          </cell>
          <cell r="AD1258">
            <v>0</v>
          </cell>
        </row>
        <row r="1259">
          <cell r="F1259" t="str">
            <v>798901033621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0</v>
          </cell>
        </row>
        <row r="1260">
          <cell r="F1260" t="str">
            <v>798901034400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>
            <v>0</v>
          </cell>
          <cell r="Z1260">
            <v>0</v>
          </cell>
          <cell r="AA1260">
            <v>0</v>
          </cell>
          <cell r="AB1260">
            <v>0</v>
          </cell>
          <cell r="AC1260">
            <v>0</v>
          </cell>
          <cell r="AD1260">
            <v>0</v>
          </cell>
        </row>
        <row r="1261">
          <cell r="F1261" t="str">
            <v>798901034411</v>
          </cell>
          <cell r="G1261">
            <v>950.55</v>
          </cell>
          <cell r="H1261">
            <v>950.55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>
            <v>0</v>
          </cell>
          <cell r="Z1261">
            <v>950.55</v>
          </cell>
          <cell r="AA1261">
            <v>950.55</v>
          </cell>
          <cell r="AB1261">
            <v>0</v>
          </cell>
          <cell r="AC1261">
            <v>0</v>
          </cell>
          <cell r="AD1261">
            <v>0</v>
          </cell>
        </row>
        <row r="1262">
          <cell r="F1262" t="str">
            <v>798901035100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0</v>
          </cell>
        </row>
        <row r="1263">
          <cell r="F1263" t="str">
            <v>798901035101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0</v>
          </cell>
        </row>
        <row r="1264">
          <cell r="F1264" t="str">
            <v>798901035200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</row>
        <row r="1265">
          <cell r="F1265" t="str">
            <v>798901035210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F1266" t="str">
            <v>798901035211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F1267" t="str">
            <v>798901035212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F1268" t="str">
            <v>798901035220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0</v>
          </cell>
        </row>
        <row r="1269">
          <cell r="F1269" t="str">
            <v>798901035221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</row>
        <row r="1270">
          <cell r="F1270" t="str">
            <v>798901035222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0</v>
          </cell>
          <cell r="AD1270">
            <v>0</v>
          </cell>
        </row>
        <row r="1271">
          <cell r="F1271" t="str">
            <v>798901035400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>
            <v>0</v>
          </cell>
          <cell r="Z1271">
            <v>0</v>
          </cell>
          <cell r="AA1271">
            <v>0</v>
          </cell>
          <cell r="AB1271">
            <v>0</v>
          </cell>
          <cell r="AC1271">
            <v>0</v>
          </cell>
          <cell r="AD1271">
            <v>0</v>
          </cell>
        </row>
        <row r="1272">
          <cell r="F1272" t="str">
            <v>798901035420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0</v>
          </cell>
        </row>
        <row r="1273">
          <cell r="F1273" t="str">
            <v>798901035421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0</v>
          </cell>
          <cell r="AA1273">
            <v>0</v>
          </cell>
          <cell r="AB1273">
            <v>0</v>
          </cell>
          <cell r="AC1273">
            <v>0</v>
          </cell>
          <cell r="AD1273">
            <v>0</v>
          </cell>
        </row>
        <row r="1274">
          <cell r="F1274" t="str">
            <v>798901035500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0</v>
          </cell>
        </row>
        <row r="1275">
          <cell r="F1275" t="str">
            <v>798901035510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</row>
        <row r="1276">
          <cell r="F1276" t="str">
            <v>798901035511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0</v>
          </cell>
        </row>
        <row r="1277">
          <cell r="F1277" t="str">
            <v>798901035512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0</v>
          </cell>
          <cell r="Z1277">
            <v>0</v>
          </cell>
          <cell r="AA1277">
            <v>0</v>
          </cell>
          <cell r="AB1277">
            <v>0</v>
          </cell>
          <cell r="AC1277">
            <v>0</v>
          </cell>
          <cell r="AD1277">
            <v>0</v>
          </cell>
        </row>
        <row r="1278">
          <cell r="F1278" t="str">
            <v>798901035520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0</v>
          </cell>
        </row>
        <row r="1279">
          <cell r="F1279" t="str">
            <v>798901035521</v>
          </cell>
          <cell r="G1279">
            <v>27.5</v>
          </cell>
          <cell r="H1279">
            <v>27.5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27.5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0</v>
          </cell>
        </row>
        <row r="1280">
          <cell r="F1280" t="str">
            <v>798901035522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0</v>
          </cell>
        </row>
        <row r="1281">
          <cell r="F1281" t="str">
            <v>798901035610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0</v>
          </cell>
        </row>
        <row r="1282">
          <cell r="F1282" t="str">
            <v>798901035611</v>
          </cell>
          <cell r="G1282">
            <v>11916.94</v>
          </cell>
          <cell r="H1282">
            <v>11916.94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60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11856.94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0</v>
          </cell>
        </row>
        <row r="1283">
          <cell r="F1283" t="str">
            <v>798901035612</v>
          </cell>
          <cell r="G1283">
            <v>233641.91</v>
          </cell>
          <cell r="H1283">
            <v>233641.91</v>
          </cell>
          <cell r="I1283">
            <v>214753.03</v>
          </cell>
          <cell r="J1283">
            <v>0</v>
          </cell>
          <cell r="K1283">
            <v>214753.03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18888.88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F1284" t="str">
            <v>798901035613</v>
          </cell>
          <cell r="G1284">
            <v>36448.42</v>
          </cell>
          <cell r="H1284">
            <v>36448.42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268.72000000000003</v>
          </cell>
          <cell r="N1284">
            <v>268.72000000000003</v>
          </cell>
          <cell r="O1284">
            <v>0</v>
          </cell>
          <cell r="P1284">
            <v>2560.98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33618.720000000001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</row>
        <row r="1285">
          <cell r="F1285" t="str">
            <v>798901035614</v>
          </cell>
          <cell r="G1285">
            <v>1239.8</v>
          </cell>
          <cell r="H1285">
            <v>1239.8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646.79999999999995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593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</row>
        <row r="1286">
          <cell r="F1286" t="str">
            <v>798901035700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C1286">
            <v>0</v>
          </cell>
          <cell r="AD1286">
            <v>0</v>
          </cell>
        </row>
        <row r="1287">
          <cell r="F1287" t="str">
            <v>798901035710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>
            <v>0</v>
          </cell>
        </row>
        <row r="1288">
          <cell r="F1288" t="str">
            <v>798901035711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C1288">
            <v>0</v>
          </cell>
          <cell r="AD1288">
            <v>0</v>
          </cell>
        </row>
        <row r="1289">
          <cell r="F1289" t="str">
            <v>798901035720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</row>
        <row r="1290">
          <cell r="F1290" t="str">
            <v>798901035721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C1290">
            <v>0</v>
          </cell>
          <cell r="AD1290">
            <v>0</v>
          </cell>
        </row>
        <row r="1291">
          <cell r="F1291" t="str">
            <v>798901035810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0</v>
          </cell>
          <cell r="Z1291">
            <v>0</v>
          </cell>
          <cell r="AA1291">
            <v>0</v>
          </cell>
          <cell r="AB1291">
            <v>0</v>
          </cell>
          <cell r="AC1291">
            <v>0</v>
          </cell>
          <cell r="AD1291">
            <v>0</v>
          </cell>
        </row>
        <row r="1292">
          <cell r="F1292" t="str">
            <v>798901035811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0</v>
          </cell>
          <cell r="Z1292">
            <v>0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F1293" t="str">
            <v>798901035820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F1294" t="str">
            <v>798901035821</v>
          </cell>
          <cell r="G1294">
            <v>649.34</v>
          </cell>
          <cell r="H1294">
            <v>649.34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649.34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0</v>
          </cell>
          <cell r="Z1294">
            <v>0</v>
          </cell>
          <cell r="AA1294">
            <v>0</v>
          </cell>
          <cell r="AB1294">
            <v>0</v>
          </cell>
          <cell r="AC1294">
            <v>0</v>
          </cell>
          <cell r="AD1294">
            <v>0</v>
          </cell>
        </row>
        <row r="1295">
          <cell r="F1295" t="str">
            <v>798901051410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C1295">
            <v>0</v>
          </cell>
          <cell r="AD1295">
            <v>0</v>
          </cell>
        </row>
        <row r="1296">
          <cell r="F1296" t="str">
            <v>798901051411</v>
          </cell>
          <cell r="G1296">
            <v>9459.0499999999993</v>
          </cell>
          <cell r="H1296">
            <v>9459.0499999999993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0</v>
          </cell>
          <cell r="Z1296">
            <v>9459.0499999999993</v>
          </cell>
          <cell r="AA1296">
            <v>9459.0499999999993</v>
          </cell>
          <cell r="AB1296">
            <v>0</v>
          </cell>
          <cell r="AC1296">
            <v>0</v>
          </cell>
          <cell r="AD1296">
            <v>0</v>
          </cell>
        </row>
        <row r="1297">
          <cell r="F1297" t="str">
            <v>798901051420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0</v>
          </cell>
          <cell r="AD1297">
            <v>0</v>
          </cell>
        </row>
        <row r="1298">
          <cell r="F1298" t="str">
            <v>798901051421</v>
          </cell>
          <cell r="G1298">
            <v>9563.48</v>
          </cell>
          <cell r="H1298">
            <v>9563.48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0</v>
          </cell>
          <cell r="Z1298">
            <v>9563.48</v>
          </cell>
          <cell r="AA1298">
            <v>9563.48</v>
          </cell>
          <cell r="AB1298">
            <v>0</v>
          </cell>
          <cell r="AC1298">
            <v>0</v>
          </cell>
          <cell r="AD1298">
            <v>0</v>
          </cell>
        </row>
        <row r="1299">
          <cell r="F1299" t="str">
            <v>798901051620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0</v>
          </cell>
          <cell r="AD1299">
            <v>0</v>
          </cell>
        </row>
        <row r="1300">
          <cell r="F1300" t="str">
            <v>798901051621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C1300">
            <v>0</v>
          </cell>
          <cell r="AD1300">
            <v>0</v>
          </cell>
        </row>
        <row r="1301">
          <cell r="F1301" t="str">
            <v>811201010200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0</v>
          </cell>
          <cell r="AD1301">
            <v>0</v>
          </cell>
        </row>
        <row r="1302">
          <cell r="F1302" t="str">
            <v>811201010201</v>
          </cell>
          <cell r="G1302">
            <v>-6417</v>
          </cell>
          <cell r="H1302">
            <v>-6417</v>
          </cell>
          <cell r="I1302">
            <v>-50</v>
          </cell>
          <cell r="J1302">
            <v>0</v>
          </cell>
          <cell r="K1302">
            <v>-50</v>
          </cell>
          <cell r="L1302">
            <v>0</v>
          </cell>
          <cell r="M1302">
            <v>-150</v>
          </cell>
          <cell r="N1302">
            <v>-150</v>
          </cell>
          <cell r="O1302">
            <v>0</v>
          </cell>
          <cell r="P1302">
            <v>-2825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-1750</v>
          </cell>
          <cell r="V1302">
            <v>-100</v>
          </cell>
          <cell r="W1302">
            <v>-667</v>
          </cell>
          <cell r="X1302">
            <v>0</v>
          </cell>
          <cell r="Y1302">
            <v>-667</v>
          </cell>
          <cell r="Z1302">
            <v>-770</v>
          </cell>
          <cell r="AA1302">
            <v>-770</v>
          </cell>
          <cell r="AB1302">
            <v>0</v>
          </cell>
          <cell r="AC1302">
            <v>-95</v>
          </cell>
          <cell r="AD1302">
            <v>-10</v>
          </cell>
        </row>
        <row r="1303">
          <cell r="F1303" t="str">
            <v>811201010202</v>
          </cell>
          <cell r="G1303">
            <v>-70</v>
          </cell>
          <cell r="H1303">
            <v>-70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-12</v>
          </cell>
          <cell r="N1303">
            <v>-12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-10</v>
          </cell>
          <cell r="V1303">
            <v>-12</v>
          </cell>
          <cell r="W1303">
            <v>-24</v>
          </cell>
          <cell r="X1303">
            <v>0</v>
          </cell>
          <cell r="Y1303">
            <v>-24</v>
          </cell>
          <cell r="Z1303">
            <v>-12</v>
          </cell>
          <cell r="AA1303">
            <v>-12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F1304" t="str">
            <v>811201010203</v>
          </cell>
          <cell r="G1304">
            <v>-139459.94</v>
          </cell>
          <cell r="H1304">
            <v>-139459.94</v>
          </cell>
          <cell r="I1304">
            <v>-1378.1</v>
          </cell>
          <cell r="J1304">
            <v>-253.7</v>
          </cell>
          <cell r="K1304">
            <v>-369.5</v>
          </cell>
          <cell r="L1304">
            <v>-126.29</v>
          </cell>
          <cell r="M1304">
            <v>-1619.26</v>
          </cell>
          <cell r="N1304">
            <v>-720</v>
          </cell>
          <cell r="O1304">
            <v>-50</v>
          </cell>
          <cell r="P1304">
            <v>-5499.54</v>
          </cell>
          <cell r="Q1304">
            <v>-1609.12</v>
          </cell>
          <cell r="R1304">
            <v>-1181.6599999999999</v>
          </cell>
          <cell r="S1304">
            <v>-661.05</v>
          </cell>
          <cell r="T1304">
            <v>-180</v>
          </cell>
          <cell r="U1304">
            <v>-1542.49</v>
          </cell>
          <cell r="V1304">
            <v>-1434.7</v>
          </cell>
          <cell r="W1304">
            <v>-913.57</v>
          </cell>
          <cell r="X1304">
            <v>-182.5</v>
          </cell>
          <cell r="Y1304">
            <v>-130</v>
          </cell>
          <cell r="Z1304">
            <v>-1770.6999999999998</v>
          </cell>
          <cell r="AA1304">
            <v>-641.16999999999996</v>
          </cell>
          <cell r="AB1304">
            <v>-745.5</v>
          </cell>
          <cell r="AC1304">
            <v>-890.16</v>
          </cell>
          <cell r="AD1304">
            <v>-121620.64</v>
          </cell>
        </row>
        <row r="1305">
          <cell r="F1305" t="str">
            <v>811201010204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B1305">
            <v>0</v>
          </cell>
          <cell r="AC1305">
            <v>0</v>
          </cell>
          <cell r="AD1305">
            <v>0</v>
          </cell>
        </row>
        <row r="1306">
          <cell r="F1306" t="str">
            <v>811201010600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0</v>
          </cell>
          <cell r="AB1306">
            <v>0</v>
          </cell>
          <cell r="AC1306">
            <v>0</v>
          </cell>
          <cell r="AD1306">
            <v>0</v>
          </cell>
        </row>
        <row r="1307">
          <cell r="F1307" t="str">
            <v>811201010601</v>
          </cell>
          <cell r="G1307">
            <v>-2985.31</v>
          </cell>
          <cell r="H1307">
            <v>-2985.31</v>
          </cell>
          <cell r="I1307">
            <v>-350</v>
          </cell>
          <cell r="J1307">
            <v>0</v>
          </cell>
          <cell r="K1307">
            <v>-350</v>
          </cell>
          <cell r="L1307">
            <v>0</v>
          </cell>
          <cell r="M1307">
            <v>-636.20000000000005</v>
          </cell>
          <cell r="N1307">
            <v>-636.20000000000005</v>
          </cell>
          <cell r="O1307">
            <v>0</v>
          </cell>
          <cell r="P1307">
            <v>-644</v>
          </cell>
          <cell r="Q1307">
            <v>-18.61</v>
          </cell>
          <cell r="R1307">
            <v>0</v>
          </cell>
          <cell r="S1307">
            <v>0</v>
          </cell>
          <cell r="T1307">
            <v>0</v>
          </cell>
          <cell r="U1307">
            <v>-965</v>
          </cell>
          <cell r="V1307">
            <v>-275</v>
          </cell>
          <cell r="W1307">
            <v>-21.5</v>
          </cell>
          <cell r="X1307">
            <v>0</v>
          </cell>
          <cell r="Y1307">
            <v>-21.5</v>
          </cell>
          <cell r="Z1307">
            <v>0</v>
          </cell>
          <cell r="AA1307">
            <v>0</v>
          </cell>
          <cell r="AB1307">
            <v>0</v>
          </cell>
          <cell r="AC1307">
            <v>-20</v>
          </cell>
          <cell r="AD1307">
            <v>-55</v>
          </cell>
        </row>
        <row r="1308">
          <cell r="F1308" t="str">
            <v>811201010602</v>
          </cell>
          <cell r="G1308">
            <v>-742.6</v>
          </cell>
          <cell r="H1308">
            <v>-742.6</v>
          </cell>
          <cell r="I1308">
            <v>-160</v>
          </cell>
          <cell r="J1308">
            <v>0</v>
          </cell>
          <cell r="K1308">
            <v>-160</v>
          </cell>
          <cell r="L1308">
            <v>0</v>
          </cell>
          <cell r="M1308">
            <v>-95.5</v>
          </cell>
          <cell r="N1308">
            <v>-95.5</v>
          </cell>
          <cell r="O1308">
            <v>0</v>
          </cell>
          <cell r="P1308">
            <v>-50.5</v>
          </cell>
          <cell r="Q1308">
            <v>-58.5</v>
          </cell>
          <cell r="R1308">
            <v>0</v>
          </cell>
          <cell r="S1308">
            <v>0</v>
          </cell>
          <cell r="T1308">
            <v>0</v>
          </cell>
          <cell r="U1308">
            <v>-226.5</v>
          </cell>
          <cell r="V1308">
            <v>-96</v>
          </cell>
          <cell r="W1308">
            <v>-14.5</v>
          </cell>
          <cell r="X1308">
            <v>0</v>
          </cell>
          <cell r="Y1308">
            <v>-14.5</v>
          </cell>
          <cell r="Z1308">
            <v>0</v>
          </cell>
          <cell r="AA1308">
            <v>0</v>
          </cell>
          <cell r="AB1308">
            <v>0</v>
          </cell>
          <cell r="AC1308">
            <v>0</v>
          </cell>
          <cell r="AD1308">
            <v>-41.1</v>
          </cell>
        </row>
        <row r="1309">
          <cell r="F1309" t="str">
            <v>811999010300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0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F1310" t="str">
            <v>811999010301</v>
          </cell>
          <cell r="G1310">
            <v>-216.06</v>
          </cell>
          <cell r="H1310">
            <v>-216.06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-100</v>
          </cell>
          <cell r="V1310">
            <v>0</v>
          </cell>
          <cell r="W1310">
            <v>0</v>
          </cell>
          <cell r="X1310">
            <v>0</v>
          </cell>
          <cell r="Y1310">
            <v>0</v>
          </cell>
          <cell r="Z1310">
            <v>-116.06</v>
          </cell>
          <cell r="AA1310">
            <v>-116.06</v>
          </cell>
          <cell r="AB1310">
            <v>0</v>
          </cell>
          <cell r="AC1310">
            <v>0</v>
          </cell>
          <cell r="AD1310">
            <v>0</v>
          </cell>
        </row>
        <row r="1311">
          <cell r="F1311" t="str">
            <v>811999010400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C1311">
            <v>0</v>
          </cell>
          <cell r="AD1311">
            <v>0</v>
          </cell>
        </row>
        <row r="1312">
          <cell r="F1312" t="str">
            <v>811999010401</v>
          </cell>
          <cell r="G1312">
            <v>-1791.48</v>
          </cell>
          <cell r="H1312">
            <v>-1791.48</v>
          </cell>
          <cell r="I1312">
            <v>-109.09</v>
          </cell>
          <cell r="J1312">
            <v>-83.04</v>
          </cell>
          <cell r="K1312">
            <v>0</v>
          </cell>
          <cell r="L1312">
            <v>-26.05</v>
          </cell>
          <cell r="M1312">
            <v>-70</v>
          </cell>
          <cell r="N1312">
            <v>-70</v>
          </cell>
          <cell r="O1312">
            <v>0</v>
          </cell>
          <cell r="P1312">
            <v>-254.68</v>
          </cell>
          <cell r="Q1312">
            <v>-249.53</v>
          </cell>
          <cell r="R1312">
            <v>-570</v>
          </cell>
          <cell r="S1312">
            <v>-145</v>
          </cell>
          <cell r="T1312">
            <v>-25</v>
          </cell>
          <cell r="U1312">
            <v>-70</v>
          </cell>
          <cell r="V1312">
            <v>0</v>
          </cell>
          <cell r="W1312">
            <v>-60</v>
          </cell>
          <cell r="X1312">
            <v>-20</v>
          </cell>
          <cell r="Y1312">
            <v>-40</v>
          </cell>
          <cell r="Z1312">
            <v>-20</v>
          </cell>
          <cell r="AA1312">
            <v>0</v>
          </cell>
          <cell r="AB1312">
            <v>-20</v>
          </cell>
          <cell r="AC1312">
            <v>-186.69</v>
          </cell>
          <cell r="AD1312">
            <v>-201.49</v>
          </cell>
        </row>
        <row r="1313">
          <cell r="F1313" t="str">
            <v>811999010402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B1313">
            <v>0</v>
          </cell>
          <cell r="AC1313">
            <v>0</v>
          </cell>
          <cell r="AD1313">
            <v>0</v>
          </cell>
        </row>
        <row r="1314">
          <cell r="F1314" t="str">
            <v>811999010403</v>
          </cell>
          <cell r="G1314">
            <v>-1144.28</v>
          </cell>
          <cell r="H1314">
            <v>-1144.28</v>
          </cell>
          <cell r="I1314">
            <v>-65</v>
          </cell>
          <cell r="J1314">
            <v>-10</v>
          </cell>
          <cell r="K1314">
            <v>-55</v>
          </cell>
          <cell r="L1314">
            <v>0</v>
          </cell>
          <cell r="M1314">
            <v>-20</v>
          </cell>
          <cell r="N1314">
            <v>-20</v>
          </cell>
          <cell r="O1314">
            <v>0</v>
          </cell>
          <cell r="P1314">
            <v>-100</v>
          </cell>
          <cell r="Q1314">
            <v>-35</v>
          </cell>
          <cell r="R1314">
            <v>0</v>
          </cell>
          <cell r="S1314">
            <v>0</v>
          </cell>
          <cell r="T1314">
            <v>0</v>
          </cell>
          <cell r="U1314">
            <v>-35</v>
          </cell>
          <cell r="V1314">
            <v>-404.28</v>
          </cell>
          <cell r="W1314">
            <v>-180</v>
          </cell>
          <cell r="X1314">
            <v>0</v>
          </cell>
          <cell r="Y1314">
            <v>-180</v>
          </cell>
          <cell r="Z1314">
            <v>-80</v>
          </cell>
          <cell r="AA1314">
            <v>-70</v>
          </cell>
          <cell r="AB1314">
            <v>-10</v>
          </cell>
          <cell r="AC1314">
            <v>-225</v>
          </cell>
          <cell r="AD1314">
            <v>0</v>
          </cell>
        </row>
        <row r="1315">
          <cell r="F1315" t="str">
            <v>811999010404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</row>
        <row r="1316">
          <cell r="F1316" t="str">
            <v>811999010405</v>
          </cell>
          <cell r="G1316">
            <v>-180035.44</v>
          </cell>
          <cell r="H1316">
            <v>-180035.44</v>
          </cell>
          <cell r="I1316">
            <v>-13107.16</v>
          </cell>
          <cell r="J1316">
            <v>-5202.12</v>
          </cell>
          <cell r="K1316">
            <v>-4272.1899999999996</v>
          </cell>
          <cell r="L1316">
            <v>-3632.85</v>
          </cell>
          <cell r="M1316">
            <v>-16721.580000000002</v>
          </cell>
          <cell r="N1316">
            <v>-14125.34</v>
          </cell>
          <cell r="O1316">
            <v>-2596.2399999999998</v>
          </cell>
          <cell r="P1316">
            <v>-37659.339999999997</v>
          </cell>
          <cell r="Q1316">
            <v>-12916.03</v>
          </cell>
          <cell r="R1316">
            <v>-9584.8100000000013</v>
          </cell>
          <cell r="S1316">
            <v>-6439.56</v>
          </cell>
          <cell r="T1316">
            <v>-3145.25</v>
          </cell>
          <cell r="U1316">
            <v>-18864.259999999998</v>
          </cell>
          <cell r="V1316">
            <v>-28427.05</v>
          </cell>
          <cell r="W1316">
            <v>-21076.35</v>
          </cell>
          <cell r="X1316">
            <v>-15437.18</v>
          </cell>
          <cell r="Y1316">
            <v>-5639.17</v>
          </cell>
          <cell r="Z1316">
            <v>-10428.5</v>
          </cell>
          <cell r="AA1316">
            <v>-6595.96</v>
          </cell>
          <cell r="AB1316">
            <v>-3417.54</v>
          </cell>
          <cell r="AC1316">
            <v>-11250.36</v>
          </cell>
          <cell r="AD1316">
            <v>0</v>
          </cell>
        </row>
        <row r="1317">
          <cell r="F1317" t="str">
            <v>811999010406</v>
          </cell>
          <cell r="G1317">
            <v>-7164.9000000000005</v>
          </cell>
          <cell r="H1317">
            <v>-7164.9</v>
          </cell>
          <cell r="I1317">
            <v>-119.61</v>
          </cell>
          <cell r="J1317">
            <v>-10</v>
          </cell>
          <cell r="K1317">
            <v>-84.61</v>
          </cell>
          <cell r="L1317">
            <v>-25</v>
          </cell>
          <cell r="M1317">
            <v>-354.66999999999996</v>
          </cell>
          <cell r="N1317">
            <v>-162.79</v>
          </cell>
          <cell r="O1317">
            <v>-191.88</v>
          </cell>
          <cell r="P1317">
            <v>-1508.81</v>
          </cell>
          <cell r="Q1317">
            <v>-354.04</v>
          </cell>
          <cell r="R1317">
            <v>-876.16</v>
          </cell>
          <cell r="S1317">
            <v>-826.27</v>
          </cell>
          <cell r="T1317">
            <v>-49.89</v>
          </cell>
          <cell r="U1317">
            <v>-1957.06</v>
          </cell>
          <cell r="V1317">
            <v>-499.36</v>
          </cell>
          <cell r="W1317">
            <v>-991.84</v>
          </cell>
          <cell r="X1317">
            <v>-941.84</v>
          </cell>
          <cell r="Y1317">
            <v>-50</v>
          </cell>
          <cell r="Z1317">
            <v>-180</v>
          </cell>
          <cell r="AA1317">
            <v>0</v>
          </cell>
          <cell r="AB1317">
            <v>-180</v>
          </cell>
          <cell r="AC1317">
            <v>-323.35000000000002</v>
          </cell>
          <cell r="AD1317">
            <v>0</v>
          </cell>
        </row>
        <row r="1318">
          <cell r="F1318" t="str">
            <v>811999010600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0</v>
          </cell>
          <cell r="AD1318">
            <v>0</v>
          </cell>
        </row>
        <row r="1319">
          <cell r="F1319" t="str">
            <v>811999010601</v>
          </cell>
          <cell r="G1319">
            <v>-577.22</v>
          </cell>
          <cell r="H1319">
            <v>-577.22</v>
          </cell>
          <cell r="I1319">
            <v>-50</v>
          </cell>
          <cell r="J1319">
            <v>0</v>
          </cell>
          <cell r="K1319">
            <v>0</v>
          </cell>
          <cell r="L1319">
            <v>0</v>
          </cell>
          <cell r="M1319">
            <v>-40</v>
          </cell>
          <cell r="N1319">
            <v>-6</v>
          </cell>
          <cell r="O1319">
            <v>0</v>
          </cell>
          <cell r="P1319">
            <v>-177.21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-152.85</v>
          </cell>
          <cell r="V1319">
            <v>-72.010000000000005</v>
          </cell>
          <cell r="W1319">
            <v>-15.15</v>
          </cell>
          <cell r="X1319">
            <v>0</v>
          </cell>
          <cell r="Y1319">
            <v>0</v>
          </cell>
          <cell r="Z1319">
            <v>-70</v>
          </cell>
          <cell r="AA1319">
            <v>-50</v>
          </cell>
          <cell r="AB1319">
            <v>0</v>
          </cell>
          <cell r="AC1319">
            <v>0</v>
          </cell>
          <cell r="AD1319">
            <v>0</v>
          </cell>
        </row>
        <row r="1320">
          <cell r="F1320" t="str">
            <v>811999010700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0</v>
          </cell>
          <cell r="AD1320">
            <v>0</v>
          </cell>
        </row>
        <row r="1321">
          <cell r="F1321" t="str">
            <v>811999010701</v>
          </cell>
          <cell r="G1321">
            <v>-271.13</v>
          </cell>
          <cell r="H1321">
            <v>-271.13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-41.13</v>
          </cell>
          <cell r="X1321">
            <v>0</v>
          </cell>
          <cell r="Y1321">
            <v>-41.13</v>
          </cell>
          <cell r="Z1321">
            <v>0</v>
          </cell>
          <cell r="AA1321">
            <v>0</v>
          </cell>
          <cell r="AB1321">
            <v>0</v>
          </cell>
          <cell r="AC1321">
            <v>0</v>
          </cell>
          <cell r="AD1321">
            <v>-230</v>
          </cell>
        </row>
        <row r="1322">
          <cell r="F1322" t="str">
            <v>811999010800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</row>
        <row r="1323">
          <cell r="F1323" t="str">
            <v>811999010801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</row>
        <row r="1324">
          <cell r="F1324" t="str">
            <v>838901020100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B1324">
            <v>0</v>
          </cell>
          <cell r="AC1324">
            <v>0</v>
          </cell>
          <cell r="AD1324">
            <v>0</v>
          </cell>
        </row>
        <row r="1325">
          <cell r="F1325" t="str">
            <v>838901020101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B1325">
            <v>0</v>
          </cell>
          <cell r="AC1325">
            <v>0</v>
          </cell>
          <cell r="AD1325">
            <v>0</v>
          </cell>
        </row>
        <row r="1326">
          <cell r="F1326" t="str">
            <v>838901020200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</row>
        <row r="1327">
          <cell r="F1327" t="str">
            <v>838901020201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</row>
        <row r="1328">
          <cell r="F1328" t="str">
            <v>838901020300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</row>
        <row r="1329">
          <cell r="F1329" t="str">
            <v>838901020301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</row>
        <row r="1330">
          <cell r="F1330" t="str">
            <v>838901020330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</row>
        <row r="1331">
          <cell r="F1331" t="str">
            <v>838901020331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</row>
        <row r="1332">
          <cell r="F1332" t="str">
            <v>838901020500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</row>
        <row r="1333">
          <cell r="F1333" t="str">
            <v>838901020501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0</v>
          </cell>
          <cell r="Z1333">
            <v>0</v>
          </cell>
          <cell r="AA1333">
            <v>0</v>
          </cell>
          <cell r="AB1333">
            <v>0</v>
          </cell>
          <cell r="AC1333">
            <v>0</v>
          </cell>
          <cell r="AD1333">
            <v>0</v>
          </cell>
        </row>
        <row r="1334">
          <cell r="F1334" t="str">
            <v>838901020600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0</v>
          </cell>
          <cell r="Z1334">
            <v>0</v>
          </cell>
          <cell r="AA1334">
            <v>0</v>
          </cell>
          <cell r="AB1334">
            <v>0</v>
          </cell>
          <cell r="AC1334">
            <v>0</v>
          </cell>
          <cell r="AD1334">
            <v>0</v>
          </cell>
        </row>
        <row r="1335">
          <cell r="F1335" t="str">
            <v>838901020601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</row>
        <row r="1336">
          <cell r="F1336" t="str">
            <v>838901020700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</row>
        <row r="1337">
          <cell r="F1337" t="str">
            <v>838901020701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</row>
        <row r="1338">
          <cell r="F1338" t="str">
            <v>838901021000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</row>
        <row r="1339">
          <cell r="F1339" t="str">
            <v>838901021001</v>
          </cell>
          <cell r="G1339">
            <v>-4009.18</v>
          </cell>
          <cell r="H1339">
            <v>-4009.18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-4009.18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0</v>
          </cell>
        </row>
        <row r="1340">
          <cell r="F1340" t="str">
            <v>838901021030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0</v>
          </cell>
          <cell r="AD1340">
            <v>0</v>
          </cell>
        </row>
        <row r="1341">
          <cell r="F1341" t="str">
            <v>838901021031</v>
          </cell>
          <cell r="G1341">
            <v>-85093.33</v>
          </cell>
          <cell r="H1341">
            <v>-85093.33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-85093.33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</row>
        <row r="1342">
          <cell r="F1342" t="str">
            <v>838901021100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</row>
        <row r="1343">
          <cell r="F1343" t="str">
            <v>838901021101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0</v>
          </cell>
          <cell r="Z1343">
            <v>0</v>
          </cell>
          <cell r="AA1343">
            <v>0</v>
          </cell>
          <cell r="AB1343">
            <v>0</v>
          </cell>
          <cell r="AC1343">
            <v>0</v>
          </cell>
          <cell r="AD1343">
            <v>0</v>
          </cell>
        </row>
        <row r="1344">
          <cell r="F1344" t="str">
            <v>838901021300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0</v>
          </cell>
          <cell r="AA1344">
            <v>0</v>
          </cell>
          <cell r="AB1344">
            <v>0</v>
          </cell>
          <cell r="AC1344">
            <v>0</v>
          </cell>
          <cell r="AD1344">
            <v>0</v>
          </cell>
        </row>
        <row r="1345">
          <cell r="F1345" t="str">
            <v>838901021301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B1345">
            <v>0</v>
          </cell>
          <cell r="AC1345">
            <v>0</v>
          </cell>
          <cell r="AD1345">
            <v>0</v>
          </cell>
        </row>
        <row r="1346">
          <cell r="F1346" t="str">
            <v>838901021400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0</v>
          </cell>
          <cell r="Z1346">
            <v>0</v>
          </cell>
          <cell r="AA1346">
            <v>0</v>
          </cell>
          <cell r="AB1346">
            <v>0</v>
          </cell>
          <cell r="AC1346">
            <v>0</v>
          </cell>
          <cell r="AD1346">
            <v>0</v>
          </cell>
        </row>
        <row r="1347">
          <cell r="F1347" t="str">
            <v>838901021401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0</v>
          </cell>
          <cell r="AB1347">
            <v>0</v>
          </cell>
          <cell r="AC1347">
            <v>0</v>
          </cell>
          <cell r="AD1347">
            <v>0</v>
          </cell>
        </row>
        <row r="1348">
          <cell r="F1348" t="str">
            <v>838901021420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B1348">
            <v>0</v>
          </cell>
          <cell r="AC1348">
            <v>0</v>
          </cell>
          <cell r="AD1348">
            <v>0</v>
          </cell>
        </row>
        <row r="1349">
          <cell r="F1349" t="str">
            <v>838901021421</v>
          </cell>
          <cell r="G1349">
            <v>-9634.6200000000008</v>
          </cell>
          <cell r="H1349">
            <v>-9634.6200000000008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0</v>
          </cell>
          <cell r="Z1349">
            <v>-9634.6200000000008</v>
          </cell>
          <cell r="AA1349">
            <v>0</v>
          </cell>
          <cell r="AB1349">
            <v>0</v>
          </cell>
          <cell r="AC1349">
            <v>0</v>
          </cell>
          <cell r="AD1349">
            <v>0</v>
          </cell>
        </row>
        <row r="1350">
          <cell r="F1350" t="str">
            <v>838901021500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B1350">
            <v>0</v>
          </cell>
          <cell r="AC1350">
            <v>0</v>
          </cell>
          <cell r="AD1350">
            <v>0</v>
          </cell>
        </row>
        <row r="1351">
          <cell r="F1351" t="str">
            <v>838901021501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0</v>
          </cell>
          <cell r="Z1351">
            <v>0</v>
          </cell>
          <cell r="AA1351">
            <v>0</v>
          </cell>
          <cell r="AB1351">
            <v>0</v>
          </cell>
          <cell r="AC1351">
            <v>0</v>
          </cell>
          <cell r="AD1351">
            <v>0</v>
          </cell>
        </row>
        <row r="1352">
          <cell r="F1352" t="str">
            <v>838901021600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0</v>
          </cell>
        </row>
        <row r="1353">
          <cell r="F1353" t="str">
            <v>838901021601</v>
          </cell>
          <cell r="G1353">
            <v>-196.19</v>
          </cell>
          <cell r="H1353">
            <v>-196.19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  <cell r="X1353">
            <v>0</v>
          </cell>
          <cell r="Y1353">
            <v>0</v>
          </cell>
          <cell r="Z1353">
            <v>0</v>
          </cell>
          <cell r="AA1353">
            <v>0</v>
          </cell>
          <cell r="AB1353">
            <v>0</v>
          </cell>
          <cell r="AC1353">
            <v>-196.19</v>
          </cell>
          <cell r="AD1353">
            <v>0</v>
          </cell>
        </row>
        <row r="1354">
          <cell r="F1354" t="str">
            <v>838901021603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0</v>
          </cell>
          <cell r="AD1354">
            <v>0</v>
          </cell>
        </row>
        <row r="1355">
          <cell r="F1355" t="str">
            <v>838901021604</v>
          </cell>
          <cell r="G1355">
            <v>-1723500</v>
          </cell>
          <cell r="H1355">
            <v>-1723500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B1355">
            <v>0</v>
          </cell>
          <cell r="AC1355">
            <v>-1723500</v>
          </cell>
          <cell r="AD1355">
            <v>0</v>
          </cell>
        </row>
        <row r="1356">
          <cell r="F1356" t="str">
            <v>838901032110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</row>
        <row r="1357">
          <cell r="F1357" t="str">
            <v>838901032112</v>
          </cell>
          <cell r="G1357">
            <v>-1020</v>
          </cell>
          <cell r="H1357">
            <v>-1020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>
            <v>0</v>
          </cell>
          <cell r="Z1357">
            <v>0</v>
          </cell>
          <cell r="AA1357">
            <v>0</v>
          </cell>
          <cell r="AB1357">
            <v>0</v>
          </cell>
          <cell r="AC1357">
            <v>0</v>
          </cell>
          <cell r="AD1357">
            <v>-1020</v>
          </cell>
        </row>
        <row r="1358">
          <cell r="F1358" t="str">
            <v>838901032120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0</v>
          </cell>
          <cell r="AD1358">
            <v>0</v>
          </cell>
        </row>
        <row r="1359">
          <cell r="F1359" t="str">
            <v>838901032121</v>
          </cell>
          <cell r="G1359">
            <v>-490284.72000000003</v>
          </cell>
          <cell r="H1359">
            <v>-490284.72000000003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-105184.47</v>
          </cell>
          <cell r="N1359">
            <v>-105184.47</v>
          </cell>
          <cell r="O1359">
            <v>0</v>
          </cell>
          <cell r="P1359">
            <v>-51869.03</v>
          </cell>
          <cell r="Q1359">
            <v>0</v>
          </cell>
          <cell r="R1359">
            <v>-71044.41</v>
          </cell>
          <cell r="S1359">
            <v>-71044.41</v>
          </cell>
          <cell r="T1359">
            <v>0</v>
          </cell>
          <cell r="U1359">
            <v>-137694.17000000001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0</v>
          </cell>
          <cell r="AD1359">
            <v>-124492.64</v>
          </cell>
        </row>
        <row r="1360">
          <cell r="F1360" t="str">
            <v>838901032210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</row>
        <row r="1361">
          <cell r="F1361" t="str">
            <v>838901032212</v>
          </cell>
          <cell r="G1361">
            <v>-720</v>
          </cell>
          <cell r="H1361">
            <v>-720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-720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</row>
        <row r="1362">
          <cell r="F1362" t="str">
            <v>838901032300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0</v>
          </cell>
          <cell r="Z1362">
            <v>0</v>
          </cell>
          <cell r="AA1362">
            <v>0</v>
          </cell>
          <cell r="AB1362">
            <v>0</v>
          </cell>
          <cell r="AC1362">
            <v>0</v>
          </cell>
          <cell r="AD1362">
            <v>0</v>
          </cell>
        </row>
        <row r="1363">
          <cell r="F1363" t="str">
            <v>838901032301</v>
          </cell>
          <cell r="G1363">
            <v>-194973.4</v>
          </cell>
          <cell r="H1363">
            <v>-194973.4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0</v>
          </cell>
          <cell r="W1363">
            <v>0</v>
          </cell>
          <cell r="X1363">
            <v>0</v>
          </cell>
          <cell r="Y1363">
            <v>0</v>
          </cell>
          <cell r="Z1363">
            <v>0</v>
          </cell>
          <cell r="AA1363">
            <v>0</v>
          </cell>
          <cell r="AB1363">
            <v>0</v>
          </cell>
          <cell r="AC1363">
            <v>-194973.4</v>
          </cell>
          <cell r="AD1363">
            <v>0</v>
          </cell>
        </row>
        <row r="1364">
          <cell r="F1364" t="str">
            <v>838901033310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  <cell r="X1364">
            <v>0</v>
          </cell>
          <cell r="Y1364">
            <v>0</v>
          </cell>
          <cell r="Z1364">
            <v>0</v>
          </cell>
          <cell r="AA1364">
            <v>0</v>
          </cell>
          <cell r="AB1364">
            <v>0</v>
          </cell>
          <cell r="AC1364">
            <v>0</v>
          </cell>
          <cell r="AD1364">
            <v>0</v>
          </cell>
        </row>
        <row r="1365">
          <cell r="F1365" t="str">
            <v>838901033311</v>
          </cell>
          <cell r="G1365">
            <v>-161847.91</v>
          </cell>
          <cell r="H1365">
            <v>-161847.91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-161847.91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0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C1365">
            <v>0</v>
          </cell>
          <cell r="AD1365">
            <v>0</v>
          </cell>
        </row>
        <row r="1366">
          <cell r="F1366" t="str">
            <v>838901033410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  <cell r="X1366">
            <v>0</v>
          </cell>
          <cell r="Y1366">
            <v>0</v>
          </cell>
          <cell r="Z1366">
            <v>0</v>
          </cell>
          <cell r="AA1366">
            <v>0</v>
          </cell>
          <cell r="AB1366">
            <v>0</v>
          </cell>
          <cell r="AC1366">
            <v>0</v>
          </cell>
          <cell r="AD1366">
            <v>0</v>
          </cell>
        </row>
        <row r="1367">
          <cell r="F1367" t="str">
            <v>838901033415</v>
          </cell>
          <cell r="G1367">
            <v>-160945.32</v>
          </cell>
          <cell r="H1367">
            <v>-160945.32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-160945.32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C1367">
            <v>0</v>
          </cell>
          <cell r="AD1367">
            <v>0</v>
          </cell>
        </row>
        <row r="1368">
          <cell r="F1368" t="str">
            <v>838901033530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0</v>
          </cell>
          <cell r="Z1368">
            <v>0</v>
          </cell>
          <cell r="AA1368">
            <v>0</v>
          </cell>
          <cell r="AB1368">
            <v>0</v>
          </cell>
          <cell r="AC1368">
            <v>0</v>
          </cell>
          <cell r="AD1368">
            <v>0</v>
          </cell>
        </row>
        <row r="1369">
          <cell r="F1369" t="str">
            <v>838901033531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C1369">
            <v>0</v>
          </cell>
          <cell r="AD1369">
            <v>0</v>
          </cell>
        </row>
        <row r="1370">
          <cell r="F1370" t="str">
            <v>838901033532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B1370">
            <v>0</v>
          </cell>
          <cell r="AC1370">
            <v>0</v>
          </cell>
          <cell r="AD1370">
            <v>0</v>
          </cell>
        </row>
        <row r="1371">
          <cell r="F1371" t="str">
            <v>838901033610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Y1371">
            <v>0</v>
          </cell>
          <cell r="Z1371">
            <v>0</v>
          </cell>
          <cell r="AA1371">
            <v>0</v>
          </cell>
          <cell r="AB1371">
            <v>0</v>
          </cell>
          <cell r="AC1371">
            <v>0</v>
          </cell>
          <cell r="AD1371">
            <v>0</v>
          </cell>
        </row>
        <row r="1372">
          <cell r="F1372" t="str">
            <v>838901033611</v>
          </cell>
          <cell r="G1372">
            <v>-9853.6200000000008</v>
          </cell>
          <cell r="H1372">
            <v>-9853.6200000000008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-9853.6200000000008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C1372">
            <v>0</v>
          </cell>
          <cell r="AD1372">
            <v>0</v>
          </cell>
        </row>
        <row r="1373">
          <cell r="F1373" t="str">
            <v>838901033710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0</v>
          </cell>
          <cell r="AD1373">
            <v>0</v>
          </cell>
        </row>
        <row r="1374">
          <cell r="F1374" t="str">
            <v>838901033711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C1374">
            <v>0</v>
          </cell>
          <cell r="AD1374">
            <v>0</v>
          </cell>
        </row>
        <row r="1375">
          <cell r="F1375" t="str">
            <v>838901033810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0</v>
          </cell>
          <cell r="AD1375">
            <v>0</v>
          </cell>
        </row>
        <row r="1376">
          <cell r="F1376" t="str">
            <v>838901033811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0</v>
          </cell>
        </row>
        <row r="1377">
          <cell r="F1377" t="str">
            <v>838901033910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0</v>
          </cell>
          <cell r="AD1377">
            <v>0</v>
          </cell>
        </row>
        <row r="1378">
          <cell r="F1378" t="str">
            <v>838901033911</v>
          </cell>
          <cell r="G1378">
            <v>-37.880000000000003</v>
          </cell>
          <cell r="H1378">
            <v>-37.880000000000003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-37.880000000000003</v>
          </cell>
          <cell r="V1378">
            <v>0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0</v>
          </cell>
          <cell r="AD1378">
            <v>0</v>
          </cell>
        </row>
        <row r="1379">
          <cell r="F1379" t="str">
            <v>838901034110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</row>
        <row r="1380">
          <cell r="F1380" t="str">
            <v>838901034111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</row>
        <row r="1381">
          <cell r="F1381" t="str">
            <v>838901034310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C1381">
            <v>0</v>
          </cell>
          <cell r="AD1381">
            <v>0</v>
          </cell>
        </row>
        <row r="1382">
          <cell r="F1382" t="str">
            <v>838901034311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0</v>
          </cell>
          <cell r="AB1382">
            <v>0</v>
          </cell>
          <cell r="AC1382">
            <v>0</v>
          </cell>
          <cell r="AD1382">
            <v>0</v>
          </cell>
        </row>
        <row r="1383">
          <cell r="F1383" t="str">
            <v>838901034410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C1383">
            <v>0</v>
          </cell>
          <cell r="AD1383">
            <v>0</v>
          </cell>
        </row>
        <row r="1384">
          <cell r="F1384" t="str">
            <v>838901034411</v>
          </cell>
          <cell r="G1384">
            <v>2530.7199999999998</v>
          </cell>
          <cell r="H1384">
            <v>2530.7199999999998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>
            <v>0</v>
          </cell>
          <cell r="Z1384">
            <v>2530.7199999999998</v>
          </cell>
          <cell r="AA1384">
            <v>0</v>
          </cell>
          <cell r="AB1384">
            <v>0</v>
          </cell>
          <cell r="AC1384">
            <v>0</v>
          </cell>
          <cell r="AD1384">
            <v>0</v>
          </cell>
        </row>
        <row r="1385">
          <cell r="F1385" t="str">
            <v>838901034440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B1385">
            <v>0</v>
          </cell>
          <cell r="AC1385">
            <v>0</v>
          </cell>
          <cell r="AD1385">
            <v>0</v>
          </cell>
        </row>
        <row r="1386">
          <cell r="F1386" t="str">
            <v>838901034441</v>
          </cell>
          <cell r="G1386">
            <v>-63402.66</v>
          </cell>
          <cell r="H1386">
            <v>-63402.66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>
            <v>0</v>
          </cell>
          <cell r="Z1386">
            <v>-63402.66</v>
          </cell>
          <cell r="AA1386">
            <v>0</v>
          </cell>
          <cell r="AB1386">
            <v>0</v>
          </cell>
          <cell r="AC1386">
            <v>0</v>
          </cell>
          <cell r="AD1386">
            <v>0</v>
          </cell>
        </row>
        <row r="1387">
          <cell r="F1387" t="str">
            <v>838901034510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>
            <v>0</v>
          </cell>
          <cell r="Z1387">
            <v>0</v>
          </cell>
          <cell r="AA1387">
            <v>0</v>
          </cell>
          <cell r="AB1387">
            <v>0</v>
          </cell>
          <cell r="AC1387">
            <v>0</v>
          </cell>
          <cell r="AD1387">
            <v>0</v>
          </cell>
        </row>
        <row r="1388">
          <cell r="F1388" t="str">
            <v>838901034511</v>
          </cell>
          <cell r="G1388">
            <v>-2121.42</v>
          </cell>
          <cell r="H1388">
            <v>-2121.42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>
            <v>0</v>
          </cell>
          <cell r="Z1388">
            <v>-2121.42</v>
          </cell>
          <cell r="AA1388">
            <v>0</v>
          </cell>
          <cell r="AB1388">
            <v>0</v>
          </cell>
          <cell r="AC1388">
            <v>0</v>
          </cell>
          <cell r="AD1388">
            <v>0</v>
          </cell>
        </row>
        <row r="1389">
          <cell r="F1389" t="str">
            <v>838901034610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B1389">
            <v>0</v>
          </cell>
          <cell r="AC1389">
            <v>0</v>
          </cell>
          <cell r="AD1389">
            <v>0</v>
          </cell>
        </row>
        <row r="1390">
          <cell r="F1390" t="str">
            <v>838901034611</v>
          </cell>
          <cell r="G1390">
            <v>-4707.3100000000004</v>
          </cell>
          <cell r="H1390">
            <v>-4707.3100000000004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C1390">
            <v>-4707.3100000000004</v>
          </cell>
          <cell r="AD1390">
            <v>0</v>
          </cell>
        </row>
        <row r="1391">
          <cell r="F1391" t="str">
            <v>838901034620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B1391">
            <v>0</v>
          </cell>
          <cell r="AC1391">
            <v>0</v>
          </cell>
          <cell r="AD1391">
            <v>0</v>
          </cell>
        </row>
        <row r="1392">
          <cell r="F1392" t="str">
            <v>838901034621</v>
          </cell>
          <cell r="G1392">
            <v>-127013.87</v>
          </cell>
          <cell r="H1392">
            <v>-127013.87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-127013.87</v>
          </cell>
          <cell r="AD1392">
            <v>0</v>
          </cell>
        </row>
        <row r="1393">
          <cell r="F1393" t="str">
            <v>838901035310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</row>
        <row r="1394">
          <cell r="F1394" t="str">
            <v>838901035311</v>
          </cell>
          <cell r="G1394">
            <v>-1930.75</v>
          </cell>
          <cell r="H1394">
            <v>-1930.75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0</v>
          </cell>
          <cell r="AD1394">
            <v>-1930.75</v>
          </cell>
        </row>
        <row r="1395">
          <cell r="F1395" t="str">
            <v>838901035410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0</v>
          </cell>
        </row>
        <row r="1396">
          <cell r="F1396" t="str">
            <v>838901035411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</row>
        <row r="1397">
          <cell r="F1397" t="str">
            <v>838901035420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0</v>
          </cell>
          <cell r="AD1397">
            <v>0</v>
          </cell>
        </row>
        <row r="1398">
          <cell r="F1398" t="str">
            <v>838901035421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</row>
        <row r="1399">
          <cell r="F1399" t="str">
            <v>838901036110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</row>
        <row r="1400">
          <cell r="F1400" t="str">
            <v>838901036111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C1400">
            <v>0</v>
          </cell>
          <cell r="AD1400">
            <v>0</v>
          </cell>
        </row>
        <row r="1401">
          <cell r="F1401" t="str">
            <v>838901036112</v>
          </cell>
          <cell r="G1401">
            <v>-51389.279999999999</v>
          </cell>
          <cell r="H1401">
            <v>-51389.279999999999</v>
          </cell>
          <cell r="I1401">
            <v>-4218.84</v>
          </cell>
          <cell r="J1401">
            <v>0</v>
          </cell>
          <cell r="K1401">
            <v>0</v>
          </cell>
          <cell r="L1401">
            <v>-4218.84</v>
          </cell>
          <cell r="M1401">
            <v>0</v>
          </cell>
          <cell r="N1401">
            <v>0</v>
          </cell>
          <cell r="O1401">
            <v>0</v>
          </cell>
          <cell r="P1401">
            <v>-47170.44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B1401">
            <v>0</v>
          </cell>
          <cell r="AC1401">
            <v>0</v>
          </cell>
          <cell r="AD1401">
            <v>0</v>
          </cell>
        </row>
        <row r="1402">
          <cell r="F1402" t="str">
            <v>838901036113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C1402">
            <v>0</v>
          </cell>
          <cell r="AD1402">
            <v>0</v>
          </cell>
        </row>
        <row r="1403">
          <cell r="F1403" t="str">
            <v>838901036114</v>
          </cell>
          <cell r="G1403">
            <v>-197251.71</v>
          </cell>
          <cell r="H1403">
            <v>-197251.71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-5736</v>
          </cell>
          <cell r="Q1403">
            <v>0</v>
          </cell>
          <cell r="R1403">
            <v>-135649.44</v>
          </cell>
          <cell r="S1403">
            <v>-135649.44</v>
          </cell>
          <cell r="T1403">
            <v>0</v>
          </cell>
          <cell r="U1403">
            <v>-3900</v>
          </cell>
          <cell r="V1403">
            <v>-2252.5</v>
          </cell>
          <cell r="W1403">
            <v>0</v>
          </cell>
          <cell r="X1403">
            <v>0</v>
          </cell>
          <cell r="Y1403">
            <v>0</v>
          </cell>
          <cell r="Z1403">
            <v>2588.1999999999998</v>
          </cell>
          <cell r="AA1403">
            <v>-630</v>
          </cell>
          <cell r="AB1403">
            <v>3218.2</v>
          </cell>
          <cell r="AC1403">
            <v>-52301.97</v>
          </cell>
          <cell r="AD1403">
            <v>0</v>
          </cell>
        </row>
        <row r="1404">
          <cell r="F1404" t="str">
            <v>838902020320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C1404">
            <v>0</v>
          </cell>
          <cell r="AD1404">
            <v>0</v>
          </cell>
        </row>
        <row r="1405">
          <cell r="F1405" t="str">
            <v>838902020321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B1405">
            <v>0</v>
          </cell>
          <cell r="AC1405">
            <v>0</v>
          </cell>
          <cell r="AD1405">
            <v>0</v>
          </cell>
        </row>
        <row r="1406">
          <cell r="F1406" t="str">
            <v>838902020322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>
            <v>0</v>
          </cell>
          <cell r="AC1406">
            <v>0</v>
          </cell>
          <cell r="AD1406">
            <v>0</v>
          </cell>
        </row>
        <row r="1407">
          <cell r="F1407" t="str">
            <v>838902020530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C1407">
            <v>0</v>
          </cell>
          <cell r="AD1407">
            <v>0</v>
          </cell>
        </row>
        <row r="1408">
          <cell r="F1408" t="str">
            <v>838902020531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>
            <v>0</v>
          </cell>
          <cell r="AC1408">
            <v>0</v>
          </cell>
          <cell r="AD1408">
            <v>0</v>
          </cell>
        </row>
        <row r="1409">
          <cell r="F1409" t="str">
            <v>838902020600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C1409">
            <v>0</v>
          </cell>
          <cell r="AD1409">
            <v>0</v>
          </cell>
        </row>
        <row r="1410">
          <cell r="F1410" t="str">
            <v>838902020601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B1410">
            <v>0</v>
          </cell>
          <cell r="AC1410">
            <v>0</v>
          </cell>
          <cell r="AD1410">
            <v>0</v>
          </cell>
        </row>
        <row r="1411">
          <cell r="F1411" t="str">
            <v>838902021010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0</v>
          </cell>
          <cell r="AD1411">
            <v>0</v>
          </cell>
        </row>
        <row r="1412">
          <cell r="F1412" t="str">
            <v>838902021011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B1412">
            <v>0</v>
          </cell>
          <cell r="AC1412">
            <v>0</v>
          </cell>
          <cell r="AD1412">
            <v>0</v>
          </cell>
        </row>
        <row r="1413">
          <cell r="F1413" t="str">
            <v>838902021012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0</v>
          </cell>
          <cell r="AD1413">
            <v>0</v>
          </cell>
        </row>
        <row r="1414">
          <cell r="F1414" t="str">
            <v>838902021013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C1414">
            <v>0</v>
          </cell>
          <cell r="AD1414">
            <v>0</v>
          </cell>
        </row>
        <row r="1415">
          <cell r="F1415" t="str">
            <v>838902021410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0</v>
          </cell>
          <cell r="AD1415">
            <v>0</v>
          </cell>
        </row>
        <row r="1416">
          <cell r="F1416" t="str">
            <v>838902021411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0</v>
          </cell>
          <cell r="AD1416">
            <v>0</v>
          </cell>
        </row>
        <row r="1417">
          <cell r="F1417" t="str">
            <v>838902032020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</row>
        <row r="1418">
          <cell r="F1418" t="str">
            <v>838902032021</v>
          </cell>
          <cell r="G1418">
            <v>-77292.010000000009</v>
          </cell>
          <cell r="H1418">
            <v>-77292.009999999995</v>
          </cell>
          <cell r="I1418">
            <v>3628.8500000000004</v>
          </cell>
          <cell r="J1418">
            <v>1150</v>
          </cell>
          <cell r="K1418">
            <v>-1150</v>
          </cell>
          <cell r="L1418">
            <v>125</v>
          </cell>
          <cell r="M1418">
            <v>-6583.1</v>
          </cell>
          <cell r="N1418">
            <v>-4816.5</v>
          </cell>
          <cell r="O1418">
            <v>0</v>
          </cell>
          <cell r="P1418">
            <v>-17159.419999999998</v>
          </cell>
          <cell r="Q1418">
            <v>-6605</v>
          </cell>
          <cell r="R1418">
            <v>552</v>
          </cell>
          <cell r="S1418">
            <v>555</v>
          </cell>
          <cell r="T1418">
            <v>0</v>
          </cell>
          <cell r="U1418">
            <v>-3730</v>
          </cell>
          <cell r="V1418">
            <v>-13181.44</v>
          </cell>
          <cell r="W1418">
            <v>-18018.400000000001</v>
          </cell>
          <cell r="X1418">
            <v>42031.5</v>
          </cell>
          <cell r="Y1418">
            <v>-10000</v>
          </cell>
          <cell r="Z1418">
            <v>-15445.5</v>
          </cell>
          <cell r="AA1418">
            <v>-90.45</v>
          </cell>
          <cell r="AB1418">
            <v>0</v>
          </cell>
          <cell r="AC1418">
            <v>-750</v>
          </cell>
          <cell r="AD1418">
            <v>0</v>
          </cell>
        </row>
        <row r="1419">
          <cell r="F1419" t="str">
            <v>838902032022</v>
          </cell>
          <cell r="G1419">
            <v>19750</v>
          </cell>
          <cell r="H1419">
            <v>19750</v>
          </cell>
          <cell r="I1419">
            <v>2150</v>
          </cell>
          <cell r="J1419">
            <v>75</v>
          </cell>
          <cell r="K1419">
            <v>0</v>
          </cell>
          <cell r="L1419">
            <v>2000</v>
          </cell>
          <cell r="M1419">
            <v>100</v>
          </cell>
          <cell r="N1419">
            <v>100</v>
          </cell>
          <cell r="O1419">
            <v>0</v>
          </cell>
          <cell r="P1419">
            <v>8700</v>
          </cell>
          <cell r="Q1419">
            <v>4425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4375</v>
          </cell>
          <cell r="AA1419">
            <v>3450</v>
          </cell>
          <cell r="AB1419">
            <v>0</v>
          </cell>
          <cell r="AC1419">
            <v>0</v>
          </cell>
          <cell r="AD1419">
            <v>0</v>
          </cell>
        </row>
        <row r="1420">
          <cell r="F1420" t="str">
            <v>838902032030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>
            <v>0</v>
          </cell>
          <cell r="AC1420">
            <v>0</v>
          </cell>
          <cell r="AD1420">
            <v>0</v>
          </cell>
        </row>
        <row r="1421">
          <cell r="F1421" t="str">
            <v>838902032031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C1421">
            <v>0</v>
          </cell>
          <cell r="AD1421">
            <v>0</v>
          </cell>
        </row>
        <row r="1422">
          <cell r="F1422" t="str">
            <v>838902032032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>
            <v>0</v>
          </cell>
          <cell r="AC1422">
            <v>0</v>
          </cell>
          <cell r="AD1422">
            <v>0</v>
          </cell>
        </row>
        <row r="1423">
          <cell r="F1423" t="str">
            <v>898901010100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C1423">
            <v>0</v>
          </cell>
          <cell r="AD1423">
            <v>0</v>
          </cell>
        </row>
        <row r="1424">
          <cell r="F1424" t="str">
            <v>898901010101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>
            <v>0</v>
          </cell>
          <cell r="Z1424">
            <v>0</v>
          </cell>
          <cell r="AA1424">
            <v>0</v>
          </cell>
          <cell r="AB1424">
            <v>0</v>
          </cell>
          <cell r="AC1424">
            <v>0</v>
          </cell>
          <cell r="AD1424">
            <v>0</v>
          </cell>
        </row>
        <row r="1425">
          <cell r="F1425" t="str">
            <v>898901010410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0</v>
          </cell>
        </row>
        <row r="1426">
          <cell r="F1426" t="str">
            <v>898901010411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B1426">
            <v>0</v>
          </cell>
          <cell r="AC1426">
            <v>0</v>
          </cell>
          <cell r="AD1426">
            <v>0</v>
          </cell>
        </row>
        <row r="1427">
          <cell r="F1427" t="str">
            <v>898901010420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B1427">
            <v>0</v>
          </cell>
          <cell r="AC1427">
            <v>0</v>
          </cell>
          <cell r="AD1427">
            <v>0</v>
          </cell>
        </row>
        <row r="1428">
          <cell r="F1428" t="str">
            <v>898901010421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B1428">
            <v>0</v>
          </cell>
          <cell r="AC1428">
            <v>0</v>
          </cell>
          <cell r="AD1428">
            <v>0</v>
          </cell>
        </row>
        <row r="1429">
          <cell r="F1429" t="str">
            <v>898901010422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>
            <v>0</v>
          </cell>
          <cell r="Z1429">
            <v>0</v>
          </cell>
          <cell r="AA1429">
            <v>0</v>
          </cell>
          <cell r="AB1429">
            <v>0</v>
          </cell>
          <cell r="AC1429">
            <v>0</v>
          </cell>
          <cell r="AD1429">
            <v>0</v>
          </cell>
        </row>
        <row r="1430">
          <cell r="F1430" t="str">
            <v>898901010450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>
            <v>0</v>
          </cell>
        </row>
        <row r="1431">
          <cell r="F1431" t="str">
            <v>898901010455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>
            <v>0</v>
          </cell>
        </row>
        <row r="1432">
          <cell r="F1432" t="str">
            <v>898901010456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0</v>
          </cell>
          <cell r="AD1432">
            <v>0</v>
          </cell>
        </row>
        <row r="1433">
          <cell r="F1433" t="str">
            <v>898901010457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B1433">
            <v>0</v>
          </cell>
          <cell r="AC1433">
            <v>0</v>
          </cell>
          <cell r="AD1433">
            <v>0</v>
          </cell>
        </row>
        <row r="1434">
          <cell r="F1434" t="str">
            <v>898901010458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0</v>
          </cell>
          <cell r="AD1434">
            <v>0</v>
          </cell>
        </row>
        <row r="1435">
          <cell r="F1435" t="str">
            <v>898901010459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0</v>
          </cell>
          <cell r="AD1435">
            <v>0</v>
          </cell>
        </row>
        <row r="1436">
          <cell r="F1436" t="str">
            <v>898901010480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</row>
        <row r="1437">
          <cell r="F1437" t="str">
            <v>898901010482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</row>
        <row r="1438">
          <cell r="F1438" t="str">
            <v>898901010490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</row>
        <row r="1439">
          <cell r="F1439" t="str">
            <v>898901010491</v>
          </cell>
          <cell r="G1439">
            <v>531194.30000000005</v>
          </cell>
          <cell r="H1439">
            <v>531194.30000000005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>
            <v>531194.30000000005</v>
          </cell>
        </row>
        <row r="1440">
          <cell r="F1440" t="str">
            <v>898901010492</v>
          </cell>
          <cell r="G1440">
            <v>-50</v>
          </cell>
          <cell r="H1440">
            <v>-50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>
            <v>-50</v>
          </cell>
        </row>
        <row r="1441">
          <cell r="F1441" t="str">
            <v>898901010493</v>
          </cell>
          <cell r="G1441">
            <v>20958.560000000001</v>
          </cell>
          <cell r="H1441">
            <v>20958.560000000001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20958.560000000001</v>
          </cell>
        </row>
        <row r="1442">
          <cell r="F1442" t="str">
            <v>898901010494</v>
          </cell>
          <cell r="G1442">
            <v>51711.17</v>
          </cell>
          <cell r="H1442">
            <v>51711.17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>
            <v>51711.17</v>
          </cell>
        </row>
        <row r="1443">
          <cell r="F1443" t="str">
            <v>898901010495</v>
          </cell>
          <cell r="G1443">
            <v>164076.66</v>
          </cell>
          <cell r="H1443">
            <v>164076.66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>
            <v>0</v>
          </cell>
          <cell r="Z1443">
            <v>0</v>
          </cell>
          <cell r="AA1443">
            <v>0</v>
          </cell>
          <cell r="AB1443">
            <v>0</v>
          </cell>
          <cell r="AC1443">
            <v>0</v>
          </cell>
          <cell r="AD1443">
            <v>164076.66</v>
          </cell>
        </row>
        <row r="1444">
          <cell r="F1444" t="str">
            <v>898901010500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>
            <v>0</v>
          </cell>
        </row>
        <row r="1445">
          <cell r="F1445" t="str">
            <v>898901010511</v>
          </cell>
          <cell r="G1445">
            <v>201672.15000000002</v>
          </cell>
          <cell r="H1445">
            <v>201672.15</v>
          </cell>
          <cell r="I1445">
            <v>33686.46</v>
          </cell>
          <cell r="J1445">
            <v>11243.4</v>
          </cell>
          <cell r="K1445">
            <v>4353.8999999999996</v>
          </cell>
          <cell r="L1445">
            <v>18089.16</v>
          </cell>
          <cell r="M1445">
            <v>37055.42</v>
          </cell>
          <cell r="N1445">
            <v>36141.019999999997</v>
          </cell>
          <cell r="O1445">
            <v>914.4</v>
          </cell>
          <cell r="P1445">
            <v>45753.440000000002</v>
          </cell>
          <cell r="Q1445">
            <v>8331.06</v>
          </cell>
          <cell r="R1445">
            <v>17773.599999999999</v>
          </cell>
          <cell r="S1445">
            <v>13118.82</v>
          </cell>
          <cell r="T1445">
            <v>4654.78</v>
          </cell>
          <cell r="U1445">
            <v>7564.25</v>
          </cell>
          <cell r="V1445">
            <v>4614.4799999999996</v>
          </cell>
          <cell r="W1445">
            <v>25744.559999999998</v>
          </cell>
          <cell r="X1445">
            <v>12051.21</v>
          </cell>
          <cell r="Y1445">
            <v>13693.35</v>
          </cell>
          <cell r="Z1445">
            <v>13954.04</v>
          </cell>
          <cell r="AA1445">
            <v>7025.68</v>
          </cell>
          <cell r="AB1445">
            <v>6928.36</v>
          </cell>
          <cell r="AC1445">
            <v>7194.84</v>
          </cell>
          <cell r="AD1445">
            <v>0</v>
          </cell>
        </row>
        <row r="1446">
          <cell r="F1446" t="str">
            <v>898901010512</v>
          </cell>
          <cell r="G1446">
            <v>59602.82</v>
          </cell>
          <cell r="H1446">
            <v>59602.82</v>
          </cell>
          <cell r="I1446">
            <v>10435.509999999998</v>
          </cell>
          <cell r="J1446">
            <v>3166.98</v>
          </cell>
          <cell r="K1446">
            <v>2023</v>
          </cell>
          <cell r="L1446">
            <v>5245.53</v>
          </cell>
          <cell r="M1446">
            <v>11409.720000000001</v>
          </cell>
          <cell r="N1446">
            <v>10855.52</v>
          </cell>
          <cell r="O1446">
            <v>554.20000000000005</v>
          </cell>
          <cell r="P1446">
            <v>13534.28</v>
          </cell>
          <cell r="Q1446">
            <v>1893.51</v>
          </cell>
          <cell r="R1446">
            <v>3907.2799999999997</v>
          </cell>
          <cell r="S1446">
            <v>3185.74</v>
          </cell>
          <cell r="T1446">
            <v>721.54</v>
          </cell>
          <cell r="U1446">
            <v>2724.08</v>
          </cell>
          <cell r="V1446">
            <v>2399.23</v>
          </cell>
          <cell r="W1446">
            <v>6683.3099999999995</v>
          </cell>
          <cell r="X1446">
            <v>3651.62</v>
          </cell>
          <cell r="Y1446">
            <v>3031.69</v>
          </cell>
          <cell r="Z1446">
            <v>3550.27</v>
          </cell>
          <cell r="AA1446">
            <v>1689.91</v>
          </cell>
          <cell r="AB1446">
            <v>1860.36</v>
          </cell>
          <cell r="AC1446">
            <v>3065.63</v>
          </cell>
          <cell r="AD1446">
            <v>0</v>
          </cell>
        </row>
        <row r="1447">
          <cell r="F1447" t="str">
            <v>898901010513</v>
          </cell>
          <cell r="G1447">
            <v>76040.049999999988</v>
          </cell>
          <cell r="H1447">
            <v>76040.05</v>
          </cell>
          <cell r="I1447">
            <v>12028.27</v>
          </cell>
          <cell r="J1447">
            <v>3356.38</v>
          </cell>
          <cell r="K1447">
            <v>2448.9699999999998</v>
          </cell>
          <cell r="L1447">
            <v>6222.92</v>
          </cell>
          <cell r="M1447">
            <v>15408.98</v>
          </cell>
          <cell r="N1447">
            <v>14727.16</v>
          </cell>
          <cell r="O1447">
            <v>681.82</v>
          </cell>
          <cell r="P1447">
            <v>16964.37</v>
          </cell>
          <cell r="Q1447">
            <v>3003.82</v>
          </cell>
          <cell r="R1447">
            <v>6184.9000000000005</v>
          </cell>
          <cell r="S1447">
            <v>4998.6000000000004</v>
          </cell>
          <cell r="T1447">
            <v>1186.3</v>
          </cell>
          <cell r="U1447">
            <v>4196.58</v>
          </cell>
          <cell r="V1447">
            <v>2722.33</v>
          </cell>
          <cell r="W1447">
            <v>8110.98</v>
          </cell>
          <cell r="X1447">
            <v>4156.46</v>
          </cell>
          <cell r="Y1447">
            <v>3954.52</v>
          </cell>
          <cell r="Z1447">
            <v>3998.76</v>
          </cell>
          <cell r="AA1447">
            <v>2099.19</v>
          </cell>
          <cell r="AB1447">
            <v>1899.57</v>
          </cell>
          <cell r="AC1447">
            <v>3421.06</v>
          </cell>
          <cell r="AD1447">
            <v>0</v>
          </cell>
        </row>
        <row r="1448">
          <cell r="F1448" t="str">
            <v>898901010514</v>
          </cell>
          <cell r="G1448">
            <v>8962.5</v>
          </cell>
          <cell r="H1448">
            <v>8962.5</v>
          </cell>
          <cell r="I1448">
            <v>1563.81</v>
          </cell>
          <cell r="J1448">
            <v>476.95</v>
          </cell>
          <cell r="K1448">
            <v>302.58999999999997</v>
          </cell>
          <cell r="L1448">
            <v>784.27</v>
          </cell>
          <cell r="M1448">
            <v>1724.93</v>
          </cell>
          <cell r="N1448">
            <v>1639.25</v>
          </cell>
          <cell r="O1448">
            <v>85.68</v>
          </cell>
          <cell r="P1448">
            <v>2018.47</v>
          </cell>
          <cell r="Q1448">
            <v>282.49</v>
          </cell>
          <cell r="R1448">
            <v>582.6</v>
          </cell>
          <cell r="S1448">
            <v>475.05</v>
          </cell>
          <cell r="T1448">
            <v>107.55</v>
          </cell>
          <cell r="U1448">
            <v>411.81</v>
          </cell>
          <cell r="V1448">
            <v>357.12</v>
          </cell>
          <cell r="W1448">
            <v>1003.94</v>
          </cell>
          <cell r="X1448">
            <v>548.9</v>
          </cell>
          <cell r="Y1448">
            <v>455.04</v>
          </cell>
          <cell r="Z1448">
            <v>541.29</v>
          </cell>
          <cell r="AA1448">
            <v>259.45999999999998</v>
          </cell>
          <cell r="AB1448">
            <v>281.83</v>
          </cell>
          <cell r="AC1448">
            <v>476.04</v>
          </cell>
          <cell r="AD1448">
            <v>0</v>
          </cell>
        </row>
        <row r="1449">
          <cell r="F1449" t="str">
            <v>898901010521</v>
          </cell>
          <cell r="G1449">
            <v>-455.23</v>
          </cell>
          <cell r="H1449">
            <v>-455.23</v>
          </cell>
          <cell r="I1449">
            <v>-115</v>
          </cell>
          <cell r="J1449">
            <v>-90</v>
          </cell>
          <cell r="K1449">
            <v>0</v>
          </cell>
          <cell r="L1449">
            <v>-25</v>
          </cell>
          <cell r="M1449">
            <v>0</v>
          </cell>
          <cell r="N1449">
            <v>0</v>
          </cell>
          <cell r="O1449">
            <v>0</v>
          </cell>
          <cell r="P1449">
            <v>-25.23</v>
          </cell>
          <cell r="Q1449">
            <v>0</v>
          </cell>
          <cell r="R1449">
            <v>-200</v>
          </cell>
          <cell r="S1449">
            <v>-200</v>
          </cell>
          <cell r="T1449">
            <v>0</v>
          </cell>
          <cell r="U1449">
            <v>-20</v>
          </cell>
          <cell r="V1449">
            <v>0</v>
          </cell>
          <cell r="W1449">
            <v>-20</v>
          </cell>
          <cell r="X1449">
            <v>-20</v>
          </cell>
          <cell r="Y1449">
            <v>0</v>
          </cell>
          <cell r="Z1449">
            <v>-75</v>
          </cell>
          <cell r="AA1449">
            <v>-20</v>
          </cell>
          <cell r="AB1449">
            <v>-55</v>
          </cell>
          <cell r="AC1449">
            <v>0</v>
          </cell>
          <cell r="AD1449">
            <v>0</v>
          </cell>
        </row>
        <row r="1450">
          <cell r="F1450" t="str">
            <v>898901010522</v>
          </cell>
          <cell r="G1450">
            <v>-39.9</v>
          </cell>
          <cell r="H1450">
            <v>-39.9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-39.9</v>
          </cell>
          <cell r="AA1450">
            <v>0</v>
          </cell>
          <cell r="AB1450">
            <v>-39.9</v>
          </cell>
          <cell r="AC1450">
            <v>0</v>
          </cell>
          <cell r="AD1450">
            <v>0</v>
          </cell>
        </row>
        <row r="1451">
          <cell r="F1451" t="str">
            <v>898901010523</v>
          </cell>
          <cell r="G1451">
            <v>-150</v>
          </cell>
          <cell r="H1451">
            <v>-150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-150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</row>
        <row r="1452">
          <cell r="F1452" t="str">
            <v>898901010524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</row>
        <row r="1453">
          <cell r="F1453" t="str">
            <v>898901010610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</row>
        <row r="1454">
          <cell r="F1454" t="str">
            <v>898901010611</v>
          </cell>
          <cell r="G1454">
            <v>3900000</v>
          </cell>
          <cell r="H1454">
            <v>3900000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>
            <v>3900000</v>
          </cell>
        </row>
        <row r="1455">
          <cell r="F1455" t="str">
            <v>898901010620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</row>
        <row r="1456">
          <cell r="F1456" t="str">
            <v>898901010621</v>
          </cell>
          <cell r="G1456">
            <v>22577687.030000001</v>
          </cell>
          <cell r="H1456">
            <v>22577687.030000001</v>
          </cell>
          <cell r="I1456">
            <v>-204.23</v>
          </cell>
          <cell r="J1456">
            <v>-145</v>
          </cell>
          <cell r="K1456">
            <v>-30</v>
          </cell>
          <cell r="L1456">
            <v>-29.23</v>
          </cell>
          <cell r="M1456">
            <v>-623.73</v>
          </cell>
          <cell r="N1456">
            <v>-533.73</v>
          </cell>
          <cell r="O1456">
            <v>-50</v>
          </cell>
          <cell r="P1456">
            <v>-1581.82</v>
          </cell>
          <cell r="Q1456">
            <v>-483.98</v>
          </cell>
          <cell r="R1456">
            <v>-585.48</v>
          </cell>
          <cell r="S1456">
            <v>-370.48</v>
          </cell>
          <cell r="T1456">
            <v>-215</v>
          </cell>
          <cell r="U1456">
            <v>-715.03</v>
          </cell>
          <cell r="V1456">
            <v>-398</v>
          </cell>
          <cell r="W1456">
            <v>-238.23</v>
          </cell>
          <cell r="X1456">
            <v>-138.22999999999999</v>
          </cell>
          <cell r="Y1456">
            <v>-100</v>
          </cell>
          <cell r="Z1456">
            <v>-461</v>
          </cell>
          <cell r="AA1456">
            <v>-365</v>
          </cell>
          <cell r="AB1456">
            <v>-96</v>
          </cell>
          <cell r="AC1456">
            <v>-270</v>
          </cell>
          <cell r="AD1456">
            <v>22583248.530000001</v>
          </cell>
        </row>
        <row r="1457">
          <cell r="F1457" t="str">
            <v>898901010622</v>
          </cell>
          <cell r="G1457">
            <v>9078682.3300000001</v>
          </cell>
          <cell r="H1457">
            <v>9078682.3300000001</v>
          </cell>
          <cell r="I1457">
            <v>-105.23</v>
          </cell>
          <cell r="J1457">
            <v>-25</v>
          </cell>
          <cell r="K1457">
            <v>-80.23</v>
          </cell>
          <cell r="L1457">
            <v>0</v>
          </cell>
          <cell r="M1457">
            <v>-30.23</v>
          </cell>
          <cell r="N1457">
            <v>-20.23</v>
          </cell>
          <cell r="O1457">
            <v>-10</v>
          </cell>
          <cell r="P1457">
            <v>-215.9</v>
          </cell>
          <cell r="Q1457">
            <v>-220</v>
          </cell>
          <cell r="R1457">
            <v>-108.06</v>
          </cell>
          <cell r="S1457">
            <v>-33.06</v>
          </cell>
          <cell r="T1457">
            <v>-25</v>
          </cell>
          <cell r="U1457">
            <v>-135</v>
          </cell>
          <cell r="V1457">
            <v>-174.99</v>
          </cell>
          <cell r="W1457">
            <v>0</v>
          </cell>
          <cell r="X1457">
            <v>0</v>
          </cell>
          <cell r="Y1457">
            <v>0</v>
          </cell>
          <cell r="Z1457">
            <v>-35</v>
          </cell>
          <cell r="AA1457">
            <v>-5</v>
          </cell>
          <cell r="AB1457">
            <v>-30</v>
          </cell>
          <cell r="AC1457">
            <v>-100</v>
          </cell>
          <cell r="AD1457">
            <v>9079806.7400000002</v>
          </cell>
        </row>
        <row r="1458">
          <cell r="F1458" t="str">
            <v>898901010623</v>
          </cell>
          <cell r="G1458">
            <v>-10</v>
          </cell>
          <cell r="H1458">
            <v>-10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B1458">
            <v>0</v>
          </cell>
          <cell r="AC1458">
            <v>0</v>
          </cell>
          <cell r="AD1458">
            <v>-10</v>
          </cell>
        </row>
        <row r="1459">
          <cell r="F1459" t="str">
            <v>898901010624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>
            <v>0</v>
          </cell>
          <cell r="AC1459">
            <v>0</v>
          </cell>
          <cell r="AD1459">
            <v>0</v>
          </cell>
        </row>
        <row r="1460">
          <cell r="F1460" t="str">
            <v>898901010710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>
            <v>0</v>
          </cell>
          <cell r="AC1460">
            <v>0</v>
          </cell>
          <cell r="AD1460">
            <v>0</v>
          </cell>
        </row>
        <row r="1461">
          <cell r="F1461" t="str">
            <v>898901010711</v>
          </cell>
          <cell r="G1461">
            <v>86102.71</v>
          </cell>
          <cell r="H1461">
            <v>86102.71</v>
          </cell>
          <cell r="I1461">
            <v>8600.67</v>
          </cell>
          <cell r="J1461">
            <v>2748</v>
          </cell>
          <cell r="K1461">
            <v>5852.67</v>
          </cell>
          <cell r="L1461">
            <v>0</v>
          </cell>
          <cell r="M1461">
            <v>6929.5</v>
          </cell>
          <cell r="N1461">
            <v>6929.5</v>
          </cell>
          <cell r="O1461">
            <v>0</v>
          </cell>
          <cell r="P1461">
            <v>15814.09</v>
          </cell>
          <cell r="Q1461">
            <v>6582.9</v>
          </cell>
          <cell r="R1461">
            <v>1580.7</v>
          </cell>
          <cell r="S1461">
            <v>1580.7</v>
          </cell>
          <cell r="T1461">
            <v>0</v>
          </cell>
          <cell r="U1461">
            <v>10029.370000000001</v>
          </cell>
          <cell r="V1461">
            <v>14638.66</v>
          </cell>
          <cell r="W1461">
            <v>18163.97</v>
          </cell>
          <cell r="X1461">
            <v>18163.97</v>
          </cell>
          <cell r="Y1461">
            <v>0</v>
          </cell>
          <cell r="Z1461">
            <v>1228.8</v>
          </cell>
          <cell r="AA1461">
            <v>-210</v>
          </cell>
          <cell r="AB1461">
            <v>1438.8</v>
          </cell>
          <cell r="AC1461">
            <v>2534.0500000000002</v>
          </cell>
          <cell r="AD1461">
            <v>0</v>
          </cell>
        </row>
        <row r="1462">
          <cell r="F1462" t="str">
            <v>898901010712</v>
          </cell>
          <cell r="G1462">
            <v>29618.98</v>
          </cell>
          <cell r="H1462">
            <v>29618.98</v>
          </cell>
          <cell r="I1462">
            <v>3147.16</v>
          </cell>
          <cell r="J1462">
            <v>1135.5899999999999</v>
          </cell>
          <cell r="K1462">
            <v>2011.57</v>
          </cell>
          <cell r="L1462">
            <v>0</v>
          </cell>
          <cell r="M1462">
            <v>2165.31</v>
          </cell>
          <cell r="N1462">
            <v>2165.31</v>
          </cell>
          <cell r="O1462">
            <v>0</v>
          </cell>
          <cell r="P1462">
            <v>5293.69</v>
          </cell>
          <cell r="Q1462">
            <v>2159.0700000000002</v>
          </cell>
          <cell r="R1462">
            <v>438.18</v>
          </cell>
          <cell r="S1462">
            <v>438.18</v>
          </cell>
          <cell r="T1462">
            <v>0</v>
          </cell>
          <cell r="U1462">
            <v>3105.17</v>
          </cell>
          <cell r="V1462">
            <v>6486.9</v>
          </cell>
          <cell r="W1462">
            <v>5346.27</v>
          </cell>
          <cell r="X1462">
            <v>5291.06</v>
          </cell>
          <cell r="Y1462">
            <v>55.21</v>
          </cell>
          <cell r="Z1462">
            <v>446.21</v>
          </cell>
          <cell r="AA1462">
            <v>0</v>
          </cell>
          <cell r="AB1462">
            <v>446.21</v>
          </cell>
          <cell r="AC1462">
            <v>1031.02</v>
          </cell>
          <cell r="AD1462">
            <v>0</v>
          </cell>
        </row>
        <row r="1463">
          <cell r="F1463" t="str">
            <v>898901010713</v>
          </cell>
          <cell r="G1463">
            <v>32832.18</v>
          </cell>
          <cell r="H1463">
            <v>32832.18</v>
          </cell>
          <cell r="I1463">
            <v>3737.94</v>
          </cell>
          <cell r="J1463">
            <v>1355.92</v>
          </cell>
          <cell r="K1463">
            <v>2382.02</v>
          </cell>
          <cell r="L1463">
            <v>0</v>
          </cell>
          <cell r="M1463">
            <v>2582.41</v>
          </cell>
          <cell r="N1463">
            <v>2582.41</v>
          </cell>
          <cell r="O1463">
            <v>0</v>
          </cell>
          <cell r="P1463">
            <v>6342.06</v>
          </cell>
          <cell r="Q1463">
            <v>2626.04</v>
          </cell>
          <cell r="R1463">
            <v>508.94</v>
          </cell>
          <cell r="S1463">
            <v>508.94</v>
          </cell>
          <cell r="T1463">
            <v>0</v>
          </cell>
          <cell r="U1463">
            <v>3695.13</v>
          </cell>
          <cell r="V1463">
            <v>6279.03</v>
          </cell>
          <cell r="W1463">
            <v>5865.8</v>
          </cell>
          <cell r="X1463">
            <v>5799.62</v>
          </cell>
          <cell r="Y1463">
            <v>66.180000000000007</v>
          </cell>
          <cell r="Z1463">
            <v>169.2</v>
          </cell>
          <cell r="AA1463">
            <v>-352.31</v>
          </cell>
          <cell r="AB1463">
            <v>521.51</v>
          </cell>
          <cell r="AC1463">
            <v>1025.6300000000001</v>
          </cell>
          <cell r="AD1463">
            <v>0</v>
          </cell>
        </row>
        <row r="1464">
          <cell r="F1464" t="str">
            <v>898901010714</v>
          </cell>
          <cell r="G1464">
            <v>4239.34</v>
          </cell>
          <cell r="H1464">
            <v>4239.34</v>
          </cell>
          <cell r="I1464">
            <v>425.78999999999996</v>
          </cell>
          <cell r="J1464">
            <v>170.4</v>
          </cell>
          <cell r="K1464">
            <v>255.39</v>
          </cell>
          <cell r="L1464">
            <v>0</v>
          </cell>
          <cell r="M1464">
            <v>324.54000000000002</v>
          </cell>
          <cell r="N1464">
            <v>324.54000000000002</v>
          </cell>
          <cell r="O1464">
            <v>0</v>
          </cell>
          <cell r="P1464">
            <v>774.02</v>
          </cell>
          <cell r="Q1464">
            <v>322.38</v>
          </cell>
          <cell r="R1464">
            <v>63.96</v>
          </cell>
          <cell r="S1464">
            <v>63.96</v>
          </cell>
          <cell r="T1464">
            <v>0</v>
          </cell>
          <cell r="U1464">
            <v>447.67</v>
          </cell>
          <cell r="V1464">
            <v>855.09</v>
          </cell>
          <cell r="W1464">
            <v>801.1400000000001</v>
          </cell>
          <cell r="X1464">
            <v>792.82</v>
          </cell>
          <cell r="Y1464">
            <v>8.32</v>
          </cell>
          <cell r="Z1464">
            <v>65.540000000000006</v>
          </cell>
          <cell r="AA1464">
            <v>0</v>
          </cell>
          <cell r="AB1464">
            <v>65.540000000000006</v>
          </cell>
          <cell r="AC1464">
            <v>159.21</v>
          </cell>
          <cell r="AD1464">
            <v>0</v>
          </cell>
        </row>
        <row r="1465">
          <cell r="F1465" t="str">
            <v>898901010721</v>
          </cell>
          <cell r="G1465">
            <v>4446.51</v>
          </cell>
          <cell r="H1465">
            <v>4446.51</v>
          </cell>
          <cell r="I1465">
            <v>1019.6700000000001</v>
          </cell>
          <cell r="J1465">
            <v>651.84</v>
          </cell>
          <cell r="K1465">
            <v>367.83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1248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499.2</v>
          </cell>
          <cell r="V1465">
            <v>431.64</v>
          </cell>
          <cell r="W1465">
            <v>1248</v>
          </cell>
          <cell r="X1465">
            <v>1248</v>
          </cell>
          <cell r="Y1465">
            <v>0</v>
          </cell>
          <cell r="Z1465">
            <v>0</v>
          </cell>
          <cell r="AA1465">
            <v>0</v>
          </cell>
          <cell r="AB1465">
            <v>0</v>
          </cell>
          <cell r="AC1465">
            <v>0</v>
          </cell>
          <cell r="AD1465">
            <v>0</v>
          </cell>
        </row>
        <row r="1466">
          <cell r="F1466" t="str">
            <v>898901010722</v>
          </cell>
          <cell r="G1466">
            <v>1552.72</v>
          </cell>
          <cell r="H1466">
            <v>1552.72</v>
          </cell>
          <cell r="I1466">
            <v>302.54999999999995</v>
          </cell>
          <cell r="J1466">
            <v>175.14</v>
          </cell>
          <cell r="K1466">
            <v>127.41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438.18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  <cell r="U1466">
            <v>169.83</v>
          </cell>
          <cell r="V1466">
            <v>175.13</v>
          </cell>
          <cell r="W1466">
            <v>467.03</v>
          </cell>
          <cell r="X1466">
            <v>467.03</v>
          </cell>
          <cell r="Y1466">
            <v>0</v>
          </cell>
          <cell r="Z1466">
            <v>0</v>
          </cell>
          <cell r="AA1466">
            <v>0</v>
          </cell>
          <cell r="AB1466">
            <v>0</v>
          </cell>
          <cell r="AC1466">
            <v>0</v>
          </cell>
          <cell r="AD1466">
            <v>0</v>
          </cell>
        </row>
        <row r="1467">
          <cell r="F1467" t="str">
            <v>898901010723</v>
          </cell>
          <cell r="G1467">
            <v>1838.46</v>
          </cell>
          <cell r="H1467">
            <v>1838.46</v>
          </cell>
          <cell r="I1467">
            <v>357.51</v>
          </cell>
          <cell r="J1467">
            <v>208.6</v>
          </cell>
          <cell r="K1467">
            <v>148.91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508.94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203.58</v>
          </cell>
          <cell r="V1467">
            <v>208.6</v>
          </cell>
          <cell r="W1467">
            <v>559.83000000000004</v>
          </cell>
          <cell r="X1467">
            <v>559.83000000000004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</row>
        <row r="1468">
          <cell r="F1468" t="str">
            <v>898901010724</v>
          </cell>
          <cell r="G1468">
            <v>231.04000000000002</v>
          </cell>
          <cell r="H1468">
            <v>231.04</v>
          </cell>
          <cell r="I1468">
            <v>44.93</v>
          </cell>
          <cell r="J1468">
            <v>26.22</v>
          </cell>
          <cell r="K1468">
            <v>18.71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63.96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25.58</v>
          </cell>
          <cell r="V1468">
            <v>26.21</v>
          </cell>
          <cell r="W1468">
            <v>70.36</v>
          </cell>
          <cell r="X1468">
            <v>70.36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0</v>
          </cell>
          <cell r="AD1468">
            <v>0</v>
          </cell>
        </row>
        <row r="1469">
          <cell r="F1469" t="str">
            <v>898901010731</v>
          </cell>
          <cell r="G1469">
            <v>7673.5</v>
          </cell>
          <cell r="H1469">
            <v>7673.5</v>
          </cell>
          <cell r="I1469">
            <v>2510.2199999999998</v>
          </cell>
          <cell r="J1469">
            <v>2510.2199999999998</v>
          </cell>
          <cell r="K1469">
            <v>0</v>
          </cell>
          <cell r="L1469">
            <v>0</v>
          </cell>
          <cell r="M1469">
            <v>86</v>
          </cell>
          <cell r="N1469">
            <v>86</v>
          </cell>
          <cell r="O1469">
            <v>0</v>
          </cell>
          <cell r="P1469">
            <v>1351.76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  <cell r="U1469">
            <v>3725.52</v>
          </cell>
          <cell r="V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0</v>
          </cell>
          <cell r="AA1469">
            <v>0</v>
          </cell>
          <cell r="AB1469">
            <v>0</v>
          </cell>
          <cell r="AC1469">
            <v>0</v>
          </cell>
          <cell r="AD1469">
            <v>0</v>
          </cell>
        </row>
        <row r="1470">
          <cell r="F1470" t="str">
            <v>898901010770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0</v>
          </cell>
          <cell r="AD1470">
            <v>0</v>
          </cell>
        </row>
        <row r="1471">
          <cell r="F1471" t="str">
            <v>898901010771</v>
          </cell>
          <cell r="G1471">
            <v>229948</v>
          </cell>
          <cell r="H1471">
            <v>229948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0</v>
          </cell>
          <cell r="AA1471">
            <v>0</v>
          </cell>
          <cell r="AB1471">
            <v>0</v>
          </cell>
          <cell r="AC1471">
            <v>0</v>
          </cell>
          <cell r="AD1471">
            <v>229948</v>
          </cell>
        </row>
        <row r="1472">
          <cell r="F1472" t="str">
            <v>898901010772</v>
          </cell>
          <cell r="G1472">
            <v>11684.21</v>
          </cell>
          <cell r="H1472">
            <v>11684.21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0</v>
          </cell>
          <cell r="AD1472">
            <v>11684.21</v>
          </cell>
        </row>
        <row r="1473">
          <cell r="F1473" t="str">
            <v>898901010773</v>
          </cell>
          <cell r="G1473">
            <v>1049.49</v>
          </cell>
          <cell r="H1473">
            <v>1049.49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0</v>
          </cell>
          <cell r="AD1473">
            <v>1049.49</v>
          </cell>
        </row>
        <row r="1474">
          <cell r="F1474" t="str">
            <v>898901010810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</row>
        <row r="1475">
          <cell r="F1475" t="str">
            <v>898901010811</v>
          </cell>
          <cell r="G1475">
            <v>837402.65</v>
          </cell>
          <cell r="H1475">
            <v>837402.65</v>
          </cell>
          <cell r="I1475">
            <v>77121.399999999994</v>
          </cell>
          <cell r="J1475">
            <v>34415.629999999997</v>
          </cell>
          <cell r="K1475">
            <v>15863.92</v>
          </cell>
          <cell r="L1475">
            <v>26841.85</v>
          </cell>
          <cell r="M1475">
            <v>100577.84</v>
          </cell>
          <cell r="N1475">
            <v>92275.9</v>
          </cell>
          <cell r="O1475">
            <v>8301.94</v>
          </cell>
          <cell r="P1475">
            <v>159620.03</v>
          </cell>
          <cell r="Q1475">
            <v>56286.86</v>
          </cell>
          <cell r="R1475">
            <v>69230.040000000008</v>
          </cell>
          <cell r="S1475">
            <v>58770.12</v>
          </cell>
          <cell r="T1475">
            <v>10459.92</v>
          </cell>
          <cell r="U1475">
            <v>110534.55</v>
          </cell>
          <cell r="V1475">
            <v>112816.4</v>
          </cell>
          <cell r="W1475">
            <v>65884.960000000006</v>
          </cell>
          <cell r="X1475">
            <v>27884.16</v>
          </cell>
          <cell r="Y1475">
            <v>38000.800000000003</v>
          </cell>
          <cell r="Z1475">
            <v>46386.22</v>
          </cell>
          <cell r="AA1475">
            <v>27091.91</v>
          </cell>
          <cell r="AB1475">
            <v>19294.310000000001</v>
          </cell>
          <cell r="AC1475">
            <v>38944.35</v>
          </cell>
          <cell r="AD1475">
            <v>0</v>
          </cell>
        </row>
        <row r="1476">
          <cell r="F1476" t="str">
            <v>898901010812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0</v>
          </cell>
          <cell r="Y1476">
            <v>0</v>
          </cell>
          <cell r="Z1476">
            <v>0</v>
          </cell>
          <cell r="AA1476">
            <v>0</v>
          </cell>
          <cell r="AB1476">
            <v>0</v>
          </cell>
          <cell r="AC1476">
            <v>0</v>
          </cell>
          <cell r="AD1476">
            <v>0</v>
          </cell>
        </row>
        <row r="1477">
          <cell r="F1477" t="str">
            <v>898901010900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C1477">
            <v>0</v>
          </cell>
          <cell r="AD1477">
            <v>0</v>
          </cell>
        </row>
        <row r="1478">
          <cell r="F1478" t="str">
            <v>898901010901</v>
          </cell>
          <cell r="G1478">
            <v>91040750.350000009</v>
          </cell>
          <cell r="H1478">
            <v>91040750.350000009</v>
          </cell>
          <cell r="I1478">
            <v>-2901.07</v>
          </cell>
          <cell r="J1478">
            <v>-2886.07</v>
          </cell>
          <cell r="K1478">
            <v>-15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-30</v>
          </cell>
          <cell r="Q1478">
            <v>0</v>
          </cell>
          <cell r="R1478">
            <v>-20</v>
          </cell>
          <cell r="S1478">
            <v>-20</v>
          </cell>
          <cell r="T1478">
            <v>0</v>
          </cell>
          <cell r="U1478">
            <v>-35</v>
          </cell>
          <cell r="V1478">
            <v>-310</v>
          </cell>
          <cell r="W1478">
            <v>-294</v>
          </cell>
          <cell r="X1478">
            <v>-294</v>
          </cell>
          <cell r="Y1478">
            <v>0</v>
          </cell>
          <cell r="Z1478">
            <v>-50</v>
          </cell>
          <cell r="AA1478">
            <v>-30</v>
          </cell>
          <cell r="AB1478">
            <v>-20</v>
          </cell>
          <cell r="AC1478">
            <v>-30</v>
          </cell>
          <cell r="AD1478">
            <v>91044420.420000002</v>
          </cell>
        </row>
        <row r="1479">
          <cell r="F1479" t="str">
            <v>898901010902</v>
          </cell>
          <cell r="G1479">
            <v>59728913.119999997</v>
          </cell>
          <cell r="H1479">
            <v>59728913.119999997</v>
          </cell>
          <cell r="I1479">
            <v>-2591.31</v>
          </cell>
          <cell r="J1479">
            <v>0</v>
          </cell>
          <cell r="K1479">
            <v>-2591.31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C1479">
            <v>0</v>
          </cell>
          <cell r="AD1479">
            <v>59731504.43</v>
          </cell>
        </row>
        <row r="1480">
          <cell r="F1480" t="str">
            <v>898901010903</v>
          </cell>
          <cell r="G1480">
            <v>260805903.43000001</v>
          </cell>
          <cell r="H1480">
            <v>260805903.43000001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-9801.44</v>
          </cell>
          <cell r="N1480">
            <v>-9611.33</v>
          </cell>
          <cell r="O1480">
            <v>-190.11</v>
          </cell>
          <cell r="P1480">
            <v>-100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>
            <v>0</v>
          </cell>
          <cell r="Z1480">
            <v>-110</v>
          </cell>
          <cell r="AA1480">
            <v>-110</v>
          </cell>
          <cell r="AB1480">
            <v>0</v>
          </cell>
          <cell r="AC1480">
            <v>0</v>
          </cell>
          <cell r="AD1480">
            <v>260815914.87</v>
          </cell>
        </row>
        <row r="1481">
          <cell r="F1481" t="str">
            <v>898901010904</v>
          </cell>
          <cell r="G1481">
            <v>22003881.989999998</v>
          </cell>
          <cell r="H1481">
            <v>22003881.989999998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-1257.3399999999999</v>
          </cell>
          <cell r="N1481">
            <v>0</v>
          </cell>
          <cell r="O1481">
            <v>-1257.3399999999999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B1481">
            <v>0</v>
          </cell>
          <cell r="AC1481">
            <v>0</v>
          </cell>
          <cell r="AD1481">
            <v>22005139.329999998</v>
          </cell>
        </row>
        <row r="1482">
          <cell r="F1482" t="str">
            <v>898901010905</v>
          </cell>
          <cell r="G1482">
            <v>600430848.28999996</v>
          </cell>
          <cell r="H1482">
            <v>600430848.28999996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-25</v>
          </cell>
          <cell r="N1482">
            <v>0</v>
          </cell>
          <cell r="O1482">
            <v>0</v>
          </cell>
          <cell r="P1482">
            <v>-30446.240000000002</v>
          </cell>
          <cell r="Q1482">
            <v>-10</v>
          </cell>
          <cell r="R1482">
            <v>0</v>
          </cell>
          <cell r="S1482">
            <v>0</v>
          </cell>
          <cell r="T1482">
            <v>0</v>
          </cell>
          <cell r="U1482">
            <v>-15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-80</v>
          </cell>
          <cell r="AA1482">
            <v>-80</v>
          </cell>
          <cell r="AB1482">
            <v>0</v>
          </cell>
          <cell r="AC1482">
            <v>0</v>
          </cell>
          <cell r="AD1482">
            <v>600461424.52999997</v>
          </cell>
        </row>
        <row r="1483">
          <cell r="F1483" t="str">
            <v>898901010906</v>
          </cell>
          <cell r="G1483">
            <v>203519606.09999999</v>
          </cell>
          <cell r="H1483">
            <v>203519606.09999999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-75</v>
          </cell>
          <cell r="N1483">
            <v>0</v>
          </cell>
          <cell r="O1483">
            <v>-75</v>
          </cell>
          <cell r="P1483">
            <v>-195</v>
          </cell>
          <cell r="Q1483">
            <v>-19960.29</v>
          </cell>
          <cell r="R1483">
            <v>0</v>
          </cell>
          <cell r="S1483">
            <v>0</v>
          </cell>
          <cell r="T1483">
            <v>0</v>
          </cell>
          <cell r="U1483">
            <v>-20</v>
          </cell>
          <cell r="V1483">
            <v>0</v>
          </cell>
          <cell r="W1483">
            <v>0</v>
          </cell>
          <cell r="X1483">
            <v>0</v>
          </cell>
          <cell r="Y1483">
            <v>0</v>
          </cell>
          <cell r="Z1483">
            <v>0</v>
          </cell>
          <cell r="AA1483">
            <v>0</v>
          </cell>
          <cell r="AB1483">
            <v>0</v>
          </cell>
          <cell r="AC1483">
            <v>-30</v>
          </cell>
          <cell r="AD1483">
            <v>203539886.38999999</v>
          </cell>
        </row>
        <row r="1484">
          <cell r="F1484" t="str">
            <v>898901010907</v>
          </cell>
          <cell r="G1484">
            <v>124906928.11000001</v>
          </cell>
          <cell r="H1484">
            <v>124906928.11000001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-50</v>
          </cell>
          <cell r="Q1484">
            <v>0</v>
          </cell>
          <cell r="R1484">
            <v>-5136.07</v>
          </cell>
          <cell r="S1484">
            <v>-5136.07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0</v>
          </cell>
          <cell r="AA1484">
            <v>0</v>
          </cell>
          <cell r="AB1484">
            <v>0</v>
          </cell>
          <cell r="AC1484">
            <v>0</v>
          </cell>
          <cell r="AD1484">
            <v>124912114.18000001</v>
          </cell>
        </row>
        <row r="1485">
          <cell r="F1485" t="str">
            <v>898901010908</v>
          </cell>
          <cell r="G1485">
            <v>29238531.890000001</v>
          </cell>
          <cell r="H1485">
            <v>29238531.890000001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-15.34</v>
          </cell>
          <cell r="N1485">
            <v>0</v>
          </cell>
          <cell r="O1485">
            <v>-15.34</v>
          </cell>
          <cell r="P1485">
            <v>0</v>
          </cell>
          <cell r="Q1485">
            <v>0</v>
          </cell>
          <cell r="R1485">
            <v>-2206.9</v>
          </cell>
          <cell r="S1485">
            <v>-582</v>
          </cell>
          <cell r="T1485">
            <v>-1624.9</v>
          </cell>
          <cell r="U1485">
            <v>0</v>
          </cell>
          <cell r="V1485">
            <v>-20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B1485">
            <v>0</v>
          </cell>
          <cell r="AC1485">
            <v>0</v>
          </cell>
          <cell r="AD1485">
            <v>29240774.129999999</v>
          </cell>
        </row>
        <row r="1486">
          <cell r="F1486" t="str">
            <v>898901010909</v>
          </cell>
          <cell r="G1486">
            <v>358142328.74000001</v>
          </cell>
          <cell r="H1486">
            <v>358142328.74000001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-30</v>
          </cell>
          <cell r="N1486">
            <v>-30</v>
          </cell>
          <cell r="O1486">
            <v>0</v>
          </cell>
          <cell r="P1486">
            <v>0</v>
          </cell>
          <cell r="Q1486">
            <v>0</v>
          </cell>
          <cell r="R1486">
            <v>-70</v>
          </cell>
          <cell r="S1486">
            <v>-70</v>
          </cell>
          <cell r="T1486">
            <v>0</v>
          </cell>
          <cell r="U1486">
            <v>-13679.45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B1486">
            <v>0</v>
          </cell>
          <cell r="AC1486">
            <v>0</v>
          </cell>
          <cell r="AD1486">
            <v>358156108.19</v>
          </cell>
        </row>
        <row r="1487">
          <cell r="F1487" t="str">
            <v>898901010911</v>
          </cell>
          <cell r="G1487">
            <v>108727169.44</v>
          </cell>
          <cell r="H1487">
            <v>108727169.44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-10269.08</v>
          </cell>
          <cell r="X1487">
            <v>-10204.08</v>
          </cell>
          <cell r="Y1487">
            <v>-65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108737438.52</v>
          </cell>
        </row>
        <row r="1488">
          <cell r="F1488" t="str">
            <v>898901010912</v>
          </cell>
          <cell r="G1488">
            <v>44155186.620000005</v>
          </cell>
          <cell r="H1488">
            <v>44155186.620000005</v>
          </cell>
          <cell r="I1488">
            <v>-2731.69</v>
          </cell>
          <cell r="J1488">
            <v>-55</v>
          </cell>
          <cell r="K1488">
            <v>-70</v>
          </cell>
          <cell r="L1488">
            <v>-2606.69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B1488">
            <v>0</v>
          </cell>
          <cell r="AC1488">
            <v>-100</v>
          </cell>
          <cell r="AD1488">
            <v>44158018.310000002</v>
          </cell>
        </row>
        <row r="1489">
          <cell r="F1489" t="str">
            <v>898901010913</v>
          </cell>
          <cell r="G1489">
            <v>67225491.170000002</v>
          </cell>
          <cell r="H1489">
            <v>67225491.170000002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-4821.5</v>
          </cell>
          <cell r="X1489">
            <v>0</v>
          </cell>
          <cell r="Y1489">
            <v>-4821.5</v>
          </cell>
          <cell r="Z1489">
            <v>0</v>
          </cell>
          <cell r="AA1489">
            <v>0</v>
          </cell>
          <cell r="AB1489">
            <v>0</v>
          </cell>
          <cell r="AC1489">
            <v>0</v>
          </cell>
          <cell r="AD1489">
            <v>67230312.670000002</v>
          </cell>
        </row>
        <row r="1490">
          <cell r="F1490" t="str">
            <v>898901010914</v>
          </cell>
          <cell r="G1490">
            <v>59007212.829999998</v>
          </cell>
          <cell r="H1490">
            <v>59007212.829999998</v>
          </cell>
          <cell r="I1490">
            <v>-28</v>
          </cell>
          <cell r="J1490">
            <v>-28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-10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Y1490">
            <v>0</v>
          </cell>
          <cell r="Z1490">
            <v>-5415.08</v>
          </cell>
          <cell r="AA1490">
            <v>-5235.08</v>
          </cell>
          <cell r="AB1490">
            <v>-180</v>
          </cell>
          <cell r="AC1490">
            <v>0</v>
          </cell>
          <cell r="AD1490">
            <v>59012665.909999996</v>
          </cell>
        </row>
        <row r="1491">
          <cell r="F1491" t="str">
            <v>898901010915</v>
          </cell>
          <cell r="G1491">
            <v>58245222.899999999</v>
          </cell>
          <cell r="H1491">
            <v>58245222.899999999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>
            <v>0</v>
          </cell>
          <cell r="Z1491">
            <v>-3619.71</v>
          </cell>
          <cell r="AA1491">
            <v>0</v>
          </cell>
          <cell r="AB1491">
            <v>-3619.71</v>
          </cell>
          <cell r="AC1491">
            <v>0</v>
          </cell>
          <cell r="AD1491">
            <v>58248842.609999999</v>
          </cell>
        </row>
        <row r="1492">
          <cell r="F1492" t="str">
            <v>898901010916</v>
          </cell>
          <cell r="G1492">
            <v>112585444.91</v>
          </cell>
          <cell r="H1492">
            <v>112585444.91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0</v>
          </cell>
          <cell r="Y1492">
            <v>0</v>
          </cell>
          <cell r="Z1492">
            <v>-70</v>
          </cell>
          <cell r="AA1492">
            <v>-45</v>
          </cell>
          <cell r="AB1492">
            <v>-25</v>
          </cell>
          <cell r="AC1492">
            <v>-10917.14</v>
          </cell>
          <cell r="AD1492">
            <v>112596432.05</v>
          </cell>
        </row>
        <row r="1493">
          <cell r="F1493" t="str">
            <v>898901010917</v>
          </cell>
          <cell r="G1493">
            <v>20819006.859999999</v>
          </cell>
          <cell r="H1493">
            <v>20819006.859999999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20819006.859999999</v>
          </cell>
        </row>
        <row r="1494">
          <cell r="F1494" t="str">
            <v>898901010918</v>
          </cell>
          <cell r="G1494">
            <v>402403029.23999995</v>
          </cell>
          <cell r="H1494">
            <v>402403029.23999995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-30</v>
          </cell>
          <cell r="S1494">
            <v>-30</v>
          </cell>
          <cell r="T1494">
            <v>0</v>
          </cell>
          <cell r="U1494">
            <v>0</v>
          </cell>
          <cell r="V1494">
            <v>-12178.41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402415237.64999998</v>
          </cell>
        </row>
        <row r="1495">
          <cell r="F1495" t="str">
            <v>898901010921</v>
          </cell>
          <cell r="G1495">
            <v>-1651.55</v>
          </cell>
          <cell r="H1495">
            <v>-1651.55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-1651.55</v>
          </cell>
        </row>
        <row r="1496">
          <cell r="F1496" t="str">
            <v>898901010922</v>
          </cell>
          <cell r="G1496">
            <v>-2838.96</v>
          </cell>
          <cell r="H1496">
            <v>-2838.96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-2838.96</v>
          </cell>
        </row>
        <row r="1497">
          <cell r="F1497" t="str">
            <v>898901010923</v>
          </cell>
          <cell r="G1497">
            <v>-4410.6499999999996</v>
          </cell>
          <cell r="H1497">
            <v>-4410.6499999999996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C1497">
            <v>0</v>
          </cell>
          <cell r="AD1497">
            <v>-4410.6499999999996</v>
          </cell>
        </row>
        <row r="1498">
          <cell r="F1498" t="str">
            <v>898901010924</v>
          </cell>
          <cell r="G1498">
            <v>-546.44000000000005</v>
          </cell>
          <cell r="H1498">
            <v>-546.44000000000005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B1498">
            <v>0</v>
          </cell>
          <cell r="AC1498">
            <v>0</v>
          </cell>
          <cell r="AD1498">
            <v>-546.44000000000005</v>
          </cell>
        </row>
        <row r="1499">
          <cell r="F1499" t="str">
            <v>898901010925</v>
          </cell>
          <cell r="G1499">
            <v>-16462.830000000002</v>
          </cell>
          <cell r="H1499">
            <v>-16462.830000000002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>
            <v>-16462.830000000002</v>
          </cell>
        </row>
        <row r="1500">
          <cell r="F1500" t="str">
            <v>898901010926</v>
          </cell>
          <cell r="G1500">
            <v>-8192.39</v>
          </cell>
          <cell r="H1500">
            <v>-8192.39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-100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B1500">
            <v>0</v>
          </cell>
          <cell r="AC1500">
            <v>0</v>
          </cell>
          <cell r="AD1500">
            <v>-8092.39</v>
          </cell>
        </row>
        <row r="1501">
          <cell r="F1501" t="str">
            <v>898901010927</v>
          </cell>
          <cell r="G1501">
            <v>-633.11</v>
          </cell>
          <cell r="H1501">
            <v>-633.11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-633.11</v>
          </cell>
        </row>
        <row r="1502">
          <cell r="F1502" t="str">
            <v>898901010928</v>
          </cell>
          <cell r="G1502">
            <v>-241</v>
          </cell>
          <cell r="H1502">
            <v>-241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-241</v>
          </cell>
        </row>
        <row r="1503">
          <cell r="F1503" t="str">
            <v>898901010929</v>
          </cell>
          <cell r="G1503">
            <v>-9130.17</v>
          </cell>
          <cell r="H1503">
            <v>-9130.17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-80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-9050.17</v>
          </cell>
        </row>
        <row r="1504">
          <cell r="F1504" t="str">
            <v>898901010931</v>
          </cell>
          <cell r="G1504">
            <v>-5021.51</v>
          </cell>
          <cell r="H1504">
            <v>-5021.51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C1504">
            <v>0</v>
          </cell>
          <cell r="AD1504">
            <v>-5021.51</v>
          </cell>
        </row>
        <row r="1505">
          <cell r="F1505" t="str">
            <v>898901010932</v>
          </cell>
          <cell r="G1505">
            <v>-479.15</v>
          </cell>
          <cell r="H1505">
            <v>-479.15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B1505">
            <v>0</v>
          </cell>
          <cell r="AC1505">
            <v>0</v>
          </cell>
          <cell r="AD1505">
            <v>-479.15</v>
          </cell>
        </row>
        <row r="1506">
          <cell r="F1506" t="str">
            <v>898901010933</v>
          </cell>
          <cell r="G1506">
            <v>-193.5</v>
          </cell>
          <cell r="H1506">
            <v>-193.5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-193.5</v>
          </cell>
        </row>
        <row r="1507">
          <cell r="F1507" t="str">
            <v>898901010934</v>
          </cell>
          <cell r="G1507">
            <v>-919.61</v>
          </cell>
          <cell r="H1507">
            <v>-919.61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-919.61</v>
          </cell>
        </row>
        <row r="1508">
          <cell r="F1508" t="str">
            <v>898901010935</v>
          </cell>
          <cell r="G1508">
            <v>-660.1</v>
          </cell>
          <cell r="H1508">
            <v>-660.1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>
            <v>0</v>
          </cell>
          <cell r="Z1508">
            <v>-10</v>
          </cell>
          <cell r="AA1508">
            <v>-10</v>
          </cell>
          <cell r="AB1508">
            <v>0</v>
          </cell>
          <cell r="AC1508">
            <v>0</v>
          </cell>
          <cell r="AD1508">
            <v>-650.1</v>
          </cell>
        </row>
        <row r="1509">
          <cell r="F1509" t="str">
            <v>898901010936</v>
          </cell>
          <cell r="G1509">
            <v>-2372.06</v>
          </cell>
          <cell r="H1509">
            <v>-2372.06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-2372.06</v>
          </cell>
        </row>
        <row r="1510">
          <cell r="F1510" t="str">
            <v>898901010937</v>
          </cell>
          <cell r="G1510">
            <v>-4803.5</v>
          </cell>
          <cell r="H1510">
            <v>-4803.5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-4803.5</v>
          </cell>
        </row>
        <row r="1511">
          <cell r="F1511" t="str">
            <v>898901010938</v>
          </cell>
          <cell r="G1511">
            <v>-11195.19</v>
          </cell>
          <cell r="H1511">
            <v>-11195.19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-50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-11145.19</v>
          </cell>
        </row>
        <row r="1512">
          <cell r="F1512" t="str">
            <v>898901011410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</row>
        <row r="1513">
          <cell r="F1513" t="str">
            <v>898901011411</v>
          </cell>
          <cell r="G1513">
            <v>5343.6900000000005</v>
          </cell>
          <cell r="H1513">
            <v>5343.69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2173.19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255</v>
          </cell>
          <cell r="V1513">
            <v>2235.5</v>
          </cell>
          <cell r="W1513">
            <v>0</v>
          </cell>
          <cell r="X1513">
            <v>0</v>
          </cell>
          <cell r="Y1513">
            <v>0</v>
          </cell>
          <cell r="Z1513">
            <v>680</v>
          </cell>
          <cell r="AA1513">
            <v>0</v>
          </cell>
          <cell r="AB1513">
            <v>680</v>
          </cell>
          <cell r="AC1513">
            <v>0</v>
          </cell>
          <cell r="AD1513">
            <v>0</v>
          </cell>
        </row>
        <row r="1514">
          <cell r="F1514" t="str">
            <v>898901011412</v>
          </cell>
          <cell r="G1514">
            <v>3536.4000000000005</v>
          </cell>
          <cell r="H1514">
            <v>3536.4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1426.8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226.4</v>
          </cell>
          <cell r="V1514">
            <v>1378.4</v>
          </cell>
          <cell r="W1514">
            <v>0</v>
          </cell>
          <cell r="X1514">
            <v>0</v>
          </cell>
          <cell r="Y1514">
            <v>0</v>
          </cell>
          <cell r="Z1514">
            <v>504.8</v>
          </cell>
          <cell r="AA1514">
            <v>0</v>
          </cell>
          <cell r="AB1514">
            <v>504.8</v>
          </cell>
          <cell r="AC1514">
            <v>0</v>
          </cell>
          <cell r="AD1514">
            <v>0</v>
          </cell>
        </row>
        <row r="1515">
          <cell r="F1515" t="str">
            <v>898901011416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C1515">
            <v>0</v>
          </cell>
          <cell r="AD1515">
            <v>0</v>
          </cell>
        </row>
        <row r="1516">
          <cell r="F1516" t="str">
            <v>898901011417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>
            <v>0</v>
          </cell>
          <cell r="AC1516">
            <v>0</v>
          </cell>
          <cell r="AD1516">
            <v>0</v>
          </cell>
        </row>
        <row r="1517">
          <cell r="F1517" t="str">
            <v>898901011420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B1517">
            <v>0</v>
          </cell>
          <cell r="AC1517">
            <v>0</v>
          </cell>
          <cell r="AD1517">
            <v>0</v>
          </cell>
        </row>
        <row r="1518">
          <cell r="F1518" t="str">
            <v>898901011421</v>
          </cell>
          <cell r="G1518">
            <v>111281.31</v>
          </cell>
          <cell r="H1518">
            <v>111281.31</v>
          </cell>
          <cell r="I1518">
            <v>8974.99</v>
          </cell>
          <cell r="J1518">
            <v>0</v>
          </cell>
          <cell r="K1518">
            <v>0</v>
          </cell>
          <cell r="L1518">
            <v>8974.99</v>
          </cell>
          <cell r="M1518">
            <v>13883.29</v>
          </cell>
          <cell r="N1518">
            <v>13883.29</v>
          </cell>
          <cell r="O1518">
            <v>0</v>
          </cell>
          <cell r="P1518">
            <v>48506.46</v>
          </cell>
          <cell r="Q1518">
            <v>3349.96</v>
          </cell>
          <cell r="R1518">
            <v>0</v>
          </cell>
          <cell r="S1518">
            <v>0</v>
          </cell>
          <cell r="T1518">
            <v>0</v>
          </cell>
          <cell r="U1518">
            <v>3708.34</v>
          </cell>
          <cell r="V1518">
            <v>12424.96</v>
          </cell>
          <cell r="W1518">
            <v>391.67</v>
          </cell>
          <cell r="X1518">
            <v>0</v>
          </cell>
          <cell r="Y1518">
            <v>391.67</v>
          </cell>
          <cell r="Z1518">
            <v>11216.67</v>
          </cell>
          <cell r="AA1518">
            <v>500</v>
          </cell>
          <cell r="AB1518">
            <v>10716.67</v>
          </cell>
          <cell r="AC1518">
            <v>8824.9699999999993</v>
          </cell>
          <cell r="AD1518">
            <v>0</v>
          </cell>
        </row>
        <row r="1519">
          <cell r="F1519" t="str">
            <v>898901011422</v>
          </cell>
          <cell r="G1519">
            <v>21649</v>
          </cell>
          <cell r="H1519">
            <v>21649</v>
          </cell>
          <cell r="I1519">
            <v>1434.4</v>
          </cell>
          <cell r="J1519">
            <v>0</v>
          </cell>
          <cell r="K1519">
            <v>0</v>
          </cell>
          <cell r="L1519">
            <v>1434.4</v>
          </cell>
          <cell r="M1519">
            <v>2483.1999999999998</v>
          </cell>
          <cell r="N1519">
            <v>2483.1999999999998</v>
          </cell>
          <cell r="O1519">
            <v>0</v>
          </cell>
          <cell r="P1519">
            <v>9896.3799999999992</v>
          </cell>
          <cell r="Q1519">
            <v>674</v>
          </cell>
          <cell r="R1519">
            <v>0</v>
          </cell>
          <cell r="S1519">
            <v>0</v>
          </cell>
          <cell r="T1519">
            <v>0</v>
          </cell>
          <cell r="U1519">
            <v>163.19999999999999</v>
          </cell>
          <cell r="V1519">
            <v>3872.62</v>
          </cell>
          <cell r="W1519">
            <v>70</v>
          </cell>
          <cell r="X1519">
            <v>0</v>
          </cell>
          <cell r="Y1519">
            <v>70</v>
          </cell>
          <cell r="Z1519">
            <v>1878.3999999999999</v>
          </cell>
          <cell r="AA1519">
            <v>140.80000000000001</v>
          </cell>
          <cell r="AB1519">
            <v>1737.6</v>
          </cell>
          <cell r="AC1519">
            <v>1176.8</v>
          </cell>
          <cell r="AD1519">
            <v>0</v>
          </cell>
        </row>
        <row r="1520">
          <cell r="F1520" t="str">
            <v>898901019000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C1520">
            <v>0</v>
          </cell>
          <cell r="AD1520">
            <v>0</v>
          </cell>
        </row>
        <row r="1521">
          <cell r="F1521" t="str">
            <v>898901019001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0</v>
          </cell>
        </row>
        <row r="1522">
          <cell r="F1522" t="str">
            <v>898901019200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>
            <v>0</v>
          </cell>
        </row>
        <row r="1523">
          <cell r="F1523" t="str">
            <v>898901019201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</row>
        <row r="1524">
          <cell r="F1524" t="str">
            <v>898901019202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B1524">
            <v>0</v>
          </cell>
          <cell r="AC1524">
            <v>0</v>
          </cell>
          <cell r="AD1524">
            <v>0</v>
          </cell>
        </row>
        <row r="1525">
          <cell r="F1525" t="str">
            <v>898901019203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0</v>
          </cell>
          <cell r="AD1525">
            <v>0</v>
          </cell>
        </row>
        <row r="1526">
          <cell r="F1526" t="str">
            <v>898901020310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0</v>
          </cell>
          <cell r="W1526">
            <v>0</v>
          </cell>
          <cell r="X1526">
            <v>0</v>
          </cell>
          <cell r="Y1526">
            <v>0</v>
          </cell>
          <cell r="Z1526">
            <v>0</v>
          </cell>
          <cell r="AA1526">
            <v>0</v>
          </cell>
          <cell r="AB1526">
            <v>0</v>
          </cell>
          <cell r="AC1526">
            <v>0</v>
          </cell>
          <cell r="AD1526">
            <v>0</v>
          </cell>
        </row>
        <row r="1527">
          <cell r="F1527" t="str">
            <v>898901020311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0</v>
          </cell>
          <cell r="AD1527">
            <v>0</v>
          </cell>
        </row>
        <row r="1528">
          <cell r="F1528" t="str">
            <v>898901020312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0</v>
          </cell>
          <cell r="W1528">
            <v>0</v>
          </cell>
          <cell r="X1528">
            <v>0</v>
          </cell>
          <cell r="Y1528">
            <v>0</v>
          </cell>
          <cell r="Z1528">
            <v>0</v>
          </cell>
          <cell r="AA1528">
            <v>0</v>
          </cell>
          <cell r="AB1528">
            <v>0</v>
          </cell>
          <cell r="AC1528">
            <v>0</v>
          </cell>
          <cell r="AD1528">
            <v>0</v>
          </cell>
        </row>
        <row r="1529">
          <cell r="F1529" t="str">
            <v>898901020330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0</v>
          </cell>
          <cell r="AD1529">
            <v>0</v>
          </cell>
        </row>
        <row r="1530">
          <cell r="F1530" t="str">
            <v>898901020331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0</v>
          </cell>
          <cell r="AD1530">
            <v>0</v>
          </cell>
        </row>
        <row r="1531">
          <cell r="F1531" t="str">
            <v>898901020400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</row>
        <row r="1532">
          <cell r="F1532" t="str">
            <v>898901020710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</row>
        <row r="1533">
          <cell r="F1533" t="str">
            <v>898901020711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Y1533">
            <v>0</v>
          </cell>
          <cell r="Z1533">
            <v>0</v>
          </cell>
          <cell r="AA1533">
            <v>0</v>
          </cell>
          <cell r="AB1533">
            <v>0</v>
          </cell>
          <cell r="AC1533">
            <v>0</v>
          </cell>
          <cell r="AD1533">
            <v>0</v>
          </cell>
        </row>
        <row r="1534">
          <cell r="F1534" t="str">
            <v>898901020712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>
            <v>0</v>
          </cell>
          <cell r="Z1534">
            <v>0</v>
          </cell>
          <cell r="AA1534">
            <v>0</v>
          </cell>
          <cell r="AB1534">
            <v>0</v>
          </cell>
          <cell r="AC1534">
            <v>0</v>
          </cell>
          <cell r="AD1534">
            <v>0</v>
          </cell>
        </row>
        <row r="1535">
          <cell r="F1535" t="str">
            <v>898901021010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Y1535">
            <v>0</v>
          </cell>
          <cell r="Z1535">
            <v>0</v>
          </cell>
          <cell r="AA1535">
            <v>0</v>
          </cell>
          <cell r="AB1535">
            <v>0</v>
          </cell>
          <cell r="AC1535">
            <v>0</v>
          </cell>
          <cell r="AD1535">
            <v>0</v>
          </cell>
        </row>
        <row r="1536">
          <cell r="F1536" t="str">
            <v>898901021011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>
            <v>0</v>
          </cell>
          <cell r="Y1536">
            <v>0</v>
          </cell>
          <cell r="Z1536">
            <v>0</v>
          </cell>
          <cell r="AA1536">
            <v>0</v>
          </cell>
          <cell r="AB1536">
            <v>0</v>
          </cell>
          <cell r="AC1536">
            <v>0</v>
          </cell>
          <cell r="AD1536">
            <v>0</v>
          </cell>
        </row>
        <row r="1537">
          <cell r="F1537" t="str">
            <v>898901021020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  <cell r="X1537">
            <v>0</v>
          </cell>
          <cell r="Y1537">
            <v>0</v>
          </cell>
          <cell r="Z1537">
            <v>0</v>
          </cell>
          <cell r="AA1537">
            <v>0</v>
          </cell>
          <cell r="AB1537">
            <v>0</v>
          </cell>
          <cell r="AC1537">
            <v>0</v>
          </cell>
          <cell r="AD1537">
            <v>0</v>
          </cell>
        </row>
        <row r="1538">
          <cell r="F1538" t="str">
            <v>898901021021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>
            <v>0</v>
          </cell>
          <cell r="Z1538">
            <v>0</v>
          </cell>
          <cell r="AA1538">
            <v>0</v>
          </cell>
          <cell r="AB1538">
            <v>0</v>
          </cell>
          <cell r="AC1538">
            <v>0</v>
          </cell>
          <cell r="AD1538">
            <v>0</v>
          </cell>
        </row>
        <row r="1539">
          <cell r="F1539" t="str">
            <v>898901021030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  <cell r="X1539">
            <v>0</v>
          </cell>
          <cell r="Y1539">
            <v>0</v>
          </cell>
          <cell r="Z1539">
            <v>0</v>
          </cell>
          <cell r="AA1539">
            <v>0</v>
          </cell>
          <cell r="AB1539">
            <v>0</v>
          </cell>
          <cell r="AC1539">
            <v>0</v>
          </cell>
          <cell r="AD1539">
            <v>0</v>
          </cell>
        </row>
        <row r="1540">
          <cell r="F1540" t="str">
            <v>898901021031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>
            <v>0</v>
          </cell>
          <cell r="Z1540">
            <v>0</v>
          </cell>
          <cell r="AA1540">
            <v>0</v>
          </cell>
          <cell r="AB1540">
            <v>0</v>
          </cell>
          <cell r="AC1540">
            <v>0</v>
          </cell>
          <cell r="AD1540">
            <v>0</v>
          </cell>
        </row>
        <row r="1541">
          <cell r="F1541" t="str">
            <v>898901021310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  <cell r="X1541">
            <v>0</v>
          </cell>
          <cell r="Y1541">
            <v>0</v>
          </cell>
          <cell r="Z1541">
            <v>0</v>
          </cell>
          <cell r="AA1541">
            <v>0</v>
          </cell>
          <cell r="AB1541">
            <v>0</v>
          </cell>
          <cell r="AC1541">
            <v>0</v>
          </cell>
          <cell r="AD1541">
            <v>0</v>
          </cell>
        </row>
        <row r="1542">
          <cell r="F1542" t="str">
            <v>898901021311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  <cell r="X1542">
            <v>0</v>
          </cell>
          <cell r="Y1542">
            <v>0</v>
          </cell>
          <cell r="Z1542">
            <v>0</v>
          </cell>
          <cell r="AA1542">
            <v>0</v>
          </cell>
          <cell r="AB1542">
            <v>0</v>
          </cell>
          <cell r="AC1542">
            <v>0</v>
          </cell>
          <cell r="AD1542">
            <v>0</v>
          </cell>
        </row>
        <row r="1543">
          <cell r="F1543" t="str">
            <v>898901021410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  <cell r="W1543">
            <v>0</v>
          </cell>
          <cell r="X1543">
            <v>0</v>
          </cell>
          <cell r="Y1543">
            <v>0</v>
          </cell>
          <cell r="Z1543">
            <v>0</v>
          </cell>
          <cell r="AA1543">
            <v>0</v>
          </cell>
          <cell r="AB1543">
            <v>0</v>
          </cell>
          <cell r="AC1543">
            <v>0</v>
          </cell>
          <cell r="AD1543">
            <v>0</v>
          </cell>
        </row>
        <row r="1544">
          <cell r="F1544" t="str">
            <v>898901021411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0</v>
          </cell>
          <cell r="AD1544">
            <v>0</v>
          </cell>
        </row>
        <row r="1545">
          <cell r="F1545" t="str">
            <v>898901021420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Y1545">
            <v>0</v>
          </cell>
          <cell r="Z1545">
            <v>0</v>
          </cell>
          <cell r="AA1545">
            <v>0</v>
          </cell>
          <cell r="AB1545">
            <v>0</v>
          </cell>
          <cell r="AC1545">
            <v>0</v>
          </cell>
          <cell r="AD1545">
            <v>0</v>
          </cell>
        </row>
        <row r="1546">
          <cell r="F1546" t="str">
            <v>898901021421</v>
          </cell>
          <cell r="G1546">
            <v>14000.78</v>
          </cell>
          <cell r="H1546">
            <v>14000.78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Y1546">
            <v>0</v>
          </cell>
          <cell r="Z1546">
            <v>14000.78</v>
          </cell>
          <cell r="AA1546">
            <v>14000.78</v>
          </cell>
          <cell r="AB1546">
            <v>0</v>
          </cell>
          <cell r="AC1546">
            <v>0</v>
          </cell>
          <cell r="AD1546">
            <v>0</v>
          </cell>
        </row>
        <row r="1547">
          <cell r="F1547" t="str">
            <v>898901021430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  <cell r="X1547">
            <v>0</v>
          </cell>
          <cell r="Y1547">
            <v>0</v>
          </cell>
          <cell r="Z1547">
            <v>0</v>
          </cell>
          <cell r="AA1547">
            <v>0</v>
          </cell>
          <cell r="AB1547">
            <v>0</v>
          </cell>
          <cell r="AC1547">
            <v>0</v>
          </cell>
          <cell r="AD1547">
            <v>0</v>
          </cell>
        </row>
        <row r="1548">
          <cell r="F1548" t="str">
            <v>898901021431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0</v>
          </cell>
          <cell r="AD1548">
            <v>0</v>
          </cell>
        </row>
        <row r="1549">
          <cell r="F1549" t="str">
            <v>898901021440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0</v>
          </cell>
          <cell r="AD1549">
            <v>0</v>
          </cell>
        </row>
        <row r="1550">
          <cell r="F1550" t="str">
            <v>898901021441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</row>
        <row r="1551">
          <cell r="F1551" t="str">
            <v>898901021450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</row>
        <row r="1552">
          <cell r="F1552" t="str">
            <v>898901021451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Y1552">
            <v>0</v>
          </cell>
          <cell r="Z1552">
            <v>0</v>
          </cell>
          <cell r="AA1552">
            <v>0</v>
          </cell>
          <cell r="AB1552">
            <v>0</v>
          </cell>
          <cell r="AC1552">
            <v>0</v>
          </cell>
          <cell r="AD1552">
            <v>0</v>
          </cell>
        </row>
        <row r="1553">
          <cell r="F1553" t="str">
            <v>898901021460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  <cell r="X1553">
            <v>0</v>
          </cell>
          <cell r="Y1553">
            <v>0</v>
          </cell>
          <cell r="Z1553">
            <v>0</v>
          </cell>
          <cell r="AA1553">
            <v>0</v>
          </cell>
          <cell r="AB1553">
            <v>0</v>
          </cell>
          <cell r="AC1553">
            <v>0</v>
          </cell>
          <cell r="AD1553">
            <v>0</v>
          </cell>
        </row>
        <row r="1554">
          <cell r="F1554" t="str">
            <v>898901021461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  <cell r="Q1554">
            <v>0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>
            <v>0</v>
          </cell>
          <cell r="Z1554">
            <v>0</v>
          </cell>
          <cell r="AA1554">
            <v>0</v>
          </cell>
          <cell r="AB1554">
            <v>0</v>
          </cell>
          <cell r="AC1554">
            <v>0</v>
          </cell>
          <cell r="AD1554">
            <v>0</v>
          </cell>
        </row>
        <row r="1555">
          <cell r="F1555" t="str">
            <v>898901021510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  <cell r="Q1555">
            <v>0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  <cell r="X1555">
            <v>0</v>
          </cell>
          <cell r="Y1555">
            <v>0</v>
          </cell>
          <cell r="Z1555">
            <v>0</v>
          </cell>
          <cell r="AA1555">
            <v>0</v>
          </cell>
          <cell r="AB1555">
            <v>0</v>
          </cell>
          <cell r="AC1555">
            <v>0</v>
          </cell>
          <cell r="AD1555">
            <v>0</v>
          </cell>
        </row>
        <row r="1556">
          <cell r="F1556" t="str">
            <v>898901021511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  <cell r="Q1556">
            <v>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  <cell r="X1556">
            <v>0</v>
          </cell>
          <cell r="Y1556">
            <v>0</v>
          </cell>
          <cell r="Z1556">
            <v>0</v>
          </cell>
          <cell r="AA1556">
            <v>0</v>
          </cell>
          <cell r="AB1556">
            <v>0</v>
          </cell>
          <cell r="AC1556">
            <v>0</v>
          </cell>
          <cell r="AD1556">
            <v>0</v>
          </cell>
        </row>
        <row r="1557">
          <cell r="F1557" t="str">
            <v>898901021610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  <cell r="X1557">
            <v>0</v>
          </cell>
          <cell r="Y1557">
            <v>0</v>
          </cell>
          <cell r="Z1557">
            <v>0</v>
          </cell>
          <cell r="AA1557">
            <v>0</v>
          </cell>
          <cell r="AB1557">
            <v>0</v>
          </cell>
          <cell r="AC1557">
            <v>0</v>
          </cell>
          <cell r="AD1557">
            <v>0</v>
          </cell>
        </row>
        <row r="1558">
          <cell r="F1558" t="str">
            <v>898901021611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Y1558">
            <v>0</v>
          </cell>
          <cell r="Z1558">
            <v>0</v>
          </cell>
          <cell r="AA1558">
            <v>0</v>
          </cell>
          <cell r="AB1558">
            <v>0</v>
          </cell>
          <cell r="AC1558">
            <v>0</v>
          </cell>
          <cell r="AD1558">
            <v>0</v>
          </cell>
        </row>
        <row r="1559">
          <cell r="F1559" t="str">
            <v>898901021620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B1559">
            <v>0</v>
          </cell>
          <cell r="AC1559">
            <v>0</v>
          </cell>
          <cell r="AD1559">
            <v>0</v>
          </cell>
        </row>
        <row r="1560">
          <cell r="F1560" t="str">
            <v>898901021621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Y1560">
            <v>0</v>
          </cell>
          <cell r="Z1560">
            <v>0</v>
          </cell>
          <cell r="AA1560">
            <v>0</v>
          </cell>
          <cell r="AB1560">
            <v>0</v>
          </cell>
          <cell r="AC1560">
            <v>0</v>
          </cell>
          <cell r="AD1560">
            <v>0</v>
          </cell>
        </row>
        <row r="1561">
          <cell r="F1561" t="str">
            <v>898901021630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>
            <v>0</v>
          </cell>
          <cell r="Z1561">
            <v>0</v>
          </cell>
          <cell r="AA1561">
            <v>0</v>
          </cell>
          <cell r="AB1561">
            <v>0</v>
          </cell>
          <cell r="AC1561">
            <v>0</v>
          </cell>
          <cell r="AD1561">
            <v>0</v>
          </cell>
        </row>
        <row r="1562">
          <cell r="F1562" t="str">
            <v>898901021631</v>
          </cell>
          <cell r="G1562">
            <v>24500</v>
          </cell>
          <cell r="H1562">
            <v>24500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0</v>
          </cell>
          <cell r="Y1562">
            <v>0</v>
          </cell>
          <cell r="Z1562">
            <v>0</v>
          </cell>
          <cell r="AA1562">
            <v>0</v>
          </cell>
          <cell r="AB1562">
            <v>0</v>
          </cell>
          <cell r="AC1562">
            <v>24500</v>
          </cell>
          <cell r="AD1562">
            <v>0</v>
          </cell>
        </row>
        <row r="1563">
          <cell r="F1563" t="str">
            <v>898901021640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0</v>
          </cell>
          <cell r="AD1563">
            <v>0</v>
          </cell>
        </row>
        <row r="1564">
          <cell r="F1564" t="str">
            <v>898901021641</v>
          </cell>
          <cell r="G1564">
            <v>6000</v>
          </cell>
          <cell r="H1564">
            <v>6000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  <cell r="W1564">
            <v>0</v>
          </cell>
          <cell r="X1564">
            <v>0</v>
          </cell>
          <cell r="Y1564">
            <v>0</v>
          </cell>
          <cell r="Z1564">
            <v>0</v>
          </cell>
          <cell r="AA1564">
            <v>0</v>
          </cell>
          <cell r="AB1564">
            <v>0</v>
          </cell>
          <cell r="AC1564">
            <v>6000</v>
          </cell>
          <cell r="AD1564">
            <v>0</v>
          </cell>
        </row>
        <row r="1565">
          <cell r="F1565" t="str">
            <v>898901021650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0</v>
          </cell>
          <cell r="AD1565">
            <v>0</v>
          </cell>
        </row>
        <row r="1566">
          <cell r="F1566" t="str">
            <v>898901021651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  <cell r="W1566">
            <v>0</v>
          </cell>
          <cell r="X1566">
            <v>0</v>
          </cell>
          <cell r="Y1566">
            <v>0</v>
          </cell>
          <cell r="Z1566">
            <v>0</v>
          </cell>
          <cell r="AA1566">
            <v>0</v>
          </cell>
          <cell r="AB1566">
            <v>0</v>
          </cell>
          <cell r="AC1566">
            <v>0</v>
          </cell>
          <cell r="AD1566">
            <v>0</v>
          </cell>
        </row>
        <row r="1567">
          <cell r="F1567" t="str">
            <v>898901032110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0</v>
          </cell>
          <cell r="AD1567">
            <v>0</v>
          </cell>
        </row>
        <row r="1568">
          <cell r="F1568" t="str">
            <v>898901032111</v>
          </cell>
          <cell r="G1568">
            <v>-100</v>
          </cell>
          <cell r="H1568">
            <v>-100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-100</v>
          </cell>
          <cell r="N1568">
            <v>-100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0</v>
          </cell>
          <cell r="AD1568">
            <v>0</v>
          </cell>
        </row>
        <row r="1569">
          <cell r="F1569" t="str">
            <v>898901032112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</row>
        <row r="1570">
          <cell r="F1570" t="str">
            <v>898901032113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</row>
        <row r="1571">
          <cell r="F1571" t="str">
            <v>898901032114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  <cell r="X1571">
            <v>0</v>
          </cell>
          <cell r="Y1571">
            <v>0</v>
          </cell>
          <cell r="Z1571">
            <v>0</v>
          </cell>
          <cell r="AA1571">
            <v>0</v>
          </cell>
          <cell r="AB1571">
            <v>0</v>
          </cell>
          <cell r="AC1571">
            <v>0</v>
          </cell>
          <cell r="AD1571">
            <v>0</v>
          </cell>
        </row>
        <row r="1572">
          <cell r="F1572" t="str">
            <v>898901032115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X1572">
            <v>0</v>
          </cell>
          <cell r="Y1572">
            <v>0</v>
          </cell>
          <cell r="Z1572">
            <v>0</v>
          </cell>
          <cell r="AA1572">
            <v>0</v>
          </cell>
          <cell r="AB1572">
            <v>0</v>
          </cell>
          <cell r="AC1572">
            <v>0</v>
          </cell>
          <cell r="AD1572">
            <v>0</v>
          </cell>
        </row>
        <row r="1573">
          <cell r="F1573" t="str">
            <v>898901032116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  <cell r="W1573">
            <v>0</v>
          </cell>
          <cell r="X1573">
            <v>0</v>
          </cell>
          <cell r="Y1573">
            <v>0</v>
          </cell>
          <cell r="Z1573">
            <v>0</v>
          </cell>
          <cell r="AA1573">
            <v>0</v>
          </cell>
          <cell r="AB1573">
            <v>0</v>
          </cell>
          <cell r="AC1573">
            <v>0</v>
          </cell>
          <cell r="AD1573">
            <v>0</v>
          </cell>
        </row>
        <row r="1574">
          <cell r="F1574" t="str">
            <v>898901032120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T1574">
            <v>0</v>
          </cell>
          <cell r="U1574">
            <v>0</v>
          </cell>
          <cell r="V1574">
            <v>0</v>
          </cell>
          <cell r="W1574">
            <v>0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B1574">
            <v>0</v>
          </cell>
          <cell r="AC1574">
            <v>0</v>
          </cell>
          <cell r="AD1574">
            <v>0</v>
          </cell>
        </row>
        <row r="1575">
          <cell r="F1575" t="str">
            <v>898901032121</v>
          </cell>
          <cell r="G1575">
            <v>237692.47</v>
          </cell>
          <cell r="H1575">
            <v>237692.47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105184.47</v>
          </cell>
          <cell r="N1575">
            <v>105184.47</v>
          </cell>
          <cell r="O1575">
            <v>0</v>
          </cell>
          <cell r="P1575">
            <v>51869.03</v>
          </cell>
          <cell r="Q1575">
            <v>0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V1575">
            <v>0</v>
          </cell>
          <cell r="W1575">
            <v>0</v>
          </cell>
          <cell r="X1575">
            <v>0</v>
          </cell>
          <cell r="Y1575">
            <v>0</v>
          </cell>
          <cell r="Z1575">
            <v>0</v>
          </cell>
          <cell r="AA1575">
            <v>0</v>
          </cell>
          <cell r="AB1575">
            <v>0</v>
          </cell>
          <cell r="AC1575">
            <v>0</v>
          </cell>
          <cell r="AD1575">
            <v>80638.97</v>
          </cell>
        </row>
        <row r="1576">
          <cell r="F1576" t="str">
            <v>898901032122</v>
          </cell>
          <cell r="G1576">
            <v>232239.17</v>
          </cell>
          <cell r="H1576">
            <v>232239.17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62475</v>
          </cell>
          <cell r="S1576">
            <v>62475</v>
          </cell>
          <cell r="T1576">
            <v>0</v>
          </cell>
          <cell r="U1576">
            <v>169764.17</v>
          </cell>
          <cell r="V1576">
            <v>0</v>
          </cell>
          <cell r="W1576">
            <v>0</v>
          </cell>
          <cell r="X1576">
            <v>0</v>
          </cell>
          <cell r="Y1576">
            <v>0</v>
          </cell>
          <cell r="Z1576">
            <v>0</v>
          </cell>
          <cell r="AA1576">
            <v>0</v>
          </cell>
          <cell r="AB1576">
            <v>0</v>
          </cell>
          <cell r="AC1576">
            <v>0</v>
          </cell>
          <cell r="AD1576">
            <v>0</v>
          </cell>
        </row>
        <row r="1577">
          <cell r="F1577" t="str">
            <v>898901032210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V1577">
            <v>0</v>
          </cell>
          <cell r="W1577">
            <v>0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B1577">
            <v>0</v>
          </cell>
          <cell r="AC1577">
            <v>0</v>
          </cell>
          <cell r="AD1577">
            <v>0</v>
          </cell>
        </row>
        <row r="1578">
          <cell r="F1578" t="str">
            <v>898901032211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V1578">
            <v>0</v>
          </cell>
          <cell r="W1578">
            <v>0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B1578">
            <v>0</v>
          </cell>
          <cell r="AC1578">
            <v>0</v>
          </cell>
          <cell r="AD1578">
            <v>0</v>
          </cell>
        </row>
        <row r="1579">
          <cell r="F1579" t="str">
            <v>898901032320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V1579">
            <v>0</v>
          </cell>
          <cell r="W1579">
            <v>0</v>
          </cell>
          <cell r="X1579">
            <v>0</v>
          </cell>
          <cell r="Y1579">
            <v>0</v>
          </cell>
          <cell r="Z1579">
            <v>0</v>
          </cell>
          <cell r="AA1579">
            <v>0</v>
          </cell>
          <cell r="AB1579">
            <v>0</v>
          </cell>
          <cell r="AC1579">
            <v>0</v>
          </cell>
          <cell r="AD1579">
            <v>0</v>
          </cell>
        </row>
        <row r="1580">
          <cell r="F1580" t="str">
            <v>898901032321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  <cell r="T1580">
            <v>0</v>
          </cell>
          <cell r="U1580">
            <v>0</v>
          </cell>
          <cell r="V1580">
            <v>0</v>
          </cell>
          <cell r="W1580">
            <v>0</v>
          </cell>
          <cell r="X1580">
            <v>0</v>
          </cell>
          <cell r="Y1580">
            <v>0</v>
          </cell>
          <cell r="Z1580">
            <v>0</v>
          </cell>
          <cell r="AA1580">
            <v>0</v>
          </cell>
          <cell r="AB1580">
            <v>0</v>
          </cell>
          <cell r="AC1580">
            <v>0</v>
          </cell>
          <cell r="AD1580">
            <v>0</v>
          </cell>
        </row>
        <row r="1581">
          <cell r="F1581" t="str">
            <v>898901032330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>
            <v>0</v>
          </cell>
          <cell r="AC1581">
            <v>0</v>
          </cell>
          <cell r="AD1581">
            <v>0</v>
          </cell>
        </row>
        <row r="1582">
          <cell r="F1582" t="str">
            <v>898901032331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0</v>
          </cell>
          <cell r="AD1582">
            <v>0</v>
          </cell>
        </row>
        <row r="1583">
          <cell r="F1583" t="str">
            <v>898901033310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  <cell r="W1583">
            <v>0</v>
          </cell>
          <cell r="X1583">
            <v>0</v>
          </cell>
          <cell r="Y1583">
            <v>0</v>
          </cell>
          <cell r="Z1583">
            <v>0</v>
          </cell>
          <cell r="AA1583">
            <v>0</v>
          </cell>
          <cell r="AB1583">
            <v>0</v>
          </cell>
          <cell r="AC1583">
            <v>0</v>
          </cell>
          <cell r="AD1583">
            <v>0</v>
          </cell>
        </row>
        <row r="1584">
          <cell r="F1584" t="str">
            <v>898901033311</v>
          </cell>
          <cell r="G1584">
            <v>26230.33</v>
          </cell>
          <cell r="H1584">
            <v>26230.33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26230.33</v>
          </cell>
          <cell r="N1584">
            <v>26230.33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0</v>
          </cell>
          <cell r="AD1584">
            <v>0</v>
          </cell>
        </row>
        <row r="1585">
          <cell r="F1585" t="str">
            <v>898901033430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  <cell r="W1585">
            <v>0</v>
          </cell>
          <cell r="X1585">
            <v>0</v>
          </cell>
          <cell r="Y1585">
            <v>0</v>
          </cell>
          <cell r="Z1585">
            <v>0</v>
          </cell>
          <cell r="AA1585">
            <v>0</v>
          </cell>
          <cell r="AB1585">
            <v>0</v>
          </cell>
          <cell r="AC1585">
            <v>0</v>
          </cell>
          <cell r="AD1585">
            <v>0</v>
          </cell>
        </row>
        <row r="1586">
          <cell r="F1586" t="str">
            <v>898901033431</v>
          </cell>
          <cell r="G1586">
            <v>11261.92</v>
          </cell>
          <cell r="H1586">
            <v>11261.92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11261.92</v>
          </cell>
          <cell r="N1586">
            <v>0</v>
          </cell>
          <cell r="O1586">
            <v>11261.92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0</v>
          </cell>
          <cell r="AD1586">
            <v>0</v>
          </cell>
        </row>
        <row r="1587">
          <cell r="F1587" t="str">
            <v>898901033510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0</v>
          </cell>
          <cell r="AD1587">
            <v>0</v>
          </cell>
        </row>
        <row r="1588">
          <cell r="F1588" t="str">
            <v>898901033511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</row>
        <row r="1589">
          <cell r="F1589" t="str">
            <v>898901033512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</row>
        <row r="1590">
          <cell r="F1590" t="str">
            <v>898901033513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V1590">
            <v>0</v>
          </cell>
          <cell r="W1590">
            <v>0</v>
          </cell>
          <cell r="X1590">
            <v>0</v>
          </cell>
          <cell r="Y1590">
            <v>0</v>
          </cell>
          <cell r="Z1590">
            <v>0</v>
          </cell>
          <cell r="AA1590">
            <v>0</v>
          </cell>
          <cell r="AB1590">
            <v>0</v>
          </cell>
          <cell r="AC1590">
            <v>0</v>
          </cell>
          <cell r="AD1590">
            <v>0</v>
          </cell>
        </row>
        <row r="1591">
          <cell r="F1591" t="str">
            <v>898901033514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Y1591">
            <v>0</v>
          </cell>
          <cell r="Z1591">
            <v>0</v>
          </cell>
          <cell r="AA1591">
            <v>0</v>
          </cell>
          <cell r="AB1591">
            <v>0</v>
          </cell>
          <cell r="AC1591">
            <v>0</v>
          </cell>
          <cell r="AD1591">
            <v>0</v>
          </cell>
        </row>
        <row r="1592">
          <cell r="F1592" t="str">
            <v>898901033610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T1592">
            <v>0</v>
          </cell>
          <cell r="U1592">
            <v>0</v>
          </cell>
          <cell r="V1592">
            <v>0</v>
          </cell>
          <cell r="W1592">
            <v>0</v>
          </cell>
          <cell r="X1592">
            <v>0</v>
          </cell>
          <cell r="Y1592">
            <v>0</v>
          </cell>
          <cell r="Z1592">
            <v>0</v>
          </cell>
          <cell r="AA1592">
            <v>0</v>
          </cell>
          <cell r="AB1592">
            <v>0</v>
          </cell>
          <cell r="AC1592">
            <v>0</v>
          </cell>
          <cell r="AD1592">
            <v>0</v>
          </cell>
        </row>
        <row r="1593">
          <cell r="F1593" t="str">
            <v>898901033611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0</v>
          </cell>
          <cell r="V1593">
            <v>0</v>
          </cell>
          <cell r="W1593">
            <v>0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B1593">
            <v>0</v>
          </cell>
          <cell r="AC1593">
            <v>0</v>
          </cell>
          <cell r="AD1593">
            <v>0</v>
          </cell>
        </row>
        <row r="1594">
          <cell r="F1594" t="str">
            <v>898901033620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>
            <v>0</v>
          </cell>
          <cell r="S1594">
            <v>0</v>
          </cell>
          <cell r="T1594">
            <v>0</v>
          </cell>
          <cell r="U1594">
            <v>0</v>
          </cell>
          <cell r="V1594">
            <v>0</v>
          </cell>
          <cell r="W1594">
            <v>0</v>
          </cell>
          <cell r="X1594">
            <v>0</v>
          </cell>
          <cell r="Y1594">
            <v>0</v>
          </cell>
          <cell r="Z1594">
            <v>0</v>
          </cell>
          <cell r="AA1594">
            <v>0</v>
          </cell>
          <cell r="AB1594">
            <v>0</v>
          </cell>
          <cell r="AC1594">
            <v>0</v>
          </cell>
          <cell r="AD1594">
            <v>0</v>
          </cell>
        </row>
        <row r="1595">
          <cell r="F1595" t="str">
            <v>898901033621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>
            <v>0</v>
          </cell>
          <cell r="S1595">
            <v>0</v>
          </cell>
          <cell r="T1595">
            <v>0</v>
          </cell>
          <cell r="U1595">
            <v>0</v>
          </cell>
          <cell r="V1595">
            <v>0</v>
          </cell>
          <cell r="W1595">
            <v>0</v>
          </cell>
          <cell r="X1595">
            <v>0</v>
          </cell>
          <cell r="Y1595">
            <v>0</v>
          </cell>
          <cell r="Z1595">
            <v>0</v>
          </cell>
          <cell r="AA1595">
            <v>0</v>
          </cell>
          <cell r="AB1595">
            <v>0</v>
          </cell>
          <cell r="AC1595">
            <v>0</v>
          </cell>
          <cell r="AD1595">
            <v>0</v>
          </cell>
        </row>
        <row r="1596">
          <cell r="F1596" t="str">
            <v>898901033710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  <cell r="W1596">
            <v>0</v>
          </cell>
          <cell r="X1596">
            <v>0</v>
          </cell>
          <cell r="Y1596">
            <v>0</v>
          </cell>
          <cell r="Z1596">
            <v>0</v>
          </cell>
          <cell r="AA1596">
            <v>0</v>
          </cell>
          <cell r="AB1596">
            <v>0</v>
          </cell>
          <cell r="AC1596">
            <v>0</v>
          </cell>
          <cell r="AD1596">
            <v>0</v>
          </cell>
        </row>
        <row r="1597">
          <cell r="F1597" t="str">
            <v>898901033711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  <cell r="W1597">
            <v>0</v>
          </cell>
          <cell r="X1597">
            <v>0</v>
          </cell>
          <cell r="Y1597">
            <v>0</v>
          </cell>
          <cell r="Z1597">
            <v>0</v>
          </cell>
          <cell r="AA1597">
            <v>0</v>
          </cell>
          <cell r="AB1597">
            <v>0</v>
          </cell>
          <cell r="AC1597">
            <v>0</v>
          </cell>
          <cell r="AD1597">
            <v>0</v>
          </cell>
        </row>
        <row r="1598">
          <cell r="F1598" t="str">
            <v>898901033712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>
            <v>0</v>
          </cell>
          <cell r="AC1598">
            <v>0</v>
          </cell>
          <cell r="AD1598">
            <v>0</v>
          </cell>
        </row>
        <row r="1599">
          <cell r="F1599" t="str">
            <v>898901033810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Y1599">
            <v>0</v>
          </cell>
          <cell r="Z1599">
            <v>0</v>
          </cell>
          <cell r="AA1599">
            <v>0</v>
          </cell>
          <cell r="AB1599">
            <v>0</v>
          </cell>
          <cell r="AC1599">
            <v>0</v>
          </cell>
          <cell r="AD1599">
            <v>0</v>
          </cell>
        </row>
        <row r="1600">
          <cell r="F1600" t="str">
            <v>898901033811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  <cell r="U1600">
            <v>0</v>
          </cell>
          <cell r="V1600">
            <v>0</v>
          </cell>
          <cell r="W1600">
            <v>0</v>
          </cell>
          <cell r="X1600">
            <v>0</v>
          </cell>
          <cell r="Y1600">
            <v>0</v>
          </cell>
          <cell r="Z1600">
            <v>0</v>
          </cell>
          <cell r="AA1600">
            <v>0</v>
          </cell>
          <cell r="AB1600">
            <v>0</v>
          </cell>
          <cell r="AC1600">
            <v>0</v>
          </cell>
          <cell r="AD1600">
            <v>0</v>
          </cell>
        </row>
        <row r="1601">
          <cell r="F1601" t="str">
            <v>898901033910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0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0</v>
          </cell>
          <cell r="AD1601">
            <v>0</v>
          </cell>
        </row>
        <row r="1602">
          <cell r="F1602" t="str">
            <v>898901033911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0</v>
          </cell>
          <cell r="W1602">
            <v>0</v>
          </cell>
          <cell r="X1602">
            <v>0</v>
          </cell>
          <cell r="Y1602">
            <v>0</v>
          </cell>
          <cell r="Z1602">
            <v>0</v>
          </cell>
          <cell r="AA1602">
            <v>0</v>
          </cell>
          <cell r="AB1602">
            <v>0</v>
          </cell>
          <cell r="AC1602">
            <v>0</v>
          </cell>
          <cell r="AD1602">
            <v>0</v>
          </cell>
        </row>
        <row r="1603">
          <cell r="F1603" t="str">
            <v>898901033912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0</v>
          </cell>
          <cell r="AD1603">
            <v>0</v>
          </cell>
        </row>
        <row r="1604">
          <cell r="F1604" t="str">
            <v>898901034110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B1604">
            <v>0</v>
          </cell>
          <cell r="AC1604">
            <v>0</v>
          </cell>
          <cell r="AD1604">
            <v>0</v>
          </cell>
        </row>
        <row r="1605">
          <cell r="F1605" t="str">
            <v>898901034111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0</v>
          </cell>
          <cell r="AD1605">
            <v>0</v>
          </cell>
        </row>
        <row r="1606">
          <cell r="F1606" t="str">
            <v>898901034310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0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0</v>
          </cell>
          <cell r="AD1606">
            <v>0</v>
          </cell>
        </row>
        <row r="1607">
          <cell r="F1607" t="str">
            <v>898901034311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</row>
        <row r="1608">
          <cell r="F1608" t="str">
            <v>898901034410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</row>
        <row r="1609">
          <cell r="F1609" t="str">
            <v>898901034411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B1609">
            <v>0</v>
          </cell>
          <cell r="AC1609">
            <v>0</v>
          </cell>
          <cell r="AD1609">
            <v>0</v>
          </cell>
        </row>
        <row r="1610">
          <cell r="F1610" t="str">
            <v>898901034420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B1610">
            <v>0</v>
          </cell>
          <cell r="AC1610">
            <v>0</v>
          </cell>
          <cell r="AD1610">
            <v>0</v>
          </cell>
        </row>
        <row r="1611">
          <cell r="F1611" t="str">
            <v>898901034421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B1611">
            <v>0</v>
          </cell>
          <cell r="AC1611">
            <v>0</v>
          </cell>
          <cell r="AD1611">
            <v>0</v>
          </cell>
        </row>
        <row r="1612">
          <cell r="F1612" t="str">
            <v>898901034430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>
            <v>0</v>
          </cell>
        </row>
        <row r="1613">
          <cell r="F1613" t="str">
            <v>898901034431</v>
          </cell>
          <cell r="G1613">
            <v>-4360.6400000000003</v>
          </cell>
          <cell r="H1613">
            <v>-4360.6400000000003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>
            <v>0</v>
          </cell>
          <cell r="Z1613">
            <v>-4360.6400000000003</v>
          </cell>
          <cell r="AA1613">
            <v>-4360.6400000000003</v>
          </cell>
          <cell r="AB1613">
            <v>0</v>
          </cell>
          <cell r="AC1613">
            <v>0</v>
          </cell>
          <cell r="AD1613">
            <v>0</v>
          </cell>
        </row>
        <row r="1614">
          <cell r="F1614" t="str">
            <v>898901034440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B1614">
            <v>0</v>
          </cell>
          <cell r="AC1614">
            <v>0</v>
          </cell>
          <cell r="AD1614">
            <v>0</v>
          </cell>
        </row>
        <row r="1615">
          <cell r="F1615" t="str">
            <v>898901034441</v>
          </cell>
          <cell r="G1615">
            <v>17063.96</v>
          </cell>
          <cell r="H1615">
            <v>17063.96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>
            <v>0</v>
          </cell>
          <cell r="Z1615">
            <v>17063.96</v>
          </cell>
          <cell r="AA1615">
            <v>17063.96</v>
          </cell>
          <cell r="AB1615">
            <v>0</v>
          </cell>
          <cell r="AC1615">
            <v>0</v>
          </cell>
          <cell r="AD1615">
            <v>0</v>
          </cell>
        </row>
        <row r="1616">
          <cell r="F1616" t="str">
            <v>898901034510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  <cell r="X1616">
            <v>0</v>
          </cell>
          <cell r="Y1616">
            <v>0</v>
          </cell>
          <cell r="Z1616">
            <v>0</v>
          </cell>
          <cell r="AA1616">
            <v>0</v>
          </cell>
          <cell r="AB1616">
            <v>0</v>
          </cell>
          <cell r="AC1616">
            <v>0</v>
          </cell>
          <cell r="AD1616">
            <v>0</v>
          </cell>
        </row>
        <row r="1617">
          <cell r="F1617" t="str">
            <v>898901034511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  <cell r="X1617">
            <v>0</v>
          </cell>
          <cell r="Y1617">
            <v>0</v>
          </cell>
          <cell r="Z1617">
            <v>0</v>
          </cell>
          <cell r="AA1617">
            <v>0</v>
          </cell>
          <cell r="AB1617">
            <v>0</v>
          </cell>
          <cell r="AC1617">
            <v>0</v>
          </cell>
          <cell r="AD1617">
            <v>0</v>
          </cell>
        </row>
        <row r="1618">
          <cell r="F1618" t="str">
            <v>898901034520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B1618">
            <v>0</v>
          </cell>
          <cell r="AC1618">
            <v>0</v>
          </cell>
          <cell r="AD1618">
            <v>0</v>
          </cell>
        </row>
        <row r="1619">
          <cell r="F1619" t="str">
            <v>898901034521</v>
          </cell>
          <cell r="G1619">
            <v>-3303.7</v>
          </cell>
          <cell r="H1619">
            <v>-3303.7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>
            <v>0</v>
          </cell>
          <cell r="Z1619">
            <v>-3303.7</v>
          </cell>
          <cell r="AA1619">
            <v>0</v>
          </cell>
          <cell r="AB1619">
            <v>-3303.7</v>
          </cell>
          <cell r="AC1619">
            <v>0</v>
          </cell>
          <cell r="AD1619">
            <v>0</v>
          </cell>
        </row>
        <row r="1620">
          <cell r="F1620" t="str">
            <v>898901034610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0</v>
          </cell>
          <cell r="AD1620">
            <v>0</v>
          </cell>
        </row>
        <row r="1621">
          <cell r="F1621" t="str">
            <v>898901034611</v>
          </cell>
          <cell r="G1621">
            <v>-20</v>
          </cell>
          <cell r="H1621">
            <v>-20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  <cell r="X1621">
            <v>0</v>
          </cell>
          <cell r="Y1621">
            <v>0</v>
          </cell>
          <cell r="Z1621">
            <v>0</v>
          </cell>
          <cell r="AA1621">
            <v>0</v>
          </cell>
          <cell r="AB1621">
            <v>0</v>
          </cell>
          <cell r="AC1621">
            <v>-20</v>
          </cell>
          <cell r="AD1621">
            <v>0</v>
          </cell>
        </row>
        <row r="1622">
          <cell r="F1622" t="str">
            <v>898901034620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0</v>
          </cell>
          <cell r="AD1622">
            <v>0</v>
          </cell>
        </row>
        <row r="1623">
          <cell r="F1623" t="str">
            <v>898901034621</v>
          </cell>
          <cell r="G1623">
            <v>9490</v>
          </cell>
          <cell r="H1623">
            <v>9490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B1623">
            <v>0</v>
          </cell>
          <cell r="AC1623">
            <v>9490</v>
          </cell>
          <cell r="AD1623">
            <v>0</v>
          </cell>
        </row>
        <row r="1624">
          <cell r="F1624" t="str">
            <v>898901035310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0</v>
          </cell>
          <cell r="AD1624">
            <v>0</v>
          </cell>
        </row>
        <row r="1625">
          <cell r="F1625" t="str">
            <v>898901035311</v>
          </cell>
          <cell r="G1625">
            <v>1930.75</v>
          </cell>
          <cell r="H1625">
            <v>1930.75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0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0</v>
          </cell>
          <cell r="AD1625">
            <v>1930.75</v>
          </cell>
        </row>
        <row r="1626">
          <cell r="F1626" t="str">
            <v>898901035410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</row>
        <row r="1627">
          <cell r="F1627" t="str">
            <v>898901035411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</row>
        <row r="1628">
          <cell r="F1628" t="str">
            <v>898901035420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0</v>
          </cell>
          <cell r="W1628">
            <v>0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B1628">
            <v>0</v>
          </cell>
          <cell r="AC1628">
            <v>0</v>
          </cell>
          <cell r="AD1628">
            <v>0</v>
          </cell>
        </row>
        <row r="1629">
          <cell r="F1629" t="str">
            <v>898901035421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  <cell r="X1629">
            <v>0</v>
          </cell>
          <cell r="Y1629">
            <v>0</v>
          </cell>
          <cell r="Z1629">
            <v>0</v>
          </cell>
          <cell r="AA1629">
            <v>0</v>
          </cell>
          <cell r="AB1629">
            <v>0</v>
          </cell>
          <cell r="AC1629">
            <v>0</v>
          </cell>
          <cell r="AD1629">
            <v>0</v>
          </cell>
        </row>
        <row r="1630">
          <cell r="F1630" t="str">
            <v>898901036110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0</v>
          </cell>
          <cell r="W1630">
            <v>0</v>
          </cell>
          <cell r="X1630">
            <v>0</v>
          </cell>
          <cell r="Y1630">
            <v>0</v>
          </cell>
          <cell r="Z1630">
            <v>0</v>
          </cell>
          <cell r="AA1630">
            <v>0</v>
          </cell>
          <cell r="AB1630">
            <v>0</v>
          </cell>
          <cell r="AC1630">
            <v>0</v>
          </cell>
          <cell r="AD1630">
            <v>0</v>
          </cell>
        </row>
        <row r="1631">
          <cell r="F1631" t="str">
            <v>898901036111</v>
          </cell>
          <cell r="G1631">
            <v>24008.720000000001</v>
          </cell>
          <cell r="H1631">
            <v>24008.720000000001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6327.98</v>
          </cell>
          <cell r="Q1631">
            <v>0</v>
          </cell>
          <cell r="R1631">
            <v>17590.740000000002</v>
          </cell>
          <cell r="S1631">
            <v>17590.740000000002</v>
          </cell>
          <cell r="T1631">
            <v>0</v>
          </cell>
          <cell r="U1631">
            <v>0</v>
          </cell>
          <cell r="V1631">
            <v>0</v>
          </cell>
          <cell r="W1631">
            <v>0</v>
          </cell>
          <cell r="X1631">
            <v>0</v>
          </cell>
          <cell r="Y1631">
            <v>0</v>
          </cell>
          <cell r="Z1631">
            <v>90</v>
          </cell>
          <cell r="AA1631">
            <v>90</v>
          </cell>
          <cell r="AB1631">
            <v>0</v>
          </cell>
          <cell r="AC1631">
            <v>0</v>
          </cell>
          <cell r="AD1631">
            <v>0</v>
          </cell>
        </row>
        <row r="1632">
          <cell r="F1632" t="str">
            <v>909901000000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B1632">
            <v>0</v>
          </cell>
          <cell r="AC1632">
            <v>0</v>
          </cell>
          <cell r="AD1632">
            <v>0</v>
          </cell>
        </row>
        <row r="1633">
          <cell r="F1633" t="str">
            <v>909901000001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0</v>
          </cell>
          <cell r="W1633">
            <v>0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B1633">
            <v>0</v>
          </cell>
          <cell r="AC1633">
            <v>0</v>
          </cell>
          <cell r="AD1633">
            <v>0</v>
          </cell>
        </row>
        <row r="1634">
          <cell r="F1634" t="str">
            <v>916101000000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  <cell r="X1634">
            <v>0</v>
          </cell>
          <cell r="Y1634">
            <v>0</v>
          </cell>
          <cell r="Z1634">
            <v>0</v>
          </cell>
          <cell r="AA1634">
            <v>0</v>
          </cell>
          <cell r="AB1634">
            <v>0</v>
          </cell>
          <cell r="AC1634">
            <v>0</v>
          </cell>
          <cell r="AD1634">
            <v>0</v>
          </cell>
        </row>
        <row r="1635">
          <cell r="F1635" t="str">
            <v>916101000001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  <cell r="X1635">
            <v>0</v>
          </cell>
          <cell r="Y1635">
            <v>0</v>
          </cell>
          <cell r="Z1635">
            <v>0</v>
          </cell>
          <cell r="AA1635">
            <v>0</v>
          </cell>
          <cell r="AB1635">
            <v>0</v>
          </cell>
          <cell r="AC1635">
            <v>0</v>
          </cell>
          <cell r="AD1635">
            <v>0</v>
          </cell>
        </row>
        <row r="1636">
          <cell r="F1636" t="str">
            <v>923101000000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>
            <v>0</v>
          </cell>
          <cell r="Z1636">
            <v>0</v>
          </cell>
          <cell r="AA1636">
            <v>0</v>
          </cell>
          <cell r="AB1636">
            <v>0</v>
          </cell>
          <cell r="AC1636">
            <v>0</v>
          </cell>
          <cell r="AD1636">
            <v>0</v>
          </cell>
        </row>
        <row r="1637">
          <cell r="F1637" t="str">
            <v>923101000001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0</v>
          </cell>
          <cell r="Y1637">
            <v>0</v>
          </cell>
          <cell r="Z1637">
            <v>0</v>
          </cell>
          <cell r="AA1637">
            <v>0</v>
          </cell>
          <cell r="AB1637">
            <v>0</v>
          </cell>
          <cell r="AC1637">
            <v>0</v>
          </cell>
          <cell r="AD1637">
            <v>0</v>
          </cell>
        </row>
        <row r="1638">
          <cell r="F1638" t="str">
            <v>935901000000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B1638">
            <v>0</v>
          </cell>
          <cell r="AC1638">
            <v>0</v>
          </cell>
          <cell r="AD1638">
            <v>0</v>
          </cell>
        </row>
        <row r="1639">
          <cell r="F1639" t="str">
            <v>935901000001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0</v>
          </cell>
          <cell r="AD1639">
            <v>0</v>
          </cell>
        </row>
        <row r="1640">
          <cell r="F1640" t="str">
            <v>942201000000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  <cell r="X1640">
            <v>0</v>
          </cell>
          <cell r="Y1640">
            <v>0</v>
          </cell>
          <cell r="Z1640">
            <v>0</v>
          </cell>
          <cell r="AA1640">
            <v>0</v>
          </cell>
          <cell r="AB1640">
            <v>0</v>
          </cell>
          <cell r="AC1640">
            <v>0</v>
          </cell>
          <cell r="AD1640">
            <v>0</v>
          </cell>
        </row>
        <row r="1641">
          <cell r="F1641" t="str">
            <v>942201000001</v>
          </cell>
          <cell r="G1641">
            <v>120553.07</v>
          </cell>
          <cell r="H1641">
            <v>120553.07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0</v>
          </cell>
          <cell r="AD1641">
            <v>120553.07</v>
          </cell>
        </row>
        <row r="1642">
          <cell r="F1642" t="str">
            <v>943201000000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0</v>
          </cell>
          <cell r="W1642">
            <v>0</v>
          </cell>
          <cell r="X1642">
            <v>0</v>
          </cell>
          <cell r="Y1642">
            <v>0</v>
          </cell>
          <cell r="Z1642">
            <v>0</v>
          </cell>
          <cell r="AA1642">
            <v>0</v>
          </cell>
          <cell r="AB1642">
            <v>0</v>
          </cell>
          <cell r="AC1642">
            <v>0</v>
          </cell>
          <cell r="AD1642">
            <v>0</v>
          </cell>
        </row>
        <row r="1643">
          <cell r="F1643" t="str">
            <v>943201000001</v>
          </cell>
          <cell r="G1643">
            <v>28963922.59</v>
          </cell>
          <cell r="H1643">
            <v>28963922.59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0</v>
          </cell>
          <cell r="AD1643">
            <v>28963922.59</v>
          </cell>
        </row>
        <row r="1644">
          <cell r="F1644" t="str">
            <v>944301000000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0</v>
          </cell>
          <cell r="AD1644">
            <v>0</v>
          </cell>
        </row>
        <row r="1645">
          <cell r="F1645" t="str">
            <v>944301000001</v>
          </cell>
          <cell r="G1645">
            <v>22445.43</v>
          </cell>
          <cell r="H1645">
            <v>22445.43</v>
          </cell>
          <cell r="I1645">
            <v>970.25</v>
          </cell>
          <cell r="J1645">
            <v>0</v>
          </cell>
          <cell r="K1645">
            <v>832.25</v>
          </cell>
          <cell r="L1645">
            <v>138</v>
          </cell>
          <cell r="M1645">
            <v>678.72</v>
          </cell>
          <cell r="N1645">
            <v>540.72</v>
          </cell>
          <cell r="O1645">
            <v>0</v>
          </cell>
          <cell r="P1645">
            <v>458</v>
          </cell>
          <cell r="Q1645">
            <v>4547.8599999999997</v>
          </cell>
          <cell r="R1645">
            <v>232.6</v>
          </cell>
          <cell r="S1645">
            <v>186.6</v>
          </cell>
          <cell r="T1645">
            <v>46</v>
          </cell>
          <cell r="U1645">
            <v>0</v>
          </cell>
          <cell r="V1645">
            <v>458</v>
          </cell>
          <cell r="W1645">
            <v>33.200000000000003</v>
          </cell>
          <cell r="X1645">
            <v>0</v>
          </cell>
          <cell r="Y1645">
            <v>0</v>
          </cell>
          <cell r="Z1645">
            <v>465</v>
          </cell>
          <cell r="AA1645">
            <v>327</v>
          </cell>
          <cell r="AB1645">
            <v>138</v>
          </cell>
          <cell r="AC1645">
            <v>1814.1</v>
          </cell>
          <cell r="AD1645">
            <v>12787.7</v>
          </cell>
        </row>
        <row r="1646">
          <cell r="F1646" t="str">
            <v>944601000000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</row>
        <row r="1647">
          <cell r="F1647" t="str">
            <v>944601000001</v>
          </cell>
          <cell r="G1647">
            <v>3311740.26</v>
          </cell>
          <cell r="H1647">
            <v>3311740.26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  <cell r="X1647">
            <v>0</v>
          </cell>
          <cell r="Y1647">
            <v>0</v>
          </cell>
          <cell r="Z1647">
            <v>0</v>
          </cell>
          <cell r="AA1647">
            <v>0</v>
          </cell>
          <cell r="AB1647">
            <v>0</v>
          </cell>
          <cell r="AC1647">
            <v>0</v>
          </cell>
          <cell r="AD1647">
            <v>3311740.26</v>
          </cell>
        </row>
        <row r="1648">
          <cell r="F1648" t="str">
            <v>991901000000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  <cell r="X1648">
            <v>0</v>
          </cell>
          <cell r="Y1648">
            <v>0</v>
          </cell>
          <cell r="Z1648">
            <v>0</v>
          </cell>
          <cell r="AA1648">
            <v>0</v>
          </cell>
          <cell r="AB1648">
            <v>0</v>
          </cell>
          <cell r="AC1648">
            <v>0</v>
          </cell>
          <cell r="AD1648">
            <v>0</v>
          </cell>
        </row>
        <row r="1649">
          <cell r="F1649" t="str">
            <v>991901000001</v>
          </cell>
          <cell r="G1649">
            <v>7590071.29</v>
          </cell>
          <cell r="H1649">
            <v>7590071.29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  <cell r="X1649">
            <v>0</v>
          </cell>
          <cell r="Y1649">
            <v>0</v>
          </cell>
          <cell r="Z1649">
            <v>0</v>
          </cell>
          <cell r="AA1649">
            <v>0</v>
          </cell>
          <cell r="AB1649">
            <v>0</v>
          </cell>
          <cell r="AC1649">
            <v>0</v>
          </cell>
          <cell r="AD1649">
            <v>7590071.29</v>
          </cell>
        </row>
        <row r="1650"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  <cell r="X1650">
            <v>0</v>
          </cell>
          <cell r="Y1650">
            <v>0</v>
          </cell>
          <cell r="Z1650">
            <v>0</v>
          </cell>
          <cell r="AA1650">
            <v>0</v>
          </cell>
          <cell r="AB1650">
            <v>0</v>
          </cell>
          <cell r="AC1650">
            <v>0</v>
          </cell>
          <cell r="AD1650">
            <v>0</v>
          </cell>
        </row>
        <row r="1651"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  <cell r="X1651">
            <v>0</v>
          </cell>
          <cell r="Y1651">
            <v>0</v>
          </cell>
          <cell r="Z1651">
            <v>0</v>
          </cell>
          <cell r="AA1651">
            <v>0</v>
          </cell>
          <cell r="AB1651">
            <v>0</v>
          </cell>
          <cell r="AC1651">
            <v>0</v>
          </cell>
          <cell r="AD1651">
            <v>0</v>
          </cell>
        </row>
        <row r="1652"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0</v>
          </cell>
          <cell r="Y1652">
            <v>0</v>
          </cell>
          <cell r="Z1652">
            <v>0</v>
          </cell>
          <cell r="AA1652">
            <v>0</v>
          </cell>
          <cell r="AB1652">
            <v>0</v>
          </cell>
          <cell r="AC1652">
            <v>0</v>
          </cell>
          <cell r="AD1652">
            <v>0</v>
          </cell>
        </row>
        <row r="1653"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0</v>
          </cell>
        </row>
        <row r="1654"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  <cell r="X1654">
            <v>0</v>
          </cell>
          <cell r="Y1654">
            <v>0</v>
          </cell>
          <cell r="Z1654">
            <v>0</v>
          </cell>
          <cell r="AA1654">
            <v>0</v>
          </cell>
          <cell r="AB1654">
            <v>0</v>
          </cell>
          <cell r="AC1654">
            <v>0</v>
          </cell>
          <cell r="AD1654">
            <v>0</v>
          </cell>
        </row>
        <row r="1655"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B1655">
            <v>0</v>
          </cell>
          <cell r="AC1655">
            <v>0</v>
          </cell>
          <cell r="AD1655">
            <v>0</v>
          </cell>
        </row>
        <row r="1656"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B1656">
            <v>0</v>
          </cell>
          <cell r="AC1656">
            <v>0</v>
          </cell>
          <cell r="AD1656">
            <v>0</v>
          </cell>
        </row>
        <row r="1657"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  <cell r="X1657">
            <v>0</v>
          </cell>
          <cell r="Y1657">
            <v>0</v>
          </cell>
          <cell r="Z1657">
            <v>0</v>
          </cell>
          <cell r="AA1657">
            <v>0</v>
          </cell>
          <cell r="AB1657">
            <v>0</v>
          </cell>
          <cell r="AC1657">
            <v>0</v>
          </cell>
          <cell r="AD1657">
            <v>0</v>
          </cell>
        </row>
        <row r="1658"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0</v>
          </cell>
          <cell r="AD1658">
            <v>0</v>
          </cell>
        </row>
        <row r="1659"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Y1659">
            <v>0</v>
          </cell>
          <cell r="Z1659">
            <v>0</v>
          </cell>
          <cell r="AA1659">
            <v>0</v>
          </cell>
          <cell r="AB1659">
            <v>0</v>
          </cell>
          <cell r="AC1659">
            <v>0</v>
          </cell>
          <cell r="AD1659">
            <v>0</v>
          </cell>
        </row>
        <row r="1660"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0</v>
          </cell>
          <cell r="AD1660">
            <v>0</v>
          </cell>
        </row>
        <row r="1661"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  <cell r="W1661">
            <v>0</v>
          </cell>
          <cell r="X1661">
            <v>0</v>
          </cell>
          <cell r="Y1661">
            <v>0</v>
          </cell>
          <cell r="Z1661">
            <v>0</v>
          </cell>
          <cell r="AA1661">
            <v>0</v>
          </cell>
          <cell r="AB1661">
            <v>0</v>
          </cell>
          <cell r="AC1661">
            <v>0</v>
          </cell>
          <cell r="AD1661">
            <v>0</v>
          </cell>
        </row>
        <row r="1662"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0</v>
          </cell>
          <cell r="AD1662">
            <v>0</v>
          </cell>
        </row>
        <row r="1663"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0</v>
          </cell>
          <cell r="AD1663">
            <v>0</v>
          </cell>
        </row>
        <row r="1664"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</row>
        <row r="1665"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</row>
        <row r="1666"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0</v>
          </cell>
          <cell r="Y1666">
            <v>0</v>
          </cell>
          <cell r="Z1666">
            <v>0</v>
          </cell>
          <cell r="AA1666">
            <v>0</v>
          </cell>
          <cell r="AB1666">
            <v>0</v>
          </cell>
          <cell r="AC1666">
            <v>0</v>
          </cell>
          <cell r="AD1666">
            <v>0</v>
          </cell>
        </row>
        <row r="1667"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0</v>
          </cell>
          <cell r="Y1667">
            <v>0</v>
          </cell>
          <cell r="Z1667">
            <v>0</v>
          </cell>
          <cell r="AA1667">
            <v>0</v>
          </cell>
          <cell r="AB1667">
            <v>0</v>
          </cell>
          <cell r="AC1667">
            <v>0</v>
          </cell>
          <cell r="AD1667">
            <v>0</v>
          </cell>
        </row>
        <row r="1668"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>
            <v>0</v>
          </cell>
        </row>
        <row r="1669"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0</v>
          </cell>
          <cell r="Y1669">
            <v>0</v>
          </cell>
          <cell r="Z1669">
            <v>0</v>
          </cell>
          <cell r="AA1669">
            <v>0</v>
          </cell>
          <cell r="AB1669">
            <v>0</v>
          </cell>
          <cell r="AC1669">
            <v>0</v>
          </cell>
          <cell r="AD1669">
            <v>0</v>
          </cell>
        </row>
        <row r="1670"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</v>
          </cell>
          <cell r="Y1670">
            <v>0</v>
          </cell>
          <cell r="Z1670">
            <v>0</v>
          </cell>
          <cell r="AA1670">
            <v>0</v>
          </cell>
          <cell r="AB1670">
            <v>0</v>
          </cell>
          <cell r="AC1670">
            <v>0</v>
          </cell>
          <cell r="AD1670">
            <v>0</v>
          </cell>
        </row>
        <row r="1671"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>
            <v>0</v>
          </cell>
          <cell r="Z1671">
            <v>0</v>
          </cell>
          <cell r="AA1671">
            <v>0</v>
          </cell>
          <cell r="AB1671">
            <v>0</v>
          </cell>
          <cell r="AC1671">
            <v>0</v>
          </cell>
          <cell r="AD1671">
            <v>0</v>
          </cell>
        </row>
        <row r="1672"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>
            <v>0</v>
          </cell>
          <cell r="Z1672">
            <v>0</v>
          </cell>
          <cell r="AA1672">
            <v>0</v>
          </cell>
          <cell r="AB1672">
            <v>0</v>
          </cell>
          <cell r="AC1672">
            <v>0</v>
          </cell>
          <cell r="AD1672">
            <v>0</v>
          </cell>
        </row>
        <row r="1673"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B1673">
            <v>0</v>
          </cell>
          <cell r="AC1673">
            <v>0</v>
          </cell>
          <cell r="AD1673">
            <v>0</v>
          </cell>
        </row>
        <row r="1674"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>
            <v>0</v>
          </cell>
          <cell r="Z1674">
            <v>0</v>
          </cell>
          <cell r="AA1674">
            <v>0</v>
          </cell>
          <cell r="AB1674">
            <v>0</v>
          </cell>
          <cell r="AC1674">
            <v>0</v>
          </cell>
          <cell r="AD1674">
            <v>0</v>
          </cell>
        </row>
        <row r="1675"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>
            <v>0</v>
          </cell>
          <cell r="Z1675">
            <v>0</v>
          </cell>
          <cell r="AA1675">
            <v>0</v>
          </cell>
          <cell r="AB1675">
            <v>0</v>
          </cell>
          <cell r="AC1675">
            <v>0</v>
          </cell>
          <cell r="AD1675">
            <v>0</v>
          </cell>
        </row>
        <row r="1676"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>
            <v>0</v>
          </cell>
          <cell r="Z1676">
            <v>0</v>
          </cell>
          <cell r="AA1676">
            <v>0</v>
          </cell>
          <cell r="AB1676">
            <v>0</v>
          </cell>
          <cell r="AC1676">
            <v>0</v>
          </cell>
          <cell r="AD1676">
            <v>0</v>
          </cell>
        </row>
        <row r="1677"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</row>
        <row r="1678"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B1678">
            <v>0</v>
          </cell>
          <cell r="AC1678">
            <v>0</v>
          </cell>
          <cell r="AD1678">
            <v>0</v>
          </cell>
        </row>
        <row r="1679"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0</v>
          </cell>
          <cell r="AD1679">
            <v>0</v>
          </cell>
        </row>
        <row r="1680"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0</v>
          </cell>
        </row>
        <row r="1681"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0</v>
          </cell>
          <cell r="AD1681">
            <v>0</v>
          </cell>
        </row>
        <row r="1682"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0</v>
          </cell>
          <cell r="AD1682">
            <v>0</v>
          </cell>
        </row>
        <row r="1683"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</row>
        <row r="1684"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</row>
        <row r="1685"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>
            <v>0</v>
          </cell>
        </row>
        <row r="1686"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B1686">
            <v>0</v>
          </cell>
          <cell r="AC1686">
            <v>0</v>
          </cell>
          <cell r="AD1686">
            <v>0</v>
          </cell>
        </row>
        <row r="1687"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B1687">
            <v>0</v>
          </cell>
          <cell r="AC1687">
            <v>0</v>
          </cell>
          <cell r="AD1687">
            <v>0</v>
          </cell>
        </row>
        <row r="1688"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B1688">
            <v>0</v>
          </cell>
          <cell r="AC1688">
            <v>0</v>
          </cell>
          <cell r="AD1688">
            <v>0</v>
          </cell>
        </row>
        <row r="1689"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>
            <v>0</v>
          </cell>
          <cell r="AC1689">
            <v>0</v>
          </cell>
          <cell r="AD1689">
            <v>0</v>
          </cell>
        </row>
        <row r="1690"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B1690">
            <v>0</v>
          </cell>
          <cell r="AC1690">
            <v>0</v>
          </cell>
          <cell r="AD1690">
            <v>0</v>
          </cell>
        </row>
        <row r="1691"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  <cell r="W1691">
            <v>0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B1691">
            <v>0</v>
          </cell>
          <cell r="AC1691">
            <v>0</v>
          </cell>
          <cell r="AD1691">
            <v>0</v>
          </cell>
        </row>
        <row r="1692"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>
            <v>0</v>
          </cell>
          <cell r="AC1692">
            <v>0</v>
          </cell>
          <cell r="AD1692">
            <v>0</v>
          </cell>
        </row>
        <row r="1693"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  <cell r="W1693">
            <v>0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B1693">
            <v>0</v>
          </cell>
          <cell r="AC1693">
            <v>0</v>
          </cell>
          <cell r="AD1693">
            <v>0</v>
          </cell>
        </row>
        <row r="1694"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B1694">
            <v>0</v>
          </cell>
          <cell r="AC1694">
            <v>0</v>
          </cell>
          <cell r="AD1694">
            <v>0</v>
          </cell>
        </row>
        <row r="1695"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  <cell r="X1695">
            <v>0</v>
          </cell>
          <cell r="Y1695">
            <v>0</v>
          </cell>
          <cell r="Z1695">
            <v>0</v>
          </cell>
          <cell r="AA1695">
            <v>0</v>
          </cell>
          <cell r="AB1695">
            <v>0</v>
          </cell>
          <cell r="AC1695">
            <v>0</v>
          </cell>
          <cell r="AD1695">
            <v>0</v>
          </cell>
        </row>
        <row r="1696"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0</v>
          </cell>
          <cell r="AD1696">
            <v>0</v>
          </cell>
        </row>
        <row r="1697"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  <cell r="W1697">
            <v>0</v>
          </cell>
          <cell r="X1697">
            <v>0</v>
          </cell>
          <cell r="Y1697">
            <v>0</v>
          </cell>
          <cell r="Z1697">
            <v>0</v>
          </cell>
          <cell r="AA1697">
            <v>0</v>
          </cell>
          <cell r="AB1697">
            <v>0</v>
          </cell>
          <cell r="AC1697">
            <v>0</v>
          </cell>
          <cell r="AD1697">
            <v>0</v>
          </cell>
        </row>
        <row r="1698"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0</v>
          </cell>
          <cell r="AD1698">
            <v>0</v>
          </cell>
        </row>
        <row r="1699"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0</v>
          </cell>
          <cell r="W1699">
            <v>0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B1699">
            <v>0</v>
          </cell>
          <cell r="AC1699">
            <v>0</v>
          </cell>
          <cell r="AD1699">
            <v>0</v>
          </cell>
        </row>
        <row r="1700"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0</v>
          </cell>
          <cell r="AD1700">
            <v>0</v>
          </cell>
        </row>
        <row r="1701"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0</v>
          </cell>
          <cell r="AD1701">
            <v>0</v>
          </cell>
        </row>
        <row r="1702"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</row>
        <row r="1703"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</row>
        <row r="1704"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  <cell r="W1704">
            <v>0</v>
          </cell>
          <cell r="X1704">
            <v>0</v>
          </cell>
          <cell r="Y1704">
            <v>0</v>
          </cell>
          <cell r="Z1704">
            <v>0</v>
          </cell>
          <cell r="AA1704">
            <v>0</v>
          </cell>
          <cell r="AB1704">
            <v>0</v>
          </cell>
          <cell r="AC1704">
            <v>0</v>
          </cell>
          <cell r="AD1704">
            <v>0</v>
          </cell>
        </row>
        <row r="1705"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B1705">
            <v>0</v>
          </cell>
          <cell r="AC1705">
            <v>0</v>
          </cell>
          <cell r="AD1705">
            <v>0</v>
          </cell>
        </row>
        <row r="1706"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0</v>
          </cell>
          <cell r="X1706">
            <v>0</v>
          </cell>
          <cell r="Y1706">
            <v>0</v>
          </cell>
          <cell r="Z1706">
            <v>0</v>
          </cell>
          <cell r="AA1706">
            <v>0</v>
          </cell>
          <cell r="AB1706">
            <v>0</v>
          </cell>
          <cell r="AC1706">
            <v>0</v>
          </cell>
          <cell r="AD1706">
            <v>0</v>
          </cell>
        </row>
        <row r="1707"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B1707">
            <v>0</v>
          </cell>
          <cell r="AC1707">
            <v>0</v>
          </cell>
          <cell r="AD1707">
            <v>0</v>
          </cell>
        </row>
        <row r="1708"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Y1708">
            <v>0</v>
          </cell>
          <cell r="Z1708">
            <v>0</v>
          </cell>
          <cell r="AA1708">
            <v>0</v>
          </cell>
          <cell r="AB1708">
            <v>0</v>
          </cell>
          <cell r="AC1708">
            <v>0</v>
          </cell>
          <cell r="AD1708">
            <v>0</v>
          </cell>
        </row>
        <row r="1709"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0</v>
          </cell>
          <cell r="Y1709">
            <v>0</v>
          </cell>
          <cell r="Z1709">
            <v>0</v>
          </cell>
          <cell r="AA1709">
            <v>0</v>
          </cell>
          <cell r="AB1709">
            <v>0</v>
          </cell>
          <cell r="AC1709">
            <v>0</v>
          </cell>
          <cell r="AD1709">
            <v>0</v>
          </cell>
        </row>
        <row r="1710"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>
            <v>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B1710">
            <v>0</v>
          </cell>
          <cell r="AC1710">
            <v>0</v>
          </cell>
          <cell r="AD1710">
            <v>0</v>
          </cell>
        </row>
        <row r="1711"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  <cell r="W1711">
            <v>0</v>
          </cell>
          <cell r="X1711">
            <v>0</v>
          </cell>
          <cell r="Y1711">
            <v>0</v>
          </cell>
          <cell r="Z1711">
            <v>0</v>
          </cell>
          <cell r="AA1711">
            <v>0</v>
          </cell>
          <cell r="AB1711">
            <v>0</v>
          </cell>
          <cell r="AC1711">
            <v>0</v>
          </cell>
          <cell r="AD1711">
            <v>0</v>
          </cell>
        </row>
        <row r="1712"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0</v>
          </cell>
          <cell r="X1712">
            <v>0</v>
          </cell>
          <cell r="Y1712">
            <v>0</v>
          </cell>
          <cell r="Z1712">
            <v>0</v>
          </cell>
          <cell r="AA1712">
            <v>0</v>
          </cell>
          <cell r="AB1712">
            <v>0</v>
          </cell>
          <cell r="AC1712">
            <v>0</v>
          </cell>
          <cell r="AD1712">
            <v>0</v>
          </cell>
        </row>
        <row r="1713"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0</v>
          </cell>
          <cell r="Y1713">
            <v>0</v>
          </cell>
          <cell r="Z1713">
            <v>0</v>
          </cell>
          <cell r="AA1713">
            <v>0</v>
          </cell>
          <cell r="AB1713">
            <v>0</v>
          </cell>
          <cell r="AC1713">
            <v>0</v>
          </cell>
          <cell r="AD1713">
            <v>0</v>
          </cell>
        </row>
        <row r="1714"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0</v>
          </cell>
          <cell r="W1714">
            <v>0</v>
          </cell>
          <cell r="X1714">
            <v>0</v>
          </cell>
          <cell r="Y1714">
            <v>0</v>
          </cell>
          <cell r="Z1714">
            <v>0</v>
          </cell>
          <cell r="AA1714">
            <v>0</v>
          </cell>
          <cell r="AB1714">
            <v>0</v>
          </cell>
          <cell r="AC1714">
            <v>0</v>
          </cell>
          <cell r="AD1714">
            <v>0</v>
          </cell>
        </row>
        <row r="1715"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0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0</v>
          </cell>
          <cell r="AD1715">
            <v>0</v>
          </cell>
        </row>
        <row r="1716"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0</v>
          </cell>
          <cell r="W1716">
            <v>0</v>
          </cell>
          <cell r="X1716">
            <v>0</v>
          </cell>
          <cell r="Y1716">
            <v>0</v>
          </cell>
          <cell r="Z1716">
            <v>0</v>
          </cell>
          <cell r="AA1716">
            <v>0</v>
          </cell>
          <cell r="AB1716">
            <v>0</v>
          </cell>
          <cell r="AC1716">
            <v>0</v>
          </cell>
          <cell r="AD1716">
            <v>0</v>
          </cell>
        </row>
        <row r="1717"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0</v>
          </cell>
          <cell r="AD1717">
            <v>0</v>
          </cell>
        </row>
        <row r="1718"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0</v>
          </cell>
          <cell r="W1718">
            <v>0</v>
          </cell>
          <cell r="X1718">
            <v>0</v>
          </cell>
          <cell r="Y1718">
            <v>0</v>
          </cell>
          <cell r="Z1718">
            <v>0</v>
          </cell>
          <cell r="AA1718">
            <v>0</v>
          </cell>
          <cell r="AB1718">
            <v>0</v>
          </cell>
          <cell r="AC1718">
            <v>0</v>
          </cell>
          <cell r="AD1718">
            <v>0</v>
          </cell>
        </row>
        <row r="1719"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0</v>
          </cell>
          <cell r="AD1719">
            <v>0</v>
          </cell>
        </row>
        <row r="1720"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0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0</v>
          </cell>
          <cell r="AD1720">
            <v>0</v>
          </cell>
        </row>
        <row r="1721"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</row>
        <row r="1722"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</row>
        <row r="1723"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>
            <v>0</v>
          </cell>
          <cell r="Z1723">
            <v>0</v>
          </cell>
          <cell r="AA1723">
            <v>0</v>
          </cell>
          <cell r="AB1723">
            <v>0</v>
          </cell>
          <cell r="AC1723">
            <v>0</v>
          </cell>
          <cell r="AD1723">
            <v>0</v>
          </cell>
        </row>
        <row r="1724"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Y1724">
            <v>0</v>
          </cell>
          <cell r="Z1724">
            <v>0</v>
          </cell>
          <cell r="AA1724">
            <v>0</v>
          </cell>
          <cell r="AB1724">
            <v>0</v>
          </cell>
          <cell r="AC1724">
            <v>0</v>
          </cell>
          <cell r="AD1724">
            <v>0</v>
          </cell>
        </row>
        <row r="1725"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>
            <v>0</v>
          </cell>
          <cell r="Z1725">
            <v>0</v>
          </cell>
          <cell r="AA1725">
            <v>0</v>
          </cell>
          <cell r="AB1725">
            <v>0</v>
          </cell>
          <cell r="AC1725">
            <v>0</v>
          </cell>
          <cell r="AD1725">
            <v>0</v>
          </cell>
        </row>
        <row r="1726"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0</v>
          </cell>
          <cell r="P1726">
            <v>0</v>
          </cell>
          <cell r="Q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0</v>
          </cell>
        </row>
        <row r="1727"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>
            <v>0</v>
          </cell>
          <cell r="Z1727">
            <v>0</v>
          </cell>
          <cell r="AA1727">
            <v>0</v>
          </cell>
          <cell r="AB1727">
            <v>0</v>
          </cell>
          <cell r="AC1727">
            <v>0</v>
          </cell>
          <cell r="AD1727">
            <v>0</v>
          </cell>
        </row>
        <row r="1728"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</row>
        <row r="1729"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>
            <v>0</v>
          </cell>
          <cell r="Z1729">
            <v>0</v>
          </cell>
          <cell r="AA1729">
            <v>0</v>
          </cell>
          <cell r="AB1729">
            <v>0</v>
          </cell>
          <cell r="AC1729">
            <v>0</v>
          </cell>
          <cell r="AD1729">
            <v>0</v>
          </cell>
        </row>
        <row r="1730"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>
            <v>0</v>
          </cell>
          <cell r="Z1730">
            <v>0</v>
          </cell>
          <cell r="AA1730">
            <v>0</v>
          </cell>
          <cell r="AB1730">
            <v>0</v>
          </cell>
          <cell r="AC1730">
            <v>0</v>
          </cell>
          <cell r="AD1730">
            <v>0</v>
          </cell>
        </row>
        <row r="1731"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B1731">
            <v>0</v>
          </cell>
          <cell r="AC1731">
            <v>0</v>
          </cell>
          <cell r="AD1731">
            <v>0</v>
          </cell>
        </row>
        <row r="1732"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B1732">
            <v>0</v>
          </cell>
          <cell r="AC1732">
            <v>0</v>
          </cell>
          <cell r="AD1732">
            <v>0</v>
          </cell>
        </row>
        <row r="1733"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</row>
        <row r="1734"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</row>
        <row r="1735"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</row>
        <row r="1736"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</row>
        <row r="1737"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0</v>
          </cell>
          <cell r="AA1737">
            <v>0</v>
          </cell>
          <cell r="AB1737">
            <v>0</v>
          </cell>
          <cell r="AC1737">
            <v>0</v>
          </cell>
          <cell r="AD1737">
            <v>0</v>
          </cell>
        </row>
        <row r="1738"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</row>
        <row r="1739"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0</v>
          </cell>
          <cell r="AD1739">
            <v>0</v>
          </cell>
        </row>
        <row r="1740"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0</v>
          </cell>
          <cell r="AD1740">
            <v>0</v>
          </cell>
        </row>
        <row r="1741"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</row>
        <row r="1742"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0</v>
          </cell>
          <cell r="AA1742">
            <v>0</v>
          </cell>
          <cell r="AB1742">
            <v>0</v>
          </cell>
          <cell r="AC1742">
            <v>0</v>
          </cell>
          <cell r="AD1742">
            <v>0</v>
          </cell>
        </row>
        <row r="1743"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Y1743">
            <v>0</v>
          </cell>
          <cell r="Z1743">
            <v>0</v>
          </cell>
          <cell r="AA1743">
            <v>0</v>
          </cell>
          <cell r="AB1743">
            <v>0</v>
          </cell>
          <cell r="AC1743">
            <v>0</v>
          </cell>
          <cell r="AD1743">
            <v>0</v>
          </cell>
        </row>
        <row r="1744"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  <cell r="X1744">
            <v>0</v>
          </cell>
          <cell r="Y1744">
            <v>0</v>
          </cell>
          <cell r="Z1744">
            <v>0</v>
          </cell>
          <cell r="AA1744">
            <v>0</v>
          </cell>
          <cell r="AB1744">
            <v>0</v>
          </cell>
          <cell r="AC1744">
            <v>0</v>
          </cell>
          <cell r="AD1744">
            <v>0</v>
          </cell>
        </row>
        <row r="1745"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0</v>
          </cell>
          <cell r="W1745">
            <v>0</v>
          </cell>
          <cell r="X1745">
            <v>0</v>
          </cell>
          <cell r="Y1745">
            <v>0</v>
          </cell>
          <cell r="Z1745">
            <v>0</v>
          </cell>
          <cell r="AA1745">
            <v>0</v>
          </cell>
          <cell r="AB1745">
            <v>0</v>
          </cell>
          <cell r="AC1745">
            <v>0</v>
          </cell>
          <cell r="AD1745">
            <v>0</v>
          </cell>
        </row>
        <row r="1746"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  <cell r="X1746">
            <v>0</v>
          </cell>
          <cell r="Y1746">
            <v>0</v>
          </cell>
          <cell r="Z1746">
            <v>0</v>
          </cell>
          <cell r="AA1746">
            <v>0</v>
          </cell>
          <cell r="AB1746">
            <v>0</v>
          </cell>
          <cell r="AC1746">
            <v>0</v>
          </cell>
          <cell r="AD1746">
            <v>0</v>
          </cell>
        </row>
        <row r="1747"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B1747">
            <v>0</v>
          </cell>
          <cell r="AC1747">
            <v>0</v>
          </cell>
          <cell r="AD1747">
            <v>0</v>
          </cell>
        </row>
        <row r="1748"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B1748">
            <v>0</v>
          </cell>
          <cell r="AC1748">
            <v>0</v>
          </cell>
          <cell r="AD1748">
            <v>0</v>
          </cell>
        </row>
        <row r="1749"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0</v>
          </cell>
          <cell r="AA1749">
            <v>0</v>
          </cell>
          <cell r="AB1749">
            <v>0</v>
          </cell>
          <cell r="AC1749">
            <v>0</v>
          </cell>
          <cell r="AD1749">
            <v>0</v>
          </cell>
        </row>
        <row r="1750"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B1750">
            <v>0</v>
          </cell>
          <cell r="AC1750">
            <v>0</v>
          </cell>
          <cell r="AD1750">
            <v>0</v>
          </cell>
        </row>
        <row r="1751"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B1751">
            <v>0</v>
          </cell>
          <cell r="AC1751">
            <v>0</v>
          </cell>
          <cell r="AD1751">
            <v>0</v>
          </cell>
        </row>
        <row r="1752"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B1752">
            <v>0</v>
          </cell>
          <cell r="AC1752">
            <v>0</v>
          </cell>
          <cell r="AD1752">
            <v>0</v>
          </cell>
        </row>
        <row r="1753"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0</v>
          </cell>
          <cell r="AD1753">
            <v>0</v>
          </cell>
        </row>
        <row r="1754"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B1754">
            <v>0</v>
          </cell>
          <cell r="AC1754">
            <v>0</v>
          </cell>
          <cell r="AD1754">
            <v>0</v>
          </cell>
        </row>
        <row r="1755"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0</v>
          </cell>
          <cell r="AD1755">
            <v>0</v>
          </cell>
        </row>
        <row r="1756"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0</v>
          </cell>
          <cell r="AA1756">
            <v>0</v>
          </cell>
          <cell r="AB1756">
            <v>0</v>
          </cell>
          <cell r="AC1756">
            <v>0</v>
          </cell>
          <cell r="AD1756">
            <v>0</v>
          </cell>
        </row>
        <row r="1757"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0</v>
          </cell>
          <cell r="AD1757">
            <v>0</v>
          </cell>
        </row>
        <row r="1758"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0</v>
          </cell>
          <cell r="AD1758">
            <v>0</v>
          </cell>
        </row>
        <row r="1759"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</row>
        <row r="1760"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</row>
        <row r="1761"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>
            <v>0</v>
          </cell>
          <cell r="Z1761">
            <v>0</v>
          </cell>
          <cell r="AA1761">
            <v>0</v>
          </cell>
          <cell r="AB1761">
            <v>0</v>
          </cell>
          <cell r="AC1761">
            <v>0</v>
          </cell>
          <cell r="AD1761">
            <v>0</v>
          </cell>
        </row>
        <row r="1762"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>
            <v>0</v>
          </cell>
          <cell r="Z1762">
            <v>0</v>
          </cell>
          <cell r="AA1762">
            <v>0</v>
          </cell>
          <cell r="AB1762">
            <v>0</v>
          </cell>
          <cell r="AC1762">
            <v>0</v>
          </cell>
          <cell r="AD1762">
            <v>0</v>
          </cell>
        </row>
        <row r="1763"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B1763">
            <v>0</v>
          </cell>
          <cell r="AC1763">
            <v>0</v>
          </cell>
          <cell r="AD1763">
            <v>0</v>
          </cell>
        </row>
        <row r="1764"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B1764">
            <v>0</v>
          </cell>
          <cell r="AC1764">
            <v>0</v>
          </cell>
          <cell r="AD1764">
            <v>0</v>
          </cell>
        </row>
        <row r="1765"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B1765">
            <v>0</v>
          </cell>
          <cell r="AC1765">
            <v>0</v>
          </cell>
          <cell r="AD1765">
            <v>0</v>
          </cell>
        </row>
        <row r="1766"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B1766">
            <v>0</v>
          </cell>
          <cell r="AC1766">
            <v>0</v>
          </cell>
          <cell r="AD1766">
            <v>0</v>
          </cell>
        </row>
        <row r="1767"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B1767">
            <v>0</v>
          </cell>
          <cell r="AC1767">
            <v>0</v>
          </cell>
          <cell r="AD1767">
            <v>0</v>
          </cell>
        </row>
        <row r="1768"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B1768">
            <v>0</v>
          </cell>
          <cell r="AC1768">
            <v>0</v>
          </cell>
          <cell r="AD1768">
            <v>0</v>
          </cell>
        </row>
        <row r="1769"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>
            <v>0</v>
          </cell>
        </row>
        <row r="1770"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B1770">
            <v>0</v>
          </cell>
          <cell r="AC1770">
            <v>0</v>
          </cell>
          <cell r="AD1770">
            <v>0</v>
          </cell>
        </row>
        <row r="1771"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B1771">
            <v>0</v>
          </cell>
          <cell r="AC1771">
            <v>0</v>
          </cell>
          <cell r="AD1771">
            <v>0</v>
          </cell>
        </row>
        <row r="1772"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0</v>
          </cell>
          <cell r="AD1772">
            <v>0</v>
          </cell>
        </row>
        <row r="1773"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B1773">
            <v>0</v>
          </cell>
          <cell r="AC1773">
            <v>0</v>
          </cell>
          <cell r="AD1773">
            <v>0</v>
          </cell>
        </row>
        <row r="1774"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0</v>
          </cell>
          <cell r="AD1774">
            <v>0</v>
          </cell>
        </row>
        <row r="1775"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B1775">
            <v>0</v>
          </cell>
          <cell r="AC1775">
            <v>0</v>
          </cell>
          <cell r="AD1775">
            <v>0</v>
          </cell>
        </row>
        <row r="1776"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0</v>
          </cell>
          <cell r="AD1776">
            <v>0</v>
          </cell>
        </row>
        <row r="1777"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0</v>
          </cell>
          <cell r="AD1777">
            <v>0</v>
          </cell>
        </row>
        <row r="1778"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</row>
        <row r="1779"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</row>
        <row r="1780"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>
            <v>0</v>
          </cell>
          <cell r="Z1780">
            <v>0</v>
          </cell>
          <cell r="AA1780">
            <v>0</v>
          </cell>
          <cell r="AB1780">
            <v>0</v>
          </cell>
          <cell r="AC1780">
            <v>0</v>
          </cell>
          <cell r="AD1780">
            <v>0</v>
          </cell>
        </row>
        <row r="1781"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0</v>
          </cell>
          <cell r="AC1781">
            <v>0</v>
          </cell>
          <cell r="AD1781">
            <v>0</v>
          </cell>
        </row>
        <row r="1782"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>
            <v>0</v>
          </cell>
          <cell r="Z1782">
            <v>0</v>
          </cell>
          <cell r="AA1782">
            <v>0</v>
          </cell>
          <cell r="AB1782">
            <v>0</v>
          </cell>
          <cell r="AC1782">
            <v>0</v>
          </cell>
          <cell r="AD1782">
            <v>0</v>
          </cell>
        </row>
        <row r="1783"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>
            <v>0</v>
          </cell>
          <cell r="AC1783">
            <v>0</v>
          </cell>
          <cell r="AD1783">
            <v>0</v>
          </cell>
        </row>
        <row r="1784"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>
            <v>0</v>
          </cell>
          <cell r="Z1784">
            <v>0</v>
          </cell>
          <cell r="AA1784">
            <v>0</v>
          </cell>
          <cell r="AB1784">
            <v>0</v>
          </cell>
          <cell r="AC1784">
            <v>0</v>
          </cell>
          <cell r="AD1784">
            <v>0</v>
          </cell>
        </row>
        <row r="1785"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>
            <v>0</v>
          </cell>
          <cell r="Z1785">
            <v>0</v>
          </cell>
          <cell r="AA1785">
            <v>0</v>
          </cell>
          <cell r="AB1785">
            <v>0</v>
          </cell>
          <cell r="AC1785">
            <v>0</v>
          </cell>
          <cell r="AD1785">
            <v>0</v>
          </cell>
        </row>
        <row r="1786"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>
            <v>0</v>
          </cell>
          <cell r="Z1786">
            <v>0</v>
          </cell>
          <cell r="AA1786">
            <v>0</v>
          </cell>
          <cell r="AB1786">
            <v>0</v>
          </cell>
          <cell r="AC1786">
            <v>0</v>
          </cell>
          <cell r="AD1786">
            <v>0</v>
          </cell>
        </row>
        <row r="1787"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>
            <v>0</v>
          </cell>
          <cell r="Z1787">
            <v>0</v>
          </cell>
          <cell r="AA1787">
            <v>0</v>
          </cell>
          <cell r="AB1787">
            <v>0</v>
          </cell>
          <cell r="AC1787">
            <v>0</v>
          </cell>
          <cell r="AD1787">
            <v>0</v>
          </cell>
        </row>
        <row r="1788"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0</v>
          </cell>
        </row>
        <row r="1789"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>
            <v>0</v>
          </cell>
          <cell r="Z1789">
            <v>0</v>
          </cell>
          <cell r="AA1789">
            <v>0</v>
          </cell>
          <cell r="AB1789">
            <v>0</v>
          </cell>
          <cell r="AC1789">
            <v>0</v>
          </cell>
          <cell r="AD1789">
            <v>0</v>
          </cell>
        </row>
        <row r="1790"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>
            <v>0</v>
          </cell>
          <cell r="Z1790">
            <v>0</v>
          </cell>
          <cell r="AA1790">
            <v>0</v>
          </cell>
          <cell r="AB1790">
            <v>0</v>
          </cell>
          <cell r="AC1790">
            <v>0</v>
          </cell>
          <cell r="AD1790">
            <v>0</v>
          </cell>
        </row>
        <row r="1791"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0</v>
          </cell>
        </row>
        <row r="1792"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0</v>
          </cell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B1792">
            <v>0</v>
          </cell>
          <cell r="AC1792">
            <v>0</v>
          </cell>
          <cell r="AD1792">
            <v>0</v>
          </cell>
        </row>
        <row r="1793"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0</v>
          </cell>
          <cell r="AD1793">
            <v>0</v>
          </cell>
        </row>
        <row r="1794"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Y1794">
            <v>0</v>
          </cell>
          <cell r="Z1794">
            <v>0</v>
          </cell>
          <cell r="AA1794">
            <v>0</v>
          </cell>
          <cell r="AB1794">
            <v>0</v>
          </cell>
          <cell r="AC1794">
            <v>0</v>
          </cell>
          <cell r="AD1794">
            <v>0</v>
          </cell>
        </row>
        <row r="1795"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0</v>
          </cell>
        </row>
        <row r="1796"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0</v>
          </cell>
          <cell r="AD1796">
            <v>0</v>
          </cell>
        </row>
        <row r="1797"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</row>
        <row r="1798"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</row>
        <row r="1799"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>
            <v>0</v>
          </cell>
          <cell r="AC1799">
            <v>0</v>
          </cell>
          <cell r="AD1799">
            <v>0</v>
          </cell>
        </row>
        <row r="1800"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  <cell r="X1800">
            <v>0</v>
          </cell>
          <cell r="Y1800">
            <v>0</v>
          </cell>
          <cell r="Z1800">
            <v>0</v>
          </cell>
          <cell r="AA1800">
            <v>0</v>
          </cell>
          <cell r="AB1800">
            <v>0</v>
          </cell>
          <cell r="AC1800">
            <v>0</v>
          </cell>
          <cell r="AD1800">
            <v>0</v>
          </cell>
        </row>
        <row r="1801"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Y1801">
            <v>0</v>
          </cell>
          <cell r="Z1801">
            <v>0</v>
          </cell>
          <cell r="AA1801">
            <v>0</v>
          </cell>
          <cell r="AB1801">
            <v>0</v>
          </cell>
          <cell r="AC1801">
            <v>0</v>
          </cell>
          <cell r="AD1801">
            <v>0</v>
          </cell>
        </row>
        <row r="1802"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>
            <v>0</v>
          </cell>
          <cell r="Z1802">
            <v>0</v>
          </cell>
          <cell r="AA1802">
            <v>0</v>
          </cell>
          <cell r="AB1802">
            <v>0</v>
          </cell>
          <cell r="AC1802">
            <v>0</v>
          </cell>
          <cell r="AD1802">
            <v>0</v>
          </cell>
        </row>
        <row r="1803"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  <cell r="W1803">
            <v>0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B1803">
            <v>0</v>
          </cell>
          <cell r="AC1803">
            <v>0</v>
          </cell>
          <cell r="AD1803">
            <v>0</v>
          </cell>
        </row>
        <row r="1804"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  <cell r="W1804">
            <v>0</v>
          </cell>
          <cell r="X1804">
            <v>0</v>
          </cell>
          <cell r="Y1804">
            <v>0</v>
          </cell>
          <cell r="Z1804">
            <v>0</v>
          </cell>
          <cell r="AA1804">
            <v>0</v>
          </cell>
          <cell r="AB1804">
            <v>0</v>
          </cell>
          <cell r="AC1804">
            <v>0</v>
          </cell>
          <cell r="AD1804">
            <v>0</v>
          </cell>
        </row>
        <row r="1805"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  <cell r="W1805">
            <v>0</v>
          </cell>
          <cell r="X1805">
            <v>0</v>
          </cell>
          <cell r="Y1805">
            <v>0</v>
          </cell>
          <cell r="Z1805">
            <v>0</v>
          </cell>
          <cell r="AA1805">
            <v>0</v>
          </cell>
          <cell r="AB1805">
            <v>0</v>
          </cell>
          <cell r="AC1805">
            <v>0</v>
          </cell>
          <cell r="AD1805">
            <v>0</v>
          </cell>
        </row>
        <row r="1806"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C1806">
            <v>0</v>
          </cell>
          <cell r="AD1806">
            <v>0</v>
          </cell>
        </row>
        <row r="1807"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C1807">
            <v>0</v>
          </cell>
          <cell r="AD1807">
            <v>0</v>
          </cell>
        </row>
        <row r="1808"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C1808">
            <v>0</v>
          </cell>
          <cell r="AD1808">
            <v>0</v>
          </cell>
        </row>
        <row r="1809"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0</v>
          </cell>
          <cell r="AA1809">
            <v>0</v>
          </cell>
          <cell r="AB1809">
            <v>0</v>
          </cell>
          <cell r="AC1809">
            <v>0</v>
          </cell>
          <cell r="AD1809">
            <v>0</v>
          </cell>
        </row>
        <row r="1810"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0</v>
          </cell>
          <cell r="AD1810">
            <v>0</v>
          </cell>
        </row>
        <row r="1811"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  <cell r="X1811">
            <v>0</v>
          </cell>
          <cell r="Y1811">
            <v>0</v>
          </cell>
          <cell r="Z1811">
            <v>0</v>
          </cell>
          <cell r="AA1811">
            <v>0</v>
          </cell>
          <cell r="AB1811">
            <v>0</v>
          </cell>
          <cell r="AC1811">
            <v>0</v>
          </cell>
          <cell r="AD1811">
            <v>0</v>
          </cell>
        </row>
        <row r="1812"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0</v>
          </cell>
          <cell r="AD1812">
            <v>0</v>
          </cell>
        </row>
        <row r="1813"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  <cell r="Q1813">
            <v>0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  <cell r="X1813">
            <v>0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C1813">
            <v>0</v>
          </cell>
          <cell r="AD1813">
            <v>0</v>
          </cell>
        </row>
        <row r="1814"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0</v>
          </cell>
          <cell r="AD1814">
            <v>0</v>
          </cell>
        </row>
        <row r="1815"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0</v>
          </cell>
          <cell r="AD1815">
            <v>0</v>
          </cell>
        </row>
        <row r="1816"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</row>
        <row r="1817"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</row>
        <row r="1818"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Y1818">
            <v>0</v>
          </cell>
          <cell r="Z1818">
            <v>0</v>
          </cell>
          <cell r="AA1818">
            <v>0</v>
          </cell>
          <cell r="AB1818">
            <v>0</v>
          </cell>
          <cell r="AC1818">
            <v>0</v>
          </cell>
          <cell r="AD1818">
            <v>0</v>
          </cell>
        </row>
        <row r="1819"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Y1819">
            <v>0</v>
          </cell>
          <cell r="Z1819">
            <v>0</v>
          </cell>
          <cell r="AA1819">
            <v>0</v>
          </cell>
          <cell r="AB1819">
            <v>0</v>
          </cell>
          <cell r="AC1819">
            <v>0</v>
          </cell>
          <cell r="AD1819">
            <v>0</v>
          </cell>
        </row>
        <row r="1820"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Y1820">
            <v>0</v>
          </cell>
          <cell r="Z1820">
            <v>0</v>
          </cell>
          <cell r="AA1820">
            <v>0</v>
          </cell>
          <cell r="AB1820">
            <v>0</v>
          </cell>
          <cell r="AC1820">
            <v>0</v>
          </cell>
          <cell r="AD1820">
            <v>0</v>
          </cell>
        </row>
        <row r="1821"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B1821">
            <v>0</v>
          </cell>
          <cell r="AC1821">
            <v>0</v>
          </cell>
          <cell r="AD1821">
            <v>0</v>
          </cell>
        </row>
        <row r="1822"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>
            <v>0</v>
          </cell>
          <cell r="Z1822">
            <v>0</v>
          </cell>
          <cell r="AA1822">
            <v>0</v>
          </cell>
          <cell r="AB1822">
            <v>0</v>
          </cell>
          <cell r="AC1822">
            <v>0</v>
          </cell>
          <cell r="AD1822">
            <v>0</v>
          </cell>
        </row>
        <row r="1823"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Y1823">
            <v>0</v>
          </cell>
          <cell r="Z1823">
            <v>0</v>
          </cell>
          <cell r="AA1823">
            <v>0</v>
          </cell>
          <cell r="AB1823">
            <v>0</v>
          </cell>
          <cell r="AC1823">
            <v>0</v>
          </cell>
          <cell r="AD1823">
            <v>0</v>
          </cell>
        </row>
        <row r="1824"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  <cell r="W1824">
            <v>0</v>
          </cell>
          <cell r="X1824">
            <v>0</v>
          </cell>
          <cell r="Y1824">
            <v>0</v>
          </cell>
          <cell r="Z1824">
            <v>0</v>
          </cell>
          <cell r="AA1824">
            <v>0</v>
          </cell>
          <cell r="AB1824">
            <v>0</v>
          </cell>
          <cell r="AC1824">
            <v>0</v>
          </cell>
          <cell r="AD1824">
            <v>0</v>
          </cell>
        </row>
        <row r="1825"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0</v>
          </cell>
          <cell r="W1825">
            <v>0</v>
          </cell>
          <cell r="X1825">
            <v>0</v>
          </cell>
          <cell r="Y1825">
            <v>0</v>
          </cell>
          <cell r="Z1825">
            <v>0</v>
          </cell>
          <cell r="AA1825">
            <v>0</v>
          </cell>
          <cell r="AB1825">
            <v>0</v>
          </cell>
          <cell r="AC1825">
            <v>0</v>
          </cell>
          <cell r="AD1825">
            <v>0</v>
          </cell>
        </row>
        <row r="1826"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  <cell r="X1826">
            <v>0</v>
          </cell>
          <cell r="Y1826">
            <v>0</v>
          </cell>
          <cell r="Z1826">
            <v>0</v>
          </cell>
          <cell r="AA1826">
            <v>0</v>
          </cell>
          <cell r="AB1826">
            <v>0</v>
          </cell>
          <cell r="AC1826">
            <v>0</v>
          </cell>
          <cell r="AD1826">
            <v>0</v>
          </cell>
        </row>
        <row r="1827"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  <cell r="X1827">
            <v>0</v>
          </cell>
          <cell r="Y1827">
            <v>0</v>
          </cell>
          <cell r="Z1827">
            <v>0</v>
          </cell>
          <cell r="AA1827">
            <v>0</v>
          </cell>
          <cell r="AB1827">
            <v>0</v>
          </cell>
          <cell r="AC1827">
            <v>0</v>
          </cell>
          <cell r="AD1827">
            <v>0</v>
          </cell>
        </row>
        <row r="1828"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0</v>
          </cell>
          <cell r="X1828">
            <v>0</v>
          </cell>
          <cell r="Y1828">
            <v>0</v>
          </cell>
          <cell r="Z1828">
            <v>0</v>
          </cell>
          <cell r="AA1828">
            <v>0</v>
          </cell>
          <cell r="AB1828">
            <v>0</v>
          </cell>
          <cell r="AC1828">
            <v>0</v>
          </cell>
          <cell r="AD1828">
            <v>0</v>
          </cell>
        </row>
        <row r="1829"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0</v>
          </cell>
          <cell r="AD1829">
            <v>0</v>
          </cell>
        </row>
        <row r="1830"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0</v>
          </cell>
          <cell r="X1830">
            <v>0</v>
          </cell>
          <cell r="Y1830">
            <v>0</v>
          </cell>
          <cell r="Z1830">
            <v>0</v>
          </cell>
          <cell r="AA1830">
            <v>0</v>
          </cell>
          <cell r="AB1830">
            <v>0</v>
          </cell>
          <cell r="AC1830">
            <v>0</v>
          </cell>
          <cell r="AD1830">
            <v>0</v>
          </cell>
        </row>
        <row r="1831"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0</v>
          </cell>
          <cell r="AD1831">
            <v>0</v>
          </cell>
        </row>
        <row r="1832"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  <cell r="W1832">
            <v>0</v>
          </cell>
          <cell r="X1832">
            <v>0</v>
          </cell>
          <cell r="Y1832">
            <v>0</v>
          </cell>
          <cell r="Z1832">
            <v>0</v>
          </cell>
          <cell r="AA1832">
            <v>0</v>
          </cell>
          <cell r="AB1832">
            <v>0</v>
          </cell>
          <cell r="AC1832">
            <v>0</v>
          </cell>
          <cell r="AD1832">
            <v>0</v>
          </cell>
        </row>
        <row r="1833"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0</v>
          </cell>
          <cell r="AD1833">
            <v>0</v>
          </cell>
        </row>
        <row r="1834"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0</v>
          </cell>
          <cell r="AD1834">
            <v>0</v>
          </cell>
        </row>
        <row r="1835"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</row>
        <row r="1836"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</row>
        <row r="1837"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Y1837">
            <v>0</v>
          </cell>
          <cell r="Z1837">
            <v>0</v>
          </cell>
          <cell r="AA1837">
            <v>0</v>
          </cell>
          <cell r="AB1837">
            <v>0</v>
          </cell>
          <cell r="AC1837">
            <v>0</v>
          </cell>
          <cell r="AD1837">
            <v>0</v>
          </cell>
        </row>
        <row r="1838"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0</v>
          </cell>
          <cell r="X1838">
            <v>0</v>
          </cell>
          <cell r="Y1838">
            <v>0</v>
          </cell>
          <cell r="Z1838">
            <v>0</v>
          </cell>
          <cell r="AA1838">
            <v>0</v>
          </cell>
          <cell r="AB1838">
            <v>0</v>
          </cell>
          <cell r="AC1838">
            <v>0</v>
          </cell>
          <cell r="AD1838">
            <v>0</v>
          </cell>
        </row>
        <row r="1839"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0</v>
          </cell>
          <cell r="X1839">
            <v>0</v>
          </cell>
          <cell r="Y1839">
            <v>0</v>
          </cell>
          <cell r="Z1839">
            <v>0</v>
          </cell>
          <cell r="AA1839">
            <v>0</v>
          </cell>
          <cell r="AB1839">
            <v>0</v>
          </cell>
          <cell r="AC1839">
            <v>0</v>
          </cell>
          <cell r="AD1839">
            <v>0</v>
          </cell>
        </row>
        <row r="1840"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0</v>
          </cell>
          <cell r="X1840">
            <v>0</v>
          </cell>
          <cell r="Y1840">
            <v>0</v>
          </cell>
          <cell r="Z1840">
            <v>0</v>
          </cell>
          <cell r="AA1840">
            <v>0</v>
          </cell>
          <cell r="AB1840">
            <v>0</v>
          </cell>
          <cell r="AC1840">
            <v>0</v>
          </cell>
          <cell r="AD1840">
            <v>0</v>
          </cell>
        </row>
        <row r="1841"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0</v>
          </cell>
          <cell r="W1841">
            <v>0</v>
          </cell>
          <cell r="X1841">
            <v>0</v>
          </cell>
          <cell r="Y1841">
            <v>0</v>
          </cell>
          <cell r="Z1841">
            <v>0</v>
          </cell>
          <cell r="AA1841">
            <v>0</v>
          </cell>
          <cell r="AB1841">
            <v>0</v>
          </cell>
          <cell r="AC1841">
            <v>0</v>
          </cell>
          <cell r="AD1841">
            <v>0</v>
          </cell>
        </row>
        <row r="1842"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>
            <v>0</v>
          </cell>
          <cell r="Z1842">
            <v>0</v>
          </cell>
          <cell r="AA1842">
            <v>0</v>
          </cell>
          <cell r="AB1842">
            <v>0</v>
          </cell>
          <cell r="AC1842">
            <v>0</v>
          </cell>
          <cell r="AD1842">
            <v>0</v>
          </cell>
        </row>
        <row r="1843">
          <cell r="F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>
            <v>0</v>
          </cell>
          <cell r="Z1843">
            <v>0</v>
          </cell>
          <cell r="AA1843">
            <v>0</v>
          </cell>
          <cell r="AB1843">
            <v>0</v>
          </cell>
          <cell r="AC1843">
            <v>0</v>
          </cell>
          <cell r="AD1843">
            <v>0</v>
          </cell>
        </row>
        <row r="1844">
          <cell r="F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>
            <v>0</v>
          </cell>
          <cell r="Z1844">
            <v>0</v>
          </cell>
          <cell r="AA1844">
            <v>0</v>
          </cell>
          <cell r="AB1844">
            <v>0</v>
          </cell>
          <cell r="AC1844">
            <v>0</v>
          </cell>
          <cell r="AD1844">
            <v>0</v>
          </cell>
        </row>
        <row r="1845"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Y1845">
            <v>0</v>
          </cell>
          <cell r="Z1845">
            <v>0</v>
          </cell>
          <cell r="AA1845">
            <v>0</v>
          </cell>
          <cell r="AB1845">
            <v>0</v>
          </cell>
          <cell r="AC1845">
            <v>0</v>
          </cell>
          <cell r="AD1845">
            <v>0</v>
          </cell>
        </row>
        <row r="1846">
          <cell r="F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0</v>
          </cell>
          <cell r="W1846">
            <v>0</v>
          </cell>
          <cell r="X1846">
            <v>0</v>
          </cell>
          <cell r="Y1846">
            <v>0</v>
          </cell>
          <cell r="Z1846">
            <v>0</v>
          </cell>
          <cell r="AA1846">
            <v>0</v>
          </cell>
          <cell r="AB1846">
            <v>0</v>
          </cell>
          <cell r="AC1846">
            <v>0</v>
          </cell>
          <cell r="AD1846">
            <v>0</v>
          </cell>
        </row>
        <row r="1847"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Y1847">
            <v>0</v>
          </cell>
          <cell r="Z1847">
            <v>0</v>
          </cell>
          <cell r="AA1847">
            <v>0</v>
          </cell>
          <cell r="AB1847">
            <v>0</v>
          </cell>
          <cell r="AC1847">
            <v>0</v>
          </cell>
          <cell r="AD1847">
            <v>0</v>
          </cell>
        </row>
        <row r="1848"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0</v>
          </cell>
          <cell r="AD1848">
            <v>0</v>
          </cell>
        </row>
        <row r="1849"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>
            <v>0</v>
          </cell>
          <cell r="Z1849">
            <v>0</v>
          </cell>
          <cell r="AA1849">
            <v>0</v>
          </cell>
          <cell r="AB1849">
            <v>0</v>
          </cell>
          <cell r="AC1849">
            <v>0</v>
          </cell>
          <cell r="AD1849">
            <v>0</v>
          </cell>
        </row>
        <row r="1850"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0</v>
          </cell>
          <cell r="AD1850">
            <v>0</v>
          </cell>
        </row>
        <row r="1851"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  <cell r="X1851">
            <v>0</v>
          </cell>
          <cell r="Y1851">
            <v>0</v>
          </cell>
          <cell r="Z1851">
            <v>0</v>
          </cell>
          <cell r="AA1851">
            <v>0</v>
          </cell>
          <cell r="AB1851">
            <v>0</v>
          </cell>
          <cell r="AC1851">
            <v>0</v>
          </cell>
          <cell r="AD1851">
            <v>0</v>
          </cell>
        </row>
        <row r="1852"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0</v>
          </cell>
          <cell r="AD1852">
            <v>0</v>
          </cell>
        </row>
        <row r="1853"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0</v>
          </cell>
          <cell r="AD1853">
            <v>0</v>
          </cell>
        </row>
        <row r="1854"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</row>
        <row r="1855"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</row>
        <row r="1856"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B1856">
            <v>0</v>
          </cell>
          <cell r="AC1856">
            <v>0</v>
          </cell>
          <cell r="AD1856">
            <v>0</v>
          </cell>
        </row>
        <row r="1857"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>
            <v>0</v>
          </cell>
          <cell r="AC1857">
            <v>0</v>
          </cell>
          <cell r="AD1857">
            <v>0</v>
          </cell>
        </row>
        <row r="1858"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  <cell r="X1858">
            <v>0</v>
          </cell>
          <cell r="Y1858">
            <v>0</v>
          </cell>
          <cell r="Z1858">
            <v>0</v>
          </cell>
          <cell r="AA1858">
            <v>0</v>
          </cell>
          <cell r="AB1858">
            <v>0</v>
          </cell>
          <cell r="AC1858">
            <v>0</v>
          </cell>
          <cell r="AD1858">
            <v>0</v>
          </cell>
        </row>
        <row r="1859"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>
            <v>0</v>
          </cell>
          <cell r="AC1859">
            <v>0</v>
          </cell>
          <cell r="AD1859">
            <v>0</v>
          </cell>
        </row>
        <row r="1860"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>
            <v>0</v>
          </cell>
          <cell r="AC1860">
            <v>0</v>
          </cell>
          <cell r="AD1860">
            <v>0</v>
          </cell>
        </row>
        <row r="1861"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  <cell r="X1861">
            <v>0</v>
          </cell>
          <cell r="Y1861">
            <v>0</v>
          </cell>
          <cell r="Z1861">
            <v>0</v>
          </cell>
          <cell r="AA1861">
            <v>0</v>
          </cell>
          <cell r="AB1861">
            <v>0</v>
          </cell>
          <cell r="AC1861">
            <v>0</v>
          </cell>
          <cell r="AD1861">
            <v>0</v>
          </cell>
        </row>
        <row r="1862"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  <cell r="X1862">
            <v>0</v>
          </cell>
          <cell r="Y1862">
            <v>0</v>
          </cell>
          <cell r="Z1862">
            <v>0</v>
          </cell>
          <cell r="AA1862">
            <v>0</v>
          </cell>
          <cell r="AB1862">
            <v>0</v>
          </cell>
          <cell r="AC1862">
            <v>0</v>
          </cell>
          <cell r="AD1862">
            <v>0</v>
          </cell>
        </row>
        <row r="1863"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  <cell r="X1863">
            <v>0</v>
          </cell>
          <cell r="Y1863">
            <v>0</v>
          </cell>
          <cell r="Z1863">
            <v>0</v>
          </cell>
          <cell r="AA1863">
            <v>0</v>
          </cell>
          <cell r="AB1863">
            <v>0</v>
          </cell>
          <cell r="AC1863">
            <v>0</v>
          </cell>
          <cell r="AD1863">
            <v>0</v>
          </cell>
        </row>
        <row r="1864"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  <cell r="X1864">
            <v>0</v>
          </cell>
          <cell r="Y1864">
            <v>0</v>
          </cell>
          <cell r="Z1864">
            <v>0</v>
          </cell>
          <cell r="AA1864">
            <v>0</v>
          </cell>
          <cell r="AB1864">
            <v>0</v>
          </cell>
          <cell r="AC1864">
            <v>0</v>
          </cell>
          <cell r="AD1864">
            <v>0</v>
          </cell>
        </row>
        <row r="1865"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>
            <v>0</v>
          </cell>
          <cell r="AC1865">
            <v>0</v>
          </cell>
          <cell r="AD1865">
            <v>0</v>
          </cell>
        </row>
        <row r="1866"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  <cell r="X1866">
            <v>0</v>
          </cell>
          <cell r="Y1866">
            <v>0</v>
          </cell>
          <cell r="Z1866">
            <v>0</v>
          </cell>
          <cell r="AA1866">
            <v>0</v>
          </cell>
          <cell r="AB1866">
            <v>0</v>
          </cell>
          <cell r="AC1866">
            <v>0</v>
          </cell>
          <cell r="AD1866">
            <v>0</v>
          </cell>
        </row>
        <row r="1867"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0</v>
          </cell>
          <cell r="AD1867">
            <v>0</v>
          </cell>
        </row>
        <row r="1868"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  <cell r="X1868">
            <v>0</v>
          </cell>
          <cell r="Y1868">
            <v>0</v>
          </cell>
          <cell r="Z1868">
            <v>0</v>
          </cell>
          <cell r="AA1868">
            <v>0</v>
          </cell>
          <cell r="AB1868">
            <v>0</v>
          </cell>
          <cell r="AC1868">
            <v>0</v>
          </cell>
          <cell r="AD1868">
            <v>0</v>
          </cell>
        </row>
        <row r="1869"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0</v>
          </cell>
          <cell r="AD1869">
            <v>0</v>
          </cell>
        </row>
        <row r="1870"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  <cell r="X1870">
            <v>0</v>
          </cell>
          <cell r="Y1870">
            <v>0</v>
          </cell>
          <cell r="Z1870">
            <v>0</v>
          </cell>
          <cell r="AA1870">
            <v>0</v>
          </cell>
          <cell r="AB1870">
            <v>0</v>
          </cell>
          <cell r="AC1870">
            <v>0</v>
          </cell>
          <cell r="AD1870">
            <v>0</v>
          </cell>
        </row>
        <row r="1871"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0</v>
          </cell>
          <cell r="AD1871">
            <v>0</v>
          </cell>
        </row>
        <row r="1872"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0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0</v>
          </cell>
          <cell r="AD1872">
            <v>0</v>
          </cell>
        </row>
        <row r="1873"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</row>
        <row r="1874"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</row>
        <row r="1875"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0</v>
          </cell>
          <cell r="AA1875">
            <v>0</v>
          </cell>
          <cell r="AB1875">
            <v>0</v>
          </cell>
          <cell r="AC1875">
            <v>0</v>
          </cell>
          <cell r="AD1875">
            <v>0</v>
          </cell>
        </row>
        <row r="1876"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  <cell r="X1876">
            <v>0</v>
          </cell>
          <cell r="Y1876">
            <v>0</v>
          </cell>
          <cell r="Z1876">
            <v>0</v>
          </cell>
          <cell r="AA1876">
            <v>0</v>
          </cell>
          <cell r="AB1876">
            <v>0</v>
          </cell>
          <cell r="AC1876">
            <v>0</v>
          </cell>
          <cell r="AD1876">
            <v>0</v>
          </cell>
        </row>
        <row r="1877"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>
            <v>0</v>
          </cell>
          <cell r="AC1877">
            <v>0</v>
          </cell>
          <cell r="AD1877">
            <v>0</v>
          </cell>
        </row>
        <row r="1878"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0</v>
          </cell>
          <cell r="W1878">
            <v>0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B1878">
            <v>0</v>
          </cell>
          <cell r="AC1878">
            <v>0</v>
          </cell>
          <cell r="AD1878">
            <v>0</v>
          </cell>
        </row>
        <row r="1879"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0</v>
          </cell>
          <cell r="W1879">
            <v>0</v>
          </cell>
          <cell r="X1879">
            <v>0</v>
          </cell>
          <cell r="Y1879">
            <v>0</v>
          </cell>
          <cell r="Z1879">
            <v>0</v>
          </cell>
          <cell r="AA1879">
            <v>0</v>
          </cell>
          <cell r="AB1879">
            <v>0</v>
          </cell>
          <cell r="AC1879">
            <v>0</v>
          </cell>
          <cell r="AD1879">
            <v>0</v>
          </cell>
        </row>
        <row r="1880"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0</v>
          </cell>
          <cell r="W1880">
            <v>0</v>
          </cell>
          <cell r="X1880">
            <v>0</v>
          </cell>
          <cell r="Y1880">
            <v>0</v>
          </cell>
          <cell r="Z1880">
            <v>0</v>
          </cell>
          <cell r="AA1880">
            <v>0</v>
          </cell>
          <cell r="AB1880">
            <v>0</v>
          </cell>
          <cell r="AC1880">
            <v>0</v>
          </cell>
          <cell r="AD1880">
            <v>0</v>
          </cell>
        </row>
        <row r="1881"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0</v>
          </cell>
          <cell r="AA1881">
            <v>0</v>
          </cell>
          <cell r="AB1881">
            <v>0</v>
          </cell>
          <cell r="AC1881">
            <v>0</v>
          </cell>
          <cell r="AD1881">
            <v>0</v>
          </cell>
        </row>
        <row r="1882"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Y1882">
            <v>0</v>
          </cell>
          <cell r="Z1882">
            <v>0</v>
          </cell>
          <cell r="AA1882">
            <v>0</v>
          </cell>
          <cell r="AB1882">
            <v>0</v>
          </cell>
          <cell r="AC1882">
            <v>0</v>
          </cell>
          <cell r="AD1882">
            <v>0</v>
          </cell>
        </row>
        <row r="1883"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>
            <v>0</v>
          </cell>
          <cell r="AC1883">
            <v>0</v>
          </cell>
          <cell r="AD1883">
            <v>0</v>
          </cell>
        </row>
        <row r="1884"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0</v>
          </cell>
          <cell r="W1884">
            <v>0</v>
          </cell>
          <cell r="X1884">
            <v>0</v>
          </cell>
          <cell r="Y1884">
            <v>0</v>
          </cell>
          <cell r="Z1884">
            <v>0</v>
          </cell>
          <cell r="AA1884">
            <v>0</v>
          </cell>
          <cell r="AB1884">
            <v>0</v>
          </cell>
          <cell r="AC1884">
            <v>0</v>
          </cell>
          <cell r="AD1884">
            <v>0</v>
          </cell>
        </row>
        <row r="1885"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Y1885">
            <v>0</v>
          </cell>
          <cell r="Z1885">
            <v>0</v>
          </cell>
          <cell r="AA1885">
            <v>0</v>
          </cell>
          <cell r="AB1885">
            <v>0</v>
          </cell>
          <cell r="AC1885">
            <v>0</v>
          </cell>
          <cell r="AD1885">
            <v>0</v>
          </cell>
        </row>
        <row r="1886"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0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0</v>
          </cell>
          <cell r="AD1886">
            <v>0</v>
          </cell>
        </row>
        <row r="1887"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0</v>
          </cell>
          <cell r="P1887">
            <v>0</v>
          </cell>
          <cell r="Q1887">
            <v>0</v>
          </cell>
          <cell r="R1887">
            <v>0</v>
          </cell>
          <cell r="S1887">
            <v>0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B1887">
            <v>0</v>
          </cell>
          <cell r="AC1887">
            <v>0</v>
          </cell>
          <cell r="AD1887">
            <v>0</v>
          </cell>
        </row>
        <row r="1888"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0</v>
          </cell>
          <cell r="AD1888">
            <v>0</v>
          </cell>
        </row>
        <row r="1889"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0</v>
          </cell>
          <cell r="W1889">
            <v>0</v>
          </cell>
          <cell r="X1889">
            <v>0</v>
          </cell>
          <cell r="Y1889">
            <v>0</v>
          </cell>
          <cell r="Z1889">
            <v>0</v>
          </cell>
          <cell r="AA1889">
            <v>0</v>
          </cell>
          <cell r="AB1889">
            <v>0</v>
          </cell>
          <cell r="AC1889">
            <v>0</v>
          </cell>
          <cell r="AD1889">
            <v>0</v>
          </cell>
        </row>
        <row r="1890"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0</v>
          </cell>
          <cell r="AD1890">
            <v>0</v>
          </cell>
        </row>
        <row r="1891"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0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0</v>
          </cell>
          <cell r="AD1891">
            <v>0</v>
          </cell>
        </row>
        <row r="1892"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</row>
        <row r="1893"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</row>
        <row r="1894"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0</v>
          </cell>
          <cell r="P1894">
            <v>0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  <cell r="U1894">
            <v>0</v>
          </cell>
          <cell r="V1894">
            <v>0</v>
          </cell>
          <cell r="W1894">
            <v>0</v>
          </cell>
          <cell r="X1894">
            <v>0</v>
          </cell>
          <cell r="Y1894">
            <v>0</v>
          </cell>
          <cell r="Z1894">
            <v>0</v>
          </cell>
          <cell r="AA1894">
            <v>0</v>
          </cell>
          <cell r="AB1894">
            <v>0</v>
          </cell>
          <cell r="AC1894">
            <v>0</v>
          </cell>
          <cell r="AD1894">
            <v>0</v>
          </cell>
        </row>
        <row r="1895"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0</v>
          </cell>
          <cell r="W1895">
            <v>0</v>
          </cell>
          <cell r="X1895">
            <v>0</v>
          </cell>
          <cell r="Y1895">
            <v>0</v>
          </cell>
          <cell r="Z1895">
            <v>0</v>
          </cell>
          <cell r="AA1895">
            <v>0</v>
          </cell>
          <cell r="AB1895">
            <v>0</v>
          </cell>
          <cell r="AC1895">
            <v>0</v>
          </cell>
          <cell r="AD1895">
            <v>0</v>
          </cell>
        </row>
        <row r="1896"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Y1896">
            <v>0</v>
          </cell>
          <cell r="Z1896">
            <v>0</v>
          </cell>
          <cell r="AA1896">
            <v>0</v>
          </cell>
          <cell r="AB1896">
            <v>0</v>
          </cell>
          <cell r="AC1896">
            <v>0</v>
          </cell>
          <cell r="AD1896">
            <v>0</v>
          </cell>
        </row>
        <row r="1897"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  <cell r="W1897">
            <v>0</v>
          </cell>
          <cell r="X1897">
            <v>0</v>
          </cell>
          <cell r="Y1897">
            <v>0</v>
          </cell>
          <cell r="Z1897">
            <v>0</v>
          </cell>
          <cell r="AA1897">
            <v>0</v>
          </cell>
          <cell r="AB1897">
            <v>0</v>
          </cell>
          <cell r="AC1897">
            <v>0</v>
          </cell>
          <cell r="AD1897">
            <v>0</v>
          </cell>
        </row>
        <row r="1898"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Y1898">
            <v>0</v>
          </cell>
          <cell r="Z1898">
            <v>0</v>
          </cell>
          <cell r="AA1898">
            <v>0</v>
          </cell>
          <cell r="AB1898">
            <v>0</v>
          </cell>
          <cell r="AC1898">
            <v>0</v>
          </cell>
          <cell r="AD1898">
            <v>0</v>
          </cell>
        </row>
        <row r="1899"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Y1899">
            <v>0</v>
          </cell>
          <cell r="Z1899">
            <v>0</v>
          </cell>
          <cell r="AA1899">
            <v>0</v>
          </cell>
          <cell r="AB1899">
            <v>0</v>
          </cell>
          <cell r="AC1899">
            <v>0</v>
          </cell>
          <cell r="AD1899">
            <v>0</v>
          </cell>
        </row>
        <row r="1900"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>
            <v>0</v>
          </cell>
          <cell r="Z1900">
            <v>0</v>
          </cell>
          <cell r="AA1900">
            <v>0</v>
          </cell>
          <cell r="AB1900">
            <v>0</v>
          </cell>
          <cell r="AC1900">
            <v>0</v>
          </cell>
          <cell r="AD1900">
            <v>0</v>
          </cell>
        </row>
        <row r="1901"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>
            <v>0</v>
          </cell>
          <cell r="Z1901">
            <v>0</v>
          </cell>
          <cell r="AA1901">
            <v>0</v>
          </cell>
          <cell r="AB1901">
            <v>0</v>
          </cell>
          <cell r="AC1901">
            <v>0</v>
          </cell>
          <cell r="AD1901">
            <v>0</v>
          </cell>
        </row>
        <row r="1902"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  <cell r="W1902">
            <v>0</v>
          </cell>
          <cell r="X1902">
            <v>0</v>
          </cell>
          <cell r="Y1902">
            <v>0</v>
          </cell>
          <cell r="Z1902">
            <v>0</v>
          </cell>
          <cell r="AA1902">
            <v>0</v>
          </cell>
          <cell r="AB1902">
            <v>0</v>
          </cell>
          <cell r="AC1902">
            <v>0</v>
          </cell>
          <cell r="AD1902">
            <v>0</v>
          </cell>
        </row>
        <row r="1903"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>
            <v>0</v>
          </cell>
          <cell r="Z1903">
            <v>0</v>
          </cell>
          <cell r="AA1903">
            <v>0</v>
          </cell>
          <cell r="AB1903">
            <v>0</v>
          </cell>
          <cell r="AC1903">
            <v>0</v>
          </cell>
          <cell r="AD1903">
            <v>0</v>
          </cell>
        </row>
        <row r="1904"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>
            <v>0</v>
          </cell>
          <cell r="Z1904">
            <v>0</v>
          </cell>
          <cell r="AA1904">
            <v>0</v>
          </cell>
          <cell r="AB1904">
            <v>0</v>
          </cell>
          <cell r="AC1904">
            <v>0</v>
          </cell>
          <cell r="AD1904">
            <v>0</v>
          </cell>
        </row>
        <row r="1905"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>
            <v>0</v>
          </cell>
        </row>
        <row r="1906"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  <cell r="W1906">
            <v>0</v>
          </cell>
          <cell r="X1906">
            <v>0</v>
          </cell>
          <cell r="Y1906">
            <v>0</v>
          </cell>
          <cell r="Z1906">
            <v>0</v>
          </cell>
          <cell r="AA1906">
            <v>0</v>
          </cell>
          <cell r="AB1906">
            <v>0</v>
          </cell>
          <cell r="AC1906">
            <v>0</v>
          </cell>
          <cell r="AD1906">
            <v>0</v>
          </cell>
        </row>
        <row r="1907"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0</v>
          </cell>
          <cell r="AD1907">
            <v>0</v>
          </cell>
        </row>
        <row r="1908"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Y1908">
            <v>0</v>
          </cell>
          <cell r="Z1908">
            <v>0</v>
          </cell>
          <cell r="AA1908">
            <v>0</v>
          </cell>
          <cell r="AB1908">
            <v>0</v>
          </cell>
          <cell r="AC1908">
            <v>0</v>
          </cell>
          <cell r="AD1908">
            <v>0</v>
          </cell>
        </row>
        <row r="1909"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0</v>
          </cell>
          <cell r="AD1909">
            <v>0</v>
          </cell>
        </row>
        <row r="1910"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0</v>
          </cell>
          <cell r="AD1910">
            <v>0</v>
          </cell>
        </row>
        <row r="1911"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</row>
        <row r="1912"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</row>
        <row r="1913"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  <cell r="X1913">
            <v>0</v>
          </cell>
          <cell r="Y1913">
            <v>0</v>
          </cell>
          <cell r="Z1913">
            <v>0</v>
          </cell>
          <cell r="AA1913">
            <v>0</v>
          </cell>
          <cell r="AB1913">
            <v>0</v>
          </cell>
          <cell r="AC1913">
            <v>0</v>
          </cell>
          <cell r="AD1913">
            <v>0</v>
          </cell>
        </row>
        <row r="1914"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B1914">
            <v>0</v>
          </cell>
          <cell r="AC1914">
            <v>0</v>
          </cell>
          <cell r="AD1914">
            <v>0</v>
          </cell>
        </row>
        <row r="1915"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  <cell r="X1915">
            <v>0</v>
          </cell>
          <cell r="Y1915">
            <v>0</v>
          </cell>
          <cell r="Z1915">
            <v>0</v>
          </cell>
          <cell r="AA1915">
            <v>0</v>
          </cell>
          <cell r="AB1915">
            <v>0</v>
          </cell>
          <cell r="AC1915">
            <v>0</v>
          </cell>
          <cell r="AD1915">
            <v>0</v>
          </cell>
        </row>
        <row r="1916"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0</v>
          </cell>
          <cell r="AA1916">
            <v>0</v>
          </cell>
          <cell r="AB1916">
            <v>0</v>
          </cell>
          <cell r="AC1916">
            <v>0</v>
          </cell>
          <cell r="AD1916">
            <v>0</v>
          </cell>
        </row>
        <row r="1917"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  <cell r="X1917">
            <v>0</v>
          </cell>
          <cell r="Y1917">
            <v>0</v>
          </cell>
          <cell r="Z1917">
            <v>0</v>
          </cell>
          <cell r="AA1917">
            <v>0</v>
          </cell>
          <cell r="AB1917">
            <v>0</v>
          </cell>
          <cell r="AC1917">
            <v>0</v>
          </cell>
          <cell r="AD1917">
            <v>0</v>
          </cell>
        </row>
        <row r="1918"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  <cell r="X1918">
            <v>0</v>
          </cell>
          <cell r="Y1918">
            <v>0</v>
          </cell>
          <cell r="Z1918">
            <v>0</v>
          </cell>
          <cell r="AA1918">
            <v>0</v>
          </cell>
          <cell r="AB1918">
            <v>0</v>
          </cell>
          <cell r="AC1918">
            <v>0</v>
          </cell>
          <cell r="AD1918">
            <v>0</v>
          </cell>
        </row>
        <row r="1919"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Y1919">
            <v>0</v>
          </cell>
          <cell r="Z1919">
            <v>0</v>
          </cell>
          <cell r="AA1919">
            <v>0</v>
          </cell>
          <cell r="AB1919">
            <v>0</v>
          </cell>
          <cell r="AC1919">
            <v>0</v>
          </cell>
          <cell r="AD1919">
            <v>0</v>
          </cell>
        </row>
        <row r="1920"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  <cell r="W1920">
            <v>0</v>
          </cell>
          <cell r="X1920">
            <v>0</v>
          </cell>
          <cell r="Y1920">
            <v>0</v>
          </cell>
          <cell r="Z1920">
            <v>0</v>
          </cell>
          <cell r="AA1920">
            <v>0</v>
          </cell>
          <cell r="AB1920">
            <v>0</v>
          </cell>
          <cell r="AC1920">
            <v>0</v>
          </cell>
          <cell r="AD1920">
            <v>0</v>
          </cell>
        </row>
        <row r="1921"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0</v>
          </cell>
          <cell r="X1921">
            <v>0</v>
          </cell>
          <cell r="Y1921">
            <v>0</v>
          </cell>
          <cell r="Z1921">
            <v>0</v>
          </cell>
          <cell r="AA1921">
            <v>0</v>
          </cell>
          <cell r="AB1921">
            <v>0</v>
          </cell>
          <cell r="AC1921">
            <v>0</v>
          </cell>
          <cell r="AD1921">
            <v>0</v>
          </cell>
        </row>
        <row r="1922"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  <cell r="X1922">
            <v>0</v>
          </cell>
          <cell r="Y1922">
            <v>0</v>
          </cell>
          <cell r="Z1922">
            <v>0</v>
          </cell>
          <cell r="AA1922">
            <v>0</v>
          </cell>
          <cell r="AB1922">
            <v>0</v>
          </cell>
          <cell r="AC1922">
            <v>0</v>
          </cell>
          <cell r="AD1922">
            <v>0</v>
          </cell>
        </row>
        <row r="1923"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  <cell r="X1923">
            <v>0</v>
          </cell>
          <cell r="Y1923">
            <v>0</v>
          </cell>
          <cell r="Z1923">
            <v>0</v>
          </cell>
          <cell r="AA1923">
            <v>0</v>
          </cell>
          <cell r="AB1923">
            <v>0</v>
          </cell>
          <cell r="AC1923">
            <v>0</v>
          </cell>
          <cell r="AD1923">
            <v>0</v>
          </cell>
        </row>
        <row r="1924"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0</v>
          </cell>
          <cell r="AD1924">
            <v>0</v>
          </cell>
        </row>
        <row r="1925"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  <cell r="X1925">
            <v>0</v>
          </cell>
          <cell r="Y1925">
            <v>0</v>
          </cell>
          <cell r="Z1925">
            <v>0</v>
          </cell>
          <cell r="AA1925">
            <v>0</v>
          </cell>
          <cell r="AB1925">
            <v>0</v>
          </cell>
          <cell r="AC1925">
            <v>0</v>
          </cell>
          <cell r="AD1925">
            <v>0</v>
          </cell>
        </row>
        <row r="1926"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0</v>
          </cell>
          <cell r="AD1926">
            <v>0</v>
          </cell>
        </row>
        <row r="1927"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  <cell r="X1927">
            <v>0</v>
          </cell>
          <cell r="Y1927">
            <v>0</v>
          </cell>
          <cell r="Z1927">
            <v>0</v>
          </cell>
          <cell r="AA1927">
            <v>0</v>
          </cell>
          <cell r="AB1927">
            <v>0</v>
          </cell>
          <cell r="AC1927">
            <v>0</v>
          </cell>
          <cell r="AD1927">
            <v>0</v>
          </cell>
        </row>
        <row r="1928"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0</v>
          </cell>
          <cell r="AD1928">
            <v>0</v>
          </cell>
        </row>
        <row r="1929"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0</v>
          </cell>
          <cell r="AD1929">
            <v>0</v>
          </cell>
        </row>
        <row r="1930"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</row>
        <row r="1931"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</row>
        <row r="1932"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  <cell r="W1932">
            <v>0</v>
          </cell>
          <cell r="X1932">
            <v>0</v>
          </cell>
          <cell r="Y1932">
            <v>0</v>
          </cell>
          <cell r="Z1932">
            <v>0</v>
          </cell>
          <cell r="AA1932">
            <v>0</v>
          </cell>
          <cell r="AB1932">
            <v>0</v>
          </cell>
          <cell r="AC1932">
            <v>0</v>
          </cell>
          <cell r="AD1932">
            <v>0</v>
          </cell>
        </row>
        <row r="1933"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0</v>
          </cell>
          <cell r="X1933">
            <v>0</v>
          </cell>
          <cell r="Y1933">
            <v>0</v>
          </cell>
          <cell r="Z1933">
            <v>0</v>
          </cell>
          <cell r="AA1933">
            <v>0</v>
          </cell>
          <cell r="AB1933">
            <v>0</v>
          </cell>
          <cell r="AC1933">
            <v>0</v>
          </cell>
          <cell r="AD1933">
            <v>0</v>
          </cell>
        </row>
        <row r="1934"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  <cell r="W1934">
            <v>0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B1934">
            <v>0</v>
          </cell>
          <cell r="AC1934">
            <v>0</v>
          </cell>
          <cell r="AD1934">
            <v>0</v>
          </cell>
        </row>
        <row r="1935"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0</v>
          </cell>
          <cell r="P1935">
            <v>0</v>
          </cell>
          <cell r="Q1935">
            <v>0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0</v>
          </cell>
          <cell r="W1935">
            <v>0</v>
          </cell>
          <cell r="X1935">
            <v>0</v>
          </cell>
          <cell r="Y1935">
            <v>0</v>
          </cell>
          <cell r="Z1935">
            <v>0</v>
          </cell>
          <cell r="AA1935">
            <v>0</v>
          </cell>
          <cell r="AB1935">
            <v>0</v>
          </cell>
          <cell r="AC1935">
            <v>0</v>
          </cell>
          <cell r="AD1935">
            <v>0</v>
          </cell>
        </row>
        <row r="1936"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  <cell r="Q1936">
            <v>0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0</v>
          </cell>
          <cell r="W1936">
            <v>0</v>
          </cell>
          <cell r="X1936">
            <v>0</v>
          </cell>
          <cell r="Y1936">
            <v>0</v>
          </cell>
          <cell r="Z1936">
            <v>0</v>
          </cell>
          <cell r="AA1936">
            <v>0</v>
          </cell>
          <cell r="AB1936">
            <v>0</v>
          </cell>
          <cell r="AC1936">
            <v>0</v>
          </cell>
          <cell r="AD1936">
            <v>0</v>
          </cell>
        </row>
        <row r="1937"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  <cell r="W1937">
            <v>0</v>
          </cell>
          <cell r="X1937">
            <v>0</v>
          </cell>
          <cell r="Y1937">
            <v>0</v>
          </cell>
          <cell r="Z1937">
            <v>0</v>
          </cell>
          <cell r="AA1937">
            <v>0</v>
          </cell>
          <cell r="AB1937">
            <v>0</v>
          </cell>
          <cell r="AC1937">
            <v>0</v>
          </cell>
          <cell r="AD1937">
            <v>0</v>
          </cell>
        </row>
        <row r="1938"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0</v>
          </cell>
          <cell r="P1938">
            <v>0</v>
          </cell>
          <cell r="Q1938">
            <v>0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0</v>
          </cell>
          <cell r="X1938">
            <v>0</v>
          </cell>
          <cell r="Y1938">
            <v>0</v>
          </cell>
          <cell r="Z1938">
            <v>0</v>
          </cell>
          <cell r="AA1938">
            <v>0</v>
          </cell>
          <cell r="AB1938">
            <v>0</v>
          </cell>
          <cell r="AC1938">
            <v>0</v>
          </cell>
          <cell r="AD1938">
            <v>0</v>
          </cell>
        </row>
        <row r="1939"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0</v>
          </cell>
          <cell r="X1939">
            <v>0</v>
          </cell>
          <cell r="Y1939">
            <v>0</v>
          </cell>
          <cell r="Z1939">
            <v>0</v>
          </cell>
          <cell r="AA1939">
            <v>0</v>
          </cell>
          <cell r="AB1939">
            <v>0</v>
          </cell>
          <cell r="AC1939">
            <v>0</v>
          </cell>
          <cell r="AD1939">
            <v>0</v>
          </cell>
        </row>
        <row r="1940"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0</v>
          </cell>
          <cell r="X1940">
            <v>0</v>
          </cell>
          <cell r="Y1940">
            <v>0</v>
          </cell>
          <cell r="Z1940">
            <v>0</v>
          </cell>
          <cell r="AA1940">
            <v>0</v>
          </cell>
          <cell r="AB1940">
            <v>0</v>
          </cell>
          <cell r="AC1940">
            <v>0</v>
          </cell>
          <cell r="AD1940">
            <v>0</v>
          </cell>
        </row>
        <row r="1941"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0</v>
          </cell>
          <cell r="P1941">
            <v>0</v>
          </cell>
          <cell r="Q1941">
            <v>0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0</v>
          </cell>
          <cell r="X1941">
            <v>0</v>
          </cell>
          <cell r="Y1941">
            <v>0</v>
          </cell>
          <cell r="Z1941">
            <v>0</v>
          </cell>
          <cell r="AA1941">
            <v>0</v>
          </cell>
          <cell r="AB1941">
            <v>0</v>
          </cell>
          <cell r="AC1941">
            <v>0</v>
          </cell>
          <cell r="AD1941">
            <v>0</v>
          </cell>
        </row>
        <row r="1942"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0</v>
          </cell>
          <cell r="P1942">
            <v>0</v>
          </cell>
          <cell r="Q1942">
            <v>0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0</v>
          </cell>
          <cell r="X1942">
            <v>0</v>
          </cell>
          <cell r="Y1942">
            <v>0</v>
          </cell>
          <cell r="Z1942">
            <v>0</v>
          </cell>
          <cell r="AA1942">
            <v>0</v>
          </cell>
          <cell r="AB1942">
            <v>0</v>
          </cell>
          <cell r="AC1942">
            <v>0</v>
          </cell>
          <cell r="AD1942">
            <v>0</v>
          </cell>
        </row>
        <row r="1943"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0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0</v>
          </cell>
          <cell r="AD1943">
            <v>0</v>
          </cell>
        </row>
        <row r="1944"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0</v>
          </cell>
          <cell r="P1944">
            <v>0</v>
          </cell>
          <cell r="Q1944">
            <v>0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0</v>
          </cell>
          <cell r="W1944">
            <v>0</v>
          </cell>
          <cell r="X1944">
            <v>0</v>
          </cell>
          <cell r="Y1944">
            <v>0</v>
          </cell>
          <cell r="Z1944">
            <v>0</v>
          </cell>
          <cell r="AA1944">
            <v>0</v>
          </cell>
          <cell r="AB1944">
            <v>0</v>
          </cell>
          <cell r="AC1944">
            <v>0</v>
          </cell>
          <cell r="AD1944">
            <v>0</v>
          </cell>
        </row>
        <row r="1945"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0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0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0</v>
          </cell>
          <cell r="AD1945">
            <v>0</v>
          </cell>
        </row>
        <row r="1946"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Q1946">
            <v>0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0</v>
          </cell>
          <cell r="X1946">
            <v>0</v>
          </cell>
          <cell r="Y1946">
            <v>0</v>
          </cell>
          <cell r="Z1946">
            <v>0</v>
          </cell>
          <cell r="AA1946">
            <v>0</v>
          </cell>
          <cell r="AB1946">
            <v>0</v>
          </cell>
          <cell r="AC1946">
            <v>0</v>
          </cell>
          <cell r="AD1946">
            <v>0</v>
          </cell>
        </row>
        <row r="1947"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0</v>
          </cell>
          <cell r="AD1947">
            <v>0</v>
          </cell>
        </row>
        <row r="1948"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0</v>
          </cell>
          <cell r="AD1948">
            <v>0</v>
          </cell>
        </row>
        <row r="1949"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</row>
        <row r="1950"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</row>
        <row r="1951"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  <cell r="X1951">
            <v>0</v>
          </cell>
          <cell r="Y1951">
            <v>0</v>
          </cell>
          <cell r="Z1951">
            <v>0</v>
          </cell>
          <cell r="AA1951">
            <v>0</v>
          </cell>
          <cell r="AB1951">
            <v>0</v>
          </cell>
          <cell r="AC1951">
            <v>0</v>
          </cell>
          <cell r="AD1951">
            <v>0</v>
          </cell>
        </row>
        <row r="1952"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  <cell r="X1952">
            <v>0</v>
          </cell>
          <cell r="Y1952">
            <v>0</v>
          </cell>
          <cell r="Z1952">
            <v>0</v>
          </cell>
          <cell r="AA1952">
            <v>0</v>
          </cell>
          <cell r="AB1952">
            <v>0</v>
          </cell>
          <cell r="AC1952">
            <v>0</v>
          </cell>
          <cell r="AD1952">
            <v>0</v>
          </cell>
        </row>
        <row r="1953"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0</v>
          </cell>
          <cell r="AA1953">
            <v>0</v>
          </cell>
          <cell r="AB1953">
            <v>0</v>
          </cell>
          <cell r="AC1953">
            <v>0</v>
          </cell>
          <cell r="AD1953">
            <v>0</v>
          </cell>
        </row>
        <row r="1954"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  <cell r="X1954">
            <v>0</v>
          </cell>
          <cell r="Y1954">
            <v>0</v>
          </cell>
          <cell r="Z1954">
            <v>0</v>
          </cell>
          <cell r="AA1954">
            <v>0</v>
          </cell>
          <cell r="AB1954">
            <v>0</v>
          </cell>
          <cell r="AC1954">
            <v>0</v>
          </cell>
          <cell r="AD1954">
            <v>0</v>
          </cell>
        </row>
        <row r="1955"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0</v>
          </cell>
          <cell r="AA1955">
            <v>0</v>
          </cell>
          <cell r="AB1955">
            <v>0</v>
          </cell>
          <cell r="AC1955">
            <v>0</v>
          </cell>
          <cell r="AD1955">
            <v>0</v>
          </cell>
        </row>
        <row r="1956"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  <cell r="X1956">
            <v>0</v>
          </cell>
          <cell r="Y1956">
            <v>0</v>
          </cell>
          <cell r="Z1956">
            <v>0</v>
          </cell>
          <cell r="AA1956">
            <v>0</v>
          </cell>
          <cell r="AB1956">
            <v>0</v>
          </cell>
          <cell r="AC1956">
            <v>0</v>
          </cell>
          <cell r="AD1956">
            <v>0</v>
          </cell>
        </row>
        <row r="1957"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Y1957">
            <v>0</v>
          </cell>
          <cell r="Z1957">
            <v>0</v>
          </cell>
          <cell r="AA1957">
            <v>0</v>
          </cell>
          <cell r="AB1957">
            <v>0</v>
          </cell>
          <cell r="AC1957">
            <v>0</v>
          </cell>
          <cell r="AD1957">
            <v>0</v>
          </cell>
        </row>
        <row r="1958"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Y1958">
            <v>0</v>
          </cell>
          <cell r="Z1958">
            <v>0</v>
          </cell>
          <cell r="AA1958">
            <v>0</v>
          </cell>
          <cell r="AB1958">
            <v>0</v>
          </cell>
          <cell r="AC1958">
            <v>0</v>
          </cell>
          <cell r="AD1958">
            <v>0</v>
          </cell>
        </row>
        <row r="1959"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>
            <v>0</v>
          </cell>
          <cell r="Z1959">
            <v>0</v>
          </cell>
          <cell r="AA1959">
            <v>0</v>
          </cell>
          <cell r="AB1959">
            <v>0</v>
          </cell>
          <cell r="AC1959">
            <v>0</v>
          </cell>
          <cell r="AD1959">
            <v>0</v>
          </cell>
        </row>
        <row r="1960"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Y1960">
            <v>0</v>
          </cell>
          <cell r="Z1960">
            <v>0</v>
          </cell>
          <cell r="AA1960">
            <v>0</v>
          </cell>
          <cell r="AB1960">
            <v>0</v>
          </cell>
          <cell r="AC1960">
            <v>0</v>
          </cell>
          <cell r="AD1960">
            <v>0</v>
          </cell>
        </row>
        <row r="1961"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0</v>
          </cell>
          <cell r="P1961">
            <v>0</v>
          </cell>
          <cell r="Q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B1961">
            <v>0</v>
          </cell>
          <cell r="AC1961">
            <v>0</v>
          </cell>
          <cell r="AD1961">
            <v>0</v>
          </cell>
        </row>
        <row r="1962"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0</v>
          </cell>
          <cell r="AD1962">
            <v>0</v>
          </cell>
        </row>
        <row r="1963"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0</v>
          </cell>
          <cell r="P1963">
            <v>0</v>
          </cell>
          <cell r="Q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  <cell r="W1963">
            <v>0</v>
          </cell>
          <cell r="X1963">
            <v>0</v>
          </cell>
          <cell r="Y1963">
            <v>0</v>
          </cell>
          <cell r="Z1963">
            <v>0</v>
          </cell>
          <cell r="AA1963">
            <v>0</v>
          </cell>
          <cell r="AB1963">
            <v>0</v>
          </cell>
          <cell r="AC1963">
            <v>0</v>
          </cell>
          <cell r="AD1963">
            <v>0</v>
          </cell>
        </row>
        <row r="1964"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0</v>
          </cell>
          <cell r="AD1964">
            <v>0</v>
          </cell>
        </row>
        <row r="1965"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>
            <v>0</v>
          </cell>
          <cell r="Z1965">
            <v>0</v>
          </cell>
          <cell r="AA1965">
            <v>0</v>
          </cell>
          <cell r="AB1965">
            <v>0</v>
          </cell>
          <cell r="AC1965">
            <v>0</v>
          </cell>
          <cell r="AD1965">
            <v>0</v>
          </cell>
        </row>
        <row r="1966"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0</v>
          </cell>
          <cell r="AD1966">
            <v>0</v>
          </cell>
        </row>
        <row r="1967"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0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0</v>
          </cell>
          <cell r="AD1967">
            <v>0</v>
          </cell>
        </row>
        <row r="1968"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</row>
        <row r="1969"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</row>
        <row r="1970"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  <cell r="X1970">
            <v>0</v>
          </cell>
          <cell r="Y1970">
            <v>0</v>
          </cell>
          <cell r="Z1970">
            <v>0</v>
          </cell>
          <cell r="AA1970">
            <v>0</v>
          </cell>
          <cell r="AB1970">
            <v>0</v>
          </cell>
          <cell r="AC1970">
            <v>0</v>
          </cell>
          <cell r="AD1970">
            <v>0</v>
          </cell>
        </row>
        <row r="1971"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  <cell r="X1971">
            <v>0</v>
          </cell>
          <cell r="Y1971">
            <v>0</v>
          </cell>
          <cell r="Z1971">
            <v>0</v>
          </cell>
          <cell r="AA1971">
            <v>0</v>
          </cell>
          <cell r="AB1971">
            <v>0</v>
          </cell>
          <cell r="AC1971">
            <v>0</v>
          </cell>
          <cell r="AD1971">
            <v>0</v>
          </cell>
        </row>
        <row r="1972"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0</v>
          </cell>
          <cell r="Q1972">
            <v>0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0</v>
          </cell>
          <cell r="W1972">
            <v>0</v>
          </cell>
          <cell r="X1972">
            <v>0</v>
          </cell>
          <cell r="Y1972">
            <v>0</v>
          </cell>
          <cell r="Z1972">
            <v>0</v>
          </cell>
          <cell r="AA1972">
            <v>0</v>
          </cell>
          <cell r="AB1972">
            <v>0</v>
          </cell>
          <cell r="AC1972">
            <v>0</v>
          </cell>
          <cell r="AD1972">
            <v>0</v>
          </cell>
        </row>
        <row r="1973"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0</v>
          </cell>
          <cell r="Q1973">
            <v>0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0</v>
          </cell>
          <cell r="W1973">
            <v>0</v>
          </cell>
          <cell r="X1973">
            <v>0</v>
          </cell>
          <cell r="Y1973">
            <v>0</v>
          </cell>
          <cell r="Z1973">
            <v>0</v>
          </cell>
          <cell r="AA1973">
            <v>0</v>
          </cell>
          <cell r="AB1973">
            <v>0</v>
          </cell>
          <cell r="AC1973">
            <v>0</v>
          </cell>
          <cell r="AD1973">
            <v>0</v>
          </cell>
        </row>
        <row r="1974"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0</v>
          </cell>
          <cell r="W1974">
            <v>0</v>
          </cell>
          <cell r="X1974">
            <v>0</v>
          </cell>
          <cell r="Y1974">
            <v>0</v>
          </cell>
          <cell r="Z1974">
            <v>0</v>
          </cell>
          <cell r="AA1974">
            <v>0</v>
          </cell>
          <cell r="AB1974">
            <v>0</v>
          </cell>
          <cell r="AC1974">
            <v>0</v>
          </cell>
          <cell r="AD1974">
            <v>0</v>
          </cell>
        </row>
        <row r="1975">
          <cell r="F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  <cell r="W1975">
            <v>0</v>
          </cell>
          <cell r="X1975">
            <v>0</v>
          </cell>
          <cell r="Y1975">
            <v>0</v>
          </cell>
          <cell r="Z1975">
            <v>0</v>
          </cell>
          <cell r="AA1975">
            <v>0</v>
          </cell>
          <cell r="AB1975">
            <v>0</v>
          </cell>
          <cell r="AC1975">
            <v>0</v>
          </cell>
          <cell r="AD1975">
            <v>0</v>
          </cell>
        </row>
        <row r="1976">
          <cell r="F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0</v>
          </cell>
          <cell r="P1976">
            <v>0</v>
          </cell>
          <cell r="Q1976">
            <v>0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  <cell r="X1976">
            <v>0</v>
          </cell>
          <cell r="Y1976">
            <v>0</v>
          </cell>
          <cell r="Z1976">
            <v>0</v>
          </cell>
          <cell r="AA1976">
            <v>0</v>
          </cell>
          <cell r="AB1976">
            <v>0</v>
          </cell>
          <cell r="AC1976">
            <v>0</v>
          </cell>
          <cell r="AD1976">
            <v>0</v>
          </cell>
        </row>
        <row r="1977"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B1977">
            <v>0</v>
          </cell>
          <cell r="AC1977">
            <v>0</v>
          </cell>
          <cell r="AD1977">
            <v>0</v>
          </cell>
        </row>
        <row r="1978"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0</v>
          </cell>
          <cell r="P1978">
            <v>0</v>
          </cell>
          <cell r="Q1978">
            <v>0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0</v>
          </cell>
          <cell r="W1978">
            <v>0</v>
          </cell>
          <cell r="X1978">
            <v>0</v>
          </cell>
          <cell r="Y1978">
            <v>0</v>
          </cell>
          <cell r="Z1978">
            <v>0</v>
          </cell>
          <cell r="AA1978">
            <v>0</v>
          </cell>
          <cell r="AB1978">
            <v>0</v>
          </cell>
          <cell r="AC1978">
            <v>0</v>
          </cell>
          <cell r="AD1978">
            <v>0</v>
          </cell>
        </row>
        <row r="1979">
          <cell r="F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0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  <cell r="X1979">
            <v>0</v>
          </cell>
          <cell r="Y1979">
            <v>0</v>
          </cell>
          <cell r="Z1979">
            <v>0</v>
          </cell>
          <cell r="AA1979">
            <v>0</v>
          </cell>
          <cell r="AB1979">
            <v>0</v>
          </cell>
          <cell r="AC1979">
            <v>0</v>
          </cell>
          <cell r="AD1979">
            <v>0</v>
          </cell>
        </row>
        <row r="1980"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B1980">
            <v>0</v>
          </cell>
          <cell r="AC1980">
            <v>0</v>
          </cell>
          <cell r="AD1980">
            <v>0</v>
          </cell>
        </row>
        <row r="1981"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0</v>
          </cell>
          <cell r="AD1981">
            <v>0</v>
          </cell>
        </row>
        <row r="1982"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B1982">
            <v>0</v>
          </cell>
          <cell r="AC1982">
            <v>0</v>
          </cell>
          <cell r="AD1982">
            <v>0</v>
          </cell>
        </row>
        <row r="1983">
          <cell r="F1983">
            <v>0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0</v>
          </cell>
          <cell r="AD1983">
            <v>0</v>
          </cell>
        </row>
        <row r="1984"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0</v>
          </cell>
          <cell r="W1984">
            <v>0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B1984">
            <v>0</v>
          </cell>
          <cell r="AC1984">
            <v>0</v>
          </cell>
          <cell r="AD1984">
            <v>0</v>
          </cell>
        </row>
        <row r="1985">
          <cell r="F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0</v>
          </cell>
          <cell r="AD1985">
            <v>0</v>
          </cell>
        </row>
        <row r="1986"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0</v>
          </cell>
          <cell r="AD1986">
            <v>0</v>
          </cell>
        </row>
        <row r="1987"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</row>
        <row r="1988"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</row>
        <row r="1989"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  <cell r="X1989">
            <v>0</v>
          </cell>
          <cell r="Y1989">
            <v>0</v>
          </cell>
          <cell r="Z1989">
            <v>0</v>
          </cell>
          <cell r="AA1989">
            <v>0</v>
          </cell>
          <cell r="AB1989">
            <v>0</v>
          </cell>
          <cell r="AC1989">
            <v>0</v>
          </cell>
          <cell r="AD1989">
            <v>0</v>
          </cell>
        </row>
        <row r="1990">
          <cell r="F1990">
            <v>0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  <cell r="X1990">
            <v>0</v>
          </cell>
          <cell r="Y1990">
            <v>0</v>
          </cell>
          <cell r="Z1990">
            <v>0</v>
          </cell>
          <cell r="AA1990">
            <v>0</v>
          </cell>
          <cell r="AB1990">
            <v>0</v>
          </cell>
          <cell r="AC1990">
            <v>0</v>
          </cell>
          <cell r="AD1990">
            <v>0</v>
          </cell>
        </row>
        <row r="1991"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  <cell r="X1991">
            <v>0</v>
          </cell>
          <cell r="Y1991">
            <v>0</v>
          </cell>
          <cell r="Z1991">
            <v>0</v>
          </cell>
          <cell r="AA1991">
            <v>0</v>
          </cell>
          <cell r="AB1991">
            <v>0</v>
          </cell>
          <cell r="AC1991">
            <v>0</v>
          </cell>
          <cell r="AD1991">
            <v>0</v>
          </cell>
        </row>
        <row r="1992"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B1992">
            <v>0</v>
          </cell>
          <cell r="AC1992">
            <v>0</v>
          </cell>
          <cell r="AD1992">
            <v>0</v>
          </cell>
        </row>
        <row r="1993">
          <cell r="F1993">
            <v>0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  <cell r="X1993">
            <v>0</v>
          </cell>
          <cell r="Y1993">
            <v>0</v>
          </cell>
          <cell r="Z1993">
            <v>0</v>
          </cell>
          <cell r="AA1993">
            <v>0</v>
          </cell>
          <cell r="AB1993">
            <v>0</v>
          </cell>
          <cell r="AC1993">
            <v>0</v>
          </cell>
          <cell r="AD1993">
            <v>0</v>
          </cell>
        </row>
        <row r="1994"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  <cell r="X1994">
            <v>0</v>
          </cell>
          <cell r="Y1994">
            <v>0</v>
          </cell>
          <cell r="Z1994">
            <v>0</v>
          </cell>
          <cell r="AA1994">
            <v>0</v>
          </cell>
          <cell r="AB1994">
            <v>0</v>
          </cell>
          <cell r="AC1994">
            <v>0</v>
          </cell>
          <cell r="AD1994">
            <v>0</v>
          </cell>
        </row>
        <row r="1995"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X1995">
            <v>0</v>
          </cell>
          <cell r="Y1995">
            <v>0</v>
          </cell>
          <cell r="Z1995">
            <v>0</v>
          </cell>
          <cell r="AA1995">
            <v>0</v>
          </cell>
          <cell r="AB1995">
            <v>0</v>
          </cell>
          <cell r="AC1995">
            <v>0</v>
          </cell>
          <cell r="AD1995">
            <v>0</v>
          </cell>
        </row>
        <row r="1996">
          <cell r="F1996">
            <v>0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B1996">
            <v>0</v>
          </cell>
          <cell r="AC1996">
            <v>0</v>
          </cell>
          <cell r="AD1996">
            <v>0</v>
          </cell>
        </row>
        <row r="1997">
          <cell r="F1997">
            <v>0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Y1997">
            <v>0</v>
          </cell>
          <cell r="Z1997">
            <v>0</v>
          </cell>
          <cell r="AA1997">
            <v>0</v>
          </cell>
          <cell r="AB1997">
            <v>0</v>
          </cell>
          <cell r="AC1997">
            <v>0</v>
          </cell>
          <cell r="AD1997">
            <v>0</v>
          </cell>
        </row>
        <row r="1998"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B1998">
            <v>0</v>
          </cell>
          <cell r="AC1998">
            <v>0</v>
          </cell>
          <cell r="AD1998">
            <v>0</v>
          </cell>
        </row>
        <row r="1999"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  <cell r="X1999">
            <v>0</v>
          </cell>
          <cell r="Y1999">
            <v>0</v>
          </cell>
          <cell r="Z1999">
            <v>0</v>
          </cell>
          <cell r="AA1999">
            <v>0</v>
          </cell>
          <cell r="AB1999">
            <v>0</v>
          </cell>
          <cell r="AC1999">
            <v>0</v>
          </cell>
          <cell r="AD1999">
            <v>0</v>
          </cell>
        </row>
        <row r="2000"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0</v>
          </cell>
          <cell r="AD2000">
            <v>0</v>
          </cell>
        </row>
      </sheetData>
      <sheetData sheetId="1" refreshError="1">
        <row r="71">
          <cell r="G71" t="str">
            <v>Gesamtergebnis</v>
          </cell>
          <cell r="H71" t="str">
            <v>Bundesländer (SGB III)</v>
          </cell>
          <cell r="I71" t="str">
            <v xml:space="preserve">
Land Schleswig-Holstein (SGB III)</v>
          </cell>
          <cell r="J71" t="str">
            <v xml:space="preserve">
Land Hamburg (SGB III)</v>
          </cell>
          <cell r="K71" t="str">
            <v xml:space="preserve">
Land Niedersachsen (SGB III)</v>
          </cell>
          <cell r="L71" t="str">
            <v xml:space="preserve">
Land Bremen (SGB III)</v>
          </cell>
          <cell r="M71" t="str">
            <v xml:space="preserve">
Land Nordrhein-Westfalen (SGB III)</v>
          </cell>
          <cell r="N71" t="str">
            <v xml:space="preserve">
Land Hessen (SGB III)</v>
          </cell>
          <cell r="O71" t="str">
            <v xml:space="preserve">
Land Rheinland-Pfalz (SGB III)</v>
          </cell>
          <cell r="P71" t="str">
            <v xml:space="preserve">
Land Saarland (SGB III)</v>
          </cell>
          <cell r="Q71" t="str">
            <v xml:space="preserve">
Land Baden-Württemberg (SGB III)</v>
          </cell>
          <cell r="R71" t="str">
            <v xml:space="preserve">
Land Bayern (SGB III)</v>
          </cell>
          <cell r="S71" t="str">
            <v xml:space="preserve">
Land Berlin (SGB III)</v>
          </cell>
          <cell r="T71" t="str">
            <v xml:space="preserve">
Land Brandenburg (SGB III)</v>
          </cell>
          <cell r="U71" t="str">
            <v xml:space="preserve">
Land Mecklenburg-Vorpommern (SGB III)</v>
          </cell>
          <cell r="V71" t="str">
            <v xml:space="preserve">
Land Sachsen (SGB III)</v>
          </cell>
          <cell r="W71" t="str">
            <v xml:space="preserve">
Land Sachsen-Anhalt (SGB III)</v>
          </cell>
          <cell r="X71" t="str">
            <v xml:space="preserve">
Land Thüringen (SGB III)</v>
          </cell>
          <cell r="Y71" t="str">
            <v>Bundesländer (SGB II)</v>
          </cell>
          <cell r="Z71" t="str">
            <v xml:space="preserve">
Land Schleswig-Holstein (SGB II)</v>
          </cell>
          <cell r="AA71" t="str">
            <v xml:space="preserve">
Land Hamburg (SGB II)</v>
          </cell>
          <cell r="AB71" t="str">
            <v xml:space="preserve">
Land Niedersachsen (SGB II)</v>
          </cell>
          <cell r="AC71" t="str">
            <v xml:space="preserve">
Land Bremen (SGB II)</v>
          </cell>
          <cell r="AD71" t="str">
            <v xml:space="preserve">
Land Nordrhein-Westfalen (SGB II)</v>
          </cell>
          <cell r="AE71" t="str">
            <v xml:space="preserve">
Land Hessen (SGB II)</v>
          </cell>
          <cell r="AF71" t="str">
            <v xml:space="preserve">
Land Rheinland-Pfalz (SGB II)</v>
          </cell>
          <cell r="AG71" t="str">
            <v xml:space="preserve">
Land Saarland (SGB II)</v>
          </cell>
          <cell r="AH71" t="str">
            <v xml:space="preserve">
Land Baden-Württemberg (SGB II)</v>
          </cell>
          <cell r="AI71" t="str">
            <v xml:space="preserve">
Land Bayern (SGB II)</v>
          </cell>
          <cell r="AJ71" t="str">
            <v xml:space="preserve">
Land Berlin (SGB II)</v>
          </cell>
          <cell r="AK71" t="str">
            <v xml:space="preserve">
Land Brandenburg (SGB II)</v>
          </cell>
          <cell r="AL71" t="str">
            <v xml:space="preserve">
Land Mecklenburg-Vorpommern (SGB II)</v>
          </cell>
          <cell r="AM71" t="str">
            <v xml:space="preserve">
Land Sachsen (SGB II)</v>
          </cell>
          <cell r="AN71" t="str">
            <v xml:space="preserve">
Land Sachsen-Anhalt (SGB II)</v>
          </cell>
          <cell r="AO71" t="str">
            <v xml:space="preserve">
Land Thüringen (SGB II)</v>
          </cell>
          <cell r="AP71" t="str">
            <v>Bundesland-übergreifende DSt</v>
          </cell>
          <cell r="AQ71" t="str">
            <v xml:space="preserve">
Zentrale</v>
          </cell>
          <cell r="AR71" t="str">
            <v xml:space="preserve">
besDSt - IAB</v>
          </cell>
          <cell r="AS71" t="str">
            <v xml:space="preserve">
besDSt - ITSYS</v>
          </cell>
          <cell r="AT71" t="str">
            <v xml:space="preserve">
besDSt - FamKa</v>
          </cell>
          <cell r="AU71" t="str">
            <v xml:space="preserve">
besDSt - FBA</v>
          </cell>
          <cell r="AV71" t="str">
            <v xml:space="preserve">
besDSt - HdBA</v>
          </cell>
          <cell r="AW71" t="str">
            <v xml:space="preserve">
besDSt - ZAV</v>
          </cell>
          <cell r="AX71" t="str">
            <v xml:space="preserve">
RD Nord</v>
          </cell>
          <cell r="AY71" t="str">
            <v xml:space="preserve">
RD Niedersachsen-Bremen</v>
          </cell>
          <cell r="AZ71" t="str">
            <v xml:space="preserve">
RD Rheinland-Pfalz-Saarland</v>
          </cell>
          <cell r="BA71" t="str">
            <v xml:space="preserve">
RD Berlin-Brandenburg</v>
          </cell>
          <cell r="BB71" t="str">
            <v xml:space="preserve">
RD Sachsen-Anhalt-Thüringen</v>
          </cell>
          <cell r="BC71" t="str">
            <v xml:space="preserve">
BA-SH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</row>
        <row r="72">
          <cell r="F72" t="str">
            <v>109901000000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</row>
        <row r="73">
          <cell r="F73" t="str">
            <v>109901000011</v>
          </cell>
          <cell r="G73">
            <v>-71915428.670000002</v>
          </cell>
          <cell r="H73">
            <v>-2499.9499999999998</v>
          </cell>
          <cell r="I73">
            <v>-2499.9499999999998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-71912928.719999999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-71912928.719999999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</row>
        <row r="74">
          <cell r="F74" t="str">
            <v>109901000018</v>
          </cell>
          <cell r="G74">
            <v>1510.39</v>
          </cell>
          <cell r="H74">
            <v>1510.39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650.41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859.98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</row>
        <row r="75">
          <cell r="F75" t="str">
            <v>109901000019</v>
          </cell>
          <cell r="G75">
            <v>-411.62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-411.62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-411.62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</row>
        <row r="76">
          <cell r="F76" t="str">
            <v>109901000021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</row>
        <row r="77">
          <cell r="F77" t="str">
            <v>109901000024</v>
          </cell>
          <cell r="G77">
            <v>-1524437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-1524437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-1524437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</row>
        <row r="78">
          <cell r="F78" t="str">
            <v>109901000025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</row>
        <row r="79">
          <cell r="F79" t="str">
            <v>109901000026</v>
          </cell>
          <cell r="G79">
            <v>-3222852.84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-3222852.84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-3222852.84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</row>
        <row r="80">
          <cell r="F80" t="str">
            <v>109901000041</v>
          </cell>
          <cell r="G80">
            <v>420.16</v>
          </cell>
          <cell r="H80">
            <v>420.16</v>
          </cell>
          <cell r="I80">
            <v>-11.92</v>
          </cell>
          <cell r="J80">
            <v>0</v>
          </cell>
          <cell r="K80">
            <v>34.840000000000003</v>
          </cell>
          <cell r="L80">
            <v>14.82</v>
          </cell>
          <cell r="M80">
            <v>187.3</v>
          </cell>
          <cell r="N80">
            <v>-8.7200000000000006</v>
          </cell>
          <cell r="O80">
            <v>-47.01</v>
          </cell>
          <cell r="P80">
            <v>-26.16</v>
          </cell>
          <cell r="Q80">
            <v>-7.56</v>
          </cell>
          <cell r="R80">
            <v>283.83999999999997</v>
          </cell>
          <cell r="S80">
            <v>-19.98</v>
          </cell>
          <cell r="T80">
            <v>7.56</v>
          </cell>
          <cell r="U80">
            <v>94.21</v>
          </cell>
          <cell r="V80">
            <v>-10.25</v>
          </cell>
          <cell r="W80">
            <v>0</v>
          </cell>
          <cell r="X80">
            <v>-70.81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</row>
        <row r="81">
          <cell r="F81" t="str">
            <v>109901000042</v>
          </cell>
          <cell r="G81">
            <v>-6604169.5800000001</v>
          </cell>
          <cell r="H81">
            <v>-6604169.5800000001</v>
          </cell>
          <cell r="I81">
            <v>-192285.85</v>
          </cell>
          <cell r="J81">
            <v>-247252.41</v>
          </cell>
          <cell r="K81">
            <v>-543168.46</v>
          </cell>
          <cell r="L81">
            <v>-57744.81</v>
          </cell>
          <cell r="M81">
            <v>-1325434</v>
          </cell>
          <cell r="N81">
            <v>-433671.02</v>
          </cell>
          <cell r="O81">
            <v>-253105.93</v>
          </cell>
          <cell r="P81">
            <v>-68807.320000000007</v>
          </cell>
          <cell r="Q81">
            <v>-655114.69999999995</v>
          </cell>
          <cell r="R81">
            <v>-1019111.03</v>
          </cell>
          <cell r="S81">
            <v>-380741.15</v>
          </cell>
          <cell r="T81">
            <v>-271229.07</v>
          </cell>
          <cell r="U81">
            <v>-182070.48</v>
          </cell>
          <cell r="V81">
            <v>-539343.51</v>
          </cell>
          <cell r="W81">
            <v>-198135.29</v>
          </cell>
          <cell r="X81">
            <v>-236954.55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</row>
        <row r="82">
          <cell r="F82" t="str">
            <v>109901000043</v>
          </cell>
          <cell r="G82">
            <v>-807976.46</v>
          </cell>
          <cell r="H82">
            <v>-807976.46</v>
          </cell>
          <cell r="I82">
            <v>-6158.25</v>
          </cell>
          <cell r="J82">
            <v>-23361.759999999998</v>
          </cell>
          <cell r="K82">
            <v>-254624.79</v>
          </cell>
          <cell r="L82">
            <v>-1177.8599999999999</v>
          </cell>
          <cell r="M82">
            <v>-75717.429999999993</v>
          </cell>
          <cell r="N82">
            <v>-44659.35</v>
          </cell>
          <cell r="O82">
            <v>-14042.7</v>
          </cell>
          <cell r="P82">
            <v>-4029.05</v>
          </cell>
          <cell r="Q82">
            <v>-117308.54</v>
          </cell>
          <cell r="R82">
            <v>-207378.96</v>
          </cell>
          <cell r="S82">
            <v>-20870.86</v>
          </cell>
          <cell r="T82">
            <v>-7212.42</v>
          </cell>
          <cell r="U82">
            <v>-2954.57</v>
          </cell>
          <cell r="V82">
            <v>-18313.330000000002</v>
          </cell>
          <cell r="W82">
            <v>-3293.85</v>
          </cell>
          <cell r="X82">
            <v>-6872.74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</row>
        <row r="83">
          <cell r="F83" t="str">
            <v>109901000044</v>
          </cell>
          <cell r="G83">
            <v>34.200000000000003</v>
          </cell>
          <cell r="H83">
            <v>34.200000000000003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34.200000000000003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</row>
        <row r="84">
          <cell r="F84" t="str">
            <v>109901000045</v>
          </cell>
          <cell r="G84">
            <v>-50.84</v>
          </cell>
          <cell r="H84">
            <v>-50.84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-50.84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</row>
        <row r="85">
          <cell r="F85" t="str">
            <v>109901000046</v>
          </cell>
          <cell r="G85">
            <v>-44.63</v>
          </cell>
          <cell r="H85">
            <v>-44.63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-44.63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</row>
        <row r="86">
          <cell r="F86" t="str">
            <v>109901000051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</row>
        <row r="87">
          <cell r="F87" t="str">
            <v>109902000000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</row>
        <row r="88">
          <cell r="F88" t="str">
            <v>109902000001</v>
          </cell>
          <cell r="G88">
            <v>-503390.01</v>
          </cell>
          <cell r="H88">
            <v>-180.55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-100</v>
          </cell>
          <cell r="O88">
            <v>0</v>
          </cell>
          <cell r="P88">
            <v>0</v>
          </cell>
          <cell r="Q88">
            <v>-80.55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-503209.46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-503209.46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</row>
        <row r="89">
          <cell r="F89" t="str">
            <v>109902000002</v>
          </cell>
          <cell r="G89">
            <v>-24093574.960000001</v>
          </cell>
          <cell r="H89">
            <v>-24074765.039999999</v>
          </cell>
          <cell r="I89">
            <v>-18178.5</v>
          </cell>
          <cell r="J89">
            <v>-4508.67</v>
          </cell>
          <cell r="K89">
            <v>-94458.99</v>
          </cell>
          <cell r="L89">
            <v>-3751.97</v>
          </cell>
          <cell r="M89">
            <v>-143123.9</v>
          </cell>
          <cell r="N89">
            <v>-23500782.93</v>
          </cell>
          <cell r="O89">
            <v>-32563.64</v>
          </cell>
          <cell r="P89">
            <v>-6123.59</v>
          </cell>
          <cell r="Q89">
            <v>-67827.539999999994</v>
          </cell>
          <cell r="R89">
            <v>-102754.6</v>
          </cell>
          <cell r="S89">
            <v>-27154.19</v>
          </cell>
          <cell r="T89">
            <v>-18709.46</v>
          </cell>
          <cell r="U89">
            <v>-18841.849999999999</v>
          </cell>
          <cell r="V89">
            <v>-10779.12</v>
          </cell>
          <cell r="W89">
            <v>-11401.28</v>
          </cell>
          <cell r="X89">
            <v>-13804.81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-18809.919999999998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-289.91000000000003</v>
          </cell>
          <cell r="AY89">
            <v>-3178.45</v>
          </cell>
          <cell r="AZ89">
            <v>-80</v>
          </cell>
          <cell r="BA89">
            <v>-607.83000000000004</v>
          </cell>
          <cell r="BB89">
            <v>-1923.4</v>
          </cell>
          <cell r="BC89">
            <v>-12730.33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</row>
        <row r="90">
          <cell r="F90" t="str">
            <v>109902000003</v>
          </cell>
          <cell r="G90">
            <v>-814</v>
          </cell>
          <cell r="H90">
            <v>-808.53</v>
          </cell>
          <cell r="I90">
            <v>-108.85</v>
          </cell>
          <cell r="J90">
            <v>0</v>
          </cell>
          <cell r="K90">
            <v>0</v>
          </cell>
          <cell r="L90">
            <v>0</v>
          </cell>
          <cell r="M90">
            <v>-486.57</v>
          </cell>
          <cell r="N90">
            <v>-213.11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-5.47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-5.47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</row>
        <row r="91">
          <cell r="F91" t="str">
            <v>109902000004</v>
          </cell>
          <cell r="G91">
            <v>-2212168.7400000002</v>
          </cell>
          <cell r="H91">
            <v>-2212168.7400000002</v>
          </cell>
          <cell r="I91">
            <v>-442.31</v>
          </cell>
          <cell r="J91">
            <v>-1697.37</v>
          </cell>
          <cell r="K91">
            <v>-4469.28</v>
          </cell>
          <cell r="L91">
            <v>-738.16</v>
          </cell>
          <cell r="M91">
            <v>-11926.82</v>
          </cell>
          <cell r="N91">
            <v>-2176478.29</v>
          </cell>
          <cell r="O91">
            <v>-1596.79</v>
          </cell>
          <cell r="P91">
            <v>-202.46</v>
          </cell>
          <cell r="Q91">
            <v>-5306.96</v>
          </cell>
          <cell r="R91">
            <v>-2998.68</v>
          </cell>
          <cell r="S91">
            <v>-1584.55</v>
          </cell>
          <cell r="T91">
            <v>-1949.71</v>
          </cell>
          <cell r="U91">
            <v>-1623.26</v>
          </cell>
          <cell r="V91">
            <v>-965.54</v>
          </cell>
          <cell r="W91">
            <v>-96</v>
          </cell>
          <cell r="X91">
            <v>-92.56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</row>
        <row r="92">
          <cell r="F92" t="str">
            <v>109903000000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</row>
        <row r="93">
          <cell r="F93" t="str">
            <v>109903000001</v>
          </cell>
          <cell r="G93">
            <v>-3616573.14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-3616573.14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-3616573.14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</row>
        <row r="94">
          <cell r="F94" t="str">
            <v>111101000000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</row>
        <row r="95">
          <cell r="F95" t="str">
            <v>111101000013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</row>
        <row r="96">
          <cell r="F96" t="str">
            <v>111101000021</v>
          </cell>
          <cell r="G96">
            <v>-148475</v>
          </cell>
          <cell r="H96">
            <v>-144675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-144675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-3800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-3800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</row>
        <row r="97">
          <cell r="F97" t="str">
            <v>111101000022</v>
          </cell>
          <cell r="G97">
            <v>320884.25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320884.25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320884.25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</row>
        <row r="98">
          <cell r="F98" t="str">
            <v>111101000031</v>
          </cell>
          <cell r="G98">
            <v>-522000</v>
          </cell>
          <cell r="H98">
            <v>-522000</v>
          </cell>
          <cell r="I98">
            <v>-172250</v>
          </cell>
          <cell r="J98">
            <v>0</v>
          </cell>
          <cell r="K98">
            <v>0</v>
          </cell>
          <cell r="L98">
            <v>0</v>
          </cell>
          <cell r="M98">
            <v>-186750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-163000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</row>
        <row r="99">
          <cell r="F99" t="str">
            <v>111101000041</v>
          </cell>
          <cell r="G99">
            <v>-54057.29</v>
          </cell>
          <cell r="H99">
            <v>-2257.98</v>
          </cell>
          <cell r="I99">
            <v>-6.63</v>
          </cell>
          <cell r="J99">
            <v>-20.8</v>
          </cell>
          <cell r="K99">
            <v>0</v>
          </cell>
          <cell r="L99">
            <v>-3.12</v>
          </cell>
          <cell r="M99">
            <v>-1029.17</v>
          </cell>
          <cell r="N99">
            <v>-168.54</v>
          </cell>
          <cell r="O99">
            <v>-30.2</v>
          </cell>
          <cell r="P99">
            <v>-3.42</v>
          </cell>
          <cell r="Q99">
            <v>-545.05999999999995</v>
          </cell>
          <cell r="R99">
            <v>-168.53</v>
          </cell>
          <cell r="S99">
            <v>-2.8</v>
          </cell>
          <cell r="T99">
            <v>5</v>
          </cell>
          <cell r="U99">
            <v>-19.940000000000001</v>
          </cell>
          <cell r="V99">
            <v>-264.77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-51799.31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-195.99</v>
          </cell>
          <cell r="AY99">
            <v>-268.47000000000003</v>
          </cell>
          <cell r="AZ99">
            <v>-499.23</v>
          </cell>
          <cell r="BA99">
            <v>-543.83000000000004</v>
          </cell>
          <cell r="BB99">
            <v>-394.72</v>
          </cell>
          <cell r="BC99">
            <v>-49897.07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</row>
        <row r="100">
          <cell r="F100" t="str">
            <v>111101000071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</row>
        <row r="101">
          <cell r="F101" t="str">
            <v>111201000000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</row>
        <row r="102">
          <cell r="F102" t="str">
            <v>111201000001</v>
          </cell>
          <cell r="G102">
            <v>-161939.91</v>
          </cell>
          <cell r="H102">
            <v>-161033.63</v>
          </cell>
          <cell r="I102">
            <v>-9477.17</v>
          </cell>
          <cell r="J102">
            <v>-3556.9</v>
          </cell>
          <cell r="K102">
            <v>-13319.83</v>
          </cell>
          <cell r="L102">
            <v>-1647.95</v>
          </cell>
          <cell r="M102">
            <v>-51595.55</v>
          </cell>
          <cell r="N102">
            <v>-3714</v>
          </cell>
          <cell r="O102">
            <v>-7013.87</v>
          </cell>
          <cell r="P102">
            <v>-1527.1</v>
          </cell>
          <cell r="Q102">
            <v>-19262.16</v>
          </cell>
          <cell r="R102">
            <v>-15246.18</v>
          </cell>
          <cell r="S102">
            <v>-12284.11</v>
          </cell>
          <cell r="T102">
            <v>-5337.89</v>
          </cell>
          <cell r="U102">
            <v>-2765</v>
          </cell>
          <cell r="V102">
            <v>-4754.18</v>
          </cell>
          <cell r="W102">
            <v>-5128.8999999999996</v>
          </cell>
          <cell r="X102">
            <v>-4402.84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-906.28</v>
          </cell>
          <cell r="AQ102">
            <v>-525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-81.28</v>
          </cell>
          <cell r="BC102">
            <v>-300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</row>
        <row r="103">
          <cell r="F103" t="str">
            <v>111201000002</v>
          </cell>
          <cell r="G103">
            <v>-5133.26</v>
          </cell>
          <cell r="H103">
            <v>-5133.26</v>
          </cell>
          <cell r="I103">
            <v>0</v>
          </cell>
          <cell r="J103">
            <v>0</v>
          </cell>
          <cell r="K103">
            <v>-5133.26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</row>
        <row r="104">
          <cell r="F104" t="str">
            <v>111201000003</v>
          </cell>
          <cell r="G104">
            <v>2752.92</v>
          </cell>
          <cell r="H104">
            <v>2752.92</v>
          </cell>
          <cell r="I104">
            <v>0</v>
          </cell>
          <cell r="J104">
            <v>0</v>
          </cell>
          <cell r="K104">
            <v>25</v>
          </cell>
          <cell r="L104">
            <v>0</v>
          </cell>
          <cell r="M104">
            <v>2493.86</v>
          </cell>
          <cell r="N104">
            <v>0</v>
          </cell>
          <cell r="O104">
            <v>-50</v>
          </cell>
          <cell r="P104">
            <v>0</v>
          </cell>
          <cell r="Q104">
            <v>51</v>
          </cell>
          <cell r="R104">
            <v>233.06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</row>
        <row r="105">
          <cell r="F105" t="str">
            <v>111201000004</v>
          </cell>
          <cell r="G105">
            <v>-20247.43</v>
          </cell>
          <cell r="H105">
            <v>-19524.79</v>
          </cell>
          <cell r="I105">
            <v>-1082.25</v>
          </cell>
          <cell r="J105">
            <v>-696</v>
          </cell>
          <cell r="K105">
            <v>-1616.76</v>
          </cell>
          <cell r="L105">
            <v>-228</v>
          </cell>
          <cell r="M105">
            <v>-4997.78</v>
          </cell>
          <cell r="N105">
            <v>-666.75</v>
          </cell>
          <cell r="O105">
            <v>-1204.5</v>
          </cell>
          <cell r="P105">
            <v>-28.5</v>
          </cell>
          <cell r="Q105">
            <v>-2846.22</v>
          </cell>
          <cell r="R105">
            <v>-2312.06</v>
          </cell>
          <cell r="S105">
            <v>-1173</v>
          </cell>
          <cell r="T105">
            <v>-778.35</v>
          </cell>
          <cell r="U105">
            <v>-429</v>
          </cell>
          <cell r="V105">
            <v>-550.62</v>
          </cell>
          <cell r="W105">
            <v>-477.5</v>
          </cell>
          <cell r="X105">
            <v>-437.5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-722.64</v>
          </cell>
          <cell r="AQ105">
            <v>-50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-110.5</v>
          </cell>
          <cell r="BB105">
            <v>-562.14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</row>
        <row r="106">
          <cell r="F106" t="str">
            <v>111901000000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</row>
        <row r="107">
          <cell r="F107" t="str">
            <v>111901000001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</row>
        <row r="108">
          <cell r="F108" t="str">
            <v>111901000002</v>
          </cell>
          <cell r="G108">
            <v>-19607.599999999999</v>
          </cell>
          <cell r="H108">
            <v>-17605.439999999999</v>
          </cell>
          <cell r="I108">
            <v>0</v>
          </cell>
          <cell r="J108">
            <v>0</v>
          </cell>
          <cell r="K108">
            <v>-752.64</v>
          </cell>
          <cell r="L108">
            <v>0</v>
          </cell>
          <cell r="M108">
            <v>-228.48</v>
          </cell>
          <cell r="N108">
            <v>-306.24</v>
          </cell>
          <cell r="O108">
            <v>0</v>
          </cell>
          <cell r="P108">
            <v>0</v>
          </cell>
          <cell r="Q108">
            <v>0</v>
          </cell>
          <cell r="R108">
            <v>-552.96</v>
          </cell>
          <cell r="S108">
            <v>-15765.12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-2002.16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-2002.16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</row>
        <row r="109">
          <cell r="F109" t="str">
            <v>111901000003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</row>
        <row r="110">
          <cell r="F110" t="str">
            <v>111902000000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</row>
        <row r="111">
          <cell r="F111" t="str">
            <v>111902000001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</row>
        <row r="112">
          <cell r="F112" t="str">
            <v>111902000002</v>
          </cell>
          <cell r="G112">
            <v>-500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-500</v>
          </cell>
          <cell r="AQ112">
            <v>0</v>
          </cell>
          <cell r="AR112">
            <v>-500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</row>
        <row r="113">
          <cell r="F113" t="str">
            <v>111902000003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</row>
        <row r="114">
          <cell r="F114" t="str">
            <v>111903000000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</row>
        <row r="115">
          <cell r="F115" t="str">
            <v>111903000001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</row>
        <row r="116">
          <cell r="F116" t="str">
            <v>111904000000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</row>
        <row r="117">
          <cell r="F117" t="str">
            <v>111904000011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</row>
        <row r="118">
          <cell r="F118" t="str">
            <v>111904000021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</row>
        <row r="119">
          <cell r="F119" t="str">
            <v>111904000022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</row>
        <row r="120">
          <cell r="F120" t="str">
            <v>111904000031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</row>
        <row r="121">
          <cell r="F121" t="str">
            <v>111904000032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</row>
        <row r="122">
          <cell r="F122" t="str">
            <v>111904000041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</row>
        <row r="123">
          <cell r="F123" t="str">
            <v>111999000000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</row>
        <row r="124">
          <cell r="F124" t="str">
            <v>111999000011</v>
          </cell>
          <cell r="G124">
            <v>-34372.980000000003</v>
          </cell>
          <cell r="H124">
            <v>-34690.839999999997</v>
          </cell>
          <cell r="I124">
            <v>-205</v>
          </cell>
          <cell r="J124">
            <v>-140</v>
          </cell>
          <cell r="K124">
            <v>-721.2</v>
          </cell>
          <cell r="L124">
            <v>0</v>
          </cell>
          <cell r="M124">
            <v>-11767.06</v>
          </cell>
          <cell r="N124">
            <v>-6254.71</v>
          </cell>
          <cell r="O124">
            <v>-325.04000000000002</v>
          </cell>
          <cell r="P124">
            <v>-90</v>
          </cell>
          <cell r="Q124">
            <v>-1710.03</v>
          </cell>
          <cell r="R124">
            <v>-4886.93</v>
          </cell>
          <cell r="S124">
            <v>-3819.23</v>
          </cell>
          <cell r="T124">
            <v>-564.75</v>
          </cell>
          <cell r="U124">
            <v>-728.97</v>
          </cell>
          <cell r="V124">
            <v>-2098.1</v>
          </cell>
          <cell r="W124">
            <v>-449.05</v>
          </cell>
          <cell r="X124">
            <v>-930.77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317.86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-1859.98</v>
          </cell>
          <cell r="AY124">
            <v>-1335.02</v>
          </cell>
          <cell r="AZ124">
            <v>-2365.85</v>
          </cell>
          <cell r="BA124">
            <v>-2407.9499999999998</v>
          </cell>
          <cell r="BB124">
            <v>-819.51</v>
          </cell>
          <cell r="BC124">
            <v>9106.17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</row>
        <row r="125">
          <cell r="F125" t="str">
            <v>111999000041</v>
          </cell>
          <cell r="G125">
            <v>-8018.48</v>
          </cell>
          <cell r="H125">
            <v>-7668.48</v>
          </cell>
          <cell r="I125">
            <v>-264.2</v>
          </cell>
          <cell r="J125">
            <v>-171.11</v>
          </cell>
          <cell r="K125">
            <v>-595</v>
          </cell>
          <cell r="L125">
            <v>-115</v>
          </cell>
          <cell r="M125">
            <v>-1959.6</v>
          </cell>
          <cell r="N125">
            <v>-273.11</v>
          </cell>
          <cell r="O125">
            <v>-363.3</v>
          </cell>
          <cell r="P125">
            <v>-115</v>
          </cell>
          <cell r="Q125">
            <v>-861.98</v>
          </cell>
          <cell r="R125">
            <v>-470.56</v>
          </cell>
          <cell r="S125">
            <v>-598</v>
          </cell>
          <cell r="T125">
            <v>-90.11</v>
          </cell>
          <cell r="U125">
            <v>-447.92</v>
          </cell>
          <cell r="V125">
            <v>-296.44</v>
          </cell>
          <cell r="W125">
            <v>-700.59</v>
          </cell>
          <cell r="X125">
            <v>-346.56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-350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-350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</row>
        <row r="126">
          <cell r="F126" t="str">
            <v>111999000042</v>
          </cell>
          <cell r="G126">
            <v>878.81</v>
          </cell>
          <cell r="H126">
            <v>878.81</v>
          </cell>
          <cell r="I126">
            <v>0</v>
          </cell>
          <cell r="J126">
            <v>0</v>
          </cell>
          <cell r="K126">
            <v>1012.53</v>
          </cell>
          <cell r="L126">
            <v>0</v>
          </cell>
          <cell r="M126">
            <v>0</v>
          </cell>
          <cell r="N126">
            <v>-50</v>
          </cell>
          <cell r="O126">
            <v>0</v>
          </cell>
          <cell r="P126">
            <v>0</v>
          </cell>
          <cell r="Q126">
            <v>-68.72</v>
          </cell>
          <cell r="R126">
            <v>0</v>
          </cell>
          <cell r="S126">
            <v>0</v>
          </cell>
          <cell r="T126">
            <v>0</v>
          </cell>
          <cell r="U126">
            <v>-15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</row>
        <row r="127">
          <cell r="F127" t="str">
            <v>112401000000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</row>
        <row r="128">
          <cell r="F128" t="str">
            <v>112401000001</v>
          </cell>
          <cell r="G128">
            <v>-8098.39</v>
          </cell>
          <cell r="H128">
            <v>-5444.06</v>
          </cell>
          <cell r="I128">
            <v>0</v>
          </cell>
          <cell r="J128">
            <v>-777.47</v>
          </cell>
          <cell r="K128">
            <v>-400</v>
          </cell>
          <cell r="L128">
            <v>0</v>
          </cell>
          <cell r="M128">
            <v>-713.58</v>
          </cell>
          <cell r="N128">
            <v>0</v>
          </cell>
          <cell r="O128">
            <v>0</v>
          </cell>
          <cell r="P128">
            <v>0</v>
          </cell>
          <cell r="Q128">
            <v>-1773.89</v>
          </cell>
          <cell r="R128">
            <v>-541.24</v>
          </cell>
          <cell r="S128">
            <v>0</v>
          </cell>
          <cell r="T128">
            <v>0</v>
          </cell>
          <cell r="U128">
            <v>0</v>
          </cell>
          <cell r="V128">
            <v>-1237.8800000000001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-2654.33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-2654.33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</row>
        <row r="129">
          <cell r="F129" t="str">
            <v>112401000002</v>
          </cell>
          <cell r="G129">
            <v>-3826529.3</v>
          </cell>
          <cell r="H129">
            <v>-3820124.72</v>
          </cell>
          <cell r="I129">
            <v>-226141.49</v>
          </cell>
          <cell r="J129">
            <v>-120769.79</v>
          </cell>
          <cell r="K129">
            <v>-479346.65</v>
          </cell>
          <cell r="L129">
            <v>-137745.35</v>
          </cell>
          <cell r="M129">
            <v>-788491.03</v>
          </cell>
          <cell r="N129">
            <v>-198729.17</v>
          </cell>
          <cell r="O129">
            <v>-129528.35</v>
          </cell>
          <cell r="P129">
            <v>-117970.6</v>
          </cell>
          <cell r="Q129">
            <v>-440573.67</v>
          </cell>
          <cell r="R129">
            <v>-402701.08</v>
          </cell>
          <cell r="S129">
            <v>-202292.35</v>
          </cell>
          <cell r="T129">
            <v>-93490.92</v>
          </cell>
          <cell r="U129">
            <v>-31927.39</v>
          </cell>
          <cell r="V129">
            <v>-163112.76999999999</v>
          </cell>
          <cell r="W129">
            <v>-157495.01999999999</v>
          </cell>
          <cell r="X129">
            <v>-129809.09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-6404.58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-547.87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-5856.71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</row>
        <row r="130">
          <cell r="F130" t="str">
            <v>113101000000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</row>
        <row r="131">
          <cell r="F131" t="str">
            <v>113101000001</v>
          </cell>
          <cell r="G131">
            <v>-20</v>
          </cell>
          <cell r="H131">
            <v>-20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-20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</row>
        <row r="132">
          <cell r="F132" t="str">
            <v>113201000000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</row>
        <row r="133">
          <cell r="F133" t="str">
            <v>113201000001</v>
          </cell>
          <cell r="G133">
            <v>-80</v>
          </cell>
          <cell r="H133">
            <v>-80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-40</v>
          </cell>
          <cell r="Q133">
            <v>0</v>
          </cell>
          <cell r="R133">
            <v>-40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</row>
        <row r="134">
          <cell r="F134" t="str">
            <v>113301000000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</row>
        <row r="135">
          <cell r="F135" t="str">
            <v>113301000001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</row>
        <row r="136">
          <cell r="F136" t="str">
            <v>116201000000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</row>
        <row r="137">
          <cell r="F137" t="str">
            <v>116201000011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</row>
        <row r="138">
          <cell r="F138" t="str">
            <v>116201000013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</row>
        <row r="139">
          <cell r="F139" t="str">
            <v>116201000014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</row>
        <row r="140">
          <cell r="F140" t="str">
            <v>116201000015</v>
          </cell>
          <cell r="G140">
            <v>-2608.94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-2608.94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-2608.94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</row>
        <row r="141">
          <cell r="F141" t="str">
            <v>116201000016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</row>
        <row r="142">
          <cell r="F142" t="str">
            <v>116201000021</v>
          </cell>
          <cell r="G142">
            <v>-279832.87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-279832.87</v>
          </cell>
          <cell r="AQ142">
            <v>-279834.74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1.87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</row>
        <row r="143">
          <cell r="F143" t="str">
            <v>116201000022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</row>
        <row r="144">
          <cell r="F144" t="str">
            <v>116201000031</v>
          </cell>
          <cell r="G144">
            <v>-31381.94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-31381.94</v>
          </cell>
          <cell r="AQ144">
            <v>-31381.94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</row>
        <row r="145">
          <cell r="F145" t="str">
            <v>116201000032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</row>
        <row r="146">
          <cell r="F146" t="str">
            <v>118201000000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</row>
        <row r="147">
          <cell r="F147" t="str">
            <v>118201000001</v>
          </cell>
          <cell r="G147">
            <v>-9373.98</v>
          </cell>
          <cell r="H147">
            <v>-9373.98</v>
          </cell>
          <cell r="I147">
            <v>-392.67</v>
          </cell>
          <cell r="J147">
            <v>-265.56</v>
          </cell>
          <cell r="K147">
            <v>-650.4</v>
          </cell>
          <cell r="L147">
            <v>-50</v>
          </cell>
          <cell r="M147">
            <v>-1165.81</v>
          </cell>
          <cell r="N147">
            <v>-486.12</v>
          </cell>
          <cell r="O147">
            <v>-51.12</v>
          </cell>
          <cell r="P147">
            <v>0</v>
          </cell>
          <cell r="Q147">
            <v>-1817.77</v>
          </cell>
          <cell r="R147">
            <v>-3666.58</v>
          </cell>
          <cell r="S147">
            <v>-761.31</v>
          </cell>
          <cell r="T147">
            <v>0</v>
          </cell>
          <cell r="U147">
            <v>0</v>
          </cell>
          <cell r="V147">
            <v>-50</v>
          </cell>
          <cell r="W147">
            <v>0</v>
          </cell>
          <cell r="X147">
            <v>-16.64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</row>
        <row r="148">
          <cell r="F148" t="str">
            <v>118201000002</v>
          </cell>
          <cell r="G148">
            <v>-2874394.28</v>
          </cell>
          <cell r="H148">
            <v>-1196210.3999999999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-367105.68</v>
          </cell>
          <cell r="N148">
            <v>-142255.57</v>
          </cell>
          <cell r="O148">
            <v>0</v>
          </cell>
          <cell r="P148">
            <v>0</v>
          </cell>
          <cell r="Q148">
            <v>-158117.4</v>
          </cell>
          <cell r="R148">
            <v>-234238.68</v>
          </cell>
          <cell r="S148">
            <v>0</v>
          </cell>
          <cell r="T148">
            <v>0</v>
          </cell>
          <cell r="U148">
            <v>0</v>
          </cell>
          <cell r="V148">
            <v>-294493.07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-1678183.88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-207722.46</v>
          </cell>
          <cell r="AY148">
            <v>-55902.57</v>
          </cell>
          <cell r="AZ148">
            <v>-292445.59000000003</v>
          </cell>
          <cell r="BA148">
            <v>-86778.25</v>
          </cell>
          <cell r="BB148">
            <v>-1035335.01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</row>
        <row r="149">
          <cell r="F149" t="str">
            <v>118201000004</v>
          </cell>
          <cell r="G149">
            <v>-4132.95</v>
          </cell>
          <cell r="H149">
            <v>-4112.95</v>
          </cell>
          <cell r="I149">
            <v>-20</v>
          </cell>
          <cell r="J149">
            <v>0</v>
          </cell>
          <cell r="K149">
            <v>-443.97</v>
          </cell>
          <cell r="L149">
            <v>-12.49</v>
          </cell>
          <cell r="M149">
            <v>-1039.74</v>
          </cell>
          <cell r="N149">
            <v>-297.06</v>
          </cell>
          <cell r="O149">
            <v>-173.62</v>
          </cell>
          <cell r="P149">
            <v>-50</v>
          </cell>
          <cell r="Q149">
            <v>-1037.83</v>
          </cell>
          <cell r="R149">
            <v>-120</v>
          </cell>
          <cell r="S149">
            <v>-395.71</v>
          </cell>
          <cell r="T149">
            <v>-41.33</v>
          </cell>
          <cell r="U149">
            <v>-5</v>
          </cell>
          <cell r="V149">
            <v>-147.4</v>
          </cell>
          <cell r="W149">
            <v>-268.8</v>
          </cell>
          <cell r="X149">
            <v>-60</v>
          </cell>
          <cell r="Y149">
            <v>-20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-20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</row>
        <row r="150">
          <cell r="F150" t="str">
            <v>118201000005</v>
          </cell>
          <cell r="G150">
            <v>-25716.23</v>
          </cell>
          <cell r="H150">
            <v>-1026.46</v>
          </cell>
          <cell r="I150">
            <v>0</v>
          </cell>
          <cell r="J150">
            <v>0</v>
          </cell>
          <cell r="K150">
            <v>-926.46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-100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-24689.77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-24689.77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</row>
        <row r="151">
          <cell r="F151" t="str">
            <v>118201000007</v>
          </cell>
          <cell r="G151">
            <v>-167.7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-167.7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-167.7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</row>
        <row r="152">
          <cell r="F152" t="str">
            <v>118201000008</v>
          </cell>
          <cell r="G152">
            <v>-1584190.71</v>
          </cell>
          <cell r="H152">
            <v>-833.55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-85.39</v>
          </cell>
          <cell r="R152">
            <v>-748.16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-1583357.16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-1265.2</v>
          </cell>
          <cell r="AZ152">
            <v>-85.86</v>
          </cell>
          <cell r="BA152">
            <v>-1323.2</v>
          </cell>
          <cell r="BB152">
            <v>0</v>
          </cell>
          <cell r="BC152">
            <v>-1580682.9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</row>
        <row r="153">
          <cell r="F153" t="str">
            <v>118201000009</v>
          </cell>
          <cell r="G153">
            <v>-1899.66</v>
          </cell>
          <cell r="H153">
            <v>-1899.66</v>
          </cell>
          <cell r="I153">
            <v>-20</v>
          </cell>
          <cell r="J153">
            <v>-55</v>
          </cell>
          <cell r="K153">
            <v>-194.4</v>
          </cell>
          <cell r="L153">
            <v>0</v>
          </cell>
          <cell r="M153">
            <v>-360</v>
          </cell>
          <cell r="N153">
            <v>-120</v>
          </cell>
          <cell r="O153">
            <v>-10</v>
          </cell>
          <cell r="P153">
            <v>-50</v>
          </cell>
          <cell r="Q153">
            <v>0</v>
          </cell>
          <cell r="R153">
            <v>-92</v>
          </cell>
          <cell r="S153">
            <v>0</v>
          </cell>
          <cell r="T153">
            <v>0</v>
          </cell>
          <cell r="U153">
            <v>-239</v>
          </cell>
          <cell r="V153">
            <v>-20</v>
          </cell>
          <cell r="W153">
            <v>-10</v>
          </cell>
          <cell r="X153">
            <v>-729.26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</row>
        <row r="154">
          <cell r="F154" t="str">
            <v>118201000011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</row>
        <row r="155">
          <cell r="F155" t="str">
            <v>123101000000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</row>
        <row r="156">
          <cell r="F156" t="str">
            <v>123101000001</v>
          </cell>
          <cell r="G156">
            <v>-24289000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-24289000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-24289000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</row>
        <row r="157">
          <cell r="F157" t="str">
            <v>123101000002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</row>
        <row r="158">
          <cell r="F158" t="str">
            <v>123101000003</v>
          </cell>
          <cell r="G158">
            <v>-121978.91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-121978.91</v>
          </cell>
          <cell r="AQ158">
            <v>0</v>
          </cell>
          <cell r="AR158">
            <v>0</v>
          </cell>
          <cell r="AS158">
            <v>-121978.91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</row>
        <row r="159">
          <cell r="F159" t="str">
            <v>123101000004</v>
          </cell>
          <cell r="G159">
            <v>-3875480.05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-3875480.05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-3875480.05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</row>
        <row r="160">
          <cell r="F160" t="str">
            <v>123102000000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</row>
        <row r="161">
          <cell r="F161" t="str">
            <v>123102000002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</row>
        <row r="162">
          <cell r="F162" t="str">
            <v>123103000000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</row>
        <row r="163">
          <cell r="F163" t="str">
            <v>123103000001</v>
          </cell>
          <cell r="G163">
            <v>-98513000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-98513000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-98513000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</row>
        <row r="164">
          <cell r="F164" t="str">
            <v>123104000000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</row>
        <row r="165">
          <cell r="F165" t="str">
            <v>123104000001</v>
          </cell>
          <cell r="G165">
            <v>568.82000000000005</v>
          </cell>
          <cell r="H165">
            <v>568.82000000000005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568.82000000000005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</row>
        <row r="166">
          <cell r="F166" t="str">
            <v>123105000000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</row>
        <row r="167">
          <cell r="F167" t="str">
            <v>123105000001</v>
          </cell>
          <cell r="G167">
            <v>-133039.93</v>
          </cell>
          <cell r="H167">
            <v>-113259.33</v>
          </cell>
          <cell r="I167">
            <v>-80.599999999999994</v>
          </cell>
          <cell r="J167">
            <v>-1600.13</v>
          </cell>
          <cell r="K167">
            <v>-761.7</v>
          </cell>
          <cell r="L167">
            <v>0</v>
          </cell>
          <cell r="M167">
            <v>-788.4</v>
          </cell>
          <cell r="N167">
            <v>0</v>
          </cell>
          <cell r="O167">
            <v>465.62</v>
          </cell>
          <cell r="P167">
            <v>0</v>
          </cell>
          <cell r="Q167">
            <v>0</v>
          </cell>
          <cell r="R167">
            <v>-11557.04</v>
          </cell>
          <cell r="S167">
            <v>0</v>
          </cell>
          <cell r="T167">
            <v>-1480.01</v>
          </cell>
          <cell r="U167">
            <v>0</v>
          </cell>
          <cell r="V167">
            <v>-96721.02</v>
          </cell>
          <cell r="W167">
            <v>-736.05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-19780.599999999999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-19780.599999999999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</row>
        <row r="168">
          <cell r="F168" t="str">
            <v>123105000002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</row>
        <row r="169">
          <cell r="F169" t="str">
            <v>123105000003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</row>
        <row r="170">
          <cell r="F170" t="str">
            <v>123105000004</v>
          </cell>
          <cell r="G170">
            <v>-416660.83</v>
          </cell>
          <cell r="H170">
            <v>-270620.3</v>
          </cell>
          <cell r="I170">
            <v>-42485.87</v>
          </cell>
          <cell r="J170">
            <v>-13334.8</v>
          </cell>
          <cell r="K170">
            <v>-56393.89</v>
          </cell>
          <cell r="L170">
            <v>0</v>
          </cell>
          <cell r="M170">
            <v>-46061.7</v>
          </cell>
          <cell r="N170">
            <v>-7941.7</v>
          </cell>
          <cell r="O170">
            <v>-3902.2</v>
          </cell>
          <cell r="P170">
            <v>-11455.4</v>
          </cell>
          <cell r="Q170">
            <v>-9888.1</v>
          </cell>
          <cell r="R170">
            <v>-25150.26</v>
          </cell>
          <cell r="S170">
            <v>-16183.6</v>
          </cell>
          <cell r="T170">
            <v>0</v>
          </cell>
          <cell r="U170">
            <v>-79.2</v>
          </cell>
          <cell r="V170">
            <v>-2865</v>
          </cell>
          <cell r="W170">
            <v>0</v>
          </cell>
          <cell r="X170">
            <v>-34878.58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-146040.53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-143179.07999999999</v>
          </cell>
          <cell r="AV170">
            <v>0</v>
          </cell>
          <cell r="AW170">
            <v>0</v>
          </cell>
          <cell r="AX170">
            <v>-1964.5</v>
          </cell>
          <cell r="AY170">
            <v>1764.7</v>
          </cell>
          <cell r="AZ170">
            <v>-1137</v>
          </cell>
          <cell r="BA170">
            <v>0</v>
          </cell>
          <cell r="BB170">
            <v>-1524.65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</row>
        <row r="171">
          <cell r="F171" t="str">
            <v>123105000051</v>
          </cell>
          <cell r="G171">
            <v>-48410.44</v>
          </cell>
          <cell r="H171">
            <v>-48410.44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-26005.79</v>
          </cell>
          <cell r="N171">
            <v>-614.30999999999995</v>
          </cell>
          <cell r="O171">
            <v>-204.77</v>
          </cell>
          <cell r="P171">
            <v>0</v>
          </cell>
          <cell r="Q171">
            <v>-16381.6</v>
          </cell>
          <cell r="R171">
            <v>-4186.4799999999996</v>
          </cell>
          <cell r="S171">
            <v>-403.18</v>
          </cell>
          <cell r="T171">
            <v>-614.30999999999995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</row>
        <row r="172">
          <cell r="F172" t="str">
            <v>123105000053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</row>
        <row r="173">
          <cell r="F173" t="str">
            <v>123105000054</v>
          </cell>
          <cell r="G173">
            <v>-300328.94</v>
          </cell>
          <cell r="H173">
            <v>-15172.52</v>
          </cell>
          <cell r="I173">
            <v>0</v>
          </cell>
          <cell r="J173">
            <v>0</v>
          </cell>
          <cell r="K173">
            <v>-10519.81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-4652.71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-285156.42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-285156.42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</row>
        <row r="174">
          <cell r="F174" t="str">
            <v>123105000055</v>
          </cell>
          <cell r="G174">
            <v>-228710.63</v>
          </cell>
          <cell r="H174">
            <v>-228710.63</v>
          </cell>
          <cell r="I174">
            <v>-6573.11</v>
          </cell>
          <cell r="J174">
            <v>0</v>
          </cell>
          <cell r="K174">
            <v>-7342</v>
          </cell>
          <cell r="L174">
            <v>0</v>
          </cell>
          <cell r="M174">
            <v>-105039.99</v>
          </cell>
          <cell r="N174">
            <v>-5232.58</v>
          </cell>
          <cell r="O174">
            <v>-4955.29</v>
          </cell>
          <cell r="P174">
            <v>0</v>
          </cell>
          <cell r="Q174">
            <v>-31610.560000000001</v>
          </cell>
          <cell r="R174">
            <v>-32120.75</v>
          </cell>
          <cell r="S174">
            <v>-21464.400000000001</v>
          </cell>
          <cell r="T174">
            <v>-1728.16</v>
          </cell>
          <cell r="U174">
            <v>0</v>
          </cell>
          <cell r="V174">
            <v>0</v>
          </cell>
          <cell r="W174">
            <v>-4922.0200000000004</v>
          </cell>
          <cell r="X174">
            <v>-7721.77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</row>
        <row r="175">
          <cell r="F175" t="str">
            <v>123105000056</v>
          </cell>
          <cell r="G175">
            <v>-314759.86</v>
          </cell>
          <cell r="H175">
            <v>-13571.22</v>
          </cell>
          <cell r="I175">
            <v>0</v>
          </cell>
          <cell r="J175">
            <v>0</v>
          </cell>
          <cell r="K175">
            <v>-2308.08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-9512.68</v>
          </cell>
          <cell r="R175">
            <v>-1254.6600000000001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-495.8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-301188.64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-301188.64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</row>
        <row r="176">
          <cell r="F176" t="str">
            <v>123105000057</v>
          </cell>
          <cell r="G176">
            <v>-139814.47</v>
          </cell>
          <cell r="H176">
            <v>-30262.45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623.66</v>
          </cell>
          <cell r="P176">
            <v>0</v>
          </cell>
          <cell r="Q176">
            <v>-27606.11</v>
          </cell>
          <cell r="R176">
            <v>-3280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-109552.02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-109552.02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</row>
        <row r="177">
          <cell r="F177" t="str">
            <v>123105000058</v>
          </cell>
          <cell r="G177">
            <v>-828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-828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-828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</row>
        <row r="178">
          <cell r="F178" t="str">
            <v>123105000062</v>
          </cell>
          <cell r="G178">
            <v>-80700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-80700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-80700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</row>
        <row r="179">
          <cell r="F179" t="str">
            <v>123105000063</v>
          </cell>
          <cell r="G179">
            <v>-220090.67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-220090.67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-220090.67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</row>
        <row r="180">
          <cell r="F180" t="str">
            <v>123105000064</v>
          </cell>
          <cell r="G180">
            <v>-520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-520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-520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</row>
        <row r="181">
          <cell r="F181" t="str">
            <v>123105000065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</row>
        <row r="182">
          <cell r="F182" t="str">
            <v>123105000081</v>
          </cell>
          <cell r="G182">
            <v>-2386.1799999999998</v>
          </cell>
          <cell r="H182">
            <v>-2386.1799999999998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-1655.6</v>
          </cell>
          <cell r="N182">
            <v>0</v>
          </cell>
          <cell r="O182">
            <v>0</v>
          </cell>
          <cell r="P182">
            <v>0</v>
          </cell>
          <cell r="Q182">
            <v>-730.58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</row>
        <row r="183">
          <cell r="F183" t="str">
            <v>123105000082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</row>
        <row r="184">
          <cell r="F184" t="str">
            <v>123105000101</v>
          </cell>
          <cell r="G184">
            <v>-42323.7</v>
          </cell>
          <cell r="H184">
            <v>-42323.7</v>
          </cell>
          <cell r="I184">
            <v>-50.34</v>
          </cell>
          <cell r="J184">
            <v>-5748.87</v>
          </cell>
          <cell r="K184">
            <v>-9421.83</v>
          </cell>
          <cell r="L184">
            <v>-2356.33</v>
          </cell>
          <cell r="M184">
            <v>-5803.59</v>
          </cell>
          <cell r="N184">
            <v>-599.73</v>
          </cell>
          <cell r="O184">
            <v>-166.17</v>
          </cell>
          <cell r="P184">
            <v>0</v>
          </cell>
          <cell r="Q184">
            <v>-3092.03</v>
          </cell>
          <cell r="R184">
            <v>-22.49</v>
          </cell>
          <cell r="S184">
            <v>0</v>
          </cell>
          <cell r="T184">
            <v>-10025.01</v>
          </cell>
          <cell r="U184">
            <v>-580.49</v>
          </cell>
          <cell r="V184">
            <v>-4190.1400000000003</v>
          </cell>
          <cell r="W184">
            <v>0</v>
          </cell>
          <cell r="X184">
            <v>-266.68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</row>
        <row r="185">
          <cell r="F185" t="str">
            <v>123199000000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</row>
        <row r="186">
          <cell r="F186" t="str">
            <v>123199000001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</row>
        <row r="187">
          <cell r="F187" t="str">
            <v>126101000000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</row>
        <row r="188">
          <cell r="F188" t="str">
            <v>126101000001</v>
          </cell>
          <cell r="G188">
            <v>-1078.3699999999999</v>
          </cell>
          <cell r="H188">
            <v>-833.02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-833.02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-245.35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-245.35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</row>
        <row r="189">
          <cell r="F189" t="str">
            <v>126101000002</v>
          </cell>
          <cell r="G189">
            <v>-12859.25</v>
          </cell>
          <cell r="H189">
            <v>-12859.25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-12869.25</v>
          </cell>
          <cell r="N189">
            <v>10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</row>
        <row r="190">
          <cell r="F190" t="str">
            <v>126101000003</v>
          </cell>
          <cell r="G190">
            <v>-5817.65</v>
          </cell>
          <cell r="H190">
            <v>-5817.65</v>
          </cell>
          <cell r="I190">
            <v>0</v>
          </cell>
          <cell r="J190">
            <v>-5817.65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</row>
        <row r="191">
          <cell r="F191" t="str">
            <v>126101000005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</row>
        <row r="192">
          <cell r="F192" t="str">
            <v>127101000000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</row>
        <row r="193">
          <cell r="F193" t="str">
            <v>127101000001</v>
          </cell>
          <cell r="G193">
            <v>-368074.66</v>
          </cell>
          <cell r="H193">
            <v>-367633.46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-367633.46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-441.2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-441.2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</row>
        <row r="194">
          <cell r="F194" t="str">
            <v>127101000002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</row>
        <row r="195">
          <cell r="F195" t="str">
            <v>127101000003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</row>
        <row r="196">
          <cell r="F196" t="str">
            <v>127101000004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</row>
        <row r="197">
          <cell r="F197" t="str">
            <v>128101000000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</row>
        <row r="198">
          <cell r="F198" t="str">
            <v>128101000011</v>
          </cell>
          <cell r="G198">
            <v>-300</v>
          </cell>
          <cell r="H198">
            <v>-300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-300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</row>
        <row r="199">
          <cell r="F199" t="str">
            <v>128101000013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</row>
        <row r="200">
          <cell r="F200" t="str">
            <v>128101000021</v>
          </cell>
          <cell r="G200">
            <v>-177981.5</v>
          </cell>
          <cell r="H200">
            <v>-177981.5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-51676.08</v>
          </cell>
          <cell r="N200">
            <v>-328.8</v>
          </cell>
          <cell r="O200">
            <v>-29071.98</v>
          </cell>
          <cell r="P200">
            <v>0</v>
          </cell>
          <cell r="Q200">
            <v>-64456.79</v>
          </cell>
          <cell r="R200">
            <v>-26038.57</v>
          </cell>
          <cell r="S200">
            <v>0</v>
          </cell>
          <cell r="T200">
            <v>0</v>
          </cell>
          <cell r="U200">
            <v>0</v>
          </cell>
          <cell r="V200">
            <v>-6409.28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</row>
        <row r="201">
          <cell r="F201" t="str">
            <v>128101000022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</row>
        <row r="202">
          <cell r="F202" t="str">
            <v>128101000023</v>
          </cell>
          <cell r="G202">
            <v>-285749.59999999998</v>
          </cell>
          <cell r="H202">
            <v>-285537.75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-173.39</v>
          </cell>
          <cell r="R202">
            <v>-793.55</v>
          </cell>
          <cell r="S202">
            <v>0</v>
          </cell>
          <cell r="T202">
            <v>0</v>
          </cell>
          <cell r="U202">
            <v>0</v>
          </cell>
          <cell r="V202">
            <v>-350</v>
          </cell>
          <cell r="W202">
            <v>-284220.81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-211.85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-32.9</v>
          </cell>
          <cell r="AY202">
            <v>-178.95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</row>
        <row r="203">
          <cell r="F203" t="str">
            <v>128101000031</v>
          </cell>
          <cell r="G203">
            <v>-30000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-30000</v>
          </cell>
          <cell r="AQ203">
            <v>-30000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</row>
        <row r="204">
          <cell r="F204" t="str">
            <v>128101000032</v>
          </cell>
          <cell r="G204">
            <v>-351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-351</v>
          </cell>
          <cell r="AQ204">
            <v>-351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</row>
        <row r="205">
          <cell r="F205" t="str">
            <v>128101000033</v>
          </cell>
          <cell r="G205">
            <v>-466587.92</v>
          </cell>
          <cell r="H205">
            <v>-466587.92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-25</v>
          </cell>
          <cell r="N205">
            <v>0</v>
          </cell>
          <cell r="O205">
            <v>0</v>
          </cell>
          <cell r="P205">
            <v>0</v>
          </cell>
          <cell r="Q205">
            <v>-50</v>
          </cell>
          <cell r="R205">
            <v>0</v>
          </cell>
          <cell r="S205">
            <v>0</v>
          </cell>
          <cell r="T205">
            <v>-10</v>
          </cell>
          <cell r="U205">
            <v>0</v>
          </cell>
          <cell r="V205">
            <v>0</v>
          </cell>
          <cell r="W205">
            <v>-466502.92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</row>
        <row r="206">
          <cell r="F206" t="str">
            <v>128601000000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</row>
        <row r="207">
          <cell r="F207" t="str">
            <v>128601000001</v>
          </cell>
          <cell r="G207">
            <v>2329.81</v>
          </cell>
          <cell r="H207">
            <v>2329.81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2329.81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</row>
        <row r="208">
          <cell r="F208" t="str">
            <v>131199000000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</row>
        <row r="209">
          <cell r="F209" t="str">
            <v>131199000001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</row>
        <row r="210">
          <cell r="F210" t="str">
            <v>135901000000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</row>
        <row r="211">
          <cell r="F211" t="str">
            <v>135901000001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</row>
        <row r="212">
          <cell r="F212" t="str">
            <v>135902000000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</row>
        <row r="213">
          <cell r="F213" t="str">
            <v>135902000001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</row>
        <row r="214">
          <cell r="F214" t="str">
            <v>135903000000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</row>
        <row r="215">
          <cell r="F215" t="str">
            <v>135903000001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</row>
        <row r="216">
          <cell r="F216" t="str">
            <v>135904000000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</row>
        <row r="217">
          <cell r="F217" t="str">
            <v>135904000001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</row>
        <row r="218">
          <cell r="F218" t="str">
            <v>158199000000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</row>
        <row r="219">
          <cell r="F219" t="str">
            <v>158199000001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</row>
        <row r="220">
          <cell r="F220" t="str">
            <v>191901000000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</row>
        <row r="221">
          <cell r="F221" t="str">
            <v>191901000001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</row>
        <row r="222">
          <cell r="F222" t="str">
            <v>191902000000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</row>
        <row r="223">
          <cell r="F223" t="str">
            <v>191902000001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</row>
        <row r="224">
          <cell r="F224" t="str">
            <v>191903000000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</row>
        <row r="225">
          <cell r="F225" t="str">
            <v>191903000001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</row>
        <row r="226">
          <cell r="F226" t="str">
            <v>191904000000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</row>
        <row r="227">
          <cell r="F227" t="str">
            <v>191904000001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</row>
        <row r="228">
          <cell r="F228" t="str">
            <v>268511000000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</row>
        <row r="229">
          <cell r="F229" t="str">
            <v>268511000010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</row>
        <row r="230">
          <cell r="F230" t="str">
            <v>268511000011</v>
          </cell>
          <cell r="G230">
            <v>-689.06</v>
          </cell>
          <cell r="H230">
            <v>-689.06</v>
          </cell>
          <cell r="I230">
            <v>0</v>
          </cell>
          <cell r="J230">
            <v>0</v>
          </cell>
          <cell r="K230">
            <v>17.600000000000001</v>
          </cell>
          <cell r="L230">
            <v>0</v>
          </cell>
          <cell r="M230">
            <v>0</v>
          </cell>
          <cell r="N230">
            <v>-88.26</v>
          </cell>
          <cell r="O230">
            <v>0</v>
          </cell>
          <cell r="P230">
            <v>0</v>
          </cell>
          <cell r="Q230">
            <v>0</v>
          </cell>
          <cell r="R230">
            <v>11.6</v>
          </cell>
          <cell r="S230">
            <v>0</v>
          </cell>
          <cell r="T230">
            <v>-100</v>
          </cell>
          <cell r="U230">
            <v>0</v>
          </cell>
          <cell r="V230">
            <v>-300</v>
          </cell>
          <cell r="W230">
            <v>-200</v>
          </cell>
          <cell r="X230">
            <v>-30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</row>
        <row r="231">
          <cell r="F231" t="str">
            <v>268511000080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</row>
        <row r="232">
          <cell r="F232" t="str">
            <v>268511000081</v>
          </cell>
          <cell r="G232">
            <v>117318.62</v>
          </cell>
          <cell r="H232">
            <v>117318.62</v>
          </cell>
          <cell r="I232">
            <v>2475.87</v>
          </cell>
          <cell r="J232">
            <v>42</v>
          </cell>
          <cell r="K232">
            <v>13313.21</v>
          </cell>
          <cell r="L232">
            <v>342.68</v>
          </cell>
          <cell r="M232">
            <v>14684.82</v>
          </cell>
          <cell r="N232">
            <v>14842.16</v>
          </cell>
          <cell r="O232">
            <v>10711.67</v>
          </cell>
          <cell r="P232">
            <v>1544.6</v>
          </cell>
          <cell r="Q232">
            <v>9232.0499999999993</v>
          </cell>
          <cell r="R232">
            <v>14151.15</v>
          </cell>
          <cell r="S232">
            <v>20.9</v>
          </cell>
          <cell r="T232">
            <v>5518.84</v>
          </cell>
          <cell r="U232">
            <v>8991.4599999999991</v>
          </cell>
          <cell r="V232">
            <v>5576.66</v>
          </cell>
          <cell r="W232">
            <v>7035.12</v>
          </cell>
          <cell r="X232">
            <v>8835.43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</row>
        <row r="233">
          <cell r="F233" t="str">
            <v>268511002210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</row>
        <row r="234">
          <cell r="F234" t="str">
            <v>268511002211</v>
          </cell>
          <cell r="G234">
            <v>60329071.07</v>
          </cell>
          <cell r="H234">
            <v>60329071.07</v>
          </cell>
          <cell r="I234">
            <v>1548832.9</v>
          </cell>
          <cell r="J234">
            <v>1468038.92</v>
          </cell>
          <cell r="K234">
            <v>5221514.45</v>
          </cell>
          <cell r="L234">
            <v>522116.26</v>
          </cell>
          <cell r="M234">
            <v>15782045.050000001</v>
          </cell>
          <cell r="N234">
            <v>3539519.02</v>
          </cell>
          <cell r="O234">
            <v>2159400.64</v>
          </cell>
          <cell r="P234">
            <v>692723.38</v>
          </cell>
          <cell r="Q234">
            <v>6548509.1600000001</v>
          </cell>
          <cell r="R234">
            <v>8945667.5800000001</v>
          </cell>
          <cell r="S234">
            <v>2864319.92</v>
          </cell>
          <cell r="T234">
            <v>2377113.0699999998</v>
          </cell>
          <cell r="U234">
            <v>1346005.45</v>
          </cell>
          <cell r="V234">
            <v>3377662.71</v>
          </cell>
          <cell r="W234">
            <v>2047905.19</v>
          </cell>
          <cell r="X234">
            <v>1887697.37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</row>
        <row r="235">
          <cell r="F235" t="str">
            <v>268511002212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</row>
        <row r="236">
          <cell r="F236" t="str">
            <v>268511002213</v>
          </cell>
          <cell r="G236">
            <v>5626950.29</v>
          </cell>
          <cell r="H236">
            <v>5626950.29</v>
          </cell>
          <cell r="I236">
            <v>187222.43</v>
          </cell>
          <cell r="J236">
            <v>48056.23</v>
          </cell>
          <cell r="K236">
            <v>579020.55000000005</v>
          </cell>
          <cell r="L236">
            <v>60702.98</v>
          </cell>
          <cell r="M236">
            <v>1105926.6100000001</v>
          </cell>
          <cell r="N236">
            <v>487421.94</v>
          </cell>
          <cell r="O236">
            <v>197490.68</v>
          </cell>
          <cell r="P236">
            <v>94288.47</v>
          </cell>
          <cell r="Q236">
            <v>476150.43</v>
          </cell>
          <cell r="R236">
            <v>999397.08</v>
          </cell>
          <cell r="S236">
            <v>157130.51999999999</v>
          </cell>
          <cell r="T236">
            <v>258421.61</v>
          </cell>
          <cell r="U236">
            <v>245734.79</v>
          </cell>
          <cell r="V236">
            <v>369639.32</v>
          </cell>
          <cell r="W236">
            <v>189190</v>
          </cell>
          <cell r="X236">
            <v>171156.65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</row>
        <row r="237">
          <cell r="F237" t="str">
            <v>268511002214</v>
          </cell>
          <cell r="G237">
            <v>14154302.130000001</v>
          </cell>
          <cell r="H237">
            <v>14152956.359999999</v>
          </cell>
          <cell r="I237">
            <v>386685.18</v>
          </cell>
          <cell r="J237">
            <v>68003.89</v>
          </cell>
          <cell r="K237">
            <v>975825.6</v>
          </cell>
          <cell r="L237">
            <v>154624.94</v>
          </cell>
          <cell r="M237">
            <v>2359070.0299999998</v>
          </cell>
          <cell r="N237">
            <v>1215351.23</v>
          </cell>
          <cell r="O237">
            <v>1120923.6299999999</v>
          </cell>
          <cell r="P237">
            <v>271275.45</v>
          </cell>
          <cell r="Q237">
            <v>2665053.44</v>
          </cell>
          <cell r="R237">
            <v>3088661.08</v>
          </cell>
          <cell r="S237">
            <v>245010.62</v>
          </cell>
          <cell r="T237">
            <v>262167.84000000003</v>
          </cell>
          <cell r="U237">
            <v>345254.3</v>
          </cell>
          <cell r="V237">
            <v>606846.39</v>
          </cell>
          <cell r="W237">
            <v>190123.42</v>
          </cell>
          <cell r="X237">
            <v>198079.32</v>
          </cell>
          <cell r="Y237">
            <v>1345.77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1345.77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</row>
        <row r="238">
          <cell r="F238" t="str">
            <v>268511002217</v>
          </cell>
          <cell r="G238">
            <v>1000</v>
          </cell>
          <cell r="H238">
            <v>1000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1000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</row>
        <row r="239">
          <cell r="F239" t="str">
            <v>268511002218</v>
          </cell>
          <cell r="G239">
            <v>21997.96</v>
          </cell>
          <cell r="H239">
            <v>21997.96</v>
          </cell>
          <cell r="I239">
            <v>0</v>
          </cell>
          <cell r="J239">
            <v>0</v>
          </cell>
          <cell r="K239">
            <v>3340.8</v>
          </cell>
          <cell r="L239">
            <v>0</v>
          </cell>
          <cell r="M239">
            <v>4362.22</v>
          </cell>
          <cell r="N239">
            <v>274.44</v>
          </cell>
          <cell r="O239">
            <v>0</v>
          </cell>
          <cell r="P239">
            <v>0</v>
          </cell>
          <cell r="Q239">
            <v>4567.95</v>
          </cell>
          <cell r="R239">
            <v>1583.16</v>
          </cell>
          <cell r="S239">
            <v>973.6</v>
          </cell>
          <cell r="T239">
            <v>2943.82</v>
          </cell>
          <cell r="U239">
            <v>0</v>
          </cell>
          <cell r="V239">
            <v>168</v>
          </cell>
          <cell r="W239">
            <v>0</v>
          </cell>
          <cell r="X239">
            <v>3783.97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</row>
        <row r="240">
          <cell r="F240" t="str">
            <v>268511002220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</row>
        <row r="241">
          <cell r="F241" t="str">
            <v>268511002221</v>
          </cell>
          <cell r="G241">
            <v>21818672.02</v>
          </cell>
          <cell r="H241">
            <v>21818672.02</v>
          </cell>
          <cell r="I241">
            <v>536382.42000000004</v>
          </cell>
          <cell r="J241">
            <v>210479.35999999999</v>
          </cell>
          <cell r="K241">
            <v>1543462.95</v>
          </cell>
          <cell r="L241">
            <v>119900.96</v>
          </cell>
          <cell r="M241">
            <v>4575781.12</v>
          </cell>
          <cell r="N241">
            <v>1426323.3</v>
          </cell>
          <cell r="O241">
            <v>805399.8</v>
          </cell>
          <cell r="P241">
            <v>237128.19</v>
          </cell>
          <cell r="Q241">
            <v>1659249.28</v>
          </cell>
          <cell r="R241">
            <v>2941965.75</v>
          </cell>
          <cell r="S241">
            <v>779655.38</v>
          </cell>
          <cell r="T241">
            <v>1302488.97</v>
          </cell>
          <cell r="U241">
            <v>751965.46</v>
          </cell>
          <cell r="V241">
            <v>2695830.97</v>
          </cell>
          <cell r="W241">
            <v>1222651.28</v>
          </cell>
          <cell r="X241">
            <v>1010006.83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</row>
        <row r="242">
          <cell r="F242" t="str">
            <v>268511002222</v>
          </cell>
          <cell r="G242">
            <v>3011085.44</v>
          </cell>
          <cell r="H242">
            <v>3011085.44</v>
          </cell>
          <cell r="I242">
            <v>59722.47</v>
          </cell>
          <cell r="J242">
            <v>17963.689999999999</v>
          </cell>
          <cell r="K242">
            <v>243777.21</v>
          </cell>
          <cell r="L242">
            <v>9432.93</v>
          </cell>
          <cell r="M242">
            <v>678293.37</v>
          </cell>
          <cell r="N242">
            <v>154508.29999999999</v>
          </cell>
          <cell r="O242">
            <v>109442.59</v>
          </cell>
          <cell r="P242">
            <v>47968.68</v>
          </cell>
          <cell r="Q242">
            <v>334741.98</v>
          </cell>
          <cell r="R242">
            <v>496070.95</v>
          </cell>
          <cell r="S242">
            <v>108425.21</v>
          </cell>
          <cell r="T242">
            <v>133621.32</v>
          </cell>
          <cell r="U242">
            <v>64118.02</v>
          </cell>
          <cell r="V242">
            <v>300374.21999999997</v>
          </cell>
          <cell r="W242">
            <v>132624.04</v>
          </cell>
          <cell r="X242">
            <v>120000.46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</row>
        <row r="243">
          <cell r="F243" t="str">
            <v>268511002223</v>
          </cell>
          <cell r="G243">
            <v>19675.73</v>
          </cell>
          <cell r="H243">
            <v>19675.73</v>
          </cell>
          <cell r="I243">
            <v>0</v>
          </cell>
          <cell r="J243">
            <v>-50</v>
          </cell>
          <cell r="K243">
            <v>-100</v>
          </cell>
          <cell r="L243">
            <v>0</v>
          </cell>
          <cell r="M243">
            <v>7336.11</v>
          </cell>
          <cell r="N243">
            <v>3604.34</v>
          </cell>
          <cell r="O243">
            <v>2370</v>
          </cell>
          <cell r="P243">
            <v>0</v>
          </cell>
          <cell r="Q243">
            <v>620</v>
          </cell>
          <cell r="R243">
            <v>-2172.29</v>
          </cell>
          <cell r="S243">
            <v>1592.4</v>
          </cell>
          <cell r="T243">
            <v>1702.58</v>
          </cell>
          <cell r="U243">
            <v>-30</v>
          </cell>
          <cell r="V243">
            <v>3687</v>
          </cell>
          <cell r="W243">
            <v>1067.33</v>
          </cell>
          <cell r="X243">
            <v>48.26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</row>
        <row r="244">
          <cell r="F244" t="str">
            <v>268511002227</v>
          </cell>
          <cell r="G244">
            <v>114601.81</v>
          </cell>
          <cell r="H244">
            <v>114601.81</v>
          </cell>
          <cell r="I244">
            <v>4244.2</v>
          </cell>
          <cell r="J244">
            <v>0</v>
          </cell>
          <cell r="K244">
            <v>10418.879999999999</v>
          </cell>
          <cell r="L244">
            <v>0</v>
          </cell>
          <cell r="M244">
            <v>37333</v>
          </cell>
          <cell r="N244">
            <v>10356.67</v>
          </cell>
          <cell r="O244">
            <v>2965.33</v>
          </cell>
          <cell r="P244">
            <v>4574.62</v>
          </cell>
          <cell r="Q244">
            <v>13431.63</v>
          </cell>
          <cell r="R244">
            <v>13061</v>
          </cell>
          <cell r="S244">
            <v>5813.59</v>
          </cell>
          <cell r="T244">
            <v>3868.24</v>
          </cell>
          <cell r="U244">
            <v>1224</v>
          </cell>
          <cell r="V244">
            <v>612</v>
          </cell>
          <cell r="W244">
            <v>3059.41</v>
          </cell>
          <cell r="X244">
            <v>3639.24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</row>
        <row r="245">
          <cell r="F245" t="str">
            <v>268511002240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</row>
        <row r="246">
          <cell r="F246" t="str">
            <v>268511002241</v>
          </cell>
          <cell r="G246">
            <v>1044645.41</v>
          </cell>
          <cell r="H246">
            <v>1031945.72</v>
          </cell>
          <cell r="I246">
            <v>27948.97</v>
          </cell>
          <cell r="J246">
            <v>17274.21</v>
          </cell>
          <cell r="K246">
            <v>119157.36</v>
          </cell>
          <cell r="L246">
            <v>4575.8</v>
          </cell>
          <cell r="M246">
            <v>198838.61</v>
          </cell>
          <cell r="N246">
            <v>69802.48</v>
          </cell>
          <cell r="O246">
            <v>77104</v>
          </cell>
          <cell r="P246">
            <v>13154.91</v>
          </cell>
          <cell r="Q246">
            <v>92661.33</v>
          </cell>
          <cell r="R246">
            <v>126691.58</v>
          </cell>
          <cell r="S246">
            <v>24212.26</v>
          </cell>
          <cell r="T246">
            <v>50879.62</v>
          </cell>
          <cell r="U246">
            <v>37424.120000000003</v>
          </cell>
          <cell r="V246">
            <v>64298</v>
          </cell>
          <cell r="W246">
            <v>56707.02</v>
          </cell>
          <cell r="X246">
            <v>51215.45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12699.69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12699.69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</row>
        <row r="247">
          <cell r="F247" t="str">
            <v>268511002245</v>
          </cell>
          <cell r="G247">
            <v>1507435.08</v>
          </cell>
          <cell r="H247">
            <v>1507435.08</v>
          </cell>
          <cell r="I247">
            <v>49036.29</v>
          </cell>
          <cell r="J247">
            <v>14570.68</v>
          </cell>
          <cell r="K247">
            <v>185278.78</v>
          </cell>
          <cell r="L247">
            <v>17606.189999999999</v>
          </cell>
          <cell r="M247">
            <v>261982.49</v>
          </cell>
          <cell r="N247">
            <v>93130.04</v>
          </cell>
          <cell r="O247">
            <v>76432.17</v>
          </cell>
          <cell r="P247">
            <v>9012.52</v>
          </cell>
          <cell r="Q247">
            <v>50798.28</v>
          </cell>
          <cell r="R247">
            <v>144734.39999999999</v>
          </cell>
          <cell r="S247">
            <v>37093.56</v>
          </cell>
          <cell r="T247">
            <v>202903.82</v>
          </cell>
          <cell r="U247">
            <v>81389</v>
          </cell>
          <cell r="V247">
            <v>140805.6</v>
          </cell>
          <cell r="W247">
            <v>72973.33</v>
          </cell>
          <cell r="X247">
            <v>69687.929999999993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</row>
        <row r="248">
          <cell r="F248" t="str">
            <v>268511002250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</row>
        <row r="249">
          <cell r="F249" t="str">
            <v>268511002251</v>
          </cell>
          <cell r="G249">
            <v>16521650.189999999</v>
          </cell>
          <cell r="H249">
            <v>16513590.189999999</v>
          </cell>
          <cell r="I249">
            <v>217117.3</v>
          </cell>
          <cell r="J249">
            <v>417385.84</v>
          </cell>
          <cell r="K249">
            <v>798947.74</v>
          </cell>
          <cell r="L249">
            <v>59006.11</v>
          </cell>
          <cell r="M249">
            <v>4876643.18</v>
          </cell>
          <cell r="N249">
            <v>1206325.18</v>
          </cell>
          <cell r="O249">
            <v>1089019.1299999999</v>
          </cell>
          <cell r="P249">
            <v>276898.24</v>
          </cell>
          <cell r="Q249">
            <v>1503302.48</v>
          </cell>
          <cell r="R249">
            <v>4423043.5599999996</v>
          </cell>
          <cell r="S249">
            <v>213829.89</v>
          </cell>
          <cell r="T249">
            <v>335035.90999999997</v>
          </cell>
          <cell r="U249">
            <v>131210.15</v>
          </cell>
          <cell r="V249">
            <v>549994.68000000005</v>
          </cell>
          <cell r="W249">
            <v>159537.91</v>
          </cell>
          <cell r="X249">
            <v>256292.89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8060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8060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</row>
        <row r="250">
          <cell r="F250" t="str">
            <v>268511002253</v>
          </cell>
          <cell r="G250">
            <v>196616.75</v>
          </cell>
          <cell r="H250">
            <v>196616.75</v>
          </cell>
          <cell r="I250">
            <v>10645.12</v>
          </cell>
          <cell r="J250">
            <v>2832.61</v>
          </cell>
          <cell r="K250">
            <v>30059.23</v>
          </cell>
          <cell r="L250">
            <v>671.95</v>
          </cell>
          <cell r="M250">
            <v>38831.120000000003</v>
          </cell>
          <cell r="N250">
            <v>10771.13</v>
          </cell>
          <cell r="O250">
            <v>7539.34</v>
          </cell>
          <cell r="P250">
            <v>949.56</v>
          </cell>
          <cell r="Q250">
            <v>16490</v>
          </cell>
          <cell r="R250">
            <v>18854.66</v>
          </cell>
          <cell r="S250">
            <v>5410.61</v>
          </cell>
          <cell r="T250">
            <v>10219.83</v>
          </cell>
          <cell r="U250">
            <v>9933.14</v>
          </cell>
          <cell r="V250">
            <v>13365.43</v>
          </cell>
          <cell r="W250">
            <v>9749.7099999999991</v>
          </cell>
          <cell r="X250">
            <v>10293.31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</row>
        <row r="251">
          <cell r="F251" t="str">
            <v>268511002254</v>
          </cell>
          <cell r="G251">
            <v>8000</v>
          </cell>
          <cell r="H251">
            <v>8000</v>
          </cell>
          <cell r="I251">
            <v>1000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7000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</row>
        <row r="252">
          <cell r="F252" t="str">
            <v>268511002258</v>
          </cell>
          <cell r="G252">
            <v>8440378.9499999993</v>
          </cell>
          <cell r="H252">
            <v>8440378.9499999993</v>
          </cell>
          <cell r="I252">
            <v>679667.18</v>
          </cell>
          <cell r="J252">
            <v>555720.81000000006</v>
          </cell>
          <cell r="K252">
            <v>1050333.42</v>
          </cell>
          <cell r="L252">
            <v>167436.97</v>
          </cell>
          <cell r="M252">
            <v>1835714.5</v>
          </cell>
          <cell r="N252">
            <v>449998.99</v>
          </cell>
          <cell r="O252">
            <v>284833.94</v>
          </cell>
          <cell r="P252">
            <v>15366.41</v>
          </cell>
          <cell r="Q252">
            <v>623928.53</v>
          </cell>
          <cell r="R252">
            <v>619119.74</v>
          </cell>
          <cell r="S252">
            <v>375208.14</v>
          </cell>
          <cell r="T252">
            <v>568968.69999999995</v>
          </cell>
          <cell r="U252">
            <v>174033.59</v>
          </cell>
          <cell r="V252">
            <v>274625.65000000002</v>
          </cell>
          <cell r="W252">
            <v>519267.55</v>
          </cell>
          <cell r="X252">
            <v>246154.83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</row>
        <row r="253">
          <cell r="F253" t="str">
            <v>268511002259</v>
          </cell>
          <cell r="G253">
            <v>150500</v>
          </cell>
          <cell r="H253">
            <v>150500</v>
          </cell>
          <cell r="I253">
            <v>1000</v>
          </cell>
          <cell r="J253">
            <v>10000</v>
          </cell>
          <cell r="K253">
            <v>0</v>
          </cell>
          <cell r="L253">
            <v>0</v>
          </cell>
          <cell r="M253">
            <v>13000</v>
          </cell>
          <cell r="N253">
            <v>1000</v>
          </cell>
          <cell r="O253">
            <v>5000</v>
          </cell>
          <cell r="P253">
            <v>0</v>
          </cell>
          <cell r="Q253">
            <v>1000</v>
          </cell>
          <cell r="R253">
            <v>2000</v>
          </cell>
          <cell r="S253">
            <v>36000</v>
          </cell>
          <cell r="T253">
            <v>13000</v>
          </cell>
          <cell r="U253">
            <v>6000</v>
          </cell>
          <cell r="V253">
            <v>38000</v>
          </cell>
          <cell r="W253">
            <v>13500</v>
          </cell>
          <cell r="X253">
            <v>11000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</row>
        <row r="254">
          <cell r="F254" t="str">
            <v>268511002260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</row>
        <row r="255">
          <cell r="F255" t="str">
            <v>268511002261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</row>
        <row r="256">
          <cell r="F256" t="str">
            <v>268511002262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</row>
        <row r="257">
          <cell r="F257" t="str">
            <v>268511002270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</row>
        <row r="258">
          <cell r="F258" t="str">
            <v>268511002271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</row>
        <row r="259">
          <cell r="F259" t="str">
            <v>268511002280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</row>
        <row r="260">
          <cell r="F260" t="str">
            <v>268511002281</v>
          </cell>
          <cell r="G260">
            <v>38150.28</v>
          </cell>
          <cell r="H260">
            <v>38150.28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7198.06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30952.22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</row>
        <row r="261">
          <cell r="F261" t="str">
            <v>268511003010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</row>
        <row r="262">
          <cell r="F262" t="str">
            <v>268511003011</v>
          </cell>
          <cell r="G262">
            <v>1302067.53</v>
          </cell>
          <cell r="H262">
            <v>1302067.53</v>
          </cell>
          <cell r="I262">
            <v>73140.14</v>
          </cell>
          <cell r="J262">
            <v>20340.84</v>
          </cell>
          <cell r="K262">
            <v>99361.45</v>
          </cell>
          <cell r="L262">
            <v>38921.93</v>
          </cell>
          <cell r="M262">
            <v>330266.01</v>
          </cell>
          <cell r="N262">
            <v>93223.74</v>
          </cell>
          <cell r="O262">
            <v>64752.91</v>
          </cell>
          <cell r="P262">
            <v>11118.29</v>
          </cell>
          <cell r="Q262">
            <v>187509.17</v>
          </cell>
          <cell r="R262">
            <v>218179.08</v>
          </cell>
          <cell r="S262">
            <v>11598.64</v>
          </cell>
          <cell r="T262">
            <v>26430.35</v>
          </cell>
          <cell r="U262">
            <v>27571.1</v>
          </cell>
          <cell r="V262">
            <v>36441.79</v>
          </cell>
          <cell r="W262">
            <v>44045.99</v>
          </cell>
          <cell r="X262">
            <v>19166.099999999999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</row>
        <row r="263">
          <cell r="F263" t="str">
            <v>268511003012</v>
          </cell>
          <cell r="G263">
            <v>1122767.2</v>
          </cell>
          <cell r="H263">
            <v>1122767.2</v>
          </cell>
          <cell r="I263">
            <v>70510.37</v>
          </cell>
          <cell r="J263">
            <v>6925</v>
          </cell>
          <cell r="K263">
            <v>94041.11</v>
          </cell>
          <cell r="L263">
            <v>11349.43</v>
          </cell>
          <cell r="M263">
            <v>308163.11</v>
          </cell>
          <cell r="N263">
            <v>84084.11</v>
          </cell>
          <cell r="O263">
            <v>115307.05</v>
          </cell>
          <cell r="P263">
            <v>12341.77</v>
          </cell>
          <cell r="Q263">
            <v>94273.81</v>
          </cell>
          <cell r="R263">
            <v>208618.69</v>
          </cell>
          <cell r="S263">
            <v>5071.04</v>
          </cell>
          <cell r="T263">
            <v>27940.06</v>
          </cell>
          <cell r="U263">
            <v>16929.169999999998</v>
          </cell>
          <cell r="V263">
            <v>27819.35</v>
          </cell>
          <cell r="W263">
            <v>23488.959999999999</v>
          </cell>
          <cell r="X263">
            <v>15904.17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</row>
        <row r="264">
          <cell r="F264" t="str">
            <v>268511003013</v>
          </cell>
          <cell r="G264">
            <v>91903</v>
          </cell>
          <cell r="H264">
            <v>91903</v>
          </cell>
          <cell r="I264">
            <v>4858</v>
          </cell>
          <cell r="J264">
            <v>347</v>
          </cell>
          <cell r="K264">
            <v>5113.7299999999996</v>
          </cell>
          <cell r="L264">
            <v>1735</v>
          </cell>
          <cell r="M264">
            <v>39755.47</v>
          </cell>
          <cell r="N264">
            <v>8878.8700000000008</v>
          </cell>
          <cell r="O264">
            <v>7252.7</v>
          </cell>
          <cell r="P264">
            <v>0</v>
          </cell>
          <cell r="Q264">
            <v>5684</v>
          </cell>
          <cell r="R264">
            <v>8895.2999999999993</v>
          </cell>
          <cell r="S264">
            <v>1388</v>
          </cell>
          <cell r="T264">
            <v>1073.4000000000001</v>
          </cell>
          <cell r="U264">
            <v>1855.2</v>
          </cell>
          <cell r="V264">
            <v>1619.33</v>
          </cell>
          <cell r="W264">
            <v>1735</v>
          </cell>
          <cell r="X264">
            <v>1712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</row>
        <row r="265">
          <cell r="F265" t="str">
            <v>268511003014</v>
          </cell>
          <cell r="G265">
            <v>34154.6</v>
          </cell>
          <cell r="H265">
            <v>34154.6</v>
          </cell>
          <cell r="I265">
            <v>3123</v>
          </cell>
          <cell r="J265">
            <v>4164</v>
          </cell>
          <cell r="K265">
            <v>3085</v>
          </cell>
          <cell r="L265">
            <v>347</v>
          </cell>
          <cell r="M265">
            <v>5829.6</v>
          </cell>
          <cell r="N265">
            <v>3440</v>
          </cell>
          <cell r="O265">
            <v>3447</v>
          </cell>
          <cell r="P265">
            <v>0</v>
          </cell>
          <cell r="Q265">
            <v>2753</v>
          </cell>
          <cell r="R265">
            <v>2776</v>
          </cell>
          <cell r="S265">
            <v>2429</v>
          </cell>
          <cell r="T265">
            <v>0</v>
          </cell>
          <cell r="U265">
            <v>679</v>
          </cell>
          <cell r="V265">
            <v>694</v>
          </cell>
          <cell r="W265">
            <v>1041</v>
          </cell>
          <cell r="X265">
            <v>347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</row>
        <row r="266">
          <cell r="F266" t="str">
            <v>268511003015</v>
          </cell>
          <cell r="G266">
            <v>189474.34</v>
          </cell>
          <cell r="H266">
            <v>189474.34</v>
          </cell>
          <cell r="I266">
            <v>15667.23</v>
          </cell>
          <cell r="J266">
            <v>4707.63</v>
          </cell>
          <cell r="K266">
            <v>15504.02</v>
          </cell>
          <cell r="L266">
            <v>0</v>
          </cell>
          <cell r="M266">
            <v>55538.64</v>
          </cell>
          <cell r="N266">
            <v>11088.72</v>
          </cell>
          <cell r="O266">
            <v>6824</v>
          </cell>
          <cell r="P266">
            <v>2429</v>
          </cell>
          <cell r="Q266">
            <v>19790.57</v>
          </cell>
          <cell r="R266">
            <v>16258.84</v>
          </cell>
          <cell r="S266">
            <v>1388</v>
          </cell>
          <cell r="T266">
            <v>9276.4699999999993</v>
          </cell>
          <cell r="U266">
            <v>8942.43</v>
          </cell>
          <cell r="V266">
            <v>8213.49</v>
          </cell>
          <cell r="W266">
            <v>10375.299999999999</v>
          </cell>
          <cell r="X266">
            <v>3470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</row>
        <row r="267">
          <cell r="F267" t="str">
            <v>268511003020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</row>
        <row r="268">
          <cell r="F268" t="str">
            <v>268511003021</v>
          </cell>
          <cell r="G268">
            <v>586092.96</v>
          </cell>
          <cell r="H268">
            <v>459490.8</v>
          </cell>
          <cell r="I268">
            <v>0</v>
          </cell>
          <cell r="J268">
            <v>0</v>
          </cell>
          <cell r="K268">
            <v>41712.07</v>
          </cell>
          <cell r="L268">
            <v>0</v>
          </cell>
          <cell r="M268">
            <v>2696.17</v>
          </cell>
          <cell r="N268">
            <v>6951.94</v>
          </cell>
          <cell r="O268">
            <v>0</v>
          </cell>
          <cell r="P268">
            <v>0</v>
          </cell>
          <cell r="Q268">
            <v>39622.089999999997</v>
          </cell>
          <cell r="R268">
            <v>325302.03000000003</v>
          </cell>
          <cell r="S268">
            <v>0</v>
          </cell>
          <cell r="T268">
            <v>2798.58</v>
          </cell>
          <cell r="U268">
            <v>9940.99</v>
          </cell>
          <cell r="V268">
            <v>22880.95</v>
          </cell>
          <cell r="W268">
            <v>7683.57</v>
          </cell>
          <cell r="X268">
            <v>-97.59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126602.16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200000</v>
          </cell>
          <cell r="BA268">
            <v>0</v>
          </cell>
          <cell r="BB268">
            <v>-73397.84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</row>
        <row r="269">
          <cell r="F269" t="str">
            <v>268511003030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</row>
        <row r="270">
          <cell r="F270" t="str">
            <v>268511003031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</row>
        <row r="271">
          <cell r="F271" t="str">
            <v>268511003032</v>
          </cell>
          <cell r="G271">
            <v>14732.44</v>
          </cell>
          <cell r="H271">
            <v>14732.44</v>
          </cell>
          <cell r="I271">
            <v>0</v>
          </cell>
          <cell r="J271">
            <v>0</v>
          </cell>
          <cell r="K271">
            <v>2937.54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11794.9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</row>
        <row r="272">
          <cell r="F272" t="str">
            <v>268511003050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</row>
        <row r="273">
          <cell r="F273" t="str">
            <v>268511003051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</row>
        <row r="274">
          <cell r="F274" t="str">
            <v>268511003052</v>
          </cell>
          <cell r="G274">
            <v>587644.43999999994</v>
          </cell>
          <cell r="H274">
            <v>587644.43999999994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587644.43999999994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</row>
        <row r="275">
          <cell r="F275" t="str">
            <v>268511003060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</row>
        <row r="276">
          <cell r="F276" t="str">
            <v>268511003061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</row>
        <row r="277">
          <cell r="F277" t="str">
            <v>268511003070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</row>
        <row r="278">
          <cell r="F278" t="str">
            <v>268511003071</v>
          </cell>
          <cell r="G278">
            <v>1269145.48</v>
          </cell>
          <cell r="H278">
            <v>1269145.48</v>
          </cell>
          <cell r="I278">
            <v>43684.85</v>
          </cell>
          <cell r="J278">
            <v>25731.22</v>
          </cell>
          <cell r="K278">
            <v>130780.74</v>
          </cell>
          <cell r="L278">
            <v>8401</v>
          </cell>
          <cell r="M278">
            <v>27003.18</v>
          </cell>
          <cell r="N278">
            <v>98398.03</v>
          </cell>
          <cell r="O278">
            <v>157130.98000000001</v>
          </cell>
          <cell r="P278">
            <v>15642.36</v>
          </cell>
          <cell r="Q278">
            <v>188883.82</v>
          </cell>
          <cell r="R278">
            <v>226882.26</v>
          </cell>
          <cell r="S278">
            <v>52377.5</v>
          </cell>
          <cell r="T278">
            <v>43916</v>
          </cell>
          <cell r="U278">
            <v>29008.86</v>
          </cell>
          <cell r="V278">
            <v>107420.72</v>
          </cell>
          <cell r="W278">
            <v>76470.19</v>
          </cell>
          <cell r="X278">
            <v>37413.769999999997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</row>
        <row r="279">
          <cell r="F279" t="str">
            <v>268511003080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</row>
        <row r="280">
          <cell r="F280" t="str">
            <v>268511003081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</row>
        <row r="281">
          <cell r="F281" t="str">
            <v>268511003082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</row>
        <row r="282">
          <cell r="F282" t="str">
            <v>268511003100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</row>
        <row r="283">
          <cell r="F283" t="str">
            <v>268511003111</v>
          </cell>
          <cell r="G283">
            <v>147747.79999999999</v>
          </cell>
          <cell r="H283">
            <v>147747.79999999999</v>
          </cell>
          <cell r="I283">
            <v>290</v>
          </cell>
          <cell r="J283">
            <v>13257.22</v>
          </cell>
          <cell r="K283">
            <v>1083.18</v>
          </cell>
          <cell r="L283">
            <v>0</v>
          </cell>
          <cell r="M283">
            <v>77495.5</v>
          </cell>
          <cell r="N283">
            <v>2258.1999999999998</v>
          </cell>
          <cell r="O283">
            <v>29090.29</v>
          </cell>
          <cell r="P283">
            <v>3925.16</v>
          </cell>
          <cell r="Q283">
            <v>16018.7</v>
          </cell>
          <cell r="R283">
            <v>3807.03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442</v>
          </cell>
          <cell r="X283">
            <v>80.52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</row>
        <row r="284">
          <cell r="F284" t="str">
            <v>268511003112</v>
          </cell>
          <cell r="G284">
            <v>272989.09000000003</v>
          </cell>
          <cell r="H284">
            <v>272989.09000000003</v>
          </cell>
          <cell r="I284">
            <v>4899</v>
          </cell>
          <cell r="J284">
            <v>0</v>
          </cell>
          <cell r="K284">
            <v>28777.77</v>
          </cell>
          <cell r="L284">
            <v>0</v>
          </cell>
          <cell r="M284">
            <v>84832.99</v>
          </cell>
          <cell r="N284">
            <v>12931.25</v>
          </cell>
          <cell r="O284">
            <v>17509.77</v>
          </cell>
          <cell r="P284">
            <v>14467.5</v>
          </cell>
          <cell r="Q284">
            <v>64367.24</v>
          </cell>
          <cell r="R284">
            <v>12364.37</v>
          </cell>
          <cell r="S284">
            <v>1004.9</v>
          </cell>
          <cell r="T284">
            <v>10913.22</v>
          </cell>
          <cell r="U284">
            <v>0</v>
          </cell>
          <cell r="V284">
            <v>8175.49</v>
          </cell>
          <cell r="W284">
            <v>7775.3</v>
          </cell>
          <cell r="X284">
            <v>4970.29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</row>
        <row r="285">
          <cell r="F285" t="str">
            <v>268511003121</v>
          </cell>
          <cell r="G285">
            <v>397419.97</v>
          </cell>
          <cell r="H285">
            <v>397419.97</v>
          </cell>
          <cell r="I285">
            <v>0</v>
          </cell>
          <cell r="J285">
            <v>0</v>
          </cell>
          <cell r="K285">
            <v>3860.67</v>
          </cell>
          <cell r="L285">
            <v>0</v>
          </cell>
          <cell r="M285">
            <v>139241.81</v>
          </cell>
          <cell r="N285">
            <v>73448.13</v>
          </cell>
          <cell r="O285">
            <v>22784.26</v>
          </cell>
          <cell r="P285">
            <v>0</v>
          </cell>
          <cell r="Q285">
            <v>110929.37</v>
          </cell>
          <cell r="R285">
            <v>7853.18</v>
          </cell>
          <cell r="S285">
            <v>1046.44</v>
          </cell>
          <cell r="T285">
            <v>10172.19</v>
          </cell>
          <cell r="U285">
            <v>0</v>
          </cell>
          <cell r="V285">
            <v>14.77</v>
          </cell>
          <cell r="W285">
            <v>20569.73</v>
          </cell>
          <cell r="X285">
            <v>7499.42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</row>
        <row r="286">
          <cell r="F286" t="str">
            <v>268511003131</v>
          </cell>
          <cell r="G286">
            <v>56775</v>
          </cell>
          <cell r="H286">
            <v>56775</v>
          </cell>
          <cell r="I286">
            <v>2000</v>
          </cell>
          <cell r="J286">
            <v>12000</v>
          </cell>
          <cell r="K286">
            <v>2000</v>
          </cell>
          <cell r="L286">
            <v>0</v>
          </cell>
          <cell r="M286">
            <v>12000</v>
          </cell>
          <cell r="N286">
            <v>4775</v>
          </cell>
          <cell r="O286">
            <v>16000</v>
          </cell>
          <cell r="P286">
            <v>0</v>
          </cell>
          <cell r="Q286">
            <v>0</v>
          </cell>
          <cell r="R286">
            <v>4000</v>
          </cell>
          <cell r="S286">
            <v>0</v>
          </cell>
          <cell r="T286">
            <v>2000</v>
          </cell>
          <cell r="U286">
            <v>0</v>
          </cell>
          <cell r="V286">
            <v>0</v>
          </cell>
          <cell r="W286">
            <v>0</v>
          </cell>
          <cell r="X286">
            <v>2000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</row>
        <row r="287">
          <cell r="F287" t="str">
            <v>268511003140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</row>
        <row r="288">
          <cell r="F288" t="str">
            <v>268511003143</v>
          </cell>
          <cell r="G288">
            <v>67458.27</v>
          </cell>
          <cell r="H288">
            <v>67458.27</v>
          </cell>
          <cell r="I288">
            <v>2787.66</v>
          </cell>
          <cell r="J288">
            <v>0</v>
          </cell>
          <cell r="K288">
            <v>2879.27</v>
          </cell>
          <cell r="L288">
            <v>0</v>
          </cell>
          <cell r="M288">
            <v>48538.97</v>
          </cell>
          <cell r="N288">
            <v>2508</v>
          </cell>
          <cell r="O288">
            <v>0</v>
          </cell>
          <cell r="P288">
            <v>0</v>
          </cell>
          <cell r="Q288">
            <v>9883.58</v>
          </cell>
          <cell r="R288">
            <v>3681.89</v>
          </cell>
          <cell r="S288">
            <v>0</v>
          </cell>
          <cell r="T288">
            <v>-1519.87</v>
          </cell>
          <cell r="U288">
            <v>0</v>
          </cell>
          <cell r="V288">
            <v>-9798.11</v>
          </cell>
          <cell r="W288">
            <v>864.85</v>
          </cell>
          <cell r="X288">
            <v>7632.03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</row>
        <row r="289">
          <cell r="F289" t="str">
            <v>268511003160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</row>
        <row r="290">
          <cell r="F290" t="str">
            <v>268511003161</v>
          </cell>
          <cell r="G290">
            <v>20901.18</v>
          </cell>
          <cell r="H290">
            <v>20901.18</v>
          </cell>
          <cell r="I290">
            <v>0</v>
          </cell>
          <cell r="J290">
            <v>0</v>
          </cell>
          <cell r="K290">
            <v>957.06</v>
          </cell>
          <cell r="L290">
            <v>0</v>
          </cell>
          <cell r="M290">
            <v>2045.52</v>
          </cell>
          <cell r="N290">
            <v>0</v>
          </cell>
          <cell r="O290">
            <v>0</v>
          </cell>
          <cell r="P290">
            <v>0</v>
          </cell>
          <cell r="Q290">
            <v>2833</v>
          </cell>
          <cell r="R290">
            <v>634.38</v>
          </cell>
          <cell r="S290">
            <v>9584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4847.22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</row>
        <row r="291">
          <cell r="F291" t="str">
            <v>268511005410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</row>
        <row r="292">
          <cell r="F292" t="str">
            <v>268511005411</v>
          </cell>
          <cell r="G292">
            <v>15940417.4</v>
          </cell>
          <cell r="H292">
            <v>15940417.4</v>
          </cell>
          <cell r="I292">
            <v>594283.65</v>
          </cell>
          <cell r="J292">
            <v>853403.36</v>
          </cell>
          <cell r="K292">
            <v>1559138.76</v>
          </cell>
          <cell r="L292">
            <v>136991.4</v>
          </cell>
          <cell r="M292">
            <v>3122569.82</v>
          </cell>
          <cell r="N292">
            <v>1301270.1399999999</v>
          </cell>
          <cell r="O292">
            <v>578633.16</v>
          </cell>
          <cell r="P292">
            <v>129908.72</v>
          </cell>
          <cell r="Q292">
            <v>1470837.86</v>
          </cell>
          <cell r="R292">
            <v>2951778.68</v>
          </cell>
          <cell r="S292">
            <v>1091037.43</v>
          </cell>
          <cell r="T292">
            <v>348121.62</v>
          </cell>
          <cell r="U292">
            <v>260611.20000000001</v>
          </cell>
          <cell r="V292">
            <v>731231.38</v>
          </cell>
          <cell r="W292">
            <v>393357.07</v>
          </cell>
          <cell r="X292">
            <v>417243.15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</row>
        <row r="293">
          <cell r="F293" t="str">
            <v>268511005420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</row>
        <row r="294">
          <cell r="F294" t="str">
            <v>268511005421</v>
          </cell>
          <cell r="G294">
            <v>2547068.7999999998</v>
          </cell>
          <cell r="H294">
            <v>2547068.7999999998</v>
          </cell>
          <cell r="I294">
            <v>83920</v>
          </cell>
          <cell r="J294">
            <v>113869.5</v>
          </cell>
          <cell r="K294">
            <v>290262.5</v>
          </cell>
          <cell r="L294">
            <v>34765</v>
          </cell>
          <cell r="M294">
            <v>450864</v>
          </cell>
          <cell r="N294">
            <v>179130</v>
          </cell>
          <cell r="O294">
            <v>113390</v>
          </cell>
          <cell r="P294">
            <v>29920</v>
          </cell>
          <cell r="Q294">
            <v>228210</v>
          </cell>
          <cell r="R294">
            <v>389615</v>
          </cell>
          <cell r="S294">
            <v>135425</v>
          </cell>
          <cell r="T294">
            <v>41700</v>
          </cell>
          <cell r="U294">
            <v>78322.8</v>
          </cell>
          <cell r="V294">
            <v>179105</v>
          </cell>
          <cell r="W294">
            <v>88770</v>
          </cell>
          <cell r="X294">
            <v>109800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</row>
        <row r="295">
          <cell r="F295" t="str">
            <v>268511007210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</row>
        <row r="296">
          <cell r="F296" t="str">
            <v>268511007211</v>
          </cell>
          <cell r="G296">
            <v>-1314.51</v>
          </cell>
          <cell r="H296">
            <v>-1314.51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-30</v>
          </cell>
          <cell r="N296">
            <v>-130</v>
          </cell>
          <cell r="O296">
            <v>0</v>
          </cell>
          <cell r="P296">
            <v>0</v>
          </cell>
          <cell r="Q296">
            <v>-25</v>
          </cell>
          <cell r="R296">
            <v>-10</v>
          </cell>
          <cell r="S296">
            <v>0</v>
          </cell>
          <cell r="T296">
            <v>-10</v>
          </cell>
          <cell r="U296">
            <v>-208.53</v>
          </cell>
          <cell r="V296">
            <v>-50</v>
          </cell>
          <cell r="W296">
            <v>-650.98</v>
          </cell>
          <cell r="X296">
            <v>-200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</row>
        <row r="297">
          <cell r="F297" t="str">
            <v>268511007220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</row>
        <row r="298">
          <cell r="F298" t="str">
            <v>268511007222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</row>
        <row r="299">
          <cell r="F299" t="str">
            <v>268511007224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</row>
        <row r="300">
          <cell r="F300" t="str">
            <v>268511007250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</row>
        <row r="301">
          <cell r="F301" t="str">
            <v>268511007251</v>
          </cell>
          <cell r="G301">
            <v>435893.6</v>
          </cell>
          <cell r="H301">
            <v>435893.6</v>
          </cell>
          <cell r="I301">
            <v>0</v>
          </cell>
          <cell r="J301">
            <v>3888</v>
          </cell>
          <cell r="K301">
            <v>396280</v>
          </cell>
          <cell r="L301">
            <v>0</v>
          </cell>
          <cell r="M301">
            <v>-140</v>
          </cell>
          <cell r="N301">
            <v>0</v>
          </cell>
          <cell r="O301">
            <v>30457.599999999999</v>
          </cell>
          <cell r="P301">
            <v>0</v>
          </cell>
          <cell r="Q301">
            <v>0</v>
          </cell>
          <cell r="R301">
            <v>20160</v>
          </cell>
          <cell r="S301">
            <v>-9600</v>
          </cell>
          <cell r="T301">
            <v>0</v>
          </cell>
          <cell r="U301">
            <v>-1440</v>
          </cell>
          <cell r="V301">
            <v>0</v>
          </cell>
          <cell r="W301">
            <v>0</v>
          </cell>
          <cell r="X301">
            <v>-3712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</row>
        <row r="302">
          <cell r="F302" t="str">
            <v>300000004000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</row>
        <row r="303">
          <cell r="F303" t="str">
            <v>363601004810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</row>
        <row r="304">
          <cell r="F304" t="str">
            <v>363601004811</v>
          </cell>
          <cell r="G304">
            <v>287473.65999999997</v>
          </cell>
          <cell r="H304">
            <v>287473.65999999997</v>
          </cell>
          <cell r="I304">
            <v>0</v>
          </cell>
          <cell r="J304">
            <v>0</v>
          </cell>
          <cell r="K304">
            <v>70373.86</v>
          </cell>
          <cell r="L304">
            <v>0</v>
          </cell>
          <cell r="M304">
            <v>6645.12</v>
          </cell>
          <cell r="N304">
            <v>0</v>
          </cell>
          <cell r="O304">
            <v>128.4</v>
          </cell>
          <cell r="P304">
            <v>0</v>
          </cell>
          <cell r="Q304">
            <v>166.07</v>
          </cell>
          <cell r="R304">
            <v>0</v>
          </cell>
          <cell r="S304">
            <v>1762.61</v>
          </cell>
          <cell r="T304">
            <v>4250.2299999999996</v>
          </cell>
          <cell r="U304">
            <v>0</v>
          </cell>
          <cell r="V304">
            <v>137431.39000000001</v>
          </cell>
          <cell r="W304">
            <v>0</v>
          </cell>
          <cell r="X304">
            <v>66715.98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</row>
        <row r="305">
          <cell r="F305" t="str">
            <v>368101000040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</row>
        <row r="306">
          <cell r="F306" t="str">
            <v>368101000041</v>
          </cell>
          <cell r="G306">
            <v>55260217.609999999</v>
          </cell>
          <cell r="H306">
            <v>55260217.609999999</v>
          </cell>
          <cell r="I306">
            <v>1461335.01</v>
          </cell>
          <cell r="J306">
            <v>1323879.73</v>
          </cell>
          <cell r="K306">
            <v>4693343.29</v>
          </cell>
          <cell r="L306">
            <v>464506.51</v>
          </cell>
          <cell r="M306">
            <v>14416469.92</v>
          </cell>
          <cell r="N306">
            <v>3368754.44</v>
          </cell>
          <cell r="O306">
            <v>2083561.45</v>
          </cell>
          <cell r="P306">
            <v>688456.73</v>
          </cell>
          <cell r="Q306">
            <v>6292898.96</v>
          </cell>
          <cell r="R306">
            <v>8400252.9199999999</v>
          </cell>
          <cell r="S306">
            <v>2396278.17</v>
          </cell>
          <cell r="T306">
            <v>1838285.64</v>
          </cell>
          <cell r="U306">
            <v>1220554.3799999999</v>
          </cell>
          <cell r="V306">
            <v>3140293.52</v>
          </cell>
          <cell r="W306">
            <v>1742973.1</v>
          </cell>
          <cell r="X306">
            <v>1728373.84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</row>
        <row r="307">
          <cell r="F307" t="str">
            <v>368101000042</v>
          </cell>
          <cell r="G307">
            <v>16330219.15</v>
          </cell>
          <cell r="H307">
            <v>16330219.15</v>
          </cell>
          <cell r="I307">
            <v>424559.01</v>
          </cell>
          <cell r="J307">
            <v>395269.51</v>
          </cell>
          <cell r="K307">
            <v>1355633.3</v>
          </cell>
          <cell r="L307">
            <v>135845.76000000001</v>
          </cell>
          <cell r="M307">
            <v>4297054.53</v>
          </cell>
          <cell r="N307">
            <v>1027054.48</v>
          </cell>
          <cell r="O307">
            <v>607928.57999999996</v>
          </cell>
          <cell r="P307">
            <v>202918.16</v>
          </cell>
          <cell r="Q307">
            <v>1882934.66</v>
          </cell>
          <cell r="R307">
            <v>2513172.0099999998</v>
          </cell>
          <cell r="S307">
            <v>712210.22</v>
          </cell>
          <cell r="T307">
            <v>528243.78</v>
          </cell>
          <cell r="U307">
            <v>354642.97</v>
          </cell>
          <cell r="V307">
            <v>903429.77</v>
          </cell>
          <cell r="W307">
            <v>492071.93</v>
          </cell>
          <cell r="X307">
            <v>497250.48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</row>
        <row r="308">
          <cell r="F308" t="str">
            <v>368101000043</v>
          </cell>
          <cell r="G308">
            <v>19848120.510000002</v>
          </cell>
          <cell r="H308">
            <v>19848120.510000002</v>
          </cell>
          <cell r="I308">
            <v>518089.16</v>
          </cell>
          <cell r="J308">
            <v>484799.35</v>
          </cell>
          <cell r="K308">
            <v>1655470.11</v>
          </cell>
          <cell r="L308">
            <v>166727.06</v>
          </cell>
          <cell r="M308">
            <v>5162873.12</v>
          </cell>
          <cell r="N308">
            <v>1243681.8899999999</v>
          </cell>
          <cell r="O308">
            <v>738675.44</v>
          </cell>
          <cell r="P308">
            <v>243548.6</v>
          </cell>
          <cell r="Q308">
            <v>2295615.2400000002</v>
          </cell>
          <cell r="R308">
            <v>3082443.69</v>
          </cell>
          <cell r="S308">
            <v>869541.61</v>
          </cell>
          <cell r="T308">
            <v>639168.49</v>
          </cell>
          <cell r="U308">
            <v>426854.19</v>
          </cell>
          <cell r="V308">
            <v>1110903.1399999999</v>
          </cell>
          <cell r="W308">
            <v>599401.76</v>
          </cell>
          <cell r="X308">
            <v>610327.66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</row>
        <row r="309">
          <cell r="F309" t="str">
            <v>368101000044</v>
          </cell>
          <cell r="G309">
            <v>2437196.71</v>
          </cell>
          <cell r="H309">
            <v>2437196.71</v>
          </cell>
          <cell r="I309">
            <v>63036.72</v>
          </cell>
          <cell r="J309">
            <v>58734.21</v>
          </cell>
          <cell r="K309">
            <v>203468.26</v>
          </cell>
          <cell r="L309">
            <v>20468.37</v>
          </cell>
          <cell r="M309">
            <v>636914.03</v>
          </cell>
          <cell r="N309">
            <v>152726.10999999999</v>
          </cell>
          <cell r="O309">
            <v>90451.6</v>
          </cell>
          <cell r="P309">
            <v>29976.85</v>
          </cell>
          <cell r="Q309">
            <v>281320.21999999997</v>
          </cell>
          <cell r="R309">
            <v>373288.12</v>
          </cell>
          <cell r="S309">
            <v>106480.78</v>
          </cell>
          <cell r="T309">
            <v>78977.39</v>
          </cell>
          <cell r="U309">
            <v>52921.97</v>
          </cell>
          <cell r="V309">
            <v>137933.21</v>
          </cell>
          <cell r="W309">
            <v>74818.61</v>
          </cell>
          <cell r="X309">
            <v>75680.259999999995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</row>
        <row r="310">
          <cell r="F310" t="str">
            <v>368101001010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</row>
        <row r="311">
          <cell r="F311" t="str">
            <v>368101001011</v>
          </cell>
          <cell r="G311">
            <v>170031.9</v>
          </cell>
          <cell r="H311">
            <v>170031.9</v>
          </cell>
          <cell r="I311">
            <v>225</v>
          </cell>
          <cell r="J311">
            <v>0</v>
          </cell>
          <cell r="K311">
            <v>26</v>
          </cell>
          <cell r="L311">
            <v>0</v>
          </cell>
          <cell r="M311">
            <v>8003.55</v>
          </cell>
          <cell r="N311">
            <v>25870.799999999999</v>
          </cell>
          <cell r="O311">
            <v>8245.4</v>
          </cell>
          <cell r="P311">
            <v>15000</v>
          </cell>
          <cell r="Q311">
            <v>0</v>
          </cell>
          <cell r="R311">
            <v>3150.09</v>
          </cell>
          <cell r="S311">
            <v>32958.04</v>
          </cell>
          <cell r="T311">
            <v>1865</v>
          </cell>
          <cell r="U311">
            <v>4026</v>
          </cell>
          <cell r="V311">
            <v>16420.2</v>
          </cell>
          <cell r="W311">
            <v>6288.95</v>
          </cell>
          <cell r="X311">
            <v>47952.87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</row>
        <row r="312">
          <cell r="F312" t="str">
            <v>368101001012</v>
          </cell>
          <cell r="G312">
            <v>139000</v>
          </cell>
          <cell r="H312">
            <v>139000</v>
          </cell>
          <cell r="I312">
            <v>5000</v>
          </cell>
          <cell r="J312">
            <v>0</v>
          </cell>
          <cell r="K312">
            <v>11500</v>
          </cell>
          <cell r="L312">
            <v>0</v>
          </cell>
          <cell r="M312">
            <v>65000</v>
          </cell>
          <cell r="N312">
            <v>14000</v>
          </cell>
          <cell r="O312">
            <v>27000</v>
          </cell>
          <cell r="P312">
            <v>0</v>
          </cell>
          <cell r="Q312">
            <v>4000</v>
          </cell>
          <cell r="R312">
            <v>2500</v>
          </cell>
          <cell r="S312">
            <v>0</v>
          </cell>
          <cell r="T312">
            <v>4500</v>
          </cell>
          <cell r="U312">
            <v>0</v>
          </cell>
          <cell r="V312">
            <v>2000</v>
          </cell>
          <cell r="W312">
            <v>0</v>
          </cell>
          <cell r="X312">
            <v>3500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</row>
        <row r="313">
          <cell r="F313" t="str">
            <v>368101001013</v>
          </cell>
          <cell r="G313">
            <v>62030.75</v>
          </cell>
          <cell r="H313">
            <v>62030.75</v>
          </cell>
          <cell r="I313">
            <v>0</v>
          </cell>
          <cell r="J313">
            <v>0</v>
          </cell>
          <cell r="K313">
            <v>7205.4</v>
          </cell>
          <cell r="L313">
            <v>0</v>
          </cell>
          <cell r="M313">
            <v>14743.8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9792</v>
          </cell>
          <cell r="S313">
            <v>0</v>
          </cell>
          <cell r="T313">
            <v>0</v>
          </cell>
          <cell r="U313">
            <v>30289.55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</row>
        <row r="314">
          <cell r="F314" t="str">
            <v>368101001014</v>
          </cell>
          <cell r="G314">
            <v>400</v>
          </cell>
          <cell r="H314">
            <v>400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500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-100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</row>
        <row r="315">
          <cell r="F315" t="str">
            <v>368101001030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</row>
        <row r="316">
          <cell r="F316" t="str">
            <v>368101001031</v>
          </cell>
          <cell r="G316">
            <v>18317340.890000001</v>
          </cell>
          <cell r="H316">
            <v>18317340.890000001</v>
          </cell>
          <cell r="I316">
            <v>816493.75</v>
          </cell>
          <cell r="J316">
            <v>465356.39</v>
          </cell>
          <cell r="K316">
            <v>2244109.56</v>
          </cell>
          <cell r="L316">
            <v>273904.27</v>
          </cell>
          <cell r="M316">
            <v>3963436.4</v>
          </cell>
          <cell r="N316">
            <v>1089611.3600000001</v>
          </cell>
          <cell r="O316">
            <v>770587.46</v>
          </cell>
          <cell r="P316">
            <v>292589.44</v>
          </cell>
          <cell r="Q316">
            <v>1064688.26</v>
          </cell>
          <cell r="R316">
            <v>1296659.94</v>
          </cell>
          <cell r="S316">
            <v>861782.29</v>
          </cell>
          <cell r="T316">
            <v>895829.28</v>
          </cell>
          <cell r="U316">
            <v>1058177.81</v>
          </cell>
          <cell r="V316">
            <v>1542150.41</v>
          </cell>
          <cell r="W316">
            <v>989999.59</v>
          </cell>
          <cell r="X316">
            <v>691964.68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</row>
        <row r="317">
          <cell r="F317" t="str">
            <v>368101001032</v>
          </cell>
          <cell r="G317">
            <v>9275034.8900000006</v>
          </cell>
          <cell r="H317">
            <v>9275034.8900000006</v>
          </cell>
          <cell r="I317">
            <v>438941.64</v>
          </cell>
          <cell r="J317">
            <v>60108.08</v>
          </cell>
          <cell r="K317">
            <v>1036794.41</v>
          </cell>
          <cell r="L317">
            <v>60007.9</v>
          </cell>
          <cell r="M317">
            <v>2803119.55</v>
          </cell>
          <cell r="N317">
            <v>799120.12</v>
          </cell>
          <cell r="O317">
            <v>518532.81</v>
          </cell>
          <cell r="P317">
            <v>151319.23000000001</v>
          </cell>
          <cell r="Q317">
            <v>823676.64</v>
          </cell>
          <cell r="R317">
            <v>1110682.71</v>
          </cell>
          <cell r="S317">
            <v>177671.18</v>
          </cell>
          <cell r="T317">
            <v>333054.73</v>
          </cell>
          <cell r="U317">
            <v>177092.64</v>
          </cell>
          <cell r="V317">
            <v>357398.76</v>
          </cell>
          <cell r="W317">
            <v>237458.59</v>
          </cell>
          <cell r="X317">
            <v>190055.9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</row>
        <row r="318">
          <cell r="F318" t="str">
            <v>368101001040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</row>
        <row r="319">
          <cell r="F319" t="str">
            <v>368101001041</v>
          </cell>
          <cell r="G319">
            <v>384180.6</v>
          </cell>
          <cell r="H319">
            <v>384180.6</v>
          </cell>
          <cell r="I319">
            <v>19061</v>
          </cell>
          <cell r="J319">
            <v>6042</v>
          </cell>
          <cell r="K319">
            <v>30135</v>
          </cell>
          <cell r="L319">
            <v>1866</v>
          </cell>
          <cell r="M319">
            <v>110426.6</v>
          </cell>
          <cell r="N319">
            <v>16409.400000000001</v>
          </cell>
          <cell r="O319">
            <v>28695.63</v>
          </cell>
          <cell r="P319">
            <v>6661</v>
          </cell>
          <cell r="Q319">
            <v>19642</v>
          </cell>
          <cell r="R319">
            <v>26048.16</v>
          </cell>
          <cell r="S319">
            <v>28581.7</v>
          </cell>
          <cell r="T319">
            <v>14999</v>
          </cell>
          <cell r="U319">
            <v>30404.57</v>
          </cell>
          <cell r="V319">
            <v>34162.44</v>
          </cell>
          <cell r="W319">
            <v>3963.2</v>
          </cell>
          <cell r="X319">
            <v>7082.9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</row>
        <row r="320">
          <cell r="F320" t="str">
            <v>368101004010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</row>
        <row r="321">
          <cell r="F321" t="str">
            <v>368101004011</v>
          </cell>
          <cell r="G321">
            <v>851831.24</v>
          </cell>
          <cell r="H321">
            <v>851831.24</v>
          </cell>
          <cell r="I321">
            <v>92535.13</v>
          </cell>
          <cell r="J321">
            <v>4169.95</v>
          </cell>
          <cell r="K321">
            <v>71230.12</v>
          </cell>
          <cell r="L321">
            <v>7635.77</v>
          </cell>
          <cell r="M321">
            <v>47864.59</v>
          </cell>
          <cell r="N321">
            <v>24791.89</v>
          </cell>
          <cell r="O321">
            <v>265485.59000000003</v>
          </cell>
          <cell r="P321">
            <v>15029.1</v>
          </cell>
          <cell r="Q321">
            <v>92655.62</v>
          </cell>
          <cell r="R321">
            <v>25412.93</v>
          </cell>
          <cell r="S321">
            <v>67781.929999999993</v>
          </cell>
          <cell r="T321">
            <v>115283.57</v>
          </cell>
          <cell r="U321">
            <v>8699.93</v>
          </cell>
          <cell r="V321">
            <v>5581.09</v>
          </cell>
          <cell r="W321">
            <v>1961.49</v>
          </cell>
          <cell r="X321">
            <v>5712.54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</row>
        <row r="322">
          <cell r="F322" t="str">
            <v>368101004012</v>
          </cell>
          <cell r="G322">
            <v>750</v>
          </cell>
          <cell r="H322">
            <v>750</v>
          </cell>
          <cell r="I322">
            <v>0</v>
          </cell>
          <cell r="J322">
            <v>0</v>
          </cell>
          <cell r="K322">
            <v>750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</row>
        <row r="323">
          <cell r="F323" t="str">
            <v>368101004013</v>
          </cell>
          <cell r="G323">
            <v>300</v>
          </cell>
          <cell r="H323">
            <v>300</v>
          </cell>
          <cell r="I323">
            <v>0</v>
          </cell>
          <cell r="J323">
            <v>0</v>
          </cell>
          <cell r="K323">
            <v>300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</row>
        <row r="324">
          <cell r="F324" t="str">
            <v>368101004610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</row>
        <row r="325">
          <cell r="F325" t="str">
            <v>368101004611</v>
          </cell>
          <cell r="G325">
            <v>17344.77</v>
          </cell>
          <cell r="H325">
            <v>17344.77</v>
          </cell>
          <cell r="I325">
            <v>74</v>
          </cell>
          <cell r="J325">
            <v>189</v>
          </cell>
          <cell r="K325">
            <v>1087.94</v>
          </cell>
          <cell r="L325">
            <v>0</v>
          </cell>
          <cell r="M325">
            <v>2934.53</v>
          </cell>
          <cell r="N325">
            <v>5062.55</v>
          </cell>
          <cell r="O325">
            <v>3013.2</v>
          </cell>
          <cell r="P325">
            <v>0</v>
          </cell>
          <cell r="Q325">
            <v>663.85</v>
          </cell>
          <cell r="R325">
            <v>1085.55</v>
          </cell>
          <cell r="S325">
            <v>75</v>
          </cell>
          <cell r="T325">
            <v>22.28</v>
          </cell>
          <cell r="U325">
            <v>165.6</v>
          </cell>
          <cell r="V325">
            <v>1408.87</v>
          </cell>
          <cell r="W325">
            <v>908.8</v>
          </cell>
          <cell r="X325">
            <v>653.6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</row>
        <row r="326">
          <cell r="F326" t="str">
            <v>368101004612</v>
          </cell>
          <cell r="G326">
            <v>230969.78</v>
          </cell>
          <cell r="H326">
            <v>230969.78</v>
          </cell>
          <cell r="I326">
            <v>7402.67</v>
          </cell>
          <cell r="J326">
            <v>8273.64</v>
          </cell>
          <cell r="K326">
            <v>25625.95</v>
          </cell>
          <cell r="L326">
            <v>0</v>
          </cell>
          <cell r="M326">
            <v>46410.99</v>
          </cell>
          <cell r="N326">
            <v>9520.8700000000008</v>
          </cell>
          <cell r="O326">
            <v>9870.18</v>
          </cell>
          <cell r="P326">
            <v>316.8</v>
          </cell>
          <cell r="Q326">
            <v>54367.839999999997</v>
          </cell>
          <cell r="R326">
            <v>27716.23</v>
          </cell>
          <cell r="S326">
            <v>5743.18</v>
          </cell>
          <cell r="T326">
            <v>15968.2</v>
          </cell>
          <cell r="U326">
            <v>5072.5600000000004</v>
          </cell>
          <cell r="V326">
            <v>2204.02</v>
          </cell>
          <cell r="W326">
            <v>11807.93</v>
          </cell>
          <cell r="X326">
            <v>668.72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</row>
        <row r="327">
          <cell r="F327" t="str">
            <v>368101004613</v>
          </cell>
          <cell r="G327">
            <v>14100</v>
          </cell>
          <cell r="H327">
            <v>14100</v>
          </cell>
          <cell r="I327">
            <v>0</v>
          </cell>
          <cell r="J327">
            <v>0</v>
          </cell>
          <cell r="K327">
            <v>5100</v>
          </cell>
          <cell r="L327">
            <v>0</v>
          </cell>
          <cell r="M327">
            <v>2100</v>
          </cell>
          <cell r="N327">
            <v>300</v>
          </cell>
          <cell r="O327">
            <v>0</v>
          </cell>
          <cell r="P327">
            <v>0</v>
          </cell>
          <cell r="Q327">
            <v>0</v>
          </cell>
          <cell r="R327">
            <v>1200</v>
          </cell>
          <cell r="S327">
            <v>1200</v>
          </cell>
          <cell r="T327">
            <v>1200</v>
          </cell>
          <cell r="U327">
            <v>0</v>
          </cell>
          <cell r="V327">
            <v>0</v>
          </cell>
          <cell r="W327">
            <v>600</v>
          </cell>
          <cell r="X327">
            <v>2400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</row>
        <row r="328">
          <cell r="F328" t="str">
            <v>368101004614</v>
          </cell>
          <cell r="G328">
            <v>14418</v>
          </cell>
          <cell r="H328">
            <v>14418</v>
          </cell>
          <cell r="I328">
            <v>0</v>
          </cell>
          <cell r="J328">
            <v>1204.8</v>
          </cell>
          <cell r="K328">
            <v>3640.9</v>
          </cell>
          <cell r="L328">
            <v>0</v>
          </cell>
          <cell r="M328">
            <v>2891.7</v>
          </cell>
          <cell r="N328">
            <v>-100</v>
          </cell>
          <cell r="O328">
            <v>0</v>
          </cell>
          <cell r="P328">
            <v>0</v>
          </cell>
          <cell r="Q328">
            <v>0</v>
          </cell>
          <cell r="R328">
            <v>3282.9</v>
          </cell>
          <cell r="S328">
            <v>0</v>
          </cell>
          <cell r="T328">
            <v>1132.8</v>
          </cell>
          <cell r="U328">
            <v>890.4</v>
          </cell>
          <cell r="V328">
            <v>1474.5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</row>
        <row r="329">
          <cell r="F329" t="str">
            <v>368101004620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</row>
        <row r="330">
          <cell r="F330" t="str">
            <v>368101004621</v>
          </cell>
          <cell r="G330">
            <v>13599.5</v>
          </cell>
          <cell r="H330">
            <v>13599.5</v>
          </cell>
          <cell r="I330">
            <v>38</v>
          </cell>
          <cell r="J330">
            <v>0</v>
          </cell>
          <cell r="K330">
            <v>3504</v>
          </cell>
          <cell r="L330">
            <v>0</v>
          </cell>
          <cell r="M330">
            <v>3206.5</v>
          </cell>
          <cell r="N330">
            <v>0</v>
          </cell>
          <cell r="O330">
            <v>0</v>
          </cell>
          <cell r="P330">
            <v>0</v>
          </cell>
          <cell r="Q330">
            <v>395</v>
          </cell>
          <cell r="R330">
            <v>0</v>
          </cell>
          <cell r="S330">
            <v>1011</v>
          </cell>
          <cell r="T330">
            <v>74</v>
          </cell>
          <cell r="U330">
            <v>-40</v>
          </cell>
          <cell r="V330">
            <v>2944</v>
          </cell>
          <cell r="W330">
            <v>1568</v>
          </cell>
          <cell r="X330">
            <v>899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</row>
        <row r="331">
          <cell r="F331" t="str">
            <v>368101004622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</row>
        <row r="332">
          <cell r="F332" t="str">
            <v>368101004630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</row>
        <row r="333">
          <cell r="F333" t="str">
            <v>368101004631</v>
          </cell>
          <cell r="G333">
            <v>2017576.59</v>
          </cell>
          <cell r="H333">
            <v>2017576.59</v>
          </cell>
          <cell r="I333">
            <v>62257.9</v>
          </cell>
          <cell r="J333">
            <v>61476.46</v>
          </cell>
          <cell r="K333">
            <v>124629.88</v>
          </cell>
          <cell r="L333">
            <v>24844.09</v>
          </cell>
          <cell r="M333">
            <v>533683.85</v>
          </cell>
          <cell r="N333">
            <v>116982.47</v>
          </cell>
          <cell r="O333">
            <v>79106.75</v>
          </cell>
          <cell r="P333">
            <v>25835.24</v>
          </cell>
          <cell r="Q333">
            <v>287513.84999999998</v>
          </cell>
          <cell r="R333">
            <v>360486.69</v>
          </cell>
          <cell r="S333">
            <v>86268.85</v>
          </cell>
          <cell r="T333">
            <v>37296.46</v>
          </cell>
          <cell r="U333">
            <v>67771.3</v>
          </cell>
          <cell r="V333">
            <v>54747.74</v>
          </cell>
          <cell r="W333">
            <v>45475.4</v>
          </cell>
          <cell r="X333">
            <v>49199.66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</row>
        <row r="334">
          <cell r="F334" t="str">
            <v>368101004632</v>
          </cell>
          <cell r="G334">
            <v>855521.27</v>
          </cell>
          <cell r="H334">
            <v>855521.27</v>
          </cell>
          <cell r="I334">
            <v>29305.23</v>
          </cell>
          <cell r="J334">
            <v>13511.59</v>
          </cell>
          <cell r="K334">
            <v>86714.93</v>
          </cell>
          <cell r="L334">
            <v>6556.65</v>
          </cell>
          <cell r="M334">
            <v>191743.28</v>
          </cell>
          <cell r="N334">
            <v>45774.38</v>
          </cell>
          <cell r="O334">
            <v>44500.92</v>
          </cell>
          <cell r="P334">
            <v>15242.62</v>
          </cell>
          <cell r="Q334">
            <v>124267.08</v>
          </cell>
          <cell r="R334">
            <v>173089.3</v>
          </cell>
          <cell r="S334">
            <v>14365.35</v>
          </cell>
          <cell r="T334">
            <v>17193.259999999998</v>
          </cell>
          <cell r="U334">
            <v>31783.08</v>
          </cell>
          <cell r="V334">
            <v>22102.71</v>
          </cell>
          <cell r="W334">
            <v>18647.439999999999</v>
          </cell>
          <cell r="X334">
            <v>20723.45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</row>
        <row r="335">
          <cell r="F335" t="str">
            <v>368101004633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</row>
        <row r="336">
          <cell r="F336" t="str">
            <v>368101004650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</row>
        <row r="337">
          <cell r="F337" t="str">
            <v>368101004651</v>
          </cell>
          <cell r="G337">
            <v>5691.25</v>
          </cell>
          <cell r="H337">
            <v>5691.25</v>
          </cell>
          <cell r="I337">
            <v>344.4</v>
          </cell>
          <cell r="J337">
            <v>0</v>
          </cell>
          <cell r="K337">
            <v>0</v>
          </cell>
          <cell r="L337">
            <v>0</v>
          </cell>
          <cell r="M337">
            <v>4044.85</v>
          </cell>
          <cell r="N337">
            <v>0</v>
          </cell>
          <cell r="O337">
            <v>1187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30</v>
          </cell>
          <cell r="V337">
            <v>85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</row>
        <row r="338">
          <cell r="F338" t="str">
            <v>368101004653</v>
          </cell>
          <cell r="G338">
            <v>4611.03</v>
          </cell>
          <cell r="H338">
            <v>4611.03</v>
          </cell>
          <cell r="I338">
            <v>1370</v>
          </cell>
          <cell r="J338">
            <v>0</v>
          </cell>
          <cell r="K338">
            <v>577.6</v>
          </cell>
          <cell r="L338">
            <v>0</v>
          </cell>
          <cell r="M338">
            <v>2483.4299999999998</v>
          </cell>
          <cell r="N338">
            <v>180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</row>
        <row r="339">
          <cell r="F339" t="str">
            <v>368101004654</v>
          </cell>
          <cell r="G339">
            <v>21872.080000000002</v>
          </cell>
          <cell r="H339">
            <v>21872.080000000002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9646.84</v>
          </cell>
          <cell r="N339">
            <v>1881.67</v>
          </cell>
          <cell r="O339">
            <v>101.77</v>
          </cell>
          <cell r="P339">
            <v>0</v>
          </cell>
          <cell r="Q339">
            <v>9799.19</v>
          </cell>
          <cell r="R339">
            <v>0</v>
          </cell>
          <cell r="S339">
            <v>952.5</v>
          </cell>
          <cell r="T339">
            <v>0</v>
          </cell>
          <cell r="U339">
            <v>0</v>
          </cell>
          <cell r="V339">
            <v>-509.89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</row>
        <row r="340">
          <cell r="F340" t="str">
            <v>368101004655</v>
          </cell>
          <cell r="G340">
            <v>2500</v>
          </cell>
          <cell r="H340">
            <v>2500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2500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</row>
        <row r="341">
          <cell r="F341" t="str">
            <v>368101004660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</row>
        <row r="342">
          <cell r="F342" t="str">
            <v>368101004661</v>
          </cell>
          <cell r="G342">
            <v>14253</v>
          </cell>
          <cell r="H342">
            <v>14253</v>
          </cell>
          <cell r="I342">
            <v>938.8</v>
          </cell>
          <cell r="J342">
            <v>0</v>
          </cell>
          <cell r="K342">
            <v>-20</v>
          </cell>
          <cell r="L342">
            <v>33</v>
          </cell>
          <cell r="M342">
            <v>4572.74</v>
          </cell>
          <cell r="N342">
            <v>500</v>
          </cell>
          <cell r="O342">
            <v>5061.8599999999997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191</v>
          </cell>
          <cell r="U342">
            <v>0</v>
          </cell>
          <cell r="V342">
            <v>2449.6</v>
          </cell>
          <cell r="W342">
            <v>526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</row>
        <row r="343">
          <cell r="F343" t="str">
            <v>368101004662</v>
          </cell>
          <cell r="G343">
            <v>14946.59</v>
          </cell>
          <cell r="H343">
            <v>14946.59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1638.2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13308.39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</row>
        <row r="344">
          <cell r="F344" t="str">
            <v>368101004670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</row>
        <row r="345">
          <cell r="F345" t="str">
            <v>368101004671</v>
          </cell>
          <cell r="G345">
            <v>1775.68</v>
          </cell>
          <cell r="H345">
            <v>1775.68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776.68</v>
          </cell>
          <cell r="N345">
            <v>999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</row>
        <row r="346">
          <cell r="F346" t="str">
            <v>368101004680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</row>
        <row r="347">
          <cell r="F347" t="str">
            <v>368101004681</v>
          </cell>
          <cell r="G347">
            <v>7760.46</v>
          </cell>
          <cell r="H347">
            <v>7760.46</v>
          </cell>
          <cell r="I347">
            <v>0</v>
          </cell>
          <cell r="J347">
            <v>0</v>
          </cell>
          <cell r="K347">
            <v>518</v>
          </cell>
          <cell r="L347">
            <v>0</v>
          </cell>
          <cell r="M347">
            <v>2694.34</v>
          </cell>
          <cell r="N347">
            <v>0</v>
          </cell>
          <cell r="O347">
            <v>0</v>
          </cell>
          <cell r="P347">
            <v>0</v>
          </cell>
          <cell r="Q347">
            <v>2156.67</v>
          </cell>
          <cell r="R347">
            <v>372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1836.75</v>
          </cell>
          <cell r="X347">
            <v>182.7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</row>
        <row r="348">
          <cell r="F348" t="str">
            <v>368101004710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</row>
        <row r="349">
          <cell r="F349" t="str">
            <v>368101004711</v>
          </cell>
          <cell r="G349">
            <v>24728.2</v>
          </cell>
          <cell r="H349">
            <v>24728.2</v>
          </cell>
          <cell r="I349">
            <v>0</v>
          </cell>
          <cell r="J349">
            <v>1500</v>
          </cell>
          <cell r="K349">
            <v>1000</v>
          </cell>
          <cell r="L349">
            <v>1500</v>
          </cell>
          <cell r="M349">
            <v>0</v>
          </cell>
          <cell r="N349">
            <v>0</v>
          </cell>
          <cell r="O349">
            <v>3815.2</v>
          </cell>
          <cell r="P349">
            <v>0</v>
          </cell>
          <cell r="Q349">
            <v>0</v>
          </cell>
          <cell r="R349">
            <v>1413</v>
          </cell>
          <cell r="S349">
            <v>2500</v>
          </cell>
          <cell r="T349">
            <v>2000</v>
          </cell>
          <cell r="U349">
            <v>2500</v>
          </cell>
          <cell r="V349">
            <v>6500</v>
          </cell>
          <cell r="W349">
            <v>2000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</row>
        <row r="350">
          <cell r="F350" t="str">
            <v>368101004730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</row>
        <row r="351">
          <cell r="F351" t="str">
            <v>368101004731</v>
          </cell>
          <cell r="G351">
            <v>488214.66</v>
          </cell>
          <cell r="H351">
            <v>488214.66</v>
          </cell>
          <cell r="I351">
            <v>36761.06</v>
          </cell>
          <cell r="J351">
            <v>1851</v>
          </cell>
          <cell r="K351">
            <v>54872.53</v>
          </cell>
          <cell r="L351">
            <v>1651.2</v>
          </cell>
          <cell r="M351">
            <v>54189.52</v>
          </cell>
          <cell r="N351">
            <v>3364.4</v>
          </cell>
          <cell r="O351">
            <v>16002.02</v>
          </cell>
          <cell r="P351">
            <v>854</v>
          </cell>
          <cell r="Q351">
            <v>15382</v>
          </cell>
          <cell r="R351">
            <v>17338.23</v>
          </cell>
          <cell r="S351">
            <v>6394.8</v>
          </cell>
          <cell r="T351">
            <v>5189</v>
          </cell>
          <cell r="U351">
            <v>112431.83</v>
          </cell>
          <cell r="V351">
            <v>143455.34</v>
          </cell>
          <cell r="W351">
            <v>4964.43</v>
          </cell>
          <cell r="X351">
            <v>13513.3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</row>
        <row r="352">
          <cell r="F352" t="str">
            <v>368101004732</v>
          </cell>
          <cell r="G352">
            <v>842314.46</v>
          </cell>
          <cell r="H352">
            <v>842314.46</v>
          </cell>
          <cell r="I352">
            <v>26818.7</v>
          </cell>
          <cell r="J352">
            <v>2733.26</v>
          </cell>
          <cell r="K352">
            <v>80777.47</v>
          </cell>
          <cell r="L352">
            <v>3335.62</v>
          </cell>
          <cell r="M352">
            <v>441100.27</v>
          </cell>
          <cell r="N352">
            <v>63560.81</v>
          </cell>
          <cell r="O352">
            <v>29492.39</v>
          </cell>
          <cell r="P352">
            <v>4812.01</v>
          </cell>
          <cell r="Q352">
            <v>51239.92</v>
          </cell>
          <cell r="R352">
            <v>24818.240000000002</v>
          </cell>
          <cell r="S352">
            <v>0</v>
          </cell>
          <cell r="T352">
            <v>13251.59</v>
          </cell>
          <cell r="U352">
            <v>17952.5</v>
          </cell>
          <cell r="V352">
            <v>47347.96</v>
          </cell>
          <cell r="W352">
            <v>15332</v>
          </cell>
          <cell r="X352">
            <v>19741.72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</row>
        <row r="353">
          <cell r="F353" t="str">
            <v>368101004733</v>
          </cell>
          <cell r="G353">
            <v>430793.31</v>
          </cell>
          <cell r="H353">
            <v>430793.31</v>
          </cell>
          <cell r="I353">
            <v>10630.14</v>
          </cell>
          <cell r="J353">
            <v>210.03</v>
          </cell>
          <cell r="K353">
            <v>43493.05</v>
          </cell>
          <cell r="L353">
            <v>15568.31</v>
          </cell>
          <cell r="M353">
            <v>226978.7</v>
          </cell>
          <cell r="N353">
            <v>37777.730000000003</v>
          </cell>
          <cell r="O353">
            <v>5250.75</v>
          </cell>
          <cell r="P353">
            <v>2730.39</v>
          </cell>
          <cell r="Q353">
            <v>28591.29</v>
          </cell>
          <cell r="R353">
            <v>6237.9</v>
          </cell>
          <cell r="S353">
            <v>0</v>
          </cell>
          <cell r="T353">
            <v>6149.31</v>
          </cell>
          <cell r="U353">
            <v>9388.0300000000007</v>
          </cell>
          <cell r="V353">
            <v>25130.42</v>
          </cell>
          <cell r="W353">
            <v>5432.05</v>
          </cell>
          <cell r="X353">
            <v>7225.21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</row>
        <row r="354">
          <cell r="F354" t="str">
            <v>368101004740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</row>
        <row r="355">
          <cell r="F355" t="str">
            <v>368101004741</v>
          </cell>
          <cell r="G355">
            <v>2604671.98</v>
          </cell>
          <cell r="H355">
            <v>2604671.98</v>
          </cell>
          <cell r="I355">
            <v>73676.56</v>
          </cell>
          <cell r="J355">
            <v>38532.480000000003</v>
          </cell>
          <cell r="K355">
            <v>216660.23</v>
          </cell>
          <cell r="L355">
            <v>24248.639999999999</v>
          </cell>
          <cell r="M355">
            <v>704006.55</v>
          </cell>
          <cell r="N355">
            <v>117013.81</v>
          </cell>
          <cell r="O355">
            <v>121800.15</v>
          </cell>
          <cell r="P355">
            <v>59685.35</v>
          </cell>
          <cell r="Q355">
            <v>428158.39</v>
          </cell>
          <cell r="R355">
            <v>504065.39</v>
          </cell>
          <cell r="S355">
            <v>75069.960000000006</v>
          </cell>
          <cell r="T355">
            <v>23098.34</v>
          </cell>
          <cell r="U355">
            <v>57738.59</v>
          </cell>
          <cell r="V355">
            <v>62748.6</v>
          </cell>
          <cell r="W355">
            <v>46980.34</v>
          </cell>
          <cell r="X355">
            <v>51188.6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</row>
        <row r="356">
          <cell r="F356" t="str">
            <v>368101004742</v>
          </cell>
          <cell r="G356">
            <v>789979.02</v>
          </cell>
          <cell r="H356">
            <v>789979.02</v>
          </cell>
          <cell r="I356">
            <v>22471.16</v>
          </cell>
          <cell r="J356">
            <v>11472.32</v>
          </cell>
          <cell r="K356">
            <v>65911.039999999994</v>
          </cell>
          <cell r="L356">
            <v>7187.31</v>
          </cell>
          <cell r="M356">
            <v>213750.41</v>
          </cell>
          <cell r="N356">
            <v>36620.01</v>
          </cell>
          <cell r="O356">
            <v>36004.71</v>
          </cell>
          <cell r="P356">
            <v>17983.599999999999</v>
          </cell>
          <cell r="Q356">
            <v>135138.26</v>
          </cell>
          <cell r="R356">
            <v>151862.10999999999</v>
          </cell>
          <cell r="S356">
            <v>22506.27</v>
          </cell>
          <cell r="T356">
            <v>6744.96</v>
          </cell>
          <cell r="U356">
            <v>16444.32</v>
          </cell>
          <cell r="V356">
            <v>18164.98</v>
          </cell>
          <cell r="W356">
            <v>13133.52</v>
          </cell>
          <cell r="X356">
            <v>14584.04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</row>
        <row r="357">
          <cell r="F357" t="str">
            <v>368101004743</v>
          </cell>
          <cell r="G357">
            <v>933149.69</v>
          </cell>
          <cell r="H357">
            <v>933149.69</v>
          </cell>
          <cell r="I357">
            <v>26743.66</v>
          </cell>
          <cell r="J357">
            <v>13739.52</v>
          </cell>
          <cell r="K357">
            <v>79427.490000000005</v>
          </cell>
          <cell r="L357">
            <v>8596.5499999999993</v>
          </cell>
          <cell r="M357">
            <v>245394.03</v>
          </cell>
          <cell r="N357">
            <v>43402.57</v>
          </cell>
          <cell r="O357">
            <v>42677.63</v>
          </cell>
          <cell r="P357">
            <v>21464.41</v>
          </cell>
          <cell r="Q357">
            <v>161678.28</v>
          </cell>
          <cell r="R357">
            <v>179270.79</v>
          </cell>
          <cell r="S357">
            <v>26615.97</v>
          </cell>
          <cell r="T357">
            <v>8077.77</v>
          </cell>
          <cell r="U357">
            <v>19654.189999999999</v>
          </cell>
          <cell r="V357">
            <v>22499.93</v>
          </cell>
          <cell r="W357">
            <v>16202.08</v>
          </cell>
          <cell r="X357">
            <v>17704.82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</row>
        <row r="358">
          <cell r="F358" t="str">
            <v>368101004744</v>
          </cell>
          <cell r="G358">
            <v>118208.35</v>
          </cell>
          <cell r="H358">
            <v>118208.35</v>
          </cell>
          <cell r="I358">
            <v>3355.1</v>
          </cell>
          <cell r="J358">
            <v>1709.09</v>
          </cell>
          <cell r="K358">
            <v>9949.3799999999992</v>
          </cell>
          <cell r="L358">
            <v>1080.3399999999999</v>
          </cell>
          <cell r="M358">
            <v>31788.2</v>
          </cell>
          <cell r="N358">
            <v>5457.82</v>
          </cell>
          <cell r="O358">
            <v>5364.84</v>
          </cell>
          <cell r="P358">
            <v>2686.74</v>
          </cell>
          <cell r="Q358">
            <v>20236.96</v>
          </cell>
          <cell r="R358">
            <v>22741.27</v>
          </cell>
          <cell r="S358">
            <v>3386.3</v>
          </cell>
          <cell r="T358">
            <v>974.71</v>
          </cell>
          <cell r="U358">
            <v>2459.8200000000002</v>
          </cell>
          <cell r="V358">
            <v>2782.01</v>
          </cell>
          <cell r="W358">
            <v>2014.89</v>
          </cell>
          <cell r="X358">
            <v>2220.88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</row>
        <row r="359">
          <cell r="F359" t="str">
            <v>368101004820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</row>
        <row r="360">
          <cell r="F360" t="str">
            <v>368101004821</v>
          </cell>
          <cell r="G360">
            <v>1281961.57</v>
          </cell>
          <cell r="H360">
            <v>1281961.57</v>
          </cell>
          <cell r="I360">
            <v>4276.7</v>
          </cell>
          <cell r="J360">
            <v>7629.39</v>
          </cell>
          <cell r="K360">
            <v>199685.16</v>
          </cell>
          <cell r="L360">
            <v>7134.89</v>
          </cell>
          <cell r="M360">
            <v>242896.59</v>
          </cell>
          <cell r="N360">
            <v>98738.21</v>
          </cell>
          <cell r="O360">
            <v>82081.679999999993</v>
          </cell>
          <cell r="P360">
            <v>9711.89</v>
          </cell>
          <cell r="Q360">
            <v>141544.87</v>
          </cell>
          <cell r="R360">
            <v>265985.69</v>
          </cell>
          <cell r="S360">
            <v>33029.9</v>
          </cell>
          <cell r="T360">
            <v>44494.04</v>
          </cell>
          <cell r="U360">
            <v>28913.42</v>
          </cell>
          <cell r="V360">
            <v>55767.72</v>
          </cell>
          <cell r="W360">
            <v>12482.31</v>
          </cell>
          <cell r="X360">
            <v>47589.11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</row>
        <row r="361">
          <cell r="F361" t="str">
            <v>368101004822</v>
          </cell>
          <cell r="G361">
            <v>94620.46</v>
          </cell>
          <cell r="H361">
            <v>94620.46</v>
          </cell>
          <cell r="I361">
            <v>0</v>
          </cell>
          <cell r="J361">
            <v>3562</v>
          </cell>
          <cell r="K361">
            <v>14481.8</v>
          </cell>
          <cell r="L361">
            <v>0</v>
          </cell>
          <cell r="M361">
            <v>15337.33</v>
          </cell>
          <cell r="N361">
            <v>1440</v>
          </cell>
          <cell r="O361">
            <v>2800</v>
          </cell>
          <cell r="P361">
            <v>0</v>
          </cell>
          <cell r="Q361">
            <v>22560</v>
          </cell>
          <cell r="R361">
            <v>26318</v>
          </cell>
          <cell r="S361">
            <v>0</v>
          </cell>
          <cell r="T361">
            <v>0</v>
          </cell>
          <cell r="U361">
            <v>5060</v>
          </cell>
          <cell r="V361">
            <v>3061.33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</row>
        <row r="362">
          <cell r="F362" t="str">
            <v>368101004823</v>
          </cell>
          <cell r="G362">
            <v>643549.30000000005</v>
          </cell>
          <cell r="H362">
            <v>643549.30000000005</v>
          </cell>
          <cell r="I362">
            <v>10180.98</v>
          </cell>
          <cell r="J362">
            <v>27821.98</v>
          </cell>
          <cell r="K362">
            <v>36724.410000000003</v>
          </cell>
          <cell r="L362">
            <v>3844.29</v>
          </cell>
          <cell r="M362">
            <v>159654.31</v>
          </cell>
          <cell r="N362">
            <v>66772.67</v>
          </cell>
          <cell r="O362">
            <v>35359.56</v>
          </cell>
          <cell r="P362">
            <v>10420.25</v>
          </cell>
          <cell r="Q362">
            <v>54992.04</v>
          </cell>
          <cell r="R362">
            <v>74187.539999999994</v>
          </cell>
          <cell r="S362">
            <v>39838.94</v>
          </cell>
          <cell r="T362">
            <v>39372.58</v>
          </cell>
          <cell r="U362">
            <v>2563.3200000000002</v>
          </cell>
          <cell r="V362">
            <v>35589.129999999997</v>
          </cell>
          <cell r="W362">
            <v>11234.83</v>
          </cell>
          <cell r="X362">
            <v>34992.47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</row>
        <row r="363">
          <cell r="F363" t="str">
            <v>368101004830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</row>
        <row r="364">
          <cell r="F364" t="str">
            <v>368101004831</v>
          </cell>
          <cell r="G364">
            <v>236852.15</v>
          </cell>
          <cell r="H364">
            <v>236852.15</v>
          </cell>
          <cell r="I364">
            <v>7826.35</v>
          </cell>
          <cell r="J364">
            <v>11621.21</v>
          </cell>
          <cell r="K364">
            <v>13396.86</v>
          </cell>
          <cell r="L364">
            <v>0</v>
          </cell>
          <cell r="M364">
            <v>28474.880000000001</v>
          </cell>
          <cell r="N364">
            <v>40588.720000000001</v>
          </cell>
          <cell r="O364">
            <v>12858.08</v>
          </cell>
          <cell r="P364">
            <v>4817.51</v>
          </cell>
          <cell r="Q364">
            <v>17022.439999999999</v>
          </cell>
          <cell r="R364">
            <v>26242.83</v>
          </cell>
          <cell r="S364">
            <v>25488.85</v>
          </cell>
          <cell r="T364">
            <v>13206.44</v>
          </cell>
          <cell r="U364">
            <v>6465.25</v>
          </cell>
          <cell r="V364">
            <v>6420.95</v>
          </cell>
          <cell r="W364">
            <v>16265.43</v>
          </cell>
          <cell r="X364">
            <v>6156.35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</row>
        <row r="365">
          <cell r="F365" t="str">
            <v>368101004832</v>
          </cell>
          <cell r="G365">
            <v>44118125.270000003</v>
          </cell>
          <cell r="H365">
            <v>44118125.270000003</v>
          </cell>
          <cell r="I365">
            <v>2362863.7599999998</v>
          </cell>
          <cell r="J365">
            <v>878381.27</v>
          </cell>
          <cell r="K365">
            <v>4176516</v>
          </cell>
          <cell r="L365">
            <v>435537.85</v>
          </cell>
          <cell r="M365">
            <v>7117994.0599999996</v>
          </cell>
          <cell r="N365">
            <v>3729902.51</v>
          </cell>
          <cell r="O365">
            <v>2490627.2999999998</v>
          </cell>
          <cell r="P365">
            <v>912941.02</v>
          </cell>
          <cell r="Q365">
            <v>5743947.6699999999</v>
          </cell>
          <cell r="R365">
            <v>6553153.9100000001</v>
          </cell>
          <cell r="S365">
            <v>1729022.93</v>
          </cell>
          <cell r="T365">
            <v>1883446.99</v>
          </cell>
          <cell r="U365">
            <v>1334731.29</v>
          </cell>
          <cell r="V365">
            <v>2267076.65</v>
          </cell>
          <cell r="W365">
            <v>1336887.3</v>
          </cell>
          <cell r="X365">
            <v>1165094.76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</row>
        <row r="366">
          <cell r="F366" t="str">
            <v>368101004833</v>
          </cell>
          <cell r="G366">
            <v>6501671.8200000003</v>
          </cell>
          <cell r="H366">
            <v>6501671.8200000003</v>
          </cell>
          <cell r="I366">
            <v>102348.65</v>
          </cell>
          <cell r="J366">
            <v>131412.18</v>
          </cell>
          <cell r="K366">
            <v>374347.94</v>
          </cell>
          <cell r="L366">
            <v>123886.61</v>
          </cell>
          <cell r="M366">
            <v>1789825.09</v>
          </cell>
          <cell r="N366">
            <v>496678.77</v>
          </cell>
          <cell r="O366">
            <v>309226.11</v>
          </cell>
          <cell r="P366">
            <v>55255.92</v>
          </cell>
          <cell r="Q366">
            <v>876196.78</v>
          </cell>
          <cell r="R366">
            <v>1011990.54</v>
          </cell>
          <cell r="S366">
            <v>277340.96999999997</v>
          </cell>
          <cell r="T366">
            <v>111580.81</v>
          </cell>
          <cell r="U366">
            <v>163914.47</v>
          </cell>
          <cell r="V366">
            <v>407564.05</v>
          </cell>
          <cell r="W366">
            <v>151252.87</v>
          </cell>
          <cell r="X366">
            <v>118850.06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</row>
        <row r="367">
          <cell r="F367" t="str">
            <v>368101004834</v>
          </cell>
          <cell r="G367">
            <v>16034356.57</v>
          </cell>
          <cell r="H367">
            <v>16034356.57</v>
          </cell>
          <cell r="I367">
            <v>114410.85</v>
          </cell>
          <cell r="J367">
            <v>163794.44</v>
          </cell>
          <cell r="K367">
            <v>1418805.09</v>
          </cell>
          <cell r="L367">
            <v>10882.12</v>
          </cell>
          <cell r="M367">
            <v>1048367.06</v>
          </cell>
          <cell r="N367">
            <v>380144.42</v>
          </cell>
          <cell r="O367">
            <v>283313.42</v>
          </cell>
          <cell r="P367">
            <v>2257.46</v>
          </cell>
          <cell r="Q367">
            <v>3861299.64</v>
          </cell>
          <cell r="R367">
            <v>3584157.68</v>
          </cell>
          <cell r="S367">
            <v>575848.12</v>
          </cell>
          <cell r="T367">
            <v>370551.15</v>
          </cell>
          <cell r="U367">
            <v>229500.2</v>
          </cell>
          <cell r="V367">
            <v>888094.58</v>
          </cell>
          <cell r="W367">
            <v>1594171.91</v>
          </cell>
          <cell r="X367">
            <v>1508758.43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</row>
        <row r="368">
          <cell r="F368" t="str">
            <v>368101004835</v>
          </cell>
          <cell r="G368">
            <v>4648806.7699999996</v>
          </cell>
          <cell r="H368">
            <v>4648806.7699999996</v>
          </cell>
          <cell r="I368">
            <v>285940.90999999997</v>
          </cell>
          <cell r="J368">
            <v>92350.99</v>
          </cell>
          <cell r="K368">
            <v>356025.98</v>
          </cell>
          <cell r="L368">
            <v>17957.689999999999</v>
          </cell>
          <cell r="M368">
            <v>1462123.13</v>
          </cell>
          <cell r="N368">
            <v>335216.77</v>
          </cell>
          <cell r="O368">
            <v>194830.05</v>
          </cell>
          <cell r="P368">
            <v>49908.57</v>
          </cell>
          <cell r="Q368">
            <v>385128.33</v>
          </cell>
          <cell r="R368">
            <v>400502.84</v>
          </cell>
          <cell r="S368">
            <v>116177.48</v>
          </cell>
          <cell r="T368">
            <v>157209.76999999999</v>
          </cell>
          <cell r="U368">
            <v>127279.12</v>
          </cell>
          <cell r="V368">
            <v>419482.23</v>
          </cell>
          <cell r="W368">
            <v>186373.05</v>
          </cell>
          <cell r="X368">
            <v>62299.86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</row>
        <row r="369">
          <cell r="F369" t="str">
            <v>368101004836</v>
          </cell>
          <cell r="G369">
            <v>207941.9</v>
          </cell>
          <cell r="H369">
            <v>207941.9</v>
          </cell>
          <cell r="I369">
            <v>5317.7</v>
          </cell>
          <cell r="J369">
            <v>337</v>
          </cell>
          <cell r="K369">
            <v>12992.78</v>
          </cell>
          <cell r="L369">
            <v>387.1</v>
          </cell>
          <cell r="M369">
            <v>35423.82</v>
          </cell>
          <cell r="N369">
            <v>23388.33</v>
          </cell>
          <cell r="O369">
            <v>2438.5300000000002</v>
          </cell>
          <cell r="P369">
            <v>1639.91</v>
          </cell>
          <cell r="Q369">
            <v>31414.639999999999</v>
          </cell>
          <cell r="R369">
            <v>47218.73</v>
          </cell>
          <cell r="S369">
            <v>11914.1</v>
          </cell>
          <cell r="T369">
            <v>3122.61</v>
          </cell>
          <cell r="U369">
            <v>3285.18</v>
          </cell>
          <cell r="V369">
            <v>8805.31</v>
          </cell>
          <cell r="W369">
            <v>19352.86</v>
          </cell>
          <cell r="X369">
            <v>903.3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</row>
        <row r="370">
          <cell r="F370" t="str">
            <v>368101004837</v>
          </cell>
          <cell r="G370">
            <v>37575183.140000001</v>
          </cell>
          <cell r="H370">
            <v>37575183.140000001</v>
          </cell>
          <cell r="I370">
            <v>2032333.73</v>
          </cell>
          <cell r="J370">
            <v>742992.4</v>
          </cell>
          <cell r="K370">
            <v>4183241.9</v>
          </cell>
          <cell r="L370">
            <v>357011.69</v>
          </cell>
          <cell r="M370">
            <v>10517925.460000001</v>
          </cell>
          <cell r="N370">
            <v>2952966.8</v>
          </cell>
          <cell r="O370">
            <v>1962833.64</v>
          </cell>
          <cell r="P370">
            <v>433244.65</v>
          </cell>
          <cell r="Q370">
            <v>3815142.5</v>
          </cell>
          <cell r="R370">
            <v>4652402.5</v>
          </cell>
          <cell r="S370">
            <v>1249172.17</v>
          </cell>
          <cell r="T370">
            <v>952526.53</v>
          </cell>
          <cell r="U370">
            <v>736541.26</v>
          </cell>
          <cell r="V370">
            <v>1253608.8799999999</v>
          </cell>
          <cell r="W370">
            <v>957920.06</v>
          </cell>
          <cell r="X370">
            <v>775318.97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</row>
        <row r="371">
          <cell r="F371" t="str">
            <v>368101004838</v>
          </cell>
          <cell r="G371">
            <v>1064577.69</v>
          </cell>
          <cell r="H371">
            <v>1064577.69</v>
          </cell>
          <cell r="I371">
            <v>27546.44</v>
          </cell>
          <cell r="J371">
            <v>2994.06</v>
          </cell>
          <cell r="K371">
            <v>101016.47</v>
          </cell>
          <cell r="L371">
            <v>705.3</v>
          </cell>
          <cell r="M371">
            <v>302934.87</v>
          </cell>
          <cell r="N371">
            <v>74617.55</v>
          </cell>
          <cell r="O371">
            <v>122530.89</v>
          </cell>
          <cell r="P371">
            <v>68261.919999999998</v>
          </cell>
          <cell r="Q371">
            <v>121010.68</v>
          </cell>
          <cell r="R371">
            <v>141293.25</v>
          </cell>
          <cell r="S371">
            <v>16258.1</v>
          </cell>
          <cell r="T371">
            <v>21522.69</v>
          </cell>
          <cell r="U371">
            <v>8072.3</v>
          </cell>
          <cell r="V371">
            <v>23593.31</v>
          </cell>
          <cell r="W371">
            <v>26076.19</v>
          </cell>
          <cell r="X371">
            <v>6143.67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</row>
        <row r="372">
          <cell r="F372" t="str">
            <v>368101004840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</row>
        <row r="373">
          <cell r="F373" t="str">
            <v>368101004841</v>
          </cell>
          <cell r="G373">
            <v>9583688.0700000003</v>
          </cell>
          <cell r="H373">
            <v>9583688.0700000003</v>
          </cell>
          <cell r="I373">
            <v>386959.89</v>
          </cell>
          <cell r="J373">
            <v>139828.25</v>
          </cell>
          <cell r="K373">
            <v>871406.67</v>
          </cell>
          <cell r="L373">
            <v>85229.67</v>
          </cell>
          <cell r="M373">
            <v>1860339.76</v>
          </cell>
          <cell r="N373">
            <v>672733.56</v>
          </cell>
          <cell r="O373">
            <v>369528.05</v>
          </cell>
          <cell r="P373">
            <v>152861.73000000001</v>
          </cell>
          <cell r="Q373">
            <v>1375562.65</v>
          </cell>
          <cell r="R373">
            <v>1400273.77</v>
          </cell>
          <cell r="S373">
            <v>361872.41</v>
          </cell>
          <cell r="T373">
            <v>419941.72</v>
          </cell>
          <cell r="U373">
            <v>195736.17</v>
          </cell>
          <cell r="V373">
            <v>557065.97</v>
          </cell>
          <cell r="W373">
            <v>370984.27</v>
          </cell>
          <cell r="X373">
            <v>363363.53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</row>
        <row r="374">
          <cell r="F374" t="str">
            <v>368101004842</v>
          </cell>
          <cell r="G374">
            <v>12153755.85</v>
          </cell>
          <cell r="H374">
            <v>12153755.85</v>
          </cell>
          <cell r="I374">
            <v>618638.14</v>
          </cell>
          <cell r="J374">
            <v>222402.27</v>
          </cell>
          <cell r="K374">
            <v>1386653.36</v>
          </cell>
          <cell r="L374">
            <v>125853.58</v>
          </cell>
          <cell r="M374">
            <v>3574822.38</v>
          </cell>
          <cell r="N374">
            <v>907369.41</v>
          </cell>
          <cell r="O374">
            <v>665261.19999999995</v>
          </cell>
          <cell r="P374">
            <v>116015.37</v>
          </cell>
          <cell r="Q374">
            <v>1171787.6299999999</v>
          </cell>
          <cell r="R374">
            <v>1338184.29</v>
          </cell>
          <cell r="S374">
            <v>416911.77</v>
          </cell>
          <cell r="T374">
            <v>325839.33</v>
          </cell>
          <cell r="U374">
            <v>222200.41</v>
          </cell>
          <cell r="V374">
            <v>473967.93</v>
          </cell>
          <cell r="W374">
            <v>293393.21000000002</v>
          </cell>
          <cell r="X374">
            <v>294455.57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</row>
        <row r="375">
          <cell r="F375" t="str">
            <v>368101004850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</row>
        <row r="376">
          <cell r="F376" t="str">
            <v>368101004851</v>
          </cell>
          <cell r="G376">
            <v>14540841.949999999</v>
          </cell>
          <cell r="H376">
            <v>14540841.949999999</v>
          </cell>
          <cell r="I376">
            <v>599236.87</v>
          </cell>
          <cell r="J376">
            <v>229913.18</v>
          </cell>
          <cell r="K376">
            <v>1387363.31</v>
          </cell>
          <cell r="L376">
            <v>151661.59</v>
          </cell>
          <cell r="M376">
            <v>2882168.67</v>
          </cell>
          <cell r="N376">
            <v>973540.5</v>
          </cell>
          <cell r="O376">
            <v>554411.79</v>
          </cell>
          <cell r="P376">
            <v>226011.2</v>
          </cell>
          <cell r="Q376">
            <v>1848681.15</v>
          </cell>
          <cell r="R376">
            <v>1830112.05</v>
          </cell>
          <cell r="S376">
            <v>710715.67</v>
          </cell>
          <cell r="T376">
            <v>734738.33</v>
          </cell>
          <cell r="U376">
            <v>309780.86</v>
          </cell>
          <cell r="V376">
            <v>843165.63</v>
          </cell>
          <cell r="W376">
            <v>655600.9</v>
          </cell>
          <cell r="X376">
            <v>603740.25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</row>
        <row r="377">
          <cell r="F377" t="str">
            <v>368101004852</v>
          </cell>
          <cell r="G377">
            <v>283279.25</v>
          </cell>
          <cell r="H377">
            <v>283279.25</v>
          </cell>
          <cell r="I377">
            <v>14000.94</v>
          </cell>
          <cell r="J377">
            <v>4409.91</v>
          </cell>
          <cell r="K377">
            <v>29744.83</v>
          </cell>
          <cell r="L377">
            <v>3398.08</v>
          </cell>
          <cell r="M377">
            <v>51964.480000000003</v>
          </cell>
          <cell r="N377">
            <v>13893.66</v>
          </cell>
          <cell r="O377">
            <v>21176.959999999999</v>
          </cell>
          <cell r="P377">
            <v>3263.53</v>
          </cell>
          <cell r="Q377">
            <v>18037.990000000002</v>
          </cell>
          <cell r="R377">
            <v>41324.449999999997</v>
          </cell>
          <cell r="S377">
            <v>12445.01</v>
          </cell>
          <cell r="T377">
            <v>26710.86</v>
          </cell>
          <cell r="U377">
            <v>8810.6</v>
          </cell>
          <cell r="V377">
            <v>14361.51</v>
          </cell>
          <cell r="W377">
            <v>10697.17</v>
          </cell>
          <cell r="X377">
            <v>9039.27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</row>
        <row r="378">
          <cell r="F378" t="str">
            <v>368101004853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</row>
        <row r="379">
          <cell r="F379" t="str">
            <v>368101004854</v>
          </cell>
          <cell r="G379">
            <v>43465.66</v>
          </cell>
          <cell r="H379">
            <v>43465.66</v>
          </cell>
          <cell r="I379">
            <v>2162.66</v>
          </cell>
          <cell r="J379">
            <v>686.16</v>
          </cell>
          <cell r="K379">
            <v>4558.25</v>
          </cell>
          <cell r="L379">
            <v>528.75</v>
          </cell>
          <cell r="M379">
            <v>7956.55</v>
          </cell>
          <cell r="N379">
            <v>2134.4899999999998</v>
          </cell>
          <cell r="O379">
            <v>3282.18</v>
          </cell>
          <cell r="P379">
            <v>494.13</v>
          </cell>
          <cell r="Q379">
            <v>2786.02</v>
          </cell>
          <cell r="R379">
            <v>6314.86</v>
          </cell>
          <cell r="S379">
            <v>1882.44</v>
          </cell>
          <cell r="T379">
            <v>4074.12</v>
          </cell>
          <cell r="U379">
            <v>1329.92</v>
          </cell>
          <cell r="V379">
            <v>2235.65</v>
          </cell>
          <cell r="W379">
            <v>1646.67</v>
          </cell>
          <cell r="X379">
            <v>1392.81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</row>
        <row r="380">
          <cell r="F380" t="str">
            <v>368101004860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</row>
        <row r="381">
          <cell r="F381" t="str">
            <v>368101004861</v>
          </cell>
          <cell r="G381">
            <v>6294520.5499999998</v>
          </cell>
          <cell r="H381">
            <v>6294520.5499999998</v>
          </cell>
          <cell r="I381">
            <v>168047.77</v>
          </cell>
          <cell r="J381">
            <v>166255.26</v>
          </cell>
          <cell r="K381">
            <v>370739.14</v>
          </cell>
          <cell r="L381">
            <v>66135.12</v>
          </cell>
          <cell r="M381">
            <v>1226769.94</v>
          </cell>
          <cell r="N381">
            <v>358770.27</v>
          </cell>
          <cell r="O381">
            <v>283463.89</v>
          </cell>
          <cell r="P381">
            <v>95392.68</v>
          </cell>
          <cell r="Q381">
            <v>948762.12</v>
          </cell>
          <cell r="R381">
            <v>1434584</v>
          </cell>
          <cell r="S381">
            <v>227934.3</v>
          </cell>
          <cell r="T381">
            <v>134627.49</v>
          </cell>
          <cell r="U381">
            <v>117226.89</v>
          </cell>
          <cell r="V381">
            <v>362766.56</v>
          </cell>
          <cell r="W381">
            <v>151300.01</v>
          </cell>
          <cell r="X381">
            <v>181745.11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</row>
        <row r="382">
          <cell r="F382" t="str">
            <v>368101004862</v>
          </cell>
          <cell r="G382">
            <v>1686824.7</v>
          </cell>
          <cell r="H382">
            <v>1686824.7</v>
          </cell>
          <cell r="I382">
            <v>46795.17</v>
          </cell>
          <cell r="J382">
            <v>44190.85</v>
          </cell>
          <cell r="K382">
            <v>97207.95</v>
          </cell>
          <cell r="L382">
            <v>15907.37</v>
          </cell>
          <cell r="M382">
            <v>326969.42</v>
          </cell>
          <cell r="N382">
            <v>92518.47</v>
          </cell>
          <cell r="O382">
            <v>77127.27</v>
          </cell>
          <cell r="P382">
            <v>26319.360000000001</v>
          </cell>
          <cell r="Q382">
            <v>254555.16</v>
          </cell>
          <cell r="R382">
            <v>393209.15</v>
          </cell>
          <cell r="S382">
            <v>60833.01</v>
          </cell>
          <cell r="T382">
            <v>32541.040000000001</v>
          </cell>
          <cell r="U382">
            <v>33058.959999999999</v>
          </cell>
          <cell r="V382">
            <v>92034.26</v>
          </cell>
          <cell r="W382">
            <v>42211.27</v>
          </cell>
          <cell r="X382">
            <v>51345.99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</row>
        <row r="383">
          <cell r="F383" t="str">
            <v>368101004863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</row>
        <row r="384">
          <cell r="F384" t="str">
            <v>368101004864</v>
          </cell>
          <cell r="G384">
            <v>251065.11</v>
          </cell>
          <cell r="H384">
            <v>251065.11</v>
          </cell>
          <cell r="I384">
            <v>6969.34</v>
          </cell>
          <cell r="J384">
            <v>6525.11</v>
          </cell>
          <cell r="K384">
            <v>14447.01</v>
          </cell>
          <cell r="L384">
            <v>2310.9299999999998</v>
          </cell>
          <cell r="M384">
            <v>48766.52</v>
          </cell>
          <cell r="N384">
            <v>13756.54</v>
          </cell>
          <cell r="O384">
            <v>11765.13</v>
          </cell>
          <cell r="P384">
            <v>3930.97</v>
          </cell>
          <cell r="Q384">
            <v>37765.160000000003</v>
          </cell>
          <cell r="R384">
            <v>58691.96</v>
          </cell>
          <cell r="S384">
            <v>9035.69</v>
          </cell>
          <cell r="T384">
            <v>4812.1099999999997</v>
          </cell>
          <cell r="U384">
            <v>4800.53</v>
          </cell>
          <cell r="V384">
            <v>13628.37</v>
          </cell>
          <cell r="W384">
            <v>6271.34</v>
          </cell>
          <cell r="X384">
            <v>7588.4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</row>
        <row r="385">
          <cell r="F385" t="str">
            <v>368101005070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</row>
        <row r="386">
          <cell r="F386" t="str">
            <v>368101005071</v>
          </cell>
          <cell r="G386">
            <v>4150776.33</v>
          </cell>
          <cell r="H386">
            <v>4150776.33</v>
          </cell>
          <cell r="I386">
            <v>128505.74</v>
          </cell>
          <cell r="J386">
            <v>28931.37</v>
          </cell>
          <cell r="K386">
            <v>437645.75</v>
          </cell>
          <cell r="L386">
            <v>4852.6099999999997</v>
          </cell>
          <cell r="M386">
            <v>939339.88</v>
          </cell>
          <cell r="N386">
            <v>311540.96000000002</v>
          </cell>
          <cell r="O386">
            <v>101010.81</v>
          </cell>
          <cell r="P386">
            <v>31904.9</v>
          </cell>
          <cell r="Q386">
            <v>525373.39</v>
          </cell>
          <cell r="R386">
            <v>444391.61</v>
          </cell>
          <cell r="S386">
            <v>76386.009999999995</v>
          </cell>
          <cell r="T386">
            <v>51238.1</v>
          </cell>
          <cell r="U386">
            <v>92754.15</v>
          </cell>
          <cell r="V386">
            <v>100641.09</v>
          </cell>
          <cell r="W386">
            <v>66919.259999999995</v>
          </cell>
          <cell r="X386">
            <v>809340.7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</row>
        <row r="387">
          <cell r="F387" t="str">
            <v>368101005310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</row>
        <row r="388">
          <cell r="F388" t="str">
            <v>368101005311</v>
          </cell>
          <cell r="G388">
            <v>8407869.2799999993</v>
          </cell>
          <cell r="H388">
            <v>8407869.2799999993</v>
          </cell>
          <cell r="I388">
            <v>52675.76</v>
          </cell>
          <cell r="J388">
            <v>96500.97</v>
          </cell>
          <cell r="K388">
            <v>163684.89000000001</v>
          </cell>
          <cell r="L388">
            <v>444159.88</v>
          </cell>
          <cell r="M388">
            <v>3571856.38</v>
          </cell>
          <cell r="N388">
            <v>580362.11</v>
          </cell>
          <cell r="O388">
            <v>354710.93</v>
          </cell>
          <cell r="P388">
            <v>4858.7299999999996</v>
          </cell>
          <cell r="Q388">
            <v>1458010.86</v>
          </cell>
          <cell r="R388">
            <v>980582.51</v>
          </cell>
          <cell r="S388">
            <v>536539.69999999995</v>
          </cell>
          <cell r="T388">
            <v>77320.160000000003</v>
          </cell>
          <cell r="U388">
            <v>0</v>
          </cell>
          <cell r="V388">
            <v>0</v>
          </cell>
          <cell r="W388">
            <v>0</v>
          </cell>
          <cell r="X388">
            <v>86606.399999999994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</row>
        <row r="389">
          <cell r="F389" t="str">
            <v>368101005320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</row>
        <row r="390">
          <cell r="F390" t="str">
            <v>368101005321</v>
          </cell>
          <cell r="G390">
            <v>169366.9</v>
          </cell>
          <cell r="H390">
            <v>169366.9</v>
          </cell>
          <cell r="I390">
            <v>8882.7999999999993</v>
          </cell>
          <cell r="J390">
            <v>0</v>
          </cell>
          <cell r="K390">
            <v>0</v>
          </cell>
          <cell r="L390">
            <v>11310</v>
          </cell>
          <cell r="M390">
            <v>68268.75</v>
          </cell>
          <cell r="N390">
            <v>18850.8</v>
          </cell>
          <cell r="O390">
            <v>0</v>
          </cell>
          <cell r="P390">
            <v>0</v>
          </cell>
          <cell r="Q390">
            <v>20769.55</v>
          </cell>
          <cell r="R390">
            <v>1440</v>
          </cell>
          <cell r="S390">
            <v>0</v>
          </cell>
          <cell r="T390">
            <v>0</v>
          </cell>
          <cell r="U390">
            <v>39845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</row>
        <row r="391">
          <cell r="F391" t="str">
            <v>368101005322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</row>
        <row r="392">
          <cell r="F392" t="str">
            <v>368101006010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</row>
        <row r="393">
          <cell r="F393" t="str">
            <v>368101006011</v>
          </cell>
          <cell r="G393">
            <v>8098554.1200000001</v>
          </cell>
          <cell r="H393">
            <v>8098554.1200000001</v>
          </cell>
          <cell r="I393">
            <v>242773.19</v>
          </cell>
          <cell r="J393">
            <v>25325.68</v>
          </cell>
          <cell r="K393">
            <v>1394434.65</v>
          </cell>
          <cell r="L393">
            <v>58780.21</v>
          </cell>
          <cell r="M393">
            <v>1174100.6599999999</v>
          </cell>
          <cell r="N393">
            <v>663137.81000000006</v>
          </cell>
          <cell r="O393">
            <v>352460.66</v>
          </cell>
          <cell r="P393">
            <v>101476.09</v>
          </cell>
          <cell r="Q393">
            <v>541504.94999999995</v>
          </cell>
          <cell r="R393">
            <v>1972601.46</v>
          </cell>
          <cell r="S393">
            <v>153300.76</v>
          </cell>
          <cell r="T393">
            <v>292760.93</v>
          </cell>
          <cell r="U393">
            <v>129875.68</v>
          </cell>
          <cell r="V393">
            <v>312053.78000000003</v>
          </cell>
          <cell r="W393">
            <v>228807.61</v>
          </cell>
          <cell r="X393">
            <v>455160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</row>
        <row r="394">
          <cell r="F394" t="str">
            <v>368101006012</v>
          </cell>
          <cell r="G394">
            <v>1472121.4</v>
          </cell>
          <cell r="H394">
            <v>1472121.4</v>
          </cell>
          <cell r="I394">
            <v>66700.039999999994</v>
          </cell>
          <cell r="J394">
            <v>817.51</v>
          </cell>
          <cell r="K394">
            <v>251910.49</v>
          </cell>
          <cell r="L394">
            <v>18285.73</v>
          </cell>
          <cell r="M394">
            <v>351244.39</v>
          </cell>
          <cell r="N394">
            <v>109109.09</v>
          </cell>
          <cell r="O394">
            <v>62258.86</v>
          </cell>
          <cell r="P394">
            <v>31967.9</v>
          </cell>
          <cell r="Q394">
            <v>57001.760000000002</v>
          </cell>
          <cell r="R394">
            <v>123876.77</v>
          </cell>
          <cell r="S394">
            <v>36483.22</v>
          </cell>
          <cell r="T394">
            <v>65356.91</v>
          </cell>
          <cell r="U394">
            <v>39929.870000000003</v>
          </cell>
          <cell r="V394">
            <v>126436.1</v>
          </cell>
          <cell r="W394">
            <v>47911.97</v>
          </cell>
          <cell r="X394">
            <v>82830.789999999994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</row>
        <row r="395">
          <cell r="F395" t="str">
            <v>368101006013</v>
          </cell>
          <cell r="G395">
            <v>545418.23</v>
          </cell>
          <cell r="H395">
            <v>545418.23</v>
          </cell>
          <cell r="I395">
            <v>27514.18</v>
          </cell>
          <cell r="J395">
            <v>4905.09</v>
          </cell>
          <cell r="K395">
            <v>73176.479999999996</v>
          </cell>
          <cell r="L395">
            <v>7803</v>
          </cell>
          <cell r="M395">
            <v>102855.02</v>
          </cell>
          <cell r="N395">
            <v>30983.66</v>
          </cell>
          <cell r="O395">
            <v>9047.85</v>
          </cell>
          <cell r="P395">
            <v>4216.5200000000004</v>
          </cell>
          <cell r="Q395">
            <v>44803.91</v>
          </cell>
          <cell r="R395">
            <v>135599.66</v>
          </cell>
          <cell r="S395">
            <v>7308.34</v>
          </cell>
          <cell r="T395">
            <v>13997.24</v>
          </cell>
          <cell r="U395">
            <v>20975.58</v>
          </cell>
          <cell r="V395">
            <v>18350.099999999999</v>
          </cell>
          <cell r="W395">
            <v>9898.8700000000008</v>
          </cell>
          <cell r="X395">
            <v>33982.730000000003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</row>
        <row r="396">
          <cell r="F396" t="str">
            <v>368101006014</v>
          </cell>
          <cell r="G396">
            <v>59995.94</v>
          </cell>
          <cell r="H396">
            <v>59995.94</v>
          </cell>
          <cell r="I396">
            <v>2280.21</v>
          </cell>
          <cell r="J396">
            <v>644.52</v>
          </cell>
          <cell r="K396">
            <v>3850.96</v>
          </cell>
          <cell r="L396">
            <v>163.13</v>
          </cell>
          <cell r="M396">
            <v>6849.66</v>
          </cell>
          <cell r="N396">
            <v>12101.78</v>
          </cell>
          <cell r="O396">
            <v>8386.83</v>
          </cell>
          <cell r="P396">
            <v>918.43</v>
          </cell>
          <cell r="Q396">
            <v>7215.45</v>
          </cell>
          <cell r="R396">
            <v>8327.16</v>
          </cell>
          <cell r="S396">
            <v>740.39</v>
          </cell>
          <cell r="T396">
            <v>942.3</v>
          </cell>
          <cell r="U396">
            <v>0</v>
          </cell>
          <cell r="V396">
            <v>3109.38</v>
          </cell>
          <cell r="W396">
            <v>87.22</v>
          </cell>
          <cell r="X396">
            <v>4378.5200000000004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</row>
        <row r="397">
          <cell r="F397" t="str">
            <v>368101007220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</row>
        <row r="398">
          <cell r="F398" t="str">
            <v>368101007221</v>
          </cell>
          <cell r="G398">
            <v>26763.18</v>
          </cell>
          <cell r="H398">
            <v>26763.18</v>
          </cell>
          <cell r="I398">
            <v>0</v>
          </cell>
          <cell r="J398">
            <v>3218.74</v>
          </cell>
          <cell r="K398">
            <v>148.80000000000001</v>
          </cell>
          <cell r="L398">
            <v>0</v>
          </cell>
          <cell r="M398">
            <v>1131.17</v>
          </cell>
          <cell r="N398">
            <v>1547.91</v>
          </cell>
          <cell r="O398">
            <v>1238.26</v>
          </cell>
          <cell r="P398">
            <v>0</v>
          </cell>
          <cell r="Q398">
            <v>4632.18</v>
          </cell>
          <cell r="R398">
            <v>12539.32</v>
          </cell>
          <cell r="S398">
            <v>0</v>
          </cell>
          <cell r="T398">
            <v>0</v>
          </cell>
          <cell r="U398">
            <v>0</v>
          </cell>
          <cell r="V398">
            <v>2306.8000000000002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</row>
        <row r="399">
          <cell r="F399" t="str">
            <v>368111016530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</row>
        <row r="400">
          <cell r="F400" t="str">
            <v>368111016531</v>
          </cell>
          <cell r="G400">
            <v>4852721.59</v>
          </cell>
          <cell r="H400">
            <v>4852721.59</v>
          </cell>
          <cell r="I400">
            <v>209390.13</v>
          </cell>
          <cell r="J400">
            <v>27219.77</v>
          </cell>
          <cell r="K400">
            <v>606725.37</v>
          </cell>
          <cell r="L400">
            <v>32410.01</v>
          </cell>
          <cell r="M400">
            <v>873688.47</v>
          </cell>
          <cell r="N400">
            <v>220895.6</v>
          </cell>
          <cell r="O400">
            <v>193339.6</v>
          </cell>
          <cell r="P400">
            <v>59354.28</v>
          </cell>
          <cell r="Q400">
            <v>790351.35</v>
          </cell>
          <cell r="R400">
            <v>1011469.58</v>
          </cell>
          <cell r="S400">
            <v>73193.240000000005</v>
          </cell>
          <cell r="T400">
            <v>172319.68</v>
          </cell>
          <cell r="U400">
            <v>140402.54999999999</v>
          </cell>
          <cell r="V400">
            <v>148409.76</v>
          </cell>
          <cell r="W400">
            <v>129124.34</v>
          </cell>
          <cell r="X400">
            <v>164427.85999999999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</row>
        <row r="401">
          <cell r="F401" t="str">
            <v>368111016532</v>
          </cell>
          <cell r="G401">
            <v>758174.25</v>
          </cell>
          <cell r="H401">
            <v>758174.25</v>
          </cell>
          <cell r="I401">
            <v>35615.870000000003</v>
          </cell>
          <cell r="J401">
            <v>1232</v>
          </cell>
          <cell r="K401">
            <v>98752.08</v>
          </cell>
          <cell r="L401">
            <v>4916</v>
          </cell>
          <cell r="M401">
            <v>257979.4</v>
          </cell>
          <cell r="N401">
            <v>57896.39</v>
          </cell>
          <cell r="O401">
            <v>38765.35</v>
          </cell>
          <cell r="P401">
            <v>17560.060000000001</v>
          </cell>
          <cell r="Q401">
            <v>61446.42</v>
          </cell>
          <cell r="R401">
            <v>60500.43</v>
          </cell>
          <cell r="S401">
            <v>22112.17</v>
          </cell>
          <cell r="T401">
            <v>26928.44</v>
          </cell>
          <cell r="U401">
            <v>19295.48</v>
          </cell>
          <cell r="V401">
            <v>22298.21</v>
          </cell>
          <cell r="W401">
            <v>15390.74</v>
          </cell>
          <cell r="X401">
            <v>17485.21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</row>
        <row r="402">
          <cell r="F402" t="str">
            <v>368111016533</v>
          </cell>
          <cell r="G402">
            <v>563045.35</v>
          </cell>
          <cell r="H402">
            <v>563045.35</v>
          </cell>
          <cell r="I402">
            <v>23317.17</v>
          </cell>
          <cell r="J402">
            <v>9381.5</v>
          </cell>
          <cell r="K402">
            <v>72976.63</v>
          </cell>
          <cell r="L402">
            <v>1877.55</v>
          </cell>
          <cell r="M402">
            <v>184803.69</v>
          </cell>
          <cell r="N402">
            <v>23199.23</v>
          </cell>
          <cell r="O402">
            <v>17031.509999999998</v>
          </cell>
          <cell r="P402">
            <v>3890.8</v>
          </cell>
          <cell r="Q402">
            <v>91610.53</v>
          </cell>
          <cell r="R402">
            <v>66834.23</v>
          </cell>
          <cell r="S402">
            <v>10670.1</v>
          </cell>
          <cell r="T402">
            <v>12266.36</v>
          </cell>
          <cell r="U402">
            <v>18671.349999999999</v>
          </cell>
          <cell r="V402">
            <v>11362.6</v>
          </cell>
          <cell r="W402">
            <v>3216</v>
          </cell>
          <cell r="X402">
            <v>11936.1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</row>
        <row r="403">
          <cell r="F403" t="str">
            <v>368111016534</v>
          </cell>
          <cell r="G403">
            <v>197672.22</v>
          </cell>
          <cell r="H403">
            <v>197672.22</v>
          </cell>
          <cell r="I403">
            <v>12582.47</v>
          </cell>
          <cell r="J403">
            <v>1452.5</v>
          </cell>
          <cell r="K403">
            <v>16609.25</v>
          </cell>
          <cell r="L403">
            <v>547</v>
          </cell>
          <cell r="M403">
            <v>61815.81</v>
          </cell>
          <cell r="N403">
            <v>8130.59</v>
          </cell>
          <cell r="O403">
            <v>9994.2000000000007</v>
          </cell>
          <cell r="P403">
            <v>2134.5</v>
          </cell>
          <cell r="Q403">
            <v>21037.54</v>
          </cell>
          <cell r="R403">
            <v>22742.95</v>
          </cell>
          <cell r="S403">
            <v>4826.25</v>
          </cell>
          <cell r="T403">
            <v>10804.1</v>
          </cell>
          <cell r="U403">
            <v>8198.64</v>
          </cell>
          <cell r="V403">
            <v>3412.65</v>
          </cell>
          <cell r="W403">
            <v>5567.06</v>
          </cell>
          <cell r="X403">
            <v>7816.71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</row>
        <row r="404">
          <cell r="F404" t="str">
            <v>368111016535</v>
          </cell>
          <cell r="G404">
            <v>1303069.17</v>
          </cell>
          <cell r="H404">
            <v>1303069.17</v>
          </cell>
          <cell r="I404">
            <v>25502.33</v>
          </cell>
          <cell r="J404">
            <v>2835</v>
          </cell>
          <cell r="K404">
            <v>169557.59</v>
          </cell>
          <cell r="L404">
            <v>8819.5300000000007</v>
          </cell>
          <cell r="M404">
            <v>106816.35</v>
          </cell>
          <cell r="N404">
            <v>59139.07</v>
          </cell>
          <cell r="O404">
            <v>47206.6</v>
          </cell>
          <cell r="P404">
            <v>8288.9699999999993</v>
          </cell>
          <cell r="Q404">
            <v>173079.54</v>
          </cell>
          <cell r="R404">
            <v>471592.75</v>
          </cell>
          <cell r="S404">
            <v>3114.38</v>
          </cell>
          <cell r="T404">
            <v>38849.18</v>
          </cell>
          <cell r="U404">
            <v>15175.88</v>
          </cell>
          <cell r="V404">
            <v>64138.18</v>
          </cell>
          <cell r="W404">
            <v>34226.69</v>
          </cell>
          <cell r="X404">
            <v>74727.13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</row>
        <row r="405">
          <cell r="F405" t="str">
            <v>368111016536</v>
          </cell>
          <cell r="G405">
            <v>120789.34</v>
          </cell>
          <cell r="H405">
            <v>120789.34</v>
          </cell>
          <cell r="I405">
            <v>4373.51</v>
          </cell>
          <cell r="J405">
            <v>52.53</v>
          </cell>
          <cell r="K405">
            <v>18259.16</v>
          </cell>
          <cell r="L405">
            <v>1206.25</v>
          </cell>
          <cell r="M405">
            <v>32301.5</v>
          </cell>
          <cell r="N405">
            <v>7404.38</v>
          </cell>
          <cell r="O405">
            <v>4855.1099999999997</v>
          </cell>
          <cell r="P405">
            <v>474.95</v>
          </cell>
          <cell r="Q405">
            <v>6583.89</v>
          </cell>
          <cell r="R405">
            <v>19402.73</v>
          </cell>
          <cell r="S405">
            <v>1273.76</v>
          </cell>
          <cell r="T405">
            <v>4374.68</v>
          </cell>
          <cell r="U405">
            <v>1546.94</v>
          </cell>
          <cell r="V405">
            <v>8637.74</v>
          </cell>
          <cell r="W405">
            <v>2245.16</v>
          </cell>
          <cell r="X405">
            <v>7797.05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</row>
        <row r="406">
          <cell r="F406" t="str">
            <v>368111016537</v>
          </cell>
          <cell r="G406">
            <v>277904.63</v>
          </cell>
          <cell r="H406">
            <v>277904.63</v>
          </cell>
          <cell r="I406">
            <v>6055.65</v>
          </cell>
          <cell r="J406">
            <v>3020.29</v>
          </cell>
          <cell r="K406">
            <v>59484.74</v>
          </cell>
          <cell r="L406">
            <v>2053.63</v>
          </cell>
          <cell r="M406">
            <v>42278.38</v>
          </cell>
          <cell r="N406">
            <v>7950.61</v>
          </cell>
          <cell r="O406">
            <v>5154.67</v>
          </cell>
          <cell r="P406">
            <v>1.25</v>
          </cell>
          <cell r="Q406">
            <v>31857.86</v>
          </cell>
          <cell r="R406">
            <v>83977.56</v>
          </cell>
          <cell r="S406">
            <v>1882.79</v>
          </cell>
          <cell r="T406">
            <v>7892.8</v>
          </cell>
          <cell r="U406">
            <v>5815.46</v>
          </cell>
          <cell r="V406">
            <v>8980.94</v>
          </cell>
          <cell r="W406">
            <v>60.63</v>
          </cell>
          <cell r="X406">
            <v>11437.37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</row>
        <row r="407">
          <cell r="F407" t="str">
            <v>368111016538</v>
          </cell>
          <cell r="G407">
            <v>30474.400000000001</v>
          </cell>
          <cell r="H407">
            <v>30474.400000000001</v>
          </cell>
          <cell r="I407">
            <v>313.39</v>
          </cell>
          <cell r="J407">
            <v>-62.31</v>
          </cell>
          <cell r="K407">
            <v>2565.5500000000002</v>
          </cell>
          <cell r="L407">
            <v>178.96</v>
          </cell>
          <cell r="M407">
            <v>6073.28</v>
          </cell>
          <cell r="N407">
            <v>3069.75</v>
          </cell>
          <cell r="O407">
            <v>1425.35</v>
          </cell>
          <cell r="P407">
            <v>688.31</v>
          </cell>
          <cell r="Q407">
            <v>3106.16</v>
          </cell>
          <cell r="R407">
            <v>4569.8599999999997</v>
          </cell>
          <cell r="S407">
            <v>430.54</v>
          </cell>
          <cell r="T407">
            <v>1291.6600000000001</v>
          </cell>
          <cell r="U407">
            <v>1225.21</v>
          </cell>
          <cell r="V407">
            <v>1885.19</v>
          </cell>
          <cell r="W407">
            <v>525.82000000000005</v>
          </cell>
          <cell r="X407">
            <v>3187.68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</row>
        <row r="408">
          <cell r="F408" t="str">
            <v>368112010020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</row>
        <row r="409">
          <cell r="F409" t="str">
            <v>368112010021</v>
          </cell>
          <cell r="G409">
            <v>7279.2</v>
          </cell>
          <cell r="H409">
            <v>7279.2</v>
          </cell>
          <cell r="I409">
            <v>0</v>
          </cell>
          <cell r="J409">
            <v>0</v>
          </cell>
          <cell r="K409">
            <v>0</v>
          </cell>
          <cell r="L409">
            <v>604.79999999999995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892.5</v>
          </cell>
          <cell r="T409">
            <v>0</v>
          </cell>
          <cell r="U409">
            <v>0</v>
          </cell>
          <cell r="V409">
            <v>5781.9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</row>
        <row r="410">
          <cell r="F410" t="str">
            <v>368112010022</v>
          </cell>
          <cell r="G410">
            <v>1818.19</v>
          </cell>
          <cell r="H410">
            <v>1818.19</v>
          </cell>
          <cell r="I410">
            <v>0</v>
          </cell>
          <cell r="J410">
            <v>0</v>
          </cell>
          <cell r="K410">
            <v>0</v>
          </cell>
          <cell r="L410">
            <v>211.95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276.05</v>
          </cell>
          <cell r="T410">
            <v>0</v>
          </cell>
          <cell r="U410">
            <v>0</v>
          </cell>
          <cell r="V410">
            <v>1330.19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</row>
        <row r="411">
          <cell r="F411" t="str">
            <v>368112010023</v>
          </cell>
          <cell r="G411">
            <v>10040.82</v>
          </cell>
          <cell r="H411">
            <v>10040.82</v>
          </cell>
          <cell r="I411">
            <v>0</v>
          </cell>
          <cell r="J411">
            <v>0</v>
          </cell>
          <cell r="K411">
            <v>0</v>
          </cell>
          <cell r="L411">
            <v>260.75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8151.47</v>
          </cell>
          <cell r="T411">
            <v>0</v>
          </cell>
          <cell r="U411">
            <v>0</v>
          </cell>
          <cell r="V411">
            <v>1628.6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</row>
        <row r="412">
          <cell r="F412" t="str">
            <v>368112010024</v>
          </cell>
          <cell r="G412">
            <v>279.01</v>
          </cell>
          <cell r="H412">
            <v>279.01</v>
          </cell>
          <cell r="I412">
            <v>0</v>
          </cell>
          <cell r="J412">
            <v>0</v>
          </cell>
          <cell r="K412">
            <v>0</v>
          </cell>
          <cell r="L412">
            <v>32.770000000000003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41.58</v>
          </cell>
          <cell r="T412">
            <v>0</v>
          </cell>
          <cell r="U412">
            <v>0</v>
          </cell>
          <cell r="V412">
            <v>204.66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</row>
        <row r="413">
          <cell r="F413" t="str">
            <v>368112010026</v>
          </cell>
          <cell r="G413">
            <v>2591.61</v>
          </cell>
          <cell r="H413">
            <v>2591.61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2591.61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</row>
        <row r="414">
          <cell r="F414" t="str">
            <v>368113010050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</row>
        <row r="415">
          <cell r="F415" t="str">
            <v>368113010051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</row>
        <row r="416">
          <cell r="F416" t="str">
            <v>368113010052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</row>
        <row r="417">
          <cell r="F417" t="str">
            <v>368113010053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</row>
        <row r="418">
          <cell r="F418" t="str">
            <v>368113010060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</row>
        <row r="419">
          <cell r="F419" t="str">
            <v>368113010061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</row>
        <row r="420">
          <cell r="F420" t="str">
            <v>368113010062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</row>
        <row r="421">
          <cell r="F421" t="str">
            <v>368113010063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</row>
        <row r="422">
          <cell r="F422" t="str">
            <v>368113010070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</row>
        <row r="423">
          <cell r="F423" t="str">
            <v>368113010071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</row>
        <row r="424">
          <cell r="F424" t="str">
            <v>368113010072</v>
          </cell>
          <cell r="G424">
            <v>-121.31</v>
          </cell>
          <cell r="H424">
            <v>-121.31</v>
          </cell>
          <cell r="I424">
            <v>-10</v>
          </cell>
          <cell r="J424">
            <v>-1.31</v>
          </cell>
          <cell r="K424">
            <v>0</v>
          </cell>
          <cell r="L424">
            <v>0</v>
          </cell>
          <cell r="M424">
            <v>-40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-35</v>
          </cell>
          <cell r="T424">
            <v>0</v>
          </cell>
          <cell r="U424">
            <v>0</v>
          </cell>
          <cell r="V424">
            <v>0</v>
          </cell>
          <cell r="W424">
            <v>-35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</row>
        <row r="425">
          <cell r="F425" t="str">
            <v>368113010073</v>
          </cell>
          <cell r="G425">
            <v>-575.25</v>
          </cell>
          <cell r="H425">
            <v>-575.25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-25</v>
          </cell>
          <cell r="N425">
            <v>-50</v>
          </cell>
          <cell r="O425">
            <v>-50</v>
          </cell>
          <cell r="P425">
            <v>-25</v>
          </cell>
          <cell r="Q425">
            <v>0</v>
          </cell>
          <cell r="R425">
            <v>-70</v>
          </cell>
          <cell r="S425">
            <v>-30</v>
          </cell>
          <cell r="T425">
            <v>-265.25</v>
          </cell>
          <cell r="U425">
            <v>0</v>
          </cell>
          <cell r="V425">
            <v>-40</v>
          </cell>
          <cell r="W425">
            <v>0</v>
          </cell>
          <cell r="X425">
            <v>-20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</row>
        <row r="426">
          <cell r="F426" t="str">
            <v>368113010074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</row>
        <row r="427">
          <cell r="F427" t="str">
            <v>368113010075</v>
          </cell>
          <cell r="G427">
            <v>-243</v>
          </cell>
          <cell r="H427">
            <v>-243</v>
          </cell>
          <cell r="I427">
            <v>0</v>
          </cell>
          <cell r="J427">
            <v>0</v>
          </cell>
          <cell r="K427">
            <v>-10</v>
          </cell>
          <cell r="L427">
            <v>0</v>
          </cell>
          <cell r="M427">
            <v>-118</v>
          </cell>
          <cell r="N427">
            <v>0</v>
          </cell>
          <cell r="O427">
            <v>-50</v>
          </cell>
          <cell r="P427">
            <v>0</v>
          </cell>
          <cell r="Q427">
            <v>0</v>
          </cell>
          <cell r="R427">
            <v>0</v>
          </cell>
          <cell r="S427">
            <v>-10</v>
          </cell>
          <cell r="T427">
            <v>0</v>
          </cell>
          <cell r="U427">
            <v>-10</v>
          </cell>
          <cell r="V427">
            <v>0</v>
          </cell>
          <cell r="W427">
            <v>-25</v>
          </cell>
          <cell r="X427">
            <v>-20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</row>
        <row r="428">
          <cell r="F428" t="str">
            <v>368113010076</v>
          </cell>
          <cell r="G428">
            <v>-115</v>
          </cell>
          <cell r="H428">
            <v>-115</v>
          </cell>
          <cell r="I428">
            <v>0</v>
          </cell>
          <cell r="J428">
            <v>-5</v>
          </cell>
          <cell r="K428">
            <v>0</v>
          </cell>
          <cell r="L428">
            <v>0</v>
          </cell>
          <cell r="M428">
            <v>-30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-35</v>
          </cell>
          <cell r="T428">
            <v>0</v>
          </cell>
          <cell r="U428">
            <v>-10</v>
          </cell>
          <cell r="V428">
            <v>-10</v>
          </cell>
          <cell r="W428">
            <v>0</v>
          </cell>
          <cell r="X428">
            <v>-25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</row>
        <row r="429">
          <cell r="F429" t="str">
            <v>368113010077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</row>
        <row r="430">
          <cell r="F430" t="str">
            <v>368114010010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</row>
        <row r="431">
          <cell r="F431" t="str">
            <v>368114010011</v>
          </cell>
          <cell r="G431">
            <v>5200</v>
          </cell>
          <cell r="H431">
            <v>5200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5200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</row>
        <row r="432">
          <cell r="F432" t="str">
            <v>368114010012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</row>
        <row r="433">
          <cell r="F433" t="str">
            <v>368114010013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</row>
        <row r="434">
          <cell r="F434" t="str">
            <v>368114010014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</row>
        <row r="435">
          <cell r="F435" t="str">
            <v>368114010015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</row>
        <row r="436">
          <cell r="F436" t="str">
            <v>368114010016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</row>
        <row r="437">
          <cell r="F437" t="str">
            <v>368301001020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</row>
        <row r="438">
          <cell r="F438" t="str">
            <v>368301001021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</row>
        <row r="439">
          <cell r="F439" t="str">
            <v>368301001050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</row>
        <row r="440">
          <cell r="F440" t="str">
            <v>368301001051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</row>
        <row r="441">
          <cell r="F441" t="str">
            <v>368301004640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</row>
        <row r="442">
          <cell r="F442" t="str">
            <v>368301004641</v>
          </cell>
          <cell r="G442">
            <v>1314688.74</v>
          </cell>
          <cell r="H442">
            <v>1314688.74</v>
          </cell>
          <cell r="I442">
            <v>50353.49</v>
          </cell>
          <cell r="J442">
            <v>24858.26</v>
          </cell>
          <cell r="K442">
            <v>134323.35999999999</v>
          </cell>
          <cell r="L442">
            <v>20041.53</v>
          </cell>
          <cell r="M442">
            <v>272080.90999999997</v>
          </cell>
          <cell r="N442">
            <v>81227.94</v>
          </cell>
          <cell r="O442">
            <v>82814.559999999998</v>
          </cell>
          <cell r="P442">
            <v>10486.02</v>
          </cell>
          <cell r="Q442">
            <v>230960.21</v>
          </cell>
          <cell r="R442">
            <v>163871.04000000001</v>
          </cell>
          <cell r="S442">
            <v>21188.33</v>
          </cell>
          <cell r="T442">
            <v>28731.22</v>
          </cell>
          <cell r="U442">
            <v>13366.65</v>
          </cell>
          <cell r="V442">
            <v>112925.04</v>
          </cell>
          <cell r="W442">
            <v>15963.17</v>
          </cell>
          <cell r="X442">
            <v>51497.01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</row>
        <row r="443">
          <cell r="F443" t="str">
            <v>368301004642</v>
          </cell>
          <cell r="G443">
            <v>103459.76</v>
          </cell>
          <cell r="H443">
            <v>103459.76</v>
          </cell>
          <cell r="I443">
            <v>0</v>
          </cell>
          <cell r="J443">
            <v>0</v>
          </cell>
          <cell r="K443">
            <v>1299.52</v>
          </cell>
          <cell r="L443">
            <v>0</v>
          </cell>
          <cell r="M443">
            <v>16519.3</v>
          </cell>
          <cell r="N443">
            <v>8019.52</v>
          </cell>
          <cell r="O443">
            <v>0</v>
          </cell>
          <cell r="P443">
            <v>0</v>
          </cell>
          <cell r="Q443">
            <v>1126.42</v>
          </cell>
          <cell r="R443">
            <v>63025.21</v>
          </cell>
          <cell r="S443">
            <v>0</v>
          </cell>
          <cell r="T443">
            <v>4845</v>
          </cell>
          <cell r="U443">
            <v>0</v>
          </cell>
          <cell r="V443">
            <v>8624.7900000000009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</row>
        <row r="444">
          <cell r="F444" t="str">
            <v>368301004643</v>
          </cell>
          <cell r="G444">
            <v>385510.15</v>
          </cell>
          <cell r="H444">
            <v>385510.15</v>
          </cell>
          <cell r="I444">
            <v>0</v>
          </cell>
          <cell r="J444">
            <v>0</v>
          </cell>
          <cell r="K444">
            <v>31482.83</v>
          </cell>
          <cell r="L444">
            <v>0</v>
          </cell>
          <cell r="M444">
            <v>136528.89000000001</v>
          </cell>
          <cell r="N444">
            <v>12530.08</v>
          </cell>
          <cell r="O444">
            <v>11860.66</v>
          </cell>
          <cell r="P444">
            <v>0</v>
          </cell>
          <cell r="Q444">
            <v>22250.62</v>
          </cell>
          <cell r="R444">
            <v>32137.1</v>
          </cell>
          <cell r="S444">
            <v>0</v>
          </cell>
          <cell r="T444">
            <v>10389.120000000001</v>
          </cell>
          <cell r="U444">
            <v>27528.53</v>
          </cell>
          <cell r="V444">
            <v>42397.47</v>
          </cell>
          <cell r="W444">
            <v>25531.85</v>
          </cell>
          <cell r="X444">
            <v>32873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</row>
        <row r="445">
          <cell r="F445" t="str">
            <v>368301005020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</row>
        <row r="446">
          <cell r="F446" t="str">
            <v>368301005021</v>
          </cell>
          <cell r="G446">
            <v>6048697.6900000004</v>
          </cell>
          <cell r="H446">
            <v>6048697.6900000004</v>
          </cell>
          <cell r="I446">
            <v>104864.36</v>
          </cell>
          <cell r="J446">
            <v>54042.05</v>
          </cell>
          <cell r="K446">
            <v>669793.97</v>
          </cell>
          <cell r="L446">
            <v>106939.7</v>
          </cell>
          <cell r="M446">
            <v>1108605.19</v>
          </cell>
          <cell r="N446">
            <v>454566.01</v>
          </cell>
          <cell r="O446">
            <v>619868.73</v>
          </cell>
          <cell r="P446">
            <v>32992.839999999997</v>
          </cell>
          <cell r="Q446">
            <v>761244.62</v>
          </cell>
          <cell r="R446">
            <v>1103232.81</v>
          </cell>
          <cell r="S446">
            <v>357282.19</v>
          </cell>
          <cell r="T446">
            <v>176923.58</v>
          </cell>
          <cell r="U446">
            <v>90244.29</v>
          </cell>
          <cell r="V446">
            <v>221550.2</v>
          </cell>
          <cell r="W446">
            <v>88464.19</v>
          </cell>
          <cell r="X446">
            <v>98082.96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</row>
        <row r="447">
          <cell r="F447" t="str">
            <v>368311016540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</row>
        <row r="448">
          <cell r="F448" t="str">
            <v>368311016541</v>
          </cell>
          <cell r="G448">
            <v>6081864.0800000001</v>
          </cell>
          <cell r="H448">
            <v>6081864.0800000001</v>
          </cell>
          <cell r="I448">
            <v>192687.04</v>
          </cell>
          <cell r="J448">
            <v>15954.64</v>
          </cell>
          <cell r="K448">
            <v>1068928.71</v>
          </cell>
          <cell r="L448">
            <v>47436.29</v>
          </cell>
          <cell r="M448">
            <v>890951.98</v>
          </cell>
          <cell r="N448">
            <v>461217.04</v>
          </cell>
          <cell r="O448">
            <v>270687.71999999997</v>
          </cell>
          <cell r="P448">
            <v>78394.86</v>
          </cell>
          <cell r="Q448">
            <v>411294.24</v>
          </cell>
          <cell r="R448">
            <v>1519542.22</v>
          </cell>
          <cell r="S448">
            <v>111157.27</v>
          </cell>
          <cell r="T448">
            <v>214489.52</v>
          </cell>
          <cell r="U448">
            <v>95942.24</v>
          </cell>
          <cell r="V448">
            <v>219743.84</v>
          </cell>
          <cell r="W448">
            <v>161959.39000000001</v>
          </cell>
          <cell r="X448">
            <v>321477.08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</row>
        <row r="449">
          <cell r="F449" t="str">
            <v>368311016542</v>
          </cell>
          <cell r="G449">
            <v>1146552.8899999999</v>
          </cell>
          <cell r="H449">
            <v>1146552.8899999999</v>
          </cell>
          <cell r="I449">
            <v>54531.74</v>
          </cell>
          <cell r="J449">
            <v>746.76</v>
          </cell>
          <cell r="K449">
            <v>198157.28</v>
          </cell>
          <cell r="L449">
            <v>14977.65</v>
          </cell>
          <cell r="M449">
            <v>281760.02</v>
          </cell>
          <cell r="N449">
            <v>85805.15</v>
          </cell>
          <cell r="O449">
            <v>51085.4</v>
          </cell>
          <cell r="P449">
            <v>25323.46</v>
          </cell>
          <cell r="Q449">
            <v>46314.23</v>
          </cell>
          <cell r="R449">
            <v>96928.02</v>
          </cell>
          <cell r="S449">
            <v>28478.18</v>
          </cell>
          <cell r="T449">
            <v>47754.559999999998</v>
          </cell>
          <cell r="U449">
            <v>30444.19</v>
          </cell>
          <cell r="V449">
            <v>89374.46</v>
          </cell>
          <cell r="W449">
            <v>34806.29</v>
          </cell>
          <cell r="X449">
            <v>60065.5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</row>
        <row r="450">
          <cell r="F450" t="str">
            <v>368311016543</v>
          </cell>
          <cell r="G450">
            <v>401640.99</v>
          </cell>
          <cell r="H450">
            <v>401640.99</v>
          </cell>
          <cell r="I450">
            <v>20651.7</v>
          </cell>
          <cell r="J450">
            <v>3318.77</v>
          </cell>
          <cell r="K450">
            <v>55017.11</v>
          </cell>
          <cell r="L450">
            <v>5824.19</v>
          </cell>
          <cell r="M450">
            <v>74930.12</v>
          </cell>
          <cell r="N450">
            <v>23019.07</v>
          </cell>
          <cell r="O450">
            <v>6810.83</v>
          </cell>
          <cell r="P450">
            <v>3194.14</v>
          </cell>
          <cell r="Q450">
            <v>34370.53</v>
          </cell>
          <cell r="R450">
            <v>100075.51</v>
          </cell>
          <cell r="S450">
            <v>5614.05</v>
          </cell>
          <cell r="T450">
            <v>9805.7000000000007</v>
          </cell>
          <cell r="U450">
            <v>14333.97</v>
          </cell>
          <cell r="V450">
            <v>13565.61</v>
          </cell>
          <cell r="W450">
            <v>7375.15</v>
          </cell>
          <cell r="X450">
            <v>23734.54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</row>
        <row r="451">
          <cell r="F451" t="str">
            <v>368312010030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</row>
        <row r="452">
          <cell r="F452" t="str">
            <v>368312010031</v>
          </cell>
          <cell r="G452">
            <v>5631377.0899999999</v>
          </cell>
          <cell r="H452">
            <v>5620690.0300000003</v>
          </cell>
          <cell r="I452">
            <v>131074.99</v>
          </cell>
          <cell r="J452">
            <v>90370.58</v>
          </cell>
          <cell r="K452">
            <v>263675.3</v>
          </cell>
          <cell r="L452">
            <v>32654.97</v>
          </cell>
          <cell r="M452">
            <v>821936.28</v>
          </cell>
          <cell r="N452">
            <v>637750.02</v>
          </cell>
          <cell r="O452">
            <v>166251.9</v>
          </cell>
          <cell r="P452">
            <v>74019.240000000005</v>
          </cell>
          <cell r="Q452">
            <v>905736.07</v>
          </cell>
          <cell r="R452">
            <v>774220.42</v>
          </cell>
          <cell r="S452">
            <v>307277.84000000003</v>
          </cell>
          <cell r="T452">
            <v>177720.84</v>
          </cell>
          <cell r="U452">
            <v>128811.72</v>
          </cell>
          <cell r="V452">
            <v>468091.09</v>
          </cell>
          <cell r="W452">
            <v>259307.65</v>
          </cell>
          <cell r="X452">
            <v>381791.12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10687.06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10687.06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</row>
        <row r="453">
          <cell r="F453" t="str">
            <v>368312010032</v>
          </cell>
          <cell r="G453">
            <v>1436060.82</v>
          </cell>
          <cell r="H453">
            <v>1436060.82</v>
          </cell>
          <cell r="I453">
            <v>45794.31</v>
          </cell>
          <cell r="J453">
            <v>9999.9</v>
          </cell>
          <cell r="K453">
            <v>160915.76999999999</v>
          </cell>
          <cell r="L453">
            <v>8078.99</v>
          </cell>
          <cell r="M453">
            <v>366529.26</v>
          </cell>
          <cell r="N453">
            <v>123093.04</v>
          </cell>
          <cell r="O453">
            <v>80002.22</v>
          </cell>
          <cell r="P453">
            <v>25306.28</v>
          </cell>
          <cell r="Q453">
            <v>190415.34</v>
          </cell>
          <cell r="R453">
            <v>160574.85</v>
          </cell>
          <cell r="S453">
            <v>62718.879999999997</v>
          </cell>
          <cell r="T453">
            <v>36344.44</v>
          </cell>
          <cell r="U453">
            <v>23704.2</v>
          </cell>
          <cell r="V453">
            <v>73731.149999999994</v>
          </cell>
          <cell r="W453">
            <v>31833</v>
          </cell>
          <cell r="X453">
            <v>37019.19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</row>
        <row r="454">
          <cell r="F454" t="str">
            <v>368312010034</v>
          </cell>
          <cell r="G454">
            <v>358926.85</v>
          </cell>
          <cell r="H454">
            <v>358926.85</v>
          </cell>
          <cell r="I454">
            <v>0</v>
          </cell>
          <cell r="J454">
            <v>0</v>
          </cell>
          <cell r="K454">
            <v>41853.35</v>
          </cell>
          <cell r="L454">
            <v>0</v>
          </cell>
          <cell r="M454">
            <v>121049.03</v>
          </cell>
          <cell r="N454">
            <v>31838.36</v>
          </cell>
          <cell r="O454">
            <v>28604.94</v>
          </cell>
          <cell r="P454">
            <v>0</v>
          </cell>
          <cell r="Q454">
            <v>17157.39</v>
          </cell>
          <cell r="R454">
            <v>14470.93</v>
          </cell>
          <cell r="S454">
            <v>11532.9</v>
          </cell>
          <cell r="T454">
            <v>5886.58</v>
          </cell>
          <cell r="U454">
            <v>16006.97</v>
          </cell>
          <cell r="V454">
            <v>43653.97</v>
          </cell>
          <cell r="W454">
            <v>14499.67</v>
          </cell>
          <cell r="X454">
            <v>12372.76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</row>
        <row r="455">
          <cell r="F455" t="str">
            <v>368312010035</v>
          </cell>
          <cell r="G455">
            <v>6026.96</v>
          </cell>
          <cell r="H455">
            <v>6026.96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5586.96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540</v>
          </cell>
          <cell r="T455">
            <v>-100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</row>
        <row r="456">
          <cell r="F456" t="str">
            <v>368601005030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</row>
        <row r="457">
          <cell r="F457" t="str">
            <v>368601005031</v>
          </cell>
          <cell r="G457">
            <v>4890</v>
          </cell>
          <cell r="H457">
            <v>4890</v>
          </cell>
          <cell r="I457">
            <v>0</v>
          </cell>
          <cell r="J457">
            <v>0</v>
          </cell>
          <cell r="K457">
            <v>4000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1000</v>
          </cell>
          <cell r="T457">
            <v>0</v>
          </cell>
          <cell r="U457">
            <v>-100</v>
          </cell>
          <cell r="V457">
            <v>-10</v>
          </cell>
          <cell r="W457">
            <v>1000</v>
          </cell>
          <cell r="X457">
            <v>-1000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</row>
        <row r="458">
          <cell r="F458" t="str">
            <v>368601005032</v>
          </cell>
          <cell r="G458">
            <v>-1000</v>
          </cell>
          <cell r="H458">
            <v>-1000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-1000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</row>
        <row r="459">
          <cell r="F459" t="str">
            <v>368601005033</v>
          </cell>
          <cell r="G459">
            <v>665000</v>
          </cell>
          <cell r="H459">
            <v>665000</v>
          </cell>
          <cell r="I459">
            <v>19000</v>
          </cell>
          <cell r="J459">
            <v>27000</v>
          </cell>
          <cell r="K459">
            <v>53500</v>
          </cell>
          <cell r="L459">
            <v>1000</v>
          </cell>
          <cell r="M459">
            <v>143000</v>
          </cell>
          <cell r="N459">
            <v>16000</v>
          </cell>
          <cell r="O459">
            <v>12500</v>
          </cell>
          <cell r="P459">
            <v>8000</v>
          </cell>
          <cell r="Q459">
            <v>8000</v>
          </cell>
          <cell r="R459">
            <v>18000</v>
          </cell>
          <cell r="S459">
            <v>78000</v>
          </cell>
          <cell r="T459">
            <v>70500</v>
          </cell>
          <cell r="U459">
            <v>23000</v>
          </cell>
          <cell r="V459">
            <v>128000</v>
          </cell>
          <cell r="W459">
            <v>46500</v>
          </cell>
          <cell r="X459">
            <v>13000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</row>
        <row r="460">
          <cell r="F460" t="str">
            <v>386301004870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</row>
        <row r="461">
          <cell r="F461" t="str">
            <v>386301004871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</row>
        <row r="462">
          <cell r="F462" t="str">
            <v>389301005050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</row>
        <row r="463">
          <cell r="F463" t="str">
            <v>389301005051</v>
          </cell>
          <cell r="G463">
            <v>-3411.21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-3411.21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-3411.21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</row>
        <row r="464">
          <cell r="F464" t="str">
            <v>463601000000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</row>
        <row r="465">
          <cell r="F465" t="str">
            <v>463601000011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</row>
        <row r="466">
          <cell r="F466" t="str">
            <v>463601000021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</row>
        <row r="467">
          <cell r="F467" t="str">
            <v>467601000000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</row>
        <row r="468">
          <cell r="F468" t="str">
            <v>467601000011</v>
          </cell>
          <cell r="G468">
            <v>2131695.12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2131695.12</v>
          </cell>
          <cell r="AQ468">
            <v>2131695.12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</row>
        <row r="469">
          <cell r="F469" t="str">
            <v>467601000021</v>
          </cell>
          <cell r="G469">
            <v>142110.89000000001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142110.89000000001</v>
          </cell>
          <cell r="AQ469">
            <v>142110.89000000001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</row>
        <row r="470">
          <cell r="F470" t="str">
            <v>468101000010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</row>
        <row r="471">
          <cell r="F471" t="str">
            <v>468101000011</v>
          </cell>
          <cell r="G471">
            <v>688870816.55999994</v>
          </cell>
          <cell r="H471">
            <v>688871026.90999997</v>
          </cell>
          <cell r="I471">
            <v>25738119.09</v>
          </cell>
          <cell r="J471">
            <v>18884258.989999998</v>
          </cell>
          <cell r="K471">
            <v>64885866.600000001</v>
          </cell>
          <cell r="L471">
            <v>6010378.1600000001</v>
          </cell>
          <cell r="M471">
            <v>157802223.56</v>
          </cell>
          <cell r="N471">
            <v>46502777.109999999</v>
          </cell>
          <cell r="O471">
            <v>32221529.649999999</v>
          </cell>
          <cell r="P471">
            <v>8215713.9500000002</v>
          </cell>
          <cell r="Q471">
            <v>82953895.560000002</v>
          </cell>
          <cell r="R471">
            <v>105790918.79000001</v>
          </cell>
          <cell r="S471">
            <v>31899433.57</v>
          </cell>
          <cell r="T471">
            <v>21427061.219999999</v>
          </cell>
          <cell r="U471">
            <v>19027878.34</v>
          </cell>
          <cell r="V471">
            <v>30620379.460000001</v>
          </cell>
          <cell r="W471">
            <v>19344343.960000001</v>
          </cell>
          <cell r="X471">
            <v>17546248.899999999</v>
          </cell>
          <cell r="Y471">
            <v>-20.350000000000001</v>
          </cell>
          <cell r="Z471">
            <v>0</v>
          </cell>
          <cell r="AA471">
            <v>0</v>
          </cell>
          <cell r="AB471">
            <v>0</v>
          </cell>
          <cell r="AC471">
            <v>-0.35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-20</v>
          </cell>
          <cell r="AO471">
            <v>0</v>
          </cell>
          <cell r="AP471">
            <v>-190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-20</v>
          </cell>
          <cell r="AY471">
            <v>-20</v>
          </cell>
          <cell r="AZ471">
            <v>0</v>
          </cell>
          <cell r="BA471">
            <v>-80</v>
          </cell>
          <cell r="BB471">
            <v>-70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</row>
        <row r="472">
          <cell r="F472" t="str">
            <v>468101000012</v>
          </cell>
          <cell r="G472">
            <v>207210483.77000001</v>
          </cell>
          <cell r="H472">
            <v>207210142.33000001</v>
          </cell>
          <cell r="I472">
            <v>7728360.7999999998</v>
          </cell>
          <cell r="J472">
            <v>5760431.6799999997</v>
          </cell>
          <cell r="K472">
            <v>19261228.48</v>
          </cell>
          <cell r="L472">
            <v>1775802.76</v>
          </cell>
          <cell r="M472">
            <v>47834563.189999998</v>
          </cell>
          <cell r="N472">
            <v>14156800.550000001</v>
          </cell>
          <cell r="O472">
            <v>9727020.9199999999</v>
          </cell>
          <cell r="P472">
            <v>2493808.44</v>
          </cell>
          <cell r="Q472">
            <v>25336479.859999999</v>
          </cell>
          <cell r="R472">
            <v>31579828.030000001</v>
          </cell>
          <cell r="S472">
            <v>9779806.8699999992</v>
          </cell>
          <cell r="T472">
            <v>6362804.7800000003</v>
          </cell>
          <cell r="U472">
            <v>5644096.1699999999</v>
          </cell>
          <cell r="V472">
            <v>8972967.0299999993</v>
          </cell>
          <cell r="W472">
            <v>5676318.3799999999</v>
          </cell>
          <cell r="X472">
            <v>5119824.3899999997</v>
          </cell>
          <cell r="Y472">
            <v>361.44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361.44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-20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-20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</row>
        <row r="473">
          <cell r="F473" t="str">
            <v>468101000013</v>
          </cell>
          <cell r="G473">
            <v>255597839.52000001</v>
          </cell>
          <cell r="H473">
            <v>255597869.52000001</v>
          </cell>
          <cell r="I473">
            <v>9506270.0999999996</v>
          </cell>
          <cell r="J473">
            <v>7190380.5199999996</v>
          </cell>
          <cell r="K473">
            <v>23856667.66</v>
          </cell>
          <cell r="L473">
            <v>2212833.4900000002</v>
          </cell>
          <cell r="M473">
            <v>59097226.390000001</v>
          </cell>
          <cell r="N473">
            <v>17468498.879999999</v>
          </cell>
          <cell r="O473">
            <v>11945970.58</v>
          </cell>
          <cell r="P473">
            <v>3065614.63</v>
          </cell>
          <cell r="Q473">
            <v>31206936.469999999</v>
          </cell>
          <cell r="R473">
            <v>39130282.979999997</v>
          </cell>
          <cell r="S473">
            <v>12002242.529999999</v>
          </cell>
          <cell r="T473">
            <v>7771237.25</v>
          </cell>
          <cell r="U473">
            <v>6820641.2800000003</v>
          </cell>
          <cell r="V473">
            <v>11082178.529999999</v>
          </cell>
          <cell r="W473">
            <v>6965176.7699999996</v>
          </cell>
          <cell r="X473">
            <v>6275711.46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-30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-30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</row>
        <row r="474">
          <cell r="F474" t="str">
            <v>468101000014</v>
          </cell>
          <cell r="G474">
            <v>30709740.859999999</v>
          </cell>
          <cell r="H474">
            <v>30709681.539999999</v>
          </cell>
          <cell r="I474">
            <v>1142645.4099999999</v>
          </cell>
          <cell r="J474">
            <v>846186.23</v>
          </cell>
          <cell r="K474">
            <v>2880598.56</v>
          </cell>
          <cell r="L474">
            <v>268899.53999999998</v>
          </cell>
          <cell r="M474">
            <v>7033078.9000000004</v>
          </cell>
          <cell r="N474">
            <v>2076567.05</v>
          </cell>
          <cell r="O474">
            <v>1436199.81</v>
          </cell>
          <cell r="P474">
            <v>369635.1</v>
          </cell>
          <cell r="Q474">
            <v>3750700.08</v>
          </cell>
          <cell r="R474">
            <v>4653881.76</v>
          </cell>
          <cell r="S474">
            <v>1455919.04</v>
          </cell>
          <cell r="T474">
            <v>948573.88</v>
          </cell>
          <cell r="U474">
            <v>841139.85</v>
          </cell>
          <cell r="V474">
            <v>1365380.28</v>
          </cell>
          <cell r="W474">
            <v>863055.17</v>
          </cell>
          <cell r="X474">
            <v>777220.88</v>
          </cell>
          <cell r="Y474">
            <v>59.32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59.32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</row>
        <row r="475">
          <cell r="F475" t="str">
            <v>468102000010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</row>
        <row r="476">
          <cell r="F476" t="str">
            <v>468102000011</v>
          </cell>
          <cell r="G476">
            <v>26952166.280000001</v>
          </cell>
          <cell r="H476">
            <v>26952166.280000001</v>
          </cell>
          <cell r="I476">
            <v>294372.24</v>
          </cell>
          <cell r="J476">
            <v>156439.88</v>
          </cell>
          <cell r="K476">
            <v>2915642.2</v>
          </cell>
          <cell r="L476">
            <v>1053485.74</v>
          </cell>
          <cell r="M476">
            <v>6836034.9100000001</v>
          </cell>
          <cell r="N476">
            <v>1407862.68</v>
          </cell>
          <cell r="O476">
            <v>1077068.6100000001</v>
          </cell>
          <cell r="P476">
            <v>3293278.09</v>
          </cell>
          <cell r="Q476">
            <v>1487112.26</v>
          </cell>
          <cell r="R476">
            <v>5374093.7999999998</v>
          </cell>
          <cell r="S476">
            <v>1684406.72</v>
          </cell>
          <cell r="T476">
            <v>256768.37</v>
          </cell>
          <cell r="U476">
            <v>170416.79</v>
          </cell>
          <cell r="V476">
            <v>679941.55</v>
          </cell>
          <cell r="W476">
            <v>166821.39000000001</v>
          </cell>
          <cell r="X476">
            <v>98421.05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</row>
        <row r="477">
          <cell r="F477" t="str">
            <v>468102000012</v>
          </cell>
          <cell r="G477">
            <v>11512323.75</v>
          </cell>
          <cell r="H477">
            <v>11512323.75</v>
          </cell>
          <cell r="I477">
            <v>276359.15999999997</v>
          </cell>
          <cell r="J477">
            <v>171563.02</v>
          </cell>
          <cell r="K477">
            <v>1612971.16</v>
          </cell>
          <cell r="L477">
            <v>151999.26</v>
          </cell>
          <cell r="M477">
            <v>3214912.02</v>
          </cell>
          <cell r="N477">
            <v>499424.29</v>
          </cell>
          <cell r="O477">
            <v>313561.49</v>
          </cell>
          <cell r="P477">
            <v>161569.48000000001</v>
          </cell>
          <cell r="Q477">
            <v>1328862.77</v>
          </cell>
          <cell r="R477">
            <v>1231391.58</v>
          </cell>
          <cell r="S477">
            <v>899986.76</v>
          </cell>
          <cell r="T477">
            <v>389558.43</v>
          </cell>
          <cell r="U477">
            <v>309551.63</v>
          </cell>
          <cell r="V477">
            <v>604978.87</v>
          </cell>
          <cell r="W477">
            <v>233762.87</v>
          </cell>
          <cell r="X477">
            <v>111870.96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</row>
        <row r="478">
          <cell r="F478" t="str">
            <v>468102000013</v>
          </cell>
          <cell r="G478">
            <v>-5565469.8899999997</v>
          </cell>
          <cell r="H478">
            <v>-5565469.8899999997</v>
          </cell>
          <cell r="I478">
            <v>-61605.72</v>
          </cell>
          <cell r="J478">
            <v>-19232.54</v>
          </cell>
          <cell r="K478">
            <v>-82174</v>
          </cell>
          <cell r="L478">
            <v>36231.26</v>
          </cell>
          <cell r="M478">
            <v>-1644650.65</v>
          </cell>
          <cell r="N478">
            <v>-653129.38</v>
          </cell>
          <cell r="O478">
            <v>-32270.400000000001</v>
          </cell>
          <cell r="P478">
            <v>-2202.59</v>
          </cell>
          <cell r="Q478">
            <v>-1927708.05</v>
          </cell>
          <cell r="R478">
            <v>-853565.78</v>
          </cell>
          <cell r="S478">
            <v>-33068.36</v>
          </cell>
          <cell r="T478">
            <v>-61249.02</v>
          </cell>
          <cell r="U478">
            <v>-95692.76</v>
          </cell>
          <cell r="V478">
            <v>-56122.41</v>
          </cell>
          <cell r="W478">
            <v>-58578.04</v>
          </cell>
          <cell r="X478">
            <v>-20451.45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</row>
        <row r="479">
          <cell r="F479" t="str">
            <v>468102000014</v>
          </cell>
          <cell r="G479">
            <v>-174542.06</v>
          </cell>
          <cell r="H479">
            <v>-480.33</v>
          </cell>
          <cell r="I479">
            <v>0</v>
          </cell>
          <cell r="J479">
            <v>0</v>
          </cell>
          <cell r="K479">
            <v>-45.78</v>
          </cell>
          <cell r="L479">
            <v>0</v>
          </cell>
          <cell r="M479">
            <v>-45.98</v>
          </cell>
          <cell r="N479">
            <v>0</v>
          </cell>
          <cell r="O479">
            <v>0</v>
          </cell>
          <cell r="P479">
            <v>0</v>
          </cell>
          <cell r="Q479">
            <v>-388.57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-174061.73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-174061.73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</row>
        <row r="480">
          <cell r="F480" t="str">
            <v>500000000000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</row>
        <row r="481">
          <cell r="F481" t="str">
            <v>541201000000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</row>
        <row r="482">
          <cell r="F482" t="str">
            <v>541201000001</v>
          </cell>
          <cell r="G482">
            <v>11097.34</v>
          </cell>
          <cell r="H482">
            <v>3213.86</v>
          </cell>
          <cell r="I482">
            <v>31.4</v>
          </cell>
          <cell r="J482">
            <v>0</v>
          </cell>
          <cell r="K482">
            <v>742.2</v>
          </cell>
          <cell r="L482">
            <v>0</v>
          </cell>
          <cell r="M482">
            <v>246.4</v>
          </cell>
          <cell r="N482">
            <v>1065.21</v>
          </cell>
          <cell r="O482">
            <v>503.6</v>
          </cell>
          <cell r="P482">
            <v>0</v>
          </cell>
          <cell r="Q482">
            <v>211.85</v>
          </cell>
          <cell r="R482">
            <v>413.2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7883.48</v>
          </cell>
          <cell r="AQ482">
            <v>7720.97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162.51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</row>
        <row r="483">
          <cell r="F483" t="str">
            <v>541201000002</v>
          </cell>
          <cell r="G483">
            <v>1367.7</v>
          </cell>
          <cell r="H483">
            <v>833.7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833.7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534</v>
          </cell>
          <cell r="AQ483">
            <v>450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84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</row>
        <row r="484">
          <cell r="F484" t="str">
            <v>542101000000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</row>
        <row r="485">
          <cell r="F485" t="str">
            <v>542101000001</v>
          </cell>
          <cell r="G485">
            <v>50833.33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50833.33</v>
          </cell>
          <cell r="AQ485">
            <v>50833.33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</row>
        <row r="486">
          <cell r="F486" t="str">
            <v>542201000000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</row>
        <row r="487">
          <cell r="F487" t="str">
            <v>542201000001</v>
          </cell>
          <cell r="G487">
            <v>36974541.869999997</v>
          </cell>
          <cell r="H487">
            <v>32637980.940000001</v>
          </cell>
          <cell r="I487">
            <v>1260965.3400000001</v>
          </cell>
          <cell r="J487">
            <v>713788.27</v>
          </cell>
          <cell r="K487">
            <v>2924871.9</v>
          </cell>
          <cell r="L487">
            <v>395576.55</v>
          </cell>
          <cell r="M487">
            <v>6285678.2000000002</v>
          </cell>
          <cell r="N487">
            <v>2306323</v>
          </cell>
          <cell r="O487">
            <v>1428385.98</v>
          </cell>
          <cell r="P487">
            <v>451994.07</v>
          </cell>
          <cell r="Q487">
            <v>4136134.4</v>
          </cell>
          <cell r="R487">
            <v>4842867.97</v>
          </cell>
          <cell r="S487">
            <v>1257055.24</v>
          </cell>
          <cell r="T487">
            <v>1069179.5</v>
          </cell>
          <cell r="U487">
            <v>832709.68</v>
          </cell>
          <cell r="V487">
            <v>1972495.27</v>
          </cell>
          <cell r="W487">
            <v>1653027.27</v>
          </cell>
          <cell r="X487">
            <v>1106928.3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4336560.93</v>
          </cell>
          <cell r="AQ487">
            <v>1021485.01</v>
          </cell>
          <cell r="AR487">
            <v>211316.44</v>
          </cell>
          <cell r="AS487">
            <v>776987.52</v>
          </cell>
          <cell r="AT487">
            <v>39584.81</v>
          </cell>
          <cell r="AU487">
            <v>57665.599999999999</v>
          </cell>
          <cell r="AV487">
            <v>122395.07</v>
          </cell>
          <cell r="AW487">
            <v>237855.29</v>
          </cell>
          <cell r="AX487">
            <v>152720.04999999999</v>
          </cell>
          <cell r="AY487">
            <v>211815.69</v>
          </cell>
          <cell r="AZ487">
            <v>176616.49</v>
          </cell>
          <cell r="BA487">
            <v>154778.18</v>
          </cell>
          <cell r="BB487">
            <v>142620.09</v>
          </cell>
          <cell r="BC487">
            <v>1030720.69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</row>
        <row r="488">
          <cell r="F488" t="str">
            <v>542201000002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</row>
        <row r="489">
          <cell r="F489" t="str">
            <v>542201000003</v>
          </cell>
          <cell r="G489">
            <v>778283.67</v>
          </cell>
          <cell r="H489">
            <v>778283.67</v>
          </cell>
          <cell r="I489">
            <v>0</v>
          </cell>
          <cell r="J489">
            <v>14398.83</v>
          </cell>
          <cell r="K489">
            <v>90551.7</v>
          </cell>
          <cell r="L489">
            <v>10697.02</v>
          </cell>
          <cell r="M489">
            <v>333892.05</v>
          </cell>
          <cell r="N489">
            <v>27516.75</v>
          </cell>
          <cell r="O489">
            <v>33872.82</v>
          </cell>
          <cell r="P489">
            <v>7100.91</v>
          </cell>
          <cell r="Q489">
            <v>78333.759999999995</v>
          </cell>
          <cell r="R489">
            <v>66476.08</v>
          </cell>
          <cell r="S489">
            <v>69216.73</v>
          </cell>
          <cell r="T489">
            <v>18677.34</v>
          </cell>
          <cell r="U489">
            <v>3965.98</v>
          </cell>
          <cell r="V489">
            <v>10404.59</v>
          </cell>
          <cell r="W489">
            <v>6514.19</v>
          </cell>
          <cell r="X489">
            <v>6664.92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</row>
        <row r="490">
          <cell r="F490" t="str">
            <v>542201000004</v>
          </cell>
          <cell r="G490">
            <v>85538.78</v>
          </cell>
          <cell r="H490">
            <v>85538.78</v>
          </cell>
          <cell r="I490">
            <v>0</v>
          </cell>
          <cell r="J490">
            <v>0</v>
          </cell>
          <cell r="K490">
            <v>7445.76</v>
          </cell>
          <cell r="L490">
            <v>0</v>
          </cell>
          <cell r="M490">
            <v>0</v>
          </cell>
          <cell r="N490">
            <v>3982.75</v>
          </cell>
          <cell r="O490">
            <v>32850.699999999997</v>
          </cell>
          <cell r="P490">
            <v>0</v>
          </cell>
          <cell r="Q490">
            <v>6268.72</v>
          </cell>
          <cell r="R490">
            <v>34990.85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</row>
        <row r="491">
          <cell r="F491" t="str">
            <v>542202000000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</row>
        <row r="492">
          <cell r="F492" t="str">
            <v>542202000001</v>
          </cell>
          <cell r="G492">
            <v>2042.38</v>
          </cell>
          <cell r="H492">
            <v>2042.38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2042.38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</row>
        <row r="493">
          <cell r="F493" t="str">
            <v>542401000000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</row>
        <row r="494">
          <cell r="F494" t="str">
            <v>542401000001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</row>
        <row r="495">
          <cell r="F495" t="str">
            <v>542709000000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</row>
        <row r="496">
          <cell r="F496" t="str">
            <v>542709000001</v>
          </cell>
          <cell r="G496">
            <v>-11017.23</v>
          </cell>
          <cell r="H496">
            <v>-5159.82</v>
          </cell>
          <cell r="I496">
            <v>-150</v>
          </cell>
          <cell r="J496">
            <v>-58.69</v>
          </cell>
          <cell r="K496">
            <v>0</v>
          </cell>
          <cell r="L496">
            <v>0</v>
          </cell>
          <cell r="M496">
            <v>-1124.92</v>
          </cell>
          <cell r="N496">
            <v>0</v>
          </cell>
          <cell r="O496">
            <v>0</v>
          </cell>
          <cell r="P496">
            <v>-50</v>
          </cell>
          <cell r="Q496">
            <v>-2358.04</v>
          </cell>
          <cell r="R496">
            <v>0</v>
          </cell>
          <cell r="S496">
            <v>0</v>
          </cell>
          <cell r="T496">
            <v>0</v>
          </cell>
          <cell r="U496">
            <v>-168.45</v>
          </cell>
          <cell r="V496">
            <v>-1249.72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-5857.41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-5857.41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</row>
        <row r="497">
          <cell r="F497" t="str">
            <v>542709000002</v>
          </cell>
          <cell r="G497">
            <v>-8376.77</v>
          </cell>
          <cell r="H497">
            <v>-8376.77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-8376.77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</row>
        <row r="498">
          <cell r="F498" t="str">
            <v>542719000000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</row>
        <row r="499">
          <cell r="F499" t="str">
            <v>542719000011</v>
          </cell>
          <cell r="G499">
            <v>-1908.5</v>
          </cell>
          <cell r="H499">
            <v>-1908.5</v>
          </cell>
          <cell r="I499">
            <v>0</v>
          </cell>
          <cell r="J499">
            <v>0</v>
          </cell>
          <cell r="K499">
            <v>-50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-1858.5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</row>
        <row r="500">
          <cell r="F500" t="str">
            <v>542719000021</v>
          </cell>
          <cell r="G500">
            <v>-360</v>
          </cell>
          <cell r="H500">
            <v>-360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-360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</row>
        <row r="501">
          <cell r="F501" t="str">
            <v>542799000000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</row>
        <row r="502">
          <cell r="F502" t="str">
            <v>542799000001</v>
          </cell>
          <cell r="G502">
            <v>34079.81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34079.81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34079.81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</row>
        <row r="503">
          <cell r="F503" t="str">
            <v>542799000008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</row>
        <row r="504">
          <cell r="F504" t="str">
            <v>542799000009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</row>
        <row r="505">
          <cell r="F505" t="str">
            <v>542801000000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</row>
        <row r="506">
          <cell r="F506" t="str">
            <v>542801000001</v>
          </cell>
          <cell r="G506">
            <v>-324034.13</v>
          </cell>
          <cell r="H506">
            <v>-143491.01</v>
          </cell>
          <cell r="I506">
            <v>-30</v>
          </cell>
          <cell r="J506">
            <v>-115</v>
          </cell>
          <cell r="K506">
            <v>-2142.89</v>
          </cell>
          <cell r="L506">
            <v>-150</v>
          </cell>
          <cell r="M506">
            <v>-49134.05</v>
          </cell>
          <cell r="N506">
            <v>-5072.58</v>
          </cell>
          <cell r="O506">
            <v>-3537.97</v>
          </cell>
          <cell r="P506">
            <v>0</v>
          </cell>
          <cell r="Q506">
            <v>-1485.53</v>
          </cell>
          <cell r="R506">
            <v>-20161.509999999998</v>
          </cell>
          <cell r="S506">
            <v>-43160.62</v>
          </cell>
          <cell r="T506">
            <v>-12505.54</v>
          </cell>
          <cell r="U506">
            <v>-1135.93</v>
          </cell>
          <cell r="V506">
            <v>-4503.3999999999996</v>
          </cell>
          <cell r="W506">
            <v>-3055.99</v>
          </cell>
          <cell r="X506">
            <v>2700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-180543.12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-27640.76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-152902.35999999999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</row>
        <row r="507">
          <cell r="F507" t="str">
            <v>542801000002</v>
          </cell>
          <cell r="G507">
            <v>30900.17</v>
          </cell>
          <cell r="H507">
            <v>2801.4</v>
          </cell>
          <cell r="I507">
            <v>5964.79</v>
          </cell>
          <cell r="J507">
            <v>0</v>
          </cell>
          <cell r="K507">
            <v>5964.79</v>
          </cell>
          <cell r="L507">
            <v>0</v>
          </cell>
          <cell r="M507">
            <v>5568.65</v>
          </cell>
          <cell r="N507">
            <v>0</v>
          </cell>
          <cell r="O507">
            <v>0</v>
          </cell>
          <cell r="P507">
            <v>0</v>
          </cell>
          <cell r="Q507">
            <v>7.95</v>
          </cell>
          <cell r="R507">
            <v>-14704.78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28098.77</v>
          </cell>
          <cell r="AQ507">
            <v>0</v>
          </cell>
          <cell r="AR507">
            <v>0</v>
          </cell>
          <cell r="AS507">
            <v>10960.16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17138.61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</row>
        <row r="508">
          <cell r="F508" t="str">
            <v>542801000003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</row>
        <row r="509">
          <cell r="F509" t="str">
            <v>542801000004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</row>
        <row r="510">
          <cell r="F510" t="str">
            <v>542801000005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</row>
        <row r="511">
          <cell r="F511" t="str">
            <v>542811000000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</row>
        <row r="512">
          <cell r="F512" t="str">
            <v>542811000001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</row>
        <row r="513">
          <cell r="F513" t="str">
            <v>542811000002</v>
          </cell>
          <cell r="G513">
            <v>10950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10950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A513">
            <v>0</v>
          </cell>
          <cell r="BB513">
            <v>0</v>
          </cell>
          <cell r="BC513">
            <v>10950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</row>
        <row r="514">
          <cell r="F514" t="str">
            <v>542811000003</v>
          </cell>
          <cell r="G514">
            <v>9414.35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9414.35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9414.35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</row>
        <row r="515">
          <cell r="F515" t="str">
            <v>542811000004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</row>
        <row r="516">
          <cell r="F516" t="str">
            <v>542811000005</v>
          </cell>
          <cell r="G516">
            <v>3239.2</v>
          </cell>
          <cell r="H516">
            <v>1907.92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1907.92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1331.28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1331.28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</row>
        <row r="517">
          <cell r="F517" t="str">
            <v>542811000006</v>
          </cell>
          <cell r="G517">
            <v>-0.69</v>
          </cell>
          <cell r="H517">
            <v>-0.69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-0.69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</row>
        <row r="518">
          <cell r="F518" t="str">
            <v>542811000007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</row>
        <row r="519">
          <cell r="F519" t="str">
            <v>544101000000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</row>
        <row r="520">
          <cell r="F520" t="str">
            <v>544101000001</v>
          </cell>
          <cell r="G520">
            <v>1397989.87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1397989.87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1397989.87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</row>
        <row r="521">
          <cell r="F521" t="str">
            <v>544101000002</v>
          </cell>
          <cell r="G521">
            <v>111536.89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111536.89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111536.89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</row>
        <row r="522">
          <cell r="F522" t="str">
            <v>544101000003</v>
          </cell>
          <cell r="G522">
            <v>17356.79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17356.79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17356.79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</row>
        <row r="523">
          <cell r="F523" t="str">
            <v>544301000000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</row>
        <row r="524">
          <cell r="F524" t="str">
            <v>544301000001</v>
          </cell>
          <cell r="G524">
            <v>1508.38</v>
          </cell>
          <cell r="H524">
            <v>1376.79</v>
          </cell>
          <cell r="I524">
            <v>52.22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1061.82</v>
          </cell>
          <cell r="O524">
            <v>0</v>
          </cell>
          <cell r="P524">
            <v>0</v>
          </cell>
          <cell r="Q524">
            <v>0</v>
          </cell>
          <cell r="R524">
            <v>172.07</v>
          </cell>
          <cell r="S524">
            <v>29.28</v>
          </cell>
          <cell r="T524">
            <v>0</v>
          </cell>
          <cell r="U524">
            <v>0</v>
          </cell>
          <cell r="V524">
            <v>61.4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131.59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131.59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</row>
        <row r="525">
          <cell r="F525" t="str">
            <v>544301000003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</row>
        <row r="526">
          <cell r="F526" t="str">
            <v>544302000010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</row>
        <row r="527">
          <cell r="F527" t="str">
            <v>544302000011</v>
          </cell>
          <cell r="G527">
            <v>19257.419999999998</v>
          </cell>
          <cell r="H527">
            <v>19257.419999999998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9104.1</v>
          </cell>
          <cell r="N527">
            <v>5591.31</v>
          </cell>
          <cell r="O527">
            <v>0</v>
          </cell>
          <cell r="P527">
            <v>0</v>
          </cell>
          <cell r="Q527">
            <v>2367.65</v>
          </cell>
          <cell r="R527">
            <v>0</v>
          </cell>
          <cell r="S527">
            <v>0</v>
          </cell>
          <cell r="T527">
            <v>1523.2</v>
          </cell>
          <cell r="U527">
            <v>0</v>
          </cell>
          <cell r="V527">
            <v>671.16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</row>
        <row r="528">
          <cell r="F528" t="str">
            <v>544302000012</v>
          </cell>
          <cell r="G528">
            <v>17333.52</v>
          </cell>
          <cell r="H528">
            <v>17333.52</v>
          </cell>
          <cell r="I528">
            <v>57.12</v>
          </cell>
          <cell r="J528">
            <v>0</v>
          </cell>
          <cell r="K528">
            <v>0</v>
          </cell>
          <cell r="L528">
            <v>119.12</v>
          </cell>
          <cell r="M528">
            <v>6529.93</v>
          </cell>
          <cell r="N528">
            <v>3794.17</v>
          </cell>
          <cell r="O528">
            <v>733.77</v>
          </cell>
          <cell r="P528">
            <v>0</v>
          </cell>
          <cell r="Q528">
            <v>0</v>
          </cell>
          <cell r="R528">
            <v>2844.4</v>
          </cell>
          <cell r="S528">
            <v>1371.56</v>
          </cell>
          <cell r="T528">
            <v>1056.6600000000001</v>
          </cell>
          <cell r="U528">
            <v>0</v>
          </cell>
          <cell r="V528">
            <v>595.6</v>
          </cell>
          <cell r="W528">
            <v>231.19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</row>
        <row r="529">
          <cell r="F529" t="str">
            <v>544302000013</v>
          </cell>
          <cell r="G529">
            <v>21031.99</v>
          </cell>
          <cell r="H529">
            <v>20548.900000000001</v>
          </cell>
          <cell r="I529">
            <v>2077.59</v>
          </cell>
          <cell r="J529">
            <v>0</v>
          </cell>
          <cell r="K529">
            <v>121.48</v>
          </cell>
          <cell r="L529">
            <v>735.33</v>
          </cell>
          <cell r="M529">
            <v>842.37</v>
          </cell>
          <cell r="N529">
            <v>-120.02</v>
          </cell>
          <cell r="O529">
            <v>6816.32</v>
          </cell>
          <cell r="P529">
            <v>1109.9100000000001</v>
          </cell>
          <cell r="Q529">
            <v>1690.82</v>
          </cell>
          <cell r="R529">
            <v>1588.27</v>
          </cell>
          <cell r="S529">
            <v>2791.88</v>
          </cell>
          <cell r="T529">
            <v>0</v>
          </cell>
          <cell r="U529">
            <v>33.93</v>
          </cell>
          <cell r="V529">
            <v>1858.72</v>
          </cell>
          <cell r="W529">
            <v>0</v>
          </cell>
          <cell r="X529">
            <v>1002.3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483.09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248.7</v>
          </cell>
          <cell r="AY529">
            <v>0</v>
          </cell>
          <cell r="AZ529">
            <v>45.11</v>
          </cell>
          <cell r="BA529">
            <v>189.28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</row>
        <row r="530">
          <cell r="F530" t="str">
            <v>544302000020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</row>
        <row r="531">
          <cell r="F531" t="str">
            <v>544302000021</v>
          </cell>
          <cell r="G531">
            <v>16646.66</v>
          </cell>
          <cell r="H531">
            <v>10630.96</v>
          </cell>
          <cell r="I531">
            <v>546.30999999999995</v>
          </cell>
          <cell r="J531">
            <v>0</v>
          </cell>
          <cell r="K531">
            <v>300</v>
          </cell>
          <cell r="L531">
            <v>0</v>
          </cell>
          <cell r="M531">
            <v>310</v>
          </cell>
          <cell r="N531">
            <v>80.319999999999993</v>
          </cell>
          <cell r="O531">
            <v>445.87</v>
          </cell>
          <cell r="P531">
            <v>0</v>
          </cell>
          <cell r="Q531">
            <v>1818.56</v>
          </cell>
          <cell r="R531">
            <v>3750.08</v>
          </cell>
          <cell r="S531">
            <v>3283.85</v>
          </cell>
          <cell r="T531">
            <v>60</v>
          </cell>
          <cell r="U531">
            <v>0</v>
          </cell>
          <cell r="V531">
            <v>162.94999999999999</v>
          </cell>
          <cell r="W531">
            <v>87.82</v>
          </cell>
          <cell r="X531">
            <v>-214.8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6015.7</v>
          </cell>
          <cell r="AQ531">
            <v>100</v>
          </cell>
          <cell r="AR531">
            <v>36</v>
          </cell>
          <cell r="AS531">
            <v>1040</v>
          </cell>
          <cell r="AT531">
            <v>103.5</v>
          </cell>
          <cell r="AU531">
            <v>4736.2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</row>
        <row r="532">
          <cell r="F532" t="str">
            <v>545101000000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</row>
        <row r="533">
          <cell r="F533" t="str">
            <v>545101000001</v>
          </cell>
          <cell r="G533">
            <v>10099.1</v>
          </cell>
          <cell r="H533">
            <v>1099</v>
          </cell>
          <cell r="I533">
            <v>500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190</v>
          </cell>
          <cell r="O533">
            <v>0</v>
          </cell>
          <cell r="P533">
            <v>0</v>
          </cell>
          <cell r="Q533">
            <v>120</v>
          </cell>
          <cell r="R533">
            <v>189</v>
          </cell>
          <cell r="S533">
            <v>0</v>
          </cell>
          <cell r="T533">
            <v>100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9000.1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9000.1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</row>
        <row r="534">
          <cell r="F534" t="str">
            <v>545101000002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</row>
        <row r="535">
          <cell r="F535" t="str">
            <v>545202000000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</row>
        <row r="536">
          <cell r="F536" t="str">
            <v>545202000001</v>
          </cell>
          <cell r="G536">
            <v>3512500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3512500</v>
          </cell>
          <cell r="AQ536">
            <v>3512500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</row>
        <row r="537">
          <cell r="F537" t="str">
            <v>545301000000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</row>
        <row r="538">
          <cell r="F538" t="str">
            <v>545301000001</v>
          </cell>
          <cell r="G538">
            <v>202103.6</v>
          </cell>
          <cell r="H538">
            <v>92703.58</v>
          </cell>
          <cell r="I538">
            <v>3103.63</v>
          </cell>
          <cell r="J538">
            <v>1913.89</v>
          </cell>
          <cell r="K538">
            <v>11182.93</v>
          </cell>
          <cell r="L538">
            <v>114.88</v>
          </cell>
          <cell r="M538">
            <v>6852.12</v>
          </cell>
          <cell r="N538">
            <v>4225.25</v>
          </cell>
          <cell r="O538">
            <v>3634.25</v>
          </cell>
          <cell r="P538">
            <v>2550.91</v>
          </cell>
          <cell r="Q538">
            <v>6563.65</v>
          </cell>
          <cell r="R538">
            <v>22473.439999999999</v>
          </cell>
          <cell r="S538">
            <v>2519.33</v>
          </cell>
          <cell r="T538">
            <v>6366.93</v>
          </cell>
          <cell r="U538">
            <v>4672.84</v>
          </cell>
          <cell r="V538">
            <v>6807.42</v>
          </cell>
          <cell r="W538">
            <v>5100.67</v>
          </cell>
          <cell r="X538">
            <v>4621.4399999999996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109400.02</v>
          </cell>
          <cell r="AQ538">
            <v>63409.5</v>
          </cell>
          <cell r="AR538">
            <v>0</v>
          </cell>
          <cell r="AS538">
            <v>3226.84</v>
          </cell>
          <cell r="AT538">
            <v>4328.9799999999996</v>
          </cell>
          <cell r="AU538">
            <v>1427.93</v>
          </cell>
          <cell r="AV538">
            <v>6685.63</v>
          </cell>
          <cell r="AW538">
            <v>3746.49</v>
          </cell>
          <cell r="AX538">
            <v>0</v>
          </cell>
          <cell r="AY538">
            <v>0</v>
          </cell>
          <cell r="AZ538">
            <v>1253.32</v>
          </cell>
          <cell r="BA538">
            <v>-30.93</v>
          </cell>
          <cell r="BB538">
            <v>4514.17</v>
          </cell>
          <cell r="BC538">
            <v>20838.09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</row>
        <row r="539">
          <cell r="F539" t="str">
            <v>545301000002</v>
          </cell>
          <cell r="G539">
            <v>23407.919999999998</v>
          </cell>
          <cell r="H539">
            <v>12350.44</v>
          </cell>
          <cell r="I539">
            <v>4765.4799999999996</v>
          </cell>
          <cell r="J539">
            <v>0</v>
          </cell>
          <cell r="K539">
            <v>479.02</v>
          </cell>
          <cell r="L539">
            <v>0</v>
          </cell>
          <cell r="M539">
            <v>1384.86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-19.989999999999998</v>
          </cell>
          <cell r="S539">
            <v>2473.0500000000002</v>
          </cell>
          <cell r="T539">
            <v>2512.0500000000002</v>
          </cell>
          <cell r="U539">
            <v>0</v>
          </cell>
          <cell r="V539">
            <v>755.97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11057.48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3698.79</v>
          </cell>
          <cell r="AW539">
            <v>0</v>
          </cell>
          <cell r="AX539">
            <v>0</v>
          </cell>
          <cell r="AY539">
            <v>0</v>
          </cell>
          <cell r="AZ539">
            <v>4725.8599999999997</v>
          </cell>
          <cell r="BA539">
            <v>0</v>
          </cell>
          <cell r="BB539">
            <v>0</v>
          </cell>
          <cell r="BC539">
            <v>2632.83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</row>
        <row r="540">
          <cell r="F540" t="str">
            <v>546101000000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</row>
        <row r="541">
          <cell r="F541" t="str">
            <v>551101000000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</row>
        <row r="542">
          <cell r="F542" t="str">
            <v>551101000001</v>
          </cell>
          <cell r="G542">
            <v>745003.15</v>
          </cell>
          <cell r="H542">
            <v>541584.92000000004</v>
          </cell>
          <cell r="I542">
            <v>26373.35</v>
          </cell>
          <cell r="J542">
            <v>12896.4</v>
          </cell>
          <cell r="K542">
            <v>56809.72</v>
          </cell>
          <cell r="L542">
            <v>2499.1999999999998</v>
          </cell>
          <cell r="M542">
            <v>103375.24</v>
          </cell>
          <cell r="N542">
            <v>29457.52</v>
          </cell>
          <cell r="O542">
            <v>26111.48</v>
          </cell>
          <cell r="P542">
            <v>7526.12</v>
          </cell>
          <cell r="Q542">
            <v>75098.67</v>
          </cell>
          <cell r="R542">
            <v>82119.87</v>
          </cell>
          <cell r="S542">
            <v>8107.85</v>
          </cell>
          <cell r="T542">
            <v>12898.03</v>
          </cell>
          <cell r="U542">
            <v>17392.29</v>
          </cell>
          <cell r="V542">
            <v>35355.69</v>
          </cell>
          <cell r="W542">
            <v>25577.96</v>
          </cell>
          <cell r="X542">
            <v>19985.53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203418.23</v>
          </cell>
          <cell r="AQ542">
            <v>0</v>
          </cell>
          <cell r="AR542">
            <v>56058.54</v>
          </cell>
          <cell r="AS542">
            <v>156.69999999999999</v>
          </cell>
          <cell r="AT542">
            <v>0</v>
          </cell>
          <cell r="AU542">
            <v>131.32</v>
          </cell>
          <cell r="AV542">
            <v>3324.15</v>
          </cell>
          <cell r="AW542">
            <v>6043.23</v>
          </cell>
          <cell r="AX542">
            <v>5289.57</v>
          </cell>
          <cell r="AY542">
            <v>3256.07</v>
          </cell>
          <cell r="AZ542">
            <v>2648.72</v>
          </cell>
          <cell r="BA542">
            <v>3410.85</v>
          </cell>
          <cell r="BB542">
            <v>2573.36</v>
          </cell>
          <cell r="BC542">
            <v>120525.72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</row>
        <row r="543">
          <cell r="F543" t="str">
            <v>551101000002</v>
          </cell>
          <cell r="G543">
            <v>1850229.5</v>
          </cell>
          <cell r="H543">
            <v>1230663.31</v>
          </cell>
          <cell r="I543">
            <v>4652.96</v>
          </cell>
          <cell r="J543">
            <v>2839.61</v>
          </cell>
          <cell r="K543">
            <v>196635.39</v>
          </cell>
          <cell r="L543">
            <v>12826.58</v>
          </cell>
          <cell r="M543">
            <v>175607.19</v>
          </cell>
          <cell r="N543">
            <v>104158.1</v>
          </cell>
          <cell r="O543">
            <v>27877.84</v>
          </cell>
          <cell r="P543">
            <v>26817.05</v>
          </cell>
          <cell r="Q543">
            <v>102266.05</v>
          </cell>
          <cell r="R543">
            <v>267553.12</v>
          </cell>
          <cell r="S543">
            <v>71661.83</v>
          </cell>
          <cell r="T543">
            <v>32500.77</v>
          </cell>
          <cell r="U543">
            <v>56571.77</v>
          </cell>
          <cell r="V543">
            <v>74308.820000000007</v>
          </cell>
          <cell r="W543">
            <v>26741.64</v>
          </cell>
          <cell r="X543">
            <v>47644.59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619566.18999999994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854.54</v>
          </cell>
          <cell r="AW543">
            <v>277.75</v>
          </cell>
          <cell r="AX543">
            <v>0</v>
          </cell>
          <cell r="AY543">
            <v>508.07</v>
          </cell>
          <cell r="AZ543">
            <v>3147.42</v>
          </cell>
          <cell r="BA543">
            <v>810.08</v>
          </cell>
          <cell r="BB543">
            <v>148.62</v>
          </cell>
          <cell r="BC543">
            <v>613819.71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</row>
        <row r="544">
          <cell r="F544" t="str">
            <v>551101000003</v>
          </cell>
          <cell r="G544">
            <v>221549.1</v>
          </cell>
          <cell r="H544">
            <v>192592.9</v>
          </cell>
          <cell r="I544">
            <v>5191.9399999999996</v>
          </cell>
          <cell r="J544">
            <v>1209.29</v>
          </cell>
          <cell r="K544">
            <v>22992.21</v>
          </cell>
          <cell r="L544">
            <v>2206.1</v>
          </cell>
          <cell r="M544">
            <v>49910.48</v>
          </cell>
          <cell r="N544">
            <v>7596.85</v>
          </cell>
          <cell r="O544">
            <v>12989.02</v>
          </cell>
          <cell r="P544">
            <v>848.61</v>
          </cell>
          <cell r="Q544">
            <v>21738.62</v>
          </cell>
          <cell r="R544">
            <v>20320.580000000002</v>
          </cell>
          <cell r="S544">
            <v>3554.25</v>
          </cell>
          <cell r="T544">
            <v>813.83</v>
          </cell>
          <cell r="U544">
            <v>3725.66</v>
          </cell>
          <cell r="V544">
            <v>23854.12</v>
          </cell>
          <cell r="W544">
            <v>6407.76</v>
          </cell>
          <cell r="X544">
            <v>9233.58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28956.2</v>
          </cell>
          <cell r="AQ544">
            <v>-660.97</v>
          </cell>
          <cell r="AR544">
            <v>0</v>
          </cell>
          <cell r="AS544">
            <v>30.11</v>
          </cell>
          <cell r="AT544">
            <v>0</v>
          </cell>
          <cell r="AU544">
            <v>113.78</v>
          </cell>
          <cell r="AV544">
            <v>19766.740000000002</v>
          </cell>
          <cell r="AW544">
            <v>548.86</v>
          </cell>
          <cell r="AX544">
            <v>0</v>
          </cell>
          <cell r="AY544">
            <v>0</v>
          </cell>
          <cell r="AZ544">
            <v>490.4</v>
          </cell>
          <cell r="BA544">
            <v>704.38</v>
          </cell>
          <cell r="BB544">
            <v>980.39</v>
          </cell>
          <cell r="BC544">
            <v>6982.51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</row>
        <row r="545">
          <cell r="F545" t="str">
            <v>551101000004</v>
          </cell>
          <cell r="G545">
            <v>226532.79</v>
          </cell>
          <cell r="H545">
            <v>193484.33</v>
          </cell>
          <cell r="I545">
            <v>7492.31</v>
          </cell>
          <cell r="J545">
            <v>7296.91</v>
          </cell>
          <cell r="K545">
            <v>32130.53</v>
          </cell>
          <cell r="L545">
            <v>-14.87</v>
          </cell>
          <cell r="M545">
            <v>58279</v>
          </cell>
          <cell r="N545">
            <v>5456.97</v>
          </cell>
          <cell r="O545">
            <v>55.29</v>
          </cell>
          <cell r="P545">
            <v>887.92</v>
          </cell>
          <cell r="Q545">
            <v>4018.13</v>
          </cell>
          <cell r="R545">
            <v>9926.73</v>
          </cell>
          <cell r="S545">
            <v>33163.699999999997</v>
          </cell>
          <cell r="T545">
            <v>6087.18</v>
          </cell>
          <cell r="U545">
            <v>2041.93</v>
          </cell>
          <cell r="V545">
            <v>21743.360000000001</v>
          </cell>
          <cell r="W545">
            <v>1552.55</v>
          </cell>
          <cell r="X545">
            <v>3366.69</v>
          </cell>
          <cell r="Y545">
            <v>-129220.16</v>
          </cell>
          <cell r="Z545">
            <v>-6703.2</v>
          </cell>
          <cell r="AA545">
            <v>-5809.05</v>
          </cell>
          <cell r="AB545">
            <v>-15553.48</v>
          </cell>
          <cell r="AC545">
            <v>-3585.3</v>
          </cell>
          <cell r="AD545">
            <v>-25213.62</v>
          </cell>
          <cell r="AE545">
            <v>-5985</v>
          </cell>
          <cell r="AF545">
            <v>-7321.65</v>
          </cell>
          <cell r="AG545">
            <v>-2707.5</v>
          </cell>
          <cell r="AH545">
            <v>-11298.12</v>
          </cell>
          <cell r="AI545">
            <v>-9703.24</v>
          </cell>
          <cell r="AJ545">
            <v>-15484.05</v>
          </cell>
          <cell r="AK545">
            <v>-2687.55</v>
          </cell>
          <cell r="AL545">
            <v>-2679</v>
          </cell>
          <cell r="AM545">
            <v>-7743.45</v>
          </cell>
          <cell r="AN545">
            <v>-3391.5</v>
          </cell>
          <cell r="AO545">
            <v>-3354.45</v>
          </cell>
          <cell r="AP545">
            <v>162268.62</v>
          </cell>
          <cell r="AQ545">
            <v>0</v>
          </cell>
          <cell r="AR545">
            <v>2884.49</v>
          </cell>
          <cell r="AS545">
            <v>1772.22</v>
          </cell>
          <cell r="AT545">
            <v>0</v>
          </cell>
          <cell r="AU545">
            <v>445.76</v>
          </cell>
          <cell r="AV545">
            <v>0</v>
          </cell>
          <cell r="AW545">
            <v>1058.04</v>
          </cell>
          <cell r="AX545">
            <v>0</v>
          </cell>
          <cell r="AY545">
            <v>182.31</v>
          </cell>
          <cell r="AZ545">
            <v>0</v>
          </cell>
          <cell r="BA545">
            <v>1051.97</v>
          </cell>
          <cell r="BB545">
            <v>0</v>
          </cell>
          <cell r="BC545">
            <v>154873.82999999999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</row>
        <row r="546">
          <cell r="F546" t="str">
            <v>551155550000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</row>
        <row r="547">
          <cell r="F547" t="str">
            <v>551155550001</v>
          </cell>
          <cell r="G547">
            <v>1214410.71</v>
          </cell>
          <cell r="H547">
            <v>33.32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33.32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1214377.3899999999</v>
          </cell>
          <cell r="AQ547">
            <v>0</v>
          </cell>
          <cell r="AR547">
            <v>0</v>
          </cell>
          <cell r="AS547">
            <v>1214377.3899999999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</row>
        <row r="548">
          <cell r="F548" t="str">
            <v>551155550002</v>
          </cell>
          <cell r="G548">
            <v>96342.28</v>
          </cell>
          <cell r="H548">
            <v>523.6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523.6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95818.68</v>
          </cell>
          <cell r="AQ548">
            <v>0</v>
          </cell>
          <cell r="AR548">
            <v>0</v>
          </cell>
          <cell r="AS548">
            <v>95818.68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</row>
        <row r="549">
          <cell r="F549" t="str">
            <v>551155550003</v>
          </cell>
          <cell r="G549">
            <v>8451.4500000000007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8451.4500000000007</v>
          </cell>
          <cell r="AQ549">
            <v>0</v>
          </cell>
          <cell r="AR549">
            <v>0</v>
          </cell>
          <cell r="AS549">
            <v>8451.4500000000007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</row>
        <row r="550">
          <cell r="F550" t="str">
            <v>551155550004</v>
          </cell>
          <cell r="G550">
            <v>4030317.13</v>
          </cell>
          <cell r="H550">
            <v>-30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-30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4030347.13</v>
          </cell>
          <cell r="AQ550">
            <v>0</v>
          </cell>
          <cell r="AR550">
            <v>0</v>
          </cell>
          <cell r="AS550">
            <v>4030347.13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</row>
        <row r="551">
          <cell r="F551" t="str">
            <v>551401000000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</row>
        <row r="552">
          <cell r="F552" t="str">
            <v>551401000001</v>
          </cell>
          <cell r="G552">
            <v>109583.94</v>
          </cell>
          <cell r="H552">
            <v>90709.01</v>
          </cell>
          <cell r="I552">
            <v>3693.51</v>
          </cell>
          <cell r="J552">
            <v>1975.29</v>
          </cell>
          <cell r="K552">
            <v>10004.73</v>
          </cell>
          <cell r="L552">
            <v>716.37</v>
          </cell>
          <cell r="M552">
            <v>13411.88</v>
          </cell>
          <cell r="N552">
            <v>2496.69</v>
          </cell>
          <cell r="O552">
            <v>1718.02</v>
          </cell>
          <cell r="P552">
            <v>202.3</v>
          </cell>
          <cell r="Q552">
            <v>15269.89</v>
          </cell>
          <cell r="R552">
            <v>13634.28</v>
          </cell>
          <cell r="S552">
            <v>2498.34</v>
          </cell>
          <cell r="T552">
            <v>8370.23</v>
          </cell>
          <cell r="U552">
            <v>1657.78</v>
          </cell>
          <cell r="V552">
            <v>4044.49</v>
          </cell>
          <cell r="W552">
            <v>5289.73</v>
          </cell>
          <cell r="X552">
            <v>5725.48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18874.93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606.9</v>
          </cell>
          <cell r="AX552">
            <v>3092.19</v>
          </cell>
          <cell r="AY552">
            <v>4630.84</v>
          </cell>
          <cell r="AZ552">
            <v>15.99</v>
          </cell>
          <cell r="BA552">
            <v>0</v>
          </cell>
          <cell r="BB552">
            <v>2082.71</v>
          </cell>
          <cell r="BC552">
            <v>8446.2999999999993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</row>
        <row r="553">
          <cell r="F553" t="str">
            <v>551401000002</v>
          </cell>
          <cell r="G553">
            <v>46138.09</v>
          </cell>
          <cell r="H553">
            <v>32065.759999999998</v>
          </cell>
          <cell r="I553">
            <v>3351.2</v>
          </cell>
          <cell r="J553">
            <v>670.27</v>
          </cell>
          <cell r="K553">
            <v>1025.2</v>
          </cell>
          <cell r="L553">
            <v>275</v>
          </cell>
          <cell r="M553">
            <v>7621.04</v>
          </cell>
          <cell r="N553">
            <v>1594.55</v>
          </cell>
          <cell r="O553">
            <v>765.47</v>
          </cell>
          <cell r="P553">
            <v>5.99</v>
          </cell>
          <cell r="Q553">
            <v>2805.02</v>
          </cell>
          <cell r="R553">
            <v>4586.8599999999997</v>
          </cell>
          <cell r="S553">
            <v>47.93</v>
          </cell>
          <cell r="T553">
            <v>898.9</v>
          </cell>
          <cell r="U553">
            <v>446.94</v>
          </cell>
          <cell r="V553">
            <v>5022.16</v>
          </cell>
          <cell r="W553">
            <v>377.26</v>
          </cell>
          <cell r="X553">
            <v>2571.9699999999998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14072.33</v>
          </cell>
          <cell r="AQ553">
            <v>0</v>
          </cell>
          <cell r="AR553">
            <v>0</v>
          </cell>
          <cell r="AS553">
            <v>240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208.62</v>
          </cell>
          <cell r="AY553">
            <v>0</v>
          </cell>
          <cell r="AZ553">
            <v>144</v>
          </cell>
          <cell r="BA553">
            <v>0</v>
          </cell>
          <cell r="BB553">
            <v>0</v>
          </cell>
          <cell r="BC553">
            <v>13479.71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</row>
        <row r="554">
          <cell r="F554" t="str">
            <v>551401000003</v>
          </cell>
          <cell r="G554">
            <v>12405.87</v>
          </cell>
          <cell r="H554">
            <v>10623.08</v>
          </cell>
          <cell r="I554">
            <v>402.55</v>
          </cell>
          <cell r="J554">
            <v>398.46</v>
          </cell>
          <cell r="K554">
            <v>920.62</v>
          </cell>
          <cell r="L554">
            <v>465.44</v>
          </cell>
          <cell r="M554">
            <v>2302.23</v>
          </cell>
          <cell r="N554">
            <v>573.61</v>
          </cell>
          <cell r="O554">
            <v>576.33000000000004</v>
          </cell>
          <cell r="P554">
            <v>68.459999999999994</v>
          </cell>
          <cell r="Q554">
            <v>2398.5100000000002</v>
          </cell>
          <cell r="R554">
            <v>756.85</v>
          </cell>
          <cell r="S554">
            <v>91.34</v>
          </cell>
          <cell r="T554">
            <v>98.73</v>
          </cell>
          <cell r="U554">
            <v>22.57</v>
          </cell>
          <cell r="V554">
            <v>999.38</v>
          </cell>
          <cell r="W554">
            <v>91.97</v>
          </cell>
          <cell r="X554">
            <v>456.03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  <cell r="AP554">
            <v>1782.79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1367.57</v>
          </cell>
          <cell r="AV554">
            <v>129.44999999999999</v>
          </cell>
          <cell r="AW554">
            <v>102.84</v>
          </cell>
          <cell r="AX554">
            <v>0</v>
          </cell>
          <cell r="AY554">
            <v>0</v>
          </cell>
          <cell r="AZ554">
            <v>0</v>
          </cell>
          <cell r="BA554">
            <v>107.18</v>
          </cell>
          <cell r="BB554">
            <v>0</v>
          </cell>
          <cell r="BC554">
            <v>75.75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</row>
        <row r="555">
          <cell r="F555" t="str">
            <v>551701000000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</row>
        <row r="556">
          <cell r="F556" t="str">
            <v>551701000001</v>
          </cell>
          <cell r="G556">
            <v>698536.3</v>
          </cell>
          <cell r="H556">
            <v>646869.46</v>
          </cell>
          <cell r="I556">
            <v>22289.49</v>
          </cell>
          <cell r="J556">
            <v>5583.98</v>
          </cell>
          <cell r="K556">
            <v>57263.58</v>
          </cell>
          <cell r="L556">
            <v>8691.01</v>
          </cell>
          <cell r="M556">
            <v>139052.97</v>
          </cell>
          <cell r="N556">
            <v>83384.009999999995</v>
          </cell>
          <cell r="O556">
            <v>61871.83</v>
          </cell>
          <cell r="P556">
            <v>32397.85</v>
          </cell>
          <cell r="Q556">
            <v>65794.42</v>
          </cell>
          <cell r="R556">
            <v>85811.78</v>
          </cell>
          <cell r="S556">
            <v>65</v>
          </cell>
          <cell r="T556">
            <v>12298.7</v>
          </cell>
          <cell r="U556">
            <v>435</v>
          </cell>
          <cell r="V556">
            <v>36888.959999999999</v>
          </cell>
          <cell r="W556">
            <v>23510.38</v>
          </cell>
          <cell r="X556">
            <v>11530.5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51666.84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1925</v>
          </cell>
          <cell r="AV556">
            <v>15025</v>
          </cell>
          <cell r="AW556">
            <v>0</v>
          </cell>
          <cell r="AX556">
            <v>2865</v>
          </cell>
          <cell r="AY556">
            <v>0</v>
          </cell>
          <cell r="AZ556">
            <v>16619.82</v>
          </cell>
          <cell r="BA556">
            <v>31.02</v>
          </cell>
          <cell r="BB556">
            <v>0</v>
          </cell>
          <cell r="BC556">
            <v>15201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</row>
        <row r="557">
          <cell r="F557" t="str">
            <v>551701000002</v>
          </cell>
          <cell r="G557">
            <v>1468611.34</v>
          </cell>
          <cell r="H557">
            <v>991041.38</v>
          </cell>
          <cell r="I557">
            <v>36453.69</v>
          </cell>
          <cell r="J557">
            <v>28319.56</v>
          </cell>
          <cell r="K557">
            <v>89784.7</v>
          </cell>
          <cell r="L557">
            <v>22869.48</v>
          </cell>
          <cell r="M557">
            <v>175737.64</v>
          </cell>
          <cell r="N557">
            <v>82352.2</v>
          </cell>
          <cell r="O557">
            <v>37730.949999999997</v>
          </cell>
          <cell r="P557">
            <v>1680.78</v>
          </cell>
          <cell r="Q557">
            <v>138870.76</v>
          </cell>
          <cell r="R557">
            <v>181391.13</v>
          </cell>
          <cell r="S557">
            <v>50691.17</v>
          </cell>
          <cell r="T557">
            <v>35355.49</v>
          </cell>
          <cell r="U557">
            <v>9430.42</v>
          </cell>
          <cell r="V557">
            <v>46099.59</v>
          </cell>
          <cell r="W557">
            <v>17495.740000000002</v>
          </cell>
          <cell r="X557">
            <v>36778.080000000002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477569.96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4419.74</v>
          </cell>
          <cell r="AV557">
            <v>149.62</v>
          </cell>
          <cell r="AW557">
            <v>0</v>
          </cell>
          <cell r="AX557">
            <v>4572.4799999999996</v>
          </cell>
          <cell r="AY557">
            <v>0</v>
          </cell>
          <cell r="AZ557">
            <v>9.27</v>
          </cell>
          <cell r="BA557">
            <v>8433.17</v>
          </cell>
          <cell r="BB557">
            <v>0</v>
          </cell>
          <cell r="BC557">
            <v>459985.68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</row>
        <row r="558">
          <cell r="F558" t="str">
            <v>551701000003</v>
          </cell>
          <cell r="G558">
            <v>1515273.68</v>
          </cell>
          <cell r="H558">
            <v>1340860.67</v>
          </cell>
          <cell r="I558">
            <v>41665.19</v>
          </cell>
          <cell r="J558">
            <v>59932.83</v>
          </cell>
          <cell r="K558">
            <v>117387.92</v>
          </cell>
          <cell r="L558">
            <v>29455.07</v>
          </cell>
          <cell r="M558">
            <v>343136.5</v>
          </cell>
          <cell r="N558">
            <v>78872.5</v>
          </cell>
          <cell r="O558">
            <v>38774.589999999997</v>
          </cell>
          <cell r="P558">
            <v>57133.07</v>
          </cell>
          <cell r="Q558">
            <v>132102.98000000001</v>
          </cell>
          <cell r="R558">
            <v>149540.49</v>
          </cell>
          <cell r="S558">
            <v>68578.259999999995</v>
          </cell>
          <cell r="T558">
            <v>42669.72</v>
          </cell>
          <cell r="U558">
            <v>49424.93</v>
          </cell>
          <cell r="V558">
            <v>31956.639999999999</v>
          </cell>
          <cell r="W558">
            <v>47408.86</v>
          </cell>
          <cell r="X558">
            <v>52821.120000000003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174413.01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8881.67</v>
          </cell>
          <cell r="AV558">
            <v>8112.4</v>
          </cell>
          <cell r="AW558">
            <v>1018.51</v>
          </cell>
          <cell r="AX558">
            <v>3679.83</v>
          </cell>
          <cell r="AY558">
            <v>903.04</v>
          </cell>
          <cell r="AZ558">
            <v>13746.21</v>
          </cell>
          <cell r="BA558">
            <v>11069.3</v>
          </cell>
          <cell r="BB558">
            <v>7628.13</v>
          </cell>
          <cell r="BC558">
            <v>119373.92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</row>
        <row r="559">
          <cell r="F559" t="str">
            <v>551701000004</v>
          </cell>
          <cell r="G559">
            <v>873694.62</v>
          </cell>
          <cell r="H559">
            <v>809803.36</v>
          </cell>
          <cell r="I559">
            <v>12110.87</v>
          </cell>
          <cell r="J559">
            <v>43934.15</v>
          </cell>
          <cell r="K559">
            <v>43201.37</v>
          </cell>
          <cell r="L559">
            <v>877.61</v>
          </cell>
          <cell r="M559">
            <v>142696.99</v>
          </cell>
          <cell r="N559">
            <v>72192.39</v>
          </cell>
          <cell r="O559">
            <v>17149.39</v>
          </cell>
          <cell r="P559">
            <v>2095.41</v>
          </cell>
          <cell r="Q559">
            <v>137831.15</v>
          </cell>
          <cell r="R559">
            <v>165708.14000000001</v>
          </cell>
          <cell r="S559">
            <v>88230.720000000001</v>
          </cell>
          <cell r="T559">
            <v>3729.88</v>
          </cell>
          <cell r="U559">
            <v>15128.03</v>
          </cell>
          <cell r="V559">
            <v>40332.089999999997</v>
          </cell>
          <cell r="W559">
            <v>2792.84</v>
          </cell>
          <cell r="X559">
            <v>21792.33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63891.26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7973.66</v>
          </cell>
          <cell r="AV559">
            <v>624.26</v>
          </cell>
          <cell r="AW559">
            <v>0</v>
          </cell>
          <cell r="AX559">
            <v>0</v>
          </cell>
          <cell r="AY559">
            <v>0</v>
          </cell>
          <cell r="AZ559">
            <v>2026.29</v>
          </cell>
          <cell r="BA559">
            <v>4120.8500000000004</v>
          </cell>
          <cell r="BB559">
            <v>2002.36</v>
          </cell>
          <cell r="BC559">
            <v>47143.839999999997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</row>
        <row r="560">
          <cell r="F560" t="str">
            <v>551701000005</v>
          </cell>
          <cell r="G560">
            <v>135403.44</v>
          </cell>
          <cell r="H560">
            <v>1433.54</v>
          </cell>
          <cell r="I560">
            <v>0</v>
          </cell>
          <cell r="J560">
            <v>0</v>
          </cell>
          <cell r="K560">
            <v>142.80000000000001</v>
          </cell>
          <cell r="L560">
            <v>0</v>
          </cell>
          <cell r="M560">
            <v>41.65</v>
          </cell>
          <cell r="N560">
            <v>64.88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428.13</v>
          </cell>
          <cell r="T560">
            <v>0</v>
          </cell>
          <cell r="U560">
            <v>0</v>
          </cell>
          <cell r="V560">
            <v>756.08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133969.9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133969.9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</row>
        <row r="561">
          <cell r="F561" t="str">
            <v>551801000000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</row>
        <row r="562">
          <cell r="F562" t="str">
            <v>551801000001</v>
          </cell>
          <cell r="G562">
            <v>7215347.3899999997</v>
          </cell>
          <cell r="H562">
            <v>6324501.4800000004</v>
          </cell>
          <cell r="I562">
            <v>224414.49</v>
          </cell>
          <cell r="J562">
            <v>142037.03</v>
          </cell>
          <cell r="K562">
            <v>496274.22</v>
          </cell>
          <cell r="L562">
            <v>31359.88</v>
          </cell>
          <cell r="M562">
            <v>1017059.98</v>
          </cell>
          <cell r="N562">
            <v>336543.31</v>
          </cell>
          <cell r="O562">
            <v>184690.54</v>
          </cell>
          <cell r="P562">
            <v>38386.86</v>
          </cell>
          <cell r="Q562">
            <v>696557.02</v>
          </cell>
          <cell r="R562">
            <v>664897.05000000005</v>
          </cell>
          <cell r="S562">
            <v>103754.82</v>
          </cell>
          <cell r="T562">
            <v>673490.86</v>
          </cell>
          <cell r="U562">
            <v>449660.87</v>
          </cell>
          <cell r="V562">
            <v>633849.72</v>
          </cell>
          <cell r="W562">
            <v>239710.77</v>
          </cell>
          <cell r="X562">
            <v>391814.06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890845.91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7.33</v>
          </cell>
          <cell r="AV562">
            <v>0</v>
          </cell>
          <cell r="AW562">
            <v>14071.01</v>
          </cell>
          <cell r="AX562">
            <v>1852.81</v>
          </cell>
          <cell r="AY562">
            <v>57335.17</v>
          </cell>
          <cell r="AZ562">
            <v>507.14</v>
          </cell>
          <cell r="BA562">
            <v>0</v>
          </cell>
          <cell r="BB562">
            <v>322.29000000000002</v>
          </cell>
          <cell r="BC562">
            <v>816750.16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</row>
        <row r="563">
          <cell r="F563" t="str">
            <v>551801000002</v>
          </cell>
          <cell r="G563">
            <v>237731.37</v>
          </cell>
          <cell r="H563">
            <v>210537.08</v>
          </cell>
          <cell r="I563">
            <v>4763.93</v>
          </cell>
          <cell r="J563">
            <v>2528.62</v>
          </cell>
          <cell r="K563">
            <v>18449.04</v>
          </cell>
          <cell r="L563">
            <v>2763.3</v>
          </cell>
          <cell r="M563">
            <v>31512.23</v>
          </cell>
          <cell r="N563">
            <v>13717.31</v>
          </cell>
          <cell r="O563">
            <v>12649.31</v>
          </cell>
          <cell r="P563">
            <v>1889.54</v>
          </cell>
          <cell r="Q563">
            <v>27739.919999999998</v>
          </cell>
          <cell r="R563">
            <v>34709.94</v>
          </cell>
          <cell r="S563">
            <v>7362.3</v>
          </cell>
          <cell r="T563">
            <v>10457</v>
          </cell>
          <cell r="U563">
            <v>10776.39</v>
          </cell>
          <cell r="V563">
            <v>13968.28</v>
          </cell>
          <cell r="W563">
            <v>9565.49</v>
          </cell>
          <cell r="X563">
            <v>7684.48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27194.29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704.07</v>
          </cell>
          <cell r="AW563">
            <v>1312.44</v>
          </cell>
          <cell r="AX563">
            <v>1777.14</v>
          </cell>
          <cell r="AY563">
            <v>2634.32</v>
          </cell>
          <cell r="AZ563">
            <v>3569.91</v>
          </cell>
          <cell r="BA563">
            <v>0</v>
          </cell>
          <cell r="BB563">
            <v>4299.71</v>
          </cell>
          <cell r="BC563">
            <v>12896.7</v>
          </cell>
          <cell r="BD563">
            <v>0</v>
          </cell>
          <cell r="BE563">
            <v>0</v>
          </cell>
          <cell r="BF563">
            <v>0</v>
          </cell>
          <cell r="BG563">
            <v>0</v>
          </cell>
          <cell r="BH563">
            <v>0</v>
          </cell>
        </row>
        <row r="564">
          <cell r="F564" t="str">
            <v>551801000003</v>
          </cell>
          <cell r="G564">
            <v>5048.25</v>
          </cell>
          <cell r="H564">
            <v>5048.25</v>
          </cell>
          <cell r="I564">
            <v>12.26</v>
          </cell>
          <cell r="J564">
            <v>0</v>
          </cell>
          <cell r="K564">
            <v>358.07</v>
          </cell>
          <cell r="L564">
            <v>0</v>
          </cell>
          <cell r="M564">
            <v>152.32</v>
          </cell>
          <cell r="N564">
            <v>239.19</v>
          </cell>
          <cell r="O564">
            <v>0</v>
          </cell>
          <cell r="P564">
            <v>0</v>
          </cell>
          <cell r="Q564">
            <v>1031.75</v>
          </cell>
          <cell r="R564">
            <v>0</v>
          </cell>
          <cell r="S564">
            <v>2634.66</v>
          </cell>
          <cell r="T564">
            <v>0</v>
          </cell>
          <cell r="U564">
            <v>0</v>
          </cell>
          <cell r="V564">
            <v>570.02</v>
          </cell>
          <cell r="W564">
            <v>49.98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</row>
        <row r="565">
          <cell r="F565" t="str">
            <v>551855550000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</row>
        <row r="566">
          <cell r="F566" t="str">
            <v>551855550001</v>
          </cell>
          <cell r="G566">
            <v>793493.11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793493.11</v>
          </cell>
          <cell r="AQ566">
            <v>0</v>
          </cell>
          <cell r="AR566">
            <v>0</v>
          </cell>
          <cell r="AS566">
            <v>793493.11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</row>
        <row r="567">
          <cell r="F567" t="str">
            <v>551901000000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</row>
        <row r="568">
          <cell r="F568" t="str">
            <v>551901000010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</row>
        <row r="569">
          <cell r="F569" t="str">
            <v>551901000011</v>
          </cell>
          <cell r="G569">
            <v>757938.92</v>
          </cell>
          <cell r="H569">
            <v>740373.69</v>
          </cell>
          <cell r="I569">
            <v>3060.21</v>
          </cell>
          <cell r="J569">
            <v>2784.01</v>
          </cell>
          <cell r="K569">
            <v>114405.57</v>
          </cell>
          <cell r="L569">
            <v>0</v>
          </cell>
          <cell r="M569">
            <v>143375.35</v>
          </cell>
          <cell r="N569">
            <v>34999.93</v>
          </cell>
          <cell r="O569">
            <v>18330.75</v>
          </cell>
          <cell r="P569">
            <v>359.6</v>
          </cell>
          <cell r="Q569">
            <v>163071.51</v>
          </cell>
          <cell r="R569">
            <v>95749.86</v>
          </cell>
          <cell r="S569">
            <v>2961.91</v>
          </cell>
          <cell r="T569">
            <v>0</v>
          </cell>
          <cell r="U569">
            <v>4418.97</v>
          </cell>
          <cell r="V569">
            <v>40590.86</v>
          </cell>
          <cell r="W569">
            <v>18298.68</v>
          </cell>
          <cell r="X569">
            <v>97966.48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17565.23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  <cell r="AV569">
            <v>6793.63</v>
          </cell>
          <cell r="AW569">
            <v>0</v>
          </cell>
          <cell r="AX569">
            <v>387.4</v>
          </cell>
          <cell r="AY569">
            <v>0</v>
          </cell>
          <cell r="AZ569">
            <v>0</v>
          </cell>
          <cell r="BA569">
            <v>10384.200000000001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</row>
        <row r="570">
          <cell r="F570" t="str">
            <v>551901000012</v>
          </cell>
          <cell r="G570">
            <v>503.84</v>
          </cell>
          <cell r="H570">
            <v>503.84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503.84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</row>
        <row r="571">
          <cell r="F571" t="str">
            <v>551901000020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</row>
        <row r="572">
          <cell r="F572" t="str">
            <v>551901000021</v>
          </cell>
          <cell r="G572">
            <v>227149.12</v>
          </cell>
          <cell r="H572">
            <v>209702.87</v>
          </cell>
          <cell r="I572">
            <v>7390.74</v>
          </cell>
          <cell r="J572">
            <v>8147.01</v>
          </cell>
          <cell r="K572">
            <v>12530.25</v>
          </cell>
          <cell r="L572">
            <v>556.28</v>
          </cell>
          <cell r="M572">
            <v>39824.910000000003</v>
          </cell>
          <cell r="N572">
            <v>19259.45</v>
          </cell>
          <cell r="O572">
            <v>11527.04</v>
          </cell>
          <cell r="P572">
            <v>2815.2</v>
          </cell>
          <cell r="Q572">
            <v>29281.8</v>
          </cell>
          <cell r="R572">
            <v>43476.06</v>
          </cell>
          <cell r="S572">
            <v>15421.89</v>
          </cell>
          <cell r="T572">
            <v>0</v>
          </cell>
          <cell r="U572">
            <v>844.98</v>
          </cell>
          <cell r="V572">
            <v>8588.58</v>
          </cell>
          <cell r="W572">
            <v>3725.21</v>
          </cell>
          <cell r="X572">
            <v>6313.47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17446.25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1057.3900000000001</v>
          </cell>
          <cell r="AV572">
            <v>1253.19</v>
          </cell>
          <cell r="AW572">
            <v>0</v>
          </cell>
          <cell r="AX572">
            <v>911.3</v>
          </cell>
          <cell r="AY572">
            <v>736.25</v>
          </cell>
          <cell r="AZ572">
            <v>1429.01</v>
          </cell>
          <cell r="BA572">
            <v>2168.83</v>
          </cell>
          <cell r="BB572">
            <v>1975.01</v>
          </cell>
          <cell r="BC572">
            <v>7915.27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</row>
        <row r="573">
          <cell r="F573" t="str">
            <v>551901000022</v>
          </cell>
          <cell r="G573">
            <v>12314.74</v>
          </cell>
          <cell r="H573">
            <v>11964.11</v>
          </cell>
          <cell r="I573">
            <v>1394.37</v>
          </cell>
          <cell r="J573">
            <v>78.83</v>
          </cell>
          <cell r="K573">
            <v>134.88999999999999</v>
          </cell>
          <cell r="L573">
            <v>0</v>
          </cell>
          <cell r="M573">
            <v>740.71</v>
          </cell>
          <cell r="N573">
            <v>-51.01</v>
          </cell>
          <cell r="O573">
            <v>393.91</v>
          </cell>
          <cell r="P573">
            <v>0</v>
          </cell>
          <cell r="Q573">
            <v>3206.35</v>
          </cell>
          <cell r="R573">
            <v>1097.29</v>
          </cell>
          <cell r="S573">
            <v>203.14</v>
          </cell>
          <cell r="T573">
            <v>317.12</v>
          </cell>
          <cell r="U573">
            <v>1928.05</v>
          </cell>
          <cell r="V573">
            <v>1287</v>
          </cell>
          <cell r="W573">
            <v>1159.08</v>
          </cell>
          <cell r="X573">
            <v>74.38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350.63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350.63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</row>
        <row r="574">
          <cell r="F574" t="str">
            <v>551901000030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</row>
        <row r="575">
          <cell r="F575" t="str">
            <v>551901000031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</row>
        <row r="576">
          <cell r="F576" t="str">
            <v>551901000032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</row>
        <row r="577">
          <cell r="F577" t="str">
            <v>551901000040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>
            <v>0</v>
          </cell>
        </row>
        <row r="578">
          <cell r="F578" t="str">
            <v>551901000041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>
            <v>0</v>
          </cell>
        </row>
        <row r="579">
          <cell r="F579" t="str">
            <v>551901000042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</row>
        <row r="580">
          <cell r="F580" t="str">
            <v>552501000000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</row>
        <row r="581">
          <cell r="F581" t="str">
            <v>552501000001</v>
          </cell>
          <cell r="G581">
            <v>202090.25</v>
          </cell>
          <cell r="H581">
            <v>187657.74</v>
          </cell>
          <cell r="I581">
            <v>2754.17</v>
          </cell>
          <cell r="J581">
            <v>3013.6</v>
          </cell>
          <cell r="K581">
            <v>29589.82</v>
          </cell>
          <cell r="L581">
            <v>14980.53</v>
          </cell>
          <cell r="M581">
            <v>39719.18</v>
          </cell>
          <cell r="N581">
            <v>7376.22</v>
          </cell>
          <cell r="O581">
            <v>16909.740000000002</v>
          </cell>
          <cell r="P581">
            <v>2756.95</v>
          </cell>
          <cell r="Q581">
            <v>16213.96</v>
          </cell>
          <cell r="R581">
            <v>20006.650000000001</v>
          </cell>
          <cell r="S581">
            <v>11234.7</v>
          </cell>
          <cell r="T581">
            <v>6364.63</v>
          </cell>
          <cell r="U581">
            <v>6516.71</v>
          </cell>
          <cell r="V581">
            <v>8421.43</v>
          </cell>
          <cell r="W581">
            <v>1526.85</v>
          </cell>
          <cell r="X581">
            <v>272.60000000000002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14432.51</v>
          </cell>
          <cell r="AQ581">
            <v>40.4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2997.51</v>
          </cell>
          <cell r="AW581">
            <v>0</v>
          </cell>
          <cell r="AX581">
            <v>1589.88</v>
          </cell>
          <cell r="AY581">
            <v>4227.6400000000003</v>
          </cell>
          <cell r="AZ581">
            <v>1802.86</v>
          </cell>
          <cell r="BA581">
            <v>1778.3</v>
          </cell>
          <cell r="BB581">
            <v>1995.92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</row>
        <row r="582">
          <cell r="F582" t="str">
            <v>552501000002</v>
          </cell>
          <cell r="G582">
            <v>876187.32</v>
          </cell>
          <cell r="H582">
            <v>408396.2</v>
          </cell>
          <cell r="I582">
            <v>13361.06</v>
          </cell>
          <cell r="J582">
            <v>4647.93</v>
          </cell>
          <cell r="K582">
            <v>48390.47</v>
          </cell>
          <cell r="L582">
            <v>1677.1</v>
          </cell>
          <cell r="M582">
            <v>57087.199999999997</v>
          </cell>
          <cell r="N582">
            <v>17171.72</v>
          </cell>
          <cell r="O582">
            <v>14712.04</v>
          </cell>
          <cell r="P582">
            <v>3420.15</v>
          </cell>
          <cell r="Q582">
            <v>43228.33</v>
          </cell>
          <cell r="R582">
            <v>68189.820000000007</v>
          </cell>
          <cell r="S582">
            <v>17989.52</v>
          </cell>
          <cell r="T582">
            <v>11818.55</v>
          </cell>
          <cell r="U582">
            <v>13066.23</v>
          </cell>
          <cell r="V582">
            <v>33132.1</v>
          </cell>
          <cell r="W582">
            <v>16414.68</v>
          </cell>
          <cell r="X582">
            <v>44089.3</v>
          </cell>
          <cell r="Y582">
            <v>319.7</v>
          </cell>
          <cell r="Z582">
            <v>38.1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70.400000000000006</v>
          </cell>
          <cell r="AG582">
            <v>0</v>
          </cell>
          <cell r="AH582">
            <v>170.4</v>
          </cell>
          <cell r="AI582">
            <v>40.799999999999997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467471.42</v>
          </cell>
          <cell r="AQ582">
            <v>268717.74</v>
          </cell>
          <cell r="AR582">
            <v>8038.2</v>
          </cell>
          <cell r="AS582">
            <v>2684.85</v>
          </cell>
          <cell r="AT582">
            <v>93.45</v>
          </cell>
          <cell r="AU582">
            <v>74833.19</v>
          </cell>
          <cell r="AV582">
            <v>3698.03</v>
          </cell>
          <cell r="AW582">
            <v>3174.45</v>
          </cell>
          <cell r="AX582">
            <v>1217.77</v>
          </cell>
          <cell r="AY582">
            <v>1699.3</v>
          </cell>
          <cell r="AZ582">
            <v>2209.9499999999998</v>
          </cell>
          <cell r="BA582">
            <v>1381.95</v>
          </cell>
          <cell r="BB582">
            <v>1158.9000000000001</v>
          </cell>
          <cell r="BC582">
            <v>98563.64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</row>
        <row r="583">
          <cell r="F583" t="str">
            <v>552501000003</v>
          </cell>
          <cell r="G583">
            <v>3535.18</v>
          </cell>
          <cell r="H583">
            <v>261.8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261.8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3273.38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3122.38</v>
          </cell>
          <cell r="AV583">
            <v>0</v>
          </cell>
          <cell r="AW583">
            <v>0</v>
          </cell>
          <cell r="AX583">
            <v>0</v>
          </cell>
          <cell r="AY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151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</row>
        <row r="584">
          <cell r="F584" t="str">
            <v>552501000004</v>
          </cell>
          <cell r="G584">
            <v>28829.77</v>
          </cell>
          <cell r="H584">
            <v>45796.480000000003</v>
          </cell>
          <cell r="I584">
            <v>5922.04</v>
          </cell>
          <cell r="J584">
            <v>0</v>
          </cell>
          <cell r="K584">
            <v>6203.15</v>
          </cell>
          <cell r="L584">
            <v>0</v>
          </cell>
          <cell r="M584">
            <v>7524.25</v>
          </cell>
          <cell r="N584">
            <v>6212.74</v>
          </cell>
          <cell r="O584">
            <v>4890.57</v>
          </cell>
          <cell r="P584">
            <v>1040.07</v>
          </cell>
          <cell r="Q584">
            <v>7596.57</v>
          </cell>
          <cell r="R584">
            <v>-439.17</v>
          </cell>
          <cell r="S584">
            <v>0</v>
          </cell>
          <cell r="T584">
            <v>0</v>
          </cell>
          <cell r="U584">
            <v>0</v>
          </cell>
          <cell r="V584">
            <v>-457.78</v>
          </cell>
          <cell r="W584">
            <v>0</v>
          </cell>
          <cell r="X584">
            <v>7304.04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-16966.71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-16966.71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>
            <v>0</v>
          </cell>
        </row>
        <row r="585">
          <cell r="F585" t="str">
            <v>552501000005</v>
          </cell>
          <cell r="G585">
            <v>29508.69</v>
          </cell>
          <cell r="H585">
            <v>14591.35</v>
          </cell>
          <cell r="I585">
            <v>0</v>
          </cell>
          <cell r="J585">
            <v>0</v>
          </cell>
          <cell r="K585">
            <v>2529.52</v>
          </cell>
          <cell r="L585">
            <v>0</v>
          </cell>
          <cell r="M585">
            <v>8600.66</v>
          </cell>
          <cell r="N585">
            <v>0</v>
          </cell>
          <cell r="O585">
            <v>0</v>
          </cell>
          <cell r="P585">
            <v>0</v>
          </cell>
          <cell r="Q585">
            <v>239.06</v>
          </cell>
          <cell r="R585">
            <v>1634.13</v>
          </cell>
          <cell r="S585">
            <v>1474.47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113.51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>
            <v>14917.34</v>
          </cell>
          <cell r="AQ585">
            <v>8363.2800000000007</v>
          </cell>
          <cell r="AR585">
            <v>0</v>
          </cell>
          <cell r="AS585">
            <v>0</v>
          </cell>
          <cell r="AT585">
            <v>0</v>
          </cell>
          <cell r="AU585">
            <v>771.56</v>
          </cell>
          <cell r="AV585">
            <v>5782.5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0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>
            <v>0</v>
          </cell>
        </row>
        <row r="586">
          <cell r="F586" t="str">
            <v>552555550000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>
            <v>0</v>
          </cell>
        </row>
        <row r="587">
          <cell r="F587" t="str">
            <v>552555550001</v>
          </cell>
          <cell r="G587">
            <v>10696.36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10696.36</v>
          </cell>
          <cell r="AQ587">
            <v>0</v>
          </cell>
          <cell r="AR587">
            <v>0</v>
          </cell>
          <cell r="AS587">
            <v>10696.36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</row>
        <row r="588">
          <cell r="F588" t="str">
            <v>552555550002</v>
          </cell>
          <cell r="G588">
            <v>123606.73</v>
          </cell>
          <cell r="H588">
            <v>39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39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123567.73</v>
          </cell>
          <cell r="AQ588">
            <v>414.4</v>
          </cell>
          <cell r="AR588">
            <v>0</v>
          </cell>
          <cell r="AS588">
            <v>123153.33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</row>
        <row r="589">
          <cell r="F589" t="str">
            <v>552555550003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</row>
        <row r="590">
          <cell r="F590" t="str">
            <v>552555550004</v>
          </cell>
          <cell r="G590">
            <v>31.95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31.95</v>
          </cell>
          <cell r="AQ590">
            <v>0</v>
          </cell>
          <cell r="AR590">
            <v>0</v>
          </cell>
          <cell r="AS590">
            <v>31.95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</row>
        <row r="591">
          <cell r="F591" t="str">
            <v>552601000000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</row>
        <row r="592">
          <cell r="F592" t="str">
            <v>552601000001</v>
          </cell>
          <cell r="G592">
            <v>290125.71999999997</v>
          </cell>
          <cell r="H592">
            <v>288660.51</v>
          </cell>
          <cell r="I592">
            <v>10794.75</v>
          </cell>
          <cell r="J592">
            <v>8881.5499999999993</v>
          </cell>
          <cell r="K592">
            <v>11640.16</v>
          </cell>
          <cell r="L592">
            <v>6294.85</v>
          </cell>
          <cell r="M592">
            <v>88450.08</v>
          </cell>
          <cell r="N592">
            <v>30123.02</v>
          </cell>
          <cell r="O592">
            <v>8658.5</v>
          </cell>
          <cell r="P592">
            <v>14917.85</v>
          </cell>
          <cell r="Q592">
            <v>25062.21</v>
          </cell>
          <cell r="R592">
            <v>20492.27</v>
          </cell>
          <cell r="S592">
            <v>13760.25</v>
          </cell>
          <cell r="T592">
            <v>6357.88</v>
          </cell>
          <cell r="U592">
            <v>3536.69</v>
          </cell>
          <cell r="V592">
            <v>13881.96</v>
          </cell>
          <cell r="W592">
            <v>20906</v>
          </cell>
          <cell r="X592">
            <v>4902.49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1465.21</v>
          </cell>
          <cell r="AQ592">
            <v>1390.21</v>
          </cell>
          <cell r="AR592">
            <v>0</v>
          </cell>
          <cell r="AS592">
            <v>0</v>
          </cell>
          <cell r="AT592">
            <v>75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</row>
        <row r="593">
          <cell r="F593" t="str">
            <v>552601000002</v>
          </cell>
          <cell r="G593">
            <v>25819.08</v>
          </cell>
          <cell r="H593">
            <v>25819.08</v>
          </cell>
          <cell r="I593">
            <v>0</v>
          </cell>
          <cell r="J593">
            <v>1316.5</v>
          </cell>
          <cell r="K593">
            <v>-104.35</v>
          </cell>
          <cell r="L593">
            <v>0</v>
          </cell>
          <cell r="M593">
            <v>10200.280000000001</v>
          </cell>
          <cell r="N593">
            <v>3620.91</v>
          </cell>
          <cell r="O593">
            <v>456.96</v>
          </cell>
          <cell r="P593">
            <v>0</v>
          </cell>
          <cell r="Q593">
            <v>2041.71</v>
          </cell>
          <cell r="R593">
            <v>2627.29</v>
          </cell>
          <cell r="S593">
            <v>0</v>
          </cell>
          <cell r="T593">
            <v>0</v>
          </cell>
          <cell r="U593">
            <v>0</v>
          </cell>
          <cell r="V593">
            <v>2614.7399999999998</v>
          </cell>
          <cell r="W593">
            <v>3045.04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</row>
        <row r="594">
          <cell r="F594" t="str">
            <v>552601000003</v>
          </cell>
          <cell r="G594">
            <v>54225.52</v>
          </cell>
          <cell r="H594">
            <v>54225.52</v>
          </cell>
          <cell r="I594">
            <v>0</v>
          </cell>
          <cell r="J594">
            <v>581.91</v>
          </cell>
          <cell r="K594">
            <v>2428.86</v>
          </cell>
          <cell r="L594">
            <v>0</v>
          </cell>
          <cell r="M594">
            <v>14950.31</v>
          </cell>
          <cell r="N594">
            <v>5090.3500000000004</v>
          </cell>
          <cell r="O594">
            <v>1745.29</v>
          </cell>
          <cell r="P594">
            <v>0</v>
          </cell>
          <cell r="Q594">
            <v>3010.91</v>
          </cell>
          <cell r="R594">
            <v>8391.82</v>
          </cell>
          <cell r="S594">
            <v>0</v>
          </cell>
          <cell r="T594">
            <v>6182.86</v>
          </cell>
          <cell r="U594">
            <v>0</v>
          </cell>
          <cell r="V594">
            <v>11485.37</v>
          </cell>
          <cell r="W594">
            <v>357.84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</row>
        <row r="595">
          <cell r="F595" t="str">
            <v>552601000004</v>
          </cell>
          <cell r="G595">
            <v>26330.46</v>
          </cell>
          <cell r="H595">
            <v>17886.82</v>
          </cell>
          <cell r="I595">
            <v>0</v>
          </cell>
          <cell r="J595">
            <v>0</v>
          </cell>
          <cell r="K595">
            <v>-21.76</v>
          </cell>
          <cell r="L595">
            <v>1102.5</v>
          </cell>
          <cell r="M595">
            <v>3516.23</v>
          </cell>
          <cell r="N595">
            <v>2795.1</v>
          </cell>
          <cell r="O595">
            <v>-100</v>
          </cell>
          <cell r="P595">
            <v>535</v>
          </cell>
          <cell r="Q595">
            <v>3645</v>
          </cell>
          <cell r="R595">
            <v>0</v>
          </cell>
          <cell r="S595">
            <v>8749.2800000000007</v>
          </cell>
          <cell r="T595">
            <v>0</v>
          </cell>
          <cell r="U595">
            <v>0</v>
          </cell>
          <cell r="V595">
            <v>-2359.5300000000002</v>
          </cell>
          <cell r="W595">
            <v>25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>
            <v>8443.64</v>
          </cell>
          <cell r="AQ595">
            <v>8443.64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D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</row>
        <row r="596">
          <cell r="F596" t="str">
            <v>552601000005</v>
          </cell>
          <cell r="G596">
            <v>27524.27</v>
          </cell>
          <cell r="H596">
            <v>4835.2299999999996</v>
          </cell>
          <cell r="I596">
            <v>0</v>
          </cell>
          <cell r="J596">
            <v>33.200000000000003</v>
          </cell>
          <cell r="K596">
            <v>-230</v>
          </cell>
          <cell r="L596">
            <v>0</v>
          </cell>
          <cell r="M596">
            <v>576.29999999999995</v>
          </cell>
          <cell r="N596">
            <v>634.22</v>
          </cell>
          <cell r="O596">
            <v>20</v>
          </cell>
          <cell r="P596">
            <v>0</v>
          </cell>
          <cell r="Q596">
            <v>-26.2</v>
          </cell>
          <cell r="R596">
            <v>886.95</v>
          </cell>
          <cell r="S596">
            <v>2910.76</v>
          </cell>
          <cell r="T596">
            <v>-50</v>
          </cell>
          <cell r="U596">
            <v>0</v>
          </cell>
          <cell r="V596">
            <v>40</v>
          </cell>
          <cell r="W596">
            <v>40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22689.040000000001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0</v>
          </cell>
          <cell r="AZ596">
            <v>0</v>
          </cell>
          <cell r="BA596">
            <v>0</v>
          </cell>
          <cell r="BB596">
            <v>0</v>
          </cell>
          <cell r="BC596">
            <v>22689.040000000001</v>
          </cell>
          <cell r="BD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</row>
        <row r="597">
          <cell r="F597" t="str">
            <v>552601000006</v>
          </cell>
          <cell r="G597">
            <v>21577.919999999998</v>
          </cell>
          <cell r="H597">
            <v>20640.11</v>
          </cell>
          <cell r="I597">
            <v>7287.8</v>
          </cell>
          <cell r="J597">
            <v>907.1</v>
          </cell>
          <cell r="K597">
            <v>20</v>
          </cell>
          <cell r="L597">
            <v>115.5</v>
          </cell>
          <cell r="M597">
            <v>2449.87</v>
          </cell>
          <cell r="N597">
            <v>866.14</v>
          </cell>
          <cell r="O597">
            <v>938.2</v>
          </cell>
          <cell r="P597">
            <v>0</v>
          </cell>
          <cell r="Q597">
            <v>4591.3</v>
          </cell>
          <cell r="R597">
            <v>977.6</v>
          </cell>
          <cell r="S597">
            <v>1665.5</v>
          </cell>
          <cell r="T597">
            <v>21.7</v>
          </cell>
          <cell r="U597">
            <v>0</v>
          </cell>
          <cell r="V597">
            <v>20</v>
          </cell>
          <cell r="W597">
            <v>779.4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937.81</v>
          </cell>
          <cell r="AQ597">
            <v>0</v>
          </cell>
          <cell r="AR597">
            <v>0</v>
          </cell>
          <cell r="AS597">
            <v>0</v>
          </cell>
          <cell r="AT597">
            <v>957.81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  <cell r="BA597">
            <v>0</v>
          </cell>
          <cell r="BB597">
            <v>-20</v>
          </cell>
          <cell r="BC597">
            <v>0</v>
          </cell>
          <cell r="BD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</row>
        <row r="598">
          <cell r="F598" t="str">
            <v>552601000007</v>
          </cell>
          <cell r="G598">
            <v>4568.8</v>
          </cell>
          <cell r="H598">
            <v>4585.75</v>
          </cell>
          <cell r="I598">
            <v>0</v>
          </cell>
          <cell r="J598">
            <v>0</v>
          </cell>
          <cell r="K598">
            <v>6.95</v>
          </cell>
          <cell r="L598">
            <v>0</v>
          </cell>
          <cell r="M598">
            <v>3576.51</v>
          </cell>
          <cell r="N598">
            <v>-84.7</v>
          </cell>
          <cell r="O598">
            <v>666.04</v>
          </cell>
          <cell r="P598">
            <v>0</v>
          </cell>
          <cell r="Q598">
            <v>0</v>
          </cell>
          <cell r="R598">
            <v>469.6</v>
          </cell>
          <cell r="S598">
            <v>-19.7</v>
          </cell>
          <cell r="T598">
            <v>0</v>
          </cell>
          <cell r="U598">
            <v>0</v>
          </cell>
          <cell r="V598">
            <v>-6</v>
          </cell>
          <cell r="W598">
            <v>-22.95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-16.95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0</v>
          </cell>
          <cell r="AZ598">
            <v>-6</v>
          </cell>
          <cell r="BA598">
            <v>-10.95</v>
          </cell>
          <cell r="BB598">
            <v>0</v>
          </cell>
          <cell r="BC598">
            <v>0</v>
          </cell>
          <cell r="BD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</row>
        <row r="599">
          <cell r="F599" t="str">
            <v>552602000010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0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D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</row>
        <row r="600">
          <cell r="F600" t="str">
            <v>552602000011</v>
          </cell>
          <cell r="G600">
            <v>158638.07999999999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158638.07999999999</v>
          </cell>
          <cell r="AQ600">
            <v>142906.43</v>
          </cell>
          <cell r="AR600">
            <v>2403.65</v>
          </cell>
          <cell r="AS600">
            <v>0</v>
          </cell>
          <cell r="AT600">
            <v>13328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</row>
        <row r="601">
          <cell r="F601" t="str">
            <v>552602000020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</row>
        <row r="602">
          <cell r="F602" t="str">
            <v>552602000021</v>
          </cell>
          <cell r="G602">
            <v>1241641.8500000001</v>
          </cell>
          <cell r="H602">
            <v>1241641.8500000001</v>
          </cell>
          <cell r="I602">
            <v>36191.1</v>
          </cell>
          <cell r="J602">
            <v>61396.02</v>
          </cell>
          <cell r="K602">
            <v>54727.95</v>
          </cell>
          <cell r="L602">
            <v>13179.51</v>
          </cell>
          <cell r="M602">
            <v>305523.31</v>
          </cell>
          <cell r="N602">
            <v>71095.06</v>
          </cell>
          <cell r="O602">
            <v>54199.09</v>
          </cell>
          <cell r="P602">
            <v>41500.67</v>
          </cell>
          <cell r="Q602">
            <v>85143.35</v>
          </cell>
          <cell r="R602">
            <v>115638.8</v>
          </cell>
          <cell r="S602">
            <v>189810.88</v>
          </cell>
          <cell r="T602">
            <v>59087.78</v>
          </cell>
          <cell r="U602">
            <v>31607.74</v>
          </cell>
          <cell r="V602">
            <v>71544.460000000006</v>
          </cell>
          <cell r="W602">
            <v>25936.240000000002</v>
          </cell>
          <cell r="X602">
            <v>25059.89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  <cell r="AY602">
            <v>0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</row>
        <row r="603">
          <cell r="F603" t="str">
            <v>552602000022</v>
          </cell>
          <cell r="G603">
            <v>507391.55</v>
          </cell>
          <cell r="H603">
            <v>507391.55</v>
          </cell>
          <cell r="I603">
            <v>19065.04</v>
          </cell>
          <cell r="J603">
            <v>21147.96</v>
          </cell>
          <cell r="K603">
            <v>58960.27</v>
          </cell>
          <cell r="L603">
            <v>15405.41</v>
          </cell>
          <cell r="M603">
            <v>52558.71</v>
          </cell>
          <cell r="N603">
            <v>25393.66</v>
          </cell>
          <cell r="O603">
            <v>16669.61</v>
          </cell>
          <cell r="P603">
            <v>5327.09</v>
          </cell>
          <cell r="Q603">
            <v>59692.28</v>
          </cell>
          <cell r="R603">
            <v>84269.09</v>
          </cell>
          <cell r="S603">
            <v>36103.71</v>
          </cell>
          <cell r="T603">
            <v>18138.04</v>
          </cell>
          <cell r="U603">
            <v>16950.64</v>
          </cell>
          <cell r="V603">
            <v>32838.69</v>
          </cell>
          <cell r="W603">
            <v>25202.93</v>
          </cell>
          <cell r="X603">
            <v>19668.419999999998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  <cell r="AY603">
            <v>0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</row>
        <row r="604">
          <cell r="F604" t="str">
            <v>552602000023</v>
          </cell>
          <cell r="G604">
            <v>914.99</v>
          </cell>
          <cell r="H604">
            <v>914.99</v>
          </cell>
          <cell r="I604">
            <v>109.2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35.950000000000003</v>
          </cell>
          <cell r="O604">
            <v>64.8</v>
          </cell>
          <cell r="P604">
            <v>0</v>
          </cell>
          <cell r="Q604">
            <v>101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604.04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0</v>
          </cell>
          <cell r="AZ604">
            <v>0</v>
          </cell>
          <cell r="BA604">
            <v>0</v>
          </cell>
          <cell r="BB604">
            <v>0</v>
          </cell>
          <cell r="BC604">
            <v>0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H604">
            <v>0</v>
          </cell>
        </row>
        <row r="605">
          <cell r="F605" t="str">
            <v>552602000024</v>
          </cell>
          <cell r="G605">
            <v>273.52</v>
          </cell>
          <cell r="H605">
            <v>273.52</v>
          </cell>
          <cell r="I605">
            <v>26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247.52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0</v>
          </cell>
          <cell r="AZ605">
            <v>0</v>
          </cell>
          <cell r="BA605">
            <v>0</v>
          </cell>
          <cell r="BB605">
            <v>0</v>
          </cell>
          <cell r="BC605">
            <v>0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H605">
            <v>0</v>
          </cell>
        </row>
        <row r="606">
          <cell r="F606" t="str">
            <v>552602000027</v>
          </cell>
          <cell r="G606">
            <v>513021.75</v>
          </cell>
          <cell r="H606">
            <v>513021.75</v>
          </cell>
          <cell r="I606">
            <v>14363.27</v>
          </cell>
          <cell r="J606">
            <v>30450.46</v>
          </cell>
          <cell r="K606">
            <v>39409.89</v>
          </cell>
          <cell r="L606">
            <v>19611.71</v>
          </cell>
          <cell r="M606">
            <v>32324.89</v>
          </cell>
          <cell r="N606">
            <v>17347.189999999999</v>
          </cell>
          <cell r="O606">
            <v>10275.39</v>
          </cell>
          <cell r="P606">
            <v>3544.73</v>
          </cell>
          <cell r="Q606">
            <v>40954.870000000003</v>
          </cell>
          <cell r="R606">
            <v>59765.24</v>
          </cell>
          <cell r="S606">
            <v>169977.95</v>
          </cell>
          <cell r="T606">
            <v>11232.64</v>
          </cell>
          <cell r="U606">
            <v>11264.82</v>
          </cell>
          <cell r="V606">
            <v>25607.63</v>
          </cell>
          <cell r="W606">
            <v>15900.47</v>
          </cell>
          <cell r="X606">
            <v>10990.6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0</v>
          </cell>
          <cell r="AZ606">
            <v>0</v>
          </cell>
          <cell r="BA606">
            <v>0</v>
          </cell>
          <cell r="BB606">
            <v>0</v>
          </cell>
          <cell r="BC606">
            <v>0</v>
          </cell>
          <cell r="BD606">
            <v>0</v>
          </cell>
          <cell r="BE606">
            <v>0</v>
          </cell>
          <cell r="BF606">
            <v>0</v>
          </cell>
          <cell r="BG606">
            <v>0</v>
          </cell>
          <cell r="BH606">
            <v>0</v>
          </cell>
        </row>
        <row r="607">
          <cell r="F607" t="str">
            <v>552602000030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</row>
        <row r="608">
          <cell r="F608" t="str">
            <v>552602000031</v>
          </cell>
          <cell r="G608">
            <v>64204.68</v>
          </cell>
          <cell r="H608">
            <v>7.11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7.11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64197.57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0</v>
          </cell>
          <cell r="AZ608">
            <v>0</v>
          </cell>
          <cell r="BA608">
            <v>0</v>
          </cell>
          <cell r="BB608">
            <v>0</v>
          </cell>
          <cell r="BC608">
            <v>64197.57</v>
          </cell>
          <cell r="BD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</row>
        <row r="609">
          <cell r="F609" t="str">
            <v>552701000000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0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</row>
        <row r="610">
          <cell r="F610" t="str">
            <v>552701000001</v>
          </cell>
          <cell r="G610">
            <v>1605759.92</v>
          </cell>
          <cell r="H610">
            <v>1322996.3600000001</v>
          </cell>
          <cell r="I610">
            <v>57851.51</v>
          </cell>
          <cell r="J610">
            <v>10602.85</v>
          </cell>
          <cell r="K610">
            <v>131734.39999999999</v>
          </cell>
          <cell r="L610">
            <v>16067.12</v>
          </cell>
          <cell r="M610">
            <v>249517.56</v>
          </cell>
          <cell r="N610">
            <v>87376.83</v>
          </cell>
          <cell r="O610">
            <v>78241.22</v>
          </cell>
          <cell r="P610">
            <v>25770.84</v>
          </cell>
          <cell r="Q610">
            <v>142410.25</v>
          </cell>
          <cell r="R610">
            <v>179312.33</v>
          </cell>
          <cell r="S610">
            <v>38480.629999999997</v>
          </cell>
          <cell r="T610">
            <v>67504.929999999993</v>
          </cell>
          <cell r="U610">
            <v>36224.730000000003</v>
          </cell>
          <cell r="V610">
            <v>96632.97</v>
          </cell>
          <cell r="W610">
            <v>59350.3</v>
          </cell>
          <cell r="X610">
            <v>45917.89</v>
          </cell>
          <cell r="Y610">
            <v>730.81</v>
          </cell>
          <cell r="Z610">
            <v>37.200000000000003</v>
          </cell>
          <cell r="AA610">
            <v>0</v>
          </cell>
          <cell r="AB610">
            <v>27</v>
          </cell>
          <cell r="AC610">
            <v>0</v>
          </cell>
          <cell r="AD610">
            <v>336.3</v>
          </cell>
          <cell r="AE610">
            <v>0</v>
          </cell>
          <cell r="AF610">
            <v>161.1</v>
          </cell>
          <cell r="AG610">
            <v>0</v>
          </cell>
          <cell r="AH610">
            <v>69.010000000000005</v>
          </cell>
          <cell r="AI610">
            <v>60.6</v>
          </cell>
          <cell r="AJ610">
            <v>0</v>
          </cell>
          <cell r="AK610">
            <v>0</v>
          </cell>
          <cell r="AL610">
            <v>32.4</v>
          </cell>
          <cell r="AM610">
            <v>7.2</v>
          </cell>
          <cell r="AN610">
            <v>0</v>
          </cell>
          <cell r="AO610">
            <v>0</v>
          </cell>
          <cell r="AP610">
            <v>282032.75</v>
          </cell>
          <cell r="AQ610">
            <v>60539.1</v>
          </cell>
          <cell r="AR610">
            <v>27365.439999999999</v>
          </cell>
          <cell r="AS610">
            <v>7556.62</v>
          </cell>
          <cell r="AT610">
            <v>3211.57</v>
          </cell>
          <cell r="AU610">
            <v>2270.2399999999998</v>
          </cell>
          <cell r="AV610">
            <v>18184.7</v>
          </cell>
          <cell r="AW610">
            <v>54383.47</v>
          </cell>
          <cell r="AX610">
            <v>14333.44</v>
          </cell>
          <cell r="AY610">
            <v>9962.75</v>
          </cell>
          <cell r="AZ610">
            <v>8234.31</v>
          </cell>
          <cell r="BA610">
            <v>4144.66</v>
          </cell>
          <cell r="BB610">
            <v>6406.34</v>
          </cell>
          <cell r="BC610">
            <v>65440.11</v>
          </cell>
          <cell r="BD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</row>
        <row r="611">
          <cell r="F611" t="str">
            <v>552703000000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</row>
        <row r="612">
          <cell r="F612" t="str">
            <v>552703000001</v>
          </cell>
          <cell r="G612">
            <v>86663.84</v>
          </cell>
          <cell r="H612">
            <v>76796.11</v>
          </cell>
          <cell r="I612">
            <v>2155.25</v>
          </cell>
          <cell r="J612">
            <v>364.1</v>
          </cell>
          <cell r="K612">
            <v>6439.5</v>
          </cell>
          <cell r="L612">
            <v>492.1</v>
          </cell>
          <cell r="M612">
            <v>18987</v>
          </cell>
          <cell r="N612">
            <v>6731.45</v>
          </cell>
          <cell r="O612">
            <v>3437.5</v>
          </cell>
          <cell r="P612">
            <v>184.85</v>
          </cell>
          <cell r="Q612">
            <v>10547.02</v>
          </cell>
          <cell r="R612">
            <v>7639.55</v>
          </cell>
          <cell r="S612">
            <v>927.47</v>
          </cell>
          <cell r="T612">
            <v>5356.2</v>
          </cell>
          <cell r="U612">
            <v>3095.85</v>
          </cell>
          <cell r="V612">
            <v>4303.72</v>
          </cell>
          <cell r="W612">
            <v>4250.05</v>
          </cell>
          <cell r="X612">
            <v>1884.5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9867.73</v>
          </cell>
          <cell r="AQ612">
            <v>2405.65</v>
          </cell>
          <cell r="AR612">
            <v>187.75</v>
          </cell>
          <cell r="AS612">
            <v>0</v>
          </cell>
          <cell r="AT612">
            <v>15</v>
          </cell>
          <cell r="AU612">
            <v>0</v>
          </cell>
          <cell r="AV612">
            <v>1899.8</v>
          </cell>
          <cell r="AW612">
            <v>1797.35</v>
          </cell>
          <cell r="AX612">
            <v>159.69999999999999</v>
          </cell>
          <cell r="AY612">
            <v>883.3</v>
          </cell>
          <cell r="AZ612">
            <v>1229.8800000000001</v>
          </cell>
          <cell r="BA612">
            <v>689.9</v>
          </cell>
          <cell r="BB612">
            <v>587.4</v>
          </cell>
          <cell r="BC612">
            <v>12</v>
          </cell>
          <cell r="BD612">
            <v>0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</row>
        <row r="613">
          <cell r="F613" t="str">
            <v>552703000002</v>
          </cell>
          <cell r="G613">
            <v>3465.93</v>
          </cell>
          <cell r="H613">
            <v>3012.93</v>
          </cell>
          <cell r="I613">
            <v>486.6</v>
          </cell>
          <cell r="J613">
            <v>0</v>
          </cell>
          <cell r="K613">
            <v>56</v>
          </cell>
          <cell r="L613">
            <v>98.2</v>
          </cell>
          <cell r="M613">
            <v>873.9</v>
          </cell>
          <cell r="N613">
            <v>470.2</v>
          </cell>
          <cell r="O613">
            <v>531.6</v>
          </cell>
          <cell r="P613">
            <v>0</v>
          </cell>
          <cell r="Q613">
            <v>0</v>
          </cell>
          <cell r="R613">
            <v>114.4</v>
          </cell>
          <cell r="S613">
            <v>0</v>
          </cell>
          <cell r="T613">
            <v>33</v>
          </cell>
          <cell r="U613">
            <v>37.229999999999997</v>
          </cell>
          <cell r="V613">
            <v>137</v>
          </cell>
          <cell r="W613">
            <v>107.6</v>
          </cell>
          <cell r="X613">
            <v>67.2</v>
          </cell>
          <cell r="Y613">
            <v>223.8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223.8</v>
          </cell>
          <cell r="AN613">
            <v>0</v>
          </cell>
          <cell r="AO613">
            <v>0</v>
          </cell>
          <cell r="AP613">
            <v>229.2</v>
          </cell>
          <cell r="AQ613">
            <v>0</v>
          </cell>
          <cell r="AR613">
            <v>0</v>
          </cell>
          <cell r="AS613">
            <v>106.8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70.2</v>
          </cell>
          <cell r="BA613">
            <v>0</v>
          </cell>
          <cell r="BB613">
            <v>52.2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</row>
        <row r="614">
          <cell r="F614" t="str">
            <v>552703000003</v>
          </cell>
          <cell r="G614">
            <v>5952.46</v>
          </cell>
          <cell r="H614">
            <v>5764.76</v>
          </cell>
          <cell r="I614">
            <v>211</v>
          </cell>
          <cell r="J614">
            <v>419.6</v>
          </cell>
          <cell r="K614">
            <v>931.35</v>
          </cell>
          <cell r="L614">
            <v>0</v>
          </cell>
          <cell r="M614">
            <v>212.36</v>
          </cell>
          <cell r="N614">
            <v>275.25</v>
          </cell>
          <cell r="O614">
            <v>246.5</v>
          </cell>
          <cell r="P614">
            <v>234</v>
          </cell>
          <cell r="Q614">
            <v>1563.9</v>
          </cell>
          <cell r="R614">
            <v>964.5</v>
          </cell>
          <cell r="S614">
            <v>0</v>
          </cell>
          <cell r="T614">
            <v>0</v>
          </cell>
          <cell r="U614">
            <v>250.8</v>
          </cell>
          <cell r="V614">
            <v>430.2</v>
          </cell>
          <cell r="W614">
            <v>25.3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187.7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187.7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>
            <v>0</v>
          </cell>
        </row>
        <row r="615">
          <cell r="F615" t="str">
            <v>552901000000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</row>
        <row r="616">
          <cell r="F616" t="str">
            <v>552901000001</v>
          </cell>
          <cell r="G616">
            <v>6895.69</v>
          </cell>
          <cell r="H616">
            <v>4861.26</v>
          </cell>
          <cell r="I616">
            <v>0</v>
          </cell>
          <cell r="J616">
            <v>0</v>
          </cell>
          <cell r="K616">
            <v>349.46</v>
          </cell>
          <cell r="L616">
            <v>0</v>
          </cell>
          <cell r="M616">
            <v>543.75</v>
          </cell>
          <cell r="N616">
            <v>143.19</v>
          </cell>
          <cell r="O616">
            <v>1670</v>
          </cell>
          <cell r="P616">
            <v>0</v>
          </cell>
          <cell r="Q616">
            <v>416.33</v>
          </cell>
          <cell r="R616">
            <v>1090.9100000000001</v>
          </cell>
          <cell r="S616">
            <v>0</v>
          </cell>
          <cell r="T616">
            <v>191.5</v>
          </cell>
          <cell r="U616">
            <v>35.24</v>
          </cell>
          <cell r="V616">
            <v>50</v>
          </cell>
          <cell r="W616">
            <v>275.39</v>
          </cell>
          <cell r="X616">
            <v>95.49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2034.43</v>
          </cell>
          <cell r="AQ616">
            <v>1509.65</v>
          </cell>
          <cell r="AR616">
            <v>7.75</v>
          </cell>
          <cell r="AS616">
            <v>56.4</v>
          </cell>
          <cell r="AT616">
            <v>0</v>
          </cell>
          <cell r="AU616">
            <v>0</v>
          </cell>
          <cell r="AV616">
            <v>79.7</v>
          </cell>
          <cell r="AW616">
            <v>130.16</v>
          </cell>
          <cell r="AX616">
            <v>218.74</v>
          </cell>
          <cell r="AY616">
            <v>0</v>
          </cell>
          <cell r="AZ616">
            <v>0</v>
          </cell>
          <cell r="BA616">
            <v>32.03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</row>
        <row r="617">
          <cell r="F617" t="str">
            <v>553201000010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</row>
        <row r="618">
          <cell r="F618" t="str">
            <v>553201000011</v>
          </cell>
          <cell r="G618">
            <v>130243.55</v>
          </cell>
          <cell r="H618">
            <v>8169.51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8169.51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122074.04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122074.04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</row>
        <row r="619">
          <cell r="F619" t="str">
            <v>553201000012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</row>
        <row r="620">
          <cell r="F620" t="str">
            <v>553201000020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</row>
        <row r="621">
          <cell r="F621" t="str">
            <v>553201000021</v>
          </cell>
          <cell r="G621">
            <v>2046968.42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2046968.42</v>
          </cell>
          <cell r="AQ621">
            <v>2046968.42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</row>
        <row r="622">
          <cell r="F622" t="str">
            <v>553255550000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</row>
        <row r="623">
          <cell r="F623" t="str">
            <v>553255550001</v>
          </cell>
          <cell r="G623">
            <v>20415850.289999999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20415850.289999999</v>
          </cell>
          <cell r="AQ623">
            <v>0</v>
          </cell>
          <cell r="AR623">
            <v>0</v>
          </cell>
          <cell r="AS623">
            <v>20415850.289999999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  <cell r="BG623">
            <v>0</v>
          </cell>
          <cell r="BH623">
            <v>0</v>
          </cell>
        </row>
        <row r="624">
          <cell r="F624" t="str">
            <v>553255550002</v>
          </cell>
          <cell r="G624">
            <v>10829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10829</v>
          </cell>
          <cell r="AQ624">
            <v>0</v>
          </cell>
          <cell r="AR624">
            <v>0</v>
          </cell>
          <cell r="AS624">
            <v>10829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>
            <v>0</v>
          </cell>
        </row>
        <row r="625">
          <cell r="F625" t="str">
            <v>553255550003</v>
          </cell>
          <cell r="G625">
            <v>9202.85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9202.85</v>
          </cell>
          <cell r="AQ625">
            <v>0</v>
          </cell>
          <cell r="AR625">
            <v>0</v>
          </cell>
          <cell r="AS625">
            <v>9202.85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>
            <v>0</v>
          </cell>
        </row>
        <row r="626">
          <cell r="F626" t="str">
            <v>553999000000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</row>
        <row r="627">
          <cell r="F627" t="str">
            <v>553999000001</v>
          </cell>
          <cell r="G627">
            <v>43071.94</v>
          </cell>
          <cell r="H627">
            <v>17299.77</v>
          </cell>
          <cell r="I627">
            <v>123.2</v>
          </cell>
          <cell r="J627">
            <v>0</v>
          </cell>
          <cell r="K627">
            <v>501</v>
          </cell>
          <cell r="L627">
            <v>25</v>
          </cell>
          <cell r="M627">
            <v>3830.19</v>
          </cell>
          <cell r="N627">
            <v>4550.6000000000004</v>
          </cell>
          <cell r="O627">
            <v>322</v>
          </cell>
          <cell r="P627">
            <v>0</v>
          </cell>
          <cell r="Q627">
            <v>1590.41</v>
          </cell>
          <cell r="R627">
            <v>3774.44</v>
          </cell>
          <cell r="S627">
            <v>0</v>
          </cell>
          <cell r="T627">
            <v>966.08</v>
          </cell>
          <cell r="U627">
            <v>231.6</v>
          </cell>
          <cell r="V627">
            <v>530.20000000000005</v>
          </cell>
          <cell r="W627">
            <v>115.6</v>
          </cell>
          <cell r="X627">
            <v>739.45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25772.17</v>
          </cell>
          <cell r="AQ627">
            <v>20652.5</v>
          </cell>
          <cell r="AR627">
            <v>631.30999999999995</v>
          </cell>
          <cell r="AS627">
            <v>2030.79</v>
          </cell>
          <cell r="AT627">
            <v>0</v>
          </cell>
          <cell r="AU627">
            <v>0</v>
          </cell>
          <cell r="AV627">
            <v>43.5</v>
          </cell>
          <cell r="AW627">
            <v>0</v>
          </cell>
          <cell r="AX627">
            <v>0</v>
          </cell>
          <cell r="AY627">
            <v>47.35</v>
          </cell>
          <cell r="AZ627">
            <v>0</v>
          </cell>
          <cell r="BA627">
            <v>0</v>
          </cell>
          <cell r="BB627">
            <v>0</v>
          </cell>
          <cell r="BC627">
            <v>2366.7199999999998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</row>
        <row r="628">
          <cell r="F628" t="str">
            <v>553999000002</v>
          </cell>
          <cell r="G628">
            <v>24793.35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24793.35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24793.35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</row>
        <row r="629">
          <cell r="F629" t="str">
            <v>554201000000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</row>
        <row r="630">
          <cell r="F630" t="str">
            <v>554201000001</v>
          </cell>
          <cell r="G630">
            <v>65580.160000000003</v>
          </cell>
          <cell r="H630">
            <v>37638.199999999997</v>
          </cell>
          <cell r="I630">
            <v>732.1</v>
          </cell>
          <cell r="J630">
            <v>88.06</v>
          </cell>
          <cell r="K630">
            <v>1184.46</v>
          </cell>
          <cell r="L630">
            <v>408.05</v>
          </cell>
          <cell r="M630">
            <v>16658.669999999998</v>
          </cell>
          <cell r="N630">
            <v>1345.14</v>
          </cell>
          <cell r="O630">
            <v>779.93</v>
          </cell>
          <cell r="P630">
            <v>0</v>
          </cell>
          <cell r="Q630">
            <v>3043.95</v>
          </cell>
          <cell r="R630">
            <v>4887.9399999999996</v>
          </cell>
          <cell r="S630">
            <v>0</v>
          </cell>
          <cell r="T630">
            <v>3776.72</v>
          </cell>
          <cell r="U630">
            <v>2464.0700000000002</v>
          </cell>
          <cell r="V630">
            <v>1032.32</v>
          </cell>
          <cell r="W630">
            <v>87.01</v>
          </cell>
          <cell r="X630">
            <v>1149.78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27941.96</v>
          </cell>
          <cell r="AQ630">
            <v>14051.29</v>
          </cell>
          <cell r="AR630">
            <v>9361.2099999999991</v>
          </cell>
          <cell r="AS630">
            <v>202.44</v>
          </cell>
          <cell r="AT630">
            <v>0</v>
          </cell>
          <cell r="AU630">
            <v>0</v>
          </cell>
          <cell r="AV630">
            <v>0</v>
          </cell>
          <cell r="AW630">
            <v>827.48</v>
          </cell>
          <cell r="AX630">
            <v>325.05</v>
          </cell>
          <cell r="AY630">
            <v>0</v>
          </cell>
          <cell r="AZ630">
            <v>0</v>
          </cell>
          <cell r="BA630">
            <v>0</v>
          </cell>
          <cell r="BB630">
            <v>3174.49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</row>
        <row r="631">
          <cell r="F631" t="str">
            <v>554301000000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</row>
        <row r="632">
          <cell r="F632" t="str">
            <v>554301000001</v>
          </cell>
          <cell r="G632">
            <v>597953.4</v>
          </cell>
          <cell r="H632">
            <v>11485</v>
          </cell>
          <cell r="I632">
            <v>54.74</v>
          </cell>
          <cell r="J632">
            <v>0</v>
          </cell>
          <cell r="K632">
            <v>1577.87</v>
          </cell>
          <cell r="L632">
            <v>0</v>
          </cell>
          <cell r="M632">
            <v>3001.96</v>
          </cell>
          <cell r="N632">
            <v>1087.1199999999999</v>
          </cell>
          <cell r="O632">
            <v>700.16</v>
          </cell>
          <cell r="P632">
            <v>0</v>
          </cell>
          <cell r="Q632">
            <v>1054.03</v>
          </cell>
          <cell r="R632">
            <v>2983.14</v>
          </cell>
          <cell r="S632">
            <v>0</v>
          </cell>
          <cell r="T632">
            <v>235.71</v>
          </cell>
          <cell r="U632">
            <v>164.43</v>
          </cell>
          <cell r="V632">
            <v>0</v>
          </cell>
          <cell r="W632">
            <v>521.41</v>
          </cell>
          <cell r="X632">
            <v>104.43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586468.4</v>
          </cell>
          <cell r="AQ632">
            <v>522363.49</v>
          </cell>
          <cell r="AR632">
            <v>16940.36</v>
          </cell>
          <cell r="AS632">
            <v>0</v>
          </cell>
          <cell r="AT632">
            <v>2596.1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0</v>
          </cell>
          <cell r="BA632">
            <v>0</v>
          </cell>
          <cell r="BB632">
            <v>0</v>
          </cell>
          <cell r="BC632">
            <v>44568.45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>
            <v>0</v>
          </cell>
        </row>
        <row r="633">
          <cell r="F633" t="str">
            <v>554401000000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>
            <v>0</v>
          </cell>
          <cell r="BE633">
            <v>0</v>
          </cell>
          <cell r="BF633">
            <v>0</v>
          </cell>
          <cell r="BG633">
            <v>0</v>
          </cell>
          <cell r="BH633">
            <v>0</v>
          </cell>
        </row>
        <row r="634">
          <cell r="F634" t="str">
            <v>554401000001</v>
          </cell>
          <cell r="G634">
            <v>369804.82</v>
          </cell>
          <cell r="H634">
            <v>54540.5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54540.5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315264.32</v>
          </cell>
          <cell r="AQ634">
            <v>0</v>
          </cell>
          <cell r="AR634">
            <v>315264.32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</row>
        <row r="635">
          <cell r="F635" t="str">
            <v>554401000002</v>
          </cell>
          <cell r="G635">
            <v>27814.26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27814.26</v>
          </cell>
          <cell r="AQ635">
            <v>0</v>
          </cell>
          <cell r="AR635">
            <v>27814.26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</row>
        <row r="636">
          <cell r="F636" t="str">
            <v>554501000000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</row>
        <row r="637">
          <cell r="F637" t="str">
            <v>554501000001</v>
          </cell>
          <cell r="G637">
            <v>18550.04</v>
          </cell>
          <cell r="H637">
            <v>1916.5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1500</v>
          </cell>
          <cell r="N637">
            <v>416.5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16633.54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16633.54</v>
          </cell>
          <cell r="BD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</row>
        <row r="638">
          <cell r="F638" t="str">
            <v>554501000002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D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</row>
        <row r="639">
          <cell r="F639" t="str">
            <v>554501000003</v>
          </cell>
          <cell r="G639">
            <v>22236.39</v>
          </cell>
          <cell r="H639">
            <v>6272.69</v>
          </cell>
          <cell r="I639">
            <v>70</v>
          </cell>
          <cell r="J639">
            <v>0</v>
          </cell>
          <cell r="K639">
            <v>5058.6899999999996</v>
          </cell>
          <cell r="L639">
            <v>0</v>
          </cell>
          <cell r="M639">
            <v>624.66999999999996</v>
          </cell>
          <cell r="N639">
            <v>854.33</v>
          </cell>
          <cell r="O639">
            <v>720.69</v>
          </cell>
          <cell r="P639">
            <v>0</v>
          </cell>
          <cell r="Q639">
            <v>-2071.2399999999998</v>
          </cell>
          <cell r="R639">
            <v>-585.53</v>
          </cell>
          <cell r="S639">
            <v>0</v>
          </cell>
          <cell r="T639">
            <v>99.96</v>
          </cell>
          <cell r="U639">
            <v>654.5</v>
          </cell>
          <cell r="V639">
            <v>0</v>
          </cell>
          <cell r="W639">
            <v>496.62</v>
          </cell>
          <cell r="X639">
            <v>350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15963.7</v>
          </cell>
          <cell r="AQ639">
            <v>11995.2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3968.5</v>
          </cell>
          <cell r="AX639">
            <v>0</v>
          </cell>
          <cell r="AY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</row>
        <row r="640">
          <cell r="F640" t="str">
            <v>554688000000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0</v>
          </cell>
          <cell r="BF640">
            <v>0</v>
          </cell>
          <cell r="BG640">
            <v>0</v>
          </cell>
          <cell r="BH640">
            <v>0</v>
          </cell>
        </row>
        <row r="641">
          <cell r="F641" t="str">
            <v>554688000001</v>
          </cell>
          <cell r="G641">
            <v>64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64</v>
          </cell>
          <cell r="AQ641">
            <v>64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>
            <v>0</v>
          </cell>
          <cell r="BE641">
            <v>0</v>
          </cell>
          <cell r="BF641">
            <v>0</v>
          </cell>
          <cell r="BG641">
            <v>0</v>
          </cell>
          <cell r="BH641">
            <v>0</v>
          </cell>
        </row>
        <row r="642">
          <cell r="F642" t="str">
            <v>554701000000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>
            <v>0</v>
          </cell>
          <cell r="BE642">
            <v>0</v>
          </cell>
          <cell r="BF642">
            <v>0</v>
          </cell>
          <cell r="BG642">
            <v>0</v>
          </cell>
          <cell r="BH642">
            <v>0</v>
          </cell>
        </row>
        <row r="643">
          <cell r="F643" t="str">
            <v>554701000001</v>
          </cell>
          <cell r="G643">
            <v>29427.29</v>
          </cell>
          <cell r="H643">
            <v>12037.16</v>
          </cell>
          <cell r="I643">
            <v>0</v>
          </cell>
          <cell r="J643">
            <v>0</v>
          </cell>
          <cell r="K643">
            <v>1144.94</v>
          </cell>
          <cell r="L643">
            <v>0</v>
          </cell>
          <cell r="M643">
            <v>3945.4</v>
          </cell>
          <cell r="N643">
            <v>2203.52</v>
          </cell>
          <cell r="O643">
            <v>0</v>
          </cell>
          <cell r="P643">
            <v>0</v>
          </cell>
          <cell r="Q643">
            <v>1759.9</v>
          </cell>
          <cell r="R643">
            <v>2704.32</v>
          </cell>
          <cell r="S643">
            <v>0</v>
          </cell>
          <cell r="T643">
            <v>0</v>
          </cell>
          <cell r="U643">
            <v>0</v>
          </cell>
          <cell r="V643">
            <v>210.08</v>
          </cell>
          <cell r="W643">
            <v>69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17390.13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17301.23</v>
          </cell>
          <cell r="AX643">
            <v>0</v>
          </cell>
          <cell r="AY643">
            <v>0</v>
          </cell>
          <cell r="AZ643">
            <v>88.9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</row>
        <row r="644">
          <cell r="F644" t="str">
            <v>554701000002</v>
          </cell>
          <cell r="G644">
            <v>9719.9699999999993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9719.9699999999993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608.5</v>
          </cell>
          <cell r="AW644">
            <v>9111.4699999999993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</row>
        <row r="645">
          <cell r="F645" t="str">
            <v>554701000003</v>
          </cell>
          <cell r="G645">
            <v>2973.43</v>
          </cell>
          <cell r="H645">
            <v>2713.63</v>
          </cell>
          <cell r="I645">
            <v>40.200000000000003</v>
          </cell>
          <cell r="J645">
            <v>0</v>
          </cell>
          <cell r="K645">
            <v>0</v>
          </cell>
          <cell r="L645">
            <v>0</v>
          </cell>
          <cell r="M645">
            <v>294.8</v>
          </cell>
          <cell r="N645">
            <v>0</v>
          </cell>
          <cell r="O645">
            <v>672.64</v>
          </cell>
          <cell r="P645">
            <v>0</v>
          </cell>
          <cell r="Q645">
            <v>390.09</v>
          </cell>
          <cell r="R645">
            <v>686</v>
          </cell>
          <cell r="S645">
            <v>0</v>
          </cell>
          <cell r="T645">
            <v>108</v>
          </cell>
          <cell r="U645">
            <v>435.6</v>
          </cell>
          <cell r="V645">
            <v>86.3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259.8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259.8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</row>
        <row r="646">
          <cell r="F646" t="str">
            <v>554701000004</v>
          </cell>
          <cell r="G646">
            <v>520.58000000000004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520.58000000000004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520.58000000000004</v>
          </cell>
          <cell r="AX646">
            <v>0</v>
          </cell>
          <cell r="AY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</row>
        <row r="647">
          <cell r="F647" t="str">
            <v>563601000000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</row>
        <row r="648">
          <cell r="F648" t="str">
            <v>563601000011</v>
          </cell>
          <cell r="G648">
            <v>34903500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34903500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34903500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>
            <v>0</v>
          </cell>
        </row>
        <row r="649">
          <cell r="F649" t="str">
            <v>563601000012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>
            <v>0</v>
          </cell>
        </row>
        <row r="650">
          <cell r="F650" t="str">
            <v>563601000021</v>
          </cell>
          <cell r="G650">
            <v>1004796.07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1004796.07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1004796.07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>
            <v>0</v>
          </cell>
        </row>
        <row r="651">
          <cell r="F651" t="str">
            <v>566301000000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</row>
        <row r="652">
          <cell r="F652" t="str">
            <v>566301000001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</row>
        <row r="653">
          <cell r="F653" t="str">
            <v>568501000000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  <cell r="AY653">
            <v>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0</v>
          </cell>
          <cell r="BF653">
            <v>0</v>
          </cell>
          <cell r="BG653">
            <v>0</v>
          </cell>
          <cell r="BH653">
            <v>0</v>
          </cell>
        </row>
        <row r="654">
          <cell r="F654" t="str">
            <v>568501000001</v>
          </cell>
          <cell r="G654">
            <v>219226.25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219226.25</v>
          </cell>
          <cell r="AQ654">
            <v>219226.25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0</v>
          </cell>
          <cell r="BF654">
            <v>0</v>
          </cell>
          <cell r="BG654">
            <v>0</v>
          </cell>
          <cell r="BH654">
            <v>0</v>
          </cell>
        </row>
        <row r="655">
          <cell r="F655" t="str">
            <v>571101000000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</row>
        <row r="656">
          <cell r="F656" t="str">
            <v>571101000010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</row>
        <row r="657">
          <cell r="F657" t="str">
            <v>571101000011</v>
          </cell>
          <cell r="G657">
            <v>198187.98</v>
          </cell>
          <cell r="H657">
            <v>198187.98</v>
          </cell>
          <cell r="I657">
            <v>936.79</v>
          </cell>
          <cell r="J657">
            <v>151.53</v>
          </cell>
          <cell r="K657">
            <v>11487.82</v>
          </cell>
          <cell r="L657">
            <v>0</v>
          </cell>
          <cell r="M657">
            <v>46194.19</v>
          </cell>
          <cell r="N657">
            <v>2482.04</v>
          </cell>
          <cell r="O657">
            <v>0</v>
          </cell>
          <cell r="P657">
            <v>6931.63</v>
          </cell>
          <cell r="Q657">
            <v>87770.34</v>
          </cell>
          <cell r="R657">
            <v>23329.54</v>
          </cell>
          <cell r="S657">
            <v>766.12</v>
          </cell>
          <cell r="T657">
            <v>0</v>
          </cell>
          <cell r="U657">
            <v>0</v>
          </cell>
          <cell r="V657">
            <v>18137.98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</row>
        <row r="658">
          <cell r="F658" t="str">
            <v>571101000012</v>
          </cell>
          <cell r="G658">
            <v>4080.24</v>
          </cell>
          <cell r="H658">
            <v>4080.24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3214.56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865.68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</row>
        <row r="659">
          <cell r="F659" t="str">
            <v>571101000020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0</v>
          </cell>
          <cell r="BG659">
            <v>0</v>
          </cell>
          <cell r="BH659">
            <v>0</v>
          </cell>
        </row>
        <row r="660">
          <cell r="F660" t="str">
            <v>571101000021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>
            <v>0</v>
          </cell>
        </row>
        <row r="661">
          <cell r="F661" t="str">
            <v>571101000022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E661">
            <v>0</v>
          </cell>
          <cell r="BF661">
            <v>0</v>
          </cell>
          <cell r="BG661">
            <v>0</v>
          </cell>
          <cell r="BH661">
            <v>0</v>
          </cell>
        </row>
        <row r="662">
          <cell r="F662" t="str">
            <v>571101000030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</row>
        <row r="663">
          <cell r="F663" t="str">
            <v>571101000031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</row>
        <row r="664">
          <cell r="F664" t="str">
            <v>571101000032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0</v>
          </cell>
          <cell r="AY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E664">
            <v>0</v>
          </cell>
          <cell r="BF664">
            <v>0</v>
          </cell>
          <cell r="BG664">
            <v>0</v>
          </cell>
          <cell r="BH664">
            <v>0</v>
          </cell>
        </row>
        <row r="665">
          <cell r="F665" t="str">
            <v>571201000000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U665">
            <v>0</v>
          </cell>
          <cell r="AV665">
            <v>0</v>
          </cell>
          <cell r="AW665">
            <v>0</v>
          </cell>
          <cell r="AX665">
            <v>0</v>
          </cell>
          <cell r="AY665">
            <v>0</v>
          </cell>
          <cell r="AZ665">
            <v>0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E665">
            <v>0</v>
          </cell>
          <cell r="BF665">
            <v>0</v>
          </cell>
          <cell r="BG665">
            <v>0</v>
          </cell>
          <cell r="BH665">
            <v>0</v>
          </cell>
        </row>
        <row r="666">
          <cell r="F666" t="str">
            <v>571201000101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0</v>
          </cell>
          <cell r="AY666">
            <v>0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E666">
            <v>0</v>
          </cell>
          <cell r="BF666">
            <v>0</v>
          </cell>
          <cell r="BG666">
            <v>0</v>
          </cell>
          <cell r="BH666">
            <v>0</v>
          </cell>
        </row>
        <row r="667">
          <cell r="F667" t="str">
            <v>571201000201</v>
          </cell>
          <cell r="G667">
            <v>70507.56</v>
          </cell>
          <cell r="H667">
            <v>70507.56</v>
          </cell>
          <cell r="I667">
            <v>0</v>
          </cell>
          <cell r="J667">
            <v>70507.56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  <cell r="AY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E667">
            <v>0</v>
          </cell>
          <cell r="BF667">
            <v>0</v>
          </cell>
          <cell r="BG667">
            <v>0</v>
          </cell>
          <cell r="BH667">
            <v>0</v>
          </cell>
        </row>
        <row r="668">
          <cell r="F668" t="str">
            <v>571201000202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E668">
            <v>0</v>
          </cell>
          <cell r="BF668">
            <v>0</v>
          </cell>
          <cell r="BG668">
            <v>0</v>
          </cell>
          <cell r="BH668">
            <v>0</v>
          </cell>
        </row>
        <row r="669">
          <cell r="F669" t="str">
            <v>571201000301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</row>
        <row r="670">
          <cell r="F670" t="str">
            <v>571201000302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0</v>
          </cell>
          <cell r="AY670">
            <v>0</v>
          </cell>
          <cell r="AZ670">
            <v>0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E670">
            <v>0</v>
          </cell>
          <cell r="BF670">
            <v>0</v>
          </cell>
          <cell r="BG670">
            <v>0</v>
          </cell>
          <cell r="BH670">
            <v>0</v>
          </cell>
        </row>
        <row r="671">
          <cell r="F671" t="str">
            <v>571201000303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  <cell r="AV671">
            <v>0</v>
          </cell>
          <cell r="AW671">
            <v>0</v>
          </cell>
          <cell r="AX671">
            <v>0</v>
          </cell>
          <cell r="AY671">
            <v>0</v>
          </cell>
          <cell r="AZ671">
            <v>0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E671">
            <v>0</v>
          </cell>
          <cell r="BF671">
            <v>0</v>
          </cell>
          <cell r="BG671">
            <v>0</v>
          </cell>
          <cell r="BH671">
            <v>0</v>
          </cell>
        </row>
        <row r="672">
          <cell r="F672" t="str">
            <v>571201000304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>
            <v>0</v>
          </cell>
        </row>
        <row r="673">
          <cell r="F673" t="str">
            <v>571201000305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>
            <v>0</v>
          </cell>
        </row>
        <row r="674">
          <cell r="F674" t="str">
            <v>571201000501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>
            <v>0</v>
          </cell>
        </row>
        <row r="675">
          <cell r="F675" t="str">
            <v>571201000502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0</v>
          </cell>
          <cell r="AY675">
            <v>0</v>
          </cell>
          <cell r="AZ675">
            <v>0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E675">
            <v>0</v>
          </cell>
          <cell r="BF675">
            <v>0</v>
          </cell>
          <cell r="BG675">
            <v>0</v>
          </cell>
          <cell r="BH675">
            <v>0</v>
          </cell>
        </row>
        <row r="676">
          <cell r="F676" t="str">
            <v>571201000503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</row>
        <row r="677">
          <cell r="F677" t="str">
            <v>571201000504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>
            <v>0</v>
          </cell>
        </row>
        <row r="678">
          <cell r="F678" t="str">
            <v>571201000505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</row>
        <row r="679">
          <cell r="F679" t="str">
            <v>571201000506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>
            <v>0</v>
          </cell>
        </row>
        <row r="680">
          <cell r="F680" t="str">
            <v>571201000507</v>
          </cell>
          <cell r="G680">
            <v>119467</v>
          </cell>
          <cell r="H680">
            <v>119467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119467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0</v>
          </cell>
          <cell r="AZ680">
            <v>0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E680">
            <v>0</v>
          </cell>
          <cell r="BF680">
            <v>0</v>
          </cell>
          <cell r="BG680">
            <v>0</v>
          </cell>
          <cell r="BH680">
            <v>0</v>
          </cell>
        </row>
        <row r="681">
          <cell r="F681" t="str">
            <v>571201000508</v>
          </cell>
          <cell r="G681">
            <v>208468.52</v>
          </cell>
          <cell r="H681">
            <v>208468.52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208468.52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</row>
        <row r="682">
          <cell r="F682" t="str">
            <v>571201000509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E682">
            <v>0</v>
          </cell>
          <cell r="BF682">
            <v>0</v>
          </cell>
          <cell r="BG682">
            <v>0</v>
          </cell>
          <cell r="BH682">
            <v>0</v>
          </cell>
        </row>
        <row r="683">
          <cell r="F683" t="str">
            <v>571201000601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  <cell r="AY683">
            <v>0</v>
          </cell>
          <cell r="AZ683">
            <v>0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E683">
            <v>0</v>
          </cell>
          <cell r="BF683">
            <v>0</v>
          </cell>
          <cell r="BG683">
            <v>0</v>
          </cell>
          <cell r="BH683">
            <v>0</v>
          </cell>
        </row>
        <row r="684">
          <cell r="F684" t="str">
            <v>571201000602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  <cell r="AY684">
            <v>0</v>
          </cell>
          <cell r="AZ684">
            <v>0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E684">
            <v>0</v>
          </cell>
          <cell r="BF684">
            <v>0</v>
          </cell>
          <cell r="BG684">
            <v>0</v>
          </cell>
          <cell r="BH684">
            <v>0</v>
          </cell>
        </row>
        <row r="685">
          <cell r="F685" t="str">
            <v>571201000603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  <cell r="AY685">
            <v>0</v>
          </cell>
          <cell r="AZ685">
            <v>0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E685">
            <v>0</v>
          </cell>
          <cell r="BF685">
            <v>0</v>
          </cell>
          <cell r="BG685">
            <v>0</v>
          </cell>
          <cell r="BH685">
            <v>0</v>
          </cell>
        </row>
        <row r="686">
          <cell r="F686" t="str">
            <v>571201000701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  <cell r="AY686">
            <v>0</v>
          </cell>
          <cell r="AZ686">
            <v>0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E686">
            <v>0</v>
          </cell>
          <cell r="BF686">
            <v>0</v>
          </cell>
          <cell r="BG686">
            <v>0</v>
          </cell>
          <cell r="BH686">
            <v>0</v>
          </cell>
        </row>
        <row r="687">
          <cell r="F687" t="str">
            <v>571201000702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0</v>
          </cell>
          <cell r="AZ687">
            <v>0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E687">
            <v>0</v>
          </cell>
          <cell r="BF687">
            <v>0</v>
          </cell>
          <cell r="BG687">
            <v>0</v>
          </cell>
          <cell r="BH687">
            <v>0</v>
          </cell>
        </row>
        <row r="688">
          <cell r="F688" t="str">
            <v>571201000703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0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</row>
        <row r="689">
          <cell r="F689" t="str">
            <v>571201000704</v>
          </cell>
          <cell r="G689">
            <v>66332.86</v>
          </cell>
          <cell r="H689">
            <v>66332.86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66332.86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  <cell r="AY689">
            <v>0</v>
          </cell>
          <cell r="AZ689">
            <v>0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E689">
            <v>0</v>
          </cell>
          <cell r="BF689">
            <v>0</v>
          </cell>
          <cell r="BG689">
            <v>0</v>
          </cell>
          <cell r="BH689">
            <v>0</v>
          </cell>
        </row>
        <row r="690">
          <cell r="F690" t="str">
            <v>571201000901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>
            <v>0</v>
          </cell>
        </row>
        <row r="691">
          <cell r="F691" t="str">
            <v>571201000902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  <cell r="AY691">
            <v>0</v>
          </cell>
          <cell r="AZ691">
            <v>0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E691">
            <v>0</v>
          </cell>
          <cell r="BF691">
            <v>0</v>
          </cell>
          <cell r="BG691">
            <v>0</v>
          </cell>
          <cell r="BH691">
            <v>0</v>
          </cell>
        </row>
        <row r="692">
          <cell r="F692" t="str">
            <v>571201000903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AW692">
            <v>0</v>
          </cell>
          <cell r="AX692">
            <v>0</v>
          </cell>
          <cell r="AY692">
            <v>0</v>
          </cell>
          <cell r="AZ692">
            <v>0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E692">
            <v>0</v>
          </cell>
          <cell r="BF692">
            <v>0</v>
          </cell>
          <cell r="BG692">
            <v>0</v>
          </cell>
          <cell r="BH692">
            <v>0</v>
          </cell>
        </row>
        <row r="693">
          <cell r="F693" t="str">
            <v>571201000904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  <cell r="AY693">
            <v>0</v>
          </cell>
          <cell r="AZ693">
            <v>0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E693">
            <v>0</v>
          </cell>
          <cell r="BF693">
            <v>0</v>
          </cell>
          <cell r="BG693">
            <v>0</v>
          </cell>
          <cell r="BH693">
            <v>0</v>
          </cell>
        </row>
        <row r="694">
          <cell r="F694" t="str">
            <v>571201000905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  <cell r="AY694">
            <v>0</v>
          </cell>
          <cell r="AZ694">
            <v>0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E694">
            <v>0</v>
          </cell>
          <cell r="BF694">
            <v>0</v>
          </cell>
          <cell r="BG694">
            <v>0</v>
          </cell>
          <cell r="BH694">
            <v>0</v>
          </cell>
        </row>
        <row r="695">
          <cell r="F695" t="str">
            <v>571201000906</v>
          </cell>
          <cell r="G695">
            <v>173564.73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173564.73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173564.73</v>
          </cell>
          <cell r="AW695">
            <v>0</v>
          </cell>
          <cell r="AX695">
            <v>0</v>
          </cell>
          <cell r="AY695">
            <v>0</v>
          </cell>
          <cell r="AZ695">
            <v>0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E695">
            <v>0</v>
          </cell>
          <cell r="BF695">
            <v>0</v>
          </cell>
          <cell r="BG695">
            <v>0</v>
          </cell>
          <cell r="BH695">
            <v>0</v>
          </cell>
        </row>
        <row r="696">
          <cell r="F696" t="str">
            <v>571201000907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  <cell r="AY696">
            <v>0</v>
          </cell>
          <cell r="AZ696">
            <v>0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E696">
            <v>0</v>
          </cell>
          <cell r="BF696">
            <v>0</v>
          </cell>
          <cell r="BG696">
            <v>0</v>
          </cell>
          <cell r="BH696">
            <v>0</v>
          </cell>
        </row>
        <row r="697">
          <cell r="F697" t="str">
            <v>571201000908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0</v>
          </cell>
          <cell r="BF697">
            <v>0</v>
          </cell>
          <cell r="BG697">
            <v>0</v>
          </cell>
          <cell r="BH697">
            <v>0</v>
          </cell>
        </row>
        <row r="698">
          <cell r="F698" t="str">
            <v>571201001001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0</v>
          </cell>
          <cell r="AZ698">
            <v>0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E698">
            <v>0</v>
          </cell>
          <cell r="BF698">
            <v>0</v>
          </cell>
          <cell r="BG698">
            <v>0</v>
          </cell>
          <cell r="BH698">
            <v>0</v>
          </cell>
        </row>
        <row r="699">
          <cell r="F699" t="str">
            <v>571201001002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0</v>
          </cell>
          <cell r="AZ699">
            <v>0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E699">
            <v>0</v>
          </cell>
          <cell r="BF699">
            <v>0</v>
          </cell>
          <cell r="BG699">
            <v>0</v>
          </cell>
          <cell r="BH699">
            <v>0</v>
          </cell>
        </row>
        <row r="700">
          <cell r="F700" t="str">
            <v>571201001003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0</v>
          </cell>
          <cell r="AZ700">
            <v>0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E700">
            <v>0</v>
          </cell>
          <cell r="BF700">
            <v>0</v>
          </cell>
          <cell r="BG700">
            <v>0</v>
          </cell>
          <cell r="BH700">
            <v>0</v>
          </cell>
        </row>
        <row r="701">
          <cell r="F701" t="str">
            <v>571201001101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0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E701">
            <v>0</v>
          </cell>
          <cell r="BF701">
            <v>0</v>
          </cell>
          <cell r="BG701">
            <v>0</v>
          </cell>
          <cell r="BH701">
            <v>0</v>
          </cell>
        </row>
        <row r="702">
          <cell r="F702" t="str">
            <v>571201001102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0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E702">
            <v>0</v>
          </cell>
          <cell r="BF702">
            <v>0</v>
          </cell>
          <cell r="BG702">
            <v>0</v>
          </cell>
          <cell r="BH702">
            <v>0</v>
          </cell>
        </row>
        <row r="703">
          <cell r="F703" t="str">
            <v>571201001201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0</v>
          </cell>
          <cell r="BA703">
            <v>0</v>
          </cell>
          <cell r="BB703">
            <v>0</v>
          </cell>
          <cell r="BC703">
            <v>0</v>
          </cell>
          <cell r="BD703">
            <v>0</v>
          </cell>
          <cell r="BE703">
            <v>0</v>
          </cell>
          <cell r="BF703">
            <v>0</v>
          </cell>
          <cell r="BG703">
            <v>0</v>
          </cell>
          <cell r="BH703">
            <v>0</v>
          </cell>
        </row>
        <row r="704">
          <cell r="F704" t="str">
            <v>571201001301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>
            <v>0</v>
          </cell>
        </row>
        <row r="705">
          <cell r="F705" t="str">
            <v>571201001401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0</v>
          </cell>
          <cell r="BA705">
            <v>0</v>
          </cell>
          <cell r="BB705">
            <v>0</v>
          </cell>
          <cell r="BC705">
            <v>0</v>
          </cell>
          <cell r="BD705">
            <v>0</v>
          </cell>
          <cell r="BE705">
            <v>0</v>
          </cell>
          <cell r="BF705">
            <v>0</v>
          </cell>
          <cell r="BG705">
            <v>0</v>
          </cell>
          <cell r="BH705">
            <v>0</v>
          </cell>
        </row>
        <row r="706">
          <cell r="F706" t="str">
            <v>571201001501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</row>
        <row r="707">
          <cell r="F707" t="str">
            <v>571201001502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U707">
            <v>0</v>
          </cell>
          <cell r="AV707">
            <v>0</v>
          </cell>
          <cell r="AW707">
            <v>0</v>
          </cell>
          <cell r="AX707">
            <v>0</v>
          </cell>
          <cell r="AY707">
            <v>0</v>
          </cell>
          <cell r="AZ707">
            <v>0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</row>
        <row r="708">
          <cell r="F708" t="str">
            <v>571201001601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  <cell r="AY708">
            <v>0</v>
          </cell>
          <cell r="AZ708">
            <v>0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E708">
            <v>0</v>
          </cell>
          <cell r="BF708">
            <v>0</v>
          </cell>
          <cell r="BG708">
            <v>0</v>
          </cell>
          <cell r="BH708">
            <v>0</v>
          </cell>
        </row>
        <row r="709">
          <cell r="F709" t="str">
            <v>571201001602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T709">
            <v>0</v>
          </cell>
          <cell r="AU709">
            <v>0</v>
          </cell>
          <cell r="AV709">
            <v>0</v>
          </cell>
          <cell r="AW709">
            <v>0</v>
          </cell>
          <cell r="AX709">
            <v>0</v>
          </cell>
          <cell r="AY709">
            <v>0</v>
          </cell>
          <cell r="AZ709">
            <v>0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E709">
            <v>0</v>
          </cell>
          <cell r="BF709">
            <v>0</v>
          </cell>
          <cell r="BG709">
            <v>0</v>
          </cell>
          <cell r="BH709">
            <v>0</v>
          </cell>
        </row>
        <row r="710">
          <cell r="F710" t="str">
            <v>571201001603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  <cell r="AY710">
            <v>0</v>
          </cell>
          <cell r="AZ710">
            <v>0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E710">
            <v>0</v>
          </cell>
          <cell r="BF710">
            <v>0</v>
          </cell>
          <cell r="BG710">
            <v>0</v>
          </cell>
          <cell r="BH710">
            <v>0</v>
          </cell>
        </row>
        <row r="711">
          <cell r="F711" t="str">
            <v>571201002001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0</v>
          </cell>
          <cell r="AQ711">
            <v>0</v>
          </cell>
          <cell r="AR711">
            <v>0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  <cell r="AY711">
            <v>0</v>
          </cell>
          <cell r="AZ711">
            <v>0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E711">
            <v>0</v>
          </cell>
          <cell r="BF711">
            <v>0</v>
          </cell>
          <cell r="BG711">
            <v>0</v>
          </cell>
          <cell r="BH711">
            <v>0</v>
          </cell>
        </row>
        <row r="712">
          <cell r="F712" t="str">
            <v>571201002002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  <cell r="AY712">
            <v>0</v>
          </cell>
          <cell r="AZ712">
            <v>0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E712">
            <v>0</v>
          </cell>
          <cell r="BF712">
            <v>0</v>
          </cell>
          <cell r="BG712">
            <v>0</v>
          </cell>
          <cell r="BH712">
            <v>0</v>
          </cell>
        </row>
        <row r="713">
          <cell r="F713" t="str">
            <v>571201002003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  <cell r="AY713">
            <v>0</v>
          </cell>
          <cell r="AZ713">
            <v>0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E713">
            <v>0</v>
          </cell>
          <cell r="BF713">
            <v>0</v>
          </cell>
          <cell r="BG713">
            <v>0</v>
          </cell>
          <cell r="BH713">
            <v>0</v>
          </cell>
        </row>
        <row r="714">
          <cell r="F714" t="str">
            <v>571201002004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  <cell r="AY714">
            <v>0</v>
          </cell>
          <cell r="AZ714">
            <v>0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E714">
            <v>0</v>
          </cell>
          <cell r="BF714">
            <v>0</v>
          </cell>
          <cell r="BG714">
            <v>0</v>
          </cell>
          <cell r="BH714">
            <v>0</v>
          </cell>
        </row>
        <row r="715">
          <cell r="F715" t="str">
            <v>571201002005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  <cell r="AY715">
            <v>0</v>
          </cell>
          <cell r="AZ715">
            <v>0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E715">
            <v>0</v>
          </cell>
          <cell r="BF715">
            <v>0</v>
          </cell>
          <cell r="BG715">
            <v>0</v>
          </cell>
          <cell r="BH715">
            <v>0</v>
          </cell>
        </row>
        <row r="716">
          <cell r="F716" t="str">
            <v>571201002006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O716">
            <v>0</v>
          </cell>
          <cell r="AP716">
            <v>0</v>
          </cell>
          <cell r="AQ716">
            <v>0</v>
          </cell>
          <cell r="AR716">
            <v>0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AW716">
            <v>0</v>
          </cell>
          <cell r="AX716">
            <v>0</v>
          </cell>
          <cell r="AY716">
            <v>0</v>
          </cell>
          <cell r="AZ716">
            <v>0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E716">
            <v>0</v>
          </cell>
          <cell r="BF716">
            <v>0</v>
          </cell>
          <cell r="BG716">
            <v>0</v>
          </cell>
          <cell r="BH716">
            <v>0</v>
          </cell>
        </row>
        <row r="717">
          <cell r="F717" t="str">
            <v>571201002007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  <cell r="AY717">
            <v>0</v>
          </cell>
          <cell r="AZ717">
            <v>0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E717">
            <v>0</v>
          </cell>
          <cell r="BF717">
            <v>0</v>
          </cell>
          <cell r="BG717">
            <v>0</v>
          </cell>
          <cell r="BH717">
            <v>0</v>
          </cell>
        </row>
        <row r="718">
          <cell r="F718" t="str">
            <v>571201002008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  <cell r="AY718">
            <v>0</v>
          </cell>
          <cell r="AZ718">
            <v>0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E718">
            <v>0</v>
          </cell>
          <cell r="BF718">
            <v>0</v>
          </cell>
          <cell r="BG718">
            <v>0</v>
          </cell>
          <cell r="BH718">
            <v>0</v>
          </cell>
        </row>
        <row r="719">
          <cell r="F719" t="str">
            <v>571201002009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  <cell r="AY719">
            <v>0</v>
          </cell>
          <cell r="AZ719">
            <v>0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>
            <v>0</v>
          </cell>
        </row>
        <row r="720">
          <cell r="F720" t="str">
            <v>571201009999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  <cell r="AY720">
            <v>0</v>
          </cell>
          <cell r="AZ720">
            <v>0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E720">
            <v>0</v>
          </cell>
          <cell r="BF720">
            <v>0</v>
          </cell>
          <cell r="BG720">
            <v>0</v>
          </cell>
          <cell r="BH720">
            <v>0</v>
          </cell>
        </row>
        <row r="721">
          <cell r="F721" t="str">
            <v>581101000000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  <cell r="AY721">
            <v>0</v>
          </cell>
          <cell r="AZ721">
            <v>0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E721">
            <v>0</v>
          </cell>
          <cell r="BF721">
            <v>0</v>
          </cell>
          <cell r="BG721">
            <v>0</v>
          </cell>
          <cell r="BH721">
            <v>0</v>
          </cell>
        </row>
        <row r="722">
          <cell r="F722" t="str">
            <v>581101000001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  <cell r="AY722">
            <v>0</v>
          </cell>
          <cell r="AZ722">
            <v>0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E722">
            <v>0</v>
          </cell>
          <cell r="BF722">
            <v>0</v>
          </cell>
          <cell r="BG722">
            <v>0</v>
          </cell>
          <cell r="BH722">
            <v>0</v>
          </cell>
        </row>
        <row r="723">
          <cell r="F723" t="str">
            <v>581101000002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  <cell r="AZ723">
            <v>0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E723">
            <v>0</v>
          </cell>
          <cell r="BF723">
            <v>0</v>
          </cell>
          <cell r="BG723">
            <v>0</v>
          </cell>
          <cell r="BH723">
            <v>0</v>
          </cell>
        </row>
        <row r="724">
          <cell r="F724" t="str">
            <v>581201000000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0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0</v>
          </cell>
          <cell r="AZ724">
            <v>0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E724">
            <v>0</v>
          </cell>
          <cell r="BF724">
            <v>0</v>
          </cell>
          <cell r="BG724">
            <v>0</v>
          </cell>
          <cell r="BH724">
            <v>0</v>
          </cell>
        </row>
        <row r="725">
          <cell r="F725" t="str">
            <v>581201000001</v>
          </cell>
          <cell r="G725">
            <v>124993.01</v>
          </cell>
          <cell r="H725">
            <v>121691.05</v>
          </cell>
          <cell r="I725">
            <v>5791.88</v>
          </cell>
          <cell r="J725">
            <v>0</v>
          </cell>
          <cell r="K725">
            <v>7327.43</v>
          </cell>
          <cell r="L725">
            <v>0</v>
          </cell>
          <cell r="M725">
            <v>56397.32</v>
          </cell>
          <cell r="N725">
            <v>0</v>
          </cell>
          <cell r="O725">
            <v>0</v>
          </cell>
          <cell r="P725">
            <v>0</v>
          </cell>
          <cell r="Q725">
            <v>3314.67</v>
          </cell>
          <cell r="R725">
            <v>11318.09</v>
          </cell>
          <cell r="S725">
            <v>0</v>
          </cell>
          <cell r="T725">
            <v>0</v>
          </cell>
          <cell r="U725">
            <v>10981.03</v>
          </cell>
          <cell r="V725">
            <v>0</v>
          </cell>
          <cell r="W725">
            <v>10724.35</v>
          </cell>
          <cell r="X725">
            <v>15836.28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3301.96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U725">
            <v>0</v>
          </cell>
          <cell r="AV725">
            <v>3301.96</v>
          </cell>
          <cell r="AW725">
            <v>0</v>
          </cell>
          <cell r="AX725">
            <v>0</v>
          </cell>
          <cell r="AY725">
            <v>0</v>
          </cell>
          <cell r="AZ725">
            <v>0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E725">
            <v>0</v>
          </cell>
          <cell r="BF725">
            <v>0</v>
          </cell>
          <cell r="BG725">
            <v>0</v>
          </cell>
          <cell r="BH725">
            <v>0</v>
          </cell>
        </row>
        <row r="726">
          <cell r="F726" t="str">
            <v>581255550000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0</v>
          </cell>
          <cell r="AZ726">
            <v>0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E726">
            <v>0</v>
          </cell>
          <cell r="BF726">
            <v>0</v>
          </cell>
          <cell r="BG726">
            <v>0</v>
          </cell>
          <cell r="BH726">
            <v>0</v>
          </cell>
        </row>
        <row r="727">
          <cell r="F727" t="str">
            <v>581255550001</v>
          </cell>
          <cell r="G727">
            <v>18591189.899999999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18591189.899999999</v>
          </cell>
          <cell r="AQ727">
            <v>0</v>
          </cell>
          <cell r="AR727">
            <v>0</v>
          </cell>
          <cell r="AS727">
            <v>18589496.800000001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  <cell r="BA727">
            <v>0</v>
          </cell>
          <cell r="BB727">
            <v>0</v>
          </cell>
          <cell r="BC727">
            <v>1693.1</v>
          </cell>
          <cell r="BD727">
            <v>0</v>
          </cell>
          <cell r="BE727">
            <v>0</v>
          </cell>
          <cell r="BF727">
            <v>0</v>
          </cell>
          <cell r="BG727">
            <v>0</v>
          </cell>
          <cell r="BH727">
            <v>0</v>
          </cell>
        </row>
        <row r="728">
          <cell r="F728" t="str">
            <v>582101000000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O728">
            <v>0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0</v>
          </cell>
          <cell r="AZ728">
            <v>0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E728">
            <v>0</v>
          </cell>
          <cell r="BF728">
            <v>0</v>
          </cell>
          <cell r="BG728">
            <v>0</v>
          </cell>
          <cell r="BH728">
            <v>0</v>
          </cell>
        </row>
        <row r="729">
          <cell r="F729" t="str">
            <v>582101000001</v>
          </cell>
          <cell r="G729">
            <v>9499.7900000000009</v>
          </cell>
          <cell r="H729">
            <v>1403.17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1403.17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8096.62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8096.62</v>
          </cell>
          <cell r="BD729">
            <v>0</v>
          </cell>
          <cell r="BE729">
            <v>0</v>
          </cell>
          <cell r="BF729">
            <v>0</v>
          </cell>
          <cell r="BG729">
            <v>0</v>
          </cell>
          <cell r="BH729">
            <v>0</v>
          </cell>
        </row>
        <row r="730">
          <cell r="F730" t="str">
            <v>583101000000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0</v>
          </cell>
          <cell r="AU730">
            <v>0</v>
          </cell>
          <cell r="AV730">
            <v>0</v>
          </cell>
          <cell r="AW730">
            <v>0</v>
          </cell>
          <cell r="AX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E730">
            <v>0</v>
          </cell>
          <cell r="BF730">
            <v>0</v>
          </cell>
          <cell r="BG730">
            <v>0</v>
          </cell>
          <cell r="BH730">
            <v>0</v>
          </cell>
        </row>
        <row r="731">
          <cell r="F731" t="str">
            <v>583101000001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0</v>
          </cell>
          <cell r="BG731">
            <v>0</v>
          </cell>
          <cell r="BH731">
            <v>0</v>
          </cell>
        </row>
        <row r="732">
          <cell r="F732" t="str">
            <v>586301000000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0</v>
          </cell>
          <cell r="AZ732">
            <v>0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0</v>
          </cell>
          <cell r="BF732">
            <v>0</v>
          </cell>
          <cell r="BG732">
            <v>0</v>
          </cell>
          <cell r="BH732">
            <v>0</v>
          </cell>
        </row>
        <row r="733">
          <cell r="F733" t="str">
            <v>586301000001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0</v>
          </cell>
          <cell r="AZ733">
            <v>0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0</v>
          </cell>
          <cell r="BG733">
            <v>0</v>
          </cell>
          <cell r="BH733">
            <v>0</v>
          </cell>
        </row>
        <row r="734">
          <cell r="F734" t="str">
            <v>642101000000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  <cell r="AY734">
            <v>0</v>
          </cell>
          <cell r="AZ734">
            <v>0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E734">
            <v>0</v>
          </cell>
          <cell r="BF734">
            <v>0</v>
          </cell>
          <cell r="BG734">
            <v>0</v>
          </cell>
          <cell r="BH734">
            <v>0</v>
          </cell>
        </row>
        <row r="735">
          <cell r="F735" t="str">
            <v>642101000001</v>
          </cell>
          <cell r="G735">
            <v>22583.33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O735">
            <v>0</v>
          </cell>
          <cell r="AP735">
            <v>22583.33</v>
          </cell>
          <cell r="AQ735">
            <v>22583.33</v>
          </cell>
          <cell r="AR735">
            <v>0</v>
          </cell>
          <cell r="AS735">
            <v>0</v>
          </cell>
          <cell r="AT735">
            <v>0</v>
          </cell>
          <cell r="AU735">
            <v>0</v>
          </cell>
          <cell r="AV735">
            <v>0</v>
          </cell>
          <cell r="AW735">
            <v>0</v>
          </cell>
          <cell r="AX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E735">
            <v>0</v>
          </cell>
          <cell r="BF735">
            <v>0</v>
          </cell>
          <cell r="BG735">
            <v>0</v>
          </cell>
          <cell r="BH735">
            <v>0</v>
          </cell>
        </row>
        <row r="736">
          <cell r="F736" t="str">
            <v>642201000000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0</v>
          </cell>
          <cell r="AX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E736">
            <v>0</v>
          </cell>
          <cell r="BF736">
            <v>0</v>
          </cell>
          <cell r="BG736">
            <v>0</v>
          </cell>
          <cell r="BH736">
            <v>0</v>
          </cell>
        </row>
        <row r="737">
          <cell r="F737" t="str">
            <v>642201000001</v>
          </cell>
          <cell r="G737">
            <v>16099756.9</v>
          </cell>
          <cell r="H737">
            <v>15709545.18</v>
          </cell>
          <cell r="I737">
            <v>687149.21</v>
          </cell>
          <cell r="J737">
            <v>441175.09</v>
          </cell>
          <cell r="K737">
            <v>1603436.11</v>
          </cell>
          <cell r="L737">
            <v>394926.05</v>
          </cell>
          <cell r="M737">
            <v>2997134.93</v>
          </cell>
          <cell r="N737">
            <v>635564.18000000005</v>
          </cell>
          <cell r="O737">
            <v>751763.61</v>
          </cell>
          <cell r="P737">
            <v>190937.56</v>
          </cell>
          <cell r="Q737">
            <v>1402680.94</v>
          </cell>
          <cell r="R737">
            <v>1893575.86</v>
          </cell>
          <cell r="S737">
            <v>1114764.55</v>
          </cell>
          <cell r="T737">
            <v>600868.82999999996</v>
          </cell>
          <cell r="U737">
            <v>597092.41</v>
          </cell>
          <cell r="V737">
            <v>877936.84</v>
          </cell>
          <cell r="W737">
            <v>639239.65</v>
          </cell>
          <cell r="X737">
            <v>881299.36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390211.72</v>
          </cell>
          <cell r="AQ737">
            <v>173166.55</v>
          </cell>
          <cell r="AR737">
            <v>0</v>
          </cell>
          <cell r="AS737">
            <v>3479.58</v>
          </cell>
          <cell r="AT737">
            <v>8295.6</v>
          </cell>
          <cell r="AU737">
            <v>0</v>
          </cell>
          <cell r="AV737">
            <v>0</v>
          </cell>
          <cell r="AW737">
            <v>0</v>
          </cell>
          <cell r="AX737">
            <v>20855.580000000002</v>
          </cell>
          <cell r="AY737">
            <v>39351.22</v>
          </cell>
          <cell r="AZ737">
            <v>23343.22</v>
          </cell>
          <cell r="BA737">
            <v>31903.67</v>
          </cell>
          <cell r="BB737">
            <v>28906.76</v>
          </cell>
          <cell r="BC737">
            <v>60909.54</v>
          </cell>
          <cell r="BD737">
            <v>0</v>
          </cell>
          <cell r="BE737">
            <v>0</v>
          </cell>
          <cell r="BF737">
            <v>0</v>
          </cell>
          <cell r="BG737">
            <v>0</v>
          </cell>
          <cell r="BH737">
            <v>0</v>
          </cell>
        </row>
        <row r="738">
          <cell r="F738" t="str">
            <v>642401000000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  <cell r="AY738">
            <v>0</v>
          </cell>
          <cell r="AZ738">
            <v>0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E738">
            <v>0</v>
          </cell>
          <cell r="BF738">
            <v>0</v>
          </cell>
          <cell r="BG738">
            <v>0</v>
          </cell>
          <cell r="BH738">
            <v>0</v>
          </cell>
        </row>
        <row r="739">
          <cell r="F739" t="str">
            <v>642401000001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O739">
            <v>0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0</v>
          </cell>
          <cell r="AU739">
            <v>0</v>
          </cell>
          <cell r="AV739">
            <v>0</v>
          </cell>
          <cell r="AW739">
            <v>0</v>
          </cell>
          <cell r="AX739">
            <v>0</v>
          </cell>
          <cell r="AY739">
            <v>0</v>
          </cell>
          <cell r="AZ739">
            <v>0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E739">
            <v>0</v>
          </cell>
          <cell r="BF739">
            <v>0</v>
          </cell>
          <cell r="BG739">
            <v>0</v>
          </cell>
          <cell r="BH739">
            <v>0</v>
          </cell>
        </row>
        <row r="740">
          <cell r="F740" t="str">
            <v>642709000000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0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0</v>
          </cell>
          <cell r="AZ740">
            <v>0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E740">
            <v>0</v>
          </cell>
          <cell r="BF740">
            <v>0</v>
          </cell>
          <cell r="BG740">
            <v>0</v>
          </cell>
          <cell r="BH740">
            <v>0</v>
          </cell>
        </row>
        <row r="741">
          <cell r="F741" t="str">
            <v>642709000001</v>
          </cell>
          <cell r="G741">
            <v>-16612.759999999998</v>
          </cell>
          <cell r="H741">
            <v>-20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-20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AP741">
            <v>-16592.759999999998</v>
          </cell>
          <cell r="AQ741">
            <v>0</v>
          </cell>
          <cell r="AR741">
            <v>0</v>
          </cell>
          <cell r="AS741">
            <v>0</v>
          </cell>
          <cell r="AT741">
            <v>0</v>
          </cell>
          <cell r="AU741">
            <v>0</v>
          </cell>
          <cell r="AV741">
            <v>0</v>
          </cell>
          <cell r="AW741">
            <v>0</v>
          </cell>
          <cell r="AX741">
            <v>0</v>
          </cell>
          <cell r="AY741">
            <v>0</v>
          </cell>
          <cell r="AZ741">
            <v>0</v>
          </cell>
          <cell r="BA741">
            <v>0</v>
          </cell>
          <cell r="BB741">
            <v>0</v>
          </cell>
          <cell r="BC741">
            <v>-16592.759999999998</v>
          </cell>
          <cell r="BD741">
            <v>0</v>
          </cell>
          <cell r="BE741">
            <v>0</v>
          </cell>
          <cell r="BF741">
            <v>0</v>
          </cell>
          <cell r="BG741">
            <v>0</v>
          </cell>
          <cell r="BH741">
            <v>0</v>
          </cell>
        </row>
        <row r="742">
          <cell r="F742" t="str">
            <v>642801000000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AZ742">
            <v>0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E742">
            <v>0</v>
          </cell>
          <cell r="BF742">
            <v>0</v>
          </cell>
          <cell r="BG742">
            <v>0</v>
          </cell>
          <cell r="BH742">
            <v>0</v>
          </cell>
        </row>
        <row r="743">
          <cell r="F743" t="str">
            <v>642801000001</v>
          </cell>
          <cell r="G743">
            <v>-322339.99</v>
          </cell>
          <cell r="H743">
            <v>-167276.45000000001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-80794.570000000007</v>
          </cell>
          <cell r="N743">
            <v>-736</v>
          </cell>
          <cell r="O743">
            <v>-900</v>
          </cell>
          <cell r="P743">
            <v>0</v>
          </cell>
          <cell r="Q743">
            <v>-20947.2</v>
          </cell>
          <cell r="R743">
            <v>20</v>
          </cell>
          <cell r="S743">
            <v>-63918.68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AP743">
            <v>-155063.54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AW743">
            <v>0</v>
          </cell>
          <cell r="AX743">
            <v>0</v>
          </cell>
          <cell r="AY743">
            <v>0</v>
          </cell>
          <cell r="AZ743">
            <v>0</v>
          </cell>
          <cell r="BA743">
            <v>0</v>
          </cell>
          <cell r="BB743">
            <v>0</v>
          </cell>
          <cell r="BC743">
            <v>-155063.54</v>
          </cell>
          <cell r="BD743">
            <v>0</v>
          </cell>
          <cell r="BE743">
            <v>0</v>
          </cell>
          <cell r="BF743">
            <v>0</v>
          </cell>
          <cell r="BG743">
            <v>0</v>
          </cell>
          <cell r="BH743">
            <v>0</v>
          </cell>
        </row>
        <row r="744">
          <cell r="F744" t="str">
            <v>642801000002</v>
          </cell>
          <cell r="G744">
            <v>9414.39</v>
          </cell>
          <cell r="H744">
            <v>18716.330000000002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18716.330000000002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P744">
            <v>-9301.94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  <cell r="AY744">
            <v>0</v>
          </cell>
          <cell r="AZ744">
            <v>0</v>
          </cell>
          <cell r="BA744">
            <v>0</v>
          </cell>
          <cell r="BB744">
            <v>0</v>
          </cell>
          <cell r="BC744">
            <v>-9301.94</v>
          </cell>
          <cell r="BD744">
            <v>0</v>
          </cell>
          <cell r="BE744">
            <v>0</v>
          </cell>
          <cell r="BF744">
            <v>0</v>
          </cell>
          <cell r="BG744">
            <v>0</v>
          </cell>
          <cell r="BH744">
            <v>0</v>
          </cell>
        </row>
        <row r="745">
          <cell r="F745" t="str">
            <v>642801000003</v>
          </cell>
          <cell r="G745">
            <v>1850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O745">
            <v>0</v>
          </cell>
          <cell r="AP745">
            <v>1850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1850</v>
          </cell>
          <cell r="BD745">
            <v>0</v>
          </cell>
          <cell r="BE745">
            <v>0</v>
          </cell>
          <cell r="BF745">
            <v>0</v>
          </cell>
          <cell r="BG745">
            <v>0</v>
          </cell>
          <cell r="BH745">
            <v>0</v>
          </cell>
        </row>
        <row r="746">
          <cell r="F746" t="str">
            <v>642811000000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  <cell r="AY746">
            <v>0</v>
          </cell>
          <cell r="AZ746">
            <v>0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E746">
            <v>0</v>
          </cell>
          <cell r="BF746">
            <v>0</v>
          </cell>
          <cell r="BG746">
            <v>0</v>
          </cell>
          <cell r="BH746">
            <v>0</v>
          </cell>
        </row>
        <row r="747">
          <cell r="F747" t="str">
            <v>642811000001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O747">
            <v>0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0</v>
          </cell>
          <cell r="AU747">
            <v>0</v>
          </cell>
          <cell r="AV747">
            <v>0</v>
          </cell>
          <cell r="AW747">
            <v>0</v>
          </cell>
          <cell r="AX747">
            <v>0</v>
          </cell>
          <cell r="AY747">
            <v>0</v>
          </cell>
          <cell r="AZ747">
            <v>0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E747">
            <v>0</v>
          </cell>
          <cell r="BF747">
            <v>0</v>
          </cell>
          <cell r="BG747">
            <v>0</v>
          </cell>
          <cell r="BH747">
            <v>0</v>
          </cell>
        </row>
        <row r="748">
          <cell r="F748" t="str">
            <v>642811000002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  <cell r="AY748">
            <v>0</v>
          </cell>
          <cell r="AZ748">
            <v>0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E748">
            <v>0</v>
          </cell>
          <cell r="BF748">
            <v>0</v>
          </cell>
          <cell r="BG748">
            <v>0</v>
          </cell>
          <cell r="BH748">
            <v>0</v>
          </cell>
        </row>
        <row r="749">
          <cell r="F749" t="str">
            <v>642811000003</v>
          </cell>
          <cell r="G749">
            <v>-7939.07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-7939.07</v>
          </cell>
          <cell r="AQ749">
            <v>6635.33</v>
          </cell>
          <cell r="AR749">
            <v>0</v>
          </cell>
          <cell r="AS749">
            <v>0</v>
          </cell>
          <cell r="AT749">
            <v>0</v>
          </cell>
          <cell r="AU749">
            <v>0</v>
          </cell>
          <cell r="AV749">
            <v>0</v>
          </cell>
          <cell r="AW749">
            <v>0</v>
          </cell>
          <cell r="AX749">
            <v>0</v>
          </cell>
          <cell r="AY749">
            <v>0</v>
          </cell>
          <cell r="AZ749">
            <v>0</v>
          </cell>
          <cell r="BA749">
            <v>0</v>
          </cell>
          <cell r="BB749">
            <v>0</v>
          </cell>
          <cell r="BC749">
            <v>-14574.4</v>
          </cell>
          <cell r="BD749">
            <v>0</v>
          </cell>
          <cell r="BE749">
            <v>0</v>
          </cell>
          <cell r="BF749">
            <v>0</v>
          </cell>
          <cell r="BG749">
            <v>0</v>
          </cell>
          <cell r="BH749">
            <v>0</v>
          </cell>
        </row>
        <row r="750">
          <cell r="F750" t="str">
            <v>642811000004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AZ750">
            <v>0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E750">
            <v>0</v>
          </cell>
          <cell r="BF750">
            <v>0</v>
          </cell>
          <cell r="BG750">
            <v>0</v>
          </cell>
          <cell r="BH750">
            <v>0</v>
          </cell>
        </row>
        <row r="751">
          <cell r="F751" t="str">
            <v>642811000005</v>
          </cell>
          <cell r="G751">
            <v>-417.49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-417.49</v>
          </cell>
          <cell r="AQ751">
            <v>1329.85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0</v>
          </cell>
          <cell r="AY751">
            <v>0</v>
          </cell>
          <cell r="AZ751">
            <v>0</v>
          </cell>
          <cell r="BA751">
            <v>0</v>
          </cell>
          <cell r="BB751">
            <v>0</v>
          </cell>
          <cell r="BC751">
            <v>-1747.34</v>
          </cell>
          <cell r="BD751">
            <v>0</v>
          </cell>
          <cell r="BE751">
            <v>0</v>
          </cell>
          <cell r="BF751">
            <v>0</v>
          </cell>
          <cell r="BG751">
            <v>0</v>
          </cell>
          <cell r="BH751">
            <v>0</v>
          </cell>
        </row>
        <row r="752">
          <cell r="F752" t="str">
            <v>642811000006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  <cell r="AZ752">
            <v>0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E752">
            <v>0</v>
          </cell>
          <cell r="BF752">
            <v>0</v>
          </cell>
          <cell r="BG752">
            <v>0</v>
          </cell>
          <cell r="BH752">
            <v>0</v>
          </cell>
        </row>
        <row r="753">
          <cell r="F753" t="str">
            <v>644101000000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  <cell r="AY753">
            <v>0</v>
          </cell>
          <cell r="AZ753">
            <v>0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E753">
            <v>0</v>
          </cell>
          <cell r="BF753">
            <v>0</v>
          </cell>
          <cell r="BG753">
            <v>0</v>
          </cell>
          <cell r="BH753">
            <v>0</v>
          </cell>
        </row>
        <row r="754">
          <cell r="F754" t="str">
            <v>644101000001</v>
          </cell>
          <cell r="G754">
            <v>514957.77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0</v>
          </cell>
          <cell r="AP754">
            <v>514957.77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U754">
            <v>0</v>
          </cell>
          <cell r="AV754">
            <v>0</v>
          </cell>
          <cell r="AW754">
            <v>0</v>
          </cell>
          <cell r="AX754">
            <v>0</v>
          </cell>
          <cell r="AY754">
            <v>0</v>
          </cell>
          <cell r="AZ754">
            <v>0</v>
          </cell>
          <cell r="BA754">
            <v>0</v>
          </cell>
          <cell r="BB754">
            <v>0</v>
          </cell>
          <cell r="BC754">
            <v>514957.77</v>
          </cell>
          <cell r="BD754">
            <v>0</v>
          </cell>
          <cell r="BE754">
            <v>0</v>
          </cell>
          <cell r="BF754">
            <v>0</v>
          </cell>
          <cell r="BG754">
            <v>0</v>
          </cell>
          <cell r="BH754">
            <v>0</v>
          </cell>
        </row>
        <row r="755">
          <cell r="F755" t="str">
            <v>644101000002</v>
          </cell>
          <cell r="G755">
            <v>79271.39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  <cell r="AP755">
            <v>79271.39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AW755">
            <v>0</v>
          </cell>
          <cell r="AX755">
            <v>0</v>
          </cell>
          <cell r="AY755">
            <v>0</v>
          </cell>
          <cell r="AZ755">
            <v>0</v>
          </cell>
          <cell r="BA755">
            <v>0</v>
          </cell>
          <cell r="BB755">
            <v>0</v>
          </cell>
          <cell r="BC755">
            <v>79271.39</v>
          </cell>
          <cell r="BD755">
            <v>0</v>
          </cell>
          <cell r="BE755">
            <v>0</v>
          </cell>
          <cell r="BF755">
            <v>0</v>
          </cell>
          <cell r="BG755">
            <v>0</v>
          </cell>
          <cell r="BH755">
            <v>0</v>
          </cell>
        </row>
        <row r="756">
          <cell r="F756" t="str">
            <v>644101000003</v>
          </cell>
          <cell r="G756">
            <v>7575.6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O756">
            <v>0</v>
          </cell>
          <cell r="AP756">
            <v>7575.6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  <cell r="AZ756">
            <v>0</v>
          </cell>
          <cell r="BA756">
            <v>0</v>
          </cell>
          <cell r="BB756">
            <v>0</v>
          </cell>
          <cell r="BC756">
            <v>7575.6</v>
          </cell>
          <cell r="BD756">
            <v>0</v>
          </cell>
          <cell r="BE756">
            <v>0</v>
          </cell>
          <cell r="BF756">
            <v>0</v>
          </cell>
          <cell r="BG756">
            <v>0</v>
          </cell>
          <cell r="BH756">
            <v>0</v>
          </cell>
        </row>
        <row r="757">
          <cell r="F757" t="str">
            <v>646101000000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O757">
            <v>0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0</v>
          </cell>
          <cell r="AU757">
            <v>0</v>
          </cell>
          <cell r="AV757">
            <v>0</v>
          </cell>
          <cell r="AW757">
            <v>0</v>
          </cell>
          <cell r="AX757">
            <v>0</v>
          </cell>
          <cell r="AY757">
            <v>0</v>
          </cell>
          <cell r="AZ757">
            <v>0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E757">
            <v>0</v>
          </cell>
          <cell r="BF757">
            <v>0</v>
          </cell>
          <cell r="BG757">
            <v>0</v>
          </cell>
          <cell r="BH757">
            <v>0</v>
          </cell>
        </row>
        <row r="758">
          <cell r="F758" t="str">
            <v>654799000000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U758">
            <v>0</v>
          </cell>
          <cell r="AV758">
            <v>0</v>
          </cell>
          <cell r="AW758">
            <v>0</v>
          </cell>
          <cell r="AX758">
            <v>0</v>
          </cell>
          <cell r="AY758">
            <v>0</v>
          </cell>
          <cell r="AZ758">
            <v>0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E758">
            <v>0</v>
          </cell>
          <cell r="BF758">
            <v>0</v>
          </cell>
          <cell r="BG758">
            <v>0</v>
          </cell>
          <cell r="BH758">
            <v>0</v>
          </cell>
        </row>
        <row r="759">
          <cell r="F759" t="str">
            <v>654799000013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  <cell r="AY759">
            <v>0</v>
          </cell>
          <cell r="AZ759">
            <v>0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E759">
            <v>0</v>
          </cell>
          <cell r="BF759">
            <v>0</v>
          </cell>
          <cell r="BG759">
            <v>0</v>
          </cell>
          <cell r="BH759">
            <v>0</v>
          </cell>
        </row>
        <row r="760">
          <cell r="F760" t="str">
            <v>654799000014</v>
          </cell>
          <cell r="G760">
            <v>64960.33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O760">
            <v>0</v>
          </cell>
          <cell r="AP760">
            <v>64960.33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U760">
            <v>0</v>
          </cell>
          <cell r="AV760">
            <v>0</v>
          </cell>
          <cell r="AW760">
            <v>0</v>
          </cell>
          <cell r="AX760">
            <v>0</v>
          </cell>
          <cell r="AY760">
            <v>0</v>
          </cell>
          <cell r="AZ760">
            <v>0</v>
          </cell>
          <cell r="BA760">
            <v>0</v>
          </cell>
          <cell r="BB760">
            <v>0</v>
          </cell>
          <cell r="BC760">
            <v>64960.33</v>
          </cell>
          <cell r="BD760">
            <v>0</v>
          </cell>
          <cell r="BE760">
            <v>0</v>
          </cell>
          <cell r="BF760">
            <v>0</v>
          </cell>
          <cell r="BG760">
            <v>0</v>
          </cell>
          <cell r="BH760">
            <v>0</v>
          </cell>
        </row>
        <row r="761">
          <cell r="F761" t="str">
            <v>654799000019</v>
          </cell>
          <cell r="G761">
            <v>1544.52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  <cell r="AP761">
            <v>1544.52</v>
          </cell>
          <cell r="AQ761">
            <v>1544.52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E761">
            <v>0</v>
          </cell>
          <cell r="BF761">
            <v>0</v>
          </cell>
          <cell r="BG761">
            <v>0</v>
          </cell>
          <cell r="BH761">
            <v>0</v>
          </cell>
        </row>
        <row r="762">
          <cell r="F762" t="str">
            <v>654799000021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  <cell r="AY762">
            <v>0</v>
          </cell>
          <cell r="AZ762">
            <v>0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E762">
            <v>0</v>
          </cell>
          <cell r="BF762">
            <v>0</v>
          </cell>
          <cell r="BG762">
            <v>0</v>
          </cell>
          <cell r="BH762">
            <v>0</v>
          </cell>
        </row>
        <row r="763">
          <cell r="F763" t="str">
            <v>654799000022</v>
          </cell>
          <cell r="G763">
            <v>-28145.35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AP763">
            <v>-28145.35</v>
          </cell>
          <cell r="AQ763">
            <v>-28145.35</v>
          </cell>
          <cell r="AR763">
            <v>0</v>
          </cell>
          <cell r="AS763">
            <v>0</v>
          </cell>
          <cell r="AT763">
            <v>0</v>
          </cell>
          <cell r="AU763">
            <v>0</v>
          </cell>
          <cell r="AV763">
            <v>0</v>
          </cell>
          <cell r="AW763">
            <v>0</v>
          </cell>
          <cell r="AX763">
            <v>0</v>
          </cell>
          <cell r="AY763">
            <v>0</v>
          </cell>
          <cell r="AZ763">
            <v>0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0</v>
          </cell>
          <cell r="BF763">
            <v>0</v>
          </cell>
          <cell r="BG763">
            <v>0</v>
          </cell>
          <cell r="BH763">
            <v>0</v>
          </cell>
        </row>
        <row r="764">
          <cell r="F764" t="str">
            <v>654799000024</v>
          </cell>
          <cell r="G764">
            <v>40.200000000000003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O764">
            <v>0</v>
          </cell>
          <cell r="AP764">
            <v>40.200000000000003</v>
          </cell>
          <cell r="AQ764">
            <v>40.200000000000003</v>
          </cell>
          <cell r="AR764">
            <v>0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  <cell r="AY764">
            <v>0</v>
          </cell>
          <cell r="AZ764">
            <v>0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</row>
        <row r="765">
          <cell r="F765" t="str">
            <v>654799000026</v>
          </cell>
          <cell r="G765">
            <v>60.15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60.15</v>
          </cell>
          <cell r="AQ765">
            <v>60.15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0</v>
          </cell>
          <cell r="AY765">
            <v>0</v>
          </cell>
          <cell r="AZ765">
            <v>0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E765">
            <v>0</v>
          </cell>
          <cell r="BF765">
            <v>0</v>
          </cell>
          <cell r="BG765">
            <v>0</v>
          </cell>
          <cell r="BH765">
            <v>0</v>
          </cell>
        </row>
        <row r="766">
          <cell r="F766" t="str">
            <v>654799000027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AZ766">
            <v>0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E766">
            <v>0</v>
          </cell>
          <cell r="BF766">
            <v>0</v>
          </cell>
          <cell r="BG766">
            <v>0</v>
          </cell>
          <cell r="BH766">
            <v>0</v>
          </cell>
        </row>
        <row r="767">
          <cell r="F767" t="str">
            <v>654799000028</v>
          </cell>
          <cell r="G767">
            <v>904.4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904.4</v>
          </cell>
          <cell r="AQ767">
            <v>904.4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0</v>
          </cell>
          <cell r="AY767">
            <v>0</v>
          </cell>
          <cell r="AZ767">
            <v>0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E767">
            <v>0</v>
          </cell>
          <cell r="BF767">
            <v>0</v>
          </cell>
          <cell r="BG767">
            <v>0</v>
          </cell>
          <cell r="BH767">
            <v>0</v>
          </cell>
        </row>
        <row r="768">
          <cell r="F768" t="str">
            <v>654799000029</v>
          </cell>
          <cell r="G768">
            <v>3960.76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  <cell r="AP768">
            <v>3960.76</v>
          </cell>
          <cell r="AQ768">
            <v>3960.76</v>
          </cell>
          <cell r="AR768">
            <v>0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AW768">
            <v>0</v>
          </cell>
          <cell r="AX768">
            <v>0</v>
          </cell>
          <cell r="AY768">
            <v>0</v>
          </cell>
          <cell r="AZ768">
            <v>0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E768">
            <v>0</v>
          </cell>
          <cell r="BF768">
            <v>0</v>
          </cell>
          <cell r="BG768">
            <v>0</v>
          </cell>
          <cell r="BH768">
            <v>0</v>
          </cell>
        </row>
        <row r="769">
          <cell r="F769" t="str">
            <v>654799000031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0</v>
          </cell>
          <cell r="AY769">
            <v>0</v>
          </cell>
          <cell r="AZ769">
            <v>0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E769">
            <v>0</v>
          </cell>
          <cell r="BF769">
            <v>0</v>
          </cell>
          <cell r="BG769">
            <v>0</v>
          </cell>
          <cell r="BH769">
            <v>0</v>
          </cell>
        </row>
        <row r="770">
          <cell r="F770" t="str">
            <v>654799000032</v>
          </cell>
          <cell r="G770">
            <v>16633.5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16633.5</v>
          </cell>
          <cell r="AQ770">
            <v>16633.5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0</v>
          </cell>
          <cell r="AY770">
            <v>0</v>
          </cell>
          <cell r="AZ770">
            <v>0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E770">
            <v>0</v>
          </cell>
          <cell r="BF770">
            <v>0</v>
          </cell>
          <cell r="BG770">
            <v>0</v>
          </cell>
          <cell r="BH770">
            <v>0</v>
          </cell>
        </row>
        <row r="771">
          <cell r="F771" t="str">
            <v>654799000033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E771">
            <v>0</v>
          </cell>
          <cell r="BF771">
            <v>0</v>
          </cell>
          <cell r="BG771">
            <v>0</v>
          </cell>
          <cell r="BH771">
            <v>0</v>
          </cell>
        </row>
        <row r="772">
          <cell r="F772" t="str">
            <v>654799000036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E772">
            <v>0</v>
          </cell>
          <cell r="BF772">
            <v>0</v>
          </cell>
          <cell r="BG772">
            <v>0</v>
          </cell>
          <cell r="BH772">
            <v>0</v>
          </cell>
        </row>
        <row r="773">
          <cell r="F773" t="str">
            <v>654799000043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  <cell r="AY773">
            <v>0</v>
          </cell>
          <cell r="AZ773">
            <v>0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E773">
            <v>0</v>
          </cell>
          <cell r="BF773">
            <v>0</v>
          </cell>
          <cell r="BG773">
            <v>0</v>
          </cell>
          <cell r="BH773">
            <v>0</v>
          </cell>
        </row>
        <row r="774">
          <cell r="F774" t="str">
            <v>654799000044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0</v>
          </cell>
          <cell r="AV774">
            <v>0</v>
          </cell>
          <cell r="AW774">
            <v>0</v>
          </cell>
          <cell r="AX774">
            <v>0</v>
          </cell>
          <cell r="AY774">
            <v>0</v>
          </cell>
          <cell r="AZ774">
            <v>0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E774">
            <v>0</v>
          </cell>
          <cell r="BF774">
            <v>0</v>
          </cell>
          <cell r="BG774">
            <v>0</v>
          </cell>
          <cell r="BH774">
            <v>0</v>
          </cell>
        </row>
        <row r="775">
          <cell r="F775" t="str">
            <v>654799000045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0</v>
          </cell>
          <cell r="AZ775">
            <v>0</v>
          </cell>
          <cell r="BA775">
            <v>0</v>
          </cell>
          <cell r="BB775">
            <v>0</v>
          </cell>
          <cell r="BC775">
            <v>0</v>
          </cell>
          <cell r="BD775">
            <v>0</v>
          </cell>
          <cell r="BE775">
            <v>0</v>
          </cell>
          <cell r="BF775">
            <v>0</v>
          </cell>
          <cell r="BG775">
            <v>0</v>
          </cell>
          <cell r="BH775">
            <v>0</v>
          </cell>
        </row>
        <row r="776">
          <cell r="F776" t="str">
            <v>654799000046</v>
          </cell>
          <cell r="G776">
            <v>670869.18000000005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0</v>
          </cell>
          <cell r="AP776">
            <v>670869.18000000005</v>
          </cell>
          <cell r="AQ776">
            <v>0</v>
          </cell>
          <cell r="AR776">
            <v>0</v>
          </cell>
          <cell r="AS776">
            <v>670869.18000000005</v>
          </cell>
          <cell r="AT776">
            <v>0</v>
          </cell>
          <cell r="AU776">
            <v>0</v>
          </cell>
          <cell r="AV776">
            <v>0</v>
          </cell>
          <cell r="AW776">
            <v>0</v>
          </cell>
          <cell r="AX776">
            <v>0</v>
          </cell>
          <cell r="AY776">
            <v>0</v>
          </cell>
          <cell r="AZ776">
            <v>0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E776">
            <v>0</v>
          </cell>
          <cell r="BF776">
            <v>0</v>
          </cell>
          <cell r="BG776">
            <v>0</v>
          </cell>
          <cell r="BH776">
            <v>0</v>
          </cell>
        </row>
        <row r="777">
          <cell r="F777" t="str">
            <v>654799000047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  <cell r="AY777">
            <v>0</v>
          </cell>
          <cell r="AZ777">
            <v>0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0</v>
          </cell>
          <cell r="BG777">
            <v>0</v>
          </cell>
          <cell r="BH777">
            <v>0</v>
          </cell>
        </row>
        <row r="778">
          <cell r="F778" t="str">
            <v>711101020000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AW778">
            <v>0</v>
          </cell>
          <cell r="AX778">
            <v>0</v>
          </cell>
          <cell r="AY778">
            <v>0</v>
          </cell>
          <cell r="AZ778">
            <v>0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E778">
            <v>0</v>
          </cell>
          <cell r="BF778">
            <v>0</v>
          </cell>
          <cell r="BG778">
            <v>0</v>
          </cell>
          <cell r="BH778">
            <v>0</v>
          </cell>
        </row>
        <row r="779">
          <cell r="F779" t="str">
            <v>711101020001</v>
          </cell>
          <cell r="G779">
            <v>-249813.61</v>
          </cell>
          <cell r="H779">
            <v>-222.79</v>
          </cell>
          <cell r="I779">
            <v>-1</v>
          </cell>
          <cell r="J779">
            <v>0</v>
          </cell>
          <cell r="K779">
            <v>-10</v>
          </cell>
          <cell r="L779">
            <v>0</v>
          </cell>
          <cell r="M779">
            <v>-21</v>
          </cell>
          <cell r="N779">
            <v>-66.3</v>
          </cell>
          <cell r="O779">
            <v>-12</v>
          </cell>
          <cell r="P779">
            <v>11</v>
          </cell>
          <cell r="Q779">
            <v>-25.49</v>
          </cell>
          <cell r="R779">
            <v>0</v>
          </cell>
          <cell r="S779">
            <v>-35</v>
          </cell>
          <cell r="T779">
            <v>-10</v>
          </cell>
          <cell r="U779">
            <v>-16</v>
          </cell>
          <cell r="V779">
            <v>-6</v>
          </cell>
          <cell r="W779">
            <v>-12</v>
          </cell>
          <cell r="X779">
            <v>-19</v>
          </cell>
          <cell r="Y779">
            <v>-244867.53</v>
          </cell>
          <cell r="Z779">
            <v>-11517.5</v>
          </cell>
          <cell r="AA779">
            <v>-13125.8</v>
          </cell>
          <cell r="AB779">
            <v>-25233.41</v>
          </cell>
          <cell r="AC779">
            <v>-5520.19</v>
          </cell>
          <cell r="AD779">
            <v>-53964.74</v>
          </cell>
          <cell r="AE779">
            <v>-9514.67</v>
          </cell>
          <cell r="AF779">
            <v>-9966.84</v>
          </cell>
          <cell r="AG779">
            <v>-2492.87</v>
          </cell>
          <cell r="AH779">
            <v>-18458.36</v>
          </cell>
          <cell r="AI779">
            <v>-19087.98</v>
          </cell>
          <cell r="AJ779">
            <v>-30298.39</v>
          </cell>
          <cell r="AK779">
            <v>-7022.62</v>
          </cell>
          <cell r="AL779">
            <v>-9886.61</v>
          </cell>
          <cell r="AM779">
            <v>-13188.11</v>
          </cell>
          <cell r="AN779">
            <v>-7463.42</v>
          </cell>
          <cell r="AO779">
            <v>-8126.02</v>
          </cell>
          <cell r="AP779">
            <v>-4723.29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U779">
            <v>0</v>
          </cell>
          <cell r="AV779">
            <v>0</v>
          </cell>
          <cell r="AW779">
            <v>0</v>
          </cell>
          <cell r="AX779">
            <v>0</v>
          </cell>
          <cell r="AY779">
            <v>-10</v>
          </cell>
          <cell r="AZ779">
            <v>0</v>
          </cell>
          <cell r="BA779">
            <v>-5</v>
          </cell>
          <cell r="BB779">
            <v>0</v>
          </cell>
          <cell r="BC779">
            <v>-4708.29</v>
          </cell>
          <cell r="BD779">
            <v>0</v>
          </cell>
          <cell r="BE779">
            <v>0</v>
          </cell>
          <cell r="BF779">
            <v>0</v>
          </cell>
          <cell r="BG779">
            <v>0</v>
          </cell>
          <cell r="BH779">
            <v>0</v>
          </cell>
        </row>
        <row r="780">
          <cell r="F780" t="str">
            <v>711201030000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AW780">
            <v>0</v>
          </cell>
          <cell r="AX780">
            <v>0</v>
          </cell>
          <cell r="AY780">
            <v>0</v>
          </cell>
          <cell r="AZ780">
            <v>0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E780">
            <v>0</v>
          </cell>
          <cell r="BF780">
            <v>0</v>
          </cell>
          <cell r="BG780">
            <v>0</v>
          </cell>
          <cell r="BH780">
            <v>0</v>
          </cell>
        </row>
        <row r="781">
          <cell r="F781" t="str">
            <v>711201030001</v>
          </cell>
          <cell r="G781">
            <v>-4066668.28</v>
          </cell>
          <cell r="H781">
            <v>-91293.56</v>
          </cell>
          <cell r="I781">
            <v>-2022.96</v>
          </cell>
          <cell r="J781">
            <v>-463.74</v>
          </cell>
          <cell r="K781">
            <v>-1612.94</v>
          </cell>
          <cell r="L781">
            <v>-968.35</v>
          </cell>
          <cell r="M781">
            <v>-1319.34</v>
          </cell>
          <cell r="N781">
            <v>-16406.64</v>
          </cell>
          <cell r="O781">
            <v>-1650.33</v>
          </cell>
          <cell r="P781">
            <v>-2163.15</v>
          </cell>
          <cell r="Q781">
            <v>-5453.86</v>
          </cell>
          <cell r="R781">
            <v>-6381.04</v>
          </cell>
          <cell r="S781">
            <v>-14208.8</v>
          </cell>
          <cell r="T781">
            <v>-4287.38</v>
          </cell>
          <cell r="U781">
            <v>-160</v>
          </cell>
          <cell r="V781">
            <v>-17068.18</v>
          </cell>
          <cell r="W781">
            <v>-7863.99</v>
          </cell>
          <cell r="X781">
            <v>-9262.86</v>
          </cell>
          <cell r="Y781">
            <v>-2888186.85</v>
          </cell>
          <cell r="Z781">
            <v>-58715.5</v>
          </cell>
          <cell r="AA781">
            <v>-30536.52</v>
          </cell>
          <cell r="AB781">
            <v>-192311.18</v>
          </cell>
          <cell r="AC781">
            <v>-11347.53</v>
          </cell>
          <cell r="AD781">
            <v>-515416.21</v>
          </cell>
          <cell r="AE781">
            <v>-127692.17</v>
          </cell>
          <cell r="AF781">
            <v>-146208.17000000001</v>
          </cell>
          <cell r="AG781">
            <v>-33610.74</v>
          </cell>
          <cell r="AH781">
            <v>-71888.820000000007</v>
          </cell>
          <cell r="AI781">
            <v>-178966.41</v>
          </cell>
          <cell r="AJ781">
            <v>-399788.25</v>
          </cell>
          <cell r="AK781">
            <v>-59945.19</v>
          </cell>
          <cell r="AL781">
            <v>-123370.26</v>
          </cell>
          <cell r="AM781">
            <v>-457363.06</v>
          </cell>
          <cell r="AN781">
            <v>-234763.57</v>
          </cell>
          <cell r="AO781">
            <v>-246263.27</v>
          </cell>
          <cell r="AP781">
            <v>-1087187.8700000001</v>
          </cell>
          <cell r="AQ781">
            <v>0</v>
          </cell>
          <cell r="AR781">
            <v>0</v>
          </cell>
          <cell r="AS781">
            <v>0</v>
          </cell>
          <cell r="AT781">
            <v>-205</v>
          </cell>
          <cell r="AU781">
            <v>0</v>
          </cell>
          <cell r="AV781">
            <v>0</v>
          </cell>
          <cell r="AW781">
            <v>0</v>
          </cell>
          <cell r="AX781">
            <v>0</v>
          </cell>
          <cell r="AY781">
            <v>-801302.95</v>
          </cell>
          <cell r="AZ781">
            <v>0</v>
          </cell>
          <cell r="BA781">
            <v>-285679.92</v>
          </cell>
          <cell r="BB781">
            <v>0</v>
          </cell>
          <cell r="BC781">
            <v>0</v>
          </cell>
          <cell r="BD781">
            <v>0</v>
          </cell>
          <cell r="BE781">
            <v>0</v>
          </cell>
          <cell r="BF781">
            <v>0</v>
          </cell>
          <cell r="BG781">
            <v>0</v>
          </cell>
          <cell r="BH781">
            <v>0</v>
          </cell>
        </row>
        <row r="782">
          <cell r="F782" t="str">
            <v>711901020000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O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0</v>
          </cell>
          <cell r="AU782">
            <v>0</v>
          </cell>
          <cell r="AV782">
            <v>0</v>
          </cell>
          <cell r="AW782">
            <v>0</v>
          </cell>
          <cell r="AX782">
            <v>0</v>
          </cell>
          <cell r="AY782">
            <v>0</v>
          </cell>
          <cell r="AZ782">
            <v>0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E782">
            <v>0</v>
          </cell>
          <cell r="BF782">
            <v>0</v>
          </cell>
          <cell r="BG782">
            <v>0</v>
          </cell>
          <cell r="BH782">
            <v>0</v>
          </cell>
        </row>
        <row r="783">
          <cell r="F783" t="str">
            <v>711901020001</v>
          </cell>
          <cell r="G783">
            <v>-705.48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656.52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656.52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O783">
            <v>0</v>
          </cell>
          <cell r="AP783">
            <v>-1362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U783">
            <v>0</v>
          </cell>
          <cell r="AV783">
            <v>0</v>
          </cell>
          <cell r="AW783">
            <v>0</v>
          </cell>
          <cell r="AX783">
            <v>0</v>
          </cell>
          <cell r="AY783">
            <v>0</v>
          </cell>
          <cell r="AZ783">
            <v>0</v>
          </cell>
          <cell r="BA783">
            <v>0</v>
          </cell>
          <cell r="BB783">
            <v>0</v>
          </cell>
          <cell r="BC783">
            <v>-1362</v>
          </cell>
          <cell r="BD783">
            <v>0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</row>
        <row r="784">
          <cell r="F784" t="str">
            <v>711999000000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0</v>
          </cell>
          <cell r="AZ784">
            <v>0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E784">
            <v>0</v>
          </cell>
          <cell r="BF784">
            <v>0</v>
          </cell>
          <cell r="BG784">
            <v>0</v>
          </cell>
          <cell r="BH784">
            <v>0</v>
          </cell>
        </row>
        <row r="785">
          <cell r="F785" t="str">
            <v>711999000001</v>
          </cell>
          <cell r="G785">
            <v>-63842.61</v>
          </cell>
          <cell r="H785">
            <v>-7327.73</v>
          </cell>
          <cell r="I785">
            <v>0</v>
          </cell>
          <cell r="J785">
            <v>0</v>
          </cell>
          <cell r="K785">
            <v>-1.64</v>
          </cell>
          <cell r="L785">
            <v>0</v>
          </cell>
          <cell r="M785">
            <v>-3955.19</v>
          </cell>
          <cell r="N785">
            <v>-1638.89</v>
          </cell>
          <cell r="O785">
            <v>0</v>
          </cell>
          <cell r="P785">
            <v>0</v>
          </cell>
          <cell r="Q785">
            <v>-875.63</v>
          </cell>
          <cell r="R785">
            <v>-856.38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-46626.55</v>
          </cell>
          <cell r="Z785">
            <v>-854.64</v>
          </cell>
          <cell r="AA785">
            <v>0</v>
          </cell>
          <cell r="AB785">
            <v>-8263.6</v>
          </cell>
          <cell r="AC785">
            <v>0</v>
          </cell>
          <cell r="AD785">
            <v>-35784.080000000002</v>
          </cell>
          <cell r="AE785">
            <v>0</v>
          </cell>
          <cell r="AF785">
            <v>0</v>
          </cell>
          <cell r="AG785">
            <v>0</v>
          </cell>
          <cell r="AH785">
            <v>-1328.55</v>
          </cell>
          <cell r="AI785">
            <v>-386.29</v>
          </cell>
          <cell r="AJ785">
            <v>4.54</v>
          </cell>
          <cell r="AK785">
            <v>0</v>
          </cell>
          <cell r="AL785">
            <v>0</v>
          </cell>
          <cell r="AM785">
            <v>0</v>
          </cell>
          <cell r="AN785">
            <v>-13.68</v>
          </cell>
          <cell r="AO785">
            <v>-0.25</v>
          </cell>
          <cell r="AP785">
            <v>-9888.33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-1932.57</v>
          </cell>
          <cell r="AY785">
            <v>-931.88</v>
          </cell>
          <cell r="AZ785">
            <v>-1350.51</v>
          </cell>
          <cell r="BA785">
            <v>-4422.4399999999996</v>
          </cell>
          <cell r="BB785">
            <v>-1745.13</v>
          </cell>
          <cell r="BC785">
            <v>494.2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>
            <v>0</v>
          </cell>
        </row>
        <row r="786">
          <cell r="F786" t="str">
            <v>711999000003</v>
          </cell>
          <cell r="G786">
            <v>-172735.84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-172735.84</v>
          </cell>
          <cell r="Z786">
            <v>-4441.79</v>
          </cell>
          <cell r="AA786">
            <v>-659.35</v>
          </cell>
          <cell r="AB786">
            <v>-12663.39</v>
          </cell>
          <cell r="AC786">
            <v>-647.79999999999995</v>
          </cell>
          <cell r="AD786">
            <v>-27240.2</v>
          </cell>
          <cell r="AE786">
            <v>-8326.9</v>
          </cell>
          <cell r="AF786">
            <v>-7599.06</v>
          </cell>
          <cell r="AG786">
            <v>-1056.27</v>
          </cell>
          <cell r="AH786">
            <v>-8984.36</v>
          </cell>
          <cell r="AI786">
            <v>-14073.89</v>
          </cell>
          <cell r="AJ786">
            <v>-21956.33</v>
          </cell>
          <cell r="AK786">
            <v>-7323.45</v>
          </cell>
          <cell r="AL786">
            <v>-6768.15</v>
          </cell>
          <cell r="AM786">
            <v>-28244.25</v>
          </cell>
          <cell r="AN786">
            <v>-10689.22</v>
          </cell>
          <cell r="AO786">
            <v>-12061.43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0</v>
          </cell>
          <cell r="AY786">
            <v>0</v>
          </cell>
          <cell r="AZ786">
            <v>0</v>
          </cell>
          <cell r="BA786">
            <v>0</v>
          </cell>
          <cell r="BB786">
            <v>0</v>
          </cell>
          <cell r="BC786">
            <v>0</v>
          </cell>
          <cell r="BD786">
            <v>0</v>
          </cell>
          <cell r="BE786">
            <v>0</v>
          </cell>
          <cell r="BF786">
            <v>0</v>
          </cell>
          <cell r="BG786">
            <v>0</v>
          </cell>
          <cell r="BH786">
            <v>0</v>
          </cell>
        </row>
        <row r="787">
          <cell r="F787" t="str">
            <v>711999000004</v>
          </cell>
          <cell r="G787">
            <v>-750.31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-750.31</v>
          </cell>
          <cell r="Z787">
            <v>-10</v>
          </cell>
          <cell r="AA787">
            <v>0</v>
          </cell>
          <cell r="AB787">
            <v>-20</v>
          </cell>
          <cell r="AC787">
            <v>0</v>
          </cell>
          <cell r="AD787">
            <v>-20</v>
          </cell>
          <cell r="AE787">
            <v>0</v>
          </cell>
          <cell r="AF787">
            <v>-185.21</v>
          </cell>
          <cell r="AG787">
            <v>0</v>
          </cell>
          <cell r="AH787">
            <v>-252</v>
          </cell>
          <cell r="AI787">
            <v>0</v>
          </cell>
          <cell r="AJ787">
            <v>-5</v>
          </cell>
          <cell r="AK787">
            <v>-98.55</v>
          </cell>
          <cell r="AL787">
            <v>-90.5</v>
          </cell>
          <cell r="AM787">
            <v>-29.1</v>
          </cell>
          <cell r="AN787">
            <v>-4.95</v>
          </cell>
          <cell r="AO787">
            <v>-35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0</v>
          </cell>
          <cell r="AY787">
            <v>0</v>
          </cell>
          <cell r="AZ787">
            <v>0</v>
          </cell>
          <cell r="BA787">
            <v>0</v>
          </cell>
          <cell r="BB787">
            <v>0</v>
          </cell>
          <cell r="BC787">
            <v>0</v>
          </cell>
          <cell r="BD787">
            <v>0</v>
          </cell>
          <cell r="BE787">
            <v>0</v>
          </cell>
          <cell r="BF787">
            <v>0</v>
          </cell>
          <cell r="BG787">
            <v>0</v>
          </cell>
          <cell r="BH787">
            <v>0</v>
          </cell>
        </row>
        <row r="788">
          <cell r="F788" t="str">
            <v>711999000005</v>
          </cell>
          <cell r="G788">
            <v>-16.170000000000002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-16.170000000000002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-3.46</v>
          </cell>
          <cell r="AK788">
            <v>0</v>
          </cell>
          <cell r="AL788">
            <v>0</v>
          </cell>
          <cell r="AM788">
            <v>0</v>
          </cell>
          <cell r="AN788">
            <v>-12.71</v>
          </cell>
          <cell r="AO788">
            <v>0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0</v>
          </cell>
          <cell r="AY788">
            <v>0</v>
          </cell>
          <cell r="AZ788">
            <v>0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E788">
            <v>0</v>
          </cell>
          <cell r="BF788">
            <v>0</v>
          </cell>
          <cell r="BG788">
            <v>0</v>
          </cell>
          <cell r="BH788">
            <v>0</v>
          </cell>
        </row>
        <row r="789">
          <cell r="F789" t="str">
            <v>711999000006</v>
          </cell>
          <cell r="G789">
            <v>-389.2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-389.2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-50</v>
          </cell>
          <cell r="AG789">
            <v>0</v>
          </cell>
          <cell r="AH789">
            <v>-24</v>
          </cell>
          <cell r="AI789">
            <v>-315.2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0</v>
          </cell>
          <cell r="AY789">
            <v>0</v>
          </cell>
          <cell r="AZ789">
            <v>0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E789">
            <v>0</v>
          </cell>
          <cell r="BF789">
            <v>0</v>
          </cell>
          <cell r="BG789">
            <v>0</v>
          </cell>
          <cell r="BH789">
            <v>0</v>
          </cell>
        </row>
        <row r="790">
          <cell r="F790" t="str">
            <v>711999000010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0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0</v>
          </cell>
          <cell r="BG790">
            <v>0</v>
          </cell>
          <cell r="BH790">
            <v>0</v>
          </cell>
        </row>
        <row r="791">
          <cell r="F791" t="str">
            <v>711999000011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  <cell r="AY791">
            <v>0</v>
          </cell>
          <cell r="AZ791">
            <v>0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E791">
            <v>0</v>
          </cell>
          <cell r="BF791">
            <v>0</v>
          </cell>
          <cell r="BG791">
            <v>0</v>
          </cell>
          <cell r="BH791">
            <v>0</v>
          </cell>
        </row>
        <row r="792">
          <cell r="F792" t="str">
            <v>711999020000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O792">
            <v>0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AW792">
            <v>0</v>
          </cell>
          <cell r="AX792">
            <v>0</v>
          </cell>
          <cell r="AY792">
            <v>0</v>
          </cell>
          <cell r="AZ792">
            <v>0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E792">
            <v>0</v>
          </cell>
          <cell r="BF792">
            <v>0</v>
          </cell>
          <cell r="BG792">
            <v>0</v>
          </cell>
          <cell r="BH792">
            <v>0</v>
          </cell>
        </row>
        <row r="793">
          <cell r="F793" t="str">
            <v>711999020001</v>
          </cell>
          <cell r="G793">
            <v>-2066631.53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-2066631.53</v>
          </cell>
          <cell r="Z793">
            <v>-83268.77</v>
          </cell>
          <cell r="AA793">
            <v>0</v>
          </cell>
          <cell r="AB793">
            <v>-272357.03999999998</v>
          </cell>
          <cell r="AC793">
            <v>-63050.21</v>
          </cell>
          <cell r="AD793">
            <v>-422939.57</v>
          </cell>
          <cell r="AE793">
            <v>-111158.45</v>
          </cell>
          <cell r="AF793">
            <v>-50388.86</v>
          </cell>
          <cell r="AG793">
            <v>-27179.34</v>
          </cell>
          <cell r="AH793">
            <v>-177003.22</v>
          </cell>
          <cell r="AI793">
            <v>-438946.13</v>
          </cell>
          <cell r="AJ793">
            <v>-173256.87</v>
          </cell>
          <cell r="AK793">
            <v>-11044.63</v>
          </cell>
          <cell r="AL793">
            <v>-79325.2</v>
          </cell>
          <cell r="AM793">
            <v>-85255.09</v>
          </cell>
          <cell r="AN793">
            <v>-10848.58</v>
          </cell>
          <cell r="AO793">
            <v>-60609.57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0</v>
          </cell>
          <cell r="AZ793">
            <v>0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E793">
            <v>0</v>
          </cell>
          <cell r="BF793">
            <v>0</v>
          </cell>
          <cell r="BG793">
            <v>0</v>
          </cell>
          <cell r="BH793">
            <v>0</v>
          </cell>
        </row>
        <row r="794">
          <cell r="F794" t="str">
            <v>711999020002</v>
          </cell>
          <cell r="G794">
            <v>-9264.09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-9264.09</v>
          </cell>
          <cell r="Z794">
            <v>-285</v>
          </cell>
          <cell r="AA794">
            <v>-125</v>
          </cell>
          <cell r="AB794">
            <v>-1891.5</v>
          </cell>
          <cell r="AC794">
            <v>-235</v>
          </cell>
          <cell r="AD794">
            <v>-1268.31</v>
          </cell>
          <cell r="AE794">
            <v>-315</v>
          </cell>
          <cell r="AF794">
            <v>-315</v>
          </cell>
          <cell r="AG794">
            <v>0</v>
          </cell>
          <cell r="AH794">
            <v>-289.5</v>
          </cell>
          <cell r="AI794">
            <v>-899.78</v>
          </cell>
          <cell r="AJ794">
            <v>-1025</v>
          </cell>
          <cell r="AK794">
            <v>-360</v>
          </cell>
          <cell r="AL794">
            <v>-735</v>
          </cell>
          <cell r="AM794">
            <v>-750</v>
          </cell>
          <cell r="AN794">
            <v>-267.5</v>
          </cell>
          <cell r="AO794">
            <v>-502.5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0</v>
          </cell>
          <cell r="AY794">
            <v>0</v>
          </cell>
          <cell r="AZ794">
            <v>0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E794">
            <v>0</v>
          </cell>
          <cell r="BF794">
            <v>0</v>
          </cell>
          <cell r="BG794">
            <v>0</v>
          </cell>
          <cell r="BH794">
            <v>0</v>
          </cell>
        </row>
        <row r="795">
          <cell r="F795" t="str">
            <v>711999020003</v>
          </cell>
          <cell r="G795">
            <v>-22876.7</v>
          </cell>
          <cell r="H795">
            <v>-10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-5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-5</v>
          </cell>
          <cell r="Y795">
            <v>-22866.7</v>
          </cell>
          <cell r="Z795">
            <v>-693.79</v>
          </cell>
          <cell r="AA795">
            <v>-100.35</v>
          </cell>
          <cell r="AB795">
            <v>-2167.2199999999998</v>
          </cell>
          <cell r="AC795">
            <v>-42.2</v>
          </cell>
          <cell r="AD795">
            <v>-4156.42</v>
          </cell>
          <cell r="AE795">
            <v>-845.5</v>
          </cell>
          <cell r="AF795">
            <v>-954.45</v>
          </cell>
          <cell r="AG795">
            <v>-166.3</v>
          </cell>
          <cell r="AH795">
            <v>-1102.76</v>
          </cell>
          <cell r="AI795">
            <v>-1992.52</v>
          </cell>
          <cell r="AJ795">
            <v>-3682.76</v>
          </cell>
          <cell r="AK795">
            <v>-876.71</v>
          </cell>
          <cell r="AL795">
            <v>-1505.04</v>
          </cell>
          <cell r="AM795">
            <v>-2331.2800000000002</v>
          </cell>
          <cell r="AN795">
            <v>-1229.3699999999999</v>
          </cell>
          <cell r="AO795">
            <v>-1020.03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0</v>
          </cell>
          <cell r="AU795">
            <v>0</v>
          </cell>
          <cell r="AV795">
            <v>0</v>
          </cell>
          <cell r="AW795">
            <v>0</v>
          </cell>
          <cell r="AX795">
            <v>0</v>
          </cell>
          <cell r="AY795">
            <v>0</v>
          </cell>
          <cell r="AZ795">
            <v>0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E795">
            <v>0</v>
          </cell>
          <cell r="BF795">
            <v>0</v>
          </cell>
          <cell r="BG795">
            <v>0</v>
          </cell>
          <cell r="BH795">
            <v>0</v>
          </cell>
        </row>
        <row r="796">
          <cell r="F796" t="str">
            <v>718201020000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T796">
            <v>0</v>
          </cell>
          <cell r="AU796">
            <v>0</v>
          </cell>
          <cell r="AV796">
            <v>0</v>
          </cell>
          <cell r="AW796">
            <v>0</v>
          </cell>
          <cell r="AX796">
            <v>0</v>
          </cell>
          <cell r="AY796">
            <v>0</v>
          </cell>
          <cell r="AZ796">
            <v>0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E796">
            <v>0</v>
          </cell>
          <cell r="BF796">
            <v>0</v>
          </cell>
          <cell r="BG796">
            <v>0</v>
          </cell>
          <cell r="BH796">
            <v>0</v>
          </cell>
        </row>
        <row r="797">
          <cell r="F797" t="str">
            <v>718201020011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0</v>
          </cell>
          <cell r="AZ797">
            <v>0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E797">
            <v>0</v>
          </cell>
          <cell r="BF797">
            <v>0</v>
          </cell>
          <cell r="BG797">
            <v>0</v>
          </cell>
          <cell r="BH797">
            <v>0</v>
          </cell>
        </row>
        <row r="798">
          <cell r="F798" t="str">
            <v>723104020000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AW798">
            <v>0</v>
          </cell>
          <cell r="AX798">
            <v>0</v>
          </cell>
          <cell r="AY798">
            <v>0</v>
          </cell>
          <cell r="AZ798">
            <v>0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E798">
            <v>0</v>
          </cell>
          <cell r="BF798">
            <v>0</v>
          </cell>
          <cell r="BG798">
            <v>0</v>
          </cell>
          <cell r="BH798">
            <v>0</v>
          </cell>
        </row>
        <row r="799">
          <cell r="F799" t="str">
            <v>723104020001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O799">
            <v>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  <cell r="AY799">
            <v>0</v>
          </cell>
          <cell r="AZ799">
            <v>0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E799">
            <v>0</v>
          </cell>
          <cell r="BF799">
            <v>0</v>
          </cell>
          <cell r="BG799">
            <v>0</v>
          </cell>
          <cell r="BH799">
            <v>0</v>
          </cell>
        </row>
        <row r="800">
          <cell r="F800" t="str">
            <v>723106020000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  <cell r="AX800">
            <v>0</v>
          </cell>
          <cell r="AY800">
            <v>0</v>
          </cell>
          <cell r="AZ800">
            <v>0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E800">
            <v>0</v>
          </cell>
          <cell r="BF800">
            <v>0</v>
          </cell>
          <cell r="BG800">
            <v>0</v>
          </cell>
          <cell r="BH800">
            <v>0</v>
          </cell>
        </row>
        <row r="801">
          <cell r="F801" t="str">
            <v>723106020001</v>
          </cell>
          <cell r="G801">
            <v>-23172911.379999999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-23172911.379999999</v>
          </cell>
          <cell r="Z801">
            <v>-1047450</v>
          </cell>
          <cell r="AA801">
            <v>0</v>
          </cell>
          <cell r="AB801">
            <v>-2925064.17</v>
          </cell>
          <cell r="AC801">
            <v>-207000</v>
          </cell>
          <cell r="AD801">
            <v>-7291327.9000000004</v>
          </cell>
          <cell r="AE801">
            <v>-530340.74</v>
          </cell>
          <cell r="AF801">
            <v>-592179.48</v>
          </cell>
          <cell r="AG801">
            <v>-639000</v>
          </cell>
          <cell r="AH801">
            <v>-1546735.62</v>
          </cell>
          <cell r="AI801">
            <v>-1765724.51</v>
          </cell>
          <cell r="AJ801">
            <v>-1417024.63</v>
          </cell>
          <cell r="AK801">
            <v>-469075.1</v>
          </cell>
          <cell r="AL801">
            <v>-845616.09</v>
          </cell>
          <cell r="AM801">
            <v>-1572579.41</v>
          </cell>
          <cell r="AN801">
            <v>-922916.8</v>
          </cell>
          <cell r="AO801">
            <v>-1400876.93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0</v>
          </cell>
          <cell r="AY801">
            <v>0</v>
          </cell>
          <cell r="AZ801">
            <v>0</v>
          </cell>
          <cell r="BA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0</v>
          </cell>
          <cell r="BF801">
            <v>0</v>
          </cell>
          <cell r="BG801">
            <v>0</v>
          </cell>
          <cell r="BH801">
            <v>0</v>
          </cell>
        </row>
        <row r="802">
          <cell r="F802" t="str">
            <v>723106020002</v>
          </cell>
          <cell r="G802">
            <v>-5829764.1900000004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-5829764.1900000004</v>
          </cell>
          <cell r="Z802">
            <v>-91175.39</v>
          </cell>
          <cell r="AA802">
            <v>0</v>
          </cell>
          <cell r="AB802">
            <v>-210532.47</v>
          </cell>
          <cell r="AC802">
            <v>-127727.03</v>
          </cell>
          <cell r="AD802">
            <v>-1473775.38</v>
          </cell>
          <cell r="AE802">
            <v>-67080.27</v>
          </cell>
          <cell r="AF802">
            <v>-152149.57999999999</v>
          </cell>
          <cell r="AG802">
            <v>-319399.61</v>
          </cell>
          <cell r="AH802">
            <v>-416430.76</v>
          </cell>
          <cell r="AI802">
            <v>-748168.99</v>
          </cell>
          <cell r="AJ802">
            <v>-553639.80000000005</v>
          </cell>
          <cell r="AK802">
            <v>-200359.77</v>
          </cell>
          <cell r="AL802">
            <v>-366300.33</v>
          </cell>
          <cell r="AM802">
            <v>-512835.46</v>
          </cell>
          <cell r="AN802">
            <v>-283155.78000000003</v>
          </cell>
          <cell r="AO802">
            <v>-307033.57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0</v>
          </cell>
          <cell r="AZ802">
            <v>0</v>
          </cell>
          <cell r="BA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</row>
        <row r="803">
          <cell r="F803" t="str">
            <v>723106020010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0</v>
          </cell>
          <cell r="AZ803">
            <v>0</v>
          </cell>
          <cell r="BA803">
            <v>0</v>
          </cell>
          <cell r="BB803">
            <v>0</v>
          </cell>
          <cell r="BC803">
            <v>0</v>
          </cell>
          <cell r="BD803">
            <v>0</v>
          </cell>
          <cell r="BE803">
            <v>0</v>
          </cell>
          <cell r="BF803">
            <v>0</v>
          </cell>
          <cell r="BG803">
            <v>0</v>
          </cell>
          <cell r="BH803">
            <v>0</v>
          </cell>
        </row>
        <row r="804">
          <cell r="F804" t="str">
            <v>723106020011</v>
          </cell>
          <cell r="G804">
            <v>-1423.87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-1423.87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-1423.87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0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  <cell r="AY804">
            <v>0</v>
          </cell>
          <cell r="AZ804">
            <v>0</v>
          </cell>
          <cell r="BA804">
            <v>0</v>
          </cell>
          <cell r="BB804">
            <v>0</v>
          </cell>
          <cell r="BC804">
            <v>0</v>
          </cell>
          <cell r="BD804">
            <v>0</v>
          </cell>
          <cell r="BE804">
            <v>0</v>
          </cell>
          <cell r="BF804">
            <v>0</v>
          </cell>
          <cell r="BG804">
            <v>0</v>
          </cell>
          <cell r="BH804">
            <v>0</v>
          </cell>
        </row>
        <row r="805">
          <cell r="F805" t="str">
            <v>738901030210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  <cell r="BA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0</v>
          </cell>
          <cell r="BF805">
            <v>0</v>
          </cell>
          <cell r="BG805">
            <v>0</v>
          </cell>
          <cell r="BH805">
            <v>0</v>
          </cell>
        </row>
        <row r="806">
          <cell r="F806" t="str">
            <v>738901030211</v>
          </cell>
          <cell r="G806">
            <v>-30806.31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-30806.31</v>
          </cell>
          <cell r="Z806">
            <v>0</v>
          </cell>
          <cell r="AA806">
            <v>-30806.31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0</v>
          </cell>
          <cell r="AY806">
            <v>0</v>
          </cell>
          <cell r="AZ806">
            <v>0</v>
          </cell>
          <cell r="BA806">
            <v>0</v>
          </cell>
          <cell r="BB806">
            <v>0</v>
          </cell>
          <cell r="BC806">
            <v>0</v>
          </cell>
          <cell r="BD806">
            <v>0</v>
          </cell>
          <cell r="BE806">
            <v>0</v>
          </cell>
          <cell r="BF806">
            <v>0</v>
          </cell>
          <cell r="BG806">
            <v>0</v>
          </cell>
          <cell r="BH806">
            <v>0</v>
          </cell>
        </row>
        <row r="807">
          <cell r="F807" t="str">
            <v>738901030310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0</v>
          </cell>
          <cell r="AY807">
            <v>0</v>
          </cell>
          <cell r="AZ807">
            <v>0</v>
          </cell>
          <cell r="BA807">
            <v>0</v>
          </cell>
          <cell r="BB807">
            <v>0</v>
          </cell>
          <cell r="BC807">
            <v>0</v>
          </cell>
          <cell r="BD807">
            <v>0</v>
          </cell>
          <cell r="BE807">
            <v>0</v>
          </cell>
          <cell r="BF807">
            <v>0</v>
          </cell>
          <cell r="BG807">
            <v>0</v>
          </cell>
          <cell r="BH807">
            <v>0</v>
          </cell>
        </row>
        <row r="808">
          <cell r="F808" t="str">
            <v>738901030311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0</v>
          </cell>
          <cell r="AY808">
            <v>0</v>
          </cell>
          <cell r="AZ808">
            <v>0</v>
          </cell>
          <cell r="BA808">
            <v>0</v>
          </cell>
          <cell r="BB808">
            <v>0</v>
          </cell>
          <cell r="BC808">
            <v>0</v>
          </cell>
          <cell r="BD808">
            <v>0</v>
          </cell>
          <cell r="BE808">
            <v>0</v>
          </cell>
          <cell r="BF808">
            <v>0</v>
          </cell>
          <cell r="BG808">
            <v>0</v>
          </cell>
          <cell r="BH808">
            <v>0</v>
          </cell>
        </row>
        <row r="809">
          <cell r="F809" t="str">
            <v>738901030510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  <cell r="AY809">
            <v>0</v>
          </cell>
          <cell r="AZ809">
            <v>0</v>
          </cell>
          <cell r="BA809">
            <v>0</v>
          </cell>
          <cell r="BB809">
            <v>0</v>
          </cell>
          <cell r="BC809">
            <v>0</v>
          </cell>
          <cell r="BD809">
            <v>0</v>
          </cell>
          <cell r="BE809">
            <v>0</v>
          </cell>
          <cell r="BF809">
            <v>0</v>
          </cell>
          <cell r="BG809">
            <v>0</v>
          </cell>
          <cell r="BH809">
            <v>0</v>
          </cell>
        </row>
        <row r="810">
          <cell r="F810" t="str">
            <v>738901030511</v>
          </cell>
          <cell r="G810">
            <v>-0.97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-0.97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-0.97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  <cell r="AY810">
            <v>0</v>
          </cell>
          <cell r="AZ810">
            <v>0</v>
          </cell>
          <cell r="BA810">
            <v>0</v>
          </cell>
          <cell r="BB810">
            <v>0</v>
          </cell>
          <cell r="BC810">
            <v>0</v>
          </cell>
          <cell r="BD810">
            <v>0</v>
          </cell>
          <cell r="BE810">
            <v>0</v>
          </cell>
          <cell r="BF810">
            <v>0</v>
          </cell>
          <cell r="BG810">
            <v>0</v>
          </cell>
          <cell r="BH810">
            <v>0</v>
          </cell>
        </row>
        <row r="811">
          <cell r="F811" t="str">
            <v>738901030910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O811">
            <v>0</v>
          </cell>
          <cell r="AP811">
            <v>0</v>
          </cell>
          <cell r="AQ811">
            <v>0</v>
          </cell>
          <cell r="AR811">
            <v>0</v>
          </cell>
          <cell r="AS811">
            <v>0</v>
          </cell>
          <cell r="AT811">
            <v>0</v>
          </cell>
          <cell r="AU811">
            <v>0</v>
          </cell>
          <cell r="AV811">
            <v>0</v>
          </cell>
          <cell r="AW811">
            <v>0</v>
          </cell>
          <cell r="AX811">
            <v>0</v>
          </cell>
          <cell r="AY811">
            <v>0</v>
          </cell>
          <cell r="AZ811">
            <v>0</v>
          </cell>
          <cell r="BA811">
            <v>0</v>
          </cell>
          <cell r="BB811">
            <v>0</v>
          </cell>
          <cell r="BC811">
            <v>0</v>
          </cell>
          <cell r="BD811">
            <v>0</v>
          </cell>
          <cell r="BE811">
            <v>0</v>
          </cell>
          <cell r="BF811">
            <v>0</v>
          </cell>
          <cell r="BG811">
            <v>0</v>
          </cell>
          <cell r="BH811">
            <v>0</v>
          </cell>
        </row>
        <row r="812">
          <cell r="F812" t="str">
            <v>738901030911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U812">
            <v>0</v>
          </cell>
          <cell r="AV812">
            <v>0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0</v>
          </cell>
          <cell r="BD812">
            <v>0</v>
          </cell>
          <cell r="BE812">
            <v>0</v>
          </cell>
          <cell r="BF812">
            <v>0</v>
          </cell>
          <cell r="BG812">
            <v>0</v>
          </cell>
          <cell r="BH812">
            <v>0</v>
          </cell>
        </row>
        <row r="813">
          <cell r="F813" t="str">
            <v>738901031310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O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0</v>
          </cell>
          <cell r="AU813">
            <v>0</v>
          </cell>
          <cell r="AV813">
            <v>0</v>
          </cell>
          <cell r="AW813">
            <v>0</v>
          </cell>
          <cell r="AX813">
            <v>0</v>
          </cell>
          <cell r="AY813">
            <v>0</v>
          </cell>
          <cell r="AZ813">
            <v>0</v>
          </cell>
          <cell r="BA813">
            <v>0</v>
          </cell>
          <cell r="BB813">
            <v>0</v>
          </cell>
          <cell r="BC813">
            <v>0</v>
          </cell>
          <cell r="BD813">
            <v>0</v>
          </cell>
          <cell r="BE813">
            <v>0</v>
          </cell>
          <cell r="BF813">
            <v>0</v>
          </cell>
          <cell r="BG813">
            <v>0</v>
          </cell>
          <cell r="BH813">
            <v>0</v>
          </cell>
        </row>
        <row r="814">
          <cell r="F814" t="str">
            <v>738901031311</v>
          </cell>
          <cell r="G814">
            <v>-53966.42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-53966.42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K814">
            <v>-53966.42</v>
          </cell>
          <cell r="AL814">
            <v>0</v>
          </cell>
          <cell r="AM814">
            <v>0</v>
          </cell>
          <cell r="AN814">
            <v>0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0</v>
          </cell>
          <cell r="AU814">
            <v>0</v>
          </cell>
          <cell r="AV814">
            <v>0</v>
          </cell>
          <cell r="AW814">
            <v>0</v>
          </cell>
          <cell r="AX814">
            <v>0</v>
          </cell>
          <cell r="AY814">
            <v>0</v>
          </cell>
          <cell r="AZ814">
            <v>0</v>
          </cell>
          <cell r="BA814">
            <v>0</v>
          </cell>
          <cell r="BB814">
            <v>0</v>
          </cell>
          <cell r="BC814">
            <v>0</v>
          </cell>
          <cell r="BD814">
            <v>0</v>
          </cell>
          <cell r="BE814">
            <v>0</v>
          </cell>
          <cell r="BF814">
            <v>0</v>
          </cell>
          <cell r="BG814">
            <v>0</v>
          </cell>
          <cell r="BH814">
            <v>0</v>
          </cell>
        </row>
        <row r="815">
          <cell r="F815" t="str">
            <v>738901031510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O815">
            <v>0</v>
          </cell>
          <cell r="AP815">
            <v>0</v>
          </cell>
          <cell r="AQ815">
            <v>0</v>
          </cell>
          <cell r="AR815">
            <v>0</v>
          </cell>
          <cell r="AS815">
            <v>0</v>
          </cell>
          <cell r="AT815">
            <v>0</v>
          </cell>
          <cell r="AU815">
            <v>0</v>
          </cell>
          <cell r="AV815">
            <v>0</v>
          </cell>
          <cell r="AW815">
            <v>0</v>
          </cell>
          <cell r="AX815">
            <v>0</v>
          </cell>
          <cell r="AY815">
            <v>0</v>
          </cell>
          <cell r="AZ815">
            <v>0</v>
          </cell>
          <cell r="BA815">
            <v>0</v>
          </cell>
          <cell r="BB815">
            <v>0</v>
          </cell>
          <cell r="BC815">
            <v>0</v>
          </cell>
          <cell r="BD815">
            <v>0</v>
          </cell>
          <cell r="BE815">
            <v>0</v>
          </cell>
          <cell r="BF815">
            <v>0</v>
          </cell>
          <cell r="BG815">
            <v>0</v>
          </cell>
          <cell r="BH815">
            <v>0</v>
          </cell>
        </row>
        <row r="816">
          <cell r="F816" t="str">
            <v>738901031511</v>
          </cell>
          <cell r="G816">
            <v>-7200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-7200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-7200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AW816">
            <v>0</v>
          </cell>
          <cell r="AX816">
            <v>0</v>
          </cell>
          <cell r="AY816">
            <v>0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0</v>
          </cell>
          <cell r="BE816">
            <v>0</v>
          </cell>
          <cell r="BF816">
            <v>0</v>
          </cell>
          <cell r="BG816">
            <v>0</v>
          </cell>
          <cell r="BH816">
            <v>0</v>
          </cell>
        </row>
        <row r="817">
          <cell r="F817" t="str">
            <v>738901032010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0</v>
          </cell>
          <cell r="AQ817">
            <v>0</v>
          </cell>
          <cell r="AR817">
            <v>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AW817">
            <v>0</v>
          </cell>
          <cell r="AX817">
            <v>0</v>
          </cell>
          <cell r="AY817">
            <v>0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0</v>
          </cell>
          <cell r="BE817">
            <v>0</v>
          </cell>
          <cell r="BF817">
            <v>0</v>
          </cell>
          <cell r="BG817">
            <v>0</v>
          </cell>
          <cell r="BH817">
            <v>0</v>
          </cell>
        </row>
        <row r="818">
          <cell r="F818" t="str">
            <v>738901032011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U818">
            <v>0</v>
          </cell>
          <cell r="AV818">
            <v>0</v>
          </cell>
          <cell r="AW818">
            <v>0</v>
          </cell>
          <cell r="AX818">
            <v>0</v>
          </cell>
          <cell r="AY818">
            <v>0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0</v>
          </cell>
          <cell r="BE818">
            <v>0</v>
          </cell>
          <cell r="BF818">
            <v>0</v>
          </cell>
          <cell r="BG818">
            <v>0</v>
          </cell>
          <cell r="BH818">
            <v>0</v>
          </cell>
        </row>
        <row r="819">
          <cell r="F819" t="str">
            <v>738901032120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U819">
            <v>0</v>
          </cell>
          <cell r="AV819">
            <v>0</v>
          </cell>
          <cell r="AW819">
            <v>0</v>
          </cell>
          <cell r="AX819">
            <v>0</v>
          </cell>
          <cell r="AY819">
            <v>0</v>
          </cell>
          <cell r="AZ819">
            <v>0</v>
          </cell>
          <cell r="BA819">
            <v>0</v>
          </cell>
          <cell r="BB819">
            <v>0</v>
          </cell>
          <cell r="BC819">
            <v>0</v>
          </cell>
          <cell r="BD819">
            <v>0</v>
          </cell>
          <cell r="BE819">
            <v>0</v>
          </cell>
          <cell r="BF819">
            <v>0</v>
          </cell>
          <cell r="BG819">
            <v>0</v>
          </cell>
          <cell r="BH819">
            <v>0</v>
          </cell>
        </row>
        <row r="820">
          <cell r="F820" t="str">
            <v>738901032121</v>
          </cell>
          <cell r="G820">
            <v>-137553.14000000001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-137553.14000000001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-178397.64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40844.5</v>
          </cell>
          <cell r="AN820">
            <v>0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AW820">
            <v>0</v>
          </cell>
          <cell r="AX820">
            <v>0</v>
          </cell>
          <cell r="AY820">
            <v>0</v>
          </cell>
          <cell r="AZ820">
            <v>0</v>
          </cell>
          <cell r="BA820">
            <v>0</v>
          </cell>
          <cell r="BB820">
            <v>0</v>
          </cell>
          <cell r="BC820">
            <v>0</v>
          </cell>
          <cell r="BD820">
            <v>0</v>
          </cell>
          <cell r="BE820">
            <v>0</v>
          </cell>
          <cell r="BF820">
            <v>0</v>
          </cell>
          <cell r="BG820">
            <v>0</v>
          </cell>
          <cell r="BH820">
            <v>0</v>
          </cell>
        </row>
        <row r="821">
          <cell r="F821" t="str">
            <v>738901033300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0</v>
          </cell>
          <cell r="AW821">
            <v>0</v>
          </cell>
          <cell r="AX821">
            <v>0</v>
          </cell>
          <cell r="AY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</row>
        <row r="822">
          <cell r="F822" t="str">
            <v>738901033311</v>
          </cell>
          <cell r="G822">
            <v>-61985.58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3966263.5</v>
          </cell>
          <cell r="Z822">
            <v>0</v>
          </cell>
          <cell r="AA822">
            <v>0</v>
          </cell>
          <cell r="AB822">
            <v>3966263.5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-4028249.08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  <cell r="AY822">
            <v>-4028249.08</v>
          </cell>
          <cell r="AZ822">
            <v>0</v>
          </cell>
          <cell r="BA822">
            <v>0</v>
          </cell>
          <cell r="BB822">
            <v>0</v>
          </cell>
          <cell r="BC822">
            <v>0</v>
          </cell>
          <cell r="BD822">
            <v>0</v>
          </cell>
          <cell r="BE822">
            <v>0</v>
          </cell>
          <cell r="BF822">
            <v>0</v>
          </cell>
          <cell r="BG822">
            <v>0</v>
          </cell>
          <cell r="BH822">
            <v>0</v>
          </cell>
        </row>
        <row r="823">
          <cell r="F823" t="str">
            <v>738901033440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  <cell r="AY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0</v>
          </cell>
          <cell r="BD823">
            <v>0</v>
          </cell>
          <cell r="BE823">
            <v>0</v>
          </cell>
          <cell r="BF823">
            <v>0</v>
          </cell>
          <cell r="BG823">
            <v>0</v>
          </cell>
          <cell r="BH823">
            <v>0</v>
          </cell>
        </row>
        <row r="824">
          <cell r="F824" t="str">
            <v>738901033441</v>
          </cell>
          <cell r="G824">
            <v>-397471.35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1634814.08</v>
          </cell>
          <cell r="Z824">
            <v>0</v>
          </cell>
          <cell r="AA824">
            <v>0</v>
          </cell>
          <cell r="AB824">
            <v>-15</v>
          </cell>
          <cell r="AC824">
            <v>1634829.08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-2032285.43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  <cell r="AY824">
            <v>-2032285.43</v>
          </cell>
          <cell r="AZ824">
            <v>0</v>
          </cell>
          <cell r="BA824">
            <v>0</v>
          </cell>
          <cell r="BB824">
            <v>0</v>
          </cell>
          <cell r="BC824">
            <v>0</v>
          </cell>
          <cell r="BD824">
            <v>0</v>
          </cell>
          <cell r="BE824">
            <v>0</v>
          </cell>
          <cell r="BF824">
            <v>0</v>
          </cell>
          <cell r="BG824">
            <v>0</v>
          </cell>
          <cell r="BH824">
            <v>0</v>
          </cell>
        </row>
        <row r="825">
          <cell r="F825" t="str">
            <v>738901033610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0</v>
          </cell>
          <cell r="AQ825">
            <v>0</v>
          </cell>
          <cell r="AR825">
            <v>0</v>
          </cell>
          <cell r="AS825">
            <v>0</v>
          </cell>
          <cell r="AT825">
            <v>0</v>
          </cell>
          <cell r="AU825">
            <v>0</v>
          </cell>
          <cell r="AV825">
            <v>0</v>
          </cell>
          <cell r="AW825">
            <v>0</v>
          </cell>
          <cell r="AX825">
            <v>0</v>
          </cell>
          <cell r="AY825">
            <v>0</v>
          </cell>
          <cell r="AZ825">
            <v>0</v>
          </cell>
          <cell r="BA825">
            <v>0</v>
          </cell>
          <cell r="BB825">
            <v>0</v>
          </cell>
          <cell r="BC825">
            <v>0</v>
          </cell>
          <cell r="BD825">
            <v>0</v>
          </cell>
          <cell r="BE825">
            <v>0</v>
          </cell>
          <cell r="BF825">
            <v>0</v>
          </cell>
          <cell r="BG825">
            <v>0</v>
          </cell>
          <cell r="BH825">
            <v>0</v>
          </cell>
        </row>
        <row r="826">
          <cell r="F826" t="str">
            <v>738901033611</v>
          </cell>
          <cell r="G826">
            <v>0</v>
          </cell>
          <cell r="H826">
            <v>-414163.75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-414163.75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414163.75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414163.75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0</v>
          </cell>
          <cell r="AY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0</v>
          </cell>
          <cell r="BE826">
            <v>0</v>
          </cell>
          <cell r="BF826">
            <v>0</v>
          </cell>
          <cell r="BG826">
            <v>0</v>
          </cell>
          <cell r="BH826">
            <v>0</v>
          </cell>
        </row>
        <row r="827">
          <cell r="F827" t="str">
            <v>738901034410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0</v>
          </cell>
          <cell r="AY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0</v>
          </cell>
          <cell r="BE827">
            <v>0</v>
          </cell>
          <cell r="BF827">
            <v>0</v>
          </cell>
          <cell r="BG827">
            <v>0</v>
          </cell>
          <cell r="BH827">
            <v>0</v>
          </cell>
        </row>
        <row r="828">
          <cell r="F828" t="str">
            <v>738901034411</v>
          </cell>
          <cell r="G828">
            <v>-48717.05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-48717.05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-48717.05</v>
          </cell>
          <cell r="AO828">
            <v>0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0</v>
          </cell>
          <cell r="AY828">
            <v>0</v>
          </cell>
          <cell r="AZ828">
            <v>0</v>
          </cell>
          <cell r="BA828">
            <v>0</v>
          </cell>
          <cell r="BB828">
            <v>0</v>
          </cell>
          <cell r="BC828">
            <v>0</v>
          </cell>
          <cell r="BD828">
            <v>0</v>
          </cell>
          <cell r="BE828">
            <v>0</v>
          </cell>
          <cell r="BF828">
            <v>0</v>
          </cell>
          <cell r="BG828">
            <v>0</v>
          </cell>
          <cell r="BH828">
            <v>0</v>
          </cell>
        </row>
        <row r="829">
          <cell r="F829" t="str">
            <v>738901035110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0</v>
          </cell>
          <cell r="AV829">
            <v>0</v>
          </cell>
          <cell r="AW829">
            <v>0</v>
          </cell>
          <cell r="AX829">
            <v>0</v>
          </cell>
          <cell r="AY829">
            <v>0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0</v>
          </cell>
          <cell r="BE829">
            <v>0</v>
          </cell>
          <cell r="BF829">
            <v>0</v>
          </cell>
          <cell r="BG829">
            <v>0</v>
          </cell>
          <cell r="BH829">
            <v>0</v>
          </cell>
        </row>
        <row r="830">
          <cell r="F830" t="str">
            <v>738901035111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0</v>
          </cell>
          <cell r="AU830">
            <v>0</v>
          </cell>
          <cell r="AV830">
            <v>0</v>
          </cell>
          <cell r="AW830">
            <v>0</v>
          </cell>
          <cell r="AX830">
            <v>0</v>
          </cell>
          <cell r="AY830">
            <v>0</v>
          </cell>
          <cell r="AZ830">
            <v>0</v>
          </cell>
          <cell r="BA830">
            <v>0</v>
          </cell>
          <cell r="BB830">
            <v>0</v>
          </cell>
          <cell r="BC830">
            <v>0</v>
          </cell>
          <cell r="BD830">
            <v>0</v>
          </cell>
          <cell r="BE830">
            <v>0</v>
          </cell>
          <cell r="BF830">
            <v>0</v>
          </cell>
          <cell r="BG830">
            <v>0</v>
          </cell>
          <cell r="BH830">
            <v>0</v>
          </cell>
        </row>
        <row r="831">
          <cell r="F831" t="str">
            <v>738901035200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0</v>
          </cell>
          <cell r="AZ831">
            <v>0</v>
          </cell>
          <cell r="BA831">
            <v>0</v>
          </cell>
          <cell r="BB831">
            <v>0</v>
          </cell>
          <cell r="BC831">
            <v>0</v>
          </cell>
          <cell r="BD831">
            <v>0</v>
          </cell>
          <cell r="BE831">
            <v>0</v>
          </cell>
          <cell r="BF831">
            <v>0</v>
          </cell>
          <cell r="BG831">
            <v>0</v>
          </cell>
          <cell r="BH831">
            <v>0</v>
          </cell>
        </row>
        <row r="832">
          <cell r="F832" t="str">
            <v>738901035210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U832">
            <v>0</v>
          </cell>
          <cell r="AV832">
            <v>0</v>
          </cell>
          <cell r="AW832">
            <v>0</v>
          </cell>
          <cell r="AX832">
            <v>0</v>
          </cell>
          <cell r="AY832">
            <v>0</v>
          </cell>
          <cell r="AZ832">
            <v>0</v>
          </cell>
          <cell r="BA832">
            <v>0</v>
          </cell>
          <cell r="BB832">
            <v>0</v>
          </cell>
          <cell r="BC832">
            <v>0</v>
          </cell>
          <cell r="BD832">
            <v>0</v>
          </cell>
          <cell r="BE832">
            <v>0</v>
          </cell>
          <cell r="BF832">
            <v>0</v>
          </cell>
          <cell r="BG832">
            <v>0</v>
          </cell>
          <cell r="BH832">
            <v>0</v>
          </cell>
        </row>
        <row r="833">
          <cell r="F833" t="str">
            <v>738901035211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0</v>
          </cell>
          <cell r="AY833">
            <v>0</v>
          </cell>
          <cell r="AZ833">
            <v>0</v>
          </cell>
          <cell r="BA833">
            <v>0</v>
          </cell>
          <cell r="BB833">
            <v>0</v>
          </cell>
          <cell r="BC833">
            <v>0</v>
          </cell>
          <cell r="BD833">
            <v>0</v>
          </cell>
          <cell r="BE833">
            <v>0</v>
          </cell>
          <cell r="BF833">
            <v>0</v>
          </cell>
          <cell r="BG833">
            <v>0</v>
          </cell>
          <cell r="BH833">
            <v>0</v>
          </cell>
        </row>
        <row r="834">
          <cell r="F834" t="str">
            <v>738901035220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  <cell r="AY834">
            <v>0</v>
          </cell>
          <cell r="AZ834">
            <v>0</v>
          </cell>
          <cell r="BA834">
            <v>0</v>
          </cell>
          <cell r="BB834">
            <v>0</v>
          </cell>
          <cell r="BC834">
            <v>0</v>
          </cell>
          <cell r="BD834">
            <v>0</v>
          </cell>
          <cell r="BE834">
            <v>0</v>
          </cell>
          <cell r="BF834">
            <v>0</v>
          </cell>
          <cell r="BG834">
            <v>0</v>
          </cell>
          <cell r="BH834">
            <v>0</v>
          </cell>
        </row>
        <row r="835">
          <cell r="F835" t="str">
            <v>738901035221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  <cell r="AY835">
            <v>0</v>
          </cell>
          <cell r="AZ835">
            <v>0</v>
          </cell>
          <cell r="BA835">
            <v>0</v>
          </cell>
          <cell r="BB835">
            <v>0</v>
          </cell>
          <cell r="BC835">
            <v>0</v>
          </cell>
          <cell r="BD835">
            <v>0</v>
          </cell>
          <cell r="BE835">
            <v>0</v>
          </cell>
          <cell r="BF835">
            <v>0</v>
          </cell>
          <cell r="BG835">
            <v>0</v>
          </cell>
          <cell r="BH835">
            <v>0</v>
          </cell>
        </row>
        <row r="836">
          <cell r="F836" t="str">
            <v>738901035400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AW836">
            <v>0</v>
          </cell>
          <cell r="AX836">
            <v>0</v>
          </cell>
          <cell r="AY836">
            <v>0</v>
          </cell>
          <cell r="AZ836">
            <v>0</v>
          </cell>
          <cell r="BA836">
            <v>0</v>
          </cell>
          <cell r="BB836">
            <v>0</v>
          </cell>
          <cell r="BC836">
            <v>0</v>
          </cell>
          <cell r="BD836">
            <v>0</v>
          </cell>
          <cell r="BE836">
            <v>0</v>
          </cell>
          <cell r="BF836">
            <v>0</v>
          </cell>
          <cell r="BG836">
            <v>0</v>
          </cell>
          <cell r="BH836">
            <v>0</v>
          </cell>
        </row>
        <row r="837">
          <cell r="F837" t="str">
            <v>738901035420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AW837">
            <v>0</v>
          </cell>
          <cell r="AX837">
            <v>0</v>
          </cell>
          <cell r="AY837">
            <v>0</v>
          </cell>
          <cell r="AZ837">
            <v>0</v>
          </cell>
          <cell r="BA837">
            <v>0</v>
          </cell>
          <cell r="BB837">
            <v>0</v>
          </cell>
          <cell r="BC837">
            <v>0</v>
          </cell>
          <cell r="BD837">
            <v>0</v>
          </cell>
          <cell r="BE837">
            <v>0</v>
          </cell>
          <cell r="BF837">
            <v>0</v>
          </cell>
          <cell r="BG837">
            <v>0</v>
          </cell>
          <cell r="BH837">
            <v>0</v>
          </cell>
        </row>
        <row r="838">
          <cell r="F838" t="str">
            <v>738901035421</v>
          </cell>
          <cell r="G838">
            <v>-44648.65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-44648.65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-44931.5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>
            <v>282.85000000000002</v>
          </cell>
          <cell r="AO838">
            <v>0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0</v>
          </cell>
          <cell r="AU838">
            <v>0</v>
          </cell>
          <cell r="AV838">
            <v>0</v>
          </cell>
          <cell r="AW838">
            <v>0</v>
          </cell>
          <cell r="AX838">
            <v>0</v>
          </cell>
          <cell r="AY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0</v>
          </cell>
          <cell r="BD838">
            <v>0</v>
          </cell>
          <cell r="BE838">
            <v>0</v>
          </cell>
          <cell r="BF838">
            <v>0</v>
          </cell>
          <cell r="BG838">
            <v>0</v>
          </cell>
          <cell r="BH838">
            <v>0</v>
          </cell>
        </row>
        <row r="839">
          <cell r="F839" t="str">
            <v>738901035500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  <cell r="AY839">
            <v>0</v>
          </cell>
          <cell r="AZ839">
            <v>0</v>
          </cell>
          <cell r="BA839">
            <v>0</v>
          </cell>
          <cell r="BB839">
            <v>0</v>
          </cell>
          <cell r="BC839">
            <v>0</v>
          </cell>
          <cell r="BD839">
            <v>0</v>
          </cell>
          <cell r="BE839">
            <v>0</v>
          </cell>
          <cell r="BF839">
            <v>0</v>
          </cell>
          <cell r="BG839">
            <v>0</v>
          </cell>
          <cell r="BH839">
            <v>0</v>
          </cell>
        </row>
        <row r="840">
          <cell r="F840" t="str">
            <v>738901035510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0</v>
          </cell>
          <cell r="AP840">
            <v>0</v>
          </cell>
          <cell r="AQ840">
            <v>0</v>
          </cell>
          <cell r="AR840">
            <v>0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AW840">
            <v>0</v>
          </cell>
          <cell r="AX840">
            <v>0</v>
          </cell>
          <cell r="AY840">
            <v>0</v>
          </cell>
          <cell r="AZ840">
            <v>0</v>
          </cell>
          <cell r="BA840">
            <v>0</v>
          </cell>
          <cell r="BB840">
            <v>0</v>
          </cell>
          <cell r="BC840">
            <v>0</v>
          </cell>
          <cell r="BD840">
            <v>0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</row>
        <row r="841">
          <cell r="F841" t="str">
            <v>738901035511</v>
          </cell>
          <cell r="G841">
            <v>-245557.87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-245557.87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198.17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-245756.04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  <cell r="AY841">
            <v>0</v>
          </cell>
          <cell r="AZ841">
            <v>0</v>
          </cell>
          <cell r="BA841">
            <v>0</v>
          </cell>
          <cell r="BB841">
            <v>0</v>
          </cell>
          <cell r="BC841">
            <v>0</v>
          </cell>
          <cell r="BD841">
            <v>0</v>
          </cell>
          <cell r="BE841">
            <v>0</v>
          </cell>
          <cell r="BF841">
            <v>0</v>
          </cell>
          <cell r="BG841">
            <v>0</v>
          </cell>
          <cell r="BH841">
            <v>0</v>
          </cell>
        </row>
        <row r="842">
          <cell r="F842" t="str">
            <v>738901035520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  <cell r="BA842">
            <v>0</v>
          </cell>
          <cell r="BB842">
            <v>0</v>
          </cell>
          <cell r="BC842">
            <v>0</v>
          </cell>
          <cell r="BD842">
            <v>0</v>
          </cell>
          <cell r="BE842">
            <v>0</v>
          </cell>
          <cell r="BF842">
            <v>0</v>
          </cell>
          <cell r="BG842">
            <v>0</v>
          </cell>
          <cell r="BH842">
            <v>0</v>
          </cell>
        </row>
        <row r="843">
          <cell r="F843" t="str">
            <v>738901035521</v>
          </cell>
          <cell r="G843">
            <v>-25629.08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-25629.08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-34629.08</v>
          </cell>
          <cell r="AL843">
            <v>0</v>
          </cell>
          <cell r="AM843">
            <v>0</v>
          </cell>
          <cell r="AN843">
            <v>9000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0</v>
          </cell>
          <cell r="AZ843">
            <v>0</v>
          </cell>
          <cell r="BA843">
            <v>0</v>
          </cell>
          <cell r="BB843">
            <v>0</v>
          </cell>
          <cell r="BC843">
            <v>0</v>
          </cell>
          <cell r="BD843">
            <v>0</v>
          </cell>
          <cell r="BE843">
            <v>0</v>
          </cell>
          <cell r="BF843">
            <v>0</v>
          </cell>
          <cell r="BG843">
            <v>0</v>
          </cell>
          <cell r="BH843">
            <v>0</v>
          </cell>
        </row>
        <row r="844">
          <cell r="F844" t="str">
            <v>738901035610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0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0</v>
          </cell>
          <cell r="BE844">
            <v>0</v>
          </cell>
          <cell r="BF844">
            <v>0</v>
          </cell>
          <cell r="BG844">
            <v>0</v>
          </cell>
          <cell r="BH844">
            <v>0</v>
          </cell>
        </row>
        <row r="845">
          <cell r="F845" t="str">
            <v>738901035611</v>
          </cell>
          <cell r="G845">
            <v>-1391356.16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-1391356.16</v>
          </cell>
          <cell r="Z845">
            <v>0</v>
          </cell>
          <cell r="AA845">
            <v>-643335.93000000005</v>
          </cell>
          <cell r="AB845">
            <v>-154216.16</v>
          </cell>
          <cell r="AC845">
            <v>0</v>
          </cell>
          <cell r="AD845">
            <v>-252570.01</v>
          </cell>
          <cell r="AE845">
            <v>0</v>
          </cell>
          <cell r="AF845">
            <v>0</v>
          </cell>
          <cell r="AG845">
            <v>0</v>
          </cell>
          <cell r="AH845">
            <v>-138317.81</v>
          </cell>
          <cell r="AI845">
            <v>-202916.25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>
            <v>0</v>
          </cell>
          <cell r="BB845">
            <v>0</v>
          </cell>
          <cell r="BC845">
            <v>0</v>
          </cell>
          <cell r="BD845">
            <v>0</v>
          </cell>
          <cell r="BE845">
            <v>0</v>
          </cell>
          <cell r="BF845">
            <v>0</v>
          </cell>
          <cell r="BG845">
            <v>0</v>
          </cell>
          <cell r="BH845">
            <v>0</v>
          </cell>
        </row>
        <row r="846">
          <cell r="F846" t="str">
            <v>738901035700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</v>
          </cell>
          <cell r="BA846">
            <v>0</v>
          </cell>
          <cell r="BB846">
            <v>0</v>
          </cell>
          <cell r="BC846">
            <v>0</v>
          </cell>
          <cell r="BD846">
            <v>0</v>
          </cell>
          <cell r="BE846">
            <v>0</v>
          </cell>
          <cell r="BF846">
            <v>0</v>
          </cell>
          <cell r="BG846">
            <v>0</v>
          </cell>
          <cell r="BH846">
            <v>0</v>
          </cell>
        </row>
        <row r="847">
          <cell r="F847" t="str">
            <v>738901035710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  <cell r="AY847">
            <v>0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0</v>
          </cell>
          <cell r="BE847">
            <v>0</v>
          </cell>
          <cell r="BF847">
            <v>0</v>
          </cell>
          <cell r="BG847">
            <v>0</v>
          </cell>
          <cell r="BH847">
            <v>0</v>
          </cell>
        </row>
        <row r="848">
          <cell r="F848" t="str">
            <v>738901035711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  <cell r="AY848">
            <v>0</v>
          </cell>
          <cell r="AZ848">
            <v>0</v>
          </cell>
          <cell r="BA848">
            <v>0</v>
          </cell>
          <cell r="BB848">
            <v>0</v>
          </cell>
          <cell r="BC848">
            <v>0</v>
          </cell>
          <cell r="BD848">
            <v>0</v>
          </cell>
          <cell r="BE848">
            <v>0</v>
          </cell>
          <cell r="BF848">
            <v>0</v>
          </cell>
          <cell r="BG848">
            <v>0</v>
          </cell>
          <cell r="BH848">
            <v>0</v>
          </cell>
        </row>
        <row r="849">
          <cell r="F849" t="str">
            <v>738901035720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>
            <v>0</v>
          </cell>
          <cell r="BB849">
            <v>0</v>
          </cell>
          <cell r="BC849">
            <v>0</v>
          </cell>
          <cell r="BD849">
            <v>0</v>
          </cell>
          <cell r="BE849">
            <v>0</v>
          </cell>
          <cell r="BF849">
            <v>0</v>
          </cell>
          <cell r="BG849">
            <v>0</v>
          </cell>
          <cell r="BH849">
            <v>0</v>
          </cell>
        </row>
        <row r="850">
          <cell r="F850" t="str">
            <v>738901035721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0</v>
          </cell>
          <cell r="AY850">
            <v>0</v>
          </cell>
          <cell r="AZ850">
            <v>0</v>
          </cell>
          <cell r="BA850">
            <v>0</v>
          </cell>
          <cell r="BB850">
            <v>0</v>
          </cell>
          <cell r="BC850">
            <v>0</v>
          </cell>
          <cell r="BD850">
            <v>0</v>
          </cell>
          <cell r="BE850">
            <v>0</v>
          </cell>
          <cell r="BF850">
            <v>0</v>
          </cell>
          <cell r="BG850">
            <v>0</v>
          </cell>
          <cell r="BH850">
            <v>0</v>
          </cell>
        </row>
        <row r="851">
          <cell r="F851" t="str">
            <v>738901035810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O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0</v>
          </cell>
          <cell r="AU851">
            <v>0</v>
          </cell>
          <cell r="AV851">
            <v>0</v>
          </cell>
          <cell r="AW851">
            <v>0</v>
          </cell>
          <cell r="AX851">
            <v>0</v>
          </cell>
          <cell r="AY851">
            <v>0</v>
          </cell>
          <cell r="AZ851">
            <v>0</v>
          </cell>
          <cell r="BA851">
            <v>0</v>
          </cell>
          <cell r="BB851">
            <v>0</v>
          </cell>
          <cell r="BC851">
            <v>0</v>
          </cell>
          <cell r="BD851">
            <v>0</v>
          </cell>
          <cell r="BE851">
            <v>0</v>
          </cell>
          <cell r="BF851">
            <v>0</v>
          </cell>
          <cell r="BG851">
            <v>0</v>
          </cell>
          <cell r="BH851">
            <v>0</v>
          </cell>
        </row>
        <row r="852">
          <cell r="F852" t="str">
            <v>738901035811</v>
          </cell>
          <cell r="G852">
            <v>-73314.559999999998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-73314.559999999998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-73314.559999999998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0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  <cell r="AY852">
            <v>0</v>
          </cell>
          <cell r="AZ852">
            <v>0</v>
          </cell>
          <cell r="BA852">
            <v>0</v>
          </cell>
          <cell r="BB852">
            <v>0</v>
          </cell>
          <cell r="BC852">
            <v>0</v>
          </cell>
          <cell r="BD852">
            <v>0</v>
          </cell>
          <cell r="BE852">
            <v>0</v>
          </cell>
          <cell r="BF852">
            <v>0</v>
          </cell>
          <cell r="BG852">
            <v>0</v>
          </cell>
          <cell r="BH852">
            <v>0</v>
          </cell>
        </row>
        <row r="853">
          <cell r="F853" t="str">
            <v>738901035820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O853">
            <v>0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0</v>
          </cell>
          <cell r="AU853">
            <v>0</v>
          </cell>
          <cell r="AV853">
            <v>0</v>
          </cell>
          <cell r="AW853">
            <v>0</v>
          </cell>
          <cell r="AX853">
            <v>0</v>
          </cell>
          <cell r="AY853">
            <v>0</v>
          </cell>
          <cell r="AZ853">
            <v>0</v>
          </cell>
          <cell r="BA853">
            <v>0</v>
          </cell>
          <cell r="BB853">
            <v>0</v>
          </cell>
          <cell r="BC853">
            <v>0</v>
          </cell>
          <cell r="BD853">
            <v>0</v>
          </cell>
          <cell r="BE853">
            <v>0</v>
          </cell>
          <cell r="BF853">
            <v>0</v>
          </cell>
          <cell r="BG853">
            <v>0</v>
          </cell>
          <cell r="BH853">
            <v>0</v>
          </cell>
        </row>
        <row r="854">
          <cell r="F854" t="str">
            <v>738901035821</v>
          </cell>
          <cell r="G854">
            <v>-115423.39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-115423.39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-115423.39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0</v>
          </cell>
          <cell r="AU854">
            <v>0</v>
          </cell>
          <cell r="AV854">
            <v>0</v>
          </cell>
          <cell r="AW854">
            <v>0</v>
          </cell>
          <cell r="AX854">
            <v>0</v>
          </cell>
          <cell r="AY854">
            <v>0</v>
          </cell>
          <cell r="AZ854">
            <v>0</v>
          </cell>
          <cell r="BA854">
            <v>0</v>
          </cell>
          <cell r="BB854">
            <v>0</v>
          </cell>
          <cell r="BC854">
            <v>0</v>
          </cell>
          <cell r="BD854">
            <v>0</v>
          </cell>
          <cell r="BE854">
            <v>0</v>
          </cell>
          <cell r="BF854">
            <v>0</v>
          </cell>
          <cell r="BG854">
            <v>0</v>
          </cell>
          <cell r="BH854">
            <v>0</v>
          </cell>
        </row>
        <row r="855">
          <cell r="F855" t="str">
            <v>738901045010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0</v>
          </cell>
          <cell r="AZ855">
            <v>0</v>
          </cell>
          <cell r="BA855">
            <v>0</v>
          </cell>
          <cell r="BB855">
            <v>0</v>
          </cell>
          <cell r="BC855">
            <v>0</v>
          </cell>
          <cell r="BD855">
            <v>0</v>
          </cell>
          <cell r="BE855">
            <v>0</v>
          </cell>
          <cell r="BF855">
            <v>0</v>
          </cell>
          <cell r="BG855">
            <v>0</v>
          </cell>
          <cell r="BH855">
            <v>0</v>
          </cell>
        </row>
        <row r="856">
          <cell r="F856" t="str">
            <v>738901045011</v>
          </cell>
          <cell r="G856">
            <v>-139217436.03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-139217436.03</v>
          </cell>
          <cell r="Z856">
            <v>-5417466.6399999997</v>
          </cell>
          <cell r="AA856">
            <v>-4956109.07</v>
          </cell>
          <cell r="AB856">
            <v>-11654545.279999999</v>
          </cell>
          <cell r="AC856">
            <v>-2097820.69</v>
          </cell>
          <cell r="AD856">
            <v>-28942080.989999998</v>
          </cell>
          <cell r="AE856">
            <v>-5012903.0599999996</v>
          </cell>
          <cell r="AF856">
            <v>-5216119.59</v>
          </cell>
          <cell r="AG856">
            <v>-1627077.38</v>
          </cell>
          <cell r="AH856">
            <v>-10320359.220000001</v>
          </cell>
          <cell r="AI856">
            <v>-11702412.41</v>
          </cell>
          <cell r="AJ856">
            <v>-22401331.859999999</v>
          </cell>
          <cell r="AK856">
            <v>-2842236.39</v>
          </cell>
          <cell r="AL856">
            <v>-2707204.32</v>
          </cell>
          <cell r="AM856">
            <v>-17878760.059999999</v>
          </cell>
          <cell r="AN856">
            <v>-3335223.32</v>
          </cell>
          <cell r="AO856">
            <v>-3105785.75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AW856">
            <v>0</v>
          </cell>
          <cell r="AX856">
            <v>0</v>
          </cell>
          <cell r="AY856">
            <v>0</v>
          </cell>
          <cell r="AZ856">
            <v>0</v>
          </cell>
          <cell r="BA856">
            <v>0</v>
          </cell>
          <cell r="BB856">
            <v>0</v>
          </cell>
          <cell r="BC856">
            <v>0</v>
          </cell>
          <cell r="BD856">
            <v>0</v>
          </cell>
          <cell r="BE856">
            <v>0</v>
          </cell>
          <cell r="BF856">
            <v>0</v>
          </cell>
          <cell r="BG856">
            <v>0</v>
          </cell>
          <cell r="BH856">
            <v>0</v>
          </cell>
        </row>
        <row r="857">
          <cell r="F857" t="str">
            <v>738901045012</v>
          </cell>
          <cell r="G857">
            <v>-812713867.34000003</v>
          </cell>
          <cell r="H857">
            <v>-14449.63</v>
          </cell>
          <cell r="I857">
            <v>-18.53</v>
          </cell>
          <cell r="J857">
            <v>-50</v>
          </cell>
          <cell r="K857">
            <v>-1122.6400000000001</v>
          </cell>
          <cell r="L857">
            <v>-624.6</v>
          </cell>
          <cell r="M857">
            <v>-98.96</v>
          </cell>
          <cell r="N857">
            <v>-511.01</v>
          </cell>
          <cell r="O857">
            <v>-410.39</v>
          </cell>
          <cell r="P857">
            <v>0</v>
          </cell>
          <cell r="Q857">
            <v>-3221.35</v>
          </cell>
          <cell r="R857">
            <v>-4711.87</v>
          </cell>
          <cell r="S857">
            <v>-1521.68</v>
          </cell>
          <cell r="T857">
            <v>0</v>
          </cell>
          <cell r="U857">
            <v>0</v>
          </cell>
          <cell r="V857">
            <v>-1741.59</v>
          </cell>
          <cell r="W857">
            <v>-357.27</v>
          </cell>
          <cell r="X857">
            <v>-59.74</v>
          </cell>
          <cell r="Y857">
            <v>-811336501.32000005</v>
          </cell>
          <cell r="Z857">
            <v>-33209212.809999999</v>
          </cell>
          <cell r="AA857">
            <v>-39433043.600000001</v>
          </cell>
          <cell r="AB857">
            <v>-73101629.230000004</v>
          </cell>
          <cell r="AC857">
            <v>-17562655.68</v>
          </cell>
          <cell r="AD857">
            <v>-219370480.62</v>
          </cell>
          <cell r="AE857">
            <v>-33427859.030000001</v>
          </cell>
          <cell r="AF857">
            <v>-36865971.359999999</v>
          </cell>
          <cell r="AG857">
            <v>-10736223.880000001</v>
          </cell>
          <cell r="AH857">
            <v>-54755383.109999999</v>
          </cell>
          <cell r="AI857">
            <v>-66890761.409999996</v>
          </cell>
          <cell r="AJ857">
            <v>-95570626.519999996</v>
          </cell>
          <cell r="AK857">
            <v>-19404236.75</v>
          </cell>
          <cell r="AL857">
            <v>-28121909.059999999</v>
          </cell>
          <cell r="AM857">
            <v>-34914461.18</v>
          </cell>
          <cell r="AN857">
            <v>-25814748.359999999</v>
          </cell>
          <cell r="AO857">
            <v>-22157298.719999999</v>
          </cell>
          <cell r="AP857">
            <v>-1362916.39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7478.92</v>
          </cell>
          <cell r="AZ857">
            <v>5121.1099999999997</v>
          </cell>
          <cell r="BA857">
            <v>0</v>
          </cell>
          <cell r="BB857">
            <v>0</v>
          </cell>
          <cell r="BC857">
            <v>-1375516.42</v>
          </cell>
          <cell r="BD857">
            <v>0</v>
          </cell>
          <cell r="BE857">
            <v>0</v>
          </cell>
          <cell r="BF857">
            <v>0</v>
          </cell>
          <cell r="BG857">
            <v>0</v>
          </cell>
          <cell r="BH857">
            <v>0</v>
          </cell>
        </row>
        <row r="858">
          <cell r="F858" t="str">
            <v>738901051400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  <cell r="BG858">
            <v>0</v>
          </cell>
          <cell r="BH858">
            <v>0</v>
          </cell>
        </row>
        <row r="859">
          <cell r="F859" t="str">
            <v>738901051401</v>
          </cell>
          <cell r="G859">
            <v>-33700.68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-33700.68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-33700.68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</row>
        <row r="860">
          <cell r="F860" t="str">
            <v>738901051420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  <cell r="BG860">
            <v>0</v>
          </cell>
          <cell r="BH860">
            <v>0</v>
          </cell>
        </row>
        <row r="861">
          <cell r="F861" t="str">
            <v>738901051421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  <cell r="BG861">
            <v>0</v>
          </cell>
          <cell r="BH861">
            <v>0</v>
          </cell>
        </row>
        <row r="862">
          <cell r="F862" t="str">
            <v>738901051620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0</v>
          </cell>
          <cell r="AY862">
            <v>0</v>
          </cell>
          <cell r="AZ862">
            <v>0</v>
          </cell>
          <cell r="BA862">
            <v>0</v>
          </cell>
          <cell r="BB862">
            <v>0</v>
          </cell>
          <cell r="BC862">
            <v>0</v>
          </cell>
          <cell r="BD862">
            <v>0</v>
          </cell>
          <cell r="BE862">
            <v>0</v>
          </cell>
          <cell r="BF862">
            <v>0</v>
          </cell>
          <cell r="BG862">
            <v>0</v>
          </cell>
          <cell r="BH862">
            <v>0</v>
          </cell>
        </row>
        <row r="863">
          <cell r="F863" t="str">
            <v>738901051621</v>
          </cell>
          <cell r="G863">
            <v>-38850</v>
          </cell>
          <cell r="H863">
            <v>-45000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-45000</v>
          </cell>
          <cell r="W863">
            <v>0</v>
          </cell>
          <cell r="X863">
            <v>0</v>
          </cell>
          <cell r="Y863">
            <v>6150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6150</v>
          </cell>
          <cell r="AN863">
            <v>0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0</v>
          </cell>
          <cell r="AU863">
            <v>0</v>
          </cell>
          <cell r="AV863">
            <v>0</v>
          </cell>
          <cell r="AW863">
            <v>0</v>
          </cell>
          <cell r="AX863">
            <v>0</v>
          </cell>
          <cell r="AY863">
            <v>0</v>
          </cell>
          <cell r="AZ863">
            <v>0</v>
          </cell>
          <cell r="BA863">
            <v>0</v>
          </cell>
          <cell r="BB863">
            <v>0</v>
          </cell>
          <cell r="BC863">
            <v>0</v>
          </cell>
          <cell r="BD863">
            <v>0</v>
          </cell>
          <cell r="BE863">
            <v>0</v>
          </cell>
          <cell r="BF863">
            <v>0</v>
          </cell>
          <cell r="BG863">
            <v>0</v>
          </cell>
          <cell r="BH863">
            <v>0</v>
          </cell>
        </row>
        <row r="864">
          <cell r="F864" t="str">
            <v>744301020000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0</v>
          </cell>
          <cell r="AZ864">
            <v>0</v>
          </cell>
          <cell r="BA864">
            <v>0</v>
          </cell>
          <cell r="BB864">
            <v>0</v>
          </cell>
          <cell r="BC864">
            <v>0</v>
          </cell>
          <cell r="BD864">
            <v>0</v>
          </cell>
          <cell r="BE864">
            <v>0</v>
          </cell>
          <cell r="BF864">
            <v>0</v>
          </cell>
          <cell r="BG864">
            <v>0</v>
          </cell>
          <cell r="BH864">
            <v>0</v>
          </cell>
        </row>
        <row r="865">
          <cell r="F865" t="str">
            <v>744301020001</v>
          </cell>
          <cell r="G865">
            <v>58.62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58.62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35.770000000000003</v>
          </cell>
          <cell r="AJ865">
            <v>22.85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0</v>
          </cell>
          <cell r="AY865">
            <v>0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0</v>
          </cell>
          <cell r="BF865">
            <v>0</v>
          </cell>
          <cell r="BG865">
            <v>0</v>
          </cell>
          <cell r="BH865">
            <v>0</v>
          </cell>
        </row>
        <row r="866">
          <cell r="F866" t="str">
            <v>744301020003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  <cell r="AY866">
            <v>0</v>
          </cell>
          <cell r="AZ866">
            <v>0</v>
          </cell>
          <cell r="BA866">
            <v>0</v>
          </cell>
          <cell r="BB866">
            <v>0</v>
          </cell>
          <cell r="BC866">
            <v>0</v>
          </cell>
          <cell r="BD866">
            <v>0</v>
          </cell>
          <cell r="BE866">
            <v>0</v>
          </cell>
          <cell r="BF866">
            <v>0</v>
          </cell>
          <cell r="BG866">
            <v>0</v>
          </cell>
          <cell r="BH866">
            <v>0</v>
          </cell>
        </row>
        <row r="867">
          <cell r="F867" t="str">
            <v>744302020000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  <cell r="AY867">
            <v>0</v>
          </cell>
          <cell r="AZ867">
            <v>0</v>
          </cell>
          <cell r="BA867">
            <v>0</v>
          </cell>
          <cell r="BB867">
            <v>0</v>
          </cell>
          <cell r="BC867">
            <v>0</v>
          </cell>
          <cell r="BD867">
            <v>0</v>
          </cell>
          <cell r="BE867">
            <v>0</v>
          </cell>
          <cell r="BF867">
            <v>0</v>
          </cell>
          <cell r="BG867">
            <v>0</v>
          </cell>
          <cell r="BH867">
            <v>0</v>
          </cell>
        </row>
        <row r="868">
          <cell r="F868" t="str">
            <v>744302020010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0</v>
          </cell>
          <cell r="AY868">
            <v>0</v>
          </cell>
          <cell r="AZ868">
            <v>0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0</v>
          </cell>
          <cell r="BF868">
            <v>0</v>
          </cell>
          <cell r="BG868">
            <v>0</v>
          </cell>
          <cell r="BH868">
            <v>0</v>
          </cell>
        </row>
        <row r="869">
          <cell r="F869" t="str">
            <v>744302020011</v>
          </cell>
          <cell r="G869">
            <v>6954.2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6954.2</v>
          </cell>
          <cell r="Z869">
            <v>0</v>
          </cell>
          <cell r="AA869">
            <v>0</v>
          </cell>
          <cell r="AB869">
            <v>514.73</v>
          </cell>
          <cell r="AC869">
            <v>0</v>
          </cell>
          <cell r="AD869">
            <v>1714.65</v>
          </cell>
          <cell r="AE869">
            <v>1840.28</v>
          </cell>
          <cell r="AF869">
            <v>0</v>
          </cell>
          <cell r="AG869">
            <v>0</v>
          </cell>
          <cell r="AH869">
            <v>0</v>
          </cell>
          <cell r="AI869">
            <v>629.84</v>
          </cell>
          <cell r="AJ869">
            <v>199.03</v>
          </cell>
          <cell r="AK869">
            <v>1428</v>
          </cell>
          <cell r="AL869">
            <v>0</v>
          </cell>
          <cell r="AM869">
            <v>119.12</v>
          </cell>
          <cell r="AN869">
            <v>0</v>
          </cell>
          <cell r="AO869">
            <v>508.55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AW869">
            <v>0</v>
          </cell>
          <cell r="AX869">
            <v>0</v>
          </cell>
          <cell r="AY869">
            <v>0</v>
          </cell>
          <cell r="AZ869">
            <v>0</v>
          </cell>
          <cell r="BA869">
            <v>0</v>
          </cell>
          <cell r="BB869">
            <v>0</v>
          </cell>
          <cell r="BC869">
            <v>0</v>
          </cell>
          <cell r="BD869">
            <v>0</v>
          </cell>
          <cell r="BE869">
            <v>0</v>
          </cell>
          <cell r="BF869">
            <v>0</v>
          </cell>
          <cell r="BG869">
            <v>0</v>
          </cell>
          <cell r="BH869">
            <v>0</v>
          </cell>
        </row>
        <row r="870">
          <cell r="F870" t="str">
            <v>744302020012</v>
          </cell>
          <cell r="G870">
            <v>13255.9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13255.9</v>
          </cell>
          <cell r="Z870">
            <v>28.56</v>
          </cell>
          <cell r="AA870">
            <v>0</v>
          </cell>
          <cell r="AB870">
            <v>238.24</v>
          </cell>
          <cell r="AC870">
            <v>416.5</v>
          </cell>
          <cell r="AD870">
            <v>5713.89</v>
          </cell>
          <cell r="AE870">
            <v>0</v>
          </cell>
          <cell r="AF870">
            <v>996.03</v>
          </cell>
          <cell r="AG870">
            <v>0</v>
          </cell>
          <cell r="AH870">
            <v>0</v>
          </cell>
          <cell r="AI870">
            <v>3073.01</v>
          </cell>
          <cell r="AJ870">
            <v>2070.67</v>
          </cell>
          <cell r="AK870">
            <v>0</v>
          </cell>
          <cell r="AL870">
            <v>0</v>
          </cell>
          <cell r="AM870">
            <v>238.24</v>
          </cell>
          <cell r="AN870">
            <v>480.76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0</v>
          </cell>
          <cell r="AY870">
            <v>0</v>
          </cell>
          <cell r="AZ870">
            <v>0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0</v>
          </cell>
          <cell r="BF870">
            <v>0</v>
          </cell>
          <cell r="BG870">
            <v>0</v>
          </cell>
          <cell r="BH870">
            <v>0</v>
          </cell>
        </row>
        <row r="871">
          <cell r="F871" t="str">
            <v>744302020013</v>
          </cell>
          <cell r="G871">
            <v>6631.39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6631.39</v>
          </cell>
          <cell r="Z871">
            <v>674.53</v>
          </cell>
          <cell r="AA871">
            <v>0</v>
          </cell>
          <cell r="AB871">
            <v>706.44</v>
          </cell>
          <cell r="AC871">
            <v>334.07</v>
          </cell>
          <cell r="AD871">
            <v>634.29999999999995</v>
          </cell>
          <cell r="AE871">
            <v>186</v>
          </cell>
          <cell r="AF871">
            <v>114.26</v>
          </cell>
          <cell r="AG871">
            <v>0</v>
          </cell>
          <cell r="AH871">
            <v>42.23</v>
          </cell>
          <cell r="AI871">
            <v>351.06</v>
          </cell>
          <cell r="AJ871">
            <v>2507.96</v>
          </cell>
          <cell r="AK871">
            <v>0</v>
          </cell>
          <cell r="AL871">
            <v>0</v>
          </cell>
          <cell r="AM871">
            <v>0</v>
          </cell>
          <cell r="AN871">
            <v>556</v>
          </cell>
          <cell r="AO871">
            <v>524.54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  <cell r="AY871">
            <v>0</v>
          </cell>
          <cell r="AZ871">
            <v>0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0</v>
          </cell>
          <cell r="BF871">
            <v>0</v>
          </cell>
          <cell r="BG871">
            <v>0</v>
          </cell>
          <cell r="BH871">
            <v>0</v>
          </cell>
        </row>
        <row r="872">
          <cell r="F872" t="str">
            <v>744302020020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  <cell r="BG872">
            <v>0</v>
          </cell>
          <cell r="BH872">
            <v>0</v>
          </cell>
        </row>
        <row r="873">
          <cell r="F873" t="str">
            <v>744302020021</v>
          </cell>
          <cell r="G873">
            <v>29804.32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29804.32</v>
          </cell>
          <cell r="Z873">
            <v>2918.11</v>
          </cell>
          <cell r="AA873">
            <v>3552</v>
          </cell>
          <cell r="AB873">
            <v>328.83</v>
          </cell>
          <cell r="AC873">
            <v>2380</v>
          </cell>
          <cell r="AD873">
            <v>6171.67</v>
          </cell>
          <cell r="AE873">
            <v>1706.68</v>
          </cell>
          <cell r="AF873">
            <v>537.41</v>
          </cell>
          <cell r="AG873">
            <v>0</v>
          </cell>
          <cell r="AH873">
            <v>730.58</v>
          </cell>
          <cell r="AI873">
            <v>1912.5</v>
          </cell>
          <cell r="AJ873">
            <v>7970.93</v>
          </cell>
          <cell r="AK873">
            <v>0</v>
          </cell>
          <cell r="AL873">
            <v>290</v>
          </cell>
          <cell r="AM873">
            <v>1142.4000000000001</v>
          </cell>
          <cell r="AN873">
            <v>126.38</v>
          </cell>
          <cell r="AO873">
            <v>36.83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  <cell r="BG873">
            <v>0</v>
          </cell>
          <cell r="BH873">
            <v>0</v>
          </cell>
        </row>
        <row r="874">
          <cell r="F874" t="str">
            <v>745101020000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  <cell r="BG874">
            <v>0</v>
          </cell>
          <cell r="BH874">
            <v>0</v>
          </cell>
        </row>
        <row r="875">
          <cell r="F875" t="str">
            <v>745101020001</v>
          </cell>
          <cell r="G875">
            <v>2437.8000000000002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2437.8000000000002</v>
          </cell>
          <cell r="Z875">
            <v>0</v>
          </cell>
          <cell r="AA875">
            <v>493.85</v>
          </cell>
          <cell r="AB875">
            <v>0</v>
          </cell>
          <cell r="AC875">
            <v>0</v>
          </cell>
          <cell r="AD875">
            <v>1225.7</v>
          </cell>
          <cell r="AE875">
            <v>331.5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232.05</v>
          </cell>
          <cell r="AK875">
            <v>154.69999999999999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  <cell r="BG875">
            <v>0</v>
          </cell>
          <cell r="BH875">
            <v>0</v>
          </cell>
        </row>
        <row r="876">
          <cell r="F876" t="str">
            <v>745101020002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0</v>
          </cell>
          <cell r="AY876">
            <v>0</v>
          </cell>
          <cell r="AZ876">
            <v>0</v>
          </cell>
          <cell r="BA876">
            <v>0</v>
          </cell>
          <cell r="BB876">
            <v>0</v>
          </cell>
          <cell r="BC876">
            <v>0</v>
          </cell>
          <cell r="BD876">
            <v>0</v>
          </cell>
          <cell r="BE876">
            <v>0</v>
          </cell>
          <cell r="BF876">
            <v>0</v>
          </cell>
          <cell r="BG876">
            <v>0</v>
          </cell>
          <cell r="BH876">
            <v>0</v>
          </cell>
        </row>
        <row r="877">
          <cell r="F877" t="str">
            <v>745301020000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O877">
            <v>0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T877">
            <v>0</v>
          </cell>
          <cell r="AU877">
            <v>0</v>
          </cell>
          <cell r="AV877">
            <v>0</v>
          </cell>
          <cell r="AW877">
            <v>0</v>
          </cell>
          <cell r="AX877">
            <v>0</v>
          </cell>
          <cell r="AY877">
            <v>0</v>
          </cell>
          <cell r="AZ877">
            <v>0</v>
          </cell>
          <cell r="BA877">
            <v>0</v>
          </cell>
          <cell r="BB877">
            <v>0</v>
          </cell>
          <cell r="BC877">
            <v>0</v>
          </cell>
          <cell r="BD877">
            <v>0</v>
          </cell>
          <cell r="BE877">
            <v>0</v>
          </cell>
          <cell r="BF877">
            <v>0</v>
          </cell>
          <cell r="BG877">
            <v>0</v>
          </cell>
          <cell r="BH877">
            <v>0</v>
          </cell>
        </row>
        <row r="878">
          <cell r="F878" t="str">
            <v>745301020001</v>
          </cell>
          <cell r="G878">
            <v>22385.72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22385.72</v>
          </cell>
          <cell r="Z878">
            <v>1807.55</v>
          </cell>
          <cell r="AA878">
            <v>804.16</v>
          </cell>
          <cell r="AB878">
            <v>589.08000000000004</v>
          </cell>
          <cell r="AC878">
            <v>0</v>
          </cell>
          <cell r="AD878">
            <v>936.85</v>
          </cell>
          <cell r="AE878">
            <v>256.95</v>
          </cell>
          <cell r="AF878">
            <v>1514.21</v>
          </cell>
          <cell r="AG878">
            <v>233.75</v>
          </cell>
          <cell r="AH878">
            <v>3502.43</v>
          </cell>
          <cell r="AI878">
            <v>3289.92</v>
          </cell>
          <cell r="AJ878">
            <v>2369.38</v>
          </cell>
          <cell r="AK878">
            <v>2635.87</v>
          </cell>
          <cell r="AL878">
            <v>1042.67</v>
          </cell>
          <cell r="AM878">
            <v>638.91999999999996</v>
          </cell>
          <cell r="AN878">
            <v>2401.89</v>
          </cell>
          <cell r="AO878">
            <v>362.09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0</v>
          </cell>
          <cell r="AW878">
            <v>0</v>
          </cell>
          <cell r="AX878">
            <v>0</v>
          </cell>
          <cell r="AY878">
            <v>0</v>
          </cell>
          <cell r="AZ878">
            <v>0</v>
          </cell>
          <cell r="BA878">
            <v>0</v>
          </cell>
          <cell r="BB878">
            <v>0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</row>
        <row r="879">
          <cell r="F879" t="str">
            <v>745301020002</v>
          </cell>
          <cell r="G879">
            <v>10845.48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10845.48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7853.42</v>
          </cell>
          <cell r="AE879">
            <v>623.04</v>
          </cell>
          <cell r="AF879">
            <v>217.48</v>
          </cell>
          <cell r="AG879">
            <v>0</v>
          </cell>
          <cell r="AH879">
            <v>133.75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  <cell r="AM879">
            <v>2017.79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  <cell r="AY879">
            <v>0</v>
          </cell>
          <cell r="AZ879">
            <v>0</v>
          </cell>
          <cell r="BA879">
            <v>0</v>
          </cell>
          <cell r="BB879">
            <v>0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  <cell r="BG879">
            <v>0</v>
          </cell>
          <cell r="BH879">
            <v>0</v>
          </cell>
        </row>
        <row r="880">
          <cell r="F880" t="str">
            <v>751101020000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AW880">
            <v>0</v>
          </cell>
          <cell r="AX880">
            <v>0</v>
          </cell>
          <cell r="AY880">
            <v>0</v>
          </cell>
          <cell r="AZ880">
            <v>0</v>
          </cell>
          <cell r="BA880">
            <v>0</v>
          </cell>
          <cell r="BB880">
            <v>0</v>
          </cell>
          <cell r="BC880">
            <v>0</v>
          </cell>
          <cell r="BD880">
            <v>0</v>
          </cell>
          <cell r="BE880">
            <v>0</v>
          </cell>
          <cell r="BF880">
            <v>0</v>
          </cell>
          <cell r="BG880">
            <v>0</v>
          </cell>
          <cell r="BH880">
            <v>0</v>
          </cell>
        </row>
        <row r="881">
          <cell r="F881" t="str">
            <v>751101020001</v>
          </cell>
          <cell r="G881">
            <v>548583.27</v>
          </cell>
          <cell r="H881">
            <v>250.13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250.13</v>
          </cell>
          <cell r="W881">
            <v>0</v>
          </cell>
          <cell r="X881">
            <v>0</v>
          </cell>
          <cell r="Y881">
            <v>548333.14</v>
          </cell>
          <cell r="Z881">
            <v>23311.1</v>
          </cell>
          <cell r="AA881">
            <v>19034.900000000001</v>
          </cell>
          <cell r="AB881">
            <v>67005.59</v>
          </cell>
          <cell r="AC881">
            <v>9959.6299999999992</v>
          </cell>
          <cell r="AD881">
            <v>126051.96</v>
          </cell>
          <cell r="AE881">
            <v>22057.58</v>
          </cell>
          <cell r="AF881">
            <v>50600.7</v>
          </cell>
          <cell r="AG881">
            <v>5976.21</v>
          </cell>
          <cell r="AH881">
            <v>45734.61</v>
          </cell>
          <cell r="AI881">
            <v>67292.05</v>
          </cell>
          <cell r="AJ881">
            <v>35694.629999999997</v>
          </cell>
          <cell r="AK881">
            <v>7121.46</v>
          </cell>
          <cell r="AL881">
            <v>6728.53</v>
          </cell>
          <cell r="AM881">
            <v>43863.69</v>
          </cell>
          <cell r="AN881">
            <v>8438.41</v>
          </cell>
          <cell r="AO881">
            <v>9462.09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  <cell r="AY881">
            <v>0</v>
          </cell>
          <cell r="AZ881">
            <v>0</v>
          </cell>
          <cell r="BA881">
            <v>0</v>
          </cell>
          <cell r="BB881">
            <v>0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  <cell r="BG881">
            <v>0</v>
          </cell>
          <cell r="BH881">
            <v>0</v>
          </cell>
        </row>
        <row r="882">
          <cell r="F882" t="str">
            <v>751101020002</v>
          </cell>
          <cell r="G882">
            <v>859649.27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859649.27</v>
          </cell>
          <cell r="Z882">
            <v>41470.28</v>
          </cell>
          <cell r="AA882">
            <v>59310.69</v>
          </cell>
          <cell r="AB882">
            <v>113404.36</v>
          </cell>
          <cell r="AC882">
            <v>17375.48</v>
          </cell>
          <cell r="AD882">
            <v>122492.67</v>
          </cell>
          <cell r="AE882">
            <v>32485.62</v>
          </cell>
          <cell r="AF882">
            <v>24838.1</v>
          </cell>
          <cell r="AG882">
            <v>5602.67</v>
          </cell>
          <cell r="AH882">
            <v>65575.070000000007</v>
          </cell>
          <cell r="AI882">
            <v>64496.97</v>
          </cell>
          <cell r="AJ882">
            <v>173762.12</v>
          </cell>
          <cell r="AK882">
            <v>17860.66</v>
          </cell>
          <cell r="AL882">
            <v>10677.33</v>
          </cell>
          <cell r="AM882">
            <v>66297.929999999993</v>
          </cell>
          <cell r="AN882">
            <v>30631.51</v>
          </cell>
          <cell r="AO882">
            <v>13367.81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>
            <v>0</v>
          </cell>
          <cell r="AU882">
            <v>0</v>
          </cell>
          <cell r="AV882">
            <v>0</v>
          </cell>
          <cell r="AW882">
            <v>0</v>
          </cell>
          <cell r="AX882">
            <v>0</v>
          </cell>
          <cell r="AY882">
            <v>0</v>
          </cell>
          <cell r="AZ882">
            <v>0</v>
          </cell>
          <cell r="BA882">
            <v>0</v>
          </cell>
          <cell r="BB882">
            <v>0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>
            <v>0</v>
          </cell>
        </row>
        <row r="883">
          <cell r="F883" t="str">
            <v>751101020003</v>
          </cell>
          <cell r="G883">
            <v>648931.43000000005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648931.43000000005</v>
          </cell>
          <cell r="Z883">
            <v>6772.93</v>
          </cell>
          <cell r="AA883">
            <v>312278.34000000003</v>
          </cell>
          <cell r="AB883">
            <v>30725.13</v>
          </cell>
          <cell r="AC883">
            <v>3554.14</v>
          </cell>
          <cell r="AD883">
            <v>103893</v>
          </cell>
          <cell r="AE883">
            <v>47520.800000000003</v>
          </cell>
          <cell r="AF883">
            <v>42481.5</v>
          </cell>
          <cell r="AG883">
            <v>817.01</v>
          </cell>
          <cell r="AH883">
            <v>55276.29</v>
          </cell>
          <cell r="AI883">
            <v>18025.169999999998</v>
          </cell>
          <cell r="AJ883">
            <v>12977.41</v>
          </cell>
          <cell r="AK883">
            <v>-499.3</v>
          </cell>
          <cell r="AL883">
            <v>669.57</v>
          </cell>
          <cell r="AM883">
            <v>7497.49</v>
          </cell>
          <cell r="AN883">
            <v>4246.8599999999997</v>
          </cell>
          <cell r="AO883">
            <v>2695.09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0</v>
          </cell>
          <cell r="AY883">
            <v>0</v>
          </cell>
          <cell r="AZ883">
            <v>0</v>
          </cell>
          <cell r="BA883">
            <v>0</v>
          </cell>
          <cell r="BB883">
            <v>0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  <cell r="BG883">
            <v>0</v>
          </cell>
          <cell r="BH883">
            <v>0</v>
          </cell>
        </row>
        <row r="884">
          <cell r="F884" t="str">
            <v>751101020004</v>
          </cell>
          <cell r="G884">
            <v>609915.51</v>
          </cell>
          <cell r="H884">
            <v>64</v>
          </cell>
          <cell r="I884">
            <v>0</v>
          </cell>
          <cell r="J884">
            <v>0</v>
          </cell>
          <cell r="K884">
            <v>0</v>
          </cell>
          <cell r="L884">
            <v>64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609851.51</v>
          </cell>
          <cell r="Z884">
            <v>37001.760000000002</v>
          </cell>
          <cell r="AA884">
            <v>-14651.25</v>
          </cell>
          <cell r="AB884">
            <v>58113</v>
          </cell>
          <cell r="AC884">
            <v>79959.850000000006</v>
          </cell>
          <cell r="AD884">
            <v>169141.22</v>
          </cell>
          <cell r="AE884">
            <v>36438.6</v>
          </cell>
          <cell r="AF884">
            <v>14968.22</v>
          </cell>
          <cell r="AG884">
            <v>5345.8</v>
          </cell>
          <cell r="AH884">
            <v>25156.05</v>
          </cell>
          <cell r="AI884">
            <v>29149.21</v>
          </cell>
          <cell r="AJ884">
            <v>105140.19</v>
          </cell>
          <cell r="AK884">
            <v>42149.38</v>
          </cell>
          <cell r="AL884">
            <v>4196.95</v>
          </cell>
          <cell r="AM884">
            <v>26212.46</v>
          </cell>
          <cell r="AN884">
            <v>8875.4599999999991</v>
          </cell>
          <cell r="AO884">
            <v>-17345.39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0</v>
          </cell>
          <cell r="AY884">
            <v>0</v>
          </cell>
          <cell r="AZ884">
            <v>0</v>
          </cell>
          <cell r="BA884">
            <v>0</v>
          </cell>
          <cell r="BB884">
            <v>0</v>
          </cell>
          <cell r="BC884">
            <v>0</v>
          </cell>
          <cell r="BD884">
            <v>0</v>
          </cell>
          <cell r="BE884">
            <v>0</v>
          </cell>
          <cell r="BF884">
            <v>0</v>
          </cell>
          <cell r="BG884">
            <v>0</v>
          </cell>
          <cell r="BH884">
            <v>0</v>
          </cell>
        </row>
        <row r="885">
          <cell r="F885" t="str">
            <v>751155020000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0</v>
          </cell>
          <cell r="AY885">
            <v>0</v>
          </cell>
          <cell r="AZ885">
            <v>0</v>
          </cell>
          <cell r="BA885">
            <v>0</v>
          </cell>
          <cell r="BB885">
            <v>0</v>
          </cell>
          <cell r="BC885">
            <v>0</v>
          </cell>
          <cell r="BD885">
            <v>0</v>
          </cell>
          <cell r="BE885">
            <v>0</v>
          </cell>
          <cell r="BF885">
            <v>0</v>
          </cell>
          <cell r="BG885">
            <v>0</v>
          </cell>
          <cell r="BH885">
            <v>0</v>
          </cell>
        </row>
        <row r="886">
          <cell r="F886" t="str">
            <v>751155020001</v>
          </cell>
          <cell r="G886">
            <v>194181.58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189482.35</v>
          </cell>
          <cell r="Z886">
            <v>6980.57</v>
          </cell>
          <cell r="AA886">
            <v>9362.0499999999993</v>
          </cell>
          <cell r="AB886">
            <v>21601.57</v>
          </cell>
          <cell r="AC886">
            <v>2906.29</v>
          </cell>
          <cell r="AD886">
            <v>38345.050000000003</v>
          </cell>
          <cell r="AE886">
            <v>9726.32</v>
          </cell>
          <cell r="AF886">
            <v>10314.950000000001</v>
          </cell>
          <cell r="AG886">
            <v>1837.24</v>
          </cell>
          <cell r="AH886">
            <v>15000.6</v>
          </cell>
          <cell r="AI886">
            <v>17281.78</v>
          </cell>
          <cell r="AJ886">
            <v>24886.81</v>
          </cell>
          <cell r="AK886">
            <v>5054.4399999999996</v>
          </cell>
          <cell r="AL886">
            <v>1987.94</v>
          </cell>
          <cell r="AM886">
            <v>7032.06</v>
          </cell>
          <cell r="AN886">
            <v>5913.77</v>
          </cell>
          <cell r="AO886">
            <v>11250.91</v>
          </cell>
          <cell r="AP886">
            <v>4699.2299999999996</v>
          </cell>
          <cell r="AQ886">
            <v>0</v>
          </cell>
          <cell r="AR886">
            <v>0</v>
          </cell>
          <cell r="AS886">
            <v>4699.2299999999996</v>
          </cell>
          <cell r="AT886">
            <v>0</v>
          </cell>
          <cell r="AU886">
            <v>0</v>
          </cell>
          <cell r="AV886">
            <v>0</v>
          </cell>
          <cell r="AW886">
            <v>0</v>
          </cell>
          <cell r="AX886">
            <v>0</v>
          </cell>
          <cell r="AY886">
            <v>0</v>
          </cell>
          <cell r="AZ886">
            <v>0</v>
          </cell>
          <cell r="BA886">
            <v>0</v>
          </cell>
          <cell r="BB886">
            <v>0</v>
          </cell>
          <cell r="BC886">
            <v>0</v>
          </cell>
          <cell r="BD886">
            <v>0</v>
          </cell>
          <cell r="BE886">
            <v>0</v>
          </cell>
          <cell r="BF886">
            <v>0</v>
          </cell>
          <cell r="BG886">
            <v>0</v>
          </cell>
          <cell r="BH886">
            <v>0</v>
          </cell>
        </row>
        <row r="887">
          <cell r="F887" t="str">
            <v>751155020002</v>
          </cell>
          <cell r="G887">
            <v>3051.99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3051.99</v>
          </cell>
          <cell r="Z887">
            <v>264.33</v>
          </cell>
          <cell r="AA887">
            <v>0</v>
          </cell>
          <cell r="AB887">
            <v>100.78</v>
          </cell>
          <cell r="AC887">
            <v>0</v>
          </cell>
          <cell r="AD887">
            <v>94.58</v>
          </cell>
          <cell r="AE887">
            <v>0</v>
          </cell>
          <cell r="AF887">
            <v>64.510000000000005</v>
          </cell>
          <cell r="AG887">
            <v>1102</v>
          </cell>
          <cell r="AH887">
            <v>63.96</v>
          </cell>
          <cell r="AI887">
            <v>844.6</v>
          </cell>
          <cell r="AJ887">
            <v>-239.11</v>
          </cell>
          <cell r="AK887">
            <v>0</v>
          </cell>
          <cell r="AL887">
            <v>0</v>
          </cell>
          <cell r="AM887">
            <v>756.34</v>
          </cell>
          <cell r="AN887">
            <v>0</v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0</v>
          </cell>
          <cell r="AY887">
            <v>0</v>
          </cell>
          <cell r="AZ887">
            <v>0</v>
          </cell>
          <cell r="BA887">
            <v>0</v>
          </cell>
          <cell r="BB887">
            <v>0</v>
          </cell>
          <cell r="BC887">
            <v>0</v>
          </cell>
          <cell r="BD887">
            <v>0</v>
          </cell>
          <cell r="BE887">
            <v>0</v>
          </cell>
          <cell r="BF887">
            <v>0</v>
          </cell>
          <cell r="BG887">
            <v>0</v>
          </cell>
          <cell r="BH887">
            <v>0</v>
          </cell>
        </row>
        <row r="888">
          <cell r="F888" t="str">
            <v>751155020003</v>
          </cell>
          <cell r="G888">
            <v>46766.47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46766.47</v>
          </cell>
          <cell r="Z888">
            <v>2559.9299999999998</v>
          </cell>
          <cell r="AA888">
            <v>34297.769999999997</v>
          </cell>
          <cell r="AB888">
            <v>6184.57</v>
          </cell>
          <cell r="AC888">
            <v>0</v>
          </cell>
          <cell r="AD888">
            <v>27.99</v>
          </cell>
          <cell r="AE888">
            <v>0</v>
          </cell>
          <cell r="AF888">
            <v>645.63</v>
          </cell>
          <cell r="AG888">
            <v>0</v>
          </cell>
          <cell r="AH888">
            <v>0</v>
          </cell>
          <cell r="AI888">
            <v>881.83</v>
          </cell>
          <cell r="AJ888">
            <v>0</v>
          </cell>
          <cell r="AK888">
            <v>0</v>
          </cell>
          <cell r="AL888">
            <v>689.01</v>
          </cell>
          <cell r="AM888">
            <v>0</v>
          </cell>
          <cell r="AN888">
            <v>0</v>
          </cell>
          <cell r="AO888">
            <v>1479.74</v>
          </cell>
          <cell r="AP888">
            <v>0</v>
          </cell>
          <cell r="AQ888">
            <v>0</v>
          </cell>
          <cell r="AR888">
            <v>0</v>
          </cell>
          <cell r="AS888">
            <v>0</v>
          </cell>
          <cell r="AT888">
            <v>0</v>
          </cell>
          <cell r="AU888">
            <v>0</v>
          </cell>
          <cell r="AV888">
            <v>0</v>
          </cell>
          <cell r="AW888">
            <v>0</v>
          </cell>
          <cell r="AX888">
            <v>0</v>
          </cell>
          <cell r="AY888">
            <v>0</v>
          </cell>
          <cell r="AZ888">
            <v>0</v>
          </cell>
          <cell r="BA888">
            <v>0</v>
          </cell>
          <cell r="BB888">
            <v>0</v>
          </cell>
          <cell r="BC888">
            <v>0</v>
          </cell>
          <cell r="BD888">
            <v>0</v>
          </cell>
          <cell r="BE888">
            <v>0</v>
          </cell>
          <cell r="BF888">
            <v>0</v>
          </cell>
          <cell r="BG888">
            <v>0</v>
          </cell>
          <cell r="BH888">
            <v>0</v>
          </cell>
        </row>
        <row r="889">
          <cell r="F889" t="str">
            <v>751155020004</v>
          </cell>
          <cell r="G889">
            <v>11157.56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11157.56</v>
          </cell>
          <cell r="Z889">
            <v>0</v>
          </cell>
          <cell r="AA889">
            <v>6690.79</v>
          </cell>
          <cell r="AB889">
            <v>0</v>
          </cell>
          <cell r="AC889">
            <v>0</v>
          </cell>
          <cell r="AD889">
            <v>1298.8900000000001</v>
          </cell>
          <cell r="AE889">
            <v>114.67</v>
          </cell>
          <cell r="AF889">
            <v>0</v>
          </cell>
          <cell r="AG889">
            <v>0</v>
          </cell>
          <cell r="AH889">
            <v>138.04</v>
          </cell>
          <cell r="AI889">
            <v>144.87</v>
          </cell>
          <cell r="AJ889">
            <v>0</v>
          </cell>
          <cell r="AK889">
            <v>0</v>
          </cell>
          <cell r="AL889">
            <v>2541.84</v>
          </cell>
          <cell r="AM889">
            <v>0</v>
          </cell>
          <cell r="AN889">
            <v>0</v>
          </cell>
          <cell r="AO889">
            <v>228.46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0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  <cell r="BA889">
            <v>0</v>
          </cell>
          <cell r="BB889">
            <v>0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0</v>
          </cell>
          <cell r="BH889">
            <v>0</v>
          </cell>
        </row>
        <row r="890">
          <cell r="F890" t="str">
            <v>751401020000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  <cell r="AY890">
            <v>0</v>
          </cell>
          <cell r="AZ890">
            <v>0</v>
          </cell>
          <cell r="BA890">
            <v>0</v>
          </cell>
          <cell r="BB890">
            <v>0</v>
          </cell>
          <cell r="BC890">
            <v>0</v>
          </cell>
          <cell r="BD890">
            <v>0</v>
          </cell>
          <cell r="BE890">
            <v>0</v>
          </cell>
          <cell r="BF890">
            <v>0</v>
          </cell>
          <cell r="BG890">
            <v>0</v>
          </cell>
          <cell r="BH890">
            <v>0</v>
          </cell>
        </row>
        <row r="891">
          <cell r="F891" t="str">
            <v>751401020001</v>
          </cell>
          <cell r="G891">
            <v>83590.559999999998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83590.559999999998</v>
          </cell>
          <cell r="Z891">
            <v>8497.07</v>
          </cell>
          <cell r="AA891">
            <v>0</v>
          </cell>
          <cell r="AB891">
            <v>8013.98</v>
          </cell>
          <cell r="AC891">
            <v>0</v>
          </cell>
          <cell r="AD891">
            <v>23944.74</v>
          </cell>
          <cell r="AE891">
            <v>1581.82</v>
          </cell>
          <cell r="AF891">
            <v>6495.07</v>
          </cell>
          <cell r="AG891">
            <v>0</v>
          </cell>
          <cell r="AH891">
            <v>7793.71</v>
          </cell>
          <cell r="AI891">
            <v>11089.27</v>
          </cell>
          <cell r="AJ891">
            <v>48.82</v>
          </cell>
          <cell r="AK891">
            <v>7367.4</v>
          </cell>
          <cell r="AL891">
            <v>2716.73</v>
          </cell>
          <cell r="AM891">
            <v>821.74</v>
          </cell>
          <cell r="AN891">
            <v>2846.9</v>
          </cell>
          <cell r="AO891">
            <v>2373.31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0</v>
          </cell>
          <cell r="AY891">
            <v>0</v>
          </cell>
          <cell r="AZ891">
            <v>0</v>
          </cell>
          <cell r="BA891">
            <v>0</v>
          </cell>
          <cell r="BB891">
            <v>0</v>
          </cell>
          <cell r="BC891">
            <v>0</v>
          </cell>
          <cell r="BD891">
            <v>0</v>
          </cell>
          <cell r="BE891">
            <v>0</v>
          </cell>
          <cell r="BF891">
            <v>0</v>
          </cell>
          <cell r="BG891">
            <v>0</v>
          </cell>
          <cell r="BH891">
            <v>0</v>
          </cell>
        </row>
        <row r="892">
          <cell r="F892" t="str">
            <v>751401020002</v>
          </cell>
          <cell r="G892">
            <v>16353.14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16353.14</v>
          </cell>
          <cell r="Z892">
            <v>548.9</v>
          </cell>
          <cell r="AA892">
            <v>1541.86</v>
          </cell>
          <cell r="AB892">
            <v>868</v>
          </cell>
          <cell r="AC892">
            <v>1578</v>
          </cell>
          <cell r="AD892">
            <v>2842</v>
          </cell>
          <cell r="AE892">
            <v>259</v>
          </cell>
          <cell r="AF892">
            <v>753.5</v>
          </cell>
          <cell r="AG892">
            <v>0</v>
          </cell>
          <cell r="AH892">
            <v>231</v>
          </cell>
          <cell r="AI892">
            <v>1925.5</v>
          </cell>
          <cell r="AJ892">
            <v>526</v>
          </cell>
          <cell r="AK892">
            <v>407.5</v>
          </cell>
          <cell r="AL892">
            <v>1551</v>
          </cell>
          <cell r="AM892">
            <v>2151.7800000000002</v>
          </cell>
          <cell r="AN892">
            <v>510</v>
          </cell>
          <cell r="AO892">
            <v>659.1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AW892">
            <v>0</v>
          </cell>
          <cell r="AX892">
            <v>0</v>
          </cell>
          <cell r="AY892">
            <v>0</v>
          </cell>
          <cell r="AZ892">
            <v>0</v>
          </cell>
          <cell r="BA892">
            <v>0</v>
          </cell>
          <cell r="BB892">
            <v>0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  <cell r="BG892">
            <v>0</v>
          </cell>
          <cell r="BH892">
            <v>0</v>
          </cell>
        </row>
        <row r="893">
          <cell r="F893" t="str">
            <v>751401020003</v>
          </cell>
          <cell r="G893">
            <v>8330.59</v>
          </cell>
          <cell r="H893">
            <v>486.71</v>
          </cell>
          <cell r="I893">
            <v>0</v>
          </cell>
          <cell r="J893">
            <v>486.71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7843.88</v>
          </cell>
          <cell r="Z893">
            <v>884.39</v>
          </cell>
          <cell r="AA893">
            <v>175.01</v>
          </cell>
          <cell r="AB893">
            <v>150.4</v>
          </cell>
          <cell r="AC893">
            <v>0</v>
          </cell>
          <cell r="AD893">
            <v>787.21</v>
          </cell>
          <cell r="AE893">
            <v>199.97</v>
          </cell>
          <cell r="AF893">
            <v>545.13</v>
          </cell>
          <cell r="AG893">
            <v>25.8</v>
          </cell>
          <cell r="AH893">
            <v>281.32</v>
          </cell>
          <cell r="AI893">
            <v>104.16</v>
          </cell>
          <cell r="AJ893">
            <v>3922.4</v>
          </cell>
          <cell r="AK893">
            <v>0</v>
          </cell>
          <cell r="AL893">
            <v>190.19</v>
          </cell>
          <cell r="AM893">
            <v>214.13</v>
          </cell>
          <cell r="AN893">
            <v>68.5</v>
          </cell>
          <cell r="AO893">
            <v>295.27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  <cell r="AY893">
            <v>0</v>
          </cell>
          <cell r="AZ893">
            <v>0</v>
          </cell>
          <cell r="BA893">
            <v>0</v>
          </cell>
          <cell r="BB893">
            <v>0</v>
          </cell>
          <cell r="BC893">
            <v>0</v>
          </cell>
          <cell r="BD893">
            <v>0</v>
          </cell>
          <cell r="BE893">
            <v>0</v>
          </cell>
          <cell r="BF893">
            <v>0</v>
          </cell>
          <cell r="BG893">
            <v>0</v>
          </cell>
          <cell r="BH893">
            <v>0</v>
          </cell>
        </row>
        <row r="894">
          <cell r="F894" t="str">
            <v>751701020000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O894">
            <v>0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AW894">
            <v>0</v>
          </cell>
          <cell r="AX894">
            <v>0</v>
          </cell>
          <cell r="AY894">
            <v>0</v>
          </cell>
          <cell r="AZ894">
            <v>0</v>
          </cell>
          <cell r="BA894">
            <v>0</v>
          </cell>
          <cell r="BB894">
            <v>0</v>
          </cell>
          <cell r="BC894">
            <v>0</v>
          </cell>
          <cell r="BD894">
            <v>0</v>
          </cell>
          <cell r="BE894">
            <v>0</v>
          </cell>
          <cell r="BF894">
            <v>0</v>
          </cell>
          <cell r="BG894">
            <v>0</v>
          </cell>
          <cell r="BH894">
            <v>0</v>
          </cell>
        </row>
        <row r="895">
          <cell r="F895" t="str">
            <v>751701020001</v>
          </cell>
          <cell r="G895">
            <v>106197.88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106197.88</v>
          </cell>
          <cell r="Z895">
            <v>15306.43</v>
          </cell>
          <cell r="AA895">
            <v>2259.02</v>
          </cell>
          <cell r="AB895">
            <v>6622.25</v>
          </cell>
          <cell r="AC895">
            <v>0</v>
          </cell>
          <cell r="AD895">
            <v>24167.73</v>
          </cell>
          <cell r="AE895">
            <v>5115.33</v>
          </cell>
          <cell r="AF895">
            <v>9197.3700000000008</v>
          </cell>
          <cell r="AG895">
            <v>657</v>
          </cell>
          <cell r="AH895">
            <v>7141.9</v>
          </cell>
          <cell r="AI895">
            <v>2417.92</v>
          </cell>
          <cell r="AJ895">
            <v>0</v>
          </cell>
          <cell r="AK895">
            <v>1422.37</v>
          </cell>
          <cell r="AL895">
            <v>3080.1</v>
          </cell>
          <cell r="AM895">
            <v>27429.31</v>
          </cell>
          <cell r="AN895">
            <v>0</v>
          </cell>
          <cell r="AO895">
            <v>1381.15</v>
          </cell>
          <cell r="AP895">
            <v>0</v>
          </cell>
          <cell r="AQ895">
            <v>0</v>
          </cell>
          <cell r="AR895">
            <v>0</v>
          </cell>
          <cell r="AS895">
            <v>0</v>
          </cell>
          <cell r="AT895">
            <v>0</v>
          </cell>
          <cell r="AU895">
            <v>0</v>
          </cell>
          <cell r="AV895">
            <v>0</v>
          </cell>
          <cell r="AW895">
            <v>0</v>
          </cell>
          <cell r="AX895">
            <v>0</v>
          </cell>
          <cell r="AY895">
            <v>0</v>
          </cell>
          <cell r="AZ895">
            <v>0</v>
          </cell>
          <cell r="BA895">
            <v>0</v>
          </cell>
          <cell r="BB895">
            <v>0</v>
          </cell>
          <cell r="BC895">
            <v>0</v>
          </cell>
          <cell r="BD895">
            <v>0</v>
          </cell>
          <cell r="BE895">
            <v>0</v>
          </cell>
          <cell r="BF895">
            <v>0</v>
          </cell>
          <cell r="BG895">
            <v>0</v>
          </cell>
          <cell r="BH895">
            <v>0</v>
          </cell>
        </row>
        <row r="896">
          <cell r="F896" t="str">
            <v>751701020002</v>
          </cell>
          <cell r="G896">
            <v>443142.9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443142.9</v>
          </cell>
          <cell r="Z896">
            <v>15396.64</v>
          </cell>
          <cell r="AA896">
            <v>32826.6</v>
          </cell>
          <cell r="AB896">
            <v>39532.080000000002</v>
          </cell>
          <cell r="AC896">
            <v>1799.4</v>
          </cell>
          <cell r="AD896">
            <v>60096.66</v>
          </cell>
          <cell r="AE896">
            <v>7025.98</v>
          </cell>
          <cell r="AF896">
            <v>24321.53</v>
          </cell>
          <cell r="AG896">
            <v>4536.49</v>
          </cell>
          <cell r="AH896">
            <v>25398.61</v>
          </cell>
          <cell r="AI896">
            <v>32537.41</v>
          </cell>
          <cell r="AJ896">
            <v>101995.63</v>
          </cell>
          <cell r="AK896">
            <v>23892.31</v>
          </cell>
          <cell r="AL896">
            <v>16215.25</v>
          </cell>
          <cell r="AM896">
            <v>32384.41</v>
          </cell>
          <cell r="AN896">
            <v>12244.41</v>
          </cell>
          <cell r="AO896">
            <v>12939.49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AW896">
            <v>0</v>
          </cell>
          <cell r="AX896">
            <v>0</v>
          </cell>
          <cell r="AY896">
            <v>0</v>
          </cell>
          <cell r="AZ896">
            <v>0</v>
          </cell>
          <cell r="BA896">
            <v>0</v>
          </cell>
          <cell r="BB896">
            <v>0</v>
          </cell>
          <cell r="BC896">
            <v>0</v>
          </cell>
          <cell r="BD896">
            <v>0</v>
          </cell>
          <cell r="BE896">
            <v>0</v>
          </cell>
          <cell r="BF896">
            <v>0</v>
          </cell>
          <cell r="BG896">
            <v>0</v>
          </cell>
          <cell r="BH896">
            <v>0</v>
          </cell>
        </row>
        <row r="897">
          <cell r="F897" t="str">
            <v>751701020003</v>
          </cell>
          <cell r="G897">
            <v>908393.86</v>
          </cell>
          <cell r="H897">
            <v>334.91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334.91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908058.95</v>
          </cell>
          <cell r="Z897">
            <v>47316.13</v>
          </cell>
          <cell r="AA897">
            <v>99504.27</v>
          </cell>
          <cell r="AB897">
            <v>60636.79</v>
          </cell>
          <cell r="AC897">
            <v>19871.52</v>
          </cell>
          <cell r="AD897">
            <v>174640.76</v>
          </cell>
          <cell r="AE897">
            <v>34785.1</v>
          </cell>
          <cell r="AF897">
            <v>18492.71</v>
          </cell>
          <cell r="AG897">
            <v>12998.55</v>
          </cell>
          <cell r="AH897">
            <v>42690.76</v>
          </cell>
          <cell r="AI897">
            <v>34746.6</v>
          </cell>
          <cell r="AJ897">
            <v>194129.88</v>
          </cell>
          <cell r="AK897">
            <v>28752.34</v>
          </cell>
          <cell r="AL897">
            <v>49349.72</v>
          </cell>
          <cell r="AM897">
            <v>20007.18</v>
          </cell>
          <cell r="AN897">
            <v>44489.66</v>
          </cell>
          <cell r="AO897">
            <v>25646.98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U897">
            <v>0</v>
          </cell>
          <cell r="AV897">
            <v>0</v>
          </cell>
          <cell r="AW897">
            <v>0</v>
          </cell>
          <cell r="AX897">
            <v>0</v>
          </cell>
          <cell r="AY897">
            <v>0</v>
          </cell>
          <cell r="AZ897">
            <v>0</v>
          </cell>
          <cell r="BA897">
            <v>0</v>
          </cell>
          <cell r="BB897">
            <v>0</v>
          </cell>
          <cell r="BC897">
            <v>0</v>
          </cell>
          <cell r="BD897">
            <v>0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</row>
        <row r="898">
          <cell r="F898" t="str">
            <v>751701020004</v>
          </cell>
          <cell r="G898">
            <v>1469168.65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1469168.65</v>
          </cell>
          <cell r="Z898">
            <v>36339.370000000003</v>
          </cell>
          <cell r="AA898">
            <v>148693.12</v>
          </cell>
          <cell r="AB898">
            <v>113970.56</v>
          </cell>
          <cell r="AC898">
            <v>8739.39</v>
          </cell>
          <cell r="AD898">
            <v>347179.21</v>
          </cell>
          <cell r="AE898">
            <v>87741.09</v>
          </cell>
          <cell r="AF898">
            <v>50376.05</v>
          </cell>
          <cell r="AG898">
            <v>0</v>
          </cell>
          <cell r="AH898">
            <v>34175.449999999997</v>
          </cell>
          <cell r="AI898">
            <v>41517.279999999999</v>
          </cell>
          <cell r="AJ898">
            <v>435946.71</v>
          </cell>
          <cell r="AK898">
            <v>34942.17</v>
          </cell>
          <cell r="AL898">
            <v>18586.18</v>
          </cell>
          <cell r="AM898">
            <v>39891.14</v>
          </cell>
          <cell r="AN898">
            <v>47916.7</v>
          </cell>
          <cell r="AO898">
            <v>23154.23</v>
          </cell>
          <cell r="AP898">
            <v>0</v>
          </cell>
          <cell r="AQ898">
            <v>0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0</v>
          </cell>
          <cell r="AY898">
            <v>0</v>
          </cell>
          <cell r="AZ898">
            <v>0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0</v>
          </cell>
          <cell r="BF898">
            <v>0</v>
          </cell>
          <cell r="BG898">
            <v>0</v>
          </cell>
          <cell r="BH898">
            <v>0</v>
          </cell>
        </row>
        <row r="899">
          <cell r="F899" t="str">
            <v>751701020005</v>
          </cell>
          <cell r="G899">
            <v>106950.87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106950.87</v>
          </cell>
          <cell r="Z899">
            <v>1766.76</v>
          </cell>
          <cell r="AA899">
            <v>5308.61</v>
          </cell>
          <cell r="AB899">
            <v>11313.08</v>
          </cell>
          <cell r="AC899">
            <v>0</v>
          </cell>
          <cell r="AD899">
            <v>20345.96</v>
          </cell>
          <cell r="AE899">
            <v>4694.88</v>
          </cell>
          <cell r="AF899">
            <v>4191.62</v>
          </cell>
          <cell r="AG899">
            <v>0</v>
          </cell>
          <cell r="AH899">
            <v>0</v>
          </cell>
          <cell r="AI899">
            <v>0</v>
          </cell>
          <cell r="AJ899">
            <v>54957.14</v>
          </cell>
          <cell r="AK899">
            <v>273.94</v>
          </cell>
          <cell r="AL899">
            <v>0</v>
          </cell>
          <cell r="AM899">
            <v>1895.53</v>
          </cell>
          <cell r="AN899">
            <v>2152.58</v>
          </cell>
          <cell r="AO899">
            <v>50.77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AW899">
            <v>0</v>
          </cell>
          <cell r="AX899">
            <v>0</v>
          </cell>
          <cell r="AY899">
            <v>0</v>
          </cell>
          <cell r="AZ899">
            <v>0</v>
          </cell>
          <cell r="BA899">
            <v>0</v>
          </cell>
          <cell r="BB899">
            <v>0</v>
          </cell>
          <cell r="BC899">
            <v>0</v>
          </cell>
          <cell r="BD899">
            <v>0</v>
          </cell>
          <cell r="BE899">
            <v>0</v>
          </cell>
          <cell r="BF899">
            <v>0</v>
          </cell>
          <cell r="BG899">
            <v>0</v>
          </cell>
          <cell r="BH899">
            <v>0</v>
          </cell>
        </row>
        <row r="900">
          <cell r="F900" t="str">
            <v>751801020000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0</v>
          </cell>
          <cell r="AY900">
            <v>0</v>
          </cell>
          <cell r="AZ900">
            <v>0</v>
          </cell>
          <cell r="BA900">
            <v>0</v>
          </cell>
          <cell r="BB900">
            <v>0</v>
          </cell>
          <cell r="BC900">
            <v>0</v>
          </cell>
          <cell r="BD900">
            <v>0</v>
          </cell>
          <cell r="BE900">
            <v>0</v>
          </cell>
          <cell r="BF900">
            <v>0</v>
          </cell>
          <cell r="BG900">
            <v>0</v>
          </cell>
          <cell r="BH900">
            <v>0</v>
          </cell>
        </row>
        <row r="901">
          <cell r="F901" t="str">
            <v>751801020001</v>
          </cell>
          <cell r="G901">
            <v>16579978.27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16579978.27</v>
          </cell>
          <cell r="Z901">
            <v>575403.35</v>
          </cell>
          <cell r="AA901">
            <v>903980.32</v>
          </cell>
          <cell r="AB901">
            <v>1329587.3899999999</v>
          </cell>
          <cell r="AC901">
            <v>116728.74</v>
          </cell>
          <cell r="AD901">
            <v>4975641.72</v>
          </cell>
          <cell r="AE901">
            <v>982743.57</v>
          </cell>
          <cell r="AF901">
            <v>755104.67</v>
          </cell>
          <cell r="AG901">
            <v>270373.45</v>
          </cell>
          <cell r="AH901">
            <v>1101635.6499999999</v>
          </cell>
          <cell r="AI901">
            <v>804648.87</v>
          </cell>
          <cell r="AJ901">
            <v>2059155.58</v>
          </cell>
          <cell r="AK901">
            <v>530907.21</v>
          </cell>
          <cell r="AL901">
            <v>444192.81</v>
          </cell>
          <cell r="AM901">
            <v>887536.71</v>
          </cell>
          <cell r="AN901">
            <v>437909.86</v>
          </cell>
          <cell r="AO901">
            <v>404428.37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0</v>
          </cell>
          <cell r="AY901">
            <v>0</v>
          </cell>
          <cell r="AZ901">
            <v>0</v>
          </cell>
          <cell r="BA901">
            <v>0</v>
          </cell>
          <cell r="BB901">
            <v>0</v>
          </cell>
          <cell r="BC901">
            <v>0</v>
          </cell>
          <cell r="BD901">
            <v>0</v>
          </cell>
          <cell r="BE901">
            <v>0</v>
          </cell>
          <cell r="BF901">
            <v>0</v>
          </cell>
          <cell r="BG901">
            <v>0</v>
          </cell>
          <cell r="BH901">
            <v>0</v>
          </cell>
        </row>
        <row r="902">
          <cell r="F902" t="str">
            <v>751801020002</v>
          </cell>
          <cell r="G902">
            <v>84712.71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84712.71</v>
          </cell>
          <cell r="Z902">
            <v>4627.5200000000004</v>
          </cell>
          <cell r="AA902">
            <v>1285.78</v>
          </cell>
          <cell r="AB902">
            <v>10270.94</v>
          </cell>
          <cell r="AC902">
            <v>819.02</v>
          </cell>
          <cell r="AD902">
            <v>24316.080000000002</v>
          </cell>
          <cell r="AE902">
            <v>3394.17</v>
          </cell>
          <cell r="AF902">
            <v>7246.16</v>
          </cell>
          <cell r="AG902">
            <v>1512.04</v>
          </cell>
          <cell r="AH902">
            <v>5845.66</v>
          </cell>
          <cell r="AI902">
            <v>8241.08</v>
          </cell>
          <cell r="AJ902">
            <v>840.14</v>
          </cell>
          <cell r="AK902">
            <v>3658.39</v>
          </cell>
          <cell r="AL902">
            <v>4712.38</v>
          </cell>
          <cell r="AM902">
            <v>2317.36</v>
          </cell>
          <cell r="AN902">
            <v>2993.01</v>
          </cell>
          <cell r="AO902">
            <v>2632.98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0</v>
          </cell>
          <cell r="AY902">
            <v>0</v>
          </cell>
          <cell r="AZ902">
            <v>0</v>
          </cell>
          <cell r="BA902">
            <v>0</v>
          </cell>
          <cell r="BB902">
            <v>0</v>
          </cell>
          <cell r="BC902">
            <v>0</v>
          </cell>
          <cell r="BD902">
            <v>0</v>
          </cell>
          <cell r="BE902">
            <v>0</v>
          </cell>
          <cell r="BF902">
            <v>0</v>
          </cell>
          <cell r="BG902">
            <v>0</v>
          </cell>
          <cell r="BH902">
            <v>0</v>
          </cell>
        </row>
        <row r="903">
          <cell r="F903" t="str">
            <v>751801020003</v>
          </cell>
          <cell r="G903">
            <v>15141.48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15141.48</v>
          </cell>
          <cell r="Z903">
            <v>1870.93</v>
          </cell>
          <cell r="AA903">
            <v>0</v>
          </cell>
          <cell r="AB903">
            <v>565.26</v>
          </cell>
          <cell r="AC903">
            <v>118.76</v>
          </cell>
          <cell r="AD903">
            <v>261.87</v>
          </cell>
          <cell r="AE903">
            <v>1284.9100000000001</v>
          </cell>
          <cell r="AF903">
            <v>1500</v>
          </cell>
          <cell r="AG903">
            <v>1013.85</v>
          </cell>
          <cell r="AH903">
            <v>131.38999999999999</v>
          </cell>
          <cell r="AI903">
            <v>910.2</v>
          </cell>
          <cell r="AJ903">
            <v>296.31</v>
          </cell>
          <cell r="AK903">
            <v>1399.44</v>
          </cell>
          <cell r="AL903">
            <v>481.95</v>
          </cell>
          <cell r="AM903">
            <v>5069.76</v>
          </cell>
          <cell r="AN903">
            <v>207.06</v>
          </cell>
          <cell r="AO903">
            <v>29.79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  <cell r="BA903">
            <v>0</v>
          </cell>
          <cell r="BB903">
            <v>0</v>
          </cell>
          <cell r="BC903">
            <v>0</v>
          </cell>
          <cell r="BD903">
            <v>0</v>
          </cell>
          <cell r="BE903">
            <v>0</v>
          </cell>
          <cell r="BF903">
            <v>0</v>
          </cell>
          <cell r="BG903">
            <v>0</v>
          </cell>
          <cell r="BH903">
            <v>0</v>
          </cell>
        </row>
        <row r="904">
          <cell r="F904" t="str">
            <v>751855020000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  <cell r="AY904">
            <v>0</v>
          </cell>
          <cell r="AZ904">
            <v>0</v>
          </cell>
          <cell r="BA904">
            <v>0</v>
          </cell>
          <cell r="BB904">
            <v>0</v>
          </cell>
          <cell r="BC904">
            <v>0</v>
          </cell>
          <cell r="BD904">
            <v>0</v>
          </cell>
          <cell r="BE904">
            <v>0</v>
          </cell>
          <cell r="BF904">
            <v>0</v>
          </cell>
          <cell r="BG904">
            <v>0</v>
          </cell>
          <cell r="BH904">
            <v>0</v>
          </cell>
        </row>
        <row r="905">
          <cell r="F905" t="str">
            <v>751855020001</v>
          </cell>
          <cell r="G905">
            <v>23377.96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23377.96</v>
          </cell>
          <cell r="Z905">
            <v>0</v>
          </cell>
          <cell r="AA905">
            <v>0</v>
          </cell>
          <cell r="AB905">
            <v>2898.57</v>
          </cell>
          <cell r="AC905">
            <v>0</v>
          </cell>
          <cell r="AD905">
            <v>16948.810000000001</v>
          </cell>
          <cell r="AE905">
            <v>17.850000000000001</v>
          </cell>
          <cell r="AF905">
            <v>188.1</v>
          </cell>
          <cell r="AG905">
            <v>0</v>
          </cell>
          <cell r="AH905">
            <v>671.14</v>
          </cell>
          <cell r="AI905">
            <v>428.19</v>
          </cell>
          <cell r="AJ905">
            <v>0</v>
          </cell>
          <cell r="AK905">
            <v>742.56</v>
          </cell>
          <cell r="AL905">
            <v>0</v>
          </cell>
          <cell r="AM905">
            <v>0</v>
          </cell>
          <cell r="AN905">
            <v>1482.74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  <cell r="AY905">
            <v>0</v>
          </cell>
          <cell r="AZ905">
            <v>0</v>
          </cell>
          <cell r="BA905">
            <v>0</v>
          </cell>
          <cell r="BB905">
            <v>0</v>
          </cell>
          <cell r="BC905">
            <v>0</v>
          </cell>
          <cell r="BD905">
            <v>0</v>
          </cell>
          <cell r="BE905">
            <v>0</v>
          </cell>
          <cell r="BF905">
            <v>0</v>
          </cell>
          <cell r="BG905">
            <v>0</v>
          </cell>
          <cell r="BH905">
            <v>0</v>
          </cell>
        </row>
        <row r="906">
          <cell r="F906" t="str">
            <v>751901020000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O906">
            <v>0</v>
          </cell>
          <cell r="AP906">
            <v>0</v>
          </cell>
          <cell r="AQ906">
            <v>0</v>
          </cell>
          <cell r="AR906">
            <v>0</v>
          </cell>
          <cell r="AS906">
            <v>0</v>
          </cell>
          <cell r="AT906">
            <v>0</v>
          </cell>
          <cell r="AU906">
            <v>0</v>
          </cell>
          <cell r="AV906">
            <v>0</v>
          </cell>
          <cell r="AW906">
            <v>0</v>
          </cell>
          <cell r="AX906">
            <v>0</v>
          </cell>
          <cell r="AY906">
            <v>0</v>
          </cell>
          <cell r="AZ906">
            <v>0</v>
          </cell>
          <cell r="BA906">
            <v>0</v>
          </cell>
          <cell r="BB906">
            <v>0</v>
          </cell>
          <cell r="BC906">
            <v>0</v>
          </cell>
          <cell r="BD906">
            <v>0</v>
          </cell>
          <cell r="BE906">
            <v>0</v>
          </cell>
          <cell r="BF906">
            <v>0</v>
          </cell>
          <cell r="BG906">
            <v>0</v>
          </cell>
          <cell r="BH906">
            <v>0</v>
          </cell>
        </row>
        <row r="907">
          <cell r="F907" t="str">
            <v>751901020010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0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U907">
            <v>0</v>
          </cell>
          <cell r="AV907">
            <v>0</v>
          </cell>
          <cell r="AW907">
            <v>0</v>
          </cell>
          <cell r="AX907">
            <v>0</v>
          </cell>
          <cell r="AY907">
            <v>0</v>
          </cell>
          <cell r="AZ907">
            <v>0</v>
          </cell>
          <cell r="BA907">
            <v>0</v>
          </cell>
          <cell r="BB907">
            <v>0</v>
          </cell>
          <cell r="BC907">
            <v>0</v>
          </cell>
          <cell r="BD907">
            <v>0</v>
          </cell>
          <cell r="BE907">
            <v>0</v>
          </cell>
          <cell r="BF907">
            <v>0</v>
          </cell>
          <cell r="BG907">
            <v>0</v>
          </cell>
          <cell r="BH907">
            <v>0</v>
          </cell>
        </row>
        <row r="908">
          <cell r="F908" t="str">
            <v>751901020011</v>
          </cell>
          <cell r="G908">
            <v>41489.660000000003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41489.660000000003</v>
          </cell>
          <cell r="Z908">
            <v>0</v>
          </cell>
          <cell r="AA908">
            <v>0</v>
          </cell>
          <cell r="AB908">
            <v>268.60000000000002</v>
          </cell>
          <cell r="AC908">
            <v>0</v>
          </cell>
          <cell r="AD908">
            <v>41221.06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0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AW908">
            <v>0</v>
          </cell>
          <cell r="AX908">
            <v>0</v>
          </cell>
          <cell r="AY908">
            <v>0</v>
          </cell>
          <cell r="AZ908">
            <v>0</v>
          </cell>
          <cell r="BA908">
            <v>0</v>
          </cell>
          <cell r="BB908">
            <v>0</v>
          </cell>
          <cell r="BC908">
            <v>0</v>
          </cell>
          <cell r="BD908">
            <v>0</v>
          </cell>
          <cell r="BE908">
            <v>0</v>
          </cell>
          <cell r="BF908">
            <v>0</v>
          </cell>
          <cell r="BG908">
            <v>0</v>
          </cell>
          <cell r="BH908">
            <v>0</v>
          </cell>
        </row>
        <row r="909">
          <cell r="F909" t="str">
            <v>751901020012</v>
          </cell>
          <cell r="G909">
            <v>741.78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741.78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1204.05</v>
          </cell>
          <cell r="AF909">
            <v>494.94</v>
          </cell>
          <cell r="AG909">
            <v>0</v>
          </cell>
          <cell r="AH909">
            <v>0</v>
          </cell>
          <cell r="AI909">
            <v>-957.21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  <cell r="AY909">
            <v>0</v>
          </cell>
          <cell r="AZ909">
            <v>0</v>
          </cell>
          <cell r="BA909">
            <v>0</v>
          </cell>
          <cell r="BB909">
            <v>0</v>
          </cell>
          <cell r="BC909">
            <v>0</v>
          </cell>
          <cell r="BD909">
            <v>0</v>
          </cell>
          <cell r="BE909">
            <v>0</v>
          </cell>
          <cell r="BF909">
            <v>0</v>
          </cell>
          <cell r="BG909">
            <v>0</v>
          </cell>
          <cell r="BH909">
            <v>0</v>
          </cell>
        </row>
        <row r="910">
          <cell r="F910" t="str">
            <v>751901020020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0</v>
          </cell>
          <cell r="AY910">
            <v>0</v>
          </cell>
          <cell r="AZ910">
            <v>0</v>
          </cell>
          <cell r="BA910">
            <v>0</v>
          </cell>
          <cell r="BB910">
            <v>0</v>
          </cell>
          <cell r="BC910">
            <v>0</v>
          </cell>
          <cell r="BD910">
            <v>0</v>
          </cell>
          <cell r="BE910">
            <v>0</v>
          </cell>
          <cell r="BF910">
            <v>0</v>
          </cell>
          <cell r="BG910">
            <v>0</v>
          </cell>
          <cell r="BH910">
            <v>0</v>
          </cell>
        </row>
        <row r="911">
          <cell r="F911" t="str">
            <v>751901020021</v>
          </cell>
          <cell r="G911">
            <v>9126.1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9126.1</v>
          </cell>
          <cell r="Z911">
            <v>0</v>
          </cell>
          <cell r="AA911">
            <v>1585.36</v>
          </cell>
          <cell r="AB911">
            <v>1058.8800000000001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1530.88</v>
          </cell>
          <cell r="AI911">
            <v>306.39999999999998</v>
          </cell>
          <cell r="AJ911">
            <v>4456.47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O911">
            <v>188.11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  <cell r="BA911">
            <v>0</v>
          </cell>
          <cell r="BB911">
            <v>0</v>
          </cell>
          <cell r="BC911">
            <v>0</v>
          </cell>
          <cell r="BD911">
            <v>0</v>
          </cell>
          <cell r="BE911">
            <v>0</v>
          </cell>
          <cell r="BF911">
            <v>0</v>
          </cell>
          <cell r="BG911">
            <v>0</v>
          </cell>
          <cell r="BH911">
            <v>0</v>
          </cell>
        </row>
        <row r="912">
          <cell r="F912" t="str">
            <v>751901020022</v>
          </cell>
          <cell r="G912">
            <v>116527.01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116527.01</v>
          </cell>
          <cell r="Z912">
            <v>1680.71</v>
          </cell>
          <cell r="AA912">
            <v>64366.69</v>
          </cell>
          <cell r="AB912">
            <v>8776.74</v>
          </cell>
          <cell r="AC912">
            <v>0</v>
          </cell>
          <cell r="AD912">
            <v>17460.939999999999</v>
          </cell>
          <cell r="AE912">
            <v>46.95</v>
          </cell>
          <cell r="AF912">
            <v>5998.56</v>
          </cell>
          <cell r="AG912">
            <v>0</v>
          </cell>
          <cell r="AH912">
            <v>5131.6000000000004</v>
          </cell>
          <cell r="AI912">
            <v>12197.13</v>
          </cell>
          <cell r="AJ912">
            <v>-3987.53</v>
          </cell>
          <cell r="AK912">
            <v>241.63</v>
          </cell>
          <cell r="AL912">
            <v>1399.17</v>
          </cell>
          <cell r="AM912">
            <v>1620.01</v>
          </cell>
          <cell r="AN912">
            <v>1426.82</v>
          </cell>
          <cell r="AO912">
            <v>167.59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U912">
            <v>0</v>
          </cell>
          <cell r="AV912">
            <v>0</v>
          </cell>
          <cell r="AW912">
            <v>0</v>
          </cell>
          <cell r="AX912">
            <v>0</v>
          </cell>
          <cell r="AY912">
            <v>0</v>
          </cell>
          <cell r="AZ912">
            <v>0</v>
          </cell>
          <cell r="BA912">
            <v>0</v>
          </cell>
          <cell r="BB912">
            <v>0</v>
          </cell>
          <cell r="BC912">
            <v>0</v>
          </cell>
          <cell r="BD912">
            <v>0</v>
          </cell>
          <cell r="BE912">
            <v>0</v>
          </cell>
          <cell r="BF912">
            <v>0</v>
          </cell>
          <cell r="BG912">
            <v>0</v>
          </cell>
          <cell r="BH912">
            <v>0</v>
          </cell>
        </row>
        <row r="913">
          <cell r="F913" t="str">
            <v>751901020030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>
            <v>0</v>
          </cell>
          <cell r="BB913">
            <v>0</v>
          </cell>
          <cell r="BC913">
            <v>0</v>
          </cell>
          <cell r="BD913">
            <v>0</v>
          </cell>
          <cell r="BE913">
            <v>0</v>
          </cell>
          <cell r="BF913">
            <v>0</v>
          </cell>
          <cell r="BG913">
            <v>0</v>
          </cell>
          <cell r="BH913">
            <v>0</v>
          </cell>
        </row>
        <row r="914">
          <cell r="F914" t="str">
            <v>751901020031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0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  <cell r="AY914">
            <v>0</v>
          </cell>
          <cell r="AZ914">
            <v>0</v>
          </cell>
          <cell r="BA914">
            <v>0</v>
          </cell>
          <cell r="BB914">
            <v>0</v>
          </cell>
          <cell r="BC914">
            <v>0</v>
          </cell>
          <cell r="BD914">
            <v>0</v>
          </cell>
          <cell r="BE914">
            <v>0</v>
          </cell>
          <cell r="BF914">
            <v>0</v>
          </cell>
          <cell r="BG914">
            <v>0</v>
          </cell>
          <cell r="BH914">
            <v>0</v>
          </cell>
        </row>
        <row r="915">
          <cell r="F915" t="str">
            <v>751901020032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0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T915">
            <v>0</v>
          </cell>
          <cell r="AU915">
            <v>0</v>
          </cell>
          <cell r="AV915">
            <v>0</v>
          </cell>
          <cell r="AW915">
            <v>0</v>
          </cell>
          <cell r="AX915">
            <v>0</v>
          </cell>
          <cell r="AY915">
            <v>0</v>
          </cell>
          <cell r="AZ915">
            <v>0</v>
          </cell>
          <cell r="BA915">
            <v>0</v>
          </cell>
          <cell r="BB915">
            <v>0</v>
          </cell>
          <cell r="BC915">
            <v>0</v>
          </cell>
          <cell r="BD915">
            <v>0</v>
          </cell>
          <cell r="BE915">
            <v>0</v>
          </cell>
          <cell r="BF915">
            <v>0</v>
          </cell>
          <cell r="BG915">
            <v>0</v>
          </cell>
          <cell r="BH915">
            <v>0</v>
          </cell>
        </row>
        <row r="916">
          <cell r="F916" t="str">
            <v>752501020000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O916">
            <v>0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T916">
            <v>0</v>
          </cell>
          <cell r="AU916">
            <v>0</v>
          </cell>
          <cell r="AV916">
            <v>0</v>
          </cell>
          <cell r="AW916">
            <v>0</v>
          </cell>
          <cell r="AX916">
            <v>0</v>
          </cell>
          <cell r="AY916">
            <v>0</v>
          </cell>
          <cell r="AZ916">
            <v>0</v>
          </cell>
          <cell r="BA916">
            <v>0</v>
          </cell>
          <cell r="BB916">
            <v>0</v>
          </cell>
          <cell r="BC916">
            <v>0</v>
          </cell>
          <cell r="BD916">
            <v>0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</row>
        <row r="917">
          <cell r="F917" t="str">
            <v>752501020001</v>
          </cell>
          <cell r="G917">
            <v>6432.9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6432.9</v>
          </cell>
          <cell r="Z917">
            <v>0</v>
          </cell>
          <cell r="AA917">
            <v>12.6</v>
          </cell>
          <cell r="AB917">
            <v>0</v>
          </cell>
          <cell r="AC917">
            <v>0</v>
          </cell>
          <cell r="AD917">
            <v>90</v>
          </cell>
          <cell r="AE917">
            <v>231</v>
          </cell>
          <cell r="AF917">
            <v>0</v>
          </cell>
          <cell r="AG917">
            <v>0</v>
          </cell>
          <cell r="AH917">
            <v>297.5</v>
          </cell>
          <cell r="AI917">
            <v>5735</v>
          </cell>
          <cell r="AJ917">
            <v>0</v>
          </cell>
          <cell r="AK917">
            <v>0</v>
          </cell>
          <cell r="AL917">
            <v>2</v>
          </cell>
          <cell r="AM917">
            <v>0</v>
          </cell>
          <cell r="AN917">
            <v>64.8</v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0</v>
          </cell>
          <cell r="BD917">
            <v>0</v>
          </cell>
          <cell r="BE917">
            <v>0</v>
          </cell>
          <cell r="BF917">
            <v>0</v>
          </cell>
          <cell r="BG917">
            <v>0</v>
          </cell>
          <cell r="BH917">
            <v>0</v>
          </cell>
        </row>
        <row r="918">
          <cell r="F918" t="str">
            <v>752501020002</v>
          </cell>
          <cell r="G918">
            <v>821784.61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821670.91</v>
          </cell>
          <cell r="Z918">
            <v>19308.560000000001</v>
          </cell>
          <cell r="AA918">
            <v>80029.25</v>
          </cell>
          <cell r="AB918">
            <v>99343.86</v>
          </cell>
          <cell r="AC918">
            <v>12512.28</v>
          </cell>
          <cell r="AD918">
            <v>147031.54</v>
          </cell>
          <cell r="AE918">
            <v>29961.16</v>
          </cell>
          <cell r="AF918">
            <v>27641.200000000001</v>
          </cell>
          <cell r="AG918">
            <v>4181.66</v>
          </cell>
          <cell r="AH918">
            <v>82757.429999999993</v>
          </cell>
          <cell r="AI918">
            <v>98383.41</v>
          </cell>
          <cell r="AJ918">
            <v>88418.55</v>
          </cell>
          <cell r="AK918">
            <v>26343.23</v>
          </cell>
          <cell r="AL918">
            <v>26515.1</v>
          </cell>
          <cell r="AM918">
            <v>27558.66</v>
          </cell>
          <cell r="AN918">
            <v>38247.64</v>
          </cell>
          <cell r="AO918">
            <v>13437.38</v>
          </cell>
          <cell r="AP918">
            <v>113.7</v>
          </cell>
          <cell r="AQ918">
            <v>0</v>
          </cell>
          <cell r="AR918">
            <v>0</v>
          </cell>
          <cell r="AS918">
            <v>0</v>
          </cell>
          <cell r="AT918">
            <v>0</v>
          </cell>
          <cell r="AU918">
            <v>0</v>
          </cell>
          <cell r="AV918">
            <v>0</v>
          </cell>
          <cell r="AW918">
            <v>0</v>
          </cell>
          <cell r="AX918">
            <v>0</v>
          </cell>
          <cell r="AY918">
            <v>113.7</v>
          </cell>
          <cell r="AZ918">
            <v>0</v>
          </cell>
          <cell r="BA918">
            <v>0</v>
          </cell>
          <cell r="BB918">
            <v>0</v>
          </cell>
          <cell r="BC918">
            <v>0</v>
          </cell>
          <cell r="BD918">
            <v>0</v>
          </cell>
          <cell r="BE918">
            <v>0</v>
          </cell>
          <cell r="BF918">
            <v>0</v>
          </cell>
          <cell r="BG918">
            <v>0</v>
          </cell>
          <cell r="BH918">
            <v>0</v>
          </cell>
        </row>
        <row r="919">
          <cell r="F919" t="str">
            <v>752555020000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0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0</v>
          </cell>
          <cell r="AY919">
            <v>0</v>
          </cell>
          <cell r="AZ919">
            <v>0</v>
          </cell>
          <cell r="BA919">
            <v>0</v>
          </cell>
          <cell r="BB919">
            <v>0</v>
          </cell>
          <cell r="BC919">
            <v>0</v>
          </cell>
          <cell r="BD919">
            <v>0</v>
          </cell>
          <cell r="BE919">
            <v>0</v>
          </cell>
          <cell r="BF919">
            <v>0</v>
          </cell>
          <cell r="BG919">
            <v>0</v>
          </cell>
          <cell r="BH919">
            <v>0</v>
          </cell>
        </row>
        <row r="920">
          <cell r="F920" t="str">
            <v>752555020001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AW920">
            <v>0</v>
          </cell>
          <cell r="AX920">
            <v>0</v>
          </cell>
          <cell r="AY920">
            <v>0</v>
          </cell>
          <cell r="AZ920">
            <v>0</v>
          </cell>
          <cell r="BA920">
            <v>0</v>
          </cell>
          <cell r="BB920">
            <v>0</v>
          </cell>
          <cell r="BC920">
            <v>0</v>
          </cell>
          <cell r="BD920">
            <v>0</v>
          </cell>
          <cell r="BE920">
            <v>0</v>
          </cell>
          <cell r="BF920">
            <v>0</v>
          </cell>
          <cell r="BG920">
            <v>0</v>
          </cell>
          <cell r="BH920">
            <v>0</v>
          </cell>
        </row>
        <row r="921">
          <cell r="F921" t="str">
            <v>752555020002</v>
          </cell>
          <cell r="G921">
            <v>11710.44</v>
          </cell>
          <cell r="H921">
            <v>170.6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170.6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11539.84</v>
          </cell>
          <cell r="Z921">
            <v>496.7</v>
          </cell>
          <cell r="AA921">
            <v>165.63</v>
          </cell>
          <cell r="AB921">
            <v>1671.3</v>
          </cell>
          <cell r="AC921">
            <v>132</v>
          </cell>
          <cell r="AD921">
            <v>1294.9000000000001</v>
          </cell>
          <cell r="AE921">
            <v>67.5</v>
          </cell>
          <cell r="AF921">
            <v>2289</v>
          </cell>
          <cell r="AG921">
            <v>220.56</v>
          </cell>
          <cell r="AH921">
            <v>505.5</v>
          </cell>
          <cell r="AI921">
            <v>1791.75</v>
          </cell>
          <cell r="AJ921">
            <v>1058.4000000000001</v>
          </cell>
          <cell r="AK921">
            <v>714.3</v>
          </cell>
          <cell r="AL921">
            <v>231.9</v>
          </cell>
          <cell r="AM921">
            <v>519.6</v>
          </cell>
          <cell r="AN921">
            <v>0</v>
          </cell>
          <cell r="AO921">
            <v>380.8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0</v>
          </cell>
          <cell r="AY921">
            <v>0</v>
          </cell>
          <cell r="AZ921">
            <v>0</v>
          </cell>
          <cell r="BA921">
            <v>0</v>
          </cell>
          <cell r="BB921">
            <v>0</v>
          </cell>
          <cell r="BC921">
            <v>0</v>
          </cell>
          <cell r="BD921">
            <v>0</v>
          </cell>
          <cell r="BE921">
            <v>0</v>
          </cell>
          <cell r="BF921">
            <v>0</v>
          </cell>
          <cell r="BG921">
            <v>0</v>
          </cell>
          <cell r="BH921">
            <v>0</v>
          </cell>
        </row>
        <row r="922">
          <cell r="F922" t="str">
            <v>752601020000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0</v>
          </cell>
          <cell r="AZ922">
            <v>0</v>
          </cell>
          <cell r="BA922">
            <v>0</v>
          </cell>
          <cell r="BB922">
            <v>0</v>
          </cell>
          <cell r="BC922">
            <v>0</v>
          </cell>
          <cell r="BD922">
            <v>0</v>
          </cell>
          <cell r="BE922">
            <v>0</v>
          </cell>
          <cell r="BF922">
            <v>0</v>
          </cell>
          <cell r="BG922">
            <v>0</v>
          </cell>
          <cell r="BH922">
            <v>0</v>
          </cell>
        </row>
        <row r="923">
          <cell r="F923" t="str">
            <v>752601020001</v>
          </cell>
          <cell r="G923">
            <v>1565997.99</v>
          </cell>
          <cell r="H923">
            <v>989.39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996.08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-6.69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1565008.6</v>
          </cell>
          <cell r="Z923">
            <v>88756.49</v>
          </cell>
          <cell r="AA923">
            <v>28920.85</v>
          </cell>
          <cell r="AB923">
            <v>280140.43</v>
          </cell>
          <cell r="AC923">
            <v>26088.39</v>
          </cell>
          <cell r="AD923">
            <v>228489.46</v>
          </cell>
          <cell r="AE923">
            <v>45207.47</v>
          </cell>
          <cell r="AF923">
            <v>34223.339999999997</v>
          </cell>
          <cell r="AG923">
            <v>10629.17</v>
          </cell>
          <cell r="AH923">
            <v>57320.31</v>
          </cell>
          <cell r="AI923">
            <v>65940.899999999994</v>
          </cell>
          <cell r="AJ923">
            <v>243993.76</v>
          </cell>
          <cell r="AK923">
            <v>82670.61</v>
          </cell>
          <cell r="AL923">
            <v>52239.19</v>
          </cell>
          <cell r="AM923">
            <v>156167.32</v>
          </cell>
          <cell r="AN923">
            <v>72072.77</v>
          </cell>
          <cell r="AO923">
            <v>92148.14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  <cell r="AY923">
            <v>0</v>
          </cell>
          <cell r="AZ923">
            <v>0</v>
          </cell>
          <cell r="BA923">
            <v>0</v>
          </cell>
          <cell r="BB923">
            <v>0</v>
          </cell>
          <cell r="BC923">
            <v>0</v>
          </cell>
          <cell r="BD923">
            <v>0</v>
          </cell>
          <cell r="BE923">
            <v>0</v>
          </cell>
          <cell r="BF923">
            <v>0</v>
          </cell>
          <cell r="BG923">
            <v>0</v>
          </cell>
          <cell r="BH923">
            <v>0</v>
          </cell>
        </row>
        <row r="924">
          <cell r="F924" t="str">
            <v>752601020002</v>
          </cell>
          <cell r="G924">
            <v>16478.59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16478.59</v>
          </cell>
          <cell r="Z924">
            <v>0</v>
          </cell>
          <cell r="AA924">
            <v>5952.83</v>
          </cell>
          <cell r="AB924">
            <v>0</v>
          </cell>
          <cell r="AC924">
            <v>0</v>
          </cell>
          <cell r="AD924">
            <v>4512.84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600.89</v>
          </cell>
          <cell r="AJ924">
            <v>4509.47</v>
          </cell>
          <cell r="AK924">
            <v>321.11</v>
          </cell>
          <cell r="AL924">
            <v>0</v>
          </cell>
          <cell r="AM924">
            <v>581.45000000000005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  <cell r="AY924">
            <v>0</v>
          </cell>
          <cell r="AZ924">
            <v>0</v>
          </cell>
          <cell r="BA924">
            <v>0</v>
          </cell>
          <cell r="BB924">
            <v>0</v>
          </cell>
          <cell r="BC924">
            <v>0</v>
          </cell>
          <cell r="BD924">
            <v>0</v>
          </cell>
          <cell r="BE924">
            <v>0</v>
          </cell>
          <cell r="BF924">
            <v>0</v>
          </cell>
          <cell r="BG924">
            <v>0</v>
          </cell>
          <cell r="BH924">
            <v>0</v>
          </cell>
        </row>
        <row r="925">
          <cell r="F925" t="str">
            <v>752601020003</v>
          </cell>
          <cell r="G925">
            <v>161628.51</v>
          </cell>
          <cell r="H925">
            <v>154.69999999999999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154.69999999999999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161473.81</v>
          </cell>
          <cell r="Z925">
            <v>19230.34</v>
          </cell>
          <cell r="AA925">
            <v>3260.76</v>
          </cell>
          <cell r="AB925">
            <v>21670.57</v>
          </cell>
          <cell r="AC925">
            <v>1976.17</v>
          </cell>
          <cell r="AD925">
            <v>51358.69</v>
          </cell>
          <cell r="AE925">
            <v>1741.19</v>
          </cell>
          <cell r="AF925">
            <v>1071</v>
          </cell>
          <cell r="AG925">
            <v>202.3</v>
          </cell>
          <cell r="AH925">
            <v>1488.76</v>
          </cell>
          <cell r="AI925">
            <v>4977.25</v>
          </cell>
          <cell r="AJ925">
            <v>26194.58</v>
          </cell>
          <cell r="AK925">
            <v>3543.06</v>
          </cell>
          <cell r="AL925">
            <v>3644.73</v>
          </cell>
          <cell r="AM925">
            <v>12416.96</v>
          </cell>
          <cell r="AN925">
            <v>3504.87</v>
          </cell>
          <cell r="AO925">
            <v>5192.58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T925">
            <v>0</v>
          </cell>
          <cell r="AU925">
            <v>0</v>
          </cell>
          <cell r="AV925">
            <v>0</v>
          </cell>
          <cell r="AW925">
            <v>0</v>
          </cell>
          <cell r="AX925">
            <v>0</v>
          </cell>
          <cell r="AY925">
            <v>0</v>
          </cell>
          <cell r="AZ925">
            <v>0</v>
          </cell>
          <cell r="BA925">
            <v>0</v>
          </cell>
          <cell r="BB925">
            <v>0</v>
          </cell>
          <cell r="BC925">
            <v>0</v>
          </cell>
          <cell r="BD925">
            <v>0</v>
          </cell>
          <cell r="BE925">
            <v>0</v>
          </cell>
          <cell r="BF925">
            <v>0</v>
          </cell>
          <cell r="BG925">
            <v>0</v>
          </cell>
          <cell r="BH925">
            <v>0</v>
          </cell>
        </row>
        <row r="926">
          <cell r="F926" t="str">
            <v>752601020004</v>
          </cell>
          <cell r="G926">
            <v>132238.1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132238.1</v>
          </cell>
          <cell r="Z926">
            <v>5095.45</v>
          </cell>
          <cell r="AA926">
            <v>0</v>
          </cell>
          <cell r="AB926">
            <v>6837.4</v>
          </cell>
          <cell r="AC926">
            <v>1476.08</v>
          </cell>
          <cell r="AD926">
            <v>57842.17</v>
          </cell>
          <cell r="AE926">
            <v>5048.47</v>
          </cell>
          <cell r="AF926">
            <v>540.6</v>
          </cell>
          <cell r="AG926">
            <v>8.5</v>
          </cell>
          <cell r="AH926">
            <v>25487.71</v>
          </cell>
          <cell r="AI926">
            <v>8142.38</v>
          </cell>
          <cell r="AJ926">
            <v>18659.12</v>
          </cell>
          <cell r="AK926">
            <v>978.37</v>
          </cell>
          <cell r="AL926">
            <v>18.329999999999998</v>
          </cell>
          <cell r="AM926">
            <v>613.85</v>
          </cell>
          <cell r="AN926">
            <v>0</v>
          </cell>
          <cell r="AO926">
            <v>1489.67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AW926">
            <v>0</v>
          </cell>
          <cell r="AX926">
            <v>0</v>
          </cell>
          <cell r="AY926">
            <v>0</v>
          </cell>
          <cell r="AZ926">
            <v>0</v>
          </cell>
          <cell r="BA926">
            <v>0</v>
          </cell>
          <cell r="BB926">
            <v>0</v>
          </cell>
          <cell r="BC926">
            <v>0</v>
          </cell>
          <cell r="BD926">
            <v>0</v>
          </cell>
          <cell r="BE926">
            <v>0</v>
          </cell>
          <cell r="BF926">
            <v>0</v>
          </cell>
          <cell r="BG926">
            <v>0</v>
          </cell>
          <cell r="BH926">
            <v>0</v>
          </cell>
        </row>
        <row r="927">
          <cell r="F927" t="str">
            <v>752601020005</v>
          </cell>
          <cell r="G927">
            <v>20.82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20.82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-0.17</v>
          </cell>
          <cell r="AE927">
            <v>0</v>
          </cell>
          <cell r="AF927">
            <v>5</v>
          </cell>
          <cell r="AG927">
            <v>0</v>
          </cell>
          <cell r="AH927">
            <v>0</v>
          </cell>
          <cell r="AI927">
            <v>0</v>
          </cell>
          <cell r="AJ927">
            <v>13.91</v>
          </cell>
          <cell r="AK927">
            <v>2.08</v>
          </cell>
          <cell r="AL927">
            <v>0</v>
          </cell>
          <cell r="AM927">
            <v>0</v>
          </cell>
          <cell r="AN927">
            <v>0</v>
          </cell>
          <cell r="AO927">
            <v>0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AW927">
            <v>0</v>
          </cell>
          <cell r="AX927">
            <v>0</v>
          </cell>
          <cell r="AY927">
            <v>0</v>
          </cell>
          <cell r="AZ927">
            <v>0</v>
          </cell>
          <cell r="BA927">
            <v>0</v>
          </cell>
          <cell r="BB927">
            <v>0</v>
          </cell>
          <cell r="BC927">
            <v>0</v>
          </cell>
          <cell r="BD927">
            <v>0</v>
          </cell>
          <cell r="BE927">
            <v>0</v>
          </cell>
          <cell r="BF927">
            <v>0</v>
          </cell>
          <cell r="BG927">
            <v>0</v>
          </cell>
          <cell r="BH927">
            <v>0</v>
          </cell>
        </row>
        <row r="928">
          <cell r="F928" t="str">
            <v>752602020010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  <cell r="AI928">
            <v>0</v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O928">
            <v>0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T928">
            <v>0</v>
          </cell>
          <cell r="AU928">
            <v>0</v>
          </cell>
          <cell r="AV928">
            <v>0</v>
          </cell>
          <cell r="AW928">
            <v>0</v>
          </cell>
          <cell r="AX928">
            <v>0</v>
          </cell>
          <cell r="AY928">
            <v>0</v>
          </cell>
          <cell r="AZ928">
            <v>0</v>
          </cell>
          <cell r="BA928">
            <v>0</v>
          </cell>
          <cell r="BB928">
            <v>0</v>
          </cell>
          <cell r="BC928">
            <v>0</v>
          </cell>
          <cell r="BD928">
            <v>0</v>
          </cell>
          <cell r="BE928">
            <v>0</v>
          </cell>
          <cell r="BF928">
            <v>0</v>
          </cell>
          <cell r="BG928">
            <v>0</v>
          </cell>
          <cell r="BH928">
            <v>0</v>
          </cell>
        </row>
        <row r="929">
          <cell r="F929" t="str">
            <v>752602020011</v>
          </cell>
          <cell r="G929">
            <v>130554.29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130554.29</v>
          </cell>
          <cell r="Z929">
            <v>421</v>
          </cell>
          <cell r="AA929">
            <v>63308</v>
          </cell>
          <cell r="AB929">
            <v>7923.43</v>
          </cell>
          <cell r="AC929">
            <v>0</v>
          </cell>
          <cell r="AD929">
            <v>22669.98</v>
          </cell>
          <cell r="AE929">
            <v>600</v>
          </cell>
          <cell r="AF929">
            <v>0</v>
          </cell>
          <cell r="AG929">
            <v>0</v>
          </cell>
          <cell r="AH929">
            <v>0</v>
          </cell>
          <cell r="AI929">
            <v>841.33</v>
          </cell>
          <cell r="AJ929">
            <v>2684.64</v>
          </cell>
          <cell r="AK929">
            <v>0</v>
          </cell>
          <cell r="AL929">
            <v>0</v>
          </cell>
          <cell r="AM929">
            <v>0</v>
          </cell>
          <cell r="AN929">
            <v>1619.59</v>
          </cell>
          <cell r="AO929">
            <v>30486.32</v>
          </cell>
          <cell r="AP929">
            <v>0</v>
          </cell>
          <cell r="AQ929">
            <v>0</v>
          </cell>
          <cell r="AR929">
            <v>0</v>
          </cell>
          <cell r="AS929">
            <v>0</v>
          </cell>
          <cell r="AT929">
            <v>0</v>
          </cell>
          <cell r="AU929">
            <v>0</v>
          </cell>
          <cell r="AV929">
            <v>0</v>
          </cell>
          <cell r="AW929">
            <v>0</v>
          </cell>
          <cell r="AX929">
            <v>0</v>
          </cell>
          <cell r="AY929">
            <v>0</v>
          </cell>
          <cell r="AZ929">
            <v>0</v>
          </cell>
          <cell r="BA929">
            <v>0</v>
          </cell>
          <cell r="BB929">
            <v>0</v>
          </cell>
          <cell r="BC929">
            <v>0</v>
          </cell>
          <cell r="BD929">
            <v>0</v>
          </cell>
          <cell r="BE929">
            <v>0</v>
          </cell>
          <cell r="BF929">
            <v>0</v>
          </cell>
          <cell r="BG929">
            <v>0</v>
          </cell>
          <cell r="BH929">
            <v>0</v>
          </cell>
        </row>
        <row r="930">
          <cell r="F930" t="str">
            <v>752602020020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O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T930">
            <v>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  <cell r="AY930">
            <v>0</v>
          </cell>
          <cell r="AZ930">
            <v>0</v>
          </cell>
          <cell r="BA930">
            <v>0</v>
          </cell>
          <cell r="BB930">
            <v>0</v>
          </cell>
          <cell r="BC930">
            <v>0</v>
          </cell>
          <cell r="BD930">
            <v>0</v>
          </cell>
          <cell r="BE930">
            <v>0</v>
          </cell>
          <cell r="BF930">
            <v>0</v>
          </cell>
          <cell r="BG930">
            <v>0</v>
          </cell>
          <cell r="BH930">
            <v>0</v>
          </cell>
        </row>
        <row r="931">
          <cell r="F931" t="str">
            <v>752602020021</v>
          </cell>
          <cell r="G931">
            <v>258519.08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258519.08</v>
          </cell>
          <cell r="Z931">
            <v>3912.43</v>
          </cell>
          <cell r="AA931">
            <v>24037.24</v>
          </cell>
          <cell r="AB931">
            <v>26939.29</v>
          </cell>
          <cell r="AC931">
            <v>21180.6</v>
          </cell>
          <cell r="AD931">
            <v>121873.3</v>
          </cell>
          <cell r="AE931">
            <v>26065.360000000001</v>
          </cell>
          <cell r="AF931">
            <v>17724.490000000002</v>
          </cell>
          <cell r="AG931">
            <v>475.41</v>
          </cell>
          <cell r="AH931">
            <v>285.19</v>
          </cell>
          <cell r="AI931">
            <v>3366.4</v>
          </cell>
          <cell r="AJ931">
            <v>11588.88</v>
          </cell>
          <cell r="AK931">
            <v>0</v>
          </cell>
          <cell r="AL931">
            <v>207</v>
          </cell>
          <cell r="AM931">
            <v>0</v>
          </cell>
          <cell r="AN931">
            <v>192</v>
          </cell>
          <cell r="AO931">
            <v>671.49</v>
          </cell>
          <cell r="AP931">
            <v>0</v>
          </cell>
          <cell r="AQ931">
            <v>0</v>
          </cell>
          <cell r="AR931">
            <v>0</v>
          </cell>
          <cell r="AS931">
            <v>0</v>
          </cell>
          <cell r="AT931">
            <v>0</v>
          </cell>
          <cell r="AU931">
            <v>0</v>
          </cell>
          <cell r="AV931">
            <v>0</v>
          </cell>
          <cell r="AW931">
            <v>0</v>
          </cell>
          <cell r="AX931">
            <v>0</v>
          </cell>
          <cell r="AY931">
            <v>0</v>
          </cell>
          <cell r="AZ931">
            <v>0</v>
          </cell>
          <cell r="BA931">
            <v>0</v>
          </cell>
          <cell r="BB931">
            <v>0</v>
          </cell>
          <cell r="BC931">
            <v>0</v>
          </cell>
          <cell r="BD931">
            <v>0</v>
          </cell>
          <cell r="BE931">
            <v>0</v>
          </cell>
          <cell r="BF931">
            <v>0</v>
          </cell>
          <cell r="BG931">
            <v>0</v>
          </cell>
          <cell r="BH931">
            <v>0</v>
          </cell>
        </row>
        <row r="932">
          <cell r="F932" t="str">
            <v>752602020030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0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T932">
            <v>0</v>
          </cell>
          <cell r="AU932">
            <v>0</v>
          </cell>
          <cell r="AV932">
            <v>0</v>
          </cell>
          <cell r="AW932">
            <v>0</v>
          </cell>
          <cell r="AX932">
            <v>0</v>
          </cell>
          <cell r="AY932">
            <v>0</v>
          </cell>
          <cell r="AZ932">
            <v>0</v>
          </cell>
          <cell r="BA932">
            <v>0</v>
          </cell>
          <cell r="BB932">
            <v>0</v>
          </cell>
          <cell r="BC932">
            <v>0</v>
          </cell>
          <cell r="BD932">
            <v>0</v>
          </cell>
          <cell r="BE932">
            <v>0</v>
          </cell>
          <cell r="BF932">
            <v>0</v>
          </cell>
          <cell r="BG932">
            <v>0</v>
          </cell>
          <cell r="BH932">
            <v>0</v>
          </cell>
        </row>
        <row r="933">
          <cell r="F933" t="str">
            <v>752602020031</v>
          </cell>
          <cell r="G933">
            <v>520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0</v>
          </cell>
          <cell r="AP933">
            <v>520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AW933">
            <v>0</v>
          </cell>
          <cell r="AX933">
            <v>0</v>
          </cell>
          <cell r="AY933">
            <v>0</v>
          </cell>
          <cell r="AZ933">
            <v>0</v>
          </cell>
          <cell r="BA933">
            <v>0</v>
          </cell>
          <cell r="BB933">
            <v>0</v>
          </cell>
          <cell r="BC933">
            <v>520</v>
          </cell>
          <cell r="BD933">
            <v>0</v>
          </cell>
          <cell r="BE933">
            <v>0</v>
          </cell>
          <cell r="BF933">
            <v>0</v>
          </cell>
          <cell r="BG933">
            <v>0</v>
          </cell>
          <cell r="BH933">
            <v>0</v>
          </cell>
        </row>
        <row r="934">
          <cell r="F934" t="str">
            <v>752602020032</v>
          </cell>
          <cell r="G934">
            <v>1050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O934">
            <v>0</v>
          </cell>
          <cell r="AP934">
            <v>1050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0</v>
          </cell>
          <cell r="AY934">
            <v>0</v>
          </cell>
          <cell r="AZ934">
            <v>0</v>
          </cell>
          <cell r="BA934">
            <v>0</v>
          </cell>
          <cell r="BB934">
            <v>0</v>
          </cell>
          <cell r="BC934">
            <v>1050</v>
          </cell>
          <cell r="BD934">
            <v>0</v>
          </cell>
          <cell r="BE934">
            <v>0</v>
          </cell>
          <cell r="BF934">
            <v>0</v>
          </cell>
          <cell r="BG934">
            <v>0</v>
          </cell>
          <cell r="BH934">
            <v>0</v>
          </cell>
        </row>
        <row r="935">
          <cell r="F935" t="str">
            <v>752602020033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0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U935">
            <v>0</v>
          </cell>
          <cell r="AV935">
            <v>0</v>
          </cell>
          <cell r="AW935">
            <v>0</v>
          </cell>
          <cell r="AX935">
            <v>0</v>
          </cell>
          <cell r="AY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0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</row>
        <row r="936">
          <cell r="F936" t="str">
            <v>752602020034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0</v>
          </cell>
          <cell r="AY936">
            <v>0</v>
          </cell>
          <cell r="AZ936">
            <v>0</v>
          </cell>
          <cell r="BA936">
            <v>0</v>
          </cell>
          <cell r="BB936">
            <v>0</v>
          </cell>
          <cell r="BC936">
            <v>0</v>
          </cell>
          <cell r="BD936">
            <v>0</v>
          </cell>
          <cell r="BE936">
            <v>0</v>
          </cell>
          <cell r="BF936">
            <v>0</v>
          </cell>
          <cell r="BG936">
            <v>0</v>
          </cell>
          <cell r="BH936">
            <v>0</v>
          </cell>
        </row>
        <row r="937">
          <cell r="F937" t="str">
            <v>752701020000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  <cell r="AY937">
            <v>0</v>
          </cell>
          <cell r="AZ937">
            <v>0</v>
          </cell>
          <cell r="BA937">
            <v>0</v>
          </cell>
          <cell r="BB937">
            <v>0</v>
          </cell>
          <cell r="BC937">
            <v>0</v>
          </cell>
          <cell r="BD937">
            <v>0</v>
          </cell>
          <cell r="BE937">
            <v>0</v>
          </cell>
          <cell r="BF937">
            <v>0</v>
          </cell>
          <cell r="BG937">
            <v>0</v>
          </cell>
          <cell r="BH937">
            <v>0</v>
          </cell>
        </row>
        <row r="938">
          <cell r="F938" t="str">
            <v>752701020001</v>
          </cell>
          <cell r="G938">
            <v>221568.93</v>
          </cell>
          <cell r="H938">
            <v>1001.7</v>
          </cell>
          <cell r="I938">
            <v>211.2</v>
          </cell>
          <cell r="J938">
            <v>0</v>
          </cell>
          <cell r="K938">
            <v>26.4</v>
          </cell>
          <cell r="L938">
            <v>60</v>
          </cell>
          <cell r="M938">
            <v>0</v>
          </cell>
          <cell r="N938">
            <v>159.9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60.6</v>
          </cell>
          <cell r="W938">
            <v>0</v>
          </cell>
          <cell r="X938">
            <v>483.6</v>
          </cell>
          <cell r="Y938">
            <v>220358.03</v>
          </cell>
          <cell r="Z938">
            <v>12713.18</v>
          </cell>
          <cell r="AA938">
            <v>6349.53</v>
          </cell>
          <cell r="AB938">
            <v>22676.25</v>
          </cell>
          <cell r="AC938">
            <v>1996.95</v>
          </cell>
          <cell r="AD938">
            <v>49888.03</v>
          </cell>
          <cell r="AE938">
            <v>9312.0400000000009</v>
          </cell>
          <cell r="AF938">
            <v>16170.39</v>
          </cell>
          <cell r="AG938">
            <v>2041.26</v>
          </cell>
          <cell r="AH938">
            <v>14748.15</v>
          </cell>
          <cell r="AI938">
            <v>21617.39</v>
          </cell>
          <cell r="AJ938">
            <v>11101.87</v>
          </cell>
          <cell r="AK938">
            <v>13826.2</v>
          </cell>
          <cell r="AL938">
            <v>10668.79</v>
          </cell>
          <cell r="AM938">
            <v>11713.13</v>
          </cell>
          <cell r="AN938">
            <v>6297.65</v>
          </cell>
          <cell r="AO938">
            <v>9237.2199999999993</v>
          </cell>
          <cell r="AP938">
            <v>209.2</v>
          </cell>
          <cell r="AQ938">
            <v>209.2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0</v>
          </cell>
          <cell r="AY938">
            <v>0</v>
          </cell>
          <cell r="AZ938">
            <v>0</v>
          </cell>
          <cell r="BA938">
            <v>0</v>
          </cell>
          <cell r="BB938">
            <v>0</v>
          </cell>
          <cell r="BC938">
            <v>0</v>
          </cell>
          <cell r="BD938">
            <v>0</v>
          </cell>
          <cell r="BE938">
            <v>0</v>
          </cell>
          <cell r="BF938">
            <v>0</v>
          </cell>
          <cell r="BG938">
            <v>0</v>
          </cell>
          <cell r="BH938">
            <v>0</v>
          </cell>
        </row>
        <row r="939">
          <cell r="F939" t="str">
            <v>752703020000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AW939">
            <v>0</v>
          </cell>
          <cell r="AX939">
            <v>0</v>
          </cell>
          <cell r="AY939">
            <v>0</v>
          </cell>
          <cell r="AZ939">
            <v>0</v>
          </cell>
          <cell r="BA939">
            <v>0</v>
          </cell>
          <cell r="BB939">
            <v>0</v>
          </cell>
          <cell r="BC939">
            <v>0</v>
          </cell>
          <cell r="BD939">
            <v>0</v>
          </cell>
          <cell r="BE939">
            <v>0</v>
          </cell>
          <cell r="BF939">
            <v>0</v>
          </cell>
          <cell r="BG939">
            <v>0</v>
          </cell>
          <cell r="BH939">
            <v>0</v>
          </cell>
        </row>
        <row r="940">
          <cell r="F940" t="str">
            <v>752703020001</v>
          </cell>
          <cell r="G940">
            <v>36455.17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36455.17</v>
          </cell>
          <cell r="Z940">
            <v>1420.15</v>
          </cell>
          <cell r="AA940">
            <v>366.4</v>
          </cell>
          <cell r="AB940">
            <v>3923.4</v>
          </cell>
          <cell r="AC940">
            <v>2068.3000000000002</v>
          </cell>
          <cell r="AD940">
            <v>6055.96</v>
          </cell>
          <cell r="AE940">
            <v>813.2</v>
          </cell>
          <cell r="AF940">
            <v>1489.75</v>
          </cell>
          <cell r="AG940">
            <v>57.6</v>
          </cell>
          <cell r="AH940">
            <v>1900.3</v>
          </cell>
          <cell r="AI940">
            <v>5173.71</v>
          </cell>
          <cell r="AJ940">
            <v>2290.9</v>
          </cell>
          <cell r="AK940">
            <v>2031</v>
          </cell>
          <cell r="AL940">
            <v>1102.8</v>
          </cell>
          <cell r="AM940">
            <v>1510.35</v>
          </cell>
          <cell r="AN940">
            <v>2351.1</v>
          </cell>
          <cell r="AO940">
            <v>3900.25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0</v>
          </cell>
          <cell r="AY940">
            <v>0</v>
          </cell>
          <cell r="AZ940">
            <v>0</v>
          </cell>
          <cell r="BA940">
            <v>0</v>
          </cell>
          <cell r="BB940">
            <v>0</v>
          </cell>
          <cell r="BC940">
            <v>0</v>
          </cell>
          <cell r="BD940">
            <v>0</v>
          </cell>
          <cell r="BE940">
            <v>0</v>
          </cell>
          <cell r="BF940">
            <v>0</v>
          </cell>
          <cell r="BG940">
            <v>0</v>
          </cell>
          <cell r="BH940">
            <v>0</v>
          </cell>
        </row>
        <row r="941">
          <cell r="F941" t="str">
            <v>752703020002</v>
          </cell>
          <cell r="G941">
            <v>14826.22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14826.22</v>
          </cell>
          <cell r="Z941">
            <v>610.20000000000005</v>
          </cell>
          <cell r="AA941">
            <v>81.7</v>
          </cell>
          <cell r="AB941">
            <v>2751.3</v>
          </cell>
          <cell r="AC941">
            <v>1065.7</v>
          </cell>
          <cell r="AD941">
            <v>4439.3</v>
          </cell>
          <cell r="AE941">
            <v>568.25</v>
          </cell>
          <cell r="AF941">
            <v>0</v>
          </cell>
          <cell r="AG941">
            <v>222.4</v>
          </cell>
          <cell r="AH941">
            <v>0</v>
          </cell>
          <cell r="AI941">
            <v>1159.3</v>
          </cell>
          <cell r="AJ941">
            <v>28.8</v>
          </cell>
          <cell r="AK941">
            <v>1142.4000000000001</v>
          </cell>
          <cell r="AL941">
            <v>520.29999999999995</v>
          </cell>
          <cell r="AM941">
            <v>288.60000000000002</v>
          </cell>
          <cell r="AN941">
            <v>929.27</v>
          </cell>
          <cell r="AO941">
            <v>1018.7</v>
          </cell>
          <cell r="AP941">
            <v>0</v>
          </cell>
          <cell r="AQ941">
            <v>0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0</v>
          </cell>
          <cell r="AY941">
            <v>0</v>
          </cell>
          <cell r="AZ941">
            <v>0</v>
          </cell>
          <cell r="BA941">
            <v>0</v>
          </cell>
          <cell r="BB941">
            <v>0</v>
          </cell>
          <cell r="BC941">
            <v>0</v>
          </cell>
          <cell r="BD941">
            <v>0</v>
          </cell>
          <cell r="BE941">
            <v>0</v>
          </cell>
          <cell r="BF941">
            <v>0</v>
          </cell>
          <cell r="BG941">
            <v>0</v>
          </cell>
          <cell r="BH941">
            <v>0</v>
          </cell>
        </row>
        <row r="942">
          <cell r="F942" t="str">
            <v>752703020003</v>
          </cell>
          <cell r="G942">
            <v>3431.95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3431.95</v>
          </cell>
          <cell r="Z942">
            <v>0</v>
          </cell>
          <cell r="AA942">
            <v>0</v>
          </cell>
          <cell r="AB942">
            <v>338.45</v>
          </cell>
          <cell r="AC942">
            <v>0</v>
          </cell>
          <cell r="AD942">
            <v>888.8</v>
          </cell>
          <cell r="AE942">
            <v>398.8</v>
          </cell>
          <cell r="AF942">
            <v>0</v>
          </cell>
          <cell r="AG942">
            <v>0</v>
          </cell>
          <cell r="AH942">
            <v>482.7</v>
          </cell>
          <cell r="AI942">
            <v>385.2</v>
          </cell>
          <cell r="AJ942">
            <v>294.2</v>
          </cell>
          <cell r="AK942">
            <v>0</v>
          </cell>
          <cell r="AL942">
            <v>430.6</v>
          </cell>
          <cell r="AM942">
            <v>0</v>
          </cell>
          <cell r="AN942">
            <v>0</v>
          </cell>
          <cell r="AO942">
            <v>213.2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  <cell r="AY942">
            <v>0</v>
          </cell>
          <cell r="AZ942">
            <v>0</v>
          </cell>
          <cell r="BA942">
            <v>0</v>
          </cell>
          <cell r="BB942">
            <v>0</v>
          </cell>
          <cell r="BC942">
            <v>0</v>
          </cell>
          <cell r="BD942">
            <v>0</v>
          </cell>
          <cell r="BE942">
            <v>0</v>
          </cell>
          <cell r="BF942">
            <v>0</v>
          </cell>
          <cell r="BG942">
            <v>0</v>
          </cell>
          <cell r="BH942">
            <v>0</v>
          </cell>
        </row>
        <row r="943">
          <cell r="F943" t="str">
            <v>752901020000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  <cell r="AY943">
            <v>0</v>
          </cell>
          <cell r="AZ943">
            <v>0</v>
          </cell>
          <cell r="BA943">
            <v>0</v>
          </cell>
          <cell r="BB943">
            <v>0</v>
          </cell>
          <cell r="BC943">
            <v>0</v>
          </cell>
          <cell r="BD943">
            <v>0</v>
          </cell>
          <cell r="BE943">
            <v>0</v>
          </cell>
          <cell r="BF943">
            <v>0</v>
          </cell>
          <cell r="BG943">
            <v>0</v>
          </cell>
          <cell r="BH943">
            <v>0</v>
          </cell>
        </row>
        <row r="944">
          <cell r="F944" t="str">
            <v>752901020001</v>
          </cell>
          <cell r="G944">
            <v>9281.98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9281.98</v>
          </cell>
          <cell r="Z944">
            <v>1246.29</v>
          </cell>
          <cell r="AA944">
            <v>156.91999999999999</v>
          </cell>
          <cell r="AB944">
            <v>118.53</v>
          </cell>
          <cell r="AC944">
            <v>0</v>
          </cell>
          <cell r="AD944">
            <v>2580.19</v>
          </cell>
          <cell r="AE944">
            <v>1333.14</v>
          </cell>
          <cell r="AF944">
            <v>192.14</v>
          </cell>
          <cell r="AG944">
            <v>0</v>
          </cell>
          <cell r="AH944">
            <v>928.37</v>
          </cell>
          <cell r="AI944">
            <v>1463.12</v>
          </cell>
          <cell r="AJ944">
            <v>906.67</v>
          </cell>
          <cell r="AK944">
            <v>14.3</v>
          </cell>
          <cell r="AL944">
            <v>0</v>
          </cell>
          <cell r="AM944">
            <v>194.28</v>
          </cell>
          <cell r="AN944">
            <v>41.36</v>
          </cell>
          <cell r="AO944">
            <v>106.67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T944">
            <v>0</v>
          </cell>
          <cell r="AU944">
            <v>0</v>
          </cell>
          <cell r="AV944">
            <v>0</v>
          </cell>
          <cell r="AW944">
            <v>0</v>
          </cell>
          <cell r="AX944">
            <v>0</v>
          </cell>
          <cell r="AY944">
            <v>0</v>
          </cell>
          <cell r="AZ944">
            <v>0</v>
          </cell>
          <cell r="BA944">
            <v>0</v>
          </cell>
          <cell r="BB944">
            <v>0</v>
          </cell>
          <cell r="BC944">
            <v>0</v>
          </cell>
          <cell r="BD944">
            <v>0</v>
          </cell>
          <cell r="BE944">
            <v>0</v>
          </cell>
          <cell r="BF944">
            <v>0</v>
          </cell>
          <cell r="BG944">
            <v>0</v>
          </cell>
          <cell r="BH944">
            <v>0</v>
          </cell>
        </row>
        <row r="945">
          <cell r="F945" t="str">
            <v>753101020000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0</v>
          </cell>
          <cell r="AP945">
            <v>0</v>
          </cell>
          <cell r="AQ945">
            <v>0</v>
          </cell>
          <cell r="AR945">
            <v>0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AW945">
            <v>0</v>
          </cell>
          <cell r="AX945">
            <v>0</v>
          </cell>
          <cell r="AY945">
            <v>0</v>
          </cell>
          <cell r="AZ945">
            <v>0</v>
          </cell>
          <cell r="BA945">
            <v>0</v>
          </cell>
          <cell r="BB945">
            <v>0</v>
          </cell>
          <cell r="BC945">
            <v>0</v>
          </cell>
          <cell r="BD945">
            <v>0</v>
          </cell>
          <cell r="BE945">
            <v>0</v>
          </cell>
          <cell r="BF945">
            <v>0</v>
          </cell>
          <cell r="BG945">
            <v>0</v>
          </cell>
          <cell r="BH945">
            <v>0</v>
          </cell>
        </row>
        <row r="946">
          <cell r="F946" t="str">
            <v>753101020001</v>
          </cell>
          <cell r="G946">
            <v>-32312.31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-32312.31</v>
          </cell>
          <cell r="Z946">
            <v>0</v>
          </cell>
          <cell r="AA946">
            <v>0</v>
          </cell>
          <cell r="AB946">
            <v>-33113.919999999998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>
            <v>57</v>
          </cell>
          <cell r="AI946">
            <v>0</v>
          </cell>
          <cell r="AJ946">
            <v>0</v>
          </cell>
          <cell r="AK946">
            <v>744.61</v>
          </cell>
          <cell r="AL946">
            <v>0</v>
          </cell>
          <cell r="AM946">
            <v>0</v>
          </cell>
          <cell r="AN946">
            <v>0</v>
          </cell>
          <cell r="AO946">
            <v>0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AW946">
            <v>0</v>
          </cell>
          <cell r="AX946">
            <v>0</v>
          </cell>
          <cell r="AY946">
            <v>0</v>
          </cell>
          <cell r="AZ946">
            <v>0</v>
          </cell>
          <cell r="BA946">
            <v>0</v>
          </cell>
          <cell r="BB946">
            <v>0</v>
          </cell>
          <cell r="BC946">
            <v>0</v>
          </cell>
          <cell r="BD946">
            <v>0</v>
          </cell>
          <cell r="BE946">
            <v>0</v>
          </cell>
          <cell r="BF946">
            <v>0</v>
          </cell>
          <cell r="BG946">
            <v>0</v>
          </cell>
          <cell r="BH946">
            <v>0</v>
          </cell>
        </row>
        <row r="947">
          <cell r="F947" t="str">
            <v>753102020000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0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0</v>
          </cell>
          <cell r="AP947">
            <v>0</v>
          </cell>
          <cell r="AQ947">
            <v>0</v>
          </cell>
          <cell r="AR947">
            <v>0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AW947">
            <v>0</v>
          </cell>
          <cell r="AX947">
            <v>0</v>
          </cell>
          <cell r="AY947">
            <v>0</v>
          </cell>
          <cell r="AZ947">
            <v>0</v>
          </cell>
          <cell r="BA947">
            <v>0</v>
          </cell>
          <cell r="BB947">
            <v>0</v>
          </cell>
          <cell r="BC947">
            <v>0</v>
          </cell>
          <cell r="BD947">
            <v>0</v>
          </cell>
          <cell r="BE947">
            <v>0</v>
          </cell>
          <cell r="BF947">
            <v>0</v>
          </cell>
          <cell r="BG947">
            <v>0</v>
          </cell>
          <cell r="BH947">
            <v>0</v>
          </cell>
        </row>
        <row r="948">
          <cell r="F948" t="str">
            <v>753102020001</v>
          </cell>
          <cell r="G948">
            <v>-5772.37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-5772.37</v>
          </cell>
          <cell r="Z948">
            <v>0</v>
          </cell>
          <cell r="AA948">
            <v>0</v>
          </cell>
          <cell r="AB948">
            <v>-5027.76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-744.61</v>
          </cell>
          <cell r="AL948">
            <v>0</v>
          </cell>
          <cell r="AM948">
            <v>0</v>
          </cell>
          <cell r="AN948">
            <v>0</v>
          </cell>
          <cell r="AO948">
            <v>0</v>
          </cell>
          <cell r="AP948">
            <v>0</v>
          </cell>
          <cell r="AQ948">
            <v>0</v>
          </cell>
          <cell r="AR948">
            <v>0</v>
          </cell>
          <cell r="AS948">
            <v>0</v>
          </cell>
          <cell r="AT948">
            <v>0</v>
          </cell>
          <cell r="AU948">
            <v>0</v>
          </cell>
          <cell r="AV948">
            <v>0</v>
          </cell>
          <cell r="AW948">
            <v>0</v>
          </cell>
          <cell r="AX948">
            <v>0</v>
          </cell>
          <cell r="AY948">
            <v>0</v>
          </cell>
          <cell r="AZ948">
            <v>0</v>
          </cell>
          <cell r="BA948">
            <v>0</v>
          </cell>
          <cell r="BB948">
            <v>0</v>
          </cell>
          <cell r="BC948">
            <v>0</v>
          </cell>
          <cell r="BD948">
            <v>0</v>
          </cell>
          <cell r="BE948">
            <v>0</v>
          </cell>
          <cell r="BF948">
            <v>0</v>
          </cell>
          <cell r="BG948">
            <v>0</v>
          </cell>
          <cell r="BH948">
            <v>0</v>
          </cell>
        </row>
        <row r="949">
          <cell r="F949" t="str">
            <v>753255020000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O949">
            <v>0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0</v>
          </cell>
          <cell r="AZ949">
            <v>0</v>
          </cell>
          <cell r="BA949">
            <v>0</v>
          </cell>
          <cell r="BB949">
            <v>0</v>
          </cell>
          <cell r="BC949">
            <v>0</v>
          </cell>
          <cell r="BD949">
            <v>0</v>
          </cell>
          <cell r="BE949">
            <v>0</v>
          </cell>
          <cell r="BF949">
            <v>0</v>
          </cell>
          <cell r="BG949">
            <v>0</v>
          </cell>
          <cell r="BH949">
            <v>0</v>
          </cell>
        </row>
        <row r="950">
          <cell r="F950" t="str">
            <v>753255020001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0</v>
          </cell>
          <cell r="AZ950">
            <v>0</v>
          </cell>
          <cell r="BA950">
            <v>0</v>
          </cell>
          <cell r="BB950">
            <v>0</v>
          </cell>
          <cell r="BC950">
            <v>0</v>
          </cell>
          <cell r="BD950">
            <v>0</v>
          </cell>
          <cell r="BE950">
            <v>0</v>
          </cell>
          <cell r="BF950">
            <v>0</v>
          </cell>
          <cell r="BG950">
            <v>0</v>
          </cell>
          <cell r="BH950">
            <v>0</v>
          </cell>
        </row>
        <row r="951">
          <cell r="F951" t="str">
            <v>753255020002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0</v>
          </cell>
          <cell r="AZ951">
            <v>0</v>
          </cell>
          <cell r="BA951">
            <v>0</v>
          </cell>
          <cell r="BB951">
            <v>0</v>
          </cell>
          <cell r="BC951">
            <v>0</v>
          </cell>
          <cell r="BD951">
            <v>0</v>
          </cell>
          <cell r="BE951">
            <v>0</v>
          </cell>
          <cell r="BF951">
            <v>0</v>
          </cell>
          <cell r="BG951">
            <v>0</v>
          </cell>
          <cell r="BH951">
            <v>0</v>
          </cell>
        </row>
        <row r="952">
          <cell r="F952" t="str">
            <v>753255020003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>
            <v>0</v>
          </cell>
          <cell r="AP952">
            <v>0</v>
          </cell>
          <cell r="AQ952">
            <v>0</v>
          </cell>
          <cell r="AR952">
            <v>0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AW952">
            <v>0</v>
          </cell>
          <cell r="AX952">
            <v>0</v>
          </cell>
          <cell r="AY952">
            <v>0</v>
          </cell>
          <cell r="AZ952">
            <v>0</v>
          </cell>
          <cell r="BA952">
            <v>0</v>
          </cell>
          <cell r="BB952">
            <v>0</v>
          </cell>
          <cell r="BC952">
            <v>0</v>
          </cell>
          <cell r="BD952">
            <v>0</v>
          </cell>
          <cell r="BE952">
            <v>0</v>
          </cell>
          <cell r="BF952">
            <v>0</v>
          </cell>
          <cell r="BG952">
            <v>0</v>
          </cell>
          <cell r="BH952">
            <v>0</v>
          </cell>
        </row>
        <row r="953">
          <cell r="F953" t="str">
            <v>753999020000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AW953">
            <v>0</v>
          </cell>
          <cell r="AX953">
            <v>0</v>
          </cell>
          <cell r="AY953">
            <v>0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0</v>
          </cell>
          <cell r="BE953">
            <v>0</v>
          </cell>
          <cell r="BF953">
            <v>0</v>
          </cell>
          <cell r="BG953">
            <v>0</v>
          </cell>
          <cell r="BH953">
            <v>0</v>
          </cell>
        </row>
        <row r="954">
          <cell r="F954" t="str">
            <v>753999020001</v>
          </cell>
          <cell r="G954">
            <v>18208.509999999998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18208.509999999998</v>
          </cell>
          <cell r="Z954">
            <v>70.8</v>
          </cell>
          <cell r="AA954">
            <v>-29.1</v>
          </cell>
          <cell r="AB954">
            <v>261.19</v>
          </cell>
          <cell r="AC954">
            <v>386</v>
          </cell>
          <cell r="AD954">
            <v>2348.6799999999998</v>
          </cell>
          <cell r="AE954">
            <v>10287.48</v>
          </cell>
          <cell r="AF954">
            <v>153.61000000000001</v>
          </cell>
          <cell r="AG954">
            <v>0</v>
          </cell>
          <cell r="AH954">
            <v>299.92</v>
          </cell>
          <cell r="AI954">
            <v>-23.79</v>
          </cell>
          <cell r="AJ954">
            <v>2863.36</v>
          </cell>
          <cell r="AK954">
            <v>565.6</v>
          </cell>
          <cell r="AL954">
            <v>148.02000000000001</v>
          </cell>
          <cell r="AM954">
            <v>7.5</v>
          </cell>
          <cell r="AN954">
            <v>839.24</v>
          </cell>
          <cell r="AO954">
            <v>30</v>
          </cell>
          <cell r="AP954">
            <v>0</v>
          </cell>
          <cell r="AQ954">
            <v>0</v>
          </cell>
          <cell r="AR954">
            <v>0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AW954">
            <v>0</v>
          </cell>
          <cell r="AX954">
            <v>0</v>
          </cell>
          <cell r="AY954">
            <v>0</v>
          </cell>
          <cell r="AZ954">
            <v>0</v>
          </cell>
          <cell r="BA954">
            <v>0</v>
          </cell>
          <cell r="BB954">
            <v>0</v>
          </cell>
          <cell r="BC954">
            <v>0</v>
          </cell>
          <cell r="BD954">
            <v>0</v>
          </cell>
          <cell r="BE954">
            <v>0</v>
          </cell>
          <cell r="BF954">
            <v>0</v>
          </cell>
          <cell r="BG954">
            <v>0</v>
          </cell>
          <cell r="BH954">
            <v>0</v>
          </cell>
        </row>
        <row r="955">
          <cell r="F955" t="str">
            <v>754201020000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0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0</v>
          </cell>
          <cell r="AY955">
            <v>0</v>
          </cell>
          <cell r="AZ955">
            <v>0</v>
          </cell>
          <cell r="BA955">
            <v>0</v>
          </cell>
          <cell r="BB955">
            <v>0</v>
          </cell>
          <cell r="BC955">
            <v>0</v>
          </cell>
          <cell r="BD955">
            <v>0</v>
          </cell>
          <cell r="BE955">
            <v>0</v>
          </cell>
          <cell r="BF955">
            <v>0</v>
          </cell>
          <cell r="BG955">
            <v>0</v>
          </cell>
          <cell r="BH955">
            <v>0</v>
          </cell>
        </row>
        <row r="956">
          <cell r="F956" t="str">
            <v>754201020001</v>
          </cell>
          <cell r="G956">
            <v>64748.9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64748.9</v>
          </cell>
          <cell r="Z956">
            <v>3237.72</v>
          </cell>
          <cell r="AA956">
            <v>1571.03</v>
          </cell>
          <cell r="AB956">
            <v>5867.5</v>
          </cell>
          <cell r="AC956">
            <v>18.920000000000002</v>
          </cell>
          <cell r="AD956">
            <v>35530.769999999997</v>
          </cell>
          <cell r="AE956">
            <v>2780.88</v>
          </cell>
          <cell r="AF956">
            <v>0</v>
          </cell>
          <cell r="AG956">
            <v>0</v>
          </cell>
          <cell r="AH956">
            <v>8325.81</v>
          </cell>
          <cell r="AI956">
            <v>1882.64</v>
          </cell>
          <cell r="AJ956">
            <v>3528.63</v>
          </cell>
          <cell r="AK956">
            <v>817.11</v>
          </cell>
          <cell r="AL956">
            <v>0</v>
          </cell>
          <cell r="AM956">
            <v>0</v>
          </cell>
          <cell r="AN956">
            <v>1187.8900000000001</v>
          </cell>
          <cell r="AO956">
            <v>0</v>
          </cell>
          <cell r="AP956">
            <v>0</v>
          </cell>
          <cell r="AQ956">
            <v>0</v>
          </cell>
          <cell r="AR956">
            <v>0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AW956">
            <v>0</v>
          </cell>
          <cell r="AX956">
            <v>0</v>
          </cell>
          <cell r="AY956">
            <v>0</v>
          </cell>
          <cell r="AZ956">
            <v>0</v>
          </cell>
          <cell r="BA956">
            <v>0</v>
          </cell>
          <cell r="BB956">
            <v>0</v>
          </cell>
          <cell r="BC956">
            <v>0</v>
          </cell>
          <cell r="BD956">
            <v>0</v>
          </cell>
          <cell r="BE956">
            <v>0</v>
          </cell>
          <cell r="BF956">
            <v>0</v>
          </cell>
          <cell r="BG956">
            <v>0</v>
          </cell>
          <cell r="BH956">
            <v>0</v>
          </cell>
        </row>
        <row r="957">
          <cell r="F957" t="str">
            <v>754301020000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0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</v>
          </cell>
          <cell r="AZ957">
            <v>0</v>
          </cell>
          <cell r="BA957">
            <v>0</v>
          </cell>
          <cell r="BB957">
            <v>0</v>
          </cell>
          <cell r="BC957">
            <v>0</v>
          </cell>
          <cell r="BD957">
            <v>0</v>
          </cell>
          <cell r="BE957">
            <v>0</v>
          </cell>
          <cell r="BF957">
            <v>0</v>
          </cell>
          <cell r="BG957">
            <v>0</v>
          </cell>
          <cell r="BH957">
            <v>0</v>
          </cell>
        </row>
        <row r="958">
          <cell r="F958" t="str">
            <v>754301020001</v>
          </cell>
          <cell r="G958">
            <v>14187.26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14187.26</v>
          </cell>
          <cell r="Z958">
            <v>2684.84</v>
          </cell>
          <cell r="AA958">
            <v>131.91</v>
          </cell>
          <cell r="AB958">
            <v>126</v>
          </cell>
          <cell r="AC958">
            <v>234.95</v>
          </cell>
          <cell r="AD958">
            <v>4751.53</v>
          </cell>
          <cell r="AE958">
            <v>153.5</v>
          </cell>
          <cell r="AF958">
            <v>4947.3100000000004</v>
          </cell>
          <cell r="AG958">
            <v>0</v>
          </cell>
          <cell r="AH958">
            <v>61.7</v>
          </cell>
          <cell r="AI958">
            <v>476.24</v>
          </cell>
          <cell r="AJ958">
            <v>38.340000000000003</v>
          </cell>
          <cell r="AK958">
            <v>0</v>
          </cell>
          <cell r="AL958">
            <v>0</v>
          </cell>
          <cell r="AM958">
            <v>0</v>
          </cell>
          <cell r="AN958">
            <v>580.94000000000005</v>
          </cell>
          <cell r="AO958">
            <v>0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</v>
          </cell>
          <cell r="AZ958">
            <v>0</v>
          </cell>
          <cell r="BA958">
            <v>0</v>
          </cell>
          <cell r="BB958">
            <v>0</v>
          </cell>
          <cell r="BC958">
            <v>0</v>
          </cell>
          <cell r="BD958">
            <v>0</v>
          </cell>
          <cell r="BE958">
            <v>0</v>
          </cell>
          <cell r="BF958">
            <v>0</v>
          </cell>
          <cell r="BG958">
            <v>0</v>
          </cell>
          <cell r="BH958">
            <v>0</v>
          </cell>
        </row>
        <row r="959">
          <cell r="F959" t="str">
            <v>754401020000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</v>
          </cell>
          <cell r="AZ959">
            <v>0</v>
          </cell>
          <cell r="BA959">
            <v>0</v>
          </cell>
          <cell r="BB959">
            <v>0</v>
          </cell>
          <cell r="BC959">
            <v>0</v>
          </cell>
          <cell r="BD959">
            <v>0</v>
          </cell>
          <cell r="BE959">
            <v>0</v>
          </cell>
          <cell r="BF959">
            <v>0</v>
          </cell>
          <cell r="BG959">
            <v>0</v>
          </cell>
          <cell r="BH959">
            <v>0</v>
          </cell>
        </row>
        <row r="960">
          <cell r="F960" t="str">
            <v>754401020001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0</v>
          </cell>
          <cell r="BE960">
            <v>0</v>
          </cell>
          <cell r="BF960">
            <v>0</v>
          </cell>
          <cell r="BG960">
            <v>0</v>
          </cell>
          <cell r="BH960">
            <v>0</v>
          </cell>
        </row>
        <row r="961">
          <cell r="F961" t="str">
            <v>754411010000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0</v>
          </cell>
          <cell r="AZ961">
            <v>0</v>
          </cell>
          <cell r="BA961">
            <v>0</v>
          </cell>
          <cell r="BB961">
            <v>0</v>
          </cell>
          <cell r="BC961">
            <v>0</v>
          </cell>
          <cell r="BD961">
            <v>0</v>
          </cell>
          <cell r="BE961">
            <v>0</v>
          </cell>
          <cell r="BF961">
            <v>0</v>
          </cell>
          <cell r="BG961">
            <v>0</v>
          </cell>
          <cell r="BH961">
            <v>0</v>
          </cell>
        </row>
        <row r="962">
          <cell r="F962" t="str">
            <v>754411010011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  <cell r="AY962">
            <v>0</v>
          </cell>
          <cell r="AZ962">
            <v>0</v>
          </cell>
          <cell r="BA962">
            <v>0</v>
          </cell>
          <cell r="BB962">
            <v>0</v>
          </cell>
          <cell r="BC962">
            <v>0</v>
          </cell>
          <cell r="BD962">
            <v>0</v>
          </cell>
          <cell r="BE962">
            <v>0</v>
          </cell>
          <cell r="BF962">
            <v>0</v>
          </cell>
          <cell r="BG962">
            <v>0</v>
          </cell>
          <cell r="BH962">
            <v>0</v>
          </cell>
        </row>
        <row r="963">
          <cell r="F963" t="str">
            <v>754411010012</v>
          </cell>
          <cell r="G963">
            <v>2567.4499999999998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0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O963">
            <v>0</v>
          </cell>
          <cell r="AP963">
            <v>2567.4499999999998</v>
          </cell>
          <cell r="AQ963">
            <v>0</v>
          </cell>
          <cell r="AR963">
            <v>2567.4499999999998</v>
          </cell>
          <cell r="AS963">
            <v>0</v>
          </cell>
          <cell r="AT963">
            <v>0</v>
          </cell>
          <cell r="AU963">
            <v>0</v>
          </cell>
          <cell r="AV963">
            <v>0</v>
          </cell>
          <cell r="AW963">
            <v>0</v>
          </cell>
          <cell r="AX963">
            <v>0</v>
          </cell>
          <cell r="AY963">
            <v>0</v>
          </cell>
          <cell r="AZ963">
            <v>0</v>
          </cell>
          <cell r="BA963">
            <v>0</v>
          </cell>
          <cell r="BB963">
            <v>0</v>
          </cell>
          <cell r="BC963">
            <v>0</v>
          </cell>
          <cell r="BD963">
            <v>0</v>
          </cell>
          <cell r="BE963">
            <v>0</v>
          </cell>
          <cell r="BF963">
            <v>0</v>
          </cell>
          <cell r="BG963">
            <v>0</v>
          </cell>
          <cell r="BH963">
            <v>0</v>
          </cell>
        </row>
        <row r="964">
          <cell r="F964" t="str">
            <v>754411010013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O964">
            <v>0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>
            <v>0</v>
          </cell>
          <cell r="AU964">
            <v>0</v>
          </cell>
          <cell r="AV964">
            <v>0</v>
          </cell>
          <cell r="AW964">
            <v>0</v>
          </cell>
          <cell r="AX964">
            <v>0</v>
          </cell>
          <cell r="AY964">
            <v>0</v>
          </cell>
          <cell r="AZ964">
            <v>0</v>
          </cell>
          <cell r="BA964">
            <v>0</v>
          </cell>
          <cell r="BB964">
            <v>0</v>
          </cell>
          <cell r="BC964">
            <v>0</v>
          </cell>
          <cell r="BD964">
            <v>0</v>
          </cell>
          <cell r="BE964">
            <v>0</v>
          </cell>
          <cell r="BF964">
            <v>0</v>
          </cell>
          <cell r="BG964">
            <v>0</v>
          </cell>
          <cell r="BH964">
            <v>0</v>
          </cell>
        </row>
        <row r="965">
          <cell r="F965" t="str">
            <v>754501020000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>
            <v>0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>
            <v>0</v>
          </cell>
          <cell r="AU965">
            <v>0</v>
          </cell>
          <cell r="AV965">
            <v>0</v>
          </cell>
          <cell r="AW965">
            <v>0</v>
          </cell>
          <cell r="AX965">
            <v>0</v>
          </cell>
          <cell r="AY965">
            <v>0</v>
          </cell>
          <cell r="AZ965">
            <v>0</v>
          </cell>
          <cell r="BA965">
            <v>0</v>
          </cell>
          <cell r="BB965">
            <v>0</v>
          </cell>
          <cell r="BC965">
            <v>0</v>
          </cell>
          <cell r="BD965">
            <v>0</v>
          </cell>
          <cell r="BE965">
            <v>0</v>
          </cell>
          <cell r="BF965">
            <v>0</v>
          </cell>
          <cell r="BG965">
            <v>0</v>
          </cell>
          <cell r="BH965">
            <v>0</v>
          </cell>
        </row>
        <row r="966">
          <cell r="F966" t="str">
            <v>754501020001</v>
          </cell>
          <cell r="G966">
            <v>20319.87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20319.87</v>
          </cell>
          <cell r="Z966">
            <v>0</v>
          </cell>
          <cell r="AA966">
            <v>11226.22</v>
          </cell>
          <cell r="AB966">
            <v>0</v>
          </cell>
          <cell r="AC966">
            <v>1181.3499999999999</v>
          </cell>
          <cell r="AD966">
            <v>758.8</v>
          </cell>
          <cell r="AE966">
            <v>3293.92</v>
          </cell>
          <cell r="AF966">
            <v>0</v>
          </cell>
          <cell r="AG966">
            <v>0</v>
          </cell>
          <cell r="AH966">
            <v>2116.65</v>
          </cell>
          <cell r="AI966">
            <v>150</v>
          </cell>
          <cell r="AJ966">
            <v>0</v>
          </cell>
          <cell r="AK966">
            <v>0</v>
          </cell>
          <cell r="AL966">
            <v>733.97</v>
          </cell>
          <cell r="AM966">
            <v>363.66</v>
          </cell>
          <cell r="AN966">
            <v>495.3</v>
          </cell>
          <cell r="AO966">
            <v>0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T966">
            <v>0</v>
          </cell>
          <cell r="AU966">
            <v>0</v>
          </cell>
          <cell r="AV966">
            <v>0</v>
          </cell>
          <cell r="AW966">
            <v>0</v>
          </cell>
          <cell r="AX966">
            <v>0</v>
          </cell>
          <cell r="AY966">
            <v>0</v>
          </cell>
          <cell r="AZ966">
            <v>0</v>
          </cell>
          <cell r="BA966">
            <v>0</v>
          </cell>
          <cell r="BB966">
            <v>0</v>
          </cell>
          <cell r="BC966">
            <v>0</v>
          </cell>
          <cell r="BD966">
            <v>0</v>
          </cell>
          <cell r="BE966">
            <v>0</v>
          </cell>
          <cell r="BF966">
            <v>0</v>
          </cell>
          <cell r="BG966">
            <v>0</v>
          </cell>
          <cell r="BH966">
            <v>0</v>
          </cell>
        </row>
        <row r="967">
          <cell r="F967" t="str">
            <v>754688020000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AW967">
            <v>0</v>
          </cell>
          <cell r="AX967">
            <v>0</v>
          </cell>
          <cell r="AY967">
            <v>0</v>
          </cell>
          <cell r="AZ967">
            <v>0</v>
          </cell>
          <cell r="BA967">
            <v>0</v>
          </cell>
          <cell r="BB967">
            <v>0</v>
          </cell>
          <cell r="BC967">
            <v>0</v>
          </cell>
          <cell r="BD967">
            <v>0</v>
          </cell>
          <cell r="BE967">
            <v>0</v>
          </cell>
          <cell r="BF967">
            <v>0</v>
          </cell>
          <cell r="BG967">
            <v>0</v>
          </cell>
          <cell r="BH967">
            <v>0</v>
          </cell>
        </row>
        <row r="968">
          <cell r="F968" t="str">
            <v>754688020001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0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AW968">
            <v>0</v>
          </cell>
          <cell r="AX968">
            <v>0</v>
          </cell>
          <cell r="AY968">
            <v>0</v>
          </cell>
          <cell r="AZ968">
            <v>0</v>
          </cell>
          <cell r="BA968">
            <v>0</v>
          </cell>
          <cell r="BB968">
            <v>0</v>
          </cell>
          <cell r="BC968">
            <v>0</v>
          </cell>
          <cell r="BD968">
            <v>0</v>
          </cell>
          <cell r="BE968">
            <v>0</v>
          </cell>
          <cell r="BF968">
            <v>0</v>
          </cell>
          <cell r="BG968">
            <v>0</v>
          </cell>
          <cell r="BH968">
            <v>0</v>
          </cell>
        </row>
        <row r="969">
          <cell r="F969" t="str">
            <v>763301020000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>
            <v>0</v>
          </cell>
          <cell r="AP969">
            <v>0</v>
          </cell>
          <cell r="AQ969">
            <v>0</v>
          </cell>
          <cell r="AR969">
            <v>0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AW969">
            <v>0</v>
          </cell>
          <cell r="AX969">
            <v>0</v>
          </cell>
          <cell r="AY969">
            <v>0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0</v>
          </cell>
          <cell r="BE969">
            <v>0</v>
          </cell>
          <cell r="BF969">
            <v>0</v>
          </cell>
          <cell r="BG969">
            <v>0</v>
          </cell>
          <cell r="BH969">
            <v>0</v>
          </cell>
        </row>
        <row r="970">
          <cell r="F970" t="str">
            <v>763301020001</v>
          </cell>
          <cell r="G970">
            <v>17884179.699999999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17884179.699999999</v>
          </cell>
          <cell r="Z970">
            <v>-8022.82</v>
          </cell>
          <cell r="AA970">
            <v>0</v>
          </cell>
          <cell r="AB970">
            <v>1693026.42</v>
          </cell>
          <cell r="AC970">
            <v>0</v>
          </cell>
          <cell r="AD970">
            <v>7151259.8099999996</v>
          </cell>
          <cell r="AE970">
            <v>1352235.16</v>
          </cell>
          <cell r="AF970">
            <v>487119.63</v>
          </cell>
          <cell r="AG970">
            <v>889953.32</v>
          </cell>
          <cell r="AH970">
            <v>1565118.27</v>
          </cell>
          <cell r="AI970">
            <v>1344393.63</v>
          </cell>
          <cell r="AJ970">
            <v>1861730.9</v>
          </cell>
          <cell r="AK970">
            <v>344468.25</v>
          </cell>
          <cell r="AL970">
            <v>0</v>
          </cell>
          <cell r="AM970">
            <v>507120.68</v>
          </cell>
          <cell r="AN970">
            <v>541554.41</v>
          </cell>
          <cell r="AO970">
            <v>154222.04</v>
          </cell>
          <cell r="AP970">
            <v>0</v>
          </cell>
          <cell r="AQ970">
            <v>0</v>
          </cell>
          <cell r="AR970">
            <v>0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AW970">
            <v>0</v>
          </cell>
          <cell r="AX970">
            <v>0</v>
          </cell>
          <cell r="AY970">
            <v>0</v>
          </cell>
          <cell r="AZ970">
            <v>0</v>
          </cell>
          <cell r="BA970">
            <v>0</v>
          </cell>
          <cell r="BB970">
            <v>0</v>
          </cell>
          <cell r="BC970">
            <v>0</v>
          </cell>
          <cell r="BD970">
            <v>0</v>
          </cell>
          <cell r="BE970">
            <v>0</v>
          </cell>
          <cell r="BF970">
            <v>0</v>
          </cell>
          <cell r="BG970">
            <v>0</v>
          </cell>
          <cell r="BH970">
            <v>0</v>
          </cell>
        </row>
        <row r="971">
          <cell r="F971" t="str">
            <v>763301020002</v>
          </cell>
          <cell r="G971">
            <v>1302437.1299999999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1302437.1299999999</v>
          </cell>
          <cell r="Z971">
            <v>122497.12</v>
          </cell>
          <cell r="AA971">
            <v>46051.44</v>
          </cell>
          <cell r="AB971">
            <v>172031.18</v>
          </cell>
          <cell r="AC971">
            <v>0</v>
          </cell>
          <cell r="AD971">
            <v>641875.65</v>
          </cell>
          <cell r="AE971">
            <v>35081.360000000001</v>
          </cell>
          <cell r="AF971">
            <v>0</v>
          </cell>
          <cell r="AG971">
            <v>0</v>
          </cell>
          <cell r="AH971">
            <v>74350.78</v>
          </cell>
          <cell r="AI971">
            <v>135901.15</v>
          </cell>
          <cell r="AJ971">
            <v>0</v>
          </cell>
          <cell r="AK971">
            <v>0</v>
          </cell>
          <cell r="AL971">
            <v>-294.79000000000002</v>
          </cell>
          <cell r="AM971">
            <v>77075.789999999994</v>
          </cell>
          <cell r="AN971">
            <v>0</v>
          </cell>
          <cell r="AO971">
            <v>-2132.5500000000002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T971">
            <v>0</v>
          </cell>
          <cell r="AU971">
            <v>0</v>
          </cell>
          <cell r="AV971">
            <v>0</v>
          </cell>
          <cell r="AW971">
            <v>0</v>
          </cell>
          <cell r="AX971">
            <v>0</v>
          </cell>
          <cell r="AY971">
            <v>0</v>
          </cell>
          <cell r="AZ971">
            <v>0</v>
          </cell>
          <cell r="BA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0</v>
          </cell>
          <cell r="BG971">
            <v>0</v>
          </cell>
          <cell r="BH971">
            <v>0</v>
          </cell>
        </row>
        <row r="972">
          <cell r="F972" t="str">
            <v>763301020003</v>
          </cell>
          <cell r="G972">
            <v>429078.5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429078.5</v>
          </cell>
          <cell r="Z972">
            <v>36319.33</v>
          </cell>
          <cell r="AA972">
            <v>0</v>
          </cell>
          <cell r="AB972">
            <v>72128.100000000006</v>
          </cell>
          <cell r="AC972">
            <v>0</v>
          </cell>
          <cell r="AD972">
            <v>205895.09</v>
          </cell>
          <cell r="AE972">
            <v>28004.37</v>
          </cell>
          <cell r="AF972">
            <v>452.11</v>
          </cell>
          <cell r="AG972">
            <v>15566.09</v>
          </cell>
          <cell r="AH972">
            <v>1835.53</v>
          </cell>
          <cell r="AI972">
            <v>61180.1</v>
          </cell>
          <cell r="AJ972">
            <v>0</v>
          </cell>
          <cell r="AK972">
            <v>0</v>
          </cell>
          <cell r="AL972">
            <v>0</v>
          </cell>
          <cell r="AM972">
            <v>-1302.22</v>
          </cell>
          <cell r="AN972">
            <v>0</v>
          </cell>
          <cell r="AO972">
            <v>9000</v>
          </cell>
          <cell r="AP972">
            <v>0</v>
          </cell>
          <cell r="AQ972">
            <v>0</v>
          </cell>
          <cell r="AR972">
            <v>0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AW972">
            <v>0</v>
          </cell>
          <cell r="AX972">
            <v>0</v>
          </cell>
          <cell r="AY972">
            <v>0</v>
          </cell>
          <cell r="AZ972">
            <v>0</v>
          </cell>
          <cell r="BA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0</v>
          </cell>
          <cell r="BF972">
            <v>0</v>
          </cell>
          <cell r="BG972">
            <v>0</v>
          </cell>
          <cell r="BH972">
            <v>0</v>
          </cell>
        </row>
        <row r="973">
          <cell r="F973" t="str">
            <v>763301020004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AW973">
            <v>0</v>
          </cell>
          <cell r="AX973">
            <v>0</v>
          </cell>
          <cell r="AY973">
            <v>0</v>
          </cell>
          <cell r="AZ973">
            <v>0</v>
          </cell>
          <cell r="BA973">
            <v>0</v>
          </cell>
          <cell r="BB973">
            <v>0</v>
          </cell>
          <cell r="BC973">
            <v>0</v>
          </cell>
          <cell r="BD973">
            <v>0</v>
          </cell>
          <cell r="BE973">
            <v>0</v>
          </cell>
          <cell r="BF973">
            <v>0</v>
          </cell>
          <cell r="BG973">
            <v>0</v>
          </cell>
          <cell r="BH973">
            <v>0</v>
          </cell>
        </row>
        <row r="974">
          <cell r="F974" t="str">
            <v>763613010010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0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  <cell r="AY974">
            <v>0</v>
          </cell>
          <cell r="AZ974">
            <v>0</v>
          </cell>
          <cell r="BA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0</v>
          </cell>
          <cell r="BF974">
            <v>0</v>
          </cell>
          <cell r="BG974">
            <v>0</v>
          </cell>
          <cell r="BH974">
            <v>0</v>
          </cell>
        </row>
        <row r="975">
          <cell r="F975" t="str">
            <v>763613010011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AW975">
            <v>0</v>
          </cell>
          <cell r="AX975">
            <v>0</v>
          </cell>
          <cell r="AY975">
            <v>0</v>
          </cell>
          <cell r="AZ975">
            <v>0</v>
          </cell>
          <cell r="BA975">
            <v>0</v>
          </cell>
          <cell r="BB975">
            <v>0</v>
          </cell>
          <cell r="BC975">
            <v>0</v>
          </cell>
          <cell r="BD975">
            <v>0</v>
          </cell>
          <cell r="BE975">
            <v>0</v>
          </cell>
          <cell r="BF975">
            <v>0</v>
          </cell>
          <cell r="BG975">
            <v>0</v>
          </cell>
          <cell r="BH975">
            <v>0</v>
          </cell>
        </row>
        <row r="976">
          <cell r="F976" t="str">
            <v>763613020000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  <cell r="AY976">
            <v>0</v>
          </cell>
          <cell r="AZ976">
            <v>0</v>
          </cell>
          <cell r="BA976">
            <v>0</v>
          </cell>
          <cell r="BB976">
            <v>0</v>
          </cell>
          <cell r="BC976">
            <v>0</v>
          </cell>
          <cell r="BD976">
            <v>0</v>
          </cell>
          <cell r="BE976">
            <v>0</v>
          </cell>
          <cell r="BF976">
            <v>0</v>
          </cell>
          <cell r="BG976">
            <v>0</v>
          </cell>
          <cell r="BH976">
            <v>0</v>
          </cell>
        </row>
        <row r="977">
          <cell r="F977" t="str">
            <v>767101020000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O977">
            <v>0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T977">
            <v>0</v>
          </cell>
          <cell r="AU977">
            <v>0</v>
          </cell>
          <cell r="AV977">
            <v>0</v>
          </cell>
          <cell r="AW977">
            <v>0</v>
          </cell>
          <cell r="AX977">
            <v>0</v>
          </cell>
          <cell r="AY977">
            <v>0</v>
          </cell>
          <cell r="AZ977">
            <v>0</v>
          </cell>
          <cell r="BA977">
            <v>0</v>
          </cell>
          <cell r="BB977">
            <v>0</v>
          </cell>
          <cell r="BC977">
            <v>0</v>
          </cell>
          <cell r="BD977">
            <v>0</v>
          </cell>
          <cell r="BE977">
            <v>0</v>
          </cell>
          <cell r="BF977">
            <v>0</v>
          </cell>
          <cell r="BG977">
            <v>0</v>
          </cell>
          <cell r="BH977">
            <v>0</v>
          </cell>
        </row>
        <row r="978">
          <cell r="F978" t="str">
            <v>767101020001</v>
          </cell>
          <cell r="G978">
            <v>718916.75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718935.58</v>
          </cell>
          <cell r="Z978">
            <v>0</v>
          </cell>
          <cell r="AA978">
            <v>0</v>
          </cell>
          <cell r="AB978">
            <v>36125.040000000001</v>
          </cell>
          <cell r="AC978">
            <v>0</v>
          </cell>
          <cell r="AD978">
            <v>71079.789999999994</v>
          </cell>
          <cell r="AE978">
            <v>374139.52</v>
          </cell>
          <cell r="AF978">
            <v>9137.82</v>
          </cell>
          <cell r="AG978">
            <v>3302.25</v>
          </cell>
          <cell r="AH978">
            <v>9314.02</v>
          </cell>
          <cell r="AI978">
            <v>37265.769999999997</v>
          </cell>
          <cell r="AJ978">
            <v>481.5</v>
          </cell>
          <cell r="AK978">
            <v>48748.95</v>
          </cell>
          <cell r="AL978">
            <v>0</v>
          </cell>
          <cell r="AM978">
            <v>1259.82</v>
          </cell>
          <cell r="AN978">
            <v>122841.46</v>
          </cell>
          <cell r="AO978">
            <v>5239.6400000000003</v>
          </cell>
          <cell r="AP978">
            <v>-18.829999999999998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0</v>
          </cell>
          <cell r="AY978">
            <v>0</v>
          </cell>
          <cell r="AZ978">
            <v>0</v>
          </cell>
          <cell r="BA978">
            <v>0</v>
          </cell>
          <cell r="BB978">
            <v>0</v>
          </cell>
          <cell r="BC978">
            <v>-18.829999999999998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H978">
            <v>0</v>
          </cell>
        </row>
        <row r="979">
          <cell r="F979" t="str">
            <v>767101020003</v>
          </cell>
          <cell r="G979">
            <v>217567.73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217567.73</v>
          </cell>
          <cell r="Z979">
            <v>9258</v>
          </cell>
          <cell r="AA979">
            <v>0</v>
          </cell>
          <cell r="AB979">
            <v>14100.34</v>
          </cell>
          <cell r="AC979">
            <v>0</v>
          </cell>
          <cell r="AD979">
            <v>113173.65</v>
          </cell>
          <cell r="AE979">
            <v>5563.2</v>
          </cell>
          <cell r="AF979">
            <v>8686.3799999999992</v>
          </cell>
          <cell r="AG979">
            <v>0</v>
          </cell>
          <cell r="AH979">
            <v>8302.8799999999992</v>
          </cell>
          <cell r="AI979">
            <v>15397.1</v>
          </cell>
          <cell r="AJ979">
            <v>30032.400000000001</v>
          </cell>
          <cell r="AK979">
            <v>6048.56</v>
          </cell>
          <cell r="AL979">
            <v>0</v>
          </cell>
          <cell r="AM979">
            <v>0</v>
          </cell>
          <cell r="AN979">
            <v>1296.1199999999999</v>
          </cell>
          <cell r="AO979">
            <v>5709.1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0</v>
          </cell>
          <cell r="AY979">
            <v>0</v>
          </cell>
          <cell r="AZ979">
            <v>0</v>
          </cell>
          <cell r="BA979">
            <v>0</v>
          </cell>
          <cell r="BB979">
            <v>0</v>
          </cell>
          <cell r="BC979">
            <v>0</v>
          </cell>
          <cell r="BD979">
            <v>0</v>
          </cell>
          <cell r="BE979">
            <v>0</v>
          </cell>
          <cell r="BF979">
            <v>0</v>
          </cell>
          <cell r="BG979">
            <v>0</v>
          </cell>
          <cell r="BH979">
            <v>0</v>
          </cell>
        </row>
        <row r="980">
          <cell r="F980" t="str">
            <v>767101020004</v>
          </cell>
          <cell r="G980">
            <v>60192.85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60192.85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31125.040000000001</v>
          </cell>
          <cell r="AE980">
            <v>3890.63</v>
          </cell>
          <cell r="AF980">
            <v>409.54</v>
          </cell>
          <cell r="AG980">
            <v>0</v>
          </cell>
          <cell r="AH980">
            <v>16381.6</v>
          </cell>
          <cell r="AI980">
            <v>3481.09</v>
          </cell>
          <cell r="AJ980">
            <v>604.78</v>
          </cell>
          <cell r="AK980">
            <v>4300.17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0</v>
          </cell>
          <cell r="AY980">
            <v>0</v>
          </cell>
          <cell r="AZ980">
            <v>0</v>
          </cell>
          <cell r="BA980">
            <v>0</v>
          </cell>
          <cell r="BB980">
            <v>0</v>
          </cell>
          <cell r="BC980">
            <v>0</v>
          </cell>
          <cell r="BD980">
            <v>0</v>
          </cell>
          <cell r="BE980">
            <v>0</v>
          </cell>
          <cell r="BF980">
            <v>0</v>
          </cell>
          <cell r="BG980">
            <v>0</v>
          </cell>
          <cell r="BH980">
            <v>0</v>
          </cell>
        </row>
        <row r="981">
          <cell r="F981" t="str">
            <v>767101020007</v>
          </cell>
          <cell r="G981">
            <v>14742.96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14742.96</v>
          </cell>
          <cell r="Z981">
            <v>0</v>
          </cell>
          <cell r="AA981">
            <v>86614.66</v>
          </cell>
          <cell r="AB981">
            <v>0</v>
          </cell>
          <cell r="AC981">
            <v>-41401.360000000001</v>
          </cell>
          <cell r="AD981">
            <v>0</v>
          </cell>
          <cell r="AE981">
            <v>0</v>
          </cell>
          <cell r="AF981">
            <v>-10697.2</v>
          </cell>
          <cell r="AG981">
            <v>0</v>
          </cell>
          <cell r="AH981">
            <v>36105.96</v>
          </cell>
          <cell r="AI981">
            <v>-14010.37</v>
          </cell>
          <cell r="AJ981">
            <v>93025.02</v>
          </cell>
          <cell r="AK981">
            <v>1225.76</v>
          </cell>
          <cell r="AL981">
            <v>0</v>
          </cell>
          <cell r="AM981">
            <v>-113038.83</v>
          </cell>
          <cell r="AN981">
            <v>0</v>
          </cell>
          <cell r="AO981">
            <v>-23080.68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  <cell r="AY981">
            <v>0</v>
          </cell>
          <cell r="AZ981">
            <v>0</v>
          </cell>
          <cell r="BA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0</v>
          </cell>
          <cell r="BG981">
            <v>0</v>
          </cell>
          <cell r="BH981">
            <v>0</v>
          </cell>
        </row>
        <row r="982">
          <cell r="F982" t="str">
            <v>767101020008</v>
          </cell>
          <cell r="G982">
            <v>99372.45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99372.45</v>
          </cell>
          <cell r="Z982">
            <v>0</v>
          </cell>
          <cell r="AA982">
            <v>0</v>
          </cell>
          <cell r="AB982">
            <v>7236.7</v>
          </cell>
          <cell r="AC982">
            <v>21.74</v>
          </cell>
          <cell r="AD982">
            <v>2469.0300000000002</v>
          </cell>
          <cell r="AE982">
            <v>0</v>
          </cell>
          <cell r="AF982">
            <v>10207.25</v>
          </cell>
          <cell r="AG982">
            <v>0</v>
          </cell>
          <cell r="AH982">
            <v>2245.79</v>
          </cell>
          <cell r="AI982">
            <v>1381</v>
          </cell>
          <cell r="AJ982">
            <v>69621.429999999993</v>
          </cell>
          <cell r="AK982">
            <v>6189.51</v>
          </cell>
          <cell r="AL982">
            <v>0</v>
          </cell>
          <cell r="AM982">
            <v>0</v>
          </cell>
          <cell r="AN982">
            <v>0</v>
          </cell>
          <cell r="AO982">
            <v>0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>
            <v>0</v>
          </cell>
          <cell r="AU982">
            <v>0</v>
          </cell>
          <cell r="AV982">
            <v>0</v>
          </cell>
          <cell r="AW982">
            <v>0</v>
          </cell>
          <cell r="AX982">
            <v>0</v>
          </cell>
          <cell r="AY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0</v>
          </cell>
          <cell r="BG982">
            <v>0</v>
          </cell>
          <cell r="BH982">
            <v>0</v>
          </cell>
        </row>
        <row r="983">
          <cell r="F983" t="str">
            <v>767101020009</v>
          </cell>
          <cell r="G983">
            <v>84822.43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84822.43</v>
          </cell>
          <cell r="Z983">
            <v>0</v>
          </cell>
          <cell r="AA983">
            <v>54670.19</v>
          </cell>
          <cell r="AB983">
            <v>6802.83</v>
          </cell>
          <cell r="AC983">
            <v>0</v>
          </cell>
          <cell r="AD983">
            <v>8559.43</v>
          </cell>
          <cell r="AE983">
            <v>0</v>
          </cell>
          <cell r="AF983">
            <v>3193.3</v>
          </cell>
          <cell r="AG983">
            <v>0</v>
          </cell>
          <cell r="AH983">
            <v>1345.02</v>
          </cell>
          <cell r="AI983">
            <v>331.77</v>
          </cell>
          <cell r="AJ983">
            <v>6270.42</v>
          </cell>
          <cell r="AK983">
            <v>3649.47</v>
          </cell>
          <cell r="AL983">
            <v>0</v>
          </cell>
          <cell r="AM983">
            <v>0</v>
          </cell>
          <cell r="AN983">
            <v>0</v>
          </cell>
          <cell r="AO983">
            <v>0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>
            <v>0</v>
          </cell>
          <cell r="AU983">
            <v>0</v>
          </cell>
          <cell r="AV983">
            <v>0</v>
          </cell>
          <cell r="AW983">
            <v>0</v>
          </cell>
          <cell r="AX983">
            <v>0</v>
          </cell>
          <cell r="AY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0</v>
          </cell>
          <cell r="BG983">
            <v>0</v>
          </cell>
          <cell r="BH983">
            <v>0</v>
          </cell>
        </row>
        <row r="984">
          <cell r="F984" t="str">
            <v>767101020011</v>
          </cell>
          <cell r="G984">
            <v>828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828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828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U984">
            <v>0</v>
          </cell>
          <cell r="AV984">
            <v>0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>
            <v>0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0</v>
          </cell>
          <cell r="BG984">
            <v>0</v>
          </cell>
          <cell r="BH984">
            <v>0</v>
          </cell>
        </row>
        <row r="985">
          <cell r="F985" t="str">
            <v>767101020012</v>
          </cell>
          <cell r="G985">
            <v>15168.83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15168.83</v>
          </cell>
          <cell r="Z985">
            <v>0</v>
          </cell>
          <cell r="AA985">
            <v>2000</v>
          </cell>
          <cell r="AB985">
            <v>1700</v>
          </cell>
          <cell r="AC985">
            <v>0</v>
          </cell>
          <cell r="AD985">
            <v>1800</v>
          </cell>
          <cell r="AE985">
            <v>0</v>
          </cell>
          <cell r="AF985">
            <v>3900</v>
          </cell>
          <cell r="AG985">
            <v>0</v>
          </cell>
          <cell r="AH985">
            <v>0</v>
          </cell>
          <cell r="AI985">
            <v>668.83</v>
          </cell>
          <cell r="AJ985">
            <v>3400</v>
          </cell>
          <cell r="AK985">
            <v>1700</v>
          </cell>
          <cell r="AL985">
            <v>0</v>
          </cell>
          <cell r="AM985">
            <v>0</v>
          </cell>
          <cell r="AN985">
            <v>0</v>
          </cell>
          <cell r="AO985">
            <v>0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0</v>
          </cell>
          <cell r="BG985">
            <v>0</v>
          </cell>
          <cell r="BH985">
            <v>0</v>
          </cell>
        </row>
        <row r="986">
          <cell r="F986" t="str">
            <v>767101020013</v>
          </cell>
          <cell r="G986">
            <v>71596.84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71596.84</v>
          </cell>
          <cell r="Z986">
            <v>0</v>
          </cell>
          <cell r="AA986">
            <v>0</v>
          </cell>
          <cell r="AB986">
            <v>14513.33</v>
          </cell>
          <cell r="AC986">
            <v>0</v>
          </cell>
          <cell r="AD986">
            <v>20015.740000000002</v>
          </cell>
          <cell r="AE986">
            <v>0</v>
          </cell>
          <cell r="AF986">
            <v>8072.63</v>
          </cell>
          <cell r="AG986">
            <v>0</v>
          </cell>
          <cell r="AH986">
            <v>1339.03</v>
          </cell>
          <cell r="AI986">
            <v>950.35</v>
          </cell>
          <cell r="AJ986">
            <v>14623.51</v>
          </cell>
          <cell r="AK986">
            <v>3465.53</v>
          </cell>
          <cell r="AL986">
            <v>0</v>
          </cell>
          <cell r="AM986">
            <v>8616.7199999999993</v>
          </cell>
          <cell r="AN986">
            <v>0</v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0</v>
          </cell>
          <cell r="AY986">
            <v>0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0</v>
          </cell>
          <cell r="BF986">
            <v>0</v>
          </cell>
          <cell r="BG986">
            <v>0</v>
          </cell>
          <cell r="BH986">
            <v>0</v>
          </cell>
        </row>
        <row r="987">
          <cell r="F987" t="str">
            <v>767101020014</v>
          </cell>
          <cell r="G987">
            <v>260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260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130</v>
          </cell>
          <cell r="AE987">
            <v>0</v>
          </cell>
          <cell r="AF987">
            <v>0</v>
          </cell>
          <cell r="AG987">
            <v>0</v>
          </cell>
          <cell r="AH987">
            <v>65</v>
          </cell>
          <cell r="AI987">
            <v>0</v>
          </cell>
          <cell r="AJ987">
            <v>65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O987">
            <v>0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AW987">
            <v>0</v>
          </cell>
          <cell r="AX987">
            <v>0</v>
          </cell>
          <cell r="AY987">
            <v>0</v>
          </cell>
          <cell r="AZ987">
            <v>0</v>
          </cell>
          <cell r="BA987">
            <v>0</v>
          </cell>
          <cell r="BB987">
            <v>0</v>
          </cell>
          <cell r="BC987">
            <v>0</v>
          </cell>
          <cell r="BD987">
            <v>0</v>
          </cell>
          <cell r="BE987">
            <v>0</v>
          </cell>
          <cell r="BF987">
            <v>0</v>
          </cell>
          <cell r="BG987">
            <v>0</v>
          </cell>
          <cell r="BH987">
            <v>0</v>
          </cell>
        </row>
        <row r="988">
          <cell r="F988" t="str">
            <v>767101020101</v>
          </cell>
          <cell r="G988">
            <v>-30260.05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-30260.05</v>
          </cell>
          <cell r="Z988">
            <v>-30260.05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O988">
            <v>0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AW988">
            <v>0</v>
          </cell>
          <cell r="AX988">
            <v>0</v>
          </cell>
          <cell r="AY988">
            <v>0</v>
          </cell>
          <cell r="AZ988">
            <v>0</v>
          </cell>
          <cell r="BA988">
            <v>0</v>
          </cell>
          <cell r="BB988">
            <v>0</v>
          </cell>
          <cell r="BC988">
            <v>0</v>
          </cell>
          <cell r="BD988">
            <v>0</v>
          </cell>
          <cell r="BE988">
            <v>0</v>
          </cell>
          <cell r="BF988">
            <v>0</v>
          </cell>
          <cell r="BG988">
            <v>0</v>
          </cell>
          <cell r="BH988">
            <v>0</v>
          </cell>
        </row>
        <row r="989">
          <cell r="F989" t="str">
            <v>768101040000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0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AW989">
            <v>0</v>
          </cell>
          <cell r="AX989">
            <v>0</v>
          </cell>
          <cell r="AY989">
            <v>0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0</v>
          </cell>
          <cell r="BF989">
            <v>0</v>
          </cell>
          <cell r="BG989">
            <v>0</v>
          </cell>
          <cell r="BH989">
            <v>0</v>
          </cell>
        </row>
        <row r="990">
          <cell r="F990" t="str">
            <v>768101040001</v>
          </cell>
          <cell r="G990">
            <v>872378653.5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872378653.5</v>
          </cell>
          <cell r="Z990">
            <v>38176635.159999996</v>
          </cell>
          <cell r="AA990">
            <v>40592749.57</v>
          </cell>
          <cell r="AB990">
            <v>79700002.719999999</v>
          </cell>
          <cell r="AC990">
            <v>19334642.079999998</v>
          </cell>
          <cell r="AD990">
            <v>228290511.75999999</v>
          </cell>
          <cell r="AE990">
            <v>36850876.890000001</v>
          </cell>
          <cell r="AF990">
            <v>35457677.899999999</v>
          </cell>
          <cell r="AG990">
            <v>12158444.460000001</v>
          </cell>
          <cell r="AH990">
            <v>61942819.950000003</v>
          </cell>
          <cell r="AI990">
            <v>75244724.299999997</v>
          </cell>
          <cell r="AJ990">
            <v>116403582.84999999</v>
          </cell>
          <cell r="AK990">
            <v>21724520.27</v>
          </cell>
          <cell r="AL990">
            <v>23040547.460000001</v>
          </cell>
          <cell r="AM990">
            <v>39778263.450000003</v>
          </cell>
          <cell r="AN990">
            <v>23344591.309999999</v>
          </cell>
          <cell r="AO990">
            <v>20338063.370000001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U990">
            <v>0</v>
          </cell>
          <cell r="AV990">
            <v>0</v>
          </cell>
          <cell r="AW990">
            <v>0</v>
          </cell>
          <cell r="AX990">
            <v>0</v>
          </cell>
          <cell r="AY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0</v>
          </cell>
          <cell r="BG990">
            <v>0</v>
          </cell>
          <cell r="BH990">
            <v>0</v>
          </cell>
        </row>
        <row r="991">
          <cell r="F991" t="str">
            <v>768101040002</v>
          </cell>
          <cell r="G991">
            <v>894562.39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894562.39</v>
          </cell>
          <cell r="Z991">
            <v>32193.87</v>
          </cell>
          <cell r="AA991">
            <v>1888.6</v>
          </cell>
          <cell r="AB991">
            <v>65120.45</v>
          </cell>
          <cell r="AC991">
            <v>-4703.28</v>
          </cell>
          <cell r="AD991">
            <v>190011.05</v>
          </cell>
          <cell r="AE991">
            <v>95705.74</v>
          </cell>
          <cell r="AF991">
            <v>39171.49</v>
          </cell>
          <cell r="AG991">
            <v>9347.6299999999992</v>
          </cell>
          <cell r="AH991">
            <v>72148.899999999994</v>
          </cell>
          <cell r="AI991">
            <v>142036.87</v>
          </cell>
          <cell r="AJ991">
            <v>60303.16</v>
          </cell>
          <cell r="AK991">
            <v>18562.14</v>
          </cell>
          <cell r="AL991">
            <v>23464.080000000002</v>
          </cell>
          <cell r="AM991">
            <v>62384.21</v>
          </cell>
          <cell r="AN991">
            <v>36649.949999999997</v>
          </cell>
          <cell r="AO991">
            <v>50277.53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U991">
            <v>0</v>
          </cell>
          <cell r="AV991">
            <v>0</v>
          </cell>
          <cell r="AW991">
            <v>0</v>
          </cell>
          <cell r="AX991">
            <v>0</v>
          </cell>
          <cell r="AY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0</v>
          </cell>
          <cell r="BD991">
            <v>0</v>
          </cell>
          <cell r="BE991">
            <v>0</v>
          </cell>
          <cell r="BF991">
            <v>0</v>
          </cell>
          <cell r="BG991">
            <v>0</v>
          </cell>
          <cell r="BH991">
            <v>0</v>
          </cell>
        </row>
        <row r="992">
          <cell r="F992" t="str">
            <v>768101040003</v>
          </cell>
          <cell r="G992">
            <v>-246936.46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-246936.46</v>
          </cell>
          <cell r="Z992">
            <v>-642.12</v>
          </cell>
          <cell r="AA992">
            <v>-7174.82</v>
          </cell>
          <cell r="AB992">
            <v>-20764</v>
          </cell>
          <cell r="AC992">
            <v>-5856.61</v>
          </cell>
          <cell r="AD992">
            <v>-129382.13</v>
          </cell>
          <cell r="AE992">
            <v>-3993.57</v>
          </cell>
          <cell r="AF992">
            <v>-7534.68</v>
          </cell>
          <cell r="AG992">
            <v>-434.5</v>
          </cell>
          <cell r="AH992">
            <v>-21635.75</v>
          </cell>
          <cell r="AI992">
            <v>12038.99</v>
          </cell>
          <cell r="AJ992">
            <v>-22361.46</v>
          </cell>
          <cell r="AK992">
            <v>-4376.18</v>
          </cell>
          <cell r="AL992">
            <v>-4857.8999999999996</v>
          </cell>
          <cell r="AM992">
            <v>-2988.74</v>
          </cell>
          <cell r="AN992">
            <v>-3692.51</v>
          </cell>
          <cell r="AO992">
            <v>-23280.48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0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</row>
        <row r="993">
          <cell r="F993" t="str">
            <v>768101040004</v>
          </cell>
          <cell r="G993">
            <v>8268932.7199999997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8268932.7199999997</v>
          </cell>
          <cell r="Z993">
            <v>276942.34999999998</v>
          </cell>
          <cell r="AA993">
            <v>227384.46</v>
          </cell>
          <cell r="AB993">
            <v>868643.62</v>
          </cell>
          <cell r="AC993">
            <v>169343.31</v>
          </cell>
          <cell r="AD993">
            <v>1952723.59</v>
          </cell>
          <cell r="AE993">
            <v>390368.21</v>
          </cell>
          <cell r="AF993">
            <v>361596.4</v>
          </cell>
          <cell r="AG993">
            <v>147956.26999999999</v>
          </cell>
          <cell r="AH993">
            <v>567419.39</v>
          </cell>
          <cell r="AI993">
            <v>848369.56</v>
          </cell>
          <cell r="AJ993">
            <v>810630.48</v>
          </cell>
          <cell r="AK993">
            <v>315166.74</v>
          </cell>
          <cell r="AL993">
            <v>201496.49</v>
          </cell>
          <cell r="AM993">
            <v>555372.37</v>
          </cell>
          <cell r="AN993">
            <v>297078.63</v>
          </cell>
          <cell r="AO993">
            <v>278440.84999999998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0</v>
          </cell>
          <cell r="AY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0</v>
          </cell>
          <cell r="BD993">
            <v>0</v>
          </cell>
          <cell r="BE993">
            <v>0</v>
          </cell>
          <cell r="BF993">
            <v>0</v>
          </cell>
          <cell r="BG993">
            <v>0</v>
          </cell>
          <cell r="BH993">
            <v>0</v>
          </cell>
        </row>
        <row r="994">
          <cell r="F994" t="str">
            <v>768101040005</v>
          </cell>
          <cell r="G994">
            <v>2821076.52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2821076.52</v>
          </cell>
          <cell r="Z994">
            <v>107619.01</v>
          </cell>
          <cell r="AA994">
            <v>73775.72</v>
          </cell>
          <cell r="AB994">
            <v>220968.43</v>
          </cell>
          <cell r="AC994">
            <v>45239.97</v>
          </cell>
          <cell r="AD994">
            <v>676079.42</v>
          </cell>
          <cell r="AE994">
            <v>104643.88</v>
          </cell>
          <cell r="AF994">
            <v>123811.25</v>
          </cell>
          <cell r="AG994">
            <v>62832.47</v>
          </cell>
          <cell r="AH994">
            <v>203140.19</v>
          </cell>
          <cell r="AI994">
            <v>234337.22</v>
          </cell>
          <cell r="AJ994">
            <v>471809.15</v>
          </cell>
          <cell r="AK994">
            <v>71294.149999999994</v>
          </cell>
          <cell r="AL994">
            <v>53472.14</v>
          </cell>
          <cell r="AM994">
            <v>194024.54</v>
          </cell>
          <cell r="AN994">
            <v>71090.179999999993</v>
          </cell>
          <cell r="AO994">
            <v>106938.8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AW994">
            <v>0</v>
          </cell>
          <cell r="AX994">
            <v>0</v>
          </cell>
          <cell r="AY994">
            <v>0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0</v>
          </cell>
          <cell r="BF994">
            <v>0</v>
          </cell>
          <cell r="BG994">
            <v>0</v>
          </cell>
          <cell r="BH994">
            <v>0</v>
          </cell>
        </row>
        <row r="995">
          <cell r="F995" t="str">
            <v>768101040006</v>
          </cell>
          <cell r="G995">
            <v>-679.18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-679.18</v>
          </cell>
          <cell r="Z995">
            <v>-219.53</v>
          </cell>
          <cell r="AA995">
            <v>-453.37</v>
          </cell>
          <cell r="AB995">
            <v>127.15</v>
          </cell>
          <cell r="AC995">
            <v>-27.12</v>
          </cell>
          <cell r="AD995">
            <v>-916.59</v>
          </cell>
          <cell r="AE995">
            <v>-817.58</v>
          </cell>
          <cell r="AF995">
            <v>-123.53</v>
          </cell>
          <cell r="AG995">
            <v>-8.18</v>
          </cell>
          <cell r="AH995">
            <v>-310.19</v>
          </cell>
          <cell r="AI995">
            <v>-110.82</v>
          </cell>
          <cell r="AJ995">
            <v>-2030.06</v>
          </cell>
          <cell r="AK995">
            <v>-21.73</v>
          </cell>
          <cell r="AL995">
            <v>4808.4399999999996</v>
          </cell>
          <cell r="AM995">
            <v>-378.89</v>
          </cell>
          <cell r="AN995">
            <v>-96.9</v>
          </cell>
          <cell r="AO995">
            <v>-100.28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0</v>
          </cell>
          <cell r="AY995">
            <v>0</v>
          </cell>
          <cell r="AZ995">
            <v>0</v>
          </cell>
          <cell r="BA995">
            <v>0</v>
          </cell>
          <cell r="BB995">
            <v>0</v>
          </cell>
          <cell r="BC995">
            <v>0</v>
          </cell>
          <cell r="BD995">
            <v>0</v>
          </cell>
          <cell r="BE995">
            <v>0</v>
          </cell>
          <cell r="BF995">
            <v>0</v>
          </cell>
          <cell r="BG995">
            <v>0</v>
          </cell>
          <cell r="BH995">
            <v>0</v>
          </cell>
        </row>
        <row r="996">
          <cell r="F996" t="str">
            <v>768101040007</v>
          </cell>
          <cell r="G996">
            <v>32835.81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32835.81</v>
          </cell>
          <cell r="Z996">
            <v>6171.89</v>
          </cell>
          <cell r="AA996">
            <v>-1615.15</v>
          </cell>
          <cell r="AB996">
            <v>2172.83</v>
          </cell>
          <cell r="AC996">
            <v>-168.39</v>
          </cell>
          <cell r="AD996">
            <v>8925.98</v>
          </cell>
          <cell r="AE996">
            <v>3386.05</v>
          </cell>
          <cell r="AF996">
            <v>2153.02</v>
          </cell>
          <cell r="AG996">
            <v>1880.88</v>
          </cell>
          <cell r="AH996">
            <v>4871.5200000000004</v>
          </cell>
          <cell r="AI996">
            <v>11117.38</v>
          </cell>
          <cell r="AJ996">
            <v>-1971.32</v>
          </cell>
          <cell r="AK996">
            <v>-2361.39</v>
          </cell>
          <cell r="AL996">
            <v>735.79</v>
          </cell>
          <cell r="AM996">
            <v>-1971.67</v>
          </cell>
          <cell r="AN996">
            <v>170.7</v>
          </cell>
          <cell r="AO996">
            <v>-662.31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>
            <v>0</v>
          </cell>
          <cell r="AU996">
            <v>0</v>
          </cell>
          <cell r="AV996">
            <v>0</v>
          </cell>
          <cell r="AW996">
            <v>0</v>
          </cell>
          <cell r="AX996">
            <v>0</v>
          </cell>
          <cell r="AY996">
            <v>0</v>
          </cell>
          <cell r="AZ996">
            <v>0</v>
          </cell>
          <cell r="BA996">
            <v>0</v>
          </cell>
          <cell r="BB996">
            <v>0</v>
          </cell>
          <cell r="BC996">
            <v>0</v>
          </cell>
          <cell r="BD996">
            <v>0</v>
          </cell>
          <cell r="BE996">
            <v>0</v>
          </cell>
          <cell r="BF996">
            <v>0</v>
          </cell>
          <cell r="BG996">
            <v>0</v>
          </cell>
          <cell r="BH996">
            <v>0</v>
          </cell>
        </row>
        <row r="997">
          <cell r="F997" t="str">
            <v>768101040008</v>
          </cell>
          <cell r="G997">
            <v>-2663.66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-2663.66</v>
          </cell>
          <cell r="Z997">
            <v>-216.96</v>
          </cell>
          <cell r="AA997">
            <v>1993.65</v>
          </cell>
          <cell r="AB997">
            <v>-288</v>
          </cell>
          <cell r="AC997">
            <v>-40.4</v>
          </cell>
          <cell r="AD997">
            <v>-2605.11</v>
          </cell>
          <cell r="AE997">
            <v>-17.98</v>
          </cell>
          <cell r="AF997">
            <v>0</v>
          </cell>
          <cell r="AG997">
            <v>-80.55</v>
          </cell>
          <cell r="AH997">
            <v>-77.97</v>
          </cell>
          <cell r="AI997">
            <v>-489.48</v>
          </cell>
          <cell r="AJ997">
            <v>-207.6</v>
          </cell>
          <cell r="AK997">
            <v>-335.56</v>
          </cell>
          <cell r="AL997">
            <v>0</v>
          </cell>
          <cell r="AM997">
            <v>0</v>
          </cell>
          <cell r="AN997">
            <v>-64.099999999999994</v>
          </cell>
          <cell r="AO997">
            <v>-233.6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0</v>
          </cell>
          <cell r="AY997">
            <v>0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F997">
            <v>0</v>
          </cell>
          <cell r="BG997">
            <v>0</v>
          </cell>
          <cell r="BH997">
            <v>0</v>
          </cell>
        </row>
        <row r="998">
          <cell r="F998" t="str">
            <v>768101040030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0</v>
          </cell>
          <cell r="AY998">
            <v>0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F998">
            <v>0</v>
          </cell>
          <cell r="BG998">
            <v>0</v>
          </cell>
          <cell r="BH998">
            <v>0</v>
          </cell>
        </row>
        <row r="999">
          <cell r="F999" t="str">
            <v>768101040031</v>
          </cell>
          <cell r="G999">
            <v>25245.85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25245.85</v>
          </cell>
          <cell r="Z999">
            <v>2192.48</v>
          </cell>
          <cell r="AA999">
            <v>-2.92</v>
          </cell>
          <cell r="AB999">
            <v>6267.12</v>
          </cell>
          <cell r="AC999">
            <v>532.99</v>
          </cell>
          <cell r="AD999">
            <v>5604.3</v>
          </cell>
          <cell r="AE999">
            <v>1258.3</v>
          </cell>
          <cell r="AF999">
            <v>927.2</v>
          </cell>
          <cell r="AG999">
            <v>81</v>
          </cell>
          <cell r="AH999">
            <v>1545.9</v>
          </cell>
          <cell r="AI999">
            <v>1188.67</v>
          </cell>
          <cell r="AJ999">
            <v>51.54</v>
          </cell>
          <cell r="AK999">
            <v>1463.56</v>
          </cell>
          <cell r="AL999">
            <v>1235.49</v>
          </cell>
          <cell r="AM999">
            <v>1240.23</v>
          </cell>
          <cell r="AN999">
            <v>1003.3</v>
          </cell>
          <cell r="AO999">
            <v>656.69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0</v>
          </cell>
          <cell r="BG999">
            <v>0</v>
          </cell>
          <cell r="BH999">
            <v>0</v>
          </cell>
        </row>
        <row r="1000">
          <cell r="F1000" t="str">
            <v>768101040032</v>
          </cell>
          <cell r="G1000">
            <v>2228.25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2228.25</v>
          </cell>
          <cell r="Z1000">
            <v>519.38</v>
          </cell>
          <cell r="AA1000">
            <v>0</v>
          </cell>
          <cell r="AB1000">
            <v>285.39999999999998</v>
          </cell>
          <cell r="AC1000">
            <v>0</v>
          </cell>
          <cell r="AD1000">
            <v>135</v>
          </cell>
          <cell r="AE1000">
            <v>12.5</v>
          </cell>
          <cell r="AF1000">
            <v>103</v>
          </cell>
          <cell r="AG1000">
            <v>0</v>
          </cell>
          <cell r="AH1000">
            <v>0</v>
          </cell>
          <cell r="AI1000">
            <v>923.25</v>
          </cell>
          <cell r="AJ1000">
            <v>0</v>
          </cell>
          <cell r="AK1000">
            <v>13.67</v>
          </cell>
          <cell r="AL1000">
            <v>41.7</v>
          </cell>
          <cell r="AM1000">
            <v>88.85</v>
          </cell>
          <cell r="AN1000">
            <v>101.5</v>
          </cell>
          <cell r="AO1000">
            <v>4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  <cell r="AY1000">
            <v>0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0</v>
          </cell>
          <cell r="BF1000">
            <v>0</v>
          </cell>
          <cell r="BG1000">
            <v>0</v>
          </cell>
          <cell r="BH1000">
            <v>0</v>
          </cell>
        </row>
        <row r="1001">
          <cell r="F1001" t="str">
            <v>768101040033</v>
          </cell>
          <cell r="G1001">
            <v>1732936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1732936</v>
          </cell>
          <cell r="Z1001">
            <v>76276.759999999995</v>
          </cell>
          <cell r="AA1001">
            <v>88632.12</v>
          </cell>
          <cell r="AB1001">
            <v>182536.37</v>
          </cell>
          <cell r="AC1001">
            <v>38932.9</v>
          </cell>
          <cell r="AD1001">
            <v>359620.36</v>
          </cell>
          <cell r="AE1001">
            <v>98843.19</v>
          </cell>
          <cell r="AF1001">
            <v>61276.639999999999</v>
          </cell>
          <cell r="AG1001">
            <v>14530.26</v>
          </cell>
          <cell r="AH1001">
            <v>74241.87</v>
          </cell>
          <cell r="AI1001">
            <v>81543.42</v>
          </cell>
          <cell r="AJ1001">
            <v>447114.16</v>
          </cell>
          <cell r="AK1001">
            <v>30062.35</v>
          </cell>
          <cell r="AL1001">
            <v>32913.14</v>
          </cell>
          <cell r="AM1001">
            <v>83713.31</v>
          </cell>
          <cell r="AN1001">
            <v>48480.33</v>
          </cell>
          <cell r="AO1001">
            <v>14218.82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  <cell r="AY1001">
            <v>0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G1001">
            <v>0</v>
          </cell>
          <cell r="BH1001">
            <v>0</v>
          </cell>
        </row>
        <row r="1002">
          <cell r="F1002" t="str">
            <v>768101040034</v>
          </cell>
          <cell r="G1002">
            <v>12672.16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12672.16</v>
          </cell>
          <cell r="Z1002">
            <v>80</v>
          </cell>
          <cell r="AA1002">
            <v>768</v>
          </cell>
          <cell r="AB1002">
            <v>375</v>
          </cell>
          <cell r="AC1002">
            <v>0</v>
          </cell>
          <cell r="AD1002">
            <v>787.32</v>
          </cell>
          <cell r="AE1002">
            <v>330</v>
          </cell>
          <cell r="AF1002">
            <v>0</v>
          </cell>
          <cell r="AG1002">
            <v>0</v>
          </cell>
          <cell r="AH1002">
            <v>180.5</v>
          </cell>
          <cell r="AI1002">
            <v>437.49</v>
          </cell>
          <cell r="AJ1002">
            <v>8832.2800000000007</v>
          </cell>
          <cell r="AK1002">
            <v>159.69</v>
          </cell>
          <cell r="AL1002">
            <v>85</v>
          </cell>
          <cell r="AM1002">
            <v>200</v>
          </cell>
          <cell r="AN1002">
            <v>436.88</v>
          </cell>
          <cell r="AO1002">
            <v>0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U1002">
            <v>0</v>
          </cell>
          <cell r="AV1002">
            <v>0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0</v>
          </cell>
          <cell r="BG1002">
            <v>0</v>
          </cell>
          <cell r="BH1002">
            <v>0</v>
          </cell>
        </row>
        <row r="1003">
          <cell r="F1003" t="str">
            <v>768101040035</v>
          </cell>
          <cell r="G1003">
            <v>261243.33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261243.33</v>
          </cell>
          <cell r="Z1003">
            <v>8618.27</v>
          </cell>
          <cell r="AA1003">
            <v>8684.33</v>
          </cell>
          <cell r="AB1003">
            <v>16942.61</v>
          </cell>
          <cell r="AC1003">
            <v>4795.67</v>
          </cell>
          <cell r="AD1003">
            <v>68266.53</v>
          </cell>
          <cell r="AE1003">
            <v>14483.9</v>
          </cell>
          <cell r="AF1003">
            <v>9904.86</v>
          </cell>
          <cell r="AG1003">
            <v>4153.58</v>
          </cell>
          <cell r="AH1003">
            <v>18762.23</v>
          </cell>
          <cell r="AI1003">
            <v>19674.5</v>
          </cell>
          <cell r="AJ1003">
            <v>51340.7</v>
          </cell>
          <cell r="AK1003">
            <v>4922.63</v>
          </cell>
          <cell r="AL1003">
            <v>4900.8500000000004</v>
          </cell>
          <cell r="AM1003">
            <v>14754.12</v>
          </cell>
          <cell r="AN1003">
            <v>7182.14</v>
          </cell>
          <cell r="AO1003">
            <v>3856.41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T1003">
            <v>0</v>
          </cell>
          <cell r="AU1003">
            <v>0</v>
          </cell>
          <cell r="AV1003">
            <v>0</v>
          </cell>
          <cell r="AW1003">
            <v>0</v>
          </cell>
          <cell r="AX1003">
            <v>0</v>
          </cell>
          <cell r="AY1003">
            <v>0</v>
          </cell>
          <cell r="AZ1003">
            <v>0</v>
          </cell>
          <cell r="BA1003">
            <v>0</v>
          </cell>
          <cell r="BB1003">
            <v>0</v>
          </cell>
          <cell r="BC1003">
            <v>0</v>
          </cell>
          <cell r="BD1003">
            <v>0</v>
          </cell>
          <cell r="BE1003">
            <v>0</v>
          </cell>
          <cell r="BF1003">
            <v>0</v>
          </cell>
          <cell r="BG1003">
            <v>0</v>
          </cell>
          <cell r="BH1003">
            <v>0</v>
          </cell>
        </row>
        <row r="1004">
          <cell r="F1004" t="str">
            <v>768101040036</v>
          </cell>
          <cell r="G1004">
            <v>615313.66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615313.66</v>
          </cell>
          <cell r="Z1004">
            <v>110897.39</v>
          </cell>
          <cell r="AA1004">
            <v>0</v>
          </cell>
          <cell r="AB1004">
            <v>59304.4</v>
          </cell>
          <cell r="AC1004">
            <v>9516.92</v>
          </cell>
          <cell r="AD1004">
            <v>8432.39</v>
          </cell>
          <cell r="AE1004">
            <v>27625.26</v>
          </cell>
          <cell r="AF1004">
            <v>1288.74</v>
          </cell>
          <cell r="AG1004">
            <v>64014.9</v>
          </cell>
          <cell r="AH1004">
            <v>295594.09999999998</v>
          </cell>
          <cell r="AI1004">
            <v>1043.45</v>
          </cell>
          <cell r="AJ1004">
            <v>1955.78</v>
          </cell>
          <cell r="AK1004">
            <v>29.7</v>
          </cell>
          <cell r="AL1004">
            <v>6201</v>
          </cell>
          <cell r="AM1004">
            <v>28774.880000000001</v>
          </cell>
          <cell r="AN1004">
            <v>300</v>
          </cell>
          <cell r="AO1004">
            <v>334.75</v>
          </cell>
          <cell r="AP1004">
            <v>0</v>
          </cell>
          <cell r="AQ1004">
            <v>0</v>
          </cell>
          <cell r="AR1004">
            <v>0</v>
          </cell>
          <cell r="AS1004">
            <v>0</v>
          </cell>
          <cell r="AT1004">
            <v>0</v>
          </cell>
          <cell r="AU1004">
            <v>0</v>
          </cell>
          <cell r="AV1004">
            <v>0</v>
          </cell>
          <cell r="AW1004">
            <v>0</v>
          </cell>
          <cell r="AX1004">
            <v>0</v>
          </cell>
          <cell r="AY1004">
            <v>0</v>
          </cell>
          <cell r="AZ1004">
            <v>0</v>
          </cell>
          <cell r="BA1004">
            <v>0</v>
          </cell>
          <cell r="BB1004">
            <v>0</v>
          </cell>
          <cell r="BC1004">
            <v>0</v>
          </cell>
          <cell r="BD1004">
            <v>0</v>
          </cell>
          <cell r="BE1004">
            <v>0</v>
          </cell>
          <cell r="BF1004">
            <v>0</v>
          </cell>
          <cell r="BG1004">
            <v>0</v>
          </cell>
          <cell r="BH1004">
            <v>0</v>
          </cell>
        </row>
        <row r="1005">
          <cell r="F1005" t="str">
            <v>768101040037</v>
          </cell>
          <cell r="G1005">
            <v>887659.27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887659.27</v>
          </cell>
          <cell r="Z1005">
            <v>61371.199999999997</v>
          </cell>
          <cell r="AA1005">
            <v>0</v>
          </cell>
          <cell r="AB1005">
            <v>379686.76</v>
          </cell>
          <cell r="AC1005">
            <v>8920</v>
          </cell>
          <cell r="AD1005">
            <v>211708.18</v>
          </cell>
          <cell r="AE1005">
            <v>9946.1200000000008</v>
          </cell>
          <cell r="AF1005">
            <v>30305.8</v>
          </cell>
          <cell r="AG1005">
            <v>12565.8</v>
          </cell>
          <cell r="AH1005">
            <v>52353.3</v>
          </cell>
          <cell r="AI1005">
            <v>46230.75</v>
          </cell>
          <cell r="AJ1005">
            <v>3722.01</v>
          </cell>
          <cell r="AK1005">
            <v>10768.5</v>
          </cell>
          <cell r="AL1005">
            <v>11659.5</v>
          </cell>
          <cell r="AM1005">
            <v>12220.8</v>
          </cell>
          <cell r="AN1005">
            <v>28614.45</v>
          </cell>
          <cell r="AO1005">
            <v>7586.1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AW1005">
            <v>0</v>
          </cell>
          <cell r="AX1005">
            <v>0</v>
          </cell>
          <cell r="AY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0</v>
          </cell>
          <cell r="BD1005">
            <v>0</v>
          </cell>
          <cell r="BE1005">
            <v>0</v>
          </cell>
          <cell r="BF1005">
            <v>0</v>
          </cell>
          <cell r="BG1005">
            <v>0</v>
          </cell>
          <cell r="BH1005">
            <v>0</v>
          </cell>
        </row>
        <row r="1006">
          <cell r="F1006" t="str">
            <v>768101040038</v>
          </cell>
          <cell r="G1006">
            <v>1394422.59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1394422.59</v>
          </cell>
          <cell r="Z1006">
            <v>43153.57</v>
          </cell>
          <cell r="AA1006">
            <v>0</v>
          </cell>
          <cell r="AB1006">
            <v>275195.09999999998</v>
          </cell>
          <cell r="AC1006">
            <v>3752.19</v>
          </cell>
          <cell r="AD1006">
            <v>655231.69999999995</v>
          </cell>
          <cell r="AE1006">
            <v>31835.83</v>
          </cell>
          <cell r="AF1006">
            <v>63443.57</v>
          </cell>
          <cell r="AG1006">
            <v>199.2</v>
          </cell>
          <cell r="AH1006">
            <v>110858.05</v>
          </cell>
          <cell r="AI1006">
            <v>119655.13</v>
          </cell>
          <cell r="AJ1006">
            <v>1946.34</v>
          </cell>
          <cell r="AK1006">
            <v>12215.59</v>
          </cell>
          <cell r="AL1006">
            <v>25455.55</v>
          </cell>
          <cell r="AM1006">
            <v>26938.48</v>
          </cell>
          <cell r="AN1006">
            <v>11690.61</v>
          </cell>
          <cell r="AO1006">
            <v>12851.68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  <cell r="AY1006">
            <v>0</v>
          </cell>
          <cell r="AZ1006">
            <v>0</v>
          </cell>
          <cell r="BA1006">
            <v>0</v>
          </cell>
          <cell r="BB1006">
            <v>0</v>
          </cell>
          <cell r="BC1006">
            <v>0</v>
          </cell>
          <cell r="BD1006">
            <v>0</v>
          </cell>
          <cell r="BE1006">
            <v>0</v>
          </cell>
          <cell r="BF1006">
            <v>0</v>
          </cell>
          <cell r="BG1006">
            <v>0</v>
          </cell>
          <cell r="BH1006">
            <v>0</v>
          </cell>
        </row>
        <row r="1007">
          <cell r="F1007" t="str">
            <v>768101040039</v>
          </cell>
          <cell r="G1007">
            <v>1101155.69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1101155.69</v>
          </cell>
          <cell r="Z1007">
            <v>81091.100000000006</v>
          </cell>
          <cell r="AA1007">
            <v>0</v>
          </cell>
          <cell r="AB1007">
            <v>139967.87</v>
          </cell>
          <cell r="AC1007">
            <v>0</v>
          </cell>
          <cell r="AD1007">
            <v>474728.43</v>
          </cell>
          <cell r="AE1007">
            <v>40818.65</v>
          </cell>
          <cell r="AF1007">
            <v>26358.97</v>
          </cell>
          <cell r="AG1007">
            <v>0</v>
          </cell>
          <cell r="AH1007">
            <v>111524.39</v>
          </cell>
          <cell r="AI1007">
            <v>140735.26999999999</v>
          </cell>
          <cell r="AJ1007">
            <v>242.9</v>
          </cell>
          <cell r="AK1007">
            <v>11943.15</v>
          </cell>
          <cell r="AL1007">
            <v>4870.5600000000004</v>
          </cell>
          <cell r="AM1007">
            <v>22037.1</v>
          </cell>
          <cell r="AN1007">
            <v>32063.08</v>
          </cell>
          <cell r="AO1007">
            <v>14774.22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0</v>
          </cell>
          <cell r="BF1007">
            <v>0</v>
          </cell>
          <cell r="BG1007">
            <v>0</v>
          </cell>
          <cell r="BH1007">
            <v>0</v>
          </cell>
        </row>
        <row r="1008">
          <cell r="F1008" t="str">
            <v>768101040041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  <cell r="AY1008">
            <v>0</v>
          </cell>
          <cell r="AZ1008">
            <v>0</v>
          </cell>
          <cell r="BA1008">
            <v>0</v>
          </cell>
          <cell r="BB1008">
            <v>0</v>
          </cell>
          <cell r="BC1008">
            <v>0</v>
          </cell>
          <cell r="BD1008">
            <v>0</v>
          </cell>
          <cell r="BE1008">
            <v>0</v>
          </cell>
          <cell r="BF1008">
            <v>0</v>
          </cell>
          <cell r="BG1008">
            <v>0</v>
          </cell>
          <cell r="BH1008">
            <v>0</v>
          </cell>
        </row>
        <row r="1009">
          <cell r="F1009" t="str">
            <v>768101040042</v>
          </cell>
          <cell r="G1009">
            <v>317430.43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317430.43</v>
          </cell>
          <cell r="Z1009">
            <v>28998.43</v>
          </cell>
          <cell r="AA1009">
            <v>0</v>
          </cell>
          <cell r="AB1009">
            <v>33842.239999999998</v>
          </cell>
          <cell r="AC1009">
            <v>17821.8</v>
          </cell>
          <cell r="AD1009">
            <v>65917.929999999993</v>
          </cell>
          <cell r="AE1009">
            <v>4269.43</v>
          </cell>
          <cell r="AF1009">
            <v>7841.03</v>
          </cell>
          <cell r="AG1009">
            <v>2554.77</v>
          </cell>
          <cell r="AH1009">
            <v>18654.310000000001</v>
          </cell>
          <cell r="AI1009">
            <v>22922.36</v>
          </cell>
          <cell r="AJ1009">
            <v>86142.66</v>
          </cell>
          <cell r="AK1009">
            <v>4705.47</v>
          </cell>
          <cell r="AL1009">
            <v>1568.3</v>
          </cell>
          <cell r="AM1009">
            <v>13144.99</v>
          </cell>
          <cell r="AN1009">
            <v>6848.77</v>
          </cell>
          <cell r="AO1009">
            <v>2197.94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U1009">
            <v>0</v>
          </cell>
          <cell r="AV1009">
            <v>0</v>
          </cell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0</v>
          </cell>
          <cell r="BD1009">
            <v>0</v>
          </cell>
          <cell r="BE1009">
            <v>0</v>
          </cell>
          <cell r="BF1009">
            <v>0</v>
          </cell>
          <cell r="BG1009">
            <v>0</v>
          </cell>
          <cell r="BH1009">
            <v>0</v>
          </cell>
        </row>
        <row r="1010">
          <cell r="F1010" t="str">
            <v>768101040043</v>
          </cell>
          <cell r="G1010">
            <v>58275.41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58275.41</v>
          </cell>
          <cell r="Z1010">
            <v>4074.2</v>
          </cell>
          <cell r="AA1010">
            <v>39</v>
          </cell>
          <cell r="AB1010">
            <v>5505.09</v>
          </cell>
          <cell r="AC1010">
            <v>618.83000000000004</v>
          </cell>
          <cell r="AD1010">
            <v>12850.26</v>
          </cell>
          <cell r="AE1010">
            <v>1855.41</v>
          </cell>
          <cell r="AF1010">
            <v>4447.87</v>
          </cell>
          <cell r="AG1010">
            <v>303</v>
          </cell>
          <cell r="AH1010">
            <v>6929.61</v>
          </cell>
          <cell r="AI1010">
            <v>6327.3</v>
          </cell>
          <cell r="AJ1010">
            <v>8336.2099999999991</v>
          </cell>
          <cell r="AK1010">
            <v>2588.6</v>
          </cell>
          <cell r="AL1010">
            <v>621</v>
          </cell>
          <cell r="AM1010">
            <v>1512.03</v>
          </cell>
          <cell r="AN1010">
            <v>896.5</v>
          </cell>
          <cell r="AO1010">
            <v>1370.5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T1010">
            <v>0</v>
          </cell>
          <cell r="AU1010">
            <v>0</v>
          </cell>
          <cell r="AV1010">
            <v>0</v>
          </cell>
          <cell r="AW1010">
            <v>0</v>
          </cell>
          <cell r="AX1010">
            <v>0</v>
          </cell>
          <cell r="AY1010">
            <v>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0</v>
          </cell>
          <cell r="BF1010">
            <v>0</v>
          </cell>
          <cell r="BG1010">
            <v>0</v>
          </cell>
          <cell r="BH1010">
            <v>0</v>
          </cell>
        </row>
        <row r="1011">
          <cell r="F1011" t="str">
            <v>768101040044</v>
          </cell>
          <cell r="G1011">
            <v>31698.05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31698.05</v>
          </cell>
          <cell r="Z1011">
            <v>3275.8</v>
          </cell>
          <cell r="AA1011">
            <v>0</v>
          </cell>
          <cell r="AB1011">
            <v>3798.1</v>
          </cell>
          <cell r="AC1011">
            <v>209</v>
          </cell>
          <cell r="AD1011">
            <v>6548.44</v>
          </cell>
          <cell r="AE1011">
            <v>883.64</v>
          </cell>
          <cell r="AF1011">
            <v>1277.5</v>
          </cell>
          <cell r="AG1011">
            <v>1230</v>
          </cell>
          <cell r="AH1011">
            <v>1542.08</v>
          </cell>
          <cell r="AI1011">
            <v>2837.5</v>
          </cell>
          <cell r="AJ1011">
            <v>2646.61</v>
          </cell>
          <cell r="AK1011">
            <v>945.7</v>
          </cell>
          <cell r="AL1011">
            <v>680.5</v>
          </cell>
          <cell r="AM1011">
            <v>3336.68</v>
          </cell>
          <cell r="AN1011">
            <v>1700.5</v>
          </cell>
          <cell r="AO1011">
            <v>786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U1011">
            <v>0</v>
          </cell>
          <cell r="AV1011">
            <v>0</v>
          </cell>
          <cell r="AW1011">
            <v>0</v>
          </cell>
          <cell r="AX1011">
            <v>0</v>
          </cell>
          <cell r="AY1011">
            <v>0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0</v>
          </cell>
          <cell r="BF1011">
            <v>0</v>
          </cell>
          <cell r="BG1011">
            <v>0</v>
          </cell>
          <cell r="BH1011">
            <v>0</v>
          </cell>
        </row>
        <row r="1012">
          <cell r="F1012" t="str">
            <v>768101040045</v>
          </cell>
          <cell r="G1012">
            <v>15586.35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15586.35</v>
          </cell>
          <cell r="Z1012">
            <v>50</v>
          </cell>
          <cell r="AA1012">
            <v>0</v>
          </cell>
          <cell r="AB1012">
            <v>154.99</v>
          </cell>
          <cell r="AC1012">
            <v>14.62</v>
          </cell>
          <cell r="AD1012">
            <v>2350.2399999999998</v>
          </cell>
          <cell r="AE1012">
            <v>0</v>
          </cell>
          <cell r="AF1012">
            <v>167.63</v>
          </cell>
          <cell r="AG1012">
            <v>1867.9</v>
          </cell>
          <cell r="AH1012">
            <v>464.91</v>
          </cell>
          <cell r="AI1012">
            <v>333.35</v>
          </cell>
          <cell r="AJ1012">
            <v>9987.74</v>
          </cell>
          <cell r="AK1012">
            <v>90</v>
          </cell>
          <cell r="AL1012">
            <v>107.1</v>
          </cell>
          <cell r="AM1012">
            <v>-0.9</v>
          </cell>
          <cell r="AN1012">
            <v>0</v>
          </cell>
          <cell r="AO1012">
            <v>-1.23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0</v>
          </cell>
          <cell r="AY1012">
            <v>0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0</v>
          </cell>
          <cell r="BF1012">
            <v>0</v>
          </cell>
          <cell r="BG1012">
            <v>0</v>
          </cell>
          <cell r="BH1012">
            <v>0</v>
          </cell>
        </row>
        <row r="1013">
          <cell r="F1013" t="str">
            <v>768111010000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0</v>
          </cell>
          <cell r="AQ1013">
            <v>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  <cell r="AY1013">
            <v>0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0</v>
          </cell>
          <cell r="BF1013">
            <v>0</v>
          </cell>
          <cell r="BG1013">
            <v>0</v>
          </cell>
          <cell r="BH1013">
            <v>0</v>
          </cell>
        </row>
        <row r="1014">
          <cell r="F1014" t="str">
            <v>768111010001</v>
          </cell>
          <cell r="G1014">
            <v>-931705.24</v>
          </cell>
          <cell r="H1014">
            <v>-43.83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-43.83</v>
          </cell>
          <cell r="V1014">
            <v>0</v>
          </cell>
          <cell r="W1014">
            <v>0</v>
          </cell>
          <cell r="X1014">
            <v>0</v>
          </cell>
          <cell r="Y1014">
            <v>-931661.41</v>
          </cell>
          <cell r="Z1014">
            <v>-35427.269999999997</v>
          </cell>
          <cell r="AA1014">
            <v>-35675.86</v>
          </cell>
          <cell r="AB1014">
            <v>-80150.91</v>
          </cell>
          <cell r="AC1014">
            <v>-17026.080000000002</v>
          </cell>
          <cell r="AD1014">
            <v>-211344.12</v>
          </cell>
          <cell r="AE1014">
            <v>-43668.63</v>
          </cell>
          <cell r="AF1014">
            <v>-41016.61</v>
          </cell>
          <cell r="AG1014">
            <v>-8458.44</v>
          </cell>
          <cell r="AH1014">
            <v>-76352.05</v>
          </cell>
          <cell r="AI1014">
            <v>-63712.51</v>
          </cell>
          <cell r="AJ1014">
            <v>-118006.78</v>
          </cell>
          <cell r="AK1014">
            <v>-37635.67</v>
          </cell>
          <cell r="AL1014">
            <v>-32767.75</v>
          </cell>
          <cell r="AM1014">
            <v>-59998.98</v>
          </cell>
          <cell r="AN1014">
            <v>-32983.019999999997</v>
          </cell>
          <cell r="AO1014">
            <v>-37436.730000000003</v>
          </cell>
          <cell r="AP1014">
            <v>0</v>
          </cell>
          <cell r="AQ1014">
            <v>0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0</v>
          </cell>
          <cell r="AY1014">
            <v>0</v>
          </cell>
          <cell r="AZ1014">
            <v>0</v>
          </cell>
          <cell r="BA1014">
            <v>0</v>
          </cell>
          <cell r="BB1014">
            <v>0</v>
          </cell>
          <cell r="BC1014">
            <v>0</v>
          </cell>
          <cell r="BD1014">
            <v>0</v>
          </cell>
          <cell r="BE1014">
            <v>0</v>
          </cell>
          <cell r="BF1014">
            <v>0</v>
          </cell>
          <cell r="BG1014">
            <v>0</v>
          </cell>
          <cell r="BH1014">
            <v>0</v>
          </cell>
        </row>
        <row r="1015">
          <cell r="F1015" t="str">
            <v>768111010111</v>
          </cell>
          <cell r="G1015">
            <v>839887882.40999997</v>
          </cell>
          <cell r="H1015">
            <v>-50002.59</v>
          </cell>
          <cell r="I1015">
            <v>-509.9</v>
          </cell>
          <cell r="J1015">
            <v>-35.22</v>
          </cell>
          <cell r="K1015">
            <v>-1502.92</v>
          </cell>
          <cell r="L1015">
            <v>-227.4</v>
          </cell>
          <cell r="M1015">
            <v>-11028.93</v>
          </cell>
          <cell r="N1015">
            <v>-6142.24</v>
          </cell>
          <cell r="O1015">
            <v>-643.48</v>
          </cell>
          <cell r="P1015">
            <v>-9.3800000000000008</v>
          </cell>
          <cell r="Q1015">
            <v>-8734.5400000000009</v>
          </cell>
          <cell r="R1015">
            <v>-3949.31</v>
          </cell>
          <cell r="S1015">
            <v>-6953.38</v>
          </cell>
          <cell r="T1015">
            <v>-2264.6799999999998</v>
          </cell>
          <cell r="U1015">
            <v>-1461.46</v>
          </cell>
          <cell r="V1015">
            <v>-633.41999999999996</v>
          </cell>
          <cell r="W1015">
            <v>-3184.75</v>
          </cell>
          <cell r="X1015">
            <v>-2721.58</v>
          </cell>
          <cell r="Y1015">
            <v>839937901.26999998</v>
          </cell>
          <cell r="Z1015">
            <v>35786659.780000001</v>
          </cell>
          <cell r="AA1015">
            <v>35109984.979999997</v>
          </cell>
          <cell r="AB1015">
            <v>76413679.239999995</v>
          </cell>
          <cell r="AC1015">
            <v>19215321.609999999</v>
          </cell>
          <cell r="AD1015">
            <v>215818729.12</v>
          </cell>
          <cell r="AE1015">
            <v>33327517.190000001</v>
          </cell>
          <cell r="AF1015">
            <v>37582073.57</v>
          </cell>
          <cell r="AG1015">
            <v>12168740.949999999</v>
          </cell>
          <cell r="AH1015">
            <v>58440976.170000002</v>
          </cell>
          <cell r="AI1015">
            <v>72262750.540000007</v>
          </cell>
          <cell r="AJ1015">
            <v>99363411.549999997</v>
          </cell>
          <cell r="AK1015">
            <v>24088646.690000001</v>
          </cell>
          <cell r="AL1015">
            <v>26607502.050000001</v>
          </cell>
          <cell r="AM1015">
            <v>42154118.240000002</v>
          </cell>
          <cell r="AN1015">
            <v>27126671.039999999</v>
          </cell>
          <cell r="AO1015">
            <v>24471118.550000001</v>
          </cell>
          <cell r="AP1015">
            <v>-16.27</v>
          </cell>
          <cell r="AQ1015">
            <v>0</v>
          </cell>
          <cell r="AR1015">
            <v>0</v>
          </cell>
          <cell r="AS1015">
            <v>0</v>
          </cell>
          <cell r="AT1015">
            <v>0</v>
          </cell>
          <cell r="AU1015">
            <v>0</v>
          </cell>
          <cell r="AV1015">
            <v>0</v>
          </cell>
          <cell r="AW1015">
            <v>0</v>
          </cell>
          <cell r="AX1015">
            <v>-2.09</v>
          </cell>
          <cell r="AY1015">
            <v>-14.18</v>
          </cell>
          <cell r="AZ1015">
            <v>0</v>
          </cell>
          <cell r="BA1015">
            <v>0</v>
          </cell>
          <cell r="BB1015">
            <v>0</v>
          </cell>
          <cell r="BC1015">
            <v>0</v>
          </cell>
          <cell r="BD1015">
            <v>0</v>
          </cell>
          <cell r="BE1015">
            <v>0</v>
          </cell>
          <cell r="BF1015">
            <v>0</v>
          </cell>
          <cell r="BG1015">
            <v>0</v>
          </cell>
          <cell r="BH1015">
            <v>0</v>
          </cell>
        </row>
        <row r="1016">
          <cell r="F1016" t="str">
            <v>768111010112</v>
          </cell>
          <cell r="G1016">
            <v>295124273.57999998</v>
          </cell>
          <cell r="H1016">
            <v>-1181.1300000000001</v>
          </cell>
          <cell r="I1016">
            <v>-7.79</v>
          </cell>
          <cell r="J1016">
            <v>0</v>
          </cell>
          <cell r="K1016">
            <v>-26.25</v>
          </cell>
          <cell r="L1016">
            <v>0</v>
          </cell>
          <cell r="M1016">
            <v>-163.94</v>
          </cell>
          <cell r="N1016">
            <v>-19.86</v>
          </cell>
          <cell r="O1016">
            <v>-17.73</v>
          </cell>
          <cell r="P1016">
            <v>0</v>
          </cell>
          <cell r="Q1016">
            <v>-124.71</v>
          </cell>
          <cell r="R1016">
            <v>-696.06</v>
          </cell>
          <cell r="S1016">
            <v>-44.66</v>
          </cell>
          <cell r="T1016">
            <v>-4.63</v>
          </cell>
          <cell r="U1016">
            <v>-1.37</v>
          </cell>
          <cell r="V1016">
            <v>-7.91</v>
          </cell>
          <cell r="W1016">
            <v>-11.31</v>
          </cell>
          <cell r="X1016">
            <v>-54.91</v>
          </cell>
          <cell r="Y1016">
            <v>295163253.50999999</v>
          </cell>
          <cell r="Z1016">
            <v>12805482.449999999</v>
          </cell>
          <cell r="AA1016">
            <v>11953691.949999999</v>
          </cell>
          <cell r="AB1016">
            <v>27394616.93</v>
          </cell>
          <cell r="AC1016">
            <v>6420339.4900000002</v>
          </cell>
          <cell r="AD1016">
            <v>74253448.370000005</v>
          </cell>
          <cell r="AE1016">
            <v>12074086.470000001</v>
          </cell>
          <cell r="AF1016">
            <v>13156554.35</v>
          </cell>
          <cell r="AG1016">
            <v>4157486.57</v>
          </cell>
          <cell r="AH1016">
            <v>20811308.859999999</v>
          </cell>
          <cell r="AI1016">
            <v>26248598.850000001</v>
          </cell>
          <cell r="AJ1016">
            <v>35473080.799999997</v>
          </cell>
          <cell r="AK1016">
            <v>8386645.29</v>
          </cell>
          <cell r="AL1016">
            <v>9203595.2100000009</v>
          </cell>
          <cell r="AM1016">
            <v>14924553.460000001</v>
          </cell>
          <cell r="AN1016">
            <v>9252147</v>
          </cell>
          <cell r="AO1016">
            <v>8647617.4600000009</v>
          </cell>
          <cell r="AP1016">
            <v>-37798.800000000003</v>
          </cell>
          <cell r="AQ1016">
            <v>0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0</v>
          </cell>
          <cell r="AY1016">
            <v>0</v>
          </cell>
          <cell r="AZ1016">
            <v>0</v>
          </cell>
          <cell r="BA1016">
            <v>0</v>
          </cell>
          <cell r="BB1016">
            <v>0</v>
          </cell>
          <cell r="BC1016">
            <v>-37798.800000000003</v>
          </cell>
          <cell r="BD1016">
            <v>0</v>
          </cell>
          <cell r="BE1016">
            <v>0</v>
          </cell>
          <cell r="BF1016">
            <v>0</v>
          </cell>
          <cell r="BG1016">
            <v>0</v>
          </cell>
          <cell r="BH1016">
            <v>0</v>
          </cell>
        </row>
        <row r="1017">
          <cell r="F1017" t="str">
            <v>768111010113</v>
          </cell>
          <cell r="G1017">
            <v>-19962.12</v>
          </cell>
          <cell r="H1017">
            <v>-855.93</v>
          </cell>
          <cell r="I1017">
            <v>-4.67</v>
          </cell>
          <cell r="J1017">
            <v>0</v>
          </cell>
          <cell r="K1017">
            <v>-1.55</v>
          </cell>
          <cell r="L1017">
            <v>0</v>
          </cell>
          <cell r="M1017">
            <v>-25.81</v>
          </cell>
          <cell r="N1017">
            <v>-18.239999999999998</v>
          </cell>
          <cell r="O1017">
            <v>-6.06</v>
          </cell>
          <cell r="P1017">
            <v>0</v>
          </cell>
          <cell r="Q1017">
            <v>-11.85</v>
          </cell>
          <cell r="R1017">
            <v>-753.18</v>
          </cell>
          <cell r="S1017">
            <v>-16.89</v>
          </cell>
          <cell r="T1017">
            <v>-1.66</v>
          </cell>
          <cell r="U1017">
            <v>0</v>
          </cell>
          <cell r="V1017">
            <v>0</v>
          </cell>
          <cell r="W1017">
            <v>0</v>
          </cell>
          <cell r="X1017">
            <v>-16.02</v>
          </cell>
          <cell r="Y1017">
            <v>-10223.129999999999</v>
          </cell>
          <cell r="Z1017">
            <v>-136.96</v>
          </cell>
          <cell r="AA1017">
            <v>-279.37</v>
          </cell>
          <cell r="AB1017">
            <v>-479.22</v>
          </cell>
          <cell r="AC1017">
            <v>-99.49</v>
          </cell>
          <cell r="AD1017">
            <v>-3201.94</v>
          </cell>
          <cell r="AE1017">
            <v>-226.32</v>
          </cell>
          <cell r="AF1017">
            <v>-256.02999999999997</v>
          </cell>
          <cell r="AG1017">
            <v>-195.67</v>
          </cell>
          <cell r="AH1017">
            <v>-642.63</v>
          </cell>
          <cell r="AI1017">
            <v>-1961.66</v>
          </cell>
          <cell r="AJ1017">
            <v>-1278.44</v>
          </cell>
          <cell r="AK1017">
            <v>-387.07</v>
          </cell>
          <cell r="AL1017">
            <v>-154.06</v>
          </cell>
          <cell r="AM1017">
            <v>-639.77</v>
          </cell>
          <cell r="AN1017">
            <v>-231.66</v>
          </cell>
          <cell r="AO1017">
            <v>-52.84</v>
          </cell>
          <cell r="AP1017">
            <v>-8883.06</v>
          </cell>
          <cell r="AQ1017">
            <v>0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0</v>
          </cell>
          <cell r="AY1017">
            <v>0</v>
          </cell>
          <cell r="AZ1017">
            <v>0</v>
          </cell>
          <cell r="BA1017">
            <v>0</v>
          </cell>
          <cell r="BB1017">
            <v>0</v>
          </cell>
          <cell r="BC1017">
            <v>-8883.06</v>
          </cell>
          <cell r="BD1017">
            <v>0</v>
          </cell>
          <cell r="BE1017">
            <v>0</v>
          </cell>
          <cell r="BF1017">
            <v>0</v>
          </cell>
          <cell r="BG1017">
            <v>0</v>
          </cell>
          <cell r="BH1017">
            <v>0</v>
          </cell>
        </row>
        <row r="1018">
          <cell r="F1018" t="str">
            <v>768111010114</v>
          </cell>
          <cell r="G1018">
            <v>56208836.780000001</v>
          </cell>
          <cell r="H1018">
            <v>-128.63999999999999</v>
          </cell>
          <cell r="I1018">
            <v>-0.96</v>
          </cell>
          <cell r="J1018">
            <v>0</v>
          </cell>
          <cell r="K1018">
            <v>-2.94</v>
          </cell>
          <cell r="L1018">
            <v>0</v>
          </cell>
          <cell r="M1018">
            <v>-11.47</v>
          </cell>
          <cell r="N1018">
            <v>-1.79</v>
          </cell>
          <cell r="O1018">
            <v>-1.54</v>
          </cell>
          <cell r="P1018">
            <v>0</v>
          </cell>
          <cell r="Q1018">
            <v>-14.48</v>
          </cell>
          <cell r="R1018">
            <v>-81.2</v>
          </cell>
          <cell r="S1018">
            <v>-5.12</v>
          </cell>
          <cell r="T1018">
            <v>-0.57999999999999996</v>
          </cell>
          <cell r="U1018">
            <v>0</v>
          </cell>
          <cell r="V1018">
            <v>-0.95</v>
          </cell>
          <cell r="W1018">
            <v>-0.91</v>
          </cell>
          <cell r="X1018">
            <v>-6.7</v>
          </cell>
          <cell r="Y1018">
            <v>56208540.689999998</v>
          </cell>
          <cell r="Z1018">
            <v>2437590.56</v>
          </cell>
          <cell r="AA1018">
            <v>2277201.3199999998</v>
          </cell>
          <cell r="AB1018">
            <v>5219280.04</v>
          </cell>
          <cell r="AC1018">
            <v>1223101.8999999999</v>
          </cell>
          <cell r="AD1018">
            <v>14137567.220000001</v>
          </cell>
          <cell r="AE1018">
            <v>2299179.7999999998</v>
          </cell>
          <cell r="AF1018">
            <v>2503443.11</v>
          </cell>
          <cell r="AG1018">
            <v>791906.7</v>
          </cell>
          <cell r="AH1018">
            <v>3961078.96</v>
          </cell>
          <cell r="AI1018">
            <v>4996634.01</v>
          </cell>
          <cell r="AJ1018">
            <v>6754404.5099999998</v>
          </cell>
          <cell r="AK1018">
            <v>1596498.37</v>
          </cell>
          <cell r="AL1018">
            <v>1756721.3</v>
          </cell>
          <cell r="AM1018">
            <v>2842392.35</v>
          </cell>
          <cell r="AN1018">
            <v>1762600.62</v>
          </cell>
          <cell r="AO1018">
            <v>1648939.92</v>
          </cell>
          <cell r="AP1018">
            <v>424.73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  <cell r="AY1018">
            <v>0</v>
          </cell>
          <cell r="AZ1018">
            <v>0</v>
          </cell>
          <cell r="BA1018">
            <v>0</v>
          </cell>
          <cell r="BB1018">
            <v>0</v>
          </cell>
          <cell r="BC1018">
            <v>424.73</v>
          </cell>
          <cell r="BD1018">
            <v>0</v>
          </cell>
          <cell r="BE1018">
            <v>0</v>
          </cell>
          <cell r="BF1018">
            <v>0</v>
          </cell>
          <cell r="BG1018">
            <v>0</v>
          </cell>
          <cell r="BH1018">
            <v>0</v>
          </cell>
        </row>
        <row r="1019">
          <cell r="F1019" t="str">
            <v>768111010115</v>
          </cell>
          <cell r="G1019">
            <v>-0.06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-0.06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-0.06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  <cell r="AY1019">
            <v>0</v>
          </cell>
          <cell r="AZ1019">
            <v>0</v>
          </cell>
          <cell r="BA1019">
            <v>0</v>
          </cell>
          <cell r="BB1019">
            <v>0</v>
          </cell>
          <cell r="BC1019">
            <v>0</v>
          </cell>
          <cell r="BD1019">
            <v>0</v>
          </cell>
          <cell r="BE1019">
            <v>0</v>
          </cell>
          <cell r="BF1019">
            <v>0</v>
          </cell>
          <cell r="BG1019">
            <v>0</v>
          </cell>
          <cell r="BH1019">
            <v>0</v>
          </cell>
        </row>
        <row r="1020">
          <cell r="F1020" t="str">
            <v>768111010116</v>
          </cell>
          <cell r="G1020">
            <v>-0.85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-0.85</v>
          </cell>
          <cell r="Z1020">
            <v>0</v>
          </cell>
          <cell r="AA1020">
            <v>0</v>
          </cell>
          <cell r="AB1020">
            <v>-0.85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O1020">
            <v>0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T1020">
            <v>0</v>
          </cell>
          <cell r="AU1020">
            <v>0</v>
          </cell>
          <cell r="AV1020">
            <v>0</v>
          </cell>
          <cell r="AW1020">
            <v>0</v>
          </cell>
          <cell r="AX1020">
            <v>0</v>
          </cell>
          <cell r="AY1020">
            <v>0</v>
          </cell>
          <cell r="AZ1020">
            <v>0</v>
          </cell>
          <cell r="BA1020">
            <v>0</v>
          </cell>
          <cell r="BB1020">
            <v>0</v>
          </cell>
          <cell r="BC1020">
            <v>0</v>
          </cell>
          <cell r="BD1020">
            <v>0</v>
          </cell>
          <cell r="BE1020">
            <v>0</v>
          </cell>
          <cell r="BF1020">
            <v>0</v>
          </cell>
          <cell r="BG1020">
            <v>0</v>
          </cell>
          <cell r="BH1020">
            <v>0</v>
          </cell>
        </row>
        <row r="1021">
          <cell r="F1021" t="str">
            <v>768111010117</v>
          </cell>
          <cell r="G1021">
            <v>-5.69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-5.69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-4.66</v>
          </cell>
          <cell r="AE1021">
            <v>0</v>
          </cell>
          <cell r="AF1021">
            <v>-1.03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O1021">
            <v>0</v>
          </cell>
          <cell r="AP1021">
            <v>0</v>
          </cell>
          <cell r="AQ1021">
            <v>0</v>
          </cell>
          <cell r="AR1021">
            <v>0</v>
          </cell>
          <cell r="AS1021">
            <v>0</v>
          </cell>
          <cell r="AT1021">
            <v>0</v>
          </cell>
          <cell r="AU1021">
            <v>0</v>
          </cell>
          <cell r="AV1021">
            <v>0</v>
          </cell>
          <cell r="AW1021">
            <v>0</v>
          </cell>
          <cell r="AX1021">
            <v>0</v>
          </cell>
          <cell r="AY1021">
            <v>0</v>
          </cell>
          <cell r="AZ1021">
            <v>0</v>
          </cell>
          <cell r="BA1021">
            <v>0</v>
          </cell>
          <cell r="BB1021">
            <v>0</v>
          </cell>
          <cell r="BC1021">
            <v>0</v>
          </cell>
          <cell r="BD1021">
            <v>0</v>
          </cell>
          <cell r="BE1021">
            <v>0</v>
          </cell>
          <cell r="BF1021">
            <v>0</v>
          </cell>
          <cell r="BG1021">
            <v>0</v>
          </cell>
          <cell r="BH1021">
            <v>0</v>
          </cell>
        </row>
        <row r="1022">
          <cell r="F1022" t="str">
            <v>768111010118</v>
          </cell>
          <cell r="G1022">
            <v>23241917.059999999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23241917.059999999</v>
          </cell>
          <cell r="Z1022">
            <v>1009059.32</v>
          </cell>
          <cell r="AA1022">
            <v>940938.82</v>
          </cell>
          <cell r="AB1022">
            <v>2159881.41</v>
          </cell>
          <cell r="AC1022">
            <v>502807.76</v>
          </cell>
          <cell r="AD1022">
            <v>5842263.9299999997</v>
          </cell>
          <cell r="AE1022">
            <v>950560.09</v>
          </cell>
          <cell r="AF1022">
            <v>1036821.92</v>
          </cell>
          <cell r="AG1022">
            <v>326837.40000000002</v>
          </cell>
          <cell r="AH1022">
            <v>1639310.24</v>
          </cell>
          <cell r="AI1022">
            <v>2067090.27</v>
          </cell>
          <cell r="AJ1022">
            <v>2790118.15</v>
          </cell>
          <cell r="AK1022">
            <v>661230.13</v>
          </cell>
          <cell r="AL1022">
            <v>727123.81</v>
          </cell>
          <cell r="AM1022">
            <v>1176346.98</v>
          </cell>
          <cell r="AN1022">
            <v>729150.25</v>
          </cell>
          <cell r="AO1022">
            <v>682376.58</v>
          </cell>
          <cell r="AP1022">
            <v>0</v>
          </cell>
          <cell r="AQ1022">
            <v>0</v>
          </cell>
          <cell r="AR1022">
            <v>0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AW1022">
            <v>0</v>
          </cell>
          <cell r="AX1022">
            <v>0</v>
          </cell>
          <cell r="AY1022">
            <v>0</v>
          </cell>
          <cell r="AZ1022">
            <v>0</v>
          </cell>
          <cell r="BA1022">
            <v>0</v>
          </cell>
          <cell r="BB1022">
            <v>0</v>
          </cell>
          <cell r="BC1022">
            <v>0</v>
          </cell>
          <cell r="BD1022">
            <v>0</v>
          </cell>
          <cell r="BE1022">
            <v>0</v>
          </cell>
          <cell r="BF1022">
            <v>0</v>
          </cell>
          <cell r="BG1022">
            <v>0</v>
          </cell>
          <cell r="BH1022">
            <v>0</v>
          </cell>
        </row>
        <row r="1023">
          <cell r="F1023" t="str">
            <v>768111010121</v>
          </cell>
          <cell r="G1023">
            <v>-13560.74</v>
          </cell>
          <cell r="H1023">
            <v>-2012.33</v>
          </cell>
          <cell r="I1023">
            <v>-0.37</v>
          </cell>
          <cell r="J1023">
            <v>0</v>
          </cell>
          <cell r="K1023">
            <v>-62.12</v>
          </cell>
          <cell r="L1023">
            <v>-1.79</v>
          </cell>
          <cell r="M1023">
            <v>-233.95</v>
          </cell>
          <cell r="N1023">
            <v>-114.61</v>
          </cell>
          <cell r="O1023">
            <v>-17.32</v>
          </cell>
          <cell r="P1023">
            <v>-1.89</v>
          </cell>
          <cell r="Q1023">
            <v>-986.08</v>
          </cell>
          <cell r="R1023">
            <v>-63.88</v>
          </cell>
          <cell r="S1023">
            <v>-80.08</v>
          </cell>
          <cell r="T1023">
            <v>-142.88</v>
          </cell>
          <cell r="U1023">
            <v>-59.16</v>
          </cell>
          <cell r="V1023">
            <v>-20.86</v>
          </cell>
          <cell r="W1023">
            <v>-115.73</v>
          </cell>
          <cell r="X1023">
            <v>-111.61</v>
          </cell>
          <cell r="Y1023">
            <v>-11548.41</v>
          </cell>
          <cell r="Z1023">
            <v>-586.36</v>
          </cell>
          <cell r="AA1023">
            <v>-250.21</v>
          </cell>
          <cell r="AB1023">
            <v>-1374.26</v>
          </cell>
          <cell r="AC1023">
            <v>-113.48</v>
          </cell>
          <cell r="AD1023">
            <v>-2737.43</v>
          </cell>
          <cell r="AE1023">
            <v>-282.75</v>
          </cell>
          <cell r="AF1023">
            <v>-660.89</v>
          </cell>
          <cell r="AG1023">
            <v>-352.92</v>
          </cell>
          <cell r="AH1023">
            <v>-1057.77</v>
          </cell>
          <cell r="AI1023">
            <v>-783.38</v>
          </cell>
          <cell r="AJ1023">
            <v>1345.78</v>
          </cell>
          <cell r="AK1023">
            <v>-611.16999999999996</v>
          </cell>
          <cell r="AL1023">
            <v>-2072.4299999999998</v>
          </cell>
          <cell r="AM1023">
            <v>-1285.95</v>
          </cell>
          <cell r="AN1023">
            <v>-368.73</v>
          </cell>
          <cell r="AO1023">
            <v>-356.46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>
            <v>0</v>
          </cell>
          <cell r="AU1023">
            <v>0</v>
          </cell>
          <cell r="AV1023">
            <v>0</v>
          </cell>
          <cell r="AW1023">
            <v>0</v>
          </cell>
          <cell r="AX1023">
            <v>0</v>
          </cell>
          <cell r="AY1023">
            <v>0</v>
          </cell>
          <cell r="AZ1023">
            <v>0</v>
          </cell>
          <cell r="BA1023">
            <v>0</v>
          </cell>
          <cell r="BB1023">
            <v>0</v>
          </cell>
          <cell r="BC1023">
            <v>0</v>
          </cell>
          <cell r="BD1023">
            <v>0</v>
          </cell>
          <cell r="BE1023">
            <v>0</v>
          </cell>
          <cell r="BF1023">
            <v>0</v>
          </cell>
          <cell r="BG1023">
            <v>0</v>
          </cell>
          <cell r="BH1023">
            <v>0</v>
          </cell>
        </row>
        <row r="1024">
          <cell r="F1024" t="str">
            <v>768111010131</v>
          </cell>
          <cell r="G1024">
            <v>222811.05</v>
          </cell>
          <cell r="H1024">
            <v>-335.43</v>
          </cell>
          <cell r="I1024">
            <v>-2.2200000000000002</v>
          </cell>
          <cell r="J1024">
            <v>-2.21</v>
          </cell>
          <cell r="K1024">
            <v>-69.97</v>
          </cell>
          <cell r="L1024">
            <v>0</v>
          </cell>
          <cell r="M1024">
            <v>-113.89</v>
          </cell>
          <cell r="N1024">
            <v>-36.54</v>
          </cell>
          <cell r="O1024">
            <v>-31.3</v>
          </cell>
          <cell r="P1024">
            <v>0</v>
          </cell>
          <cell r="Q1024">
            <v>-39.56</v>
          </cell>
          <cell r="R1024">
            <v>-9.33</v>
          </cell>
          <cell r="S1024">
            <v>-19.23</v>
          </cell>
          <cell r="T1024">
            <v>0</v>
          </cell>
          <cell r="U1024">
            <v>-0.01</v>
          </cell>
          <cell r="V1024">
            <v>0</v>
          </cell>
          <cell r="W1024">
            <v>-0.59</v>
          </cell>
          <cell r="X1024">
            <v>-10.58</v>
          </cell>
          <cell r="Y1024">
            <v>223146.48</v>
          </cell>
          <cell r="Z1024">
            <v>45099.02</v>
          </cell>
          <cell r="AA1024">
            <v>9650.52</v>
          </cell>
          <cell r="AB1024">
            <v>74419.48</v>
          </cell>
          <cell r="AC1024">
            <v>5181.21</v>
          </cell>
          <cell r="AD1024">
            <v>4779.68</v>
          </cell>
          <cell r="AE1024">
            <v>9366</v>
          </cell>
          <cell r="AF1024">
            <v>15286.38</v>
          </cell>
          <cell r="AG1024">
            <v>36640.32</v>
          </cell>
          <cell r="AH1024">
            <v>8531.61</v>
          </cell>
          <cell r="AI1024">
            <v>-19777.689999999999</v>
          </cell>
          <cell r="AJ1024">
            <v>43236.56</v>
          </cell>
          <cell r="AK1024">
            <v>-2627.49</v>
          </cell>
          <cell r="AL1024">
            <v>-5591</v>
          </cell>
          <cell r="AM1024">
            <v>-13206.65</v>
          </cell>
          <cell r="AN1024">
            <v>19490.14</v>
          </cell>
          <cell r="AO1024">
            <v>-7331.61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AW1024">
            <v>0</v>
          </cell>
          <cell r="AX1024">
            <v>0</v>
          </cell>
          <cell r="AY1024">
            <v>0</v>
          </cell>
          <cell r="AZ1024">
            <v>0</v>
          </cell>
          <cell r="BA1024">
            <v>0</v>
          </cell>
          <cell r="BB1024">
            <v>0</v>
          </cell>
          <cell r="BC1024">
            <v>0</v>
          </cell>
          <cell r="BD1024">
            <v>0</v>
          </cell>
          <cell r="BE1024">
            <v>0</v>
          </cell>
          <cell r="BF1024">
            <v>0</v>
          </cell>
          <cell r="BG1024">
            <v>0</v>
          </cell>
          <cell r="BH1024">
            <v>0</v>
          </cell>
        </row>
        <row r="1025">
          <cell r="F1025" t="str">
            <v>768111010133</v>
          </cell>
          <cell r="G1025">
            <v>3447.79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3447.79</v>
          </cell>
          <cell r="Z1025">
            <v>152</v>
          </cell>
          <cell r="AA1025">
            <v>187.6</v>
          </cell>
          <cell r="AB1025">
            <v>23.61</v>
          </cell>
          <cell r="AC1025">
            <v>74.87</v>
          </cell>
          <cell r="AD1025">
            <v>601.41999999999996</v>
          </cell>
          <cell r="AE1025">
            <v>276</v>
          </cell>
          <cell r="AF1025">
            <v>13.8</v>
          </cell>
          <cell r="AG1025">
            <v>-30</v>
          </cell>
          <cell r="AH1025">
            <v>109.22</v>
          </cell>
          <cell r="AI1025">
            <v>409.37</v>
          </cell>
          <cell r="AJ1025">
            <v>534.55999999999995</v>
          </cell>
          <cell r="AK1025">
            <v>242</v>
          </cell>
          <cell r="AL1025">
            <v>186.9</v>
          </cell>
          <cell r="AM1025">
            <v>439.12</v>
          </cell>
          <cell r="AN1025">
            <v>232</v>
          </cell>
          <cell r="AO1025">
            <v>-4.68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>
            <v>0</v>
          </cell>
          <cell r="AU1025">
            <v>0</v>
          </cell>
          <cell r="AV1025">
            <v>0</v>
          </cell>
          <cell r="AW1025">
            <v>0</v>
          </cell>
          <cell r="AX1025">
            <v>0</v>
          </cell>
          <cell r="AY1025">
            <v>0</v>
          </cell>
          <cell r="AZ1025">
            <v>0</v>
          </cell>
          <cell r="BA1025">
            <v>0</v>
          </cell>
          <cell r="BB1025">
            <v>0</v>
          </cell>
          <cell r="BC1025">
            <v>0</v>
          </cell>
          <cell r="BD1025">
            <v>0</v>
          </cell>
          <cell r="BE1025">
            <v>0</v>
          </cell>
          <cell r="BF1025">
            <v>0</v>
          </cell>
          <cell r="BG1025">
            <v>0</v>
          </cell>
          <cell r="BH1025">
            <v>0</v>
          </cell>
        </row>
        <row r="1026">
          <cell r="F1026" t="str">
            <v>768111010141</v>
          </cell>
          <cell r="G1026">
            <v>2157219.0699999998</v>
          </cell>
          <cell r="H1026">
            <v>-97.06</v>
          </cell>
          <cell r="I1026">
            <v>0</v>
          </cell>
          <cell r="J1026">
            <v>0</v>
          </cell>
          <cell r="K1026">
            <v>-0.51</v>
          </cell>
          <cell r="L1026">
            <v>-0.48</v>
          </cell>
          <cell r="M1026">
            <v>-18.93</v>
          </cell>
          <cell r="N1026">
            <v>-26.78</v>
          </cell>
          <cell r="O1026">
            <v>0</v>
          </cell>
          <cell r="P1026">
            <v>0</v>
          </cell>
          <cell r="Q1026">
            <v>-10.94</v>
          </cell>
          <cell r="R1026">
            <v>-2.48</v>
          </cell>
          <cell r="S1026">
            <v>-19.760000000000002</v>
          </cell>
          <cell r="T1026">
            <v>-1.35</v>
          </cell>
          <cell r="U1026">
            <v>-2.11</v>
          </cell>
          <cell r="V1026">
            <v>0</v>
          </cell>
          <cell r="W1026">
            <v>-9.89</v>
          </cell>
          <cell r="X1026">
            <v>-3.83</v>
          </cell>
          <cell r="Y1026">
            <v>2157316.13</v>
          </cell>
          <cell r="Z1026">
            <v>94716.88</v>
          </cell>
          <cell r="AA1026">
            <v>81662.740000000005</v>
          </cell>
          <cell r="AB1026">
            <v>210381.25</v>
          </cell>
          <cell r="AC1026">
            <v>53947.55</v>
          </cell>
          <cell r="AD1026">
            <v>553086.13</v>
          </cell>
          <cell r="AE1026">
            <v>97761.51</v>
          </cell>
          <cell r="AF1026">
            <v>113300.51</v>
          </cell>
          <cell r="AG1026">
            <v>34240.81</v>
          </cell>
          <cell r="AH1026">
            <v>150091.35</v>
          </cell>
          <cell r="AI1026">
            <v>192182.22</v>
          </cell>
          <cell r="AJ1026">
            <v>231789.48</v>
          </cell>
          <cell r="AK1026">
            <v>51888.21</v>
          </cell>
          <cell r="AL1026">
            <v>58063.66</v>
          </cell>
          <cell r="AM1026">
            <v>99766.7</v>
          </cell>
          <cell r="AN1026">
            <v>67560.509999999995</v>
          </cell>
          <cell r="AO1026">
            <v>66876.62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AW1026">
            <v>0</v>
          </cell>
          <cell r="AX1026">
            <v>0</v>
          </cell>
          <cell r="AY1026">
            <v>0</v>
          </cell>
          <cell r="AZ1026">
            <v>0</v>
          </cell>
          <cell r="BA1026">
            <v>0</v>
          </cell>
          <cell r="BB1026">
            <v>0</v>
          </cell>
          <cell r="BC1026">
            <v>0</v>
          </cell>
          <cell r="BD1026">
            <v>0</v>
          </cell>
          <cell r="BE1026">
            <v>0</v>
          </cell>
          <cell r="BF1026">
            <v>0</v>
          </cell>
          <cell r="BG1026">
            <v>0</v>
          </cell>
          <cell r="BH1026">
            <v>0</v>
          </cell>
        </row>
        <row r="1027">
          <cell r="F1027" t="str">
            <v>768111010142</v>
          </cell>
          <cell r="G1027">
            <v>43968980.700000003</v>
          </cell>
          <cell r="H1027">
            <v>-761.56</v>
          </cell>
          <cell r="I1027">
            <v>-12.87</v>
          </cell>
          <cell r="J1027">
            <v>0</v>
          </cell>
          <cell r="K1027">
            <v>-17.399999999999999</v>
          </cell>
          <cell r="L1027">
            <v>-4.99</v>
          </cell>
          <cell r="M1027">
            <v>-80.709999999999994</v>
          </cell>
          <cell r="N1027">
            <v>-93.1</v>
          </cell>
          <cell r="O1027">
            <v>-3.83</v>
          </cell>
          <cell r="P1027">
            <v>0</v>
          </cell>
          <cell r="Q1027">
            <v>-140.72</v>
          </cell>
          <cell r="R1027">
            <v>-122.46</v>
          </cell>
          <cell r="S1027">
            <v>-102.98</v>
          </cell>
          <cell r="T1027">
            <v>-87.44</v>
          </cell>
          <cell r="U1027">
            <v>-7.94</v>
          </cell>
          <cell r="V1027">
            <v>-4.34</v>
          </cell>
          <cell r="W1027">
            <v>-38.01</v>
          </cell>
          <cell r="X1027">
            <v>-44.77</v>
          </cell>
          <cell r="Y1027">
            <v>43969742.259999998</v>
          </cell>
          <cell r="Z1027">
            <v>1983905.54</v>
          </cell>
          <cell r="AA1027">
            <v>1847705.1</v>
          </cell>
          <cell r="AB1027">
            <v>4149845.04</v>
          </cell>
          <cell r="AC1027">
            <v>984998.91</v>
          </cell>
          <cell r="AD1027">
            <v>10707271.41</v>
          </cell>
          <cell r="AE1027">
            <v>1795898.54</v>
          </cell>
          <cell r="AF1027">
            <v>1971454.48</v>
          </cell>
          <cell r="AG1027">
            <v>516193.17</v>
          </cell>
          <cell r="AH1027">
            <v>3258949.82</v>
          </cell>
          <cell r="AI1027">
            <v>4210263.96</v>
          </cell>
          <cell r="AJ1027">
            <v>4667792.75</v>
          </cell>
          <cell r="AK1027">
            <v>1302136.23</v>
          </cell>
          <cell r="AL1027">
            <v>1418590.13</v>
          </cell>
          <cell r="AM1027">
            <v>2325011.0699999998</v>
          </cell>
          <cell r="AN1027">
            <v>1375892.75</v>
          </cell>
          <cell r="AO1027">
            <v>1453833.36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AW1027">
            <v>0</v>
          </cell>
          <cell r="AX1027">
            <v>0</v>
          </cell>
          <cell r="AY1027">
            <v>0</v>
          </cell>
          <cell r="AZ1027">
            <v>0</v>
          </cell>
          <cell r="BA1027">
            <v>0</v>
          </cell>
          <cell r="BB1027">
            <v>0</v>
          </cell>
          <cell r="BC1027">
            <v>0</v>
          </cell>
          <cell r="BD1027">
            <v>0</v>
          </cell>
          <cell r="BE1027">
            <v>0</v>
          </cell>
          <cell r="BF1027">
            <v>0</v>
          </cell>
          <cell r="BG1027">
            <v>0</v>
          </cell>
          <cell r="BH1027">
            <v>0</v>
          </cell>
        </row>
        <row r="1028">
          <cell r="F1028" t="str">
            <v>768111010143</v>
          </cell>
          <cell r="G1028">
            <v>830100.43</v>
          </cell>
          <cell r="H1028">
            <v>-35.380000000000003</v>
          </cell>
          <cell r="I1028">
            <v>0</v>
          </cell>
          <cell r="J1028">
            <v>0</v>
          </cell>
          <cell r="K1028">
            <v>0</v>
          </cell>
          <cell r="L1028">
            <v>-0.73</v>
          </cell>
          <cell r="M1028">
            <v>-0.53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-14.14</v>
          </cell>
          <cell r="T1028">
            <v>0</v>
          </cell>
          <cell r="U1028">
            <v>0</v>
          </cell>
          <cell r="V1028">
            <v>-16.68</v>
          </cell>
          <cell r="W1028">
            <v>-1.05</v>
          </cell>
          <cell r="X1028">
            <v>-2.25</v>
          </cell>
          <cell r="Y1028">
            <v>830135.81</v>
          </cell>
          <cell r="Z1028">
            <v>33674.92</v>
          </cell>
          <cell r="AA1028">
            <v>39053.22</v>
          </cell>
          <cell r="AB1028">
            <v>76900.929999999993</v>
          </cell>
          <cell r="AC1028">
            <v>14792.38</v>
          </cell>
          <cell r="AD1028">
            <v>205868.77</v>
          </cell>
          <cell r="AE1028">
            <v>20093.41</v>
          </cell>
          <cell r="AF1028">
            <v>22144.57</v>
          </cell>
          <cell r="AG1028">
            <v>11951.16</v>
          </cell>
          <cell r="AH1028">
            <v>52047.86</v>
          </cell>
          <cell r="AI1028">
            <v>51764.1</v>
          </cell>
          <cell r="AJ1028">
            <v>106793.8</v>
          </cell>
          <cell r="AK1028">
            <v>22439.18</v>
          </cell>
          <cell r="AL1028">
            <v>47348.77</v>
          </cell>
          <cell r="AM1028">
            <v>67616.240000000005</v>
          </cell>
          <cell r="AN1028">
            <v>32543.21</v>
          </cell>
          <cell r="AO1028">
            <v>25103.29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U1028">
            <v>0</v>
          </cell>
          <cell r="AV1028">
            <v>0</v>
          </cell>
          <cell r="AW1028">
            <v>0</v>
          </cell>
          <cell r="AX1028">
            <v>0</v>
          </cell>
          <cell r="AY1028">
            <v>0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0</v>
          </cell>
          <cell r="BF1028">
            <v>0</v>
          </cell>
          <cell r="BG1028">
            <v>0</v>
          </cell>
          <cell r="BH1028">
            <v>0</v>
          </cell>
        </row>
        <row r="1029">
          <cell r="F1029" t="str">
            <v>768111010144</v>
          </cell>
          <cell r="G1029">
            <v>757988.38</v>
          </cell>
          <cell r="H1029">
            <v>-82.63</v>
          </cell>
          <cell r="I1029">
            <v>0</v>
          </cell>
          <cell r="J1029">
            <v>0</v>
          </cell>
          <cell r="K1029">
            <v>-0.74</v>
          </cell>
          <cell r="L1029">
            <v>-0.27</v>
          </cell>
          <cell r="M1029">
            <v>-4.1500000000000004</v>
          </cell>
          <cell r="N1029">
            <v>-4.29</v>
          </cell>
          <cell r="O1029">
            <v>-0.49</v>
          </cell>
          <cell r="P1029">
            <v>0</v>
          </cell>
          <cell r="Q1029">
            <v>-47.89</v>
          </cell>
          <cell r="R1029">
            <v>-5.32</v>
          </cell>
          <cell r="S1029">
            <v>-11.03</v>
          </cell>
          <cell r="T1029">
            <v>-0.17</v>
          </cell>
          <cell r="U1029">
            <v>0</v>
          </cell>
          <cell r="V1029">
            <v>0</v>
          </cell>
          <cell r="W1029">
            <v>-6.44</v>
          </cell>
          <cell r="X1029">
            <v>-1.84</v>
          </cell>
          <cell r="Y1029">
            <v>758071.01</v>
          </cell>
          <cell r="Z1029">
            <v>28293.64</v>
          </cell>
          <cell r="AA1029">
            <v>30271</v>
          </cell>
          <cell r="AB1029">
            <v>63523.61</v>
          </cell>
          <cell r="AC1029">
            <v>20353.91</v>
          </cell>
          <cell r="AD1029">
            <v>166642.65</v>
          </cell>
          <cell r="AE1029">
            <v>28716.240000000002</v>
          </cell>
          <cell r="AF1029">
            <v>27278.75</v>
          </cell>
          <cell r="AG1029">
            <v>12074.82</v>
          </cell>
          <cell r="AH1029">
            <v>59103.4</v>
          </cell>
          <cell r="AI1029">
            <v>68650.69</v>
          </cell>
          <cell r="AJ1029">
            <v>136689.71</v>
          </cell>
          <cell r="AK1029">
            <v>20340.740000000002</v>
          </cell>
          <cell r="AL1029">
            <v>16607.45</v>
          </cell>
          <cell r="AM1029">
            <v>35037.51</v>
          </cell>
          <cell r="AN1029">
            <v>19331.96</v>
          </cell>
          <cell r="AO1029">
            <v>25154.93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AW1029">
            <v>0</v>
          </cell>
          <cell r="AX1029">
            <v>0</v>
          </cell>
          <cell r="AY1029">
            <v>0</v>
          </cell>
          <cell r="AZ1029">
            <v>0</v>
          </cell>
          <cell r="BA1029">
            <v>0</v>
          </cell>
          <cell r="BB1029">
            <v>0</v>
          </cell>
          <cell r="BC1029">
            <v>0</v>
          </cell>
          <cell r="BD1029">
            <v>0</v>
          </cell>
          <cell r="BE1029">
            <v>0</v>
          </cell>
          <cell r="BF1029">
            <v>0</v>
          </cell>
          <cell r="BG1029">
            <v>0</v>
          </cell>
          <cell r="BH1029">
            <v>0</v>
          </cell>
        </row>
        <row r="1030">
          <cell r="F1030" t="str">
            <v>768111010145</v>
          </cell>
          <cell r="G1030">
            <v>610299.81999999995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610299.81999999995</v>
          </cell>
          <cell r="Z1030">
            <v>38675.49</v>
          </cell>
          <cell r="AA1030">
            <v>16988.75</v>
          </cell>
          <cell r="AB1030">
            <v>100613.64</v>
          </cell>
          <cell r="AC1030">
            <v>6887.35</v>
          </cell>
          <cell r="AD1030">
            <v>135988.73000000001</v>
          </cell>
          <cell r="AE1030">
            <v>26663.599999999999</v>
          </cell>
          <cell r="AF1030">
            <v>28135.39</v>
          </cell>
          <cell r="AG1030">
            <v>10125.74</v>
          </cell>
          <cell r="AH1030">
            <v>53903.05</v>
          </cell>
          <cell r="AI1030">
            <v>68254.559999999998</v>
          </cell>
          <cell r="AJ1030">
            <v>36572.769999999997</v>
          </cell>
          <cell r="AK1030">
            <v>16943.240000000002</v>
          </cell>
          <cell r="AL1030">
            <v>20530.650000000001</v>
          </cell>
          <cell r="AM1030">
            <v>25317.91</v>
          </cell>
          <cell r="AN1030">
            <v>8421.25</v>
          </cell>
          <cell r="AO1030">
            <v>16277.7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0</v>
          </cell>
          <cell r="AW1030">
            <v>0</v>
          </cell>
          <cell r="AX1030">
            <v>0</v>
          </cell>
          <cell r="AY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</row>
        <row r="1031">
          <cell r="F1031" t="str">
            <v>768111010146</v>
          </cell>
          <cell r="G1031">
            <v>5143251.6100000003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5143251.6100000003</v>
          </cell>
          <cell r="Z1031">
            <v>189623.43</v>
          </cell>
          <cell r="AA1031">
            <v>84569.37</v>
          </cell>
          <cell r="AB1031">
            <v>423276.33</v>
          </cell>
          <cell r="AC1031">
            <v>80606.179999999993</v>
          </cell>
          <cell r="AD1031">
            <v>2336579.8199999998</v>
          </cell>
          <cell r="AE1031">
            <v>128732.34</v>
          </cell>
          <cell r="AF1031">
            <v>295424.48</v>
          </cell>
          <cell r="AG1031">
            <v>113134.39</v>
          </cell>
          <cell r="AH1031">
            <v>195807.56</v>
          </cell>
          <cell r="AI1031">
            <v>291650.93</v>
          </cell>
          <cell r="AJ1031">
            <v>566372.62</v>
          </cell>
          <cell r="AK1031">
            <v>85522.9</v>
          </cell>
          <cell r="AL1031">
            <v>105568.7</v>
          </cell>
          <cell r="AM1031">
            <v>95075.12</v>
          </cell>
          <cell r="AN1031">
            <v>91029.34</v>
          </cell>
          <cell r="AO1031">
            <v>60278.1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  <cell r="AY1031">
            <v>0</v>
          </cell>
          <cell r="AZ1031">
            <v>0</v>
          </cell>
          <cell r="BA1031">
            <v>0</v>
          </cell>
          <cell r="BB1031">
            <v>0</v>
          </cell>
          <cell r="BC1031">
            <v>0</v>
          </cell>
          <cell r="BD1031">
            <v>0</v>
          </cell>
          <cell r="BE1031">
            <v>0</v>
          </cell>
          <cell r="BF1031">
            <v>0</v>
          </cell>
          <cell r="BG1031">
            <v>0</v>
          </cell>
          <cell r="BH1031">
            <v>0</v>
          </cell>
        </row>
        <row r="1032">
          <cell r="F1032" t="str">
            <v>768111010151</v>
          </cell>
          <cell r="G1032">
            <v>4281398.79</v>
          </cell>
          <cell r="H1032">
            <v>-92.35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-36.67</v>
          </cell>
          <cell r="N1032">
            <v>-0.56000000000000005</v>
          </cell>
          <cell r="O1032">
            <v>0</v>
          </cell>
          <cell r="P1032">
            <v>0</v>
          </cell>
          <cell r="Q1032">
            <v>-36.479999999999997</v>
          </cell>
          <cell r="R1032">
            <v>-0.52</v>
          </cell>
          <cell r="S1032">
            <v>-1.52</v>
          </cell>
          <cell r="T1032">
            <v>-0.39</v>
          </cell>
          <cell r="U1032">
            <v>0</v>
          </cell>
          <cell r="V1032">
            <v>-4.66</v>
          </cell>
          <cell r="W1032">
            <v>-9.69</v>
          </cell>
          <cell r="X1032">
            <v>-1.86</v>
          </cell>
          <cell r="Y1032">
            <v>4281491.1399999997</v>
          </cell>
          <cell r="Z1032">
            <v>178779.2</v>
          </cell>
          <cell r="AA1032">
            <v>197381.41</v>
          </cell>
          <cell r="AB1032">
            <v>303385.3</v>
          </cell>
          <cell r="AC1032">
            <v>64858.19</v>
          </cell>
          <cell r="AD1032">
            <v>985472.38</v>
          </cell>
          <cell r="AE1032">
            <v>163206.73000000001</v>
          </cell>
          <cell r="AF1032">
            <v>159428.32999999999</v>
          </cell>
          <cell r="AG1032">
            <v>38330.15</v>
          </cell>
          <cell r="AH1032">
            <v>309238.40999999997</v>
          </cell>
          <cell r="AI1032">
            <v>449930.54</v>
          </cell>
          <cell r="AJ1032">
            <v>752398.88</v>
          </cell>
          <cell r="AK1032">
            <v>141743.1</v>
          </cell>
          <cell r="AL1032">
            <v>100331.88</v>
          </cell>
          <cell r="AM1032">
            <v>249607.6</v>
          </cell>
          <cell r="AN1032">
            <v>85350.92</v>
          </cell>
          <cell r="AO1032">
            <v>102048.12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0</v>
          </cell>
          <cell r="AW1032">
            <v>0</v>
          </cell>
          <cell r="AX1032">
            <v>0</v>
          </cell>
          <cell r="AY1032">
            <v>0</v>
          </cell>
          <cell r="AZ1032">
            <v>0</v>
          </cell>
          <cell r="BA1032">
            <v>0</v>
          </cell>
          <cell r="BB1032">
            <v>0</v>
          </cell>
          <cell r="BC1032">
            <v>0</v>
          </cell>
          <cell r="BD1032">
            <v>0</v>
          </cell>
          <cell r="BE1032">
            <v>0</v>
          </cell>
          <cell r="BF1032">
            <v>0</v>
          </cell>
          <cell r="BG1032">
            <v>0</v>
          </cell>
          <cell r="BH1032">
            <v>0</v>
          </cell>
        </row>
        <row r="1033">
          <cell r="F1033" t="str">
            <v>768111010152</v>
          </cell>
          <cell r="G1033">
            <v>-45.98</v>
          </cell>
          <cell r="H1033">
            <v>-2.09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-0.03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-2.06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-43.89</v>
          </cell>
          <cell r="Z1033">
            <v>-25.09</v>
          </cell>
          <cell r="AA1033">
            <v>-58.54</v>
          </cell>
          <cell r="AB1033">
            <v>-22.58</v>
          </cell>
          <cell r="AC1033">
            <v>-7.75</v>
          </cell>
          <cell r="AD1033">
            <v>112.89</v>
          </cell>
          <cell r="AE1033">
            <v>201.65</v>
          </cell>
          <cell r="AF1033">
            <v>-0.42</v>
          </cell>
          <cell r="AG1033">
            <v>-3.26</v>
          </cell>
          <cell r="AH1033">
            <v>-3.55</v>
          </cell>
          <cell r="AI1033">
            <v>-123.83</v>
          </cell>
          <cell r="AJ1033">
            <v>-53.4</v>
          </cell>
          <cell r="AK1033">
            <v>-35.19</v>
          </cell>
          <cell r="AL1033">
            <v>-10.69</v>
          </cell>
          <cell r="AM1033">
            <v>-1.54</v>
          </cell>
          <cell r="AN1033">
            <v>-5.35</v>
          </cell>
          <cell r="AO1033">
            <v>-7.24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  <cell r="AY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0</v>
          </cell>
          <cell r="BD1033">
            <v>0</v>
          </cell>
          <cell r="BE1033">
            <v>0</v>
          </cell>
          <cell r="BF1033">
            <v>0</v>
          </cell>
          <cell r="BG1033">
            <v>0</v>
          </cell>
          <cell r="BH1033">
            <v>0</v>
          </cell>
        </row>
        <row r="1034">
          <cell r="F1034" t="str">
            <v>768111010153</v>
          </cell>
          <cell r="G1034">
            <v>469461.53</v>
          </cell>
          <cell r="H1034">
            <v>-8.84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-3.63</v>
          </cell>
          <cell r="N1034">
            <v>0</v>
          </cell>
          <cell r="O1034">
            <v>0</v>
          </cell>
          <cell r="P1034">
            <v>0</v>
          </cell>
          <cell r="Q1034">
            <v>-4.34</v>
          </cell>
          <cell r="R1034">
            <v>0</v>
          </cell>
          <cell r="S1034">
            <v>-0.23</v>
          </cell>
          <cell r="T1034">
            <v>-0.05</v>
          </cell>
          <cell r="U1034">
            <v>0</v>
          </cell>
          <cell r="V1034">
            <v>0</v>
          </cell>
          <cell r="W1034">
            <v>-0.36</v>
          </cell>
          <cell r="X1034">
            <v>-0.23</v>
          </cell>
          <cell r="Y1034">
            <v>469470.37</v>
          </cell>
          <cell r="Z1034">
            <v>20301.23</v>
          </cell>
          <cell r="AA1034">
            <v>19262.009999999998</v>
          </cell>
          <cell r="AB1034">
            <v>33724.199999999997</v>
          </cell>
          <cell r="AC1034">
            <v>6420.06</v>
          </cell>
          <cell r="AD1034">
            <v>108638.35</v>
          </cell>
          <cell r="AE1034">
            <v>17977.34</v>
          </cell>
          <cell r="AF1034">
            <v>19163.689999999999</v>
          </cell>
          <cell r="AG1034">
            <v>4457.29</v>
          </cell>
          <cell r="AH1034">
            <v>34962.32</v>
          </cell>
          <cell r="AI1034">
            <v>52631.07</v>
          </cell>
          <cell r="AJ1034">
            <v>76543.87</v>
          </cell>
          <cell r="AK1034">
            <v>16259.27</v>
          </cell>
          <cell r="AL1034">
            <v>10902.2</v>
          </cell>
          <cell r="AM1034">
            <v>27573.94</v>
          </cell>
          <cell r="AN1034">
            <v>9327.6200000000008</v>
          </cell>
          <cell r="AO1034">
            <v>11325.91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0</v>
          </cell>
          <cell r="BD1034">
            <v>0</v>
          </cell>
          <cell r="BE1034">
            <v>0</v>
          </cell>
          <cell r="BF1034">
            <v>0</v>
          </cell>
          <cell r="BG1034">
            <v>0</v>
          </cell>
          <cell r="BH1034">
            <v>0</v>
          </cell>
        </row>
        <row r="1035">
          <cell r="F1035" t="str">
            <v>768111010161</v>
          </cell>
          <cell r="G1035">
            <v>154098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154098</v>
          </cell>
          <cell r="Z1035">
            <v>8116.16</v>
          </cell>
          <cell r="AA1035">
            <v>8116.58</v>
          </cell>
          <cell r="AB1035">
            <v>10480.040000000001</v>
          </cell>
          <cell r="AC1035">
            <v>4395.91</v>
          </cell>
          <cell r="AD1035">
            <v>25533.65</v>
          </cell>
          <cell r="AE1035">
            <v>3742.7</v>
          </cell>
          <cell r="AF1035">
            <v>7228.55</v>
          </cell>
          <cell r="AG1035">
            <v>1953.39</v>
          </cell>
          <cell r="AH1035">
            <v>8862.11</v>
          </cell>
          <cell r="AI1035">
            <v>11691.56</v>
          </cell>
          <cell r="AJ1035">
            <v>22286.63</v>
          </cell>
          <cell r="AK1035">
            <v>7990.99</v>
          </cell>
          <cell r="AL1035">
            <v>8078.49</v>
          </cell>
          <cell r="AM1035">
            <v>16524.669999999998</v>
          </cell>
          <cell r="AN1035">
            <v>3322.57</v>
          </cell>
          <cell r="AO1035">
            <v>5774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0</v>
          </cell>
          <cell r="AY1035">
            <v>0</v>
          </cell>
          <cell r="AZ1035">
            <v>0</v>
          </cell>
          <cell r="BA1035">
            <v>0</v>
          </cell>
          <cell r="BB1035">
            <v>0</v>
          </cell>
          <cell r="BC1035">
            <v>0</v>
          </cell>
          <cell r="BD1035">
            <v>0</v>
          </cell>
          <cell r="BE1035">
            <v>0</v>
          </cell>
          <cell r="BF1035">
            <v>0</v>
          </cell>
          <cell r="BG1035">
            <v>0</v>
          </cell>
          <cell r="BH1035">
            <v>0</v>
          </cell>
        </row>
        <row r="1036">
          <cell r="F1036" t="str">
            <v>768111010162</v>
          </cell>
          <cell r="G1036">
            <v>30159.25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30159.25</v>
          </cell>
          <cell r="Z1036">
            <v>1371.28</v>
          </cell>
          <cell r="AA1036">
            <v>1180.79</v>
          </cell>
          <cell r="AB1036">
            <v>2496.54</v>
          </cell>
          <cell r="AC1036">
            <v>1052.1099999999999</v>
          </cell>
          <cell r="AD1036">
            <v>4871.25</v>
          </cell>
          <cell r="AE1036">
            <v>955.32</v>
          </cell>
          <cell r="AF1036">
            <v>1662.34</v>
          </cell>
          <cell r="AG1036">
            <v>493.18</v>
          </cell>
          <cell r="AH1036">
            <v>1661.4</v>
          </cell>
          <cell r="AI1036">
            <v>2293.7800000000002</v>
          </cell>
          <cell r="AJ1036">
            <v>4435.25</v>
          </cell>
          <cell r="AK1036">
            <v>1291.43</v>
          </cell>
          <cell r="AL1036">
            <v>1244.54</v>
          </cell>
          <cell r="AM1036">
            <v>2960.33</v>
          </cell>
          <cell r="AN1036">
            <v>817.07</v>
          </cell>
          <cell r="AO1036">
            <v>1372.64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0</v>
          </cell>
          <cell r="AY1036">
            <v>0</v>
          </cell>
          <cell r="AZ1036">
            <v>0</v>
          </cell>
          <cell r="BA1036">
            <v>0</v>
          </cell>
          <cell r="BB1036">
            <v>0</v>
          </cell>
          <cell r="BC1036">
            <v>0</v>
          </cell>
          <cell r="BD1036">
            <v>0</v>
          </cell>
          <cell r="BE1036">
            <v>0</v>
          </cell>
          <cell r="BF1036">
            <v>0</v>
          </cell>
          <cell r="BG1036">
            <v>0</v>
          </cell>
          <cell r="BH1036">
            <v>0</v>
          </cell>
        </row>
        <row r="1037">
          <cell r="F1037" t="str">
            <v>768111010171</v>
          </cell>
          <cell r="G1037">
            <v>-8567.3799999999992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-8567.3799999999992</v>
          </cell>
          <cell r="Z1037">
            <v>41.97</v>
          </cell>
          <cell r="AA1037">
            <v>109.84</v>
          </cell>
          <cell r="AB1037">
            <v>-177.63</v>
          </cell>
          <cell r="AC1037">
            <v>-28.35</v>
          </cell>
          <cell r="AD1037">
            <v>-2312.7600000000002</v>
          </cell>
          <cell r="AE1037">
            <v>-575.39</v>
          </cell>
          <cell r="AF1037">
            <v>-194.98</v>
          </cell>
          <cell r="AG1037">
            <v>-17.75</v>
          </cell>
          <cell r="AH1037">
            <v>-590.86</v>
          </cell>
          <cell r="AI1037">
            <v>-664.63</v>
          </cell>
          <cell r="AJ1037">
            <v>-1828.76</v>
          </cell>
          <cell r="AK1037">
            <v>-22.25</v>
          </cell>
          <cell r="AL1037">
            <v>-991.12</v>
          </cell>
          <cell r="AM1037">
            <v>-925.99</v>
          </cell>
          <cell r="AN1037">
            <v>74.5</v>
          </cell>
          <cell r="AO1037">
            <v>-463.22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0</v>
          </cell>
          <cell r="AY1037">
            <v>0</v>
          </cell>
          <cell r="AZ1037">
            <v>0</v>
          </cell>
          <cell r="BA1037">
            <v>0</v>
          </cell>
          <cell r="BB1037">
            <v>0</v>
          </cell>
          <cell r="BC1037">
            <v>0</v>
          </cell>
          <cell r="BD1037">
            <v>0</v>
          </cell>
          <cell r="BE1037">
            <v>0</v>
          </cell>
          <cell r="BF1037">
            <v>0</v>
          </cell>
          <cell r="BG1037">
            <v>0</v>
          </cell>
          <cell r="BH1037">
            <v>0</v>
          </cell>
        </row>
        <row r="1038">
          <cell r="F1038" t="str">
            <v>768111010211</v>
          </cell>
          <cell r="G1038">
            <v>55739733.759999998</v>
          </cell>
          <cell r="H1038">
            <v>-3174</v>
          </cell>
          <cell r="I1038">
            <v>-40.6</v>
          </cell>
          <cell r="J1038">
            <v>0</v>
          </cell>
          <cell r="K1038">
            <v>-95.38</v>
          </cell>
          <cell r="L1038">
            <v>-38.53</v>
          </cell>
          <cell r="M1038">
            <v>-624.38</v>
          </cell>
          <cell r="N1038">
            <v>-446.84</v>
          </cell>
          <cell r="O1038">
            <v>-32.32</v>
          </cell>
          <cell r="P1038">
            <v>-0.54</v>
          </cell>
          <cell r="Q1038">
            <v>-567.4</v>
          </cell>
          <cell r="R1038">
            <v>-180.26</v>
          </cell>
          <cell r="S1038">
            <v>-460.45</v>
          </cell>
          <cell r="T1038">
            <v>-124.88</v>
          </cell>
          <cell r="U1038">
            <v>-63.47</v>
          </cell>
          <cell r="V1038">
            <v>-59.19</v>
          </cell>
          <cell r="W1038">
            <v>-277.33999999999997</v>
          </cell>
          <cell r="X1038">
            <v>-162.41999999999999</v>
          </cell>
          <cell r="Y1038">
            <v>55742914.039999999</v>
          </cell>
          <cell r="Z1038">
            <v>2743900.06</v>
          </cell>
          <cell r="AA1038">
            <v>2035746.56</v>
          </cell>
          <cell r="AB1038">
            <v>5317545.05</v>
          </cell>
          <cell r="AC1038">
            <v>1334361.1100000001</v>
          </cell>
          <cell r="AD1038">
            <v>16311111.189999999</v>
          </cell>
          <cell r="AE1038">
            <v>2674237.27</v>
          </cell>
          <cell r="AF1038">
            <v>2820852.76</v>
          </cell>
          <cell r="AG1038">
            <v>732578.79</v>
          </cell>
          <cell r="AH1038">
            <v>3790677.33</v>
          </cell>
          <cell r="AI1038">
            <v>4173858.86</v>
          </cell>
          <cell r="AJ1038">
            <v>6322600.04</v>
          </cell>
          <cell r="AK1038">
            <v>1099435.04</v>
          </cell>
          <cell r="AL1038">
            <v>1224733.8400000001</v>
          </cell>
          <cell r="AM1038">
            <v>2073784.06</v>
          </cell>
          <cell r="AN1038">
            <v>1595041.47</v>
          </cell>
          <cell r="AO1038">
            <v>1492450.61</v>
          </cell>
          <cell r="AP1038">
            <v>-6.28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0</v>
          </cell>
          <cell r="AV1038">
            <v>0</v>
          </cell>
          <cell r="AW1038">
            <v>0</v>
          </cell>
          <cell r="AX1038">
            <v>0</v>
          </cell>
          <cell r="AY1038">
            <v>-6.28</v>
          </cell>
          <cell r="AZ1038">
            <v>0</v>
          </cell>
          <cell r="BA1038">
            <v>0</v>
          </cell>
          <cell r="BB1038">
            <v>0</v>
          </cell>
          <cell r="BC1038">
            <v>0</v>
          </cell>
          <cell r="BD1038">
            <v>0</v>
          </cell>
          <cell r="BE1038">
            <v>0</v>
          </cell>
          <cell r="BF1038">
            <v>0</v>
          </cell>
          <cell r="BG1038">
            <v>0</v>
          </cell>
          <cell r="BH1038">
            <v>0</v>
          </cell>
        </row>
        <row r="1039">
          <cell r="F1039" t="str">
            <v>768111010221</v>
          </cell>
          <cell r="G1039">
            <v>29835.95</v>
          </cell>
          <cell r="H1039">
            <v>-7.58</v>
          </cell>
          <cell r="I1039">
            <v>0</v>
          </cell>
          <cell r="J1039">
            <v>-0.72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-4.26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-2.6</v>
          </cell>
          <cell r="Y1039">
            <v>29843.53</v>
          </cell>
          <cell r="Z1039">
            <v>1597.96</v>
          </cell>
          <cell r="AA1039">
            <v>1776.87</v>
          </cell>
          <cell r="AB1039">
            <v>2160.4499999999998</v>
          </cell>
          <cell r="AC1039">
            <v>2669.94</v>
          </cell>
          <cell r="AD1039">
            <v>11659.56</v>
          </cell>
          <cell r="AE1039">
            <v>2057.38</v>
          </cell>
          <cell r="AF1039">
            <v>10.28</v>
          </cell>
          <cell r="AG1039">
            <v>191.51</v>
          </cell>
          <cell r="AH1039">
            <v>2371.6999999999998</v>
          </cell>
          <cell r="AI1039">
            <v>4483.5600000000004</v>
          </cell>
          <cell r="AJ1039">
            <v>185.32</v>
          </cell>
          <cell r="AK1039">
            <v>-210.14</v>
          </cell>
          <cell r="AL1039">
            <v>376.23</v>
          </cell>
          <cell r="AM1039">
            <v>405.37</v>
          </cell>
          <cell r="AN1039">
            <v>363.18</v>
          </cell>
          <cell r="AO1039">
            <v>-255.64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>
            <v>0</v>
          </cell>
          <cell r="AU1039">
            <v>0</v>
          </cell>
          <cell r="AV1039">
            <v>0</v>
          </cell>
          <cell r="AW1039">
            <v>0</v>
          </cell>
          <cell r="AX1039">
            <v>0</v>
          </cell>
          <cell r="AY1039">
            <v>0</v>
          </cell>
          <cell r="AZ1039">
            <v>0</v>
          </cell>
          <cell r="BA1039">
            <v>0</v>
          </cell>
          <cell r="BB1039">
            <v>0</v>
          </cell>
          <cell r="BC1039">
            <v>0</v>
          </cell>
          <cell r="BD1039">
            <v>0</v>
          </cell>
          <cell r="BE1039">
            <v>0</v>
          </cell>
          <cell r="BF1039">
            <v>0</v>
          </cell>
          <cell r="BG1039">
            <v>0</v>
          </cell>
          <cell r="BH1039">
            <v>0</v>
          </cell>
        </row>
        <row r="1040">
          <cell r="F1040" t="str">
            <v>768111010231</v>
          </cell>
          <cell r="G1040">
            <v>105278.03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105278.03</v>
          </cell>
          <cell r="Z1040">
            <v>8446.32</v>
          </cell>
          <cell r="AA1040">
            <v>2896.92</v>
          </cell>
          <cell r="AB1040">
            <v>10018.040000000001</v>
          </cell>
          <cell r="AC1040">
            <v>1245.82</v>
          </cell>
          <cell r="AD1040">
            <v>34137.519999999997</v>
          </cell>
          <cell r="AE1040">
            <v>3953.24</v>
          </cell>
          <cell r="AF1040">
            <v>4024.89</v>
          </cell>
          <cell r="AG1040">
            <v>313.55</v>
          </cell>
          <cell r="AH1040">
            <v>4574.62</v>
          </cell>
          <cell r="AI1040">
            <v>10348.77</v>
          </cell>
          <cell r="AJ1040">
            <v>8539.68</v>
          </cell>
          <cell r="AK1040">
            <v>2066.89</v>
          </cell>
          <cell r="AL1040">
            <v>3070.86</v>
          </cell>
          <cell r="AM1040">
            <v>6231.56</v>
          </cell>
          <cell r="AN1040">
            <v>2617.5300000000002</v>
          </cell>
          <cell r="AO1040">
            <v>2791.82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>
            <v>0</v>
          </cell>
          <cell r="AU1040">
            <v>0</v>
          </cell>
          <cell r="AV1040">
            <v>0</v>
          </cell>
          <cell r="AW1040">
            <v>0</v>
          </cell>
          <cell r="AX1040">
            <v>0</v>
          </cell>
          <cell r="AY1040">
            <v>0</v>
          </cell>
          <cell r="AZ1040">
            <v>0</v>
          </cell>
          <cell r="BA1040">
            <v>0</v>
          </cell>
          <cell r="BB1040">
            <v>0</v>
          </cell>
          <cell r="BC1040">
            <v>0</v>
          </cell>
          <cell r="BD1040">
            <v>0</v>
          </cell>
          <cell r="BE1040">
            <v>0</v>
          </cell>
          <cell r="BF1040">
            <v>0</v>
          </cell>
          <cell r="BG1040">
            <v>0</v>
          </cell>
          <cell r="BH1040">
            <v>0</v>
          </cell>
        </row>
        <row r="1041">
          <cell r="F1041" t="str">
            <v>768111010233</v>
          </cell>
          <cell r="G1041">
            <v>690.37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690.37</v>
          </cell>
          <cell r="Z1041">
            <v>0</v>
          </cell>
          <cell r="AA1041">
            <v>45</v>
          </cell>
          <cell r="AB1041">
            <v>90</v>
          </cell>
          <cell r="AC1041">
            <v>90</v>
          </cell>
          <cell r="AD1041">
            <v>161.57</v>
          </cell>
          <cell r="AE1041">
            <v>0</v>
          </cell>
          <cell r="AF1041">
            <v>-1.27</v>
          </cell>
          <cell r="AG1041">
            <v>0</v>
          </cell>
          <cell r="AH1041">
            <v>0</v>
          </cell>
          <cell r="AI1041">
            <v>83.31</v>
          </cell>
          <cell r="AJ1041">
            <v>87.42</v>
          </cell>
          <cell r="AK1041">
            <v>0</v>
          </cell>
          <cell r="AL1041">
            <v>45</v>
          </cell>
          <cell r="AM1041">
            <v>45</v>
          </cell>
          <cell r="AN1041">
            <v>44.34</v>
          </cell>
          <cell r="AO1041">
            <v>0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>
            <v>0</v>
          </cell>
          <cell r="AU1041">
            <v>0</v>
          </cell>
          <cell r="AV1041">
            <v>0</v>
          </cell>
          <cell r="AW1041">
            <v>0</v>
          </cell>
          <cell r="AX1041">
            <v>0</v>
          </cell>
          <cell r="AY1041">
            <v>0</v>
          </cell>
          <cell r="AZ1041">
            <v>0</v>
          </cell>
          <cell r="BA1041">
            <v>0</v>
          </cell>
          <cell r="BB1041">
            <v>0</v>
          </cell>
          <cell r="BC1041">
            <v>0</v>
          </cell>
          <cell r="BD1041">
            <v>0</v>
          </cell>
          <cell r="BE1041">
            <v>0</v>
          </cell>
          <cell r="BF1041">
            <v>0</v>
          </cell>
          <cell r="BG1041">
            <v>0</v>
          </cell>
          <cell r="BH1041">
            <v>0</v>
          </cell>
        </row>
        <row r="1042">
          <cell r="F1042" t="str">
            <v>768111010241</v>
          </cell>
          <cell r="G1042">
            <v>7232.15</v>
          </cell>
          <cell r="H1042">
            <v>-6.96</v>
          </cell>
          <cell r="I1042">
            <v>0</v>
          </cell>
          <cell r="J1042">
            <v>0</v>
          </cell>
          <cell r="K1042">
            <v>-0.45</v>
          </cell>
          <cell r="L1042">
            <v>0</v>
          </cell>
          <cell r="M1042">
            <v>-1.57</v>
          </cell>
          <cell r="N1042">
            <v>-1.96</v>
          </cell>
          <cell r="O1042">
            <v>0</v>
          </cell>
          <cell r="P1042">
            <v>0</v>
          </cell>
          <cell r="Q1042">
            <v>-1.0900000000000001</v>
          </cell>
          <cell r="R1042">
            <v>-0.69</v>
          </cell>
          <cell r="S1042">
            <v>-0.11</v>
          </cell>
          <cell r="T1042">
            <v>-0.35</v>
          </cell>
          <cell r="U1042">
            <v>0</v>
          </cell>
          <cell r="V1042">
            <v>-0.7</v>
          </cell>
          <cell r="W1042">
            <v>-0.02</v>
          </cell>
          <cell r="X1042">
            <v>-0.02</v>
          </cell>
          <cell r="Y1042">
            <v>7239.11</v>
          </cell>
          <cell r="Z1042">
            <v>770.02</v>
          </cell>
          <cell r="AA1042">
            <v>74.47</v>
          </cell>
          <cell r="AB1042">
            <v>692.09</v>
          </cell>
          <cell r="AC1042">
            <v>159.55000000000001</v>
          </cell>
          <cell r="AD1042">
            <v>2463.2600000000002</v>
          </cell>
          <cell r="AE1042">
            <v>182.81</v>
          </cell>
          <cell r="AF1042">
            <v>377.8</v>
          </cell>
          <cell r="AG1042">
            <v>48.38</v>
          </cell>
          <cell r="AH1042">
            <v>472.15</v>
          </cell>
          <cell r="AI1042">
            <v>-61.68</v>
          </cell>
          <cell r="AJ1042">
            <v>711.21</v>
          </cell>
          <cell r="AK1042">
            <v>125.72</v>
          </cell>
          <cell r="AL1042">
            <v>195.02</v>
          </cell>
          <cell r="AM1042">
            <v>452.14</v>
          </cell>
          <cell r="AN1042">
            <v>383.31</v>
          </cell>
          <cell r="AO1042">
            <v>192.86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>
            <v>0</v>
          </cell>
          <cell r="AU1042">
            <v>0</v>
          </cell>
          <cell r="AV1042">
            <v>0</v>
          </cell>
          <cell r="AW1042">
            <v>0</v>
          </cell>
          <cell r="AX1042">
            <v>0</v>
          </cell>
          <cell r="AY1042">
            <v>0</v>
          </cell>
          <cell r="AZ1042">
            <v>0</v>
          </cell>
          <cell r="BA1042">
            <v>0</v>
          </cell>
          <cell r="BB1042">
            <v>0</v>
          </cell>
          <cell r="BC1042">
            <v>0</v>
          </cell>
          <cell r="BD1042">
            <v>0</v>
          </cell>
          <cell r="BE1042">
            <v>0</v>
          </cell>
          <cell r="BF1042">
            <v>0</v>
          </cell>
          <cell r="BG1042">
            <v>0</v>
          </cell>
          <cell r="BH1042">
            <v>0</v>
          </cell>
        </row>
        <row r="1043">
          <cell r="F1043" t="str">
            <v>768111010242</v>
          </cell>
          <cell r="G1043">
            <v>119841.07</v>
          </cell>
          <cell r="H1043">
            <v>-73.16</v>
          </cell>
          <cell r="I1043">
            <v>-1.1100000000000001</v>
          </cell>
          <cell r="J1043">
            <v>0</v>
          </cell>
          <cell r="K1043">
            <v>-0.85</v>
          </cell>
          <cell r="L1043">
            <v>0</v>
          </cell>
          <cell r="M1043">
            <v>-25.34</v>
          </cell>
          <cell r="N1043">
            <v>-14.82</v>
          </cell>
          <cell r="O1043">
            <v>-0.55000000000000004</v>
          </cell>
          <cell r="P1043">
            <v>0</v>
          </cell>
          <cell r="Q1043">
            <v>-8.82</v>
          </cell>
          <cell r="R1043">
            <v>0</v>
          </cell>
          <cell r="S1043">
            <v>-2.1800000000000002</v>
          </cell>
          <cell r="T1043">
            <v>-2.62</v>
          </cell>
          <cell r="U1043">
            <v>-9.0399999999999991</v>
          </cell>
          <cell r="V1043">
            <v>-3.15</v>
          </cell>
          <cell r="W1043">
            <v>-2.13</v>
          </cell>
          <cell r="X1043">
            <v>-2.5499999999999998</v>
          </cell>
          <cell r="Y1043">
            <v>119914.23</v>
          </cell>
          <cell r="Z1043">
            <v>10347.58</v>
          </cell>
          <cell r="AA1043">
            <v>4109.6099999999997</v>
          </cell>
          <cell r="AB1043">
            <v>14820.69</v>
          </cell>
          <cell r="AC1043">
            <v>1988.2</v>
          </cell>
          <cell r="AD1043">
            <v>48657.42</v>
          </cell>
          <cell r="AE1043">
            <v>10114.76</v>
          </cell>
          <cell r="AF1043">
            <v>4178.75</v>
          </cell>
          <cell r="AG1043">
            <v>549.25</v>
          </cell>
          <cell r="AH1043">
            <v>5578.48</v>
          </cell>
          <cell r="AI1043">
            <v>6844.94</v>
          </cell>
          <cell r="AJ1043">
            <v>8494.27</v>
          </cell>
          <cell r="AK1043">
            <v>91.95</v>
          </cell>
          <cell r="AL1043">
            <v>1944.04</v>
          </cell>
          <cell r="AM1043">
            <v>928.89</v>
          </cell>
          <cell r="AN1043">
            <v>929.35</v>
          </cell>
          <cell r="AO1043">
            <v>336.05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>
            <v>0</v>
          </cell>
          <cell r="AU1043">
            <v>0</v>
          </cell>
          <cell r="AV1043">
            <v>0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>
            <v>0</v>
          </cell>
          <cell r="BB1043">
            <v>0</v>
          </cell>
          <cell r="BC1043">
            <v>0</v>
          </cell>
          <cell r="BD1043">
            <v>0</v>
          </cell>
          <cell r="BE1043">
            <v>0</v>
          </cell>
          <cell r="BF1043">
            <v>0</v>
          </cell>
          <cell r="BG1043">
            <v>0</v>
          </cell>
          <cell r="BH1043">
            <v>0</v>
          </cell>
        </row>
        <row r="1044">
          <cell r="F1044" t="str">
            <v>768111010243</v>
          </cell>
          <cell r="G1044">
            <v>22351.42</v>
          </cell>
          <cell r="H1044">
            <v>-6.26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-1.1399999999999999</v>
          </cell>
          <cell r="O1044">
            <v>0</v>
          </cell>
          <cell r="P1044">
            <v>0</v>
          </cell>
          <cell r="Q1044">
            <v>0</v>
          </cell>
          <cell r="R1044">
            <v>-0.79</v>
          </cell>
          <cell r="S1044">
            <v>-3.4</v>
          </cell>
          <cell r="T1044">
            <v>0</v>
          </cell>
          <cell r="U1044">
            <v>0</v>
          </cell>
          <cell r="V1044">
            <v>-0.93</v>
          </cell>
          <cell r="W1044">
            <v>0</v>
          </cell>
          <cell r="X1044">
            <v>0</v>
          </cell>
          <cell r="Y1044">
            <v>22357.68</v>
          </cell>
          <cell r="Z1044">
            <v>2591.1</v>
          </cell>
          <cell r="AA1044">
            <v>577.16</v>
          </cell>
          <cell r="AB1044">
            <v>2711.33</v>
          </cell>
          <cell r="AC1044">
            <v>127.13</v>
          </cell>
          <cell r="AD1044">
            <v>6252.13</v>
          </cell>
          <cell r="AE1044">
            <v>1605.12</v>
          </cell>
          <cell r="AF1044">
            <v>1135.05</v>
          </cell>
          <cell r="AG1044">
            <v>977.16</v>
          </cell>
          <cell r="AH1044">
            <v>582.48</v>
          </cell>
          <cell r="AI1044">
            <v>470.49</v>
          </cell>
          <cell r="AJ1044">
            <v>2455.46</v>
          </cell>
          <cell r="AK1044">
            <v>515.29</v>
          </cell>
          <cell r="AL1044">
            <v>205.51</v>
          </cell>
          <cell r="AM1044">
            <v>1886.2</v>
          </cell>
          <cell r="AN1044">
            <v>13.71</v>
          </cell>
          <cell r="AO1044">
            <v>252.36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>
            <v>0</v>
          </cell>
          <cell r="AU1044">
            <v>0</v>
          </cell>
          <cell r="AV1044">
            <v>0</v>
          </cell>
          <cell r="AW1044">
            <v>0</v>
          </cell>
          <cell r="AX1044">
            <v>0</v>
          </cell>
          <cell r="AY1044">
            <v>0</v>
          </cell>
          <cell r="AZ1044">
            <v>0</v>
          </cell>
          <cell r="BA1044">
            <v>0</v>
          </cell>
          <cell r="BB1044">
            <v>0</v>
          </cell>
          <cell r="BC1044">
            <v>0</v>
          </cell>
          <cell r="BD1044">
            <v>0</v>
          </cell>
          <cell r="BE1044">
            <v>0</v>
          </cell>
          <cell r="BF1044">
            <v>0</v>
          </cell>
          <cell r="BG1044">
            <v>0</v>
          </cell>
          <cell r="BH1044">
            <v>0</v>
          </cell>
        </row>
        <row r="1045">
          <cell r="F1045" t="str">
            <v>768111010244</v>
          </cell>
          <cell r="G1045">
            <v>125340.15</v>
          </cell>
          <cell r="H1045">
            <v>-18.5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-8.84</v>
          </cell>
          <cell r="N1045">
            <v>-1.5</v>
          </cell>
          <cell r="O1045">
            <v>-1.96</v>
          </cell>
          <cell r="P1045">
            <v>0</v>
          </cell>
          <cell r="Q1045">
            <v>-0.38</v>
          </cell>
          <cell r="R1045">
            <v>-1.06</v>
          </cell>
          <cell r="S1045">
            <v>-3.49</v>
          </cell>
          <cell r="T1045">
            <v>0</v>
          </cell>
          <cell r="U1045">
            <v>0</v>
          </cell>
          <cell r="V1045">
            <v>0</v>
          </cell>
          <cell r="W1045">
            <v>-0.99</v>
          </cell>
          <cell r="X1045">
            <v>-0.28000000000000003</v>
          </cell>
          <cell r="Y1045">
            <v>125358.65</v>
          </cell>
          <cell r="Z1045">
            <v>7203.52</v>
          </cell>
          <cell r="AA1045">
            <v>3668.57</v>
          </cell>
          <cell r="AB1045">
            <v>13216.21</v>
          </cell>
          <cell r="AC1045">
            <v>2500.4899999999998</v>
          </cell>
          <cell r="AD1045">
            <v>32164.28</v>
          </cell>
          <cell r="AE1045">
            <v>5833.94</v>
          </cell>
          <cell r="AF1045">
            <v>4634.8599999999997</v>
          </cell>
          <cell r="AG1045">
            <v>1321.96</v>
          </cell>
          <cell r="AH1045">
            <v>6795.74</v>
          </cell>
          <cell r="AI1045">
            <v>8640.0499999999993</v>
          </cell>
          <cell r="AJ1045">
            <v>16752.21</v>
          </cell>
          <cell r="AK1045">
            <v>3993.43</v>
          </cell>
          <cell r="AL1045">
            <v>3908.64</v>
          </cell>
          <cell r="AM1045">
            <v>7851.29</v>
          </cell>
          <cell r="AN1045">
            <v>3759.14</v>
          </cell>
          <cell r="AO1045">
            <v>3114.32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0</v>
          </cell>
          <cell r="AW1045">
            <v>0</v>
          </cell>
          <cell r="AX1045">
            <v>0</v>
          </cell>
          <cell r="AY1045">
            <v>0</v>
          </cell>
          <cell r="AZ1045">
            <v>0</v>
          </cell>
          <cell r="BA1045">
            <v>0</v>
          </cell>
          <cell r="BB1045">
            <v>0</v>
          </cell>
          <cell r="BC1045">
            <v>0</v>
          </cell>
          <cell r="BD1045">
            <v>0</v>
          </cell>
          <cell r="BE1045">
            <v>0</v>
          </cell>
          <cell r="BF1045">
            <v>0</v>
          </cell>
          <cell r="BG1045">
            <v>0</v>
          </cell>
          <cell r="BH1045">
            <v>0</v>
          </cell>
        </row>
        <row r="1046">
          <cell r="F1046" t="str">
            <v>768111010245</v>
          </cell>
          <cell r="G1046">
            <v>16908.93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16908.93</v>
          </cell>
          <cell r="Z1046">
            <v>1731.13</v>
          </cell>
          <cell r="AA1046">
            <v>398.53</v>
          </cell>
          <cell r="AB1046">
            <v>2691.94</v>
          </cell>
          <cell r="AC1046">
            <v>561.70000000000005</v>
          </cell>
          <cell r="AD1046">
            <v>5042.2</v>
          </cell>
          <cell r="AE1046">
            <v>504.17</v>
          </cell>
          <cell r="AF1046">
            <v>378.79</v>
          </cell>
          <cell r="AG1046">
            <v>1050.96</v>
          </cell>
          <cell r="AH1046">
            <v>915.23</v>
          </cell>
          <cell r="AI1046">
            <v>956.64</v>
          </cell>
          <cell r="AJ1046">
            <v>1413.63</v>
          </cell>
          <cell r="AK1046">
            <v>0</v>
          </cell>
          <cell r="AL1046">
            <v>193.19</v>
          </cell>
          <cell r="AM1046">
            <v>238.36</v>
          </cell>
          <cell r="AN1046">
            <v>295.13</v>
          </cell>
          <cell r="AO1046">
            <v>537.33000000000004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>
            <v>0</v>
          </cell>
          <cell r="AU1046">
            <v>0</v>
          </cell>
          <cell r="AV1046">
            <v>0</v>
          </cell>
          <cell r="AW1046">
            <v>0</v>
          </cell>
          <cell r="AX1046">
            <v>0</v>
          </cell>
          <cell r="AY1046">
            <v>0</v>
          </cell>
          <cell r="AZ1046">
            <v>0</v>
          </cell>
          <cell r="BA1046">
            <v>0</v>
          </cell>
          <cell r="BB1046">
            <v>0</v>
          </cell>
          <cell r="BC1046">
            <v>0</v>
          </cell>
          <cell r="BD1046">
            <v>0</v>
          </cell>
          <cell r="BE1046">
            <v>0</v>
          </cell>
          <cell r="BF1046">
            <v>0</v>
          </cell>
          <cell r="BG1046">
            <v>0</v>
          </cell>
          <cell r="BH1046">
            <v>0</v>
          </cell>
        </row>
        <row r="1047">
          <cell r="F1047" t="str">
            <v>768111010246</v>
          </cell>
          <cell r="G1047">
            <v>476673.02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476673.02</v>
          </cell>
          <cell r="Z1047">
            <v>18084.89</v>
          </cell>
          <cell r="AA1047">
            <v>5170.3</v>
          </cell>
          <cell r="AB1047">
            <v>39061.82</v>
          </cell>
          <cell r="AC1047">
            <v>7351.51</v>
          </cell>
          <cell r="AD1047">
            <v>236416.94</v>
          </cell>
          <cell r="AE1047">
            <v>12383.63</v>
          </cell>
          <cell r="AF1047">
            <v>26989.5</v>
          </cell>
          <cell r="AG1047">
            <v>10365.24</v>
          </cell>
          <cell r="AH1047">
            <v>16938.62</v>
          </cell>
          <cell r="AI1047">
            <v>21937.73</v>
          </cell>
          <cell r="AJ1047">
            <v>52288.81</v>
          </cell>
          <cell r="AK1047">
            <v>5325.41</v>
          </cell>
          <cell r="AL1047">
            <v>7457.2</v>
          </cell>
          <cell r="AM1047">
            <v>6307.85</v>
          </cell>
          <cell r="AN1047">
            <v>6369.76</v>
          </cell>
          <cell r="AO1047">
            <v>4223.8100000000004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>
            <v>0</v>
          </cell>
          <cell r="AU1047">
            <v>0</v>
          </cell>
          <cell r="AV1047">
            <v>0</v>
          </cell>
          <cell r="AW1047">
            <v>0</v>
          </cell>
          <cell r="AX1047">
            <v>0</v>
          </cell>
          <cell r="AY1047">
            <v>0</v>
          </cell>
          <cell r="AZ1047">
            <v>0</v>
          </cell>
          <cell r="BA1047">
            <v>0</v>
          </cell>
          <cell r="BB1047">
            <v>0</v>
          </cell>
          <cell r="BC1047">
            <v>0</v>
          </cell>
          <cell r="BD1047">
            <v>0</v>
          </cell>
          <cell r="BE1047">
            <v>0</v>
          </cell>
          <cell r="BF1047">
            <v>0</v>
          </cell>
          <cell r="BG1047">
            <v>0</v>
          </cell>
          <cell r="BH1047">
            <v>0</v>
          </cell>
        </row>
        <row r="1048">
          <cell r="F1048" t="str">
            <v>768111010251</v>
          </cell>
          <cell r="G1048">
            <v>517042.46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517042.46</v>
          </cell>
          <cell r="Z1048">
            <v>52161.98</v>
          </cell>
          <cell r="AA1048">
            <v>12077.28</v>
          </cell>
          <cell r="AB1048">
            <v>42776.95</v>
          </cell>
          <cell r="AC1048">
            <v>6913.07</v>
          </cell>
          <cell r="AD1048">
            <v>204857.42</v>
          </cell>
          <cell r="AE1048">
            <v>42372.42</v>
          </cell>
          <cell r="AF1048">
            <v>21432.05</v>
          </cell>
          <cell r="AG1048">
            <v>2728.35</v>
          </cell>
          <cell r="AH1048">
            <v>15898.2</v>
          </cell>
          <cell r="AI1048">
            <v>41170.35</v>
          </cell>
          <cell r="AJ1048">
            <v>27331.99</v>
          </cell>
          <cell r="AK1048">
            <v>5059.2299999999996</v>
          </cell>
          <cell r="AL1048">
            <v>16684.650000000001</v>
          </cell>
          <cell r="AM1048">
            <v>9972.74</v>
          </cell>
          <cell r="AN1048">
            <v>4507.41</v>
          </cell>
          <cell r="AO1048">
            <v>11098.37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U1048">
            <v>0</v>
          </cell>
          <cell r="AV1048">
            <v>0</v>
          </cell>
          <cell r="AW1048">
            <v>0</v>
          </cell>
          <cell r="AX1048">
            <v>0</v>
          </cell>
          <cell r="AY1048">
            <v>0</v>
          </cell>
          <cell r="AZ1048">
            <v>0</v>
          </cell>
          <cell r="BA1048">
            <v>0</v>
          </cell>
          <cell r="BB1048">
            <v>0</v>
          </cell>
          <cell r="BC1048">
            <v>0</v>
          </cell>
          <cell r="BD1048">
            <v>0</v>
          </cell>
          <cell r="BE1048">
            <v>0</v>
          </cell>
          <cell r="BF1048">
            <v>0</v>
          </cell>
          <cell r="BG1048">
            <v>0</v>
          </cell>
          <cell r="BH1048">
            <v>0</v>
          </cell>
        </row>
        <row r="1049">
          <cell r="F1049" t="str">
            <v>768111010253</v>
          </cell>
          <cell r="G1049">
            <v>72570.03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72570.03</v>
          </cell>
          <cell r="Z1049">
            <v>7608.73</v>
          </cell>
          <cell r="AA1049">
            <v>1672.57</v>
          </cell>
          <cell r="AB1049">
            <v>6334.3</v>
          </cell>
          <cell r="AC1049">
            <v>1043.1199999999999</v>
          </cell>
          <cell r="AD1049">
            <v>30111.21</v>
          </cell>
          <cell r="AE1049">
            <v>6187.98</v>
          </cell>
          <cell r="AF1049">
            <v>3287.41</v>
          </cell>
          <cell r="AG1049">
            <v>371.34</v>
          </cell>
          <cell r="AH1049">
            <v>2064.36</v>
          </cell>
          <cell r="AI1049">
            <v>5238.58</v>
          </cell>
          <cell r="AJ1049">
            <v>2612.0300000000002</v>
          </cell>
          <cell r="AK1049">
            <v>592.89</v>
          </cell>
          <cell r="AL1049">
            <v>2214.67</v>
          </cell>
          <cell r="AM1049">
            <v>1165.03</v>
          </cell>
          <cell r="AN1049">
            <v>539.47</v>
          </cell>
          <cell r="AO1049">
            <v>1526.34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>
            <v>0</v>
          </cell>
          <cell r="AU1049">
            <v>0</v>
          </cell>
          <cell r="AV1049">
            <v>0</v>
          </cell>
          <cell r="AW1049">
            <v>0</v>
          </cell>
          <cell r="AX1049">
            <v>0</v>
          </cell>
          <cell r="AY1049">
            <v>0</v>
          </cell>
          <cell r="AZ1049">
            <v>0</v>
          </cell>
          <cell r="BA1049">
            <v>0</v>
          </cell>
          <cell r="BB1049">
            <v>0</v>
          </cell>
          <cell r="BC1049">
            <v>0</v>
          </cell>
          <cell r="BD1049">
            <v>0</v>
          </cell>
          <cell r="BE1049">
            <v>0</v>
          </cell>
          <cell r="BF1049">
            <v>0</v>
          </cell>
          <cell r="BG1049">
            <v>0</v>
          </cell>
          <cell r="BH1049">
            <v>0</v>
          </cell>
        </row>
        <row r="1050">
          <cell r="F1050" t="str">
            <v>768111010261</v>
          </cell>
          <cell r="G1050">
            <v>7091.95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7091.95</v>
          </cell>
          <cell r="Z1050">
            <v>1623.46</v>
          </cell>
          <cell r="AA1050">
            <v>518.74</v>
          </cell>
          <cell r="AB1050">
            <v>847.84</v>
          </cell>
          <cell r="AC1050">
            <v>-8.6199999999999992</v>
          </cell>
          <cell r="AD1050">
            <v>1113.1099999999999</v>
          </cell>
          <cell r="AE1050">
            <v>-13.42</v>
          </cell>
          <cell r="AF1050">
            <v>213.76</v>
          </cell>
          <cell r="AG1050">
            <v>-4.6399999999999997</v>
          </cell>
          <cell r="AH1050">
            <v>108.41</v>
          </cell>
          <cell r="AI1050">
            <v>1037.03</v>
          </cell>
          <cell r="AJ1050">
            <v>849.38</v>
          </cell>
          <cell r="AK1050">
            <v>295.83999999999997</v>
          </cell>
          <cell r="AL1050">
            <v>27.33</v>
          </cell>
          <cell r="AM1050">
            <v>311.69</v>
          </cell>
          <cell r="AN1050">
            <v>120.61</v>
          </cell>
          <cell r="AO1050">
            <v>51.43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0</v>
          </cell>
          <cell r="AY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0</v>
          </cell>
          <cell r="BD1050">
            <v>0</v>
          </cell>
          <cell r="BE1050">
            <v>0</v>
          </cell>
          <cell r="BF1050">
            <v>0</v>
          </cell>
          <cell r="BG1050">
            <v>0</v>
          </cell>
          <cell r="BH1050">
            <v>0</v>
          </cell>
        </row>
        <row r="1051">
          <cell r="F1051" t="str">
            <v>768111010262</v>
          </cell>
          <cell r="G1051">
            <v>1266.2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1266.2</v>
          </cell>
          <cell r="Z1051">
            <v>162.88999999999999</v>
          </cell>
          <cell r="AA1051">
            <v>73.010000000000005</v>
          </cell>
          <cell r="AB1051">
            <v>167.8</v>
          </cell>
          <cell r="AC1051">
            <v>-1.44</v>
          </cell>
          <cell r="AD1051">
            <v>291.73</v>
          </cell>
          <cell r="AE1051">
            <v>25.18</v>
          </cell>
          <cell r="AF1051">
            <v>53.07</v>
          </cell>
          <cell r="AG1051">
            <v>-1.1599999999999999</v>
          </cell>
          <cell r="AH1051">
            <v>-22.76</v>
          </cell>
          <cell r="AI1051">
            <v>212.1</v>
          </cell>
          <cell r="AJ1051">
            <v>74.489999999999995</v>
          </cell>
          <cell r="AK1051">
            <v>108.51</v>
          </cell>
          <cell r="AL1051">
            <v>18.989999999999998</v>
          </cell>
          <cell r="AM1051">
            <v>72.03</v>
          </cell>
          <cell r="AN1051">
            <v>-3.39</v>
          </cell>
          <cell r="AO1051">
            <v>35.15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0</v>
          </cell>
          <cell r="AU1051">
            <v>0</v>
          </cell>
          <cell r="AV1051">
            <v>0</v>
          </cell>
          <cell r="AW1051">
            <v>0</v>
          </cell>
          <cell r="AX1051">
            <v>0</v>
          </cell>
          <cell r="AY1051">
            <v>0</v>
          </cell>
          <cell r="AZ1051">
            <v>0</v>
          </cell>
          <cell r="BA1051">
            <v>0</v>
          </cell>
          <cell r="BB1051">
            <v>0</v>
          </cell>
          <cell r="BC1051">
            <v>0</v>
          </cell>
          <cell r="BD1051">
            <v>0</v>
          </cell>
          <cell r="BE1051">
            <v>0</v>
          </cell>
          <cell r="BF1051">
            <v>0</v>
          </cell>
          <cell r="BG1051">
            <v>0</v>
          </cell>
          <cell r="BH1051">
            <v>0</v>
          </cell>
        </row>
        <row r="1052">
          <cell r="F1052" t="str">
            <v>768114010310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0</v>
          </cell>
          <cell r="AY1052">
            <v>0</v>
          </cell>
          <cell r="AZ1052">
            <v>0</v>
          </cell>
          <cell r="BA1052">
            <v>0</v>
          </cell>
          <cell r="BB1052">
            <v>0</v>
          </cell>
          <cell r="BC1052">
            <v>0</v>
          </cell>
          <cell r="BD1052">
            <v>0</v>
          </cell>
          <cell r="BE1052">
            <v>0</v>
          </cell>
          <cell r="BF1052">
            <v>0</v>
          </cell>
          <cell r="BG1052">
            <v>0</v>
          </cell>
          <cell r="BH1052">
            <v>0</v>
          </cell>
        </row>
        <row r="1053">
          <cell r="F1053" t="str">
            <v>768114010311</v>
          </cell>
          <cell r="G1053">
            <v>-5075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-5075</v>
          </cell>
          <cell r="Z1053">
            <v>-632</v>
          </cell>
          <cell r="AA1053">
            <v>-410.31</v>
          </cell>
          <cell r="AB1053">
            <v>-685.24</v>
          </cell>
          <cell r="AC1053">
            <v>-776.85</v>
          </cell>
          <cell r="AD1053">
            <v>-2103.86</v>
          </cell>
          <cell r="AE1053">
            <v>-568.63</v>
          </cell>
          <cell r="AF1053">
            <v>-512.66</v>
          </cell>
          <cell r="AG1053">
            <v>-412.45</v>
          </cell>
          <cell r="AH1053">
            <v>-346.1</v>
          </cell>
          <cell r="AI1053">
            <v>-1600.06</v>
          </cell>
          <cell r="AJ1053">
            <v>-1817.9</v>
          </cell>
          <cell r="AK1053">
            <v>1355.25</v>
          </cell>
          <cell r="AL1053">
            <v>95.02</v>
          </cell>
          <cell r="AM1053">
            <v>-338.36</v>
          </cell>
          <cell r="AN1053">
            <v>-84.7</v>
          </cell>
          <cell r="AO1053">
            <v>3763.85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>
            <v>0</v>
          </cell>
          <cell r="AU1053">
            <v>0</v>
          </cell>
          <cell r="AV1053">
            <v>0</v>
          </cell>
          <cell r="AW1053">
            <v>0</v>
          </cell>
          <cell r="AX1053">
            <v>0</v>
          </cell>
          <cell r="AY1053">
            <v>0</v>
          </cell>
          <cell r="AZ1053">
            <v>0</v>
          </cell>
          <cell r="BA1053">
            <v>0</v>
          </cell>
          <cell r="BB1053">
            <v>0</v>
          </cell>
          <cell r="BC1053">
            <v>0</v>
          </cell>
          <cell r="BD1053">
            <v>0</v>
          </cell>
          <cell r="BE1053">
            <v>0</v>
          </cell>
          <cell r="BF1053">
            <v>0</v>
          </cell>
          <cell r="BG1053">
            <v>0</v>
          </cell>
          <cell r="BH1053">
            <v>0</v>
          </cell>
        </row>
        <row r="1054">
          <cell r="F1054" t="str">
            <v>768114010312</v>
          </cell>
          <cell r="G1054">
            <v>-4582.3900000000003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-4582.3900000000003</v>
          </cell>
          <cell r="Z1054">
            <v>1983.5</v>
          </cell>
          <cell r="AA1054">
            <v>-4.82</v>
          </cell>
          <cell r="AB1054">
            <v>-4953.95</v>
          </cell>
          <cell r="AC1054">
            <v>0</v>
          </cell>
          <cell r="AD1054">
            <v>-1011.53</v>
          </cell>
          <cell r="AE1054">
            <v>-732.44</v>
          </cell>
          <cell r="AF1054">
            <v>-655.95</v>
          </cell>
          <cell r="AG1054">
            <v>235</v>
          </cell>
          <cell r="AH1054">
            <v>-152.53</v>
          </cell>
          <cell r="AI1054">
            <v>-55.73</v>
          </cell>
          <cell r="AJ1054">
            <v>-115.94</v>
          </cell>
          <cell r="AK1054">
            <v>144</v>
          </cell>
          <cell r="AL1054">
            <v>-61.94</v>
          </cell>
          <cell r="AM1054">
            <v>851.44</v>
          </cell>
          <cell r="AN1054">
            <v>-40</v>
          </cell>
          <cell r="AO1054">
            <v>-11.5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0</v>
          </cell>
          <cell r="AY1054">
            <v>0</v>
          </cell>
          <cell r="AZ1054">
            <v>0</v>
          </cell>
          <cell r="BA1054">
            <v>0</v>
          </cell>
          <cell r="BB1054">
            <v>0</v>
          </cell>
          <cell r="BC1054">
            <v>0</v>
          </cell>
          <cell r="BD1054">
            <v>0</v>
          </cell>
          <cell r="BE1054">
            <v>0</v>
          </cell>
          <cell r="BF1054">
            <v>0</v>
          </cell>
          <cell r="BG1054">
            <v>0</v>
          </cell>
          <cell r="BH1054">
            <v>0</v>
          </cell>
        </row>
        <row r="1055">
          <cell r="F1055" t="str">
            <v>768114010313</v>
          </cell>
          <cell r="G1055">
            <v>411029.26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411029.26</v>
          </cell>
          <cell r="Z1055">
            <v>45464.36</v>
          </cell>
          <cell r="AA1055">
            <v>0</v>
          </cell>
          <cell r="AB1055">
            <v>-1526.23</v>
          </cell>
          <cell r="AC1055">
            <v>0</v>
          </cell>
          <cell r="AD1055">
            <v>11447.99</v>
          </cell>
          <cell r="AE1055">
            <v>-1256.3900000000001</v>
          </cell>
          <cell r="AF1055">
            <v>9152.56</v>
          </cell>
          <cell r="AG1055">
            <v>0</v>
          </cell>
          <cell r="AH1055">
            <v>6592.82</v>
          </cell>
          <cell r="AI1055">
            <v>17474.099999999999</v>
          </cell>
          <cell r="AJ1055">
            <v>-12.49</v>
          </cell>
          <cell r="AK1055">
            <v>36717.019999999997</v>
          </cell>
          <cell r="AL1055">
            <v>5465.2</v>
          </cell>
          <cell r="AM1055">
            <v>202937.16</v>
          </cell>
          <cell r="AN1055">
            <v>27475.95</v>
          </cell>
          <cell r="AO1055">
            <v>51097.21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0</v>
          </cell>
          <cell r="AY1055">
            <v>0</v>
          </cell>
          <cell r="AZ1055">
            <v>0</v>
          </cell>
          <cell r="BA1055">
            <v>0</v>
          </cell>
          <cell r="BB1055">
            <v>0</v>
          </cell>
          <cell r="BC1055">
            <v>0</v>
          </cell>
          <cell r="BD1055">
            <v>0</v>
          </cell>
          <cell r="BE1055">
            <v>0</v>
          </cell>
          <cell r="BF1055">
            <v>0</v>
          </cell>
          <cell r="BG1055">
            <v>0</v>
          </cell>
          <cell r="BH1055">
            <v>0</v>
          </cell>
        </row>
        <row r="1056">
          <cell r="F1056" t="str">
            <v>768114010314</v>
          </cell>
          <cell r="G1056">
            <v>8259.31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8259.31</v>
          </cell>
          <cell r="Z1056">
            <v>7640.29</v>
          </cell>
          <cell r="AA1056">
            <v>0</v>
          </cell>
          <cell r="AB1056">
            <v>-234.24</v>
          </cell>
          <cell r="AC1056">
            <v>-13.08</v>
          </cell>
          <cell r="AD1056">
            <v>-213.53</v>
          </cell>
          <cell r="AE1056">
            <v>-122.32</v>
          </cell>
          <cell r="AF1056">
            <v>-44.13</v>
          </cell>
          <cell r="AG1056">
            <v>-8.5399999999999991</v>
          </cell>
          <cell r="AH1056">
            <v>-111.47</v>
          </cell>
          <cell r="AI1056">
            <v>-108.48</v>
          </cell>
          <cell r="AJ1056">
            <v>-819.3</v>
          </cell>
          <cell r="AK1056">
            <v>-89.54</v>
          </cell>
          <cell r="AL1056">
            <v>98.22</v>
          </cell>
          <cell r="AM1056">
            <v>449.77</v>
          </cell>
          <cell r="AN1056">
            <v>321.45999999999998</v>
          </cell>
          <cell r="AO1056">
            <v>1514.2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  <cell r="AY1056">
            <v>0</v>
          </cell>
          <cell r="AZ1056">
            <v>0</v>
          </cell>
          <cell r="BA1056">
            <v>0</v>
          </cell>
          <cell r="BB1056">
            <v>0</v>
          </cell>
          <cell r="BC1056">
            <v>0</v>
          </cell>
          <cell r="BD1056">
            <v>0</v>
          </cell>
          <cell r="BE1056">
            <v>0</v>
          </cell>
          <cell r="BF1056">
            <v>0</v>
          </cell>
          <cell r="BG1056">
            <v>0</v>
          </cell>
          <cell r="BH1056">
            <v>0</v>
          </cell>
        </row>
        <row r="1057">
          <cell r="F1057" t="str">
            <v>768114010315</v>
          </cell>
          <cell r="G1057">
            <v>-2669.07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-2669.07</v>
          </cell>
          <cell r="Z1057">
            <v>-29.15</v>
          </cell>
          <cell r="AA1057">
            <v>-195.26</v>
          </cell>
          <cell r="AB1057">
            <v>-148.21</v>
          </cell>
          <cell r="AC1057">
            <v>-64.84</v>
          </cell>
          <cell r="AD1057">
            <v>-1184.76</v>
          </cell>
          <cell r="AE1057">
            <v>-163.80000000000001</v>
          </cell>
          <cell r="AF1057">
            <v>290.01</v>
          </cell>
          <cell r="AG1057">
            <v>-11.82</v>
          </cell>
          <cell r="AH1057">
            <v>-183.14</v>
          </cell>
          <cell r="AI1057">
            <v>-403.62</v>
          </cell>
          <cell r="AJ1057">
            <v>-200.78</v>
          </cell>
          <cell r="AK1057">
            <v>-22.78</v>
          </cell>
          <cell r="AL1057">
            <v>-80.489999999999995</v>
          </cell>
          <cell r="AM1057">
            <v>-193.78</v>
          </cell>
          <cell r="AN1057">
            <v>-64.13</v>
          </cell>
          <cell r="AO1057">
            <v>-12.52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>
            <v>0</v>
          </cell>
          <cell r="BB1057">
            <v>0</v>
          </cell>
          <cell r="BC1057">
            <v>0</v>
          </cell>
          <cell r="BD1057">
            <v>0</v>
          </cell>
          <cell r="BE1057">
            <v>0</v>
          </cell>
          <cell r="BF1057">
            <v>0</v>
          </cell>
          <cell r="BG1057">
            <v>0</v>
          </cell>
          <cell r="BH1057">
            <v>0</v>
          </cell>
        </row>
        <row r="1058">
          <cell r="F1058" t="str">
            <v>768114010316</v>
          </cell>
          <cell r="G1058">
            <v>59535.22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59535.22</v>
          </cell>
          <cell r="Z1058">
            <v>-463.94</v>
          </cell>
          <cell r="AA1058">
            <v>0</v>
          </cell>
          <cell r="AB1058">
            <v>12.93</v>
          </cell>
          <cell r="AC1058">
            <v>-5.04</v>
          </cell>
          <cell r="AD1058">
            <v>-5.84</v>
          </cell>
          <cell r="AE1058">
            <v>243.77</v>
          </cell>
          <cell r="AF1058">
            <v>-51.9</v>
          </cell>
          <cell r="AG1058">
            <v>-75.14</v>
          </cell>
          <cell r="AH1058">
            <v>1323.26</v>
          </cell>
          <cell r="AI1058">
            <v>-282.47000000000003</v>
          </cell>
          <cell r="AJ1058">
            <v>68.83</v>
          </cell>
          <cell r="AK1058">
            <v>57190.64</v>
          </cell>
          <cell r="AL1058">
            <v>1509.5</v>
          </cell>
          <cell r="AM1058">
            <v>-77.180000000000007</v>
          </cell>
          <cell r="AN1058">
            <v>0</v>
          </cell>
          <cell r="AO1058">
            <v>147.80000000000001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U1058">
            <v>0</v>
          </cell>
          <cell r="AV1058">
            <v>0</v>
          </cell>
          <cell r="AW1058">
            <v>0</v>
          </cell>
          <cell r="AX1058">
            <v>0</v>
          </cell>
          <cell r="AY1058">
            <v>0</v>
          </cell>
          <cell r="AZ1058">
            <v>0</v>
          </cell>
          <cell r="BA1058">
            <v>0</v>
          </cell>
          <cell r="BB1058">
            <v>0</v>
          </cell>
          <cell r="BC1058">
            <v>0</v>
          </cell>
          <cell r="BD1058">
            <v>0</v>
          </cell>
          <cell r="BE1058">
            <v>0</v>
          </cell>
          <cell r="BF1058">
            <v>0</v>
          </cell>
          <cell r="BG1058">
            <v>0</v>
          </cell>
          <cell r="BH1058">
            <v>0</v>
          </cell>
        </row>
        <row r="1059">
          <cell r="F1059" t="str">
            <v>768114010317</v>
          </cell>
          <cell r="G1059">
            <v>-10445.75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-10445.75</v>
          </cell>
          <cell r="Z1059">
            <v>-437.95</v>
          </cell>
          <cell r="AA1059">
            <v>-460.65</v>
          </cell>
          <cell r="AB1059">
            <v>-1090.27</v>
          </cell>
          <cell r="AC1059">
            <v>-310.56</v>
          </cell>
          <cell r="AD1059">
            <v>-1819.58</v>
          </cell>
          <cell r="AE1059">
            <v>-386.07</v>
          </cell>
          <cell r="AF1059">
            <v>-839.98</v>
          </cell>
          <cell r="AG1059">
            <v>-158.88</v>
          </cell>
          <cell r="AH1059">
            <v>-1186.1600000000001</v>
          </cell>
          <cell r="AI1059">
            <v>-1876.81</v>
          </cell>
          <cell r="AJ1059">
            <v>-478.08</v>
          </cell>
          <cell r="AK1059">
            <v>-188.74</v>
          </cell>
          <cell r="AL1059">
            <v>-280.94</v>
          </cell>
          <cell r="AM1059">
            <v>-554.33000000000004</v>
          </cell>
          <cell r="AN1059">
            <v>-115.69</v>
          </cell>
          <cell r="AO1059">
            <v>-261.06</v>
          </cell>
          <cell r="AP1059">
            <v>0</v>
          </cell>
          <cell r="AQ1059">
            <v>0</v>
          </cell>
          <cell r="AR1059">
            <v>0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AW1059">
            <v>0</v>
          </cell>
          <cell r="AX1059">
            <v>0</v>
          </cell>
          <cell r="AY1059">
            <v>0</v>
          </cell>
          <cell r="AZ1059">
            <v>0</v>
          </cell>
          <cell r="BA1059">
            <v>0</v>
          </cell>
          <cell r="BB1059">
            <v>0</v>
          </cell>
          <cell r="BC1059">
            <v>0</v>
          </cell>
          <cell r="BD1059">
            <v>0</v>
          </cell>
          <cell r="BE1059">
            <v>0</v>
          </cell>
          <cell r="BF1059">
            <v>0</v>
          </cell>
          <cell r="BG1059">
            <v>0</v>
          </cell>
          <cell r="BH1059">
            <v>0</v>
          </cell>
        </row>
        <row r="1060">
          <cell r="F1060" t="str">
            <v>768114010318</v>
          </cell>
          <cell r="G1060">
            <v>6768.14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6768.14</v>
          </cell>
          <cell r="Z1060">
            <v>-62.97</v>
          </cell>
          <cell r="AA1060">
            <v>0</v>
          </cell>
          <cell r="AB1060">
            <v>-10.56</v>
          </cell>
          <cell r="AC1060">
            <v>0</v>
          </cell>
          <cell r="AD1060">
            <v>-926.31</v>
          </cell>
          <cell r="AE1060">
            <v>480.53</v>
          </cell>
          <cell r="AF1060">
            <v>-696.71</v>
          </cell>
          <cell r="AG1060">
            <v>0</v>
          </cell>
          <cell r="AH1060">
            <v>-18.55</v>
          </cell>
          <cell r="AI1060">
            <v>-32.57</v>
          </cell>
          <cell r="AJ1060">
            <v>0</v>
          </cell>
          <cell r="AK1060">
            <v>0</v>
          </cell>
          <cell r="AL1060">
            <v>-9.4700000000000006</v>
          </cell>
          <cell r="AM1060">
            <v>27</v>
          </cell>
          <cell r="AN1060">
            <v>0</v>
          </cell>
          <cell r="AO1060">
            <v>8017.75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AW1060">
            <v>0</v>
          </cell>
          <cell r="AX1060">
            <v>0</v>
          </cell>
          <cell r="AY1060">
            <v>0</v>
          </cell>
          <cell r="AZ1060">
            <v>0</v>
          </cell>
          <cell r="BA1060">
            <v>0</v>
          </cell>
          <cell r="BB1060">
            <v>0</v>
          </cell>
          <cell r="BC1060">
            <v>0</v>
          </cell>
          <cell r="BD1060">
            <v>0</v>
          </cell>
          <cell r="BE1060">
            <v>0</v>
          </cell>
          <cell r="BF1060">
            <v>0</v>
          </cell>
          <cell r="BG1060">
            <v>0</v>
          </cell>
          <cell r="BH1060">
            <v>0</v>
          </cell>
        </row>
        <row r="1061">
          <cell r="F1061" t="str">
            <v>768114020000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0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AW1061">
            <v>0</v>
          </cell>
          <cell r="AX1061">
            <v>0</v>
          </cell>
          <cell r="AY1061">
            <v>0</v>
          </cell>
          <cell r="AZ1061">
            <v>0</v>
          </cell>
          <cell r="BA1061">
            <v>0</v>
          </cell>
          <cell r="BB1061">
            <v>0</v>
          </cell>
          <cell r="BC1061">
            <v>0</v>
          </cell>
          <cell r="BD1061">
            <v>0</v>
          </cell>
          <cell r="BE1061">
            <v>0</v>
          </cell>
          <cell r="BF1061">
            <v>0</v>
          </cell>
          <cell r="BG1061">
            <v>0</v>
          </cell>
          <cell r="BH1061">
            <v>0</v>
          </cell>
        </row>
        <row r="1062">
          <cell r="F1062" t="str">
            <v>768114020001</v>
          </cell>
          <cell r="G1062">
            <v>618214.71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618214.71</v>
          </cell>
          <cell r="Z1062">
            <v>0</v>
          </cell>
          <cell r="AA1062">
            <v>0</v>
          </cell>
          <cell r="AB1062">
            <v>69970.89</v>
          </cell>
          <cell r="AC1062">
            <v>0</v>
          </cell>
          <cell r="AD1062">
            <v>153995</v>
          </cell>
          <cell r="AE1062">
            <v>91720</v>
          </cell>
          <cell r="AF1062">
            <v>98989.69</v>
          </cell>
          <cell r="AG1062">
            <v>0</v>
          </cell>
          <cell r="AH1062">
            <v>8189.86</v>
          </cell>
          <cell r="AI1062">
            <v>19193.21</v>
          </cell>
          <cell r="AJ1062">
            <v>141656.06</v>
          </cell>
          <cell r="AK1062">
            <v>27000</v>
          </cell>
          <cell r="AL1062">
            <v>0</v>
          </cell>
          <cell r="AM1062">
            <v>0</v>
          </cell>
          <cell r="AN1062">
            <v>0</v>
          </cell>
          <cell r="AO1062">
            <v>7500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>
            <v>0</v>
          </cell>
          <cell r="AU1062">
            <v>0</v>
          </cell>
          <cell r="AV1062">
            <v>0</v>
          </cell>
          <cell r="AW1062">
            <v>0</v>
          </cell>
          <cell r="AX1062">
            <v>0</v>
          </cell>
          <cell r="AY1062">
            <v>0</v>
          </cell>
          <cell r="AZ1062">
            <v>0</v>
          </cell>
          <cell r="BA1062">
            <v>0</v>
          </cell>
          <cell r="BB1062">
            <v>0</v>
          </cell>
          <cell r="BC1062">
            <v>0</v>
          </cell>
          <cell r="BD1062">
            <v>0</v>
          </cell>
          <cell r="BE1062">
            <v>0</v>
          </cell>
          <cell r="BF1062">
            <v>0</v>
          </cell>
          <cell r="BG1062">
            <v>0</v>
          </cell>
          <cell r="BH1062">
            <v>0</v>
          </cell>
        </row>
        <row r="1063">
          <cell r="F1063" t="str">
            <v>768501020000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O1063">
            <v>0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AW1063">
            <v>0</v>
          </cell>
          <cell r="AX1063">
            <v>0</v>
          </cell>
          <cell r="AY1063">
            <v>0</v>
          </cell>
          <cell r="AZ1063">
            <v>0</v>
          </cell>
          <cell r="BA1063">
            <v>0</v>
          </cell>
          <cell r="BB1063">
            <v>0</v>
          </cell>
          <cell r="BC1063">
            <v>0</v>
          </cell>
          <cell r="BD1063">
            <v>0</v>
          </cell>
          <cell r="BE1063">
            <v>0</v>
          </cell>
          <cell r="BF1063">
            <v>0</v>
          </cell>
          <cell r="BG1063">
            <v>0</v>
          </cell>
          <cell r="BH1063">
            <v>0</v>
          </cell>
        </row>
        <row r="1064">
          <cell r="F1064" t="str">
            <v>768501020001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O1064">
            <v>0</v>
          </cell>
          <cell r="AP1064">
            <v>0</v>
          </cell>
          <cell r="AQ1064">
            <v>0</v>
          </cell>
          <cell r="AR1064">
            <v>0</v>
          </cell>
          <cell r="AS1064">
            <v>0</v>
          </cell>
          <cell r="AT1064">
            <v>0</v>
          </cell>
          <cell r="AU1064">
            <v>0</v>
          </cell>
          <cell r="AV1064">
            <v>0</v>
          </cell>
          <cell r="AW1064">
            <v>0</v>
          </cell>
          <cell r="AX1064">
            <v>0</v>
          </cell>
          <cell r="AY1064">
            <v>0</v>
          </cell>
          <cell r="AZ1064">
            <v>0</v>
          </cell>
          <cell r="BA1064">
            <v>0</v>
          </cell>
          <cell r="BB1064">
            <v>0</v>
          </cell>
          <cell r="BC1064">
            <v>0</v>
          </cell>
          <cell r="BD1064">
            <v>0</v>
          </cell>
          <cell r="BE1064">
            <v>0</v>
          </cell>
          <cell r="BF1064">
            <v>0</v>
          </cell>
          <cell r="BG1064">
            <v>0</v>
          </cell>
          <cell r="BH1064">
            <v>0</v>
          </cell>
        </row>
        <row r="1065">
          <cell r="F1065" t="str">
            <v>768511010000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O1065">
            <v>0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T1065">
            <v>0</v>
          </cell>
          <cell r="AU1065">
            <v>0</v>
          </cell>
          <cell r="AV1065">
            <v>0</v>
          </cell>
          <cell r="AW1065">
            <v>0</v>
          </cell>
          <cell r="AX1065">
            <v>0</v>
          </cell>
          <cell r="AY1065">
            <v>0</v>
          </cell>
          <cell r="AZ1065">
            <v>0</v>
          </cell>
          <cell r="BA1065">
            <v>0</v>
          </cell>
          <cell r="BB1065">
            <v>0</v>
          </cell>
          <cell r="BC1065">
            <v>0</v>
          </cell>
          <cell r="BD1065">
            <v>0</v>
          </cell>
          <cell r="BE1065">
            <v>0</v>
          </cell>
          <cell r="BF1065">
            <v>0</v>
          </cell>
          <cell r="BG1065">
            <v>0</v>
          </cell>
          <cell r="BH1065">
            <v>0</v>
          </cell>
        </row>
        <row r="1066">
          <cell r="F1066" t="str">
            <v>768511010030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AW1066">
            <v>0</v>
          </cell>
          <cell r="AX1066">
            <v>0</v>
          </cell>
          <cell r="AY1066">
            <v>0</v>
          </cell>
          <cell r="AZ1066">
            <v>0</v>
          </cell>
          <cell r="BA1066">
            <v>0</v>
          </cell>
          <cell r="BB1066">
            <v>0</v>
          </cell>
          <cell r="BC1066">
            <v>0</v>
          </cell>
          <cell r="BD1066">
            <v>0</v>
          </cell>
          <cell r="BE1066">
            <v>0</v>
          </cell>
          <cell r="BF1066">
            <v>0</v>
          </cell>
          <cell r="BG1066">
            <v>0</v>
          </cell>
          <cell r="BH1066">
            <v>0</v>
          </cell>
        </row>
        <row r="1067">
          <cell r="F1067" t="str">
            <v>768511010031</v>
          </cell>
          <cell r="G1067">
            <v>2264887.7200000002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2264887.7200000002</v>
          </cell>
          <cell r="Z1067">
            <v>27170.04</v>
          </cell>
          <cell r="AA1067">
            <v>133562.96</v>
          </cell>
          <cell r="AB1067">
            <v>94537.61</v>
          </cell>
          <cell r="AC1067">
            <v>62580</v>
          </cell>
          <cell r="AD1067">
            <v>687615.78</v>
          </cell>
          <cell r="AE1067">
            <v>84378.44</v>
          </cell>
          <cell r="AF1067">
            <v>53746.53</v>
          </cell>
          <cell r="AG1067">
            <v>39111.410000000003</v>
          </cell>
          <cell r="AH1067">
            <v>107330.68</v>
          </cell>
          <cell r="AI1067">
            <v>178596.22</v>
          </cell>
          <cell r="AJ1067">
            <v>251859.13</v>
          </cell>
          <cell r="AK1067">
            <v>47221.87</v>
          </cell>
          <cell r="AL1067">
            <v>56082.73</v>
          </cell>
          <cell r="AM1067">
            <v>177751.13</v>
          </cell>
          <cell r="AN1067">
            <v>122842.14</v>
          </cell>
          <cell r="AO1067">
            <v>140501.04999999999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AW1067">
            <v>0</v>
          </cell>
          <cell r="AX1067">
            <v>0</v>
          </cell>
          <cell r="AY1067">
            <v>0</v>
          </cell>
          <cell r="AZ1067">
            <v>0</v>
          </cell>
          <cell r="BA1067">
            <v>0</v>
          </cell>
          <cell r="BB1067">
            <v>0</v>
          </cell>
          <cell r="BC1067">
            <v>0</v>
          </cell>
          <cell r="BD1067">
            <v>0</v>
          </cell>
          <cell r="BE1067">
            <v>0</v>
          </cell>
          <cell r="BF1067">
            <v>0</v>
          </cell>
          <cell r="BG1067">
            <v>0</v>
          </cell>
          <cell r="BH1067">
            <v>0</v>
          </cell>
        </row>
        <row r="1068">
          <cell r="F1068" t="str">
            <v>768511010032</v>
          </cell>
          <cell r="G1068">
            <v>146245.81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146245.81</v>
          </cell>
          <cell r="Z1068">
            <v>1880.16</v>
          </cell>
          <cell r="AA1068">
            <v>560.20000000000005</v>
          </cell>
          <cell r="AB1068">
            <v>31592.37</v>
          </cell>
          <cell r="AC1068">
            <v>1342.2</v>
          </cell>
          <cell r="AD1068">
            <v>48259.31</v>
          </cell>
          <cell r="AE1068">
            <v>6499.88</v>
          </cell>
          <cell r="AF1068">
            <v>5273.75</v>
          </cell>
          <cell r="AG1068">
            <v>562.17999999999995</v>
          </cell>
          <cell r="AH1068">
            <v>7301.24</v>
          </cell>
          <cell r="AI1068">
            <v>4810.8100000000004</v>
          </cell>
          <cell r="AJ1068">
            <v>19198.240000000002</v>
          </cell>
          <cell r="AK1068">
            <v>5282.89</v>
          </cell>
          <cell r="AL1068">
            <v>2925.96</v>
          </cell>
          <cell r="AM1068">
            <v>6211.68</v>
          </cell>
          <cell r="AN1068">
            <v>2600.36</v>
          </cell>
          <cell r="AO1068">
            <v>1944.58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>
            <v>0</v>
          </cell>
          <cell r="AU1068">
            <v>0</v>
          </cell>
          <cell r="AV1068">
            <v>0</v>
          </cell>
          <cell r="AW1068">
            <v>0</v>
          </cell>
          <cell r="AX1068">
            <v>0</v>
          </cell>
          <cell r="AY1068">
            <v>0</v>
          </cell>
          <cell r="AZ1068">
            <v>0</v>
          </cell>
          <cell r="BA1068">
            <v>0</v>
          </cell>
          <cell r="BB1068">
            <v>0</v>
          </cell>
          <cell r="BC1068">
            <v>0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</row>
        <row r="1069">
          <cell r="F1069" t="str">
            <v>768511010034</v>
          </cell>
          <cell r="G1069">
            <v>157852.32999999999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157852.32999999999</v>
          </cell>
          <cell r="Z1069">
            <v>0</v>
          </cell>
          <cell r="AA1069">
            <v>1080</v>
          </cell>
          <cell r="AB1069">
            <v>45787.4</v>
          </cell>
          <cell r="AC1069">
            <v>0</v>
          </cell>
          <cell r="AD1069">
            <v>50009.2</v>
          </cell>
          <cell r="AE1069">
            <v>4657.0200000000004</v>
          </cell>
          <cell r="AF1069">
            <v>0</v>
          </cell>
          <cell r="AG1069">
            <v>0</v>
          </cell>
          <cell r="AH1069">
            <v>4126.66</v>
          </cell>
          <cell r="AI1069">
            <v>2435.4899999999998</v>
          </cell>
          <cell r="AJ1069">
            <v>6618.09</v>
          </cell>
          <cell r="AK1069">
            <v>13588.54</v>
          </cell>
          <cell r="AL1069">
            <v>7461.03</v>
          </cell>
          <cell r="AM1069">
            <v>19558.96</v>
          </cell>
          <cell r="AN1069">
            <v>84.42</v>
          </cell>
          <cell r="AO1069">
            <v>2445.52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0</v>
          </cell>
          <cell r="AY1069">
            <v>0</v>
          </cell>
          <cell r="AZ1069">
            <v>0</v>
          </cell>
          <cell r="BA1069">
            <v>0</v>
          </cell>
          <cell r="BB1069">
            <v>0</v>
          </cell>
          <cell r="BC1069">
            <v>0</v>
          </cell>
          <cell r="BD1069">
            <v>0</v>
          </cell>
          <cell r="BE1069">
            <v>0</v>
          </cell>
          <cell r="BF1069">
            <v>0</v>
          </cell>
          <cell r="BG1069">
            <v>0</v>
          </cell>
          <cell r="BH1069">
            <v>0</v>
          </cell>
        </row>
        <row r="1070">
          <cell r="F1070" t="str">
            <v>768511010035</v>
          </cell>
          <cell r="G1070">
            <v>11898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11898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4565.37</v>
          </cell>
          <cell r="AE1070">
            <v>695.45</v>
          </cell>
          <cell r="AF1070">
            <v>648</v>
          </cell>
          <cell r="AG1070">
            <v>0</v>
          </cell>
          <cell r="AH1070">
            <v>0</v>
          </cell>
          <cell r="AI1070">
            <v>864.06</v>
          </cell>
          <cell r="AJ1070">
            <v>-335.56</v>
          </cell>
          <cell r="AK1070">
            <v>0</v>
          </cell>
          <cell r="AL1070">
            <v>0</v>
          </cell>
          <cell r="AM1070">
            <v>1124.0899999999999</v>
          </cell>
          <cell r="AN1070">
            <v>1113.43</v>
          </cell>
          <cell r="AO1070">
            <v>3223.16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AW1070">
            <v>0</v>
          </cell>
          <cell r="AX1070">
            <v>0</v>
          </cell>
          <cell r="AY1070">
            <v>0</v>
          </cell>
          <cell r="AZ1070">
            <v>0</v>
          </cell>
          <cell r="BA1070">
            <v>0</v>
          </cell>
          <cell r="BB1070">
            <v>0</v>
          </cell>
          <cell r="BC1070">
            <v>0</v>
          </cell>
          <cell r="BD1070">
            <v>0</v>
          </cell>
          <cell r="BE1070">
            <v>0</v>
          </cell>
          <cell r="BF1070">
            <v>0</v>
          </cell>
          <cell r="BG1070">
            <v>0</v>
          </cell>
          <cell r="BH1070">
            <v>0</v>
          </cell>
        </row>
        <row r="1071">
          <cell r="F1071" t="str">
            <v>768511010080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0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0</v>
          </cell>
          <cell r="AY1071">
            <v>0</v>
          </cell>
          <cell r="AZ1071">
            <v>0</v>
          </cell>
          <cell r="BA1071">
            <v>0</v>
          </cell>
          <cell r="BB1071">
            <v>0</v>
          </cell>
          <cell r="BC1071">
            <v>0</v>
          </cell>
          <cell r="BD1071">
            <v>0</v>
          </cell>
          <cell r="BE1071">
            <v>0</v>
          </cell>
          <cell r="BF1071">
            <v>0</v>
          </cell>
          <cell r="BG1071">
            <v>0</v>
          </cell>
          <cell r="BH1071">
            <v>0</v>
          </cell>
        </row>
        <row r="1072">
          <cell r="F1072" t="str">
            <v>768511010081</v>
          </cell>
          <cell r="G1072">
            <v>124952.81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124952.81</v>
          </cell>
          <cell r="Z1072">
            <v>7355.88</v>
          </cell>
          <cell r="AA1072">
            <v>406.05</v>
          </cell>
          <cell r="AB1072">
            <v>16876.21</v>
          </cell>
          <cell r="AC1072">
            <v>907.9</v>
          </cell>
          <cell r="AD1072">
            <v>12473.14</v>
          </cell>
          <cell r="AE1072">
            <v>4029.72</v>
          </cell>
          <cell r="AF1072">
            <v>15950.03</v>
          </cell>
          <cell r="AG1072">
            <v>271.14999999999998</v>
          </cell>
          <cell r="AH1072">
            <v>7029.66</v>
          </cell>
          <cell r="AI1072">
            <v>20903.59</v>
          </cell>
          <cell r="AJ1072">
            <v>857.57</v>
          </cell>
          <cell r="AK1072">
            <v>6119.19</v>
          </cell>
          <cell r="AL1072">
            <v>9970.77</v>
          </cell>
          <cell r="AM1072">
            <v>8655.08</v>
          </cell>
          <cell r="AN1072">
            <v>5152.84</v>
          </cell>
          <cell r="AO1072">
            <v>7994.03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>
            <v>0</v>
          </cell>
          <cell r="AU1072">
            <v>0</v>
          </cell>
          <cell r="AV1072">
            <v>0</v>
          </cell>
          <cell r="AW1072">
            <v>0</v>
          </cell>
          <cell r="AX1072">
            <v>0</v>
          </cell>
          <cell r="AY1072">
            <v>0</v>
          </cell>
          <cell r="AZ1072">
            <v>0</v>
          </cell>
          <cell r="BA1072">
            <v>0</v>
          </cell>
          <cell r="BB1072">
            <v>0</v>
          </cell>
          <cell r="BC1072">
            <v>0</v>
          </cell>
          <cell r="BD1072">
            <v>0</v>
          </cell>
          <cell r="BE1072">
            <v>0</v>
          </cell>
          <cell r="BF1072">
            <v>0</v>
          </cell>
          <cell r="BG1072">
            <v>0</v>
          </cell>
          <cell r="BH1072">
            <v>0</v>
          </cell>
        </row>
        <row r="1073">
          <cell r="F1073" t="str">
            <v>768511012210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0</v>
          </cell>
          <cell r="AY1073">
            <v>0</v>
          </cell>
          <cell r="AZ1073">
            <v>0</v>
          </cell>
          <cell r="BA1073">
            <v>0</v>
          </cell>
          <cell r="BB1073">
            <v>0</v>
          </cell>
          <cell r="BC1073">
            <v>0</v>
          </cell>
          <cell r="BD1073">
            <v>0</v>
          </cell>
          <cell r="BE1073">
            <v>0</v>
          </cell>
          <cell r="BF1073">
            <v>0</v>
          </cell>
          <cell r="BG1073">
            <v>0</v>
          </cell>
          <cell r="BH1073">
            <v>0</v>
          </cell>
        </row>
        <row r="1074">
          <cell r="F1074" t="str">
            <v>768511012211</v>
          </cell>
          <cell r="G1074">
            <v>27887637.829999998</v>
          </cell>
          <cell r="H1074">
            <v>-235.69</v>
          </cell>
          <cell r="I1074">
            <v>-19.850000000000001</v>
          </cell>
          <cell r="J1074">
            <v>0</v>
          </cell>
          <cell r="K1074">
            <v>-37.590000000000003</v>
          </cell>
          <cell r="L1074">
            <v>0</v>
          </cell>
          <cell r="M1074">
            <v>-2.67</v>
          </cell>
          <cell r="N1074">
            <v>-4.79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-25.07</v>
          </cell>
          <cell r="T1074">
            <v>0</v>
          </cell>
          <cell r="U1074">
            <v>0</v>
          </cell>
          <cell r="V1074">
            <v>-1.04</v>
          </cell>
          <cell r="W1074">
            <v>-138.19</v>
          </cell>
          <cell r="X1074">
            <v>-6.49</v>
          </cell>
          <cell r="Y1074">
            <v>27887873.52</v>
          </cell>
          <cell r="Z1074">
            <v>925330.57</v>
          </cell>
          <cell r="AA1074">
            <v>1836126.46</v>
          </cell>
          <cell r="AB1074">
            <v>1908938.4</v>
          </cell>
          <cell r="AC1074">
            <v>676481.64</v>
          </cell>
          <cell r="AD1074">
            <v>8353453.21</v>
          </cell>
          <cell r="AE1074">
            <v>661296.30000000005</v>
          </cell>
          <cell r="AF1074">
            <v>632630.09</v>
          </cell>
          <cell r="AG1074">
            <v>317951.65999999997</v>
          </cell>
          <cell r="AH1074">
            <v>1298597.68</v>
          </cell>
          <cell r="AI1074">
            <v>1344685.75</v>
          </cell>
          <cell r="AJ1074">
            <v>5474871.2699999996</v>
          </cell>
          <cell r="AK1074">
            <v>853994.28</v>
          </cell>
          <cell r="AL1074">
            <v>617991.67000000004</v>
          </cell>
          <cell r="AM1074">
            <v>1425531.38</v>
          </cell>
          <cell r="AN1074">
            <v>925881.43</v>
          </cell>
          <cell r="AO1074">
            <v>634111.73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0</v>
          </cell>
          <cell r="AY1074">
            <v>0</v>
          </cell>
          <cell r="AZ1074">
            <v>0</v>
          </cell>
          <cell r="BA1074">
            <v>0</v>
          </cell>
          <cell r="BB1074">
            <v>0</v>
          </cell>
          <cell r="BC1074">
            <v>0</v>
          </cell>
          <cell r="BD1074">
            <v>0</v>
          </cell>
          <cell r="BE1074">
            <v>0</v>
          </cell>
          <cell r="BF1074">
            <v>0</v>
          </cell>
          <cell r="BG1074">
            <v>0</v>
          </cell>
          <cell r="BH1074">
            <v>0</v>
          </cell>
        </row>
        <row r="1075">
          <cell r="F1075" t="str">
            <v>768511012212</v>
          </cell>
          <cell r="G1075">
            <v>3141717.71</v>
          </cell>
          <cell r="H1075">
            <v>-149.04</v>
          </cell>
          <cell r="I1075">
            <v>-1.21</v>
          </cell>
          <cell r="J1075">
            <v>0</v>
          </cell>
          <cell r="K1075">
            <v>-0.21</v>
          </cell>
          <cell r="L1075">
            <v>-0.1</v>
          </cell>
          <cell r="M1075">
            <v>-79.97</v>
          </cell>
          <cell r="N1075">
            <v>-39.659999999999997</v>
          </cell>
          <cell r="O1075">
            <v>-5.49</v>
          </cell>
          <cell r="P1075">
            <v>0</v>
          </cell>
          <cell r="Q1075">
            <v>-1.21</v>
          </cell>
          <cell r="R1075">
            <v>-0.67</v>
          </cell>
          <cell r="S1075">
            <v>-7.93</v>
          </cell>
          <cell r="T1075">
            <v>0</v>
          </cell>
          <cell r="U1075">
            <v>-8.2799999999999994</v>
          </cell>
          <cell r="V1075">
            <v>0</v>
          </cell>
          <cell r="W1075">
            <v>-4.3099999999999996</v>
          </cell>
          <cell r="X1075">
            <v>0</v>
          </cell>
          <cell r="Y1075">
            <v>3141866.75</v>
          </cell>
          <cell r="Z1075">
            <v>138050.78</v>
          </cell>
          <cell r="AA1075">
            <v>213405.69</v>
          </cell>
          <cell r="AB1075">
            <v>248772.72</v>
          </cell>
          <cell r="AC1075">
            <v>92924.27</v>
          </cell>
          <cell r="AD1075">
            <v>709925.99</v>
          </cell>
          <cell r="AE1075">
            <v>109909.3</v>
          </cell>
          <cell r="AF1075">
            <v>111585.43</v>
          </cell>
          <cell r="AG1075">
            <v>41166.239999999998</v>
          </cell>
          <cell r="AH1075">
            <v>213493.25</v>
          </cell>
          <cell r="AI1075">
            <v>234910.14</v>
          </cell>
          <cell r="AJ1075">
            <v>337446.28</v>
          </cell>
          <cell r="AK1075">
            <v>143707.84</v>
          </cell>
          <cell r="AL1075">
            <v>128189.96</v>
          </cell>
          <cell r="AM1075">
            <v>233728.4</v>
          </cell>
          <cell r="AN1075">
            <v>101872.46</v>
          </cell>
          <cell r="AO1075">
            <v>82778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  <cell r="AY1075">
            <v>0</v>
          </cell>
          <cell r="AZ1075">
            <v>0</v>
          </cell>
          <cell r="BA1075">
            <v>0</v>
          </cell>
          <cell r="BB1075">
            <v>0</v>
          </cell>
          <cell r="BC1075">
            <v>0</v>
          </cell>
          <cell r="BD1075">
            <v>0</v>
          </cell>
          <cell r="BE1075">
            <v>0</v>
          </cell>
          <cell r="BF1075">
            <v>0</v>
          </cell>
          <cell r="BG1075">
            <v>0</v>
          </cell>
          <cell r="BH1075">
            <v>0</v>
          </cell>
        </row>
        <row r="1076">
          <cell r="F1076" t="str">
            <v>768511012215</v>
          </cell>
          <cell r="G1076">
            <v>8692.2800000000007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8692.2800000000007</v>
          </cell>
          <cell r="Z1076">
            <v>0</v>
          </cell>
          <cell r="AA1076">
            <v>0</v>
          </cell>
          <cell r="AB1076">
            <v>353.02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3772.2</v>
          </cell>
          <cell r="AI1076">
            <v>0</v>
          </cell>
          <cell r="AJ1076">
            <v>0</v>
          </cell>
          <cell r="AK1076">
            <v>0</v>
          </cell>
          <cell r="AL1076">
            <v>189.58</v>
          </cell>
          <cell r="AM1076">
            <v>3500.4</v>
          </cell>
          <cell r="AN1076">
            <v>877.08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  <cell r="AY1076">
            <v>0</v>
          </cell>
          <cell r="AZ1076">
            <v>0</v>
          </cell>
          <cell r="BA1076">
            <v>0</v>
          </cell>
          <cell r="BB1076">
            <v>0</v>
          </cell>
          <cell r="BC1076">
            <v>0</v>
          </cell>
          <cell r="BD1076">
            <v>0</v>
          </cell>
          <cell r="BE1076">
            <v>0</v>
          </cell>
          <cell r="BF1076">
            <v>0</v>
          </cell>
          <cell r="BG1076">
            <v>0</v>
          </cell>
          <cell r="BH1076">
            <v>0</v>
          </cell>
        </row>
        <row r="1077">
          <cell r="F1077" t="str">
            <v>768511012216</v>
          </cell>
          <cell r="G1077">
            <v>1304.06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1304.06</v>
          </cell>
          <cell r="Z1077">
            <v>0</v>
          </cell>
          <cell r="AA1077">
            <v>0</v>
          </cell>
          <cell r="AB1077">
            <v>17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>
            <v>0</v>
          </cell>
          <cell r="AH1077">
            <v>88</v>
          </cell>
          <cell r="AI1077">
            <v>0</v>
          </cell>
          <cell r="AJ1077">
            <v>0</v>
          </cell>
          <cell r="AK1077">
            <v>0</v>
          </cell>
          <cell r="AL1077">
            <v>283.8</v>
          </cell>
          <cell r="AM1077">
            <v>818.35</v>
          </cell>
          <cell r="AN1077">
            <v>96.91</v>
          </cell>
          <cell r="AO1077">
            <v>0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U1077">
            <v>0</v>
          </cell>
          <cell r="AV1077">
            <v>0</v>
          </cell>
          <cell r="AW1077">
            <v>0</v>
          </cell>
          <cell r="AX1077">
            <v>0</v>
          </cell>
          <cell r="AY1077">
            <v>0</v>
          </cell>
          <cell r="AZ1077">
            <v>0</v>
          </cell>
          <cell r="BA1077">
            <v>0</v>
          </cell>
          <cell r="BB1077">
            <v>0</v>
          </cell>
          <cell r="BC1077">
            <v>0</v>
          </cell>
          <cell r="BD1077">
            <v>0</v>
          </cell>
          <cell r="BE1077">
            <v>0</v>
          </cell>
          <cell r="BF1077">
            <v>0</v>
          </cell>
          <cell r="BG1077">
            <v>0</v>
          </cell>
          <cell r="BH1077">
            <v>0</v>
          </cell>
        </row>
        <row r="1078">
          <cell r="F1078" t="str">
            <v>768511012217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>
            <v>0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0</v>
          </cell>
          <cell r="AU1078">
            <v>0</v>
          </cell>
          <cell r="AV1078">
            <v>0</v>
          </cell>
          <cell r="AW1078">
            <v>0</v>
          </cell>
          <cell r="AX1078">
            <v>0</v>
          </cell>
          <cell r="AY1078">
            <v>0</v>
          </cell>
          <cell r="AZ1078">
            <v>0</v>
          </cell>
          <cell r="BA1078">
            <v>0</v>
          </cell>
          <cell r="BB1078">
            <v>0</v>
          </cell>
          <cell r="BC1078">
            <v>0</v>
          </cell>
          <cell r="BD1078">
            <v>0</v>
          </cell>
          <cell r="BE1078">
            <v>0</v>
          </cell>
          <cell r="BF1078">
            <v>0</v>
          </cell>
          <cell r="BG1078">
            <v>0</v>
          </cell>
          <cell r="BH1078">
            <v>0</v>
          </cell>
        </row>
        <row r="1079">
          <cell r="F1079" t="str">
            <v>768511012220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>
            <v>0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0</v>
          </cell>
          <cell r="AU1079">
            <v>0</v>
          </cell>
          <cell r="AV1079">
            <v>0</v>
          </cell>
          <cell r="AW1079">
            <v>0</v>
          </cell>
          <cell r="AX1079">
            <v>0</v>
          </cell>
          <cell r="AY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0</v>
          </cell>
          <cell r="BD1079">
            <v>0</v>
          </cell>
          <cell r="BE1079">
            <v>0</v>
          </cell>
          <cell r="BF1079">
            <v>0</v>
          </cell>
          <cell r="BG1079">
            <v>0</v>
          </cell>
          <cell r="BH1079">
            <v>0</v>
          </cell>
        </row>
        <row r="1080">
          <cell r="F1080" t="str">
            <v>768511012221</v>
          </cell>
          <cell r="G1080">
            <v>11819204.58</v>
          </cell>
          <cell r="H1080">
            <v>-1851.45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-1851.45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11821056.029999999</v>
          </cell>
          <cell r="Z1080">
            <v>406107.97</v>
          </cell>
          <cell r="AA1080">
            <v>333271.44</v>
          </cell>
          <cell r="AB1080">
            <v>825720.1</v>
          </cell>
          <cell r="AC1080">
            <v>171145.4</v>
          </cell>
          <cell r="AD1080">
            <v>3066969.54</v>
          </cell>
          <cell r="AE1080">
            <v>369165.28</v>
          </cell>
          <cell r="AF1080">
            <v>298794.09999999998</v>
          </cell>
          <cell r="AG1080">
            <v>116264.14</v>
          </cell>
          <cell r="AH1080">
            <v>518179.45</v>
          </cell>
          <cell r="AI1080">
            <v>912155.78</v>
          </cell>
          <cell r="AJ1080">
            <v>1270523.99</v>
          </cell>
          <cell r="AK1080">
            <v>564879.46</v>
          </cell>
          <cell r="AL1080">
            <v>504521.17</v>
          </cell>
          <cell r="AM1080">
            <v>1250976.44</v>
          </cell>
          <cell r="AN1080">
            <v>731685.05</v>
          </cell>
          <cell r="AO1080">
            <v>480696.72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0</v>
          </cell>
          <cell r="AU1080">
            <v>0</v>
          </cell>
          <cell r="AV1080">
            <v>0</v>
          </cell>
          <cell r="AW1080">
            <v>0</v>
          </cell>
          <cell r="AX1080">
            <v>0</v>
          </cell>
          <cell r="AY1080">
            <v>0</v>
          </cell>
          <cell r="AZ1080">
            <v>0</v>
          </cell>
          <cell r="BA1080">
            <v>0</v>
          </cell>
          <cell r="BB1080">
            <v>0</v>
          </cell>
          <cell r="BC1080">
            <v>0</v>
          </cell>
          <cell r="BD1080">
            <v>0</v>
          </cell>
          <cell r="BE1080">
            <v>0</v>
          </cell>
          <cell r="BF1080">
            <v>0</v>
          </cell>
          <cell r="BG1080">
            <v>0</v>
          </cell>
          <cell r="BH1080">
            <v>0</v>
          </cell>
        </row>
        <row r="1081">
          <cell r="F1081" t="str">
            <v>768511012222</v>
          </cell>
          <cell r="G1081">
            <v>724094.03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724094.03</v>
          </cell>
          <cell r="Z1081">
            <v>13644.16</v>
          </cell>
          <cell r="AA1081">
            <v>0</v>
          </cell>
          <cell r="AB1081">
            <v>60424.51</v>
          </cell>
          <cell r="AC1081">
            <v>23681.97</v>
          </cell>
          <cell r="AD1081">
            <v>148705.94</v>
          </cell>
          <cell r="AE1081">
            <v>26474.67</v>
          </cell>
          <cell r="AF1081">
            <v>27965.79</v>
          </cell>
          <cell r="AG1081">
            <v>6212.43</v>
          </cell>
          <cell r="AH1081">
            <v>58285.73</v>
          </cell>
          <cell r="AI1081">
            <v>59690.080000000002</v>
          </cell>
          <cell r="AJ1081">
            <v>53171.35</v>
          </cell>
          <cell r="AK1081">
            <v>36416.17</v>
          </cell>
          <cell r="AL1081">
            <v>32570.81</v>
          </cell>
          <cell r="AM1081">
            <v>104100.8</v>
          </cell>
          <cell r="AN1081">
            <v>41206.879999999997</v>
          </cell>
          <cell r="AO1081">
            <v>31542.74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AW1081">
            <v>0</v>
          </cell>
          <cell r="AX1081">
            <v>0</v>
          </cell>
          <cell r="AY1081">
            <v>0</v>
          </cell>
          <cell r="AZ1081">
            <v>0</v>
          </cell>
          <cell r="BA1081">
            <v>0</v>
          </cell>
          <cell r="BB1081">
            <v>0</v>
          </cell>
          <cell r="BC1081">
            <v>0</v>
          </cell>
          <cell r="BD1081">
            <v>0</v>
          </cell>
          <cell r="BE1081">
            <v>0</v>
          </cell>
          <cell r="BF1081">
            <v>0</v>
          </cell>
          <cell r="BG1081">
            <v>0</v>
          </cell>
          <cell r="BH1081">
            <v>0</v>
          </cell>
        </row>
        <row r="1082">
          <cell r="F1082" t="str">
            <v>768511012223</v>
          </cell>
          <cell r="G1082">
            <v>109333.73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109333.73</v>
          </cell>
          <cell r="Z1082">
            <v>2161.11</v>
          </cell>
          <cell r="AA1082">
            <v>4512.79</v>
          </cell>
          <cell r="AB1082">
            <v>8172.27</v>
          </cell>
          <cell r="AC1082">
            <v>-14.6</v>
          </cell>
          <cell r="AD1082">
            <v>42872.01</v>
          </cell>
          <cell r="AE1082">
            <v>6830.34</v>
          </cell>
          <cell r="AF1082">
            <v>1993.91</v>
          </cell>
          <cell r="AG1082">
            <v>707.2</v>
          </cell>
          <cell r="AH1082">
            <v>-460.84</v>
          </cell>
          <cell r="AI1082">
            <v>4849.2700000000004</v>
          </cell>
          <cell r="AJ1082">
            <v>7608.59</v>
          </cell>
          <cell r="AK1082">
            <v>2898.76</v>
          </cell>
          <cell r="AL1082">
            <v>-200</v>
          </cell>
          <cell r="AM1082">
            <v>23132.02</v>
          </cell>
          <cell r="AN1082">
            <v>2654.96</v>
          </cell>
          <cell r="AO1082">
            <v>1615.94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>
            <v>0</v>
          </cell>
          <cell r="AU1082">
            <v>0</v>
          </cell>
          <cell r="AV1082">
            <v>0</v>
          </cell>
          <cell r="AW1082">
            <v>0</v>
          </cell>
          <cell r="AX1082">
            <v>0</v>
          </cell>
          <cell r="AY1082">
            <v>0</v>
          </cell>
          <cell r="AZ1082">
            <v>0</v>
          </cell>
          <cell r="BA1082">
            <v>0</v>
          </cell>
          <cell r="BB1082">
            <v>0</v>
          </cell>
          <cell r="BC1082">
            <v>0</v>
          </cell>
          <cell r="BD1082">
            <v>0</v>
          </cell>
          <cell r="BE1082">
            <v>0</v>
          </cell>
          <cell r="BF1082">
            <v>0</v>
          </cell>
          <cell r="BG1082">
            <v>0</v>
          </cell>
          <cell r="BH1082">
            <v>0</v>
          </cell>
        </row>
        <row r="1083">
          <cell r="F1083" t="str">
            <v>768511012227</v>
          </cell>
          <cell r="G1083">
            <v>5963.71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5963.71</v>
          </cell>
          <cell r="Z1083">
            <v>0</v>
          </cell>
          <cell r="AA1083">
            <v>0</v>
          </cell>
          <cell r="AB1083">
            <v>248.64</v>
          </cell>
          <cell r="AC1083">
            <v>0</v>
          </cell>
          <cell r="AD1083">
            <v>1620</v>
          </cell>
          <cell r="AE1083">
            <v>0</v>
          </cell>
          <cell r="AF1083">
            <v>0</v>
          </cell>
          <cell r="AG1083">
            <v>0</v>
          </cell>
          <cell r="AH1083">
            <v>564</v>
          </cell>
          <cell r="AI1083">
            <v>987.43</v>
          </cell>
          <cell r="AJ1083">
            <v>1672.89</v>
          </cell>
          <cell r="AK1083">
            <v>0</v>
          </cell>
          <cell r="AL1083">
            <v>0</v>
          </cell>
          <cell r="AM1083">
            <v>0</v>
          </cell>
          <cell r="AN1083">
            <v>870.75</v>
          </cell>
          <cell r="AO1083">
            <v>0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>
            <v>0</v>
          </cell>
          <cell r="AU1083">
            <v>0</v>
          </cell>
          <cell r="AV1083">
            <v>0</v>
          </cell>
          <cell r="AW1083">
            <v>0</v>
          </cell>
          <cell r="AX1083">
            <v>0</v>
          </cell>
          <cell r="AY1083">
            <v>0</v>
          </cell>
          <cell r="AZ1083">
            <v>0</v>
          </cell>
          <cell r="BA1083">
            <v>0</v>
          </cell>
          <cell r="BB1083">
            <v>0</v>
          </cell>
          <cell r="BC1083">
            <v>0</v>
          </cell>
          <cell r="BD1083">
            <v>0</v>
          </cell>
          <cell r="BE1083">
            <v>0</v>
          </cell>
          <cell r="BF1083">
            <v>0</v>
          </cell>
          <cell r="BG1083">
            <v>0</v>
          </cell>
          <cell r="BH1083">
            <v>0</v>
          </cell>
        </row>
        <row r="1084">
          <cell r="F1084" t="str">
            <v>768511012240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0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>
            <v>0</v>
          </cell>
          <cell r="AU1084">
            <v>0</v>
          </cell>
          <cell r="AV1084">
            <v>0</v>
          </cell>
          <cell r="AW1084">
            <v>0</v>
          </cell>
          <cell r="AX1084">
            <v>0</v>
          </cell>
          <cell r="AY1084">
            <v>0</v>
          </cell>
          <cell r="AZ1084">
            <v>0</v>
          </cell>
          <cell r="BA1084">
            <v>0</v>
          </cell>
          <cell r="BB1084">
            <v>0</v>
          </cell>
          <cell r="BC1084">
            <v>0</v>
          </cell>
          <cell r="BD1084">
            <v>0</v>
          </cell>
          <cell r="BE1084">
            <v>0</v>
          </cell>
          <cell r="BF1084">
            <v>0</v>
          </cell>
          <cell r="BG1084">
            <v>0</v>
          </cell>
          <cell r="BH1084">
            <v>0</v>
          </cell>
        </row>
        <row r="1085">
          <cell r="F1085" t="str">
            <v>768511012241</v>
          </cell>
          <cell r="G1085">
            <v>1805652.65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1805652.65</v>
          </cell>
          <cell r="Z1085">
            <v>123855.69</v>
          </cell>
          <cell r="AA1085">
            <v>36511.79</v>
          </cell>
          <cell r="AB1085">
            <v>183769.91</v>
          </cell>
          <cell r="AC1085">
            <v>37481.17</v>
          </cell>
          <cell r="AD1085">
            <v>560775.9</v>
          </cell>
          <cell r="AE1085">
            <v>49373.37</v>
          </cell>
          <cell r="AF1085">
            <v>49960.27</v>
          </cell>
          <cell r="AG1085">
            <v>25909.15</v>
          </cell>
          <cell r="AH1085">
            <v>82244.11</v>
          </cell>
          <cell r="AI1085">
            <v>193732.32</v>
          </cell>
          <cell r="AJ1085">
            <v>193550.28</v>
          </cell>
          <cell r="AK1085">
            <v>45239.6</v>
          </cell>
          <cell r="AL1085">
            <v>58219.08</v>
          </cell>
          <cell r="AM1085">
            <v>62844.69</v>
          </cell>
          <cell r="AN1085">
            <v>53847.81</v>
          </cell>
          <cell r="AO1085">
            <v>48337.51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>
            <v>0</v>
          </cell>
          <cell r="AU1085">
            <v>0</v>
          </cell>
          <cell r="AV1085">
            <v>0</v>
          </cell>
          <cell r="AW1085">
            <v>0</v>
          </cell>
          <cell r="AX1085">
            <v>0</v>
          </cell>
          <cell r="AY1085">
            <v>0</v>
          </cell>
          <cell r="AZ1085">
            <v>0</v>
          </cell>
          <cell r="BA1085">
            <v>0</v>
          </cell>
          <cell r="BB1085">
            <v>0</v>
          </cell>
          <cell r="BC1085">
            <v>0</v>
          </cell>
          <cell r="BD1085">
            <v>0</v>
          </cell>
          <cell r="BE1085">
            <v>0</v>
          </cell>
          <cell r="BF1085">
            <v>0</v>
          </cell>
          <cell r="BG1085">
            <v>0</v>
          </cell>
          <cell r="BH1085">
            <v>0</v>
          </cell>
        </row>
        <row r="1086">
          <cell r="F1086" t="str">
            <v>768511012245</v>
          </cell>
          <cell r="G1086">
            <v>2037769.73</v>
          </cell>
          <cell r="H1086">
            <v>-621.54</v>
          </cell>
          <cell r="I1086">
            <v>-16.43</v>
          </cell>
          <cell r="J1086">
            <v>0</v>
          </cell>
          <cell r="K1086">
            <v>-58.09</v>
          </cell>
          <cell r="L1086">
            <v>-11.68</v>
          </cell>
          <cell r="M1086">
            <v>-117.37</v>
          </cell>
          <cell r="N1086">
            <v>-23.86</v>
          </cell>
          <cell r="O1086">
            <v>-113.31</v>
          </cell>
          <cell r="P1086">
            <v>0</v>
          </cell>
          <cell r="Q1086">
            <v>-12.34</v>
          </cell>
          <cell r="R1086">
            <v>-17.690000000000001</v>
          </cell>
          <cell r="S1086">
            <v>-24.15</v>
          </cell>
          <cell r="T1086">
            <v>-21.9</v>
          </cell>
          <cell r="U1086">
            <v>-16.5</v>
          </cell>
          <cell r="V1086">
            <v>-71.510000000000005</v>
          </cell>
          <cell r="W1086">
            <v>-47.94</v>
          </cell>
          <cell r="X1086">
            <v>-68.77</v>
          </cell>
          <cell r="Y1086">
            <v>2038391.27</v>
          </cell>
          <cell r="Z1086">
            <v>143452.18</v>
          </cell>
          <cell r="AA1086">
            <v>20976.78</v>
          </cell>
          <cell r="AB1086">
            <v>245517.61</v>
          </cell>
          <cell r="AC1086">
            <v>50665.21</v>
          </cell>
          <cell r="AD1086">
            <v>666479.74</v>
          </cell>
          <cell r="AE1086">
            <v>88278.46</v>
          </cell>
          <cell r="AF1086">
            <v>48847.27</v>
          </cell>
          <cell r="AG1086">
            <v>32670.78</v>
          </cell>
          <cell r="AH1086">
            <v>48834.49</v>
          </cell>
          <cell r="AI1086">
            <v>114892.8</v>
          </cell>
          <cell r="AJ1086">
            <v>49995.19</v>
          </cell>
          <cell r="AK1086">
            <v>89796.74</v>
          </cell>
          <cell r="AL1086">
            <v>118904.23</v>
          </cell>
          <cell r="AM1086">
            <v>118421.77</v>
          </cell>
          <cell r="AN1086">
            <v>115698.83</v>
          </cell>
          <cell r="AO1086">
            <v>84959.19</v>
          </cell>
          <cell r="AP1086">
            <v>0</v>
          </cell>
          <cell r="AQ1086">
            <v>0</v>
          </cell>
          <cell r="AR1086">
            <v>0</v>
          </cell>
          <cell r="AS1086">
            <v>0</v>
          </cell>
          <cell r="AT1086">
            <v>0</v>
          </cell>
          <cell r="AU1086">
            <v>0</v>
          </cell>
          <cell r="AV1086">
            <v>0</v>
          </cell>
          <cell r="AW1086">
            <v>0</v>
          </cell>
          <cell r="AX1086">
            <v>0</v>
          </cell>
          <cell r="AY1086">
            <v>0</v>
          </cell>
          <cell r="AZ1086">
            <v>0</v>
          </cell>
          <cell r="BA1086">
            <v>0</v>
          </cell>
          <cell r="BB1086">
            <v>0</v>
          </cell>
          <cell r="BC1086">
            <v>0</v>
          </cell>
          <cell r="BD1086">
            <v>0</v>
          </cell>
          <cell r="BE1086">
            <v>0</v>
          </cell>
          <cell r="BF1086">
            <v>0</v>
          </cell>
          <cell r="BG1086">
            <v>0</v>
          </cell>
          <cell r="BH1086">
            <v>0</v>
          </cell>
        </row>
        <row r="1087">
          <cell r="F1087" t="str">
            <v>768511012250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AW1087">
            <v>0</v>
          </cell>
          <cell r="AX1087">
            <v>0</v>
          </cell>
          <cell r="AY1087">
            <v>0</v>
          </cell>
          <cell r="AZ1087">
            <v>0</v>
          </cell>
          <cell r="BA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</row>
        <row r="1088">
          <cell r="F1088" t="str">
            <v>768511012251</v>
          </cell>
          <cell r="G1088">
            <v>24879212.879999999</v>
          </cell>
          <cell r="H1088">
            <v>-7.17</v>
          </cell>
          <cell r="I1088">
            <v>0</v>
          </cell>
          <cell r="J1088">
            <v>0</v>
          </cell>
          <cell r="K1088">
            <v>-0.41</v>
          </cell>
          <cell r="L1088">
            <v>0</v>
          </cell>
          <cell r="M1088">
            <v>-0.09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-0.51</v>
          </cell>
          <cell r="V1088">
            <v>0</v>
          </cell>
          <cell r="W1088">
            <v>-5.26</v>
          </cell>
          <cell r="X1088">
            <v>-0.9</v>
          </cell>
          <cell r="Y1088">
            <v>24879220.050000001</v>
          </cell>
          <cell r="Z1088">
            <v>664629.48</v>
          </cell>
          <cell r="AA1088">
            <v>1195619.8700000001</v>
          </cell>
          <cell r="AB1088">
            <v>2184691.2000000002</v>
          </cell>
          <cell r="AC1088">
            <v>1144115.06</v>
          </cell>
          <cell r="AD1088">
            <v>8676663.9800000004</v>
          </cell>
          <cell r="AE1088">
            <v>785726.2</v>
          </cell>
          <cell r="AF1088">
            <v>1812892.19</v>
          </cell>
          <cell r="AG1088">
            <v>668045.07999999996</v>
          </cell>
          <cell r="AH1088">
            <v>1618523.33</v>
          </cell>
          <cell r="AI1088">
            <v>1168170.31</v>
          </cell>
          <cell r="AJ1088">
            <v>1782995.76</v>
          </cell>
          <cell r="AK1088">
            <v>586547.61</v>
          </cell>
          <cell r="AL1088">
            <v>349749.73</v>
          </cell>
          <cell r="AM1088">
            <v>1282281.17</v>
          </cell>
          <cell r="AN1088">
            <v>576779.73</v>
          </cell>
          <cell r="AO1088">
            <v>381789.35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0</v>
          </cell>
          <cell r="AY1088">
            <v>0</v>
          </cell>
          <cell r="AZ1088">
            <v>0</v>
          </cell>
          <cell r="BA1088">
            <v>0</v>
          </cell>
          <cell r="BB1088">
            <v>0</v>
          </cell>
          <cell r="BC1088">
            <v>0</v>
          </cell>
          <cell r="BD1088">
            <v>0</v>
          </cell>
          <cell r="BE1088">
            <v>0</v>
          </cell>
          <cell r="BF1088">
            <v>0</v>
          </cell>
          <cell r="BG1088">
            <v>0</v>
          </cell>
          <cell r="BH1088">
            <v>0</v>
          </cell>
        </row>
        <row r="1089">
          <cell r="F1089" t="str">
            <v>768511012253</v>
          </cell>
          <cell r="G1089">
            <v>124649.75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124649.75</v>
          </cell>
          <cell r="Z1089">
            <v>10287.969999999999</v>
          </cell>
          <cell r="AA1089">
            <v>14807.49</v>
          </cell>
          <cell r="AB1089">
            <v>16764.05</v>
          </cell>
          <cell r="AC1089">
            <v>1480.31</v>
          </cell>
          <cell r="AD1089">
            <v>28415.22</v>
          </cell>
          <cell r="AE1089">
            <v>3939.8</v>
          </cell>
          <cell r="AF1089">
            <v>3705.56</v>
          </cell>
          <cell r="AG1089">
            <v>1675.86</v>
          </cell>
          <cell r="AH1089">
            <v>4131.96</v>
          </cell>
          <cell r="AI1089">
            <v>5125.3999999999996</v>
          </cell>
          <cell r="AJ1089">
            <v>8790.24</v>
          </cell>
          <cell r="AK1089">
            <v>4643.92</v>
          </cell>
          <cell r="AL1089">
            <v>5419.17</v>
          </cell>
          <cell r="AM1089">
            <v>4030.21</v>
          </cell>
          <cell r="AN1089">
            <v>7462.56</v>
          </cell>
          <cell r="AO1089">
            <v>3970.03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T1089">
            <v>0</v>
          </cell>
          <cell r="AU1089">
            <v>0</v>
          </cell>
          <cell r="AV1089">
            <v>0</v>
          </cell>
          <cell r="AW1089">
            <v>0</v>
          </cell>
          <cell r="AX1089">
            <v>0</v>
          </cell>
          <cell r="AY1089">
            <v>0</v>
          </cell>
          <cell r="AZ1089">
            <v>0</v>
          </cell>
          <cell r="BA1089">
            <v>0</v>
          </cell>
          <cell r="BB1089">
            <v>0</v>
          </cell>
          <cell r="BC1089">
            <v>0</v>
          </cell>
          <cell r="BD1089">
            <v>0</v>
          </cell>
          <cell r="BE1089">
            <v>0</v>
          </cell>
          <cell r="BF1089">
            <v>0</v>
          </cell>
          <cell r="BG1089">
            <v>0</v>
          </cell>
          <cell r="BH1089">
            <v>0</v>
          </cell>
        </row>
        <row r="1090">
          <cell r="F1090" t="str">
            <v>768511012254</v>
          </cell>
          <cell r="G1090">
            <v>101463.24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101463.24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4000</v>
          </cell>
          <cell r="AE1090">
            <v>2000</v>
          </cell>
          <cell r="AF1090">
            <v>0</v>
          </cell>
          <cell r="AG1090">
            <v>0</v>
          </cell>
          <cell r="AH1090">
            <v>0</v>
          </cell>
          <cell r="AI1090">
            <v>63746.5</v>
          </cell>
          <cell r="AJ1090">
            <v>0</v>
          </cell>
          <cell r="AK1090">
            <v>0</v>
          </cell>
          <cell r="AL1090">
            <v>0</v>
          </cell>
          <cell r="AM1090">
            <v>31716.74</v>
          </cell>
          <cell r="AN1090">
            <v>0</v>
          </cell>
          <cell r="AO1090">
            <v>0</v>
          </cell>
          <cell r="AP1090">
            <v>0</v>
          </cell>
          <cell r="AQ1090">
            <v>0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0</v>
          </cell>
          <cell r="AY1090">
            <v>0</v>
          </cell>
          <cell r="AZ1090">
            <v>0</v>
          </cell>
          <cell r="BA1090">
            <v>0</v>
          </cell>
          <cell r="BB1090">
            <v>0</v>
          </cell>
          <cell r="BC1090">
            <v>0</v>
          </cell>
          <cell r="BD1090">
            <v>0</v>
          </cell>
          <cell r="BE1090">
            <v>0</v>
          </cell>
          <cell r="BF1090">
            <v>0</v>
          </cell>
          <cell r="BG1090">
            <v>0</v>
          </cell>
          <cell r="BH1090">
            <v>0</v>
          </cell>
        </row>
        <row r="1091">
          <cell r="F1091" t="str">
            <v>768511012258</v>
          </cell>
          <cell r="G1091">
            <v>9142679.5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9142679.5</v>
          </cell>
          <cell r="Z1091">
            <v>264751.03999999998</v>
          </cell>
          <cell r="AA1091">
            <v>962218.33</v>
          </cell>
          <cell r="AB1091">
            <v>728380.23</v>
          </cell>
          <cell r="AC1091">
            <v>103135.76</v>
          </cell>
          <cell r="AD1091">
            <v>2363581.16</v>
          </cell>
          <cell r="AE1091">
            <v>224046.61</v>
          </cell>
          <cell r="AF1091">
            <v>106040.05</v>
          </cell>
          <cell r="AG1091">
            <v>181362.5</v>
          </cell>
          <cell r="AH1091">
            <v>448489.15</v>
          </cell>
          <cell r="AI1091">
            <v>704619.79</v>
          </cell>
          <cell r="AJ1091">
            <v>1828466.99</v>
          </cell>
          <cell r="AK1091">
            <v>248113.03</v>
          </cell>
          <cell r="AL1091">
            <v>177731.87</v>
          </cell>
          <cell r="AM1091">
            <v>137155.95000000001</v>
          </cell>
          <cell r="AN1091">
            <v>280189.88</v>
          </cell>
          <cell r="AO1091">
            <v>384397.16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T1091">
            <v>0</v>
          </cell>
          <cell r="AU1091">
            <v>0</v>
          </cell>
          <cell r="AV1091">
            <v>0</v>
          </cell>
          <cell r="AW1091">
            <v>0</v>
          </cell>
          <cell r="AX1091">
            <v>0</v>
          </cell>
          <cell r="AY1091">
            <v>0</v>
          </cell>
          <cell r="AZ1091">
            <v>0</v>
          </cell>
          <cell r="BA1091">
            <v>0</v>
          </cell>
          <cell r="BB1091">
            <v>0</v>
          </cell>
          <cell r="BC1091">
            <v>0</v>
          </cell>
          <cell r="BD1091">
            <v>0</v>
          </cell>
          <cell r="BE1091">
            <v>0</v>
          </cell>
          <cell r="BF1091">
            <v>0</v>
          </cell>
          <cell r="BG1091">
            <v>0</v>
          </cell>
          <cell r="BH1091">
            <v>0</v>
          </cell>
        </row>
        <row r="1092">
          <cell r="F1092" t="str">
            <v>768511012259</v>
          </cell>
          <cell r="G1092">
            <v>721376.44</v>
          </cell>
          <cell r="H1092">
            <v>-5.24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-5.24</v>
          </cell>
          <cell r="W1092">
            <v>0</v>
          </cell>
          <cell r="X1092">
            <v>0</v>
          </cell>
          <cell r="Y1092">
            <v>721381.68</v>
          </cell>
          <cell r="Z1092">
            <v>13500</v>
          </cell>
          <cell r="AA1092">
            <v>64500</v>
          </cell>
          <cell r="AB1092">
            <v>20000</v>
          </cell>
          <cell r="AC1092">
            <v>10478.84</v>
          </cell>
          <cell r="AD1092">
            <v>193147.94</v>
          </cell>
          <cell r="AE1092">
            <v>48543.360000000001</v>
          </cell>
          <cell r="AF1092">
            <v>8458</v>
          </cell>
          <cell r="AG1092">
            <v>6000</v>
          </cell>
          <cell r="AH1092">
            <v>6000</v>
          </cell>
          <cell r="AI1092">
            <v>4000</v>
          </cell>
          <cell r="AJ1092">
            <v>150935</v>
          </cell>
          <cell r="AK1092">
            <v>41950</v>
          </cell>
          <cell r="AL1092">
            <v>22000</v>
          </cell>
          <cell r="AM1092">
            <v>81900</v>
          </cell>
          <cell r="AN1092">
            <v>31469.72</v>
          </cell>
          <cell r="AO1092">
            <v>18498.82</v>
          </cell>
          <cell r="AP1092">
            <v>0</v>
          </cell>
          <cell r="AQ1092">
            <v>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0</v>
          </cell>
          <cell r="AY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0</v>
          </cell>
          <cell r="BG1092">
            <v>0</v>
          </cell>
          <cell r="BH1092">
            <v>0</v>
          </cell>
        </row>
        <row r="1093">
          <cell r="F1093" t="str">
            <v>768511012260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0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0</v>
          </cell>
          <cell r="AY1093">
            <v>0</v>
          </cell>
          <cell r="AZ1093">
            <v>0</v>
          </cell>
          <cell r="BA1093">
            <v>0</v>
          </cell>
          <cell r="BB1093">
            <v>0</v>
          </cell>
          <cell r="BC1093">
            <v>0</v>
          </cell>
          <cell r="BD1093">
            <v>0</v>
          </cell>
          <cell r="BE1093">
            <v>0</v>
          </cell>
          <cell r="BF1093">
            <v>0</v>
          </cell>
          <cell r="BG1093">
            <v>0</v>
          </cell>
          <cell r="BH1093">
            <v>0</v>
          </cell>
        </row>
        <row r="1094">
          <cell r="F1094" t="str">
            <v>768511012261</v>
          </cell>
          <cell r="G1094">
            <v>117749.21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117749.21</v>
          </cell>
          <cell r="Z1094">
            <v>504</v>
          </cell>
          <cell r="AA1094">
            <v>5181.24</v>
          </cell>
          <cell r="AB1094">
            <v>8573.42</v>
          </cell>
          <cell r="AC1094">
            <v>1047.73</v>
          </cell>
          <cell r="AD1094">
            <v>11525.9</v>
          </cell>
          <cell r="AE1094">
            <v>3296.62</v>
          </cell>
          <cell r="AF1094">
            <v>5487.67</v>
          </cell>
          <cell r="AG1094">
            <v>0</v>
          </cell>
          <cell r="AH1094">
            <v>5078.41</v>
          </cell>
          <cell r="AI1094">
            <v>3642.81</v>
          </cell>
          <cell r="AJ1094">
            <v>14478.07</v>
          </cell>
          <cell r="AK1094">
            <v>7076.65</v>
          </cell>
          <cell r="AL1094">
            <v>19869.990000000002</v>
          </cell>
          <cell r="AM1094">
            <v>17183.919999999998</v>
          </cell>
          <cell r="AN1094">
            <v>6935.32</v>
          </cell>
          <cell r="AO1094">
            <v>7867.46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  <cell r="AY1094">
            <v>0</v>
          </cell>
          <cell r="AZ1094">
            <v>0</v>
          </cell>
          <cell r="BA1094">
            <v>0</v>
          </cell>
          <cell r="BB1094">
            <v>0</v>
          </cell>
          <cell r="BC1094">
            <v>0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>
            <v>0</v>
          </cell>
        </row>
        <row r="1095">
          <cell r="F1095" t="str">
            <v>768511013010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  <cell r="AY1095">
            <v>0</v>
          </cell>
          <cell r="AZ1095">
            <v>0</v>
          </cell>
          <cell r="BA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0</v>
          </cell>
          <cell r="BF1095">
            <v>0</v>
          </cell>
          <cell r="BG1095">
            <v>0</v>
          </cell>
          <cell r="BH1095">
            <v>0</v>
          </cell>
        </row>
        <row r="1096">
          <cell r="F1096" t="str">
            <v>768511013011</v>
          </cell>
          <cell r="G1096">
            <v>342751.67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342751.67</v>
          </cell>
          <cell r="Z1096">
            <v>25510.83</v>
          </cell>
          <cell r="AA1096">
            <v>14227</v>
          </cell>
          <cell r="AB1096">
            <v>26242.5</v>
          </cell>
          <cell r="AC1096">
            <v>12102.3</v>
          </cell>
          <cell r="AD1096">
            <v>94807.08</v>
          </cell>
          <cell r="AE1096">
            <v>12532.98</v>
          </cell>
          <cell r="AF1096">
            <v>11383</v>
          </cell>
          <cell r="AG1096">
            <v>3077</v>
          </cell>
          <cell r="AH1096">
            <v>26161.08</v>
          </cell>
          <cell r="AI1096">
            <v>43459.360000000001</v>
          </cell>
          <cell r="AJ1096">
            <v>8096.93</v>
          </cell>
          <cell r="AK1096">
            <v>11389.73</v>
          </cell>
          <cell r="AL1096">
            <v>12850.4</v>
          </cell>
          <cell r="AM1096">
            <v>17346.900000000001</v>
          </cell>
          <cell r="AN1096">
            <v>13588.21</v>
          </cell>
          <cell r="AO1096">
            <v>9976.3700000000008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AW1096">
            <v>0</v>
          </cell>
          <cell r="AX1096">
            <v>0</v>
          </cell>
          <cell r="AY1096">
            <v>0</v>
          </cell>
          <cell r="AZ1096">
            <v>0</v>
          </cell>
          <cell r="BA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0</v>
          </cell>
          <cell r="BF1096">
            <v>0</v>
          </cell>
          <cell r="BG1096">
            <v>0</v>
          </cell>
          <cell r="BH1096">
            <v>0</v>
          </cell>
        </row>
        <row r="1097">
          <cell r="F1097" t="str">
            <v>768511013012</v>
          </cell>
          <cell r="G1097">
            <v>305939.43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305939.43</v>
          </cell>
          <cell r="Z1097">
            <v>20661.009999999998</v>
          </cell>
          <cell r="AA1097">
            <v>5552</v>
          </cell>
          <cell r="AB1097">
            <v>26019.67</v>
          </cell>
          <cell r="AC1097">
            <v>6168.6</v>
          </cell>
          <cell r="AD1097">
            <v>87467.41</v>
          </cell>
          <cell r="AE1097">
            <v>12985.93</v>
          </cell>
          <cell r="AF1097">
            <v>19279.46</v>
          </cell>
          <cell r="AG1097">
            <v>6553</v>
          </cell>
          <cell r="AH1097">
            <v>20359.849999999999</v>
          </cell>
          <cell r="AI1097">
            <v>46357.03</v>
          </cell>
          <cell r="AJ1097">
            <v>1586.33</v>
          </cell>
          <cell r="AK1097">
            <v>15311.12</v>
          </cell>
          <cell r="AL1097">
            <v>13637.4</v>
          </cell>
          <cell r="AM1097">
            <v>12381.12</v>
          </cell>
          <cell r="AN1097">
            <v>5095.8999999999996</v>
          </cell>
          <cell r="AO1097">
            <v>6523.6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0</v>
          </cell>
          <cell r="AU1097">
            <v>0</v>
          </cell>
          <cell r="AV1097">
            <v>0</v>
          </cell>
          <cell r="AW1097">
            <v>0</v>
          </cell>
          <cell r="AX1097">
            <v>0</v>
          </cell>
          <cell r="AY1097">
            <v>0</v>
          </cell>
          <cell r="AZ1097">
            <v>0</v>
          </cell>
          <cell r="BA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F1097">
            <v>0</v>
          </cell>
          <cell r="BG1097">
            <v>0</v>
          </cell>
          <cell r="BH1097">
            <v>0</v>
          </cell>
        </row>
        <row r="1098">
          <cell r="F1098" t="str">
            <v>768511013013</v>
          </cell>
          <cell r="G1098">
            <v>19920.87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19920.87</v>
          </cell>
          <cell r="Z1098">
            <v>2252.0700000000002</v>
          </cell>
          <cell r="AA1098">
            <v>1041</v>
          </cell>
          <cell r="AB1098">
            <v>2082</v>
          </cell>
          <cell r="AC1098">
            <v>0</v>
          </cell>
          <cell r="AD1098">
            <v>7002.8</v>
          </cell>
          <cell r="AE1098">
            <v>2738</v>
          </cell>
          <cell r="AF1098">
            <v>694</v>
          </cell>
          <cell r="AG1098">
            <v>0</v>
          </cell>
          <cell r="AH1098">
            <v>1365</v>
          </cell>
          <cell r="AI1098">
            <v>679</v>
          </cell>
          <cell r="AJ1098">
            <v>679</v>
          </cell>
          <cell r="AK1098">
            <v>0</v>
          </cell>
          <cell r="AL1098">
            <v>694</v>
          </cell>
          <cell r="AM1098">
            <v>347</v>
          </cell>
          <cell r="AN1098">
            <v>347</v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0</v>
          </cell>
          <cell r="AU1098">
            <v>0</v>
          </cell>
          <cell r="AV1098">
            <v>0</v>
          </cell>
          <cell r="AW1098">
            <v>0</v>
          </cell>
          <cell r="AX1098">
            <v>0</v>
          </cell>
          <cell r="AY1098">
            <v>0</v>
          </cell>
          <cell r="AZ1098">
            <v>0</v>
          </cell>
          <cell r="BA1098">
            <v>0</v>
          </cell>
          <cell r="BB1098">
            <v>0</v>
          </cell>
          <cell r="BC1098">
            <v>0</v>
          </cell>
          <cell r="BD1098">
            <v>0</v>
          </cell>
          <cell r="BE1098">
            <v>0</v>
          </cell>
          <cell r="BF1098">
            <v>0</v>
          </cell>
          <cell r="BG1098">
            <v>0</v>
          </cell>
          <cell r="BH1098">
            <v>0</v>
          </cell>
        </row>
        <row r="1099">
          <cell r="F1099" t="str">
            <v>768511013014</v>
          </cell>
          <cell r="G1099">
            <v>15769.07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15769.07</v>
          </cell>
          <cell r="Z1099">
            <v>347</v>
          </cell>
          <cell r="AA1099">
            <v>3817</v>
          </cell>
          <cell r="AB1099">
            <v>1735</v>
          </cell>
          <cell r="AC1099">
            <v>0</v>
          </cell>
          <cell r="AD1099">
            <v>2753</v>
          </cell>
          <cell r="AE1099">
            <v>694</v>
          </cell>
          <cell r="AF1099">
            <v>347</v>
          </cell>
          <cell r="AG1099">
            <v>0</v>
          </cell>
          <cell r="AH1099">
            <v>1218.07</v>
          </cell>
          <cell r="AI1099">
            <v>1041</v>
          </cell>
          <cell r="AJ1099">
            <v>1735</v>
          </cell>
          <cell r="AK1099">
            <v>347</v>
          </cell>
          <cell r="AL1099">
            <v>694</v>
          </cell>
          <cell r="AM1099">
            <v>1041</v>
          </cell>
          <cell r="AN1099">
            <v>0</v>
          </cell>
          <cell r="AO1099">
            <v>0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AW1099">
            <v>0</v>
          </cell>
          <cell r="AX1099">
            <v>0</v>
          </cell>
          <cell r="AY1099">
            <v>0</v>
          </cell>
          <cell r="AZ1099">
            <v>0</v>
          </cell>
          <cell r="BA1099">
            <v>0</v>
          </cell>
          <cell r="BB1099">
            <v>0</v>
          </cell>
          <cell r="BC1099">
            <v>0</v>
          </cell>
          <cell r="BD1099">
            <v>0</v>
          </cell>
          <cell r="BE1099">
            <v>0</v>
          </cell>
          <cell r="BF1099">
            <v>0</v>
          </cell>
          <cell r="BG1099">
            <v>0</v>
          </cell>
          <cell r="BH1099">
            <v>0</v>
          </cell>
        </row>
        <row r="1100">
          <cell r="F1100" t="str">
            <v>768511013015</v>
          </cell>
          <cell r="G1100">
            <v>65300.57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65300.57</v>
          </cell>
          <cell r="Z1100">
            <v>6885.3</v>
          </cell>
          <cell r="AA1100">
            <v>1735</v>
          </cell>
          <cell r="AB1100">
            <v>4490.37</v>
          </cell>
          <cell r="AC1100">
            <v>601.47</v>
          </cell>
          <cell r="AD1100">
            <v>21565.85</v>
          </cell>
          <cell r="AE1100">
            <v>1365</v>
          </cell>
          <cell r="AF1100">
            <v>3601.14</v>
          </cell>
          <cell r="AG1100">
            <v>0</v>
          </cell>
          <cell r="AH1100">
            <v>3655.07</v>
          </cell>
          <cell r="AI1100">
            <v>4364.54</v>
          </cell>
          <cell r="AJ1100">
            <v>1041</v>
          </cell>
          <cell r="AK1100">
            <v>6107.33</v>
          </cell>
          <cell r="AL1100">
            <v>7459.5</v>
          </cell>
          <cell r="AM1100">
            <v>1735</v>
          </cell>
          <cell r="AN1100">
            <v>0</v>
          </cell>
          <cell r="AO1100">
            <v>694</v>
          </cell>
          <cell r="AP1100">
            <v>0</v>
          </cell>
          <cell r="AQ1100">
            <v>0</v>
          </cell>
          <cell r="AR1100">
            <v>0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  <cell r="AY1100">
            <v>0</v>
          </cell>
          <cell r="AZ1100">
            <v>0</v>
          </cell>
          <cell r="BA1100">
            <v>0</v>
          </cell>
          <cell r="BB1100">
            <v>0</v>
          </cell>
          <cell r="BC1100">
            <v>0</v>
          </cell>
          <cell r="BD1100">
            <v>0</v>
          </cell>
          <cell r="BE1100">
            <v>0</v>
          </cell>
          <cell r="BF1100">
            <v>0</v>
          </cell>
          <cell r="BG1100">
            <v>0</v>
          </cell>
          <cell r="BH1100">
            <v>0</v>
          </cell>
        </row>
        <row r="1101">
          <cell r="F1101" t="str">
            <v>768511013100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O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>
            <v>0</v>
          </cell>
          <cell r="AU1101">
            <v>0</v>
          </cell>
          <cell r="AV1101">
            <v>0</v>
          </cell>
          <cell r="AW1101">
            <v>0</v>
          </cell>
          <cell r="AX1101">
            <v>0</v>
          </cell>
          <cell r="AY1101">
            <v>0</v>
          </cell>
          <cell r="AZ1101">
            <v>0</v>
          </cell>
          <cell r="BA1101">
            <v>0</v>
          </cell>
          <cell r="BB1101">
            <v>0</v>
          </cell>
          <cell r="BC1101">
            <v>0</v>
          </cell>
          <cell r="BD1101">
            <v>0</v>
          </cell>
          <cell r="BE1101">
            <v>0</v>
          </cell>
          <cell r="BF1101">
            <v>0</v>
          </cell>
          <cell r="BG1101">
            <v>0</v>
          </cell>
          <cell r="BH1101">
            <v>0</v>
          </cell>
        </row>
        <row r="1102">
          <cell r="F1102" t="str">
            <v>768511013111</v>
          </cell>
          <cell r="G1102">
            <v>569324.02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569324.02</v>
          </cell>
          <cell r="Z1102">
            <v>870.6</v>
          </cell>
          <cell r="AA1102">
            <v>155240.43</v>
          </cell>
          <cell r="AB1102">
            <v>7832.43</v>
          </cell>
          <cell r="AC1102">
            <v>4716.75</v>
          </cell>
          <cell r="AD1102">
            <v>195446.64</v>
          </cell>
          <cell r="AE1102">
            <v>15085.55</v>
          </cell>
          <cell r="AF1102">
            <v>15461.91</v>
          </cell>
          <cell r="AG1102">
            <v>0</v>
          </cell>
          <cell r="AH1102">
            <v>952.46</v>
          </cell>
          <cell r="AI1102">
            <v>52006.99</v>
          </cell>
          <cell r="AJ1102">
            <v>27713.22</v>
          </cell>
          <cell r="AK1102">
            <v>0</v>
          </cell>
          <cell r="AL1102">
            <v>589.45000000000005</v>
          </cell>
          <cell r="AM1102">
            <v>73351.03</v>
          </cell>
          <cell r="AN1102">
            <v>11115.56</v>
          </cell>
          <cell r="AO1102">
            <v>8941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>
            <v>0</v>
          </cell>
          <cell r="AU1102">
            <v>0</v>
          </cell>
          <cell r="AV1102">
            <v>0</v>
          </cell>
          <cell r="AW1102">
            <v>0</v>
          </cell>
          <cell r="AX1102">
            <v>0</v>
          </cell>
          <cell r="AY1102">
            <v>0</v>
          </cell>
          <cell r="AZ1102">
            <v>0</v>
          </cell>
          <cell r="BA1102">
            <v>0</v>
          </cell>
          <cell r="BB1102">
            <v>0</v>
          </cell>
          <cell r="BC1102">
            <v>0</v>
          </cell>
          <cell r="BD1102">
            <v>0</v>
          </cell>
          <cell r="BE1102">
            <v>0</v>
          </cell>
          <cell r="BF1102">
            <v>0</v>
          </cell>
          <cell r="BG1102">
            <v>0</v>
          </cell>
          <cell r="BH1102">
            <v>0</v>
          </cell>
        </row>
        <row r="1103">
          <cell r="F1103" t="str">
            <v>768511013112</v>
          </cell>
          <cell r="G1103">
            <v>454552.52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454552.52</v>
          </cell>
          <cell r="Z1103">
            <v>6018.95</v>
          </cell>
          <cell r="AA1103">
            <v>25246.34</v>
          </cell>
          <cell r="AB1103">
            <v>37692.769999999997</v>
          </cell>
          <cell r="AC1103">
            <v>280.57</v>
          </cell>
          <cell r="AD1103">
            <v>144508.01999999999</v>
          </cell>
          <cell r="AE1103">
            <v>-41.93</v>
          </cell>
          <cell r="AF1103">
            <v>27426.75</v>
          </cell>
          <cell r="AG1103">
            <v>22132.87</v>
          </cell>
          <cell r="AH1103">
            <v>23705.78</v>
          </cell>
          <cell r="AI1103">
            <v>96875.87</v>
          </cell>
          <cell r="AJ1103">
            <v>32689.67</v>
          </cell>
          <cell r="AK1103">
            <v>1112</v>
          </cell>
          <cell r="AL1103">
            <v>7216.09</v>
          </cell>
          <cell r="AM1103">
            <v>16346.36</v>
          </cell>
          <cell r="AN1103">
            <v>10354.57</v>
          </cell>
          <cell r="AO1103">
            <v>2987.84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AW1103">
            <v>0</v>
          </cell>
          <cell r="AX1103">
            <v>0</v>
          </cell>
          <cell r="AY1103">
            <v>0</v>
          </cell>
          <cell r="AZ1103">
            <v>0</v>
          </cell>
          <cell r="BA1103">
            <v>0</v>
          </cell>
          <cell r="BB1103">
            <v>0</v>
          </cell>
          <cell r="BC1103">
            <v>0</v>
          </cell>
          <cell r="BD1103">
            <v>0</v>
          </cell>
          <cell r="BE1103">
            <v>0</v>
          </cell>
          <cell r="BF1103">
            <v>0</v>
          </cell>
          <cell r="BG1103">
            <v>0</v>
          </cell>
          <cell r="BH1103">
            <v>0</v>
          </cell>
        </row>
        <row r="1104">
          <cell r="F1104" t="str">
            <v>768511013121</v>
          </cell>
          <cell r="G1104">
            <v>654825.28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654825.28</v>
          </cell>
          <cell r="Z1104">
            <v>10140.48</v>
          </cell>
          <cell r="AA1104">
            <v>110869.69</v>
          </cell>
          <cell r="AB1104">
            <v>14510.84</v>
          </cell>
          <cell r="AC1104">
            <v>0</v>
          </cell>
          <cell r="AD1104">
            <v>176898.9</v>
          </cell>
          <cell r="AE1104">
            <v>7742.21</v>
          </cell>
          <cell r="AF1104">
            <v>18103.86</v>
          </cell>
          <cell r="AG1104">
            <v>22496.63</v>
          </cell>
          <cell r="AH1104">
            <v>31562.240000000002</v>
          </cell>
          <cell r="AI1104">
            <v>148721.69</v>
          </cell>
          <cell r="AJ1104">
            <v>62403.69</v>
          </cell>
          <cell r="AK1104">
            <v>0</v>
          </cell>
          <cell r="AL1104">
            <v>3504.35</v>
          </cell>
          <cell r="AM1104">
            <v>1608.29</v>
          </cell>
          <cell r="AN1104">
            <v>35722.120000000003</v>
          </cell>
          <cell r="AO1104">
            <v>10540.29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AW1104">
            <v>0</v>
          </cell>
          <cell r="AX1104">
            <v>0</v>
          </cell>
          <cell r="AY1104">
            <v>0</v>
          </cell>
          <cell r="AZ1104">
            <v>0</v>
          </cell>
          <cell r="BA1104">
            <v>0</v>
          </cell>
          <cell r="BB1104">
            <v>0</v>
          </cell>
          <cell r="BC1104">
            <v>0</v>
          </cell>
          <cell r="BD1104">
            <v>0</v>
          </cell>
          <cell r="BE1104">
            <v>0</v>
          </cell>
          <cell r="BF1104">
            <v>0</v>
          </cell>
          <cell r="BG1104">
            <v>0</v>
          </cell>
          <cell r="BH1104">
            <v>0</v>
          </cell>
        </row>
        <row r="1105">
          <cell r="F1105" t="str">
            <v>768511013131</v>
          </cell>
          <cell r="G1105">
            <v>15992.35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15992.35</v>
          </cell>
          <cell r="Z1105">
            <v>0</v>
          </cell>
          <cell r="AA1105">
            <v>8000</v>
          </cell>
          <cell r="AB1105">
            <v>-7.65</v>
          </cell>
          <cell r="AC1105">
            <v>2000</v>
          </cell>
          <cell r="AD1105">
            <v>2000</v>
          </cell>
          <cell r="AE1105">
            <v>0</v>
          </cell>
          <cell r="AF1105">
            <v>0</v>
          </cell>
          <cell r="AG1105">
            <v>2000</v>
          </cell>
          <cell r="AH1105">
            <v>0</v>
          </cell>
          <cell r="AI1105">
            <v>0</v>
          </cell>
          <cell r="AJ1105">
            <v>2000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O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>
            <v>0</v>
          </cell>
          <cell r="AU1105">
            <v>0</v>
          </cell>
          <cell r="AV1105">
            <v>0</v>
          </cell>
          <cell r="AW1105">
            <v>0</v>
          </cell>
          <cell r="AX1105">
            <v>0</v>
          </cell>
          <cell r="AY1105">
            <v>0</v>
          </cell>
          <cell r="AZ1105">
            <v>0</v>
          </cell>
          <cell r="BA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F1105">
            <v>0</v>
          </cell>
          <cell r="BG1105">
            <v>0</v>
          </cell>
          <cell r="BH1105">
            <v>0</v>
          </cell>
        </row>
        <row r="1106">
          <cell r="F1106" t="str">
            <v>768511013140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>
            <v>0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U1106">
            <v>0</v>
          </cell>
          <cell r="AV1106">
            <v>0</v>
          </cell>
          <cell r="AW1106">
            <v>0</v>
          </cell>
          <cell r="AX1106">
            <v>0</v>
          </cell>
          <cell r="AY1106">
            <v>0</v>
          </cell>
          <cell r="AZ1106">
            <v>0</v>
          </cell>
          <cell r="BA1106">
            <v>0</v>
          </cell>
          <cell r="BB1106">
            <v>0</v>
          </cell>
          <cell r="BC1106">
            <v>0</v>
          </cell>
          <cell r="BD1106">
            <v>0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</row>
        <row r="1107">
          <cell r="F1107" t="str">
            <v>768511013143</v>
          </cell>
          <cell r="G1107">
            <v>66810.02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66810.02</v>
          </cell>
          <cell r="Z1107">
            <v>3182.93</v>
          </cell>
          <cell r="AA1107">
            <v>1470</v>
          </cell>
          <cell r="AB1107">
            <v>5979.69</v>
          </cell>
          <cell r="AC1107">
            <v>0</v>
          </cell>
          <cell r="AD1107">
            <v>4316.68</v>
          </cell>
          <cell r="AE1107">
            <v>3707.88</v>
          </cell>
          <cell r="AF1107">
            <v>5114.1899999999996</v>
          </cell>
          <cell r="AG1107">
            <v>0</v>
          </cell>
          <cell r="AH1107">
            <v>10208.790000000001</v>
          </cell>
          <cell r="AI1107">
            <v>7498.47</v>
          </cell>
          <cell r="AJ1107">
            <v>9348.7099999999991</v>
          </cell>
          <cell r="AK1107">
            <v>1519.87</v>
          </cell>
          <cell r="AL1107">
            <v>0</v>
          </cell>
          <cell r="AM1107">
            <v>4423.7</v>
          </cell>
          <cell r="AN1107">
            <v>1719</v>
          </cell>
          <cell r="AO1107">
            <v>8320.11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0</v>
          </cell>
          <cell r="AY1107">
            <v>0</v>
          </cell>
          <cell r="AZ1107">
            <v>0</v>
          </cell>
          <cell r="BA1107">
            <v>0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0</v>
          </cell>
          <cell r="BG1107">
            <v>0</v>
          </cell>
          <cell r="BH1107">
            <v>0</v>
          </cell>
        </row>
        <row r="1108">
          <cell r="F1108" t="str">
            <v>768511013160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O1108">
            <v>0</v>
          </cell>
          <cell r="AP1108">
            <v>0</v>
          </cell>
          <cell r="AQ1108">
            <v>0</v>
          </cell>
          <cell r="AR1108">
            <v>0</v>
          </cell>
          <cell r="AS1108">
            <v>0</v>
          </cell>
          <cell r="AT1108">
            <v>0</v>
          </cell>
          <cell r="AU1108">
            <v>0</v>
          </cell>
          <cell r="AV1108">
            <v>0</v>
          </cell>
          <cell r="AW1108">
            <v>0</v>
          </cell>
          <cell r="AX1108">
            <v>0</v>
          </cell>
          <cell r="AY1108">
            <v>0</v>
          </cell>
          <cell r="AZ1108">
            <v>0</v>
          </cell>
          <cell r="BA1108">
            <v>0</v>
          </cell>
          <cell r="BB1108">
            <v>0</v>
          </cell>
          <cell r="BC1108">
            <v>0</v>
          </cell>
          <cell r="BD1108">
            <v>0</v>
          </cell>
          <cell r="BE1108">
            <v>0</v>
          </cell>
          <cell r="BF1108">
            <v>0</v>
          </cell>
          <cell r="BG1108">
            <v>0</v>
          </cell>
          <cell r="BH1108">
            <v>0</v>
          </cell>
        </row>
        <row r="1109">
          <cell r="F1109" t="str">
            <v>768511013161</v>
          </cell>
          <cell r="G1109">
            <v>90184.36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90184.36</v>
          </cell>
          <cell r="Z1109">
            <v>2820</v>
          </cell>
          <cell r="AA1109">
            <v>0</v>
          </cell>
          <cell r="AB1109">
            <v>8898.7000000000007</v>
          </cell>
          <cell r="AC1109">
            <v>0</v>
          </cell>
          <cell r="AD1109">
            <v>35766</v>
          </cell>
          <cell r="AE1109">
            <v>0</v>
          </cell>
          <cell r="AF1109">
            <v>0</v>
          </cell>
          <cell r="AG1109">
            <v>0</v>
          </cell>
          <cell r="AH1109">
            <v>21581.42</v>
          </cell>
          <cell r="AI1109">
            <v>1553</v>
          </cell>
          <cell r="AJ1109">
            <v>7179.08</v>
          </cell>
          <cell r="AK1109">
            <v>3719.16</v>
          </cell>
          <cell r="AL1109">
            <v>5049</v>
          </cell>
          <cell r="AM1109">
            <v>0</v>
          </cell>
          <cell r="AN1109">
            <v>0</v>
          </cell>
          <cell r="AO1109">
            <v>3618</v>
          </cell>
          <cell r="AP1109">
            <v>0</v>
          </cell>
          <cell r="AQ1109">
            <v>0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0</v>
          </cell>
          <cell r="AY1109">
            <v>0</v>
          </cell>
          <cell r="AZ1109">
            <v>0</v>
          </cell>
          <cell r="BA1109">
            <v>0</v>
          </cell>
          <cell r="BB1109">
            <v>0</v>
          </cell>
          <cell r="BC1109">
            <v>0</v>
          </cell>
          <cell r="BD1109">
            <v>0</v>
          </cell>
          <cell r="BE1109">
            <v>0</v>
          </cell>
          <cell r="BF1109">
            <v>0</v>
          </cell>
          <cell r="BG1109">
            <v>0</v>
          </cell>
          <cell r="BH1109">
            <v>0</v>
          </cell>
        </row>
        <row r="1110">
          <cell r="F1110" t="str">
            <v>768511014610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>
            <v>0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AW1110">
            <v>0</v>
          </cell>
          <cell r="AX1110">
            <v>0</v>
          </cell>
          <cell r="AY1110">
            <v>0</v>
          </cell>
          <cell r="AZ1110">
            <v>0</v>
          </cell>
          <cell r="BA1110">
            <v>0</v>
          </cell>
          <cell r="BB1110">
            <v>0</v>
          </cell>
          <cell r="BC1110">
            <v>0</v>
          </cell>
          <cell r="BD1110">
            <v>0</v>
          </cell>
          <cell r="BE1110">
            <v>0</v>
          </cell>
          <cell r="BF1110">
            <v>0</v>
          </cell>
          <cell r="BG1110">
            <v>0</v>
          </cell>
          <cell r="BH1110">
            <v>0</v>
          </cell>
        </row>
        <row r="1111">
          <cell r="F1111" t="str">
            <v>768511014611</v>
          </cell>
          <cell r="G1111">
            <v>25379.7</v>
          </cell>
          <cell r="H1111">
            <v>-11.88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-11.88</v>
          </cell>
          <cell r="W1111">
            <v>0</v>
          </cell>
          <cell r="X1111">
            <v>0</v>
          </cell>
          <cell r="Y1111">
            <v>25391.58</v>
          </cell>
          <cell r="Z1111">
            <v>23.94</v>
          </cell>
          <cell r="AA1111">
            <v>1873.2</v>
          </cell>
          <cell r="AB1111">
            <v>1359.06</v>
          </cell>
          <cell r="AC1111">
            <v>50</v>
          </cell>
          <cell r="AD1111">
            <v>9306.4699999999993</v>
          </cell>
          <cell r="AE1111">
            <v>259.06</v>
          </cell>
          <cell r="AF1111">
            <v>198.74</v>
          </cell>
          <cell r="AG1111">
            <v>0</v>
          </cell>
          <cell r="AH1111">
            <v>1697</v>
          </cell>
          <cell r="AI1111">
            <v>839.29</v>
          </cell>
          <cell r="AJ1111">
            <v>270</v>
          </cell>
          <cell r="AK1111">
            <v>60</v>
          </cell>
          <cell r="AL1111">
            <v>2470.4499999999998</v>
          </cell>
          <cell r="AM1111">
            <v>3930.21</v>
          </cell>
          <cell r="AN1111">
            <v>2010.4</v>
          </cell>
          <cell r="AO1111">
            <v>1043.76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0</v>
          </cell>
          <cell r="AY1111">
            <v>0</v>
          </cell>
          <cell r="AZ1111">
            <v>0</v>
          </cell>
          <cell r="BA1111">
            <v>0</v>
          </cell>
          <cell r="BB1111">
            <v>0</v>
          </cell>
          <cell r="BC1111">
            <v>0</v>
          </cell>
          <cell r="BD1111">
            <v>0</v>
          </cell>
          <cell r="BE1111">
            <v>0</v>
          </cell>
          <cell r="BF1111">
            <v>0</v>
          </cell>
          <cell r="BG1111">
            <v>0</v>
          </cell>
          <cell r="BH1111">
            <v>0</v>
          </cell>
        </row>
        <row r="1112">
          <cell r="F1112" t="str">
            <v>768511014612</v>
          </cell>
          <cell r="G1112">
            <v>78496.55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78496.55</v>
          </cell>
          <cell r="Z1112">
            <v>129.19999999999999</v>
          </cell>
          <cell r="AA1112">
            <v>9373.2900000000009</v>
          </cell>
          <cell r="AB1112">
            <v>6003.02</v>
          </cell>
          <cell r="AC1112">
            <v>0</v>
          </cell>
          <cell r="AD1112">
            <v>9530.75</v>
          </cell>
          <cell r="AE1112">
            <v>0</v>
          </cell>
          <cell r="AF1112">
            <v>59.66</v>
          </cell>
          <cell r="AG1112">
            <v>0</v>
          </cell>
          <cell r="AH1112">
            <v>3113.34</v>
          </cell>
          <cell r="AI1112">
            <v>4944.87</v>
          </cell>
          <cell r="AJ1112">
            <v>36</v>
          </cell>
          <cell r="AK1112">
            <v>0</v>
          </cell>
          <cell r="AL1112">
            <v>6538.24</v>
          </cell>
          <cell r="AM1112">
            <v>149.22999999999999</v>
          </cell>
          <cell r="AN1112">
            <v>20246.310000000001</v>
          </cell>
          <cell r="AO1112">
            <v>18372.64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0</v>
          </cell>
          <cell r="AY1112">
            <v>0</v>
          </cell>
          <cell r="AZ1112">
            <v>0</v>
          </cell>
          <cell r="BA1112">
            <v>0</v>
          </cell>
          <cell r="BB1112">
            <v>0</v>
          </cell>
          <cell r="BC1112">
            <v>0</v>
          </cell>
          <cell r="BD1112">
            <v>0</v>
          </cell>
          <cell r="BE1112">
            <v>0</v>
          </cell>
          <cell r="BF1112">
            <v>0</v>
          </cell>
          <cell r="BG1112">
            <v>0</v>
          </cell>
          <cell r="BH1112">
            <v>0</v>
          </cell>
        </row>
        <row r="1113">
          <cell r="F1113" t="str">
            <v>768511014630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  <cell r="AY1113">
            <v>0</v>
          </cell>
          <cell r="AZ1113">
            <v>0</v>
          </cell>
          <cell r="BA1113">
            <v>0</v>
          </cell>
          <cell r="BB1113">
            <v>0</v>
          </cell>
          <cell r="BC1113">
            <v>0</v>
          </cell>
          <cell r="BD1113">
            <v>0</v>
          </cell>
          <cell r="BE1113">
            <v>0</v>
          </cell>
          <cell r="BF1113">
            <v>0</v>
          </cell>
          <cell r="BG1113">
            <v>0</v>
          </cell>
          <cell r="BH1113">
            <v>0</v>
          </cell>
        </row>
        <row r="1114">
          <cell r="F1114" t="str">
            <v>768511014631</v>
          </cell>
          <cell r="G1114">
            <v>724115.43</v>
          </cell>
          <cell r="H1114">
            <v>366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416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-50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723749.43</v>
          </cell>
          <cell r="Z1114">
            <v>33549.279999999999</v>
          </cell>
          <cell r="AA1114">
            <v>32716.720000000001</v>
          </cell>
          <cell r="AB1114">
            <v>59553.75</v>
          </cell>
          <cell r="AC1114">
            <v>19388.43</v>
          </cell>
          <cell r="AD1114">
            <v>185270</v>
          </cell>
          <cell r="AE1114">
            <v>14198.54</v>
          </cell>
          <cell r="AF1114">
            <v>21946.32</v>
          </cell>
          <cell r="AG1114">
            <v>11910.67</v>
          </cell>
          <cell r="AH1114">
            <v>51086.52</v>
          </cell>
          <cell r="AI1114">
            <v>58551.56</v>
          </cell>
          <cell r="AJ1114">
            <v>69344.81</v>
          </cell>
          <cell r="AK1114">
            <v>20049.349999999999</v>
          </cell>
          <cell r="AL1114">
            <v>45404.07</v>
          </cell>
          <cell r="AM1114">
            <v>35285.15</v>
          </cell>
          <cell r="AN1114">
            <v>37938.11</v>
          </cell>
          <cell r="AO1114">
            <v>27556.15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  <cell r="AY1114">
            <v>0</v>
          </cell>
          <cell r="AZ1114">
            <v>0</v>
          </cell>
          <cell r="BA1114">
            <v>0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F1114">
            <v>0</v>
          </cell>
          <cell r="BG1114">
            <v>0</v>
          </cell>
          <cell r="BH1114">
            <v>0</v>
          </cell>
        </row>
        <row r="1115">
          <cell r="F1115" t="str">
            <v>768511014632</v>
          </cell>
          <cell r="G1115">
            <v>131700.66</v>
          </cell>
          <cell r="H1115">
            <v>76.8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76.8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131623.85999999999</v>
          </cell>
          <cell r="Z1115">
            <v>15669.23</v>
          </cell>
          <cell r="AA1115">
            <v>1313.1</v>
          </cell>
          <cell r="AB1115">
            <v>13201.43</v>
          </cell>
          <cell r="AC1115">
            <v>284</v>
          </cell>
          <cell r="AD1115">
            <v>29593.64</v>
          </cell>
          <cell r="AE1115">
            <v>4280.6099999999997</v>
          </cell>
          <cell r="AF1115">
            <v>3388.08</v>
          </cell>
          <cell r="AG1115">
            <v>2320.09</v>
          </cell>
          <cell r="AH1115">
            <v>8902.3700000000008</v>
          </cell>
          <cell r="AI1115">
            <v>10262.290000000001</v>
          </cell>
          <cell r="AJ1115">
            <v>7841.58</v>
          </cell>
          <cell r="AK1115">
            <v>6049.43</v>
          </cell>
          <cell r="AL1115">
            <v>12654.19</v>
          </cell>
          <cell r="AM1115">
            <v>6735.93</v>
          </cell>
          <cell r="AN1115">
            <v>6321.99</v>
          </cell>
          <cell r="AO1115">
            <v>2805.9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AW1115">
            <v>0</v>
          </cell>
          <cell r="AX1115">
            <v>0</v>
          </cell>
          <cell r="AY1115">
            <v>0</v>
          </cell>
          <cell r="AZ1115">
            <v>0</v>
          </cell>
          <cell r="BA1115">
            <v>0</v>
          </cell>
          <cell r="BB1115">
            <v>0</v>
          </cell>
          <cell r="BC1115">
            <v>0</v>
          </cell>
          <cell r="BD1115">
            <v>0</v>
          </cell>
          <cell r="BE1115">
            <v>0</v>
          </cell>
          <cell r="BF1115">
            <v>0</v>
          </cell>
          <cell r="BG1115">
            <v>0</v>
          </cell>
          <cell r="BH1115">
            <v>0</v>
          </cell>
        </row>
        <row r="1116">
          <cell r="F1116" t="str">
            <v>768511014633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0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AW1116">
            <v>0</v>
          </cell>
          <cell r="AX1116">
            <v>0</v>
          </cell>
          <cell r="AY1116">
            <v>0</v>
          </cell>
          <cell r="AZ1116">
            <v>0</v>
          </cell>
          <cell r="BA1116">
            <v>0</v>
          </cell>
          <cell r="BB1116">
            <v>0</v>
          </cell>
          <cell r="BC1116">
            <v>0</v>
          </cell>
          <cell r="BD1116">
            <v>0</v>
          </cell>
          <cell r="BE1116">
            <v>0</v>
          </cell>
          <cell r="BF1116">
            <v>0</v>
          </cell>
          <cell r="BG1116">
            <v>0</v>
          </cell>
          <cell r="BH1116">
            <v>0</v>
          </cell>
        </row>
        <row r="1117">
          <cell r="F1117" t="str">
            <v>768511014640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>
            <v>0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AW1117">
            <v>0</v>
          </cell>
          <cell r="AX1117">
            <v>0</v>
          </cell>
          <cell r="AY1117">
            <v>0</v>
          </cell>
          <cell r="AZ1117">
            <v>0</v>
          </cell>
          <cell r="BA1117">
            <v>0</v>
          </cell>
          <cell r="BB1117">
            <v>0</v>
          </cell>
          <cell r="BC1117">
            <v>0</v>
          </cell>
          <cell r="BD1117">
            <v>0</v>
          </cell>
          <cell r="BE1117">
            <v>0</v>
          </cell>
          <cell r="BF1117">
            <v>0</v>
          </cell>
          <cell r="BG1117">
            <v>0</v>
          </cell>
          <cell r="BH1117">
            <v>0</v>
          </cell>
        </row>
        <row r="1118">
          <cell r="F1118" t="str">
            <v>768511014641</v>
          </cell>
          <cell r="G1118">
            <v>194907.51999999999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194907.51999999999</v>
          </cell>
          <cell r="Z1118">
            <v>3258.2</v>
          </cell>
          <cell r="AA1118">
            <v>2874.6</v>
          </cell>
          <cell r="AB1118">
            <v>28540.34</v>
          </cell>
          <cell r="AC1118">
            <v>273.60000000000002</v>
          </cell>
          <cell r="AD1118">
            <v>58884.33</v>
          </cell>
          <cell r="AE1118">
            <v>6588.14</v>
          </cell>
          <cell r="AF1118">
            <v>10184.75</v>
          </cell>
          <cell r="AG1118">
            <v>1263.5999999999999</v>
          </cell>
          <cell r="AH1118">
            <v>11690.38</v>
          </cell>
          <cell r="AI1118">
            <v>10270.43</v>
          </cell>
          <cell r="AJ1118">
            <v>3734.76</v>
          </cell>
          <cell r="AK1118">
            <v>6211.18</v>
          </cell>
          <cell r="AL1118">
            <v>7027.56</v>
          </cell>
          <cell r="AM1118">
            <v>28483.02</v>
          </cell>
          <cell r="AN1118">
            <v>5491.95</v>
          </cell>
          <cell r="AO1118">
            <v>10130.68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AW1118">
            <v>0</v>
          </cell>
          <cell r="AX1118">
            <v>0</v>
          </cell>
          <cell r="AY1118">
            <v>0</v>
          </cell>
          <cell r="AZ1118">
            <v>0</v>
          </cell>
          <cell r="BA1118">
            <v>0</v>
          </cell>
          <cell r="BB1118">
            <v>0</v>
          </cell>
          <cell r="BC1118">
            <v>0</v>
          </cell>
          <cell r="BD1118">
            <v>0</v>
          </cell>
          <cell r="BE1118">
            <v>0</v>
          </cell>
          <cell r="BF1118">
            <v>0</v>
          </cell>
          <cell r="BG1118">
            <v>0</v>
          </cell>
          <cell r="BH1118">
            <v>0</v>
          </cell>
        </row>
        <row r="1119">
          <cell r="F1119" t="str">
            <v>768511014642</v>
          </cell>
          <cell r="G1119">
            <v>23371.97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23371.97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-17.3</v>
          </cell>
          <cell r="AI1119">
            <v>13751.08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>
            <v>9638.19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>
            <v>0</v>
          </cell>
          <cell r="AU1119">
            <v>0</v>
          </cell>
          <cell r="AV1119">
            <v>0</v>
          </cell>
          <cell r="AW1119">
            <v>0</v>
          </cell>
          <cell r="AX1119">
            <v>0</v>
          </cell>
          <cell r="AY1119">
            <v>0</v>
          </cell>
          <cell r="AZ1119">
            <v>0</v>
          </cell>
          <cell r="BA1119">
            <v>0</v>
          </cell>
          <cell r="BB1119">
            <v>0</v>
          </cell>
          <cell r="BC1119">
            <v>0</v>
          </cell>
          <cell r="BD1119">
            <v>0</v>
          </cell>
          <cell r="BE1119">
            <v>0</v>
          </cell>
          <cell r="BF1119">
            <v>0</v>
          </cell>
          <cell r="BG1119">
            <v>0</v>
          </cell>
          <cell r="BH1119">
            <v>0</v>
          </cell>
        </row>
        <row r="1120">
          <cell r="F1120" t="str">
            <v>768511014643</v>
          </cell>
          <cell r="G1120">
            <v>53813.87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53813.87</v>
          </cell>
          <cell r="Z1120">
            <v>7757.6</v>
          </cell>
          <cell r="AA1120">
            <v>3412.18</v>
          </cell>
          <cell r="AB1120">
            <v>8223.2199999999993</v>
          </cell>
          <cell r="AC1120">
            <v>0</v>
          </cell>
          <cell r="AD1120">
            <v>11777.23</v>
          </cell>
          <cell r="AE1120">
            <v>0</v>
          </cell>
          <cell r="AF1120">
            <v>3792.43</v>
          </cell>
          <cell r="AG1120">
            <v>0</v>
          </cell>
          <cell r="AH1120">
            <v>0</v>
          </cell>
          <cell r="AI1120">
            <v>1729.06</v>
          </cell>
          <cell r="AJ1120">
            <v>0</v>
          </cell>
          <cell r="AK1120">
            <v>0</v>
          </cell>
          <cell r="AL1120">
            <v>5248.93</v>
          </cell>
          <cell r="AM1120">
            <v>4547.6499999999996</v>
          </cell>
          <cell r="AN1120">
            <v>4271.24</v>
          </cell>
          <cell r="AO1120">
            <v>3054.33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U1120">
            <v>0</v>
          </cell>
          <cell r="AV1120">
            <v>0</v>
          </cell>
          <cell r="AW1120">
            <v>0</v>
          </cell>
          <cell r="AX1120">
            <v>0</v>
          </cell>
          <cell r="AY1120">
            <v>0</v>
          </cell>
          <cell r="AZ1120">
            <v>0</v>
          </cell>
          <cell r="BA1120">
            <v>0</v>
          </cell>
          <cell r="BB1120">
            <v>0</v>
          </cell>
          <cell r="BC1120">
            <v>0</v>
          </cell>
          <cell r="BD1120">
            <v>0</v>
          </cell>
          <cell r="BE1120">
            <v>0</v>
          </cell>
          <cell r="BF1120">
            <v>0</v>
          </cell>
          <cell r="BG1120">
            <v>0</v>
          </cell>
          <cell r="BH1120">
            <v>0</v>
          </cell>
        </row>
        <row r="1121">
          <cell r="F1121" t="str">
            <v>768511014644</v>
          </cell>
          <cell r="G1121">
            <v>56670.01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56670.01</v>
          </cell>
          <cell r="Z1121">
            <v>5595.14</v>
          </cell>
          <cell r="AA1121">
            <v>8383.5499999999993</v>
          </cell>
          <cell r="AB1121">
            <v>1512</v>
          </cell>
          <cell r="AC1121">
            <v>0</v>
          </cell>
          <cell r="AD1121">
            <v>16686.28</v>
          </cell>
          <cell r="AE1121">
            <v>1676.4</v>
          </cell>
          <cell r="AF1121">
            <v>0</v>
          </cell>
          <cell r="AG1121">
            <v>1080</v>
          </cell>
          <cell r="AH1121">
            <v>846.97</v>
          </cell>
          <cell r="AI1121">
            <v>1435.5</v>
          </cell>
          <cell r="AJ1121">
            <v>0</v>
          </cell>
          <cell r="AK1121">
            <v>750</v>
          </cell>
          <cell r="AL1121">
            <v>10469.799999999999</v>
          </cell>
          <cell r="AM1121">
            <v>4584.3</v>
          </cell>
          <cell r="AN1121">
            <v>660</v>
          </cell>
          <cell r="AO1121">
            <v>2990.07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0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>
            <v>0</v>
          </cell>
          <cell r="BB1121">
            <v>0</v>
          </cell>
          <cell r="BC1121">
            <v>0</v>
          </cell>
          <cell r="BD1121">
            <v>0</v>
          </cell>
          <cell r="BE1121">
            <v>0</v>
          </cell>
          <cell r="BF1121">
            <v>0</v>
          </cell>
          <cell r="BG1121">
            <v>0</v>
          </cell>
          <cell r="BH1121">
            <v>0</v>
          </cell>
        </row>
        <row r="1122">
          <cell r="F1122" t="str">
            <v>768511014650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U1122">
            <v>0</v>
          </cell>
          <cell r="AV1122">
            <v>0</v>
          </cell>
          <cell r="AW1122">
            <v>0</v>
          </cell>
          <cell r="AX1122">
            <v>0</v>
          </cell>
          <cell r="AY1122">
            <v>0</v>
          </cell>
          <cell r="AZ1122">
            <v>0</v>
          </cell>
          <cell r="BA1122">
            <v>0</v>
          </cell>
          <cell r="BB1122">
            <v>0</v>
          </cell>
          <cell r="BC1122">
            <v>0</v>
          </cell>
          <cell r="BD1122">
            <v>0</v>
          </cell>
          <cell r="BE1122">
            <v>0</v>
          </cell>
          <cell r="BF1122">
            <v>0</v>
          </cell>
          <cell r="BG1122">
            <v>0</v>
          </cell>
          <cell r="BH1122">
            <v>0</v>
          </cell>
        </row>
        <row r="1123">
          <cell r="F1123" t="str">
            <v>768511014651</v>
          </cell>
          <cell r="G1123">
            <v>12075.11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12075.11</v>
          </cell>
          <cell r="Z1123">
            <v>7291.22</v>
          </cell>
          <cell r="AA1123">
            <v>573.92999999999995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1506</v>
          </cell>
          <cell r="AK1123">
            <v>0</v>
          </cell>
          <cell r="AL1123">
            <v>2703.96</v>
          </cell>
          <cell r="AM1123">
            <v>0</v>
          </cell>
          <cell r="AN1123">
            <v>0</v>
          </cell>
          <cell r="AO1123">
            <v>0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T1123">
            <v>0</v>
          </cell>
          <cell r="AU1123">
            <v>0</v>
          </cell>
          <cell r="AV1123">
            <v>0</v>
          </cell>
          <cell r="AW1123">
            <v>0</v>
          </cell>
          <cell r="AX1123">
            <v>0</v>
          </cell>
          <cell r="AY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0</v>
          </cell>
          <cell r="BD1123">
            <v>0</v>
          </cell>
          <cell r="BE1123">
            <v>0</v>
          </cell>
          <cell r="BF1123">
            <v>0</v>
          </cell>
          <cell r="BG1123">
            <v>0</v>
          </cell>
          <cell r="BH1123">
            <v>0</v>
          </cell>
        </row>
        <row r="1124">
          <cell r="F1124" t="str">
            <v>768511014653</v>
          </cell>
          <cell r="G1124">
            <v>1345.2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1345.2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0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>
            <v>1345.2</v>
          </cell>
          <cell r="AN1124">
            <v>0</v>
          </cell>
          <cell r="AO1124">
            <v>0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T1124">
            <v>0</v>
          </cell>
          <cell r="AU1124">
            <v>0</v>
          </cell>
          <cell r="AV1124">
            <v>0</v>
          </cell>
          <cell r="AW1124">
            <v>0</v>
          </cell>
          <cell r="AX1124">
            <v>0</v>
          </cell>
          <cell r="AY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0</v>
          </cell>
          <cell r="BD1124">
            <v>0</v>
          </cell>
          <cell r="BE1124">
            <v>0</v>
          </cell>
          <cell r="BF1124">
            <v>0</v>
          </cell>
          <cell r="BG1124">
            <v>0</v>
          </cell>
          <cell r="BH1124">
            <v>0</v>
          </cell>
        </row>
        <row r="1125">
          <cell r="F1125" t="str">
            <v>768511014654</v>
          </cell>
          <cell r="G1125">
            <v>9684.39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9684.39</v>
          </cell>
          <cell r="Z1125">
            <v>3607.36</v>
          </cell>
          <cell r="AA1125">
            <v>521.71</v>
          </cell>
          <cell r="AB1125">
            <v>0</v>
          </cell>
          <cell r="AC1125">
            <v>0</v>
          </cell>
          <cell r="AD1125">
            <v>472.34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4837.8900000000003</v>
          </cell>
          <cell r="AM1125">
            <v>0</v>
          </cell>
          <cell r="AN1125">
            <v>0</v>
          </cell>
          <cell r="AO1125">
            <v>245.09</v>
          </cell>
          <cell r="AP1125">
            <v>0</v>
          </cell>
          <cell r="AQ1125">
            <v>0</v>
          </cell>
          <cell r="AR1125">
            <v>0</v>
          </cell>
          <cell r="AS1125">
            <v>0</v>
          </cell>
          <cell r="AT1125">
            <v>0</v>
          </cell>
          <cell r="AU1125">
            <v>0</v>
          </cell>
          <cell r="AV1125">
            <v>0</v>
          </cell>
          <cell r="AW1125">
            <v>0</v>
          </cell>
          <cell r="AX1125">
            <v>0</v>
          </cell>
          <cell r="AY1125">
            <v>0</v>
          </cell>
          <cell r="AZ1125">
            <v>0</v>
          </cell>
          <cell r="BA1125">
            <v>0</v>
          </cell>
          <cell r="BB1125">
            <v>0</v>
          </cell>
          <cell r="BC1125">
            <v>0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</row>
        <row r="1126">
          <cell r="F1126" t="str">
            <v>768511014655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0</v>
          </cell>
          <cell r="AZ1126">
            <v>0</v>
          </cell>
          <cell r="BA1126">
            <v>0</v>
          </cell>
          <cell r="BB1126">
            <v>0</v>
          </cell>
          <cell r="BC1126">
            <v>0</v>
          </cell>
          <cell r="BD1126">
            <v>0</v>
          </cell>
          <cell r="BE1126">
            <v>0</v>
          </cell>
          <cell r="BF1126">
            <v>0</v>
          </cell>
          <cell r="BG1126">
            <v>0</v>
          </cell>
          <cell r="BH1126">
            <v>0</v>
          </cell>
        </row>
        <row r="1127">
          <cell r="F1127" t="str">
            <v>768511014670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  <cell r="AH1127">
            <v>0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>
            <v>0</v>
          </cell>
          <cell r="BE1127">
            <v>0</v>
          </cell>
          <cell r="BF1127">
            <v>0</v>
          </cell>
          <cell r="BG1127">
            <v>0</v>
          </cell>
          <cell r="BH1127">
            <v>0</v>
          </cell>
        </row>
        <row r="1128">
          <cell r="F1128" t="str">
            <v>768511014671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0</v>
          </cell>
          <cell r="AZ1128">
            <v>0</v>
          </cell>
          <cell r="BA1128">
            <v>0</v>
          </cell>
          <cell r="BB1128">
            <v>0</v>
          </cell>
          <cell r="BC1128">
            <v>0</v>
          </cell>
          <cell r="BD1128">
            <v>0</v>
          </cell>
          <cell r="BE1128">
            <v>0</v>
          </cell>
          <cell r="BF1128">
            <v>0</v>
          </cell>
          <cell r="BG1128">
            <v>0</v>
          </cell>
          <cell r="BH1128">
            <v>0</v>
          </cell>
        </row>
        <row r="1129">
          <cell r="F1129" t="str">
            <v>768511014680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0</v>
          </cell>
          <cell r="AF1129">
            <v>0</v>
          </cell>
          <cell r="AG1129">
            <v>0</v>
          </cell>
          <cell r="AH1129">
            <v>0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0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  <cell r="BE1129">
            <v>0</v>
          </cell>
          <cell r="BF1129">
            <v>0</v>
          </cell>
          <cell r="BG1129">
            <v>0</v>
          </cell>
          <cell r="BH1129">
            <v>0</v>
          </cell>
        </row>
        <row r="1130">
          <cell r="F1130" t="str">
            <v>768511014681</v>
          </cell>
          <cell r="G1130">
            <v>224.26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224.26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224.26</v>
          </cell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0</v>
          </cell>
          <cell r="BD1130">
            <v>0</v>
          </cell>
          <cell r="BE1130">
            <v>0</v>
          </cell>
          <cell r="BF1130">
            <v>0</v>
          </cell>
          <cell r="BG1130">
            <v>0</v>
          </cell>
          <cell r="BH1130">
            <v>0</v>
          </cell>
        </row>
        <row r="1131">
          <cell r="F1131" t="str">
            <v>768511014810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>
            <v>0</v>
          </cell>
          <cell r="BE1131">
            <v>0</v>
          </cell>
          <cell r="BF1131">
            <v>0</v>
          </cell>
          <cell r="BG1131">
            <v>0</v>
          </cell>
          <cell r="BH1131">
            <v>0</v>
          </cell>
        </row>
        <row r="1132">
          <cell r="F1132" t="str">
            <v>768511014811</v>
          </cell>
          <cell r="G1132">
            <v>2062.0500000000002</v>
          </cell>
          <cell r="H1132">
            <v>-0.42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-0.42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2062.4699999999998</v>
          </cell>
          <cell r="Z1132">
            <v>0</v>
          </cell>
          <cell r="AA1132">
            <v>0</v>
          </cell>
          <cell r="AB1132">
            <v>1517.03</v>
          </cell>
          <cell r="AC1132">
            <v>0</v>
          </cell>
          <cell r="AD1132">
            <v>-10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-2.08</v>
          </cell>
          <cell r="AK1132">
            <v>452.77</v>
          </cell>
          <cell r="AL1132">
            <v>136.97999999999999</v>
          </cell>
          <cell r="AM1132">
            <v>0</v>
          </cell>
          <cell r="AN1132">
            <v>0</v>
          </cell>
          <cell r="AO1132">
            <v>-32.229999999999997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>
            <v>0</v>
          </cell>
          <cell r="BE1132">
            <v>0</v>
          </cell>
          <cell r="BF1132">
            <v>0</v>
          </cell>
          <cell r="BG1132">
            <v>0</v>
          </cell>
          <cell r="BH1132">
            <v>0</v>
          </cell>
        </row>
        <row r="1133">
          <cell r="F1133" t="str">
            <v>768511014830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0</v>
          </cell>
          <cell r="AZ1133">
            <v>0</v>
          </cell>
          <cell r="BA1133">
            <v>0</v>
          </cell>
          <cell r="BB1133">
            <v>0</v>
          </cell>
          <cell r="BC1133">
            <v>0</v>
          </cell>
          <cell r="BD1133">
            <v>0</v>
          </cell>
          <cell r="BE1133">
            <v>0</v>
          </cell>
          <cell r="BF1133">
            <v>0</v>
          </cell>
          <cell r="BG1133">
            <v>0</v>
          </cell>
          <cell r="BH1133">
            <v>0</v>
          </cell>
        </row>
        <row r="1134">
          <cell r="F1134" t="str">
            <v>768511014832</v>
          </cell>
          <cell r="G1134">
            <v>91734.080000000002</v>
          </cell>
          <cell r="H1134">
            <v>-0.1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-0.1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91734.18</v>
          </cell>
          <cell r="Z1134">
            <v>4012.5</v>
          </cell>
          <cell r="AA1134">
            <v>0</v>
          </cell>
          <cell r="AB1134">
            <v>18574.080000000002</v>
          </cell>
          <cell r="AC1134">
            <v>0</v>
          </cell>
          <cell r="AD1134">
            <v>16872.740000000002</v>
          </cell>
          <cell r="AE1134">
            <v>181.9</v>
          </cell>
          <cell r="AF1134">
            <v>8428.75</v>
          </cell>
          <cell r="AG1134">
            <v>0</v>
          </cell>
          <cell r="AH1134">
            <v>2382.83</v>
          </cell>
          <cell r="AI1134">
            <v>650.29999999999995</v>
          </cell>
          <cell r="AJ1134">
            <v>4200.96</v>
          </cell>
          <cell r="AK1134">
            <v>17102.849999999999</v>
          </cell>
          <cell r="AL1134">
            <v>0</v>
          </cell>
          <cell r="AM1134">
            <v>12709.57</v>
          </cell>
          <cell r="AN1134">
            <v>3095.1</v>
          </cell>
          <cell r="AO1134">
            <v>3522.6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0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>
            <v>0</v>
          </cell>
          <cell r="BE1134">
            <v>0</v>
          </cell>
          <cell r="BF1134">
            <v>0</v>
          </cell>
          <cell r="BG1134">
            <v>0</v>
          </cell>
          <cell r="BH1134">
            <v>0</v>
          </cell>
        </row>
        <row r="1135">
          <cell r="F1135" t="str">
            <v>768511014833</v>
          </cell>
          <cell r="G1135">
            <v>2470104.7000000002</v>
          </cell>
          <cell r="H1135">
            <v>-3117.88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-1.26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-3.72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-3112.9</v>
          </cell>
          <cell r="Y1135">
            <v>2473222.58</v>
          </cell>
          <cell r="Z1135">
            <v>43678.25</v>
          </cell>
          <cell r="AA1135">
            <v>119122.05</v>
          </cell>
          <cell r="AB1135">
            <v>207163.92</v>
          </cell>
          <cell r="AC1135">
            <v>78196.789999999994</v>
          </cell>
          <cell r="AD1135">
            <v>902406.33</v>
          </cell>
          <cell r="AE1135">
            <v>28050.82</v>
          </cell>
          <cell r="AF1135">
            <v>58443.85</v>
          </cell>
          <cell r="AG1135">
            <v>9911.7000000000007</v>
          </cell>
          <cell r="AH1135">
            <v>154458.22</v>
          </cell>
          <cell r="AI1135">
            <v>142436.75</v>
          </cell>
          <cell r="AJ1135">
            <v>200311.27</v>
          </cell>
          <cell r="AK1135">
            <v>74763.759999999995</v>
          </cell>
          <cell r="AL1135">
            <v>124414.46</v>
          </cell>
          <cell r="AM1135">
            <v>223658.09</v>
          </cell>
          <cell r="AN1135">
            <v>46263.35</v>
          </cell>
          <cell r="AO1135">
            <v>59942.97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>
            <v>0</v>
          </cell>
          <cell r="BE1135">
            <v>0</v>
          </cell>
          <cell r="BF1135">
            <v>0</v>
          </cell>
          <cell r="BG1135">
            <v>0</v>
          </cell>
          <cell r="BH1135">
            <v>0</v>
          </cell>
        </row>
        <row r="1136">
          <cell r="F1136" t="str">
            <v>768511014834</v>
          </cell>
          <cell r="G1136">
            <v>644809.44999999995</v>
          </cell>
          <cell r="H1136">
            <v>-0.02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-0.02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644809.47</v>
          </cell>
          <cell r="Z1136">
            <v>10846.38</v>
          </cell>
          <cell r="AA1136">
            <v>140465.37</v>
          </cell>
          <cell r="AB1136">
            <v>9323.7099999999991</v>
          </cell>
          <cell r="AC1136">
            <v>0</v>
          </cell>
          <cell r="AD1136">
            <v>146468.14000000001</v>
          </cell>
          <cell r="AE1136">
            <v>176.5</v>
          </cell>
          <cell r="AF1136">
            <v>0</v>
          </cell>
          <cell r="AG1136">
            <v>0</v>
          </cell>
          <cell r="AH1136">
            <v>66226.41</v>
          </cell>
          <cell r="AI1136">
            <v>11144.68</v>
          </cell>
          <cell r="AJ1136">
            <v>46169.55</v>
          </cell>
          <cell r="AK1136">
            <v>18305.54</v>
          </cell>
          <cell r="AL1136">
            <v>11664.3</v>
          </cell>
          <cell r="AM1136">
            <v>84709.119999999995</v>
          </cell>
          <cell r="AN1136">
            <v>74301.47</v>
          </cell>
          <cell r="AO1136">
            <v>25008.3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>
            <v>0</v>
          </cell>
          <cell r="BE1136">
            <v>0</v>
          </cell>
          <cell r="BF1136">
            <v>0</v>
          </cell>
          <cell r="BG1136">
            <v>0</v>
          </cell>
          <cell r="BH1136">
            <v>0</v>
          </cell>
        </row>
        <row r="1137">
          <cell r="F1137" t="str">
            <v>768511014835</v>
          </cell>
          <cell r="G1137">
            <v>92613.31</v>
          </cell>
          <cell r="H1137">
            <v>-598.66999999999996</v>
          </cell>
          <cell r="I1137">
            <v>0</v>
          </cell>
          <cell r="J1137">
            <v>-0.11</v>
          </cell>
          <cell r="K1137">
            <v>0</v>
          </cell>
          <cell r="L1137">
            <v>0</v>
          </cell>
          <cell r="M1137">
            <v>-4.57</v>
          </cell>
          <cell r="N1137">
            <v>0</v>
          </cell>
          <cell r="O1137">
            <v>-0.22</v>
          </cell>
          <cell r="P1137">
            <v>0</v>
          </cell>
          <cell r="Q1137">
            <v>0</v>
          </cell>
          <cell r="R1137">
            <v>-589.88</v>
          </cell>
          <cell r="S1137">
            <v>-1.25</v>
          </cell>
          <cell r="T1137">
            <v>0</v>
          </cell>
          <cell r="U1137">
            <v>0</v>
          </cell>
          <cell r="V1137">
            <v>-0.34</v>
          </cell>
          <cell r="W1137">
            <v>0</v>
          </cell>
          <cell r="X1137">
            <v>-2.2999999999999998</v>
          </cell>
          <cell r="Y1137">
            <v>93211.98</v>
          </cell>
          <cell r="Z1137">
            <v>7240.93</v>
          </cell>
          <cell r="AA1137">
            <v>6336.97</v>
          </cell>
          <cell r="AB1137">
            <v>14561.67</v>
          </cell>
          <cell r="AC1137">
            <v>0</v>
          </cell>
          <cell r="AD1137">
            <v>16801.009999999998</v>
          </cell>
          <cell r="AE1137">
            <v>1854.41</v>
          </cell>
          <cell r="AF1137">
            <v>0</v>
          </cell>
          <cell r="AG1137">
            <v>120.8</v>
          </cell>
          <cell r="AH1137">
            <v>10286.200000000001</v>
          </cell>
          <cell r="AI1137">
            <v>5038.03</v>
          </cell>
          <cell r="AJ1137">
            <v>3749.62</v>
          </cell>
          <cell r="AK1137">
            <v>4133.6899999999996</v>
          </cell>
          <cell r="AL1137">
            <v>14190.86</v>
          </cell>
          <cell r="AM1137">
            <v>1546.04</v>
          </cell>
          <cell r="AN1137">
            <v>3044.64</v>
          </cell>
          <cell r="AO1137">
            <v>4307.1099999999997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>
            <v>0</v>
          </cell>
          <cell r="BE1137">
            <v>0</v>
          </cell>
          <cell r="BF1137">
            <v>0</v>
          </cell>
          <cell r="BG1137">
            <v>0</v>
          </cell>
          <cell r="BH1137">
            <v>0</v>
          </cell>
        </row>
        <row r="1138">
          <cell r="F1138" t="str">
            <v>768511014836</v>
          </cell>
          <cell r="G1138">
            <v>20064.54</v>
          </cell>
          <cell r="H1138">
            <v>-6.14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-0.86</v>
          </cell>
          <cell r="X1138">
            <v>-5.28</v>
          </cell>
          <cell r="Y1138">
            <v>20070.68</v>
          </cell>
          <cell r="Z1138">
            <v>1817.06</v>
          </cell>
          <cell r="AA1138">
            <v>0</v>
          </cell>
          <cell r="AB1138">
            <v>0</v>
          </cell>
          <cell r="AC1138">
            <v>0</v>
          </cell>
          <cell r="AD1138">
            <v>5639.94</v>
          </cell>
          <cell r="AE1138">
            <v>1047.3699999999999</v>
          </cell>
          <cell r="AF1138">
            <v>61.2</v>
          </cell>
          <cell r="AG1138">
            <v>0</v>
          </cell>
          <cell r="AH1138">
            <v>164.4</v>
          </cell>
          <cell r="AI1138">
            <v>-262.93</v>
          </cell>
          <cell r="AJ1138">
            <v>4128.47</v>
          </cell>
          <cell r="AK1138">
            <v>-0.45</v>
          </cell>
          <cell r="AL1138">
            <v>551</v>
          </cell>
          <cell r="AM1138">
            <v>4387.8</v>
          </cell>
          <cell r="AN1138">
            <v>547.94000000000005</v>
          </cell>
          <cell r="AO1138">
            <v>1988.88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0</v>
          </cell>
          <cell r="AZ1138">
            <v>0</v>
          </cell>
          <cell r="BA1138">
            <v>0</v>
          </cell>
          <cell r="BB1138">
            <v>0</v>
          </cell>
          <cell r="BC1138">
            <v>0</v>
          </cell>
          <cell r="BD1138">
            <v>0</v>
          </cell>
          <cell r="BE1138">
            <v>0</v>
          </cell>
          <cell r="BF1138">
            <v>0</v>
          </cell>
          <cell r="BG1138">
            <v>0</v>
          </cell>
          <cell r="BH1138">
            <v>0</v>
          </cell>
        </row>
        <row r="1139">
          <cell r="F1139" t="str">
            <v>768511014840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  <cell r="AE1139">
            <v>0</v>
          </cell>
          <cell r="AF1139">
            <v>0</v>
          </cell>
          <cell r="AG1139">
            <v>0</v>
          </cell>
          <cell r="AH1139">
            <v>0</v>
          </cell>
          <cell r="AI1139">
            <v>0</v>
          </cell>
          <cell r="AJ1139">
            <v>0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0</v>
          </cell>
          <cell r="AZ1139">
            <v>0</v>
          </cell>
          <cell r="BA1139">
            <v>0</v>
          </cell>
          <cell r="BB1139">
            <v>0</v>
          </cell>
          <cell r="BC1139">
            <v>0</v>
          </cell>
          <cell r="BD1139">
            <v>0</v>
          </cell>
          <cell r="BE1139">
            <v>0</v>
          </cell>
          <cell r="BF1139">
            <v>0</v>
          </cell>
          <cell r="BG1139">
            <v>0</v>
          </cell>
          <cell r="BH1139">
            <v>0</v>
          </cell>
        </row>
        <row r="1140">
          <cell r="F1140" t="str">
            <v>768511014841</v>
          </cell>
          <cell r="G1140">
            <v>1133.18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1133.18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>
            <v>0</v>
          </cell>
          <cell r="AH1140">
            <v>0</v>
          </cell>
          <cell r="AI1140">
            <v>1137.33</v>
          </cell>
          <cell r="AJ1140">
            <v>0</v>
          </cell>
          <cell r="AK1140">
            <v>0</v>
          </cell>
          <cell r="AL1140">
            <v>0</v>
          </cell>
          <cell r="AM1140">
            <v>-4.1500000000000004</v>
          </cell>
          <cell r="AN1140">
            <v>0</v>
          </cell>
          <cell r="AO1140">
            <v>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U1140">
            <v>0</v>
          </cell>
          <cell r="AV1140">
            <v>0</v>
          </cell>
          <cell r="AW1140">
            <v>0</v>
          </cell>
          <cell r="AX1140">
            <v>0</v>
          </cell>
          <cell r="AY1140">
            <v>0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>
            <v>0</v>
          </cell>
          <cell r="BE1140">
            <v>0</v>
          </cell>
          <cell r="BF1140">
            <v>0</v>
          </cell>
          <cell r="BG1140">
            <v>0</v>
          </cell>
          <cell r="BH1140">
            <v>0</v>
          </cell>
        </row>
        <row r="1141">
          <cell r="F1141" t="str">
            <v>768511017220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0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U1141">
            <v>0</v>
          </cell>
          <cell r="AV1141">
            <v>0</v>
          </cell>
          <cell r="AW1141">
            <v>0</v>
          </cell>
          <cell r="AX1141">
            <v>0</v>
          </cell>
          <cell r="AY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>
            <v>0</v>
          </cell>
          <cell r="BE1141">
            <v>0</v>
          </cell>
          <cell r="BF1141">
            <v>0</v>
          </cell>
          <cell r="BG1141">
            <v>0</v>
          </cell>
          <cell r="BH1141">
            <v>0</v>
          </cell>
        </row>
        <row r="1142">
          <cell r="F1142" t="str">
            <v>768511017221</v>
          </cell>
          <cell r="G1142">
            <v>147515.53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147515.53</v>
          </cell>
          <cell r="Z1142">
            <v>0</v>
          </cell>
          <cell r="AA1142">
            <v>23049.39</v>
          </cell>
          <cell r="AB1142">
            <v>105.1</v>
          </cell>
          <cell r="AC1142">
            <v>-12.93</v>
          </cell>
          <cell r="AD1142">
            <v>18823.650000000001</v>
          </cell>
          <cell r="AE1142">
            <v>0</v>
          </cell>
          <cell r="AF1142">
            <v>0</v>
          </cell>
          <cell r="AG1142">
            <v>11539.2</v>
          </cell>
          <cell r="AH1142">
            <v>11495.66</v>
          </cell>
          <cell r="AI1142">
            <v>13498.76</v>
          </cell>
          <cell r="AJ1142">
            <v>7915.92</v>
          </cell>
          <cell r="AK1142">
            <v>3861.4</v>
          </cell>
          <cell r="AL1142">
            <v>0</v>
          </cell>
          <cell r="AM1142">
            <v>28344.69</v>
          </cell>
          <cell r="AN1142">
            <v>28725.83</v>
          </cell>
          <cell r="AO1142">
            <v>168.86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U1142">
            <v>0</v>
          </cell>
          <cell r="AV1142">
            <v>0</v>
          </cell>
          <cell r="AW1142">
            <v>0</v>
          </cell>
          <cell r="AX1142">
            <v>0</v>
          </cell>
          <cell r="AY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>
            <v>0</v>
          </cell>
          <cell r="BE1142">
            <v>0</v>
          </cell>
          <cell r="BF1142">
            <v>0</v>
          </cell>
          <cell r="BG1142">
            <v>0</v>
          </cell>
          <cell r="BH1142">
            <v>0</v>
          </cell>
        </row>
        <row r="1143">
          <cell r="F1143" t="str">
            <v>768511019020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>
            <v>0</v>
          </cell>
          <cell r="AH1143">
            <v>0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>
            <v>0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U1143">
            <v>0</v>
          </cell>
          <cell r="AV1143">
            <v>0</v>
          </cell>
          <cell r="AW1143">
            <v>0</v>
          </cell>
          <cell r="AX1143">
            <v>0</v>
          </cell>
          <cell r="AY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>
            <v>0</v>
          </cell>
          <cell r="BE1143">
            <v>0</v>
          </cell>
          <cell r="BF1143">
            <v>0</v>
          </cell>
          <cell r="BG1143">
            <v>0</v>
          </cell>
          <cell r="BH1143">
            <v>0</v>
          </cell>
        </row>
        <row r="1144">
          <cell r="F1144" t="str">
            <v>768511019021</v>
          </cell>
          <cell r="G1144">
            <v>1793236.31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1793236.31</v>
          </cell>
          <cell r="Z1144">
            <v>81550.720000000001</v>
          </cell>
          <cell r="AA1144">
            <v>71175.44</v>
          </cell>
          <cell r="AB1144">
            <v>73427.86</v>
          </cell>
          <cell r="AC1144">
            <v>55607.21</v>
          </cell>
          <cell r="AD1144">
            <v>886874.27</v>
          </cell>
          <cell r="AE1144">
            <v>43674.93</v>
          </cell>
          <cell r="AF1144">
            <v>41959.12</v>
          </cell>
          <cell r="AG1144">
            <v>32554.799999999999</v>
          </cell>
          <cell r="AH1144">
            <v>51777.4</v>
          </cell>
          <cell r="AI1144">
            <v>154060.66</v>
          </cell>
          <cell r="AJ1144">
            <v>34218.9</v>
          </cell>
          <cell r="AK1144">
            <v>18538.240000000002</v>
          </cell>
          <cell r="AL1144">
            <v>94181.6</v>
          </cell>
          <cell r="AM1144">
            <v>70999.28</v>
          </cell>
          <cell r="AN1144">
            <v>23475.96</v>
          </cell>
          <cell r="AO1144">
            <v>59159.92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AW1144">
            <v>0</v>
          </cell>
          <cell r="AX1144">
            <v>0</v>
          </cell>
          <cell r="AY1144">
            <v>0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>
            <v>0</v>
          </cell>
          <cell r="BE1144">
            <v>0</v>
          </cell>
          <cell r="BF1144">
            <v>0</v>
          </cell>
          <cell r="BG1144">
            <v>0</v>
          </cell>
          <cell r="BH1144">
            <v>0</v>
          </cell>
        </row>
        <row r="1145">
          <cell r="F1145" t="str">
            <v>768511019030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0</v>
          </cell>
          <cell r="AY1145">
            <v>0</v>
          </cell>
          <cell r="AZ1145">
            <v>0</v>
          </cell>
          <cell r="BA1145">
            <v>0</v>
          </cell>
          <cell r="BB1145">
            <v>0</v>
          </cell>
          <cell r="BC1145">
            <v>0</v>
          </cell>
          <cell r="BD1145">
            <v>0</v>
          </cell>
          <cell r="BE1145">
            <v>0</v>
          </cell>
          <cell r="BF1145">
            <v>0</v>
          </cell>
          <cell r="BG1145">
            <v>0</v>
          </cell>
          <cell r="BH1145">
            <v>0</v>
          </cell>
        </row>
        <row r="1146">
          <cell r="F1146" t="str">
            <v>768511019031</v>
          </cell>
          <cell r="G1146">
            <v>5268199.78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5268199.78</v>
          </cell>
          <cell r="Z1146">
            <v>284742.95</v>
          </cell>
          <cell r="AA1146">
            <v>142570.19</v>
          </cell>
          <cell r="AB1146">
            <v>343942.28</v>
          </cell>
          <cell r="AC1146">
            <v>214335.71</v>
          </cell>
          <cell r="AD1146">
            <v>857964.67</v>
          </cell>
          <cell r="AE1146">
            <v>222117.72</v>
          </cell>
          <cell r="AF1146">
            <v>50731.09</v>
          </cell>
          <cell r="AG1146">
            <v>226478.84</v>
          </cell>
          <cell r="AH1146">
            <v>179838.65</v>
          </cell>
          <cell r="AI1146">
            <v>149978.51</v>
          </cell>
          <cell r="AJ1146">
            <v>1243795.3700000001</v>
          </cell>
          <cell r="AK1146">
            <v>166214.14000000001</v>
          </cell>
          <cell r="AL1146">
            <v>216814.21</v>
          </cell>
          <cell r="AM1146">
            <v>498583.74</v>
          </cell>
          <cell r="AN1146">
            <v>213001.53</v>
          </cell>
          <cell r="AO1146">
            <v>257090.18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T1146">
            <v>0</v>
          </cell>
          <cell r="AU1146">
            <v>0</v>
          </cell>
          <cell r="AV1146">
            <v>0</v>
          </cell>
          <cell r="AW1146">
            <v>0</v>
          </cell>
          <cell r="AX1146">
            <v>0</v>
          </cell>
          <cell r="AY1146">
            <v>0</v>
          </cell>
          <cell r="AZ1146">
            <v>0</v>
          </cell>
          <cell r="BA1146">
            <v>0</v>
          </cell>
          <cell r="BB1146">
            <v>0</v>
          </cell>
          <cell r="BC1146">
            <v>0</v>
          </cell>
          <cell r="BD1146">
            <v>0</v>
          </cell>
          <cell r="BE1146">
            <v>0</v>
          </cell>
          <cell r="BF1146">
            <v>0</v>
          </cell>
          <cell r="BG1146">
            <v>0</v>
          </cell>
          <cell r="BH1146">
            <v>0</v>
          </cell>
        </row>
        <row r="1147">
          <cell r="F1147" t="str">
            <v>768511019032</v>
          </cell>
          <cell r="G1147">
            <v>2361273.2599999998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2361273.2599999998</v>
          </cell>
          <cell r="Z1147">
            <v>89022.57</v>
          </cell>
          <cell r="AA1147">
            <v>30382.5</v>
          </cell>
          <cell r="AB1147">
            <v>155536.65</v>
          </cell>
          <cell r="AC1147">
            <v>34653.879999999997</v>
          </cell>
          <cell r="AD1147">
            <v>552791.43999999994</v>
          </cell>
          <cell r="AE1147">
            <v>79445.61</v>
          </cell>
          <cell r="AF1147">
            <v>29983.98</v>
          </cell>
          <cell r="AG1147">
            <v>56559.97</v>
          </cell>
          <cell r="AH1147">
            <v>138937.64000000001</v>
          </cell>
          <cell r="AI1147">
            <v>83730.94</v>
          </cell>
          <cell r="AJ1147">
            <v>527877.22</v>
          </cell>
          <cell r="AK1147">
            <v>109877.49</v>
          </cell>
          <cell r="AL1147">
            <v>97918.77</v>
          </cell>
          <cell r="AM1147">
            <v>183554.36</v>
          </cell>
          <cell r="AN1147">
            <v>99510.14</v>
          </cell>
          <cell r="AO1147">
            <v>91490.1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0</v>
          </cell>
          <cell r="AY1147">
            <v>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>
            <v>0</v>
          </cell>
          <cell r="BE1147">
            <v>0</v>
          </cell>
          <cell r="BF1147">
            <v>0</v>
          </cell>
          <cell r="BG1147">
            <v>0</v>
          </cell>
          <cell r="BH1147">
            <v>0</v>
          </cell>
        </row>
        <row r="1148">
          <cell r="F1148" t="str">
            <v>768511019034</v>
          </cell>
          <cell r="G1148">
            <v>-155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-155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>
            <v>-125</v>
          </cell>
          <cell r="AN1148">
            <v>0</v>
          </cell>
          <cell r="AO1148">
            <v>-30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U1148">
            <v>0</v>
          </cell>
          <cell r="AV1148">
            <v>0</v>
          </cell>
          <cell r="AW1148">
            <v>0</v>
          </cell>
          <cell r="AX1148">
            <v>0</v>
          </cell>
          <cell r="AY1148">
            <v>0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  <cell r="BE1148">
            <v>0</v>
          </cell>
          <cell r="BF1148">
            <v>0</v>
          </cell>
          <cell r="BG1148">
            <v>0</v>
          </cell>
          <cell r="BH1148">
            <v>0</v>
          </cell>
        </row>
        <row r="1149">
          <cell r="F1149" t="str">
            <v>768511019040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0</v>
          </cell>
          <cell r="AY1149">
            <v>0</v>
          </cell>
          <cell r="AZ1149">
            <v>0</v>
          </cell>
          <cell r="BA1149">
            <v>0</v>
          </cell>
          <cell r="BB1149">
            <v>0</v>
          </cell>
          <cell r="BC1149">
            <v>0</v>
          </cell>
          <cell r="BD1149">
            <v>0</v>
          </cell>
          <cell r="BE1149">
            <v>0</v>
          </cell>
          <cell r="BF1149">
            <v>0</v>
          </cell>
          <cell r="BG1149">
            <v>0</v>
          </cell>
          <cell r="BH1149">
            <v>0</v>
          </cell>
        </row>
        <row r="1150">
          <cell r="F1150" t="str">
            <v>768511019041</v>
          </cell>
          <cell r="G1150">
            <v>5235269.4400000004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5235269.4400000004</v>
          </cell>
          <cell r="Z1150">
            <v>69622.31</v>
          </cell>
          <cell r="AA1150">
            <v>548138.07999999996</v>
          </cell>
          <cell r="AB1150">
            <v>58264.84</v>
          </cell>
          <cell r="AC1150">
            <v>285720.88</v>
          </cell>
          <cell r="AD1150">
            <v>1318400.54</v>
          </cell>
          <cell r="AE1150">
            <v>46436.15</v>
          </cell>
          <cell r="AF1150">
            <v>73939.83</v>
          </cell>
          <cell r="AG1150">
            <v>176759.99</v>
          </cell>
          <cell r="AH1150">
            <v>131497.06</v>
          </cell>
          <cell r="AI1150">
            <v>138504.57</v>
          </cell>
          <cell r="AJ1150">
            <v>2039359.25</v>
          </cell>
          <cell r="AK1150">
            <v>64233.03</v>
          </cell>
          <cell r="AL1150">
            <v>27887.58</v>
          </cell>
          <cell r="AM1150">
            <v>71742.3</v>
          </cell>
          <cell r="AN1150">
            <v>23472.57</v>
          </cell>
          <cell r="AO1150">
            <v>161290.46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0</v>
          </cell>
          <cell r="AY1150">
            <v>0</v>
          </cell>
          <cell r="AZ1150">
            <v>0</v>
          </cell>
          <cell r="BA1150">
            <v>0</v>
          </cell>
          <cell r="BB1150">
            <v>0</v>
          </cell>
          <cell r="BC1150">
            <v>0</v>
          </cell>
          <cell r="BD1150">
            <v>0</v>
          </cell>
          <cell r="BE1150">
            <v>0</v>
          </cell>
          <cell r="BF1150">
            <v>0</v>
          </cell>
          <cell r="BG1150">
            <v>0</v>
          </cell>
          <cell r="BH1150">
            <v>0</v>
          </cell>
        </row>
        <row r="1151">
          <cell r="F1151" t="str">
            <v>768511019042</v>
          </cell>
          <cell r="G1151">
            <v>3746.66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3746.66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3746.66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  <cell r="AY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  <cell r="BE1151">
            <v>0</v>
          </cell>
          <cell r="BF1151">
            <v>0</v>
          </cell>
          <cell r="BG1151">
            <v>0</v>
          </cell>
          <cell r="BH1151">
            <v>0</v>
          </cell>
        </row>
        <row r="1152">
          <cell r="F1152" t="str">
            <v>768511019200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  <cell r="AY1152">
            <v>0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  <cell r="BE1152">
            <v>0</v>
          </cell>
          <cell r="BF1152">
            <v>0</v>
          </cell>
          <cell r="BG1152">
            <v>0</v>
          </cell>
          <cell r="BH1152">
            <v>0</v>
          </cell>
        </row>
        <row r="1153">
          <cell r="F1153" t="str">
            <v>768511019201</v>
          </cell>
          <cell r="G1153">
            <v>-45088.4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-45088.4</v>
          </cell>
          <cell r="Z1153">
            <v>-1289.9000000000001</v>
          </cell>
          <cell r="AA1153">
            <v>-1289.49</v>
          </cell>
          <cell r="AB1153">
            <v>-4294.1499999999996</v>
          </cell>
          <cell r="AC1153">
            <v>-1392.79</v>
          </cell>
          <cell r="AD1153">
            <v>-13660.05</v>
          </cell>
          <cell r="AE1153">
            <v>-3953.32</v>
          </cell>
          <cell r="AF1153">
            <v>-1517.76</v>
          </cell>
          <cell r="AG1153">
            <v>-159.37</v>
          </cell>
          <cell r="AH1153">
            <v>-2648.09</v>
          </cell>
          <cell r="AI1153">
            <v>-2666.99</v>
          </cell>
          <cell r="AJ1153">
            <v>-3600.76</v>
          </cell>
          <cell r="AK1153">
            <v>-1284.1300000000001</v>
          </cell>
          <cell r="AL1153">
            <v>-2801.93</v>
          </cell>
          <cell r="AM1153">
            <v>-1780</v>
          </cell>
          <cell r="AN1153">
            <v>-1186.26</v>
          </cell>
          <cell r="AO1153">
            <v>-1563.41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U1153">
            <v>0</v>
          </cell>
          <cell r="AV1153">
            <v>0</v>
          </cell>
          <cell r="AW1153">
            <v>0</v>
          </cell>
          <cell r="AX1153">
            <v>0</v>
          </cell>
          <cell r="AY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  <cell r="BE1153">
            <v>0</v>
          </cell>
          <cell r="BF1153">
            <v>0</v>
          </cell>
          <cell r="BG1153">
            <v>0</v>
          </cell>
          <cell r="BH1153">
            <v>0</v>
          </cell>
        </row>
        <row r="1154">
          <cell r="F1154" t="str">
            <v>768511019210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AW1154">
            <v>0</v>
          </cell>
          <cell r="AX1154">
            <v>0</v>
          </cell>
          <cell r="AY1154">
            <v>0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  <cell r="BE1154">
            <v>0</v>
          </cell>
          <cell r="BF1154">
            <v>0</v>
          </cell>
          <cell r="BG1154">
            <v>0</v>
          </cell>
          <cell r="BH1154">
            <v>0</v>
          </cell>
        </row>
        <row r="1155">
          <cell r="F1155" t="str">
            <v>768511019211</v>
          </cell>
          <cell r="G1155">
            <v>2430263.1800000002</v>
          </cell>
          <cell r="H1155">
            <v>-3646.1</v>
          </cell>
          <cell r="I1155">
            <v>-120.16</v>
          </cell>
          <cell r="J1155">
            <v>0</v>
          </cell>
          <cell r="K1155">
            <v>-266.35000000000002</v>
          </cell>
          <cell r="L1155">
            <v>-370.4</v>
          </cell>
          <cell r="M1155">
            <v>-807.43</v>
          </cell>
          <cell r="N1155">
            <v>-968.57</v>
          </cell>
          <cell r="O1155">
            <v>-166.38</v>
          </cell>
          <cell r="P1155">
            <v>0</v>
          </cell>
          <cell r="Q1155">
            <v>-117.89</v>
          </cell>
          <cell r="R1155">
            <v>-386.43</v>
          </cell>
          <cell r="S1155">
            <v>-274.54000000000002</v>
          </cell>
          <cell r="T1155">
            <v>-18.09</v>
          </cell>
          <cell r="U1155">
            <v>-0.57999999999999996</v>
          </cell>
          <cell r="V1155">
            <v>-71.13</v>
          </cell>
          <cell r="W1155">
            <v>-32.04</v>
          </cell>
          <cell r="X1155">
            <v>-46.11</v>
          </cell>
          <cell r="Y1155">
            <v>2433909.2799999998</v>
          </cell>
          <cell r="Z1155">
            <v>211111.47</v>
          </cell>
          <cell r="AA1155">
            <v>891323.69</v>
          </cell>
          <cell r="AB1155">
            <v>86654.78</v>
          </cell>
          <cell r="AC1155">
            <v>16846.22</v>
          </cell>
          <cell r="AD1155">
            <v>516807.92</v>
          </cell>
          <cell r="AE1155">
            <v>13183.72</v>
          </cell>
          <cell r="AF1155">
            <v>28172.98</v>
          </cell>
          <cell r="AG1155">
            <v>241298.09</v>
          </cell>
          <cell r="AH1155">
            <v>79567.41</v>
          </cell>
          <cell r="AI1155">
            <v>31526.11</v>
          </cell>
          <cell r="AJ1155">
            <v>8492.31</v>
          </cell>
          <cell r="AK1155">
            <v>9098.4699999999993</v>
          </cell>
          <cell r="AL1155">
            <v>197692.64</v>
          </cell>
          <cell r="AM1155">
            <v>70538.47</v>
          </cell>
          <cell r="AN1155">
            <v>9716.74</v>
          </cell>
          <cell r="AO1155">
            <v>21878.26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AW1155">
            <v>0</v>
          </cell>
          <cell r="AX1155">
            <v>0</v>
          </cell>
          <cell r="AY1155">
            <v>0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  <cell r="BE1155">
            <v>0</v>
          </cell>
          <cell r="BF1155">
            <v>0</v>
          </cell>
          <cell r="BG1155">
            <v>0</v>
          </cell>
          <cell r="BH1155">
            <v>0</v>
          </cell>
        </row>
        <row r="1156">
          <cell r="F1156" t="str">
            <v>768511019212</v>
          </cell>
          <cell r="G1156">
            <v>795875.56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795875.56</v>
          </cell>
          <cell r="Z1156">
            <v>1250.8</v>
          </cell>
          <cell r="AA1156">
            <v>0</v>
          </cell>
          <cell r="AB1156">
            <v>0</v>
          </cell>
          <cell r="AC1156">
            <v>1774.43</v>
          </cell>
          <cell r="AD1156">
            <v>753147.96</v>
          </cell>
          <cell r="AE1156">
            <v>-24.9</v>
          </cell>
          <cell r="AF1156">
            <v>0</v>
          </cell>
          <cell r="AG1156">
            <v>0</v>
          </cell>
          <cell r="AH1156">
            <v>10898</v>
          </cell>
          <cell r="AI1156">
            <v>227.52</v>
          </cell>
          <cell r="AJ1156">
            <v>25000</v>
          </cell>
          <cell r="AK1156">
            <v>0</v>
          </cell>
          <cell r="AL1156">
            <v>0</v>
          </cell>
          <cell r="AM1156">
            <v>0</v>
          </cell>
          <cell r="AN1156">
            <v>0</v>
          </cell>
          <cell r="AO1156">
            <v>3601.75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U1156">
            <v>0</v>
          </cell>
          <cell r="AV1156">
            <v>0</v>
          </cell>
          <cell r="AW1156">
            <v>0</v>
          </cell>
          <cell r="AX1156">
            <v>0</v>
          </cell>
          <cell r="AY1156">
            <v>0</v>
          </cell>
          <cell r="AZ1156">
            <v>0</v>
          </cell>
          <cell r="BA1156">
            <v>0</v>
          </cell>
          <cell r="BB1156">
            <v>0</v>
          </cell>
          <cell r="BC1156">
            <v>0</v>
          </cell>
          <cell r="BD1156">
            <v>0</v>
          </cell>
          <cell r="BE1156">
            <v>0</v>
          </cell>
          <cell r="BF1156">
            <v>0</v>
          </cell>
          <cell r="BG1156">
            <v>0</v>
          </cell>
          <cell r="BH1156">
            <v>0</v>
          </cell>
        </row>
        <row r="1157">
          <cell r="F1157" t="str">
            <v>768511019213</v>
          </cell>
          <cell r="G1157">
            <v>103623.14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103623.14</v>
          </cell>
          <cell r="Z1157">
            <v>3529.97</v>
          </cell>
          <cell r="AA1157">
            <v>0</v>
          </cell>
          <cell r="AB1157">
            <v>31548.82</v>
          </cell>
          <cell r="AC1157">
            <v>0</v>
          </cell>
          <cell r="AD1157">
            <v>7745.62</v>
          </cell>
          <cell r="AE1157">
            <v>3100</v>
          </cell>
          <cell r="AF1157">
            <v>20154.61</v>
          </cell>
          <cell r="AG1157">
            <v>0</v>
          </cell>
          <cell r="AH1157">
            <v>937.46</v>
          </cell>
          <cell r="AI1157">
            <v>13757.59</v>
          </cell>
          <cell r="AJ1157">
            <v>-104.09</v>
          </cell>
          <cell r="AK1157">
            <v>6348.6</v>
          </cell>
          <cell r="AL1157">
            <v>3600.28</v>
          </cell>
          <cell r="AM1157">
            <v>-5.0599999999999996</v>
          </cell>
          <cell r="AN1157">
            <v>6323.62</v>
          </cell>
          <cell r="AO1157">
            <v>6685.72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>
            <v>0</v>
          </cell>
          <cell r="AU1157">
            <v>0</v>
          </cell>
          <cell r="AV1157">
            <v>0</v>
          </cell>
          <cell r="AW1157">
            <v>0</v>
          </cell>
          <cell r="AX1157">
            <v>0</v>
          </cell>
          <cell r="AY1157">
            <v>0</v>
          </cell>
          <cell r="AZ1157">
            <v>0</v>
          </cell>
          <cell r="BA1157">
            <v>0</v>
          </cell>
          <cell r="BB1157">
            <v>0</v>
          </cell>
          <cell r="BC1157">
            <v>0</v>
          </cell>
          <cell r="BD1157">
            <v>0</v>
          </cell>
          <cell r="BE1157">
            <v>0</v>
          </cell>
          <cell r="BF1157">
            <v>0</v>
          </cell>
          <cell r="BG1157">
            <v>0</v>
          </cell>
          <cell r="BH1157">
            <v>0</v>
          </cell>
        </row>
        <row r="1158">
          <cell r="F1158" t="str">
            <v>768511019214</v>
          </cell>
          <cell r="G1158">
            <v>-102717.6</v>
          </cell>
          <cell r="H1158">
            <v>-25.55</v>
          </cell>
          <cell r="I1158">
            <v>0</v>
          </cell>
          <cell r="J1158">
            <v>0</v>
          </cell>
          <cell r="K1158">
            <v>-15.55</v>
          </cell>
          <cell r="L1158">
            <v>0</v>
          </cell>
          <cell r="M1158">
            <v>-10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-102692.05</v>
          </cell>
          <cell r="Z1158">
            <v>-8112.52</v>
          </cell>
          <cell r="AA1158">
            <v>-357.08</v>
          </cell>
          <cell r="AB1158">
            <v>-25843.64</v>
          </cell>
          <cell r="AC1158">
            <v>-127.75</v>
          </cell>
          <cell r="AD1158">
            <v>-13456.91</v>
          </cell>
          <cell r="AE1158">
            <v>-3065.28</v>
          </cell>
          <cell r="AF1158">
            <v>-15755.1</v>
          </cell>
          <cell r="AG1158">
            <v>-903.01</v>
          </cell>
          <cell r="AH1158">
            <v>-4404.1099999999997</v>
          </cell>
          <cell r="AI1158">
            <v>-8541.27</v>
          </cell>
          <cell r="AJ1158">
            <v>-590.91</v>
          </cell>
          <cell r="AK1158">
            <v>-7636.11</v>
          </cell>
          <cell r="AL1158">
            <v>-4434.5</v>
          </cell>
          <cell r="AM1158">
            <v>-569</v>
          </cell>
          <cell r="AN1158">
            <v>-4753.34</v>
          </cell>
          <cell r="AO1158">
            <v>-4141.5200000000004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>
            <v>0</v>
          </cell>
          <cell r="AU1158">
            <v>0</v>
          </cell>
          <cell r="AV1158">
            <v>0</v>
          </cell>
          <cell r="AW1158">
            <v>0</v>
          </cell>
          <cell r="AX1158">
            <v>0</v>
          </cell>
          <cell r="AY1158">
            <v>0</v>
          </cell>
          <cell r="AZ1158">
            <v>0</v>
          </cell>
          <cell r="BA1158">
            <v>0</v>
          </cell>
          <cell r="BB1158">
            <v>0</v>
          </cell>
          <cell r="BC1158">
            <v>0</v>
          </cell>
          <cell r="BD1158">
            <v>0</v>
          </cell>
          <cell r="BE1158">
            <v>0</v>
          </cell>
          <cell r="BF1158">
            <v>0</v>
          </cell>
          <cell r="BG1158">
            <v>0</v>
          </cell>
          <cell r="BH1158">
            <v>0</v>
          </cell>
        </row>
        <row r="1159">
          <cell r="F1159" t="str">
            <v>768511019220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>
            <v>0</v>
          </cell>
          <cell r="AH1159">
            <v>0</v>
          </cell>
          <cell r="AI1159">
            <v>0</v>
          </cell>
          <cell r="AJ1159">
            <v>0</v>
          </cell>
          <cell r="AK1159">
            <v>0</v>
          </cell>
          <cell r="AL1159">
            <v>0</v>
          </cell>
          <cell r="AM1159">
            <v>0</v>
          </cell>
          <cell r="AN1159">
            <v>0</v>
          </cell>
          <cell r="AO1159">
            <v>0</v>
          </cell>
          <cell r="AP1159">
            <v>0</v>
          </cell>
          <cell r="AQ1159">
            <v>0</v>
          </cell>
          <cell r="AR1159">
            <v>0</v>
          </cell>
          <cell r="AS1159">
            <v>0</v>
          </cell>
          <cell r="AT1159">
            <v>0</v>
          </cell>
          <cell r="AU1159">
            <v>0</v>
          </cell>
          <cell r="AV1159">
            <v>0</v>
          </cell>
          <cell r="AW1159">
            <v>0</v>
          </cell>
          <cell r="AX1159">
            <v>0</v>
          </cell>
          <cell r="AY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  <cell r="BE1159">
            <v>0</v>
          </cell>
          <cell r="BF1159">
            <v>0</v>
          </cell>
          <cell r="BG1159">
            <v>0</v>
          </cell>
          <cell r="BH1159">
            <v>0</v>
          </cell>
        </row>
        <row r="1160">
          <cell r="F1160" t="str">
            <v>768511019221</v>
          </cell>
          <cell r="G1160">
            <v>3386961.21</v>
          </cell>
          <cell r="H1160">
            <v>-51.99</v>
          </cell>
          <cell r="I1160">
            <v>0</v>
          </cell>
          <cell r="J1160">
            <v>0</v>
          </cell>
          <cell r="K1160">
            <v>-1.42</v>
          </cell>
          <cell r="L1160">
            <v>-39.1</v>
          </cell>
          <cell r="M1160">
            <v>-1.43</v>
          </cell>
          <cell r="N1160">
            <v>0</v>
          </cell>
          <cell r="O1160">
            <v>0</v>
          </cell>
          <cell r="P1160">
            <v>-9.1</v>
          </cell>
          <cell r="Q1160">
            <v>0</v>
          </cell>
          <cell r="R1160">
            <v>0</v>
          </cell>
          <cell r="S1160">
            <v>-0.23</v>
          </cell>
          <cell r="T1160">
            <v>0</v>
          </cell>
          <cell r="U1160">
            <v>0</v>
          </cell>
          <cell r="V1160">
            <v>0</v>
          </cell>
          <cell r="W1160">
            <v>-0.71</v>
          </cell>
          <cell r="X1160">
            <v>0</v>
          </cell>
          <cell r="Y1160">
            <v>3387013.2</v>
          </cell>
          <cell r="Z1160">
            <v>136022.29999999999</v>
          </cell>
          <cell r="AA1160">
            <v>136676.09</v>
          </cell>
          <cell r="AB1160">
            <v>136086.41</v>
          </cell>
          <cell r="AC1160">
            <v>29207.81</v>
          </cell>
          <cell r="AD1160">
            <v>1491254.4</v>
          </cell>
          <cell r="AE1160">
            <v>52763.03</v>
          </cell>
          <cell r="AF1160">
            <v>63680.41</v>
          </cell>
          <cell r="AG1160">
            <v>17057.07</v>
          </cell>
          <cell r="AH1160">
            <v>18353.84</v>
          </cell>
          <cell r="AI1160">
            <v>82152.44</v>
          </cell>
          <cell r="AJ1160">
            <v>709310.15</v>
          </cell>
          <cell r="AK1160">
            <v>68437.95</v>
          </cell>
          <cell r="AL1160">
            <v>114338.96</v>
          </cell>
          <cell r="AM1160">
            <v>60341.04</v>
          </cell>
          <cell r="AN1160">
            <v>244541.52</v>
          </cell>
          <cell r="AO1160">
            <v>26789.78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  <cell r="AY1160">
            <v>0</v>
          </cell>
          <cell r="AZ1160">
            <v>0</v>
          </cell>
          <cell r="BA1160">
            <v>0</v>
          </cell>
          <cell r="BB1160">
            <v>0</v>
          </cell>
          <cell r="BC1160">
            <v>0</v>
          </cell>
          <cell r="BD1160">
            <v>0</v>
          </cell>
          <cell r="BE1160">
            <v>0</v>
          </cell>
          <cell r="BF1160">
            <v>0</v>
          </cell>
          <cell r="BG1160">
            <v>0</v>
          </cell>
          <cell r="BH1160">
            <v>0</v>
          </cell>
        </row>
        <row r="1161">
          <cell r="F1161" t="str">
            <v>768511019222</v>
          </cell>
          <cell r="G1161">
            <v>272323.15999999997</v>
          </cell>
          <cell r="H1161">
            <v>-44.43</v>
          </cell>
          <cell r="I1161">
            <v>0</v>
          </cell>
          <cell r="J1161">
            <v>0</v>
          </cell>
          <cell r="K1161">
            <v>0</v>
          </cell>
          <cell r="L1161">
            <v>-13.82</v>
          </cell>
          <cell r="M1161">
            <v>-13.49</v>
          </cell>
          <cell r="N1161">
            <v>0</v>
          </cell>
          <cell r="O1161">
            <v>0</v>
          </cell>
          <cell r="P1161">
            <v>0</v>
          </cell>
          <cell r="Q1161">
            <v>-8.2100000000000009</v>
          </cell>
          <cell r="R1161">
            <v>-5.31</v>
          </cell>
          <cell r="S1161">
            <v>-3.07</v>
          </cell>
          <cell r="T1161">
            <v>0</v>
          </cell>
          <cell r="U1161">
            <v>0</v>
          </cell>
          <cell r="V1161">
            <v>-0.53</v>
          </cell>
          <cell r="W1161">
            <v>0</v>
          </cell>
          <cell r="X1161">
            <v>0</v>
          </cell>
          <cell r="Y1161">
            <v>272367.59000000003</v>
          </cell>
          <cell r="Z1161">
            <v>11777.51</v>
          </cell>
          <cell r="AA1161">
            <v>3055.6</v>
          </cell>
          <cell r="AB1161">
            <v>26718.13</v>
          </cell>
          <cell r="AC1161">
            <v>8501.44</v>
          </cell>
          <cell r="AD1161">
            <v>61699.42</v>
          </cell>
          <cell r="AE1161">
            <v>9865.4599999999991</v>
          </cell>
          <cell r="AF1161">
            <v>8422.7199999999993</v>
          </cell>
          <cell r="AG1161">
            <v>1642.8</v>
          </cell>
          <cell r="AH1161">
            <v>14485.07</v>
          </cell>
          <cell r="AI1161">
            <v>17480.61</v>
          </cell>
          <cell r="AJ1161">
            <v>21993.63</v>
          </cell>
          <cell r="AK1161">
            <v>11612.93</v>
          </cell>
          <cell r="AL1161">
            <v>9144.1200000000008</v>
          </cell>
          <cell r="AM1161">
            <v>26049.91</v>
          </cell>
          <cell r="AN1161">
            <v>28083.16</v>
          </cell>
          <cell r="AO1161">
            <v>11835.08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AW1161">
            <v>0</v>
          </cell>
          <cell r="AX1161">
            <v>0</v>
          </cell>
          <cell r="AY1161">
            <v>0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  <cell r="BE1161">
            <v>0</v>
          </cell>
          <cell r="BF1161">
            <v>0</v>
          </cell>
          <cell r="BG1161">
            <v>0</v>
          </cell>
          <cell r="BH1161">
            <v>0</v>
          </cell>
        </row>
        <row r="1162">
          <cell r="F1162" t="str">
            <v>768511019230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>
            <v>0</v>
          </cell>
          <cell r="AG1162">
            <v>0</v>
          </cell>
          <cell r="AH1162">
            <v>0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0</v>
          </cell>
          <cell r="AU1162">
            <v>0</v>
          </cell>
          <cell r="AV1162">
            <v>0</v>
          </cell>
          <cell r="AW1162">
            <v>0</v>
          </cell>
          <cell r="AX1162">
            <v>0</v>
          </cell>
          <cell r="AY1162">
            <v>0</v>
          </cell>
          <cell r="AZ1162">
            <v>0</v>
          </cell>
          <cell r="BA1162">
            <v>0</v>
          </cell>
          <cell r="BB1162">
            <v>0</v>
          </cell>
          <cell r="BC1162">
            <v>0</v>
          </cell>
          <cell r="BD1162">
            <v>0</v>
          </cell>
          <cell r="BE1162">
            <v>0</v>
          </cell>
          <cell r="BF1162">
            <v>0</v>
          </cell>
          <cell r="BG1162">
            <v>0</v>
          </cell>
          <cell r="BH1162">
            <v>0</v>
          </cell>
        </row>
        <row r="1163">
          <cell r="F1163" t="str">
            <v>768511019231</v>
          </cell>
          <cell r="G1163">
            <v>117758.46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117758.46</v>
          </cell>
          <cell r="Z1163">
            <v>992.25</v>
          </cell>
          <cell r="AA1163">
            <v>-30.54</v>
          </cell>
          <cell r="AB1163">
            <v>14834.86</v>
          </cell>
          <cell r="AC1163">
            <v>17451.919999999998</v>
          </cell>
          <cell r="AD1163">
            <v>39929.74</v>
          </cell>
          <cell r="AE1163">
            <v>2446.1799999999998</v>
          </cell>
          <cell r="AF1163">
            <v>15734.78</v>
          </cell>
          <cell r="AG1163">
            <v>-62.82</v>
          </cell>
          <cell r="AH1163">
            <v>6341.32</v>
          </cell>
          <cell r="AI1163">
            <v>2174.34</v>
          </cell>
          <cell r="AJ1163">
            <v>13111.04</v>
          </cell>
          <cell r="AK1163">
            <v>3643.89</v>
          </cell>
          <cell r="AL1163">
            <v>434.61</v>
          </cell>
          <cell r="AM1163">
            <v>1226.08</v>
          </cell>
          <cell r="AN1163">
            <v>-172.06</v>
          </cell>
          <cell r="AO1163">
            <v>-297.13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>
            <v>0</v>
          </cell>
          <cell r="AU1163">
            <v>0</v>
          </cell>
          <cell r="AV1163">
            <v>0</v>
          </cell>
          <cell r="AW1163">
            <v>0</v>
          </cell>
          <cell r="AX1163">
            <v>0</v>
          </cell>
          <cell r="AY1163">
            <v>0</v>
          </cell>
          <cell r="AZ1163">
            <v>0</v>
          </cell>
          <cell r="BA1163">
            <v>0</v>
          </cell>
          <cell r="BB1163">
            <v>0</v>
          </cell>
          <cell r="BC1163">
            <v>0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</row>
        <row r="1164">
          <cell r="F1164" t="str">
            <v>768511019232</v>
          </cell>
          <cell r="G1164">
            <v>89952.1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89952.1</v>
          </cell>
          <cell r="Z1164">
            <v>9600.5400000000009</v>
          </cell>
          <cell r="AA1164">
            <v>-104.83</v>
          </cell>
          <cell r="AB1164">
            <v>7274.18</v>
          </cell>
          <cell r="AC1164">
            <v>0</v>
          </cell>
          <cell r="AD1164">
            <v>30903.93</v>
          </cell>
          <cell r="AE1164">
            <v>5864.32</v>
          </cell>
          <cell r="AF1164">
            <v>-181.58</v>
          </cell>
          <cell r="AG1164">
            <v>0</v>
          </cell>
          <cell r="AH1164">
            <v>11373.8</v>
          </cell>
          <cell r="AI1164">
            <v>-1088.49</v>
          </cell>
          <cell r="AJ1164">
            <v>3628.92</v>
          </cell>
          <cell r="AK1164">
            <v>246.72</v>
          </cell>
          <cell r="AL1164">
            <v>2913.84</v>
          </cell>
          <cell r="AM1164">
            <v>1626.3</v>
          </cell>
          <cell r="AN1164">
            <v>18097.689999999999</v>
          </cell>
          <cell r="AO1164">
            <v>-203.24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0</v>
          </cell>
          <cell r="AY1164">
            <v>0</v>
          </cell>
          <cell r="AZ1164">
            <v>0</v>
          </cell>
          <cell r="BA1164">
            <v>0</v>
          </cell>
          <cell r="BB1164">
            <v>0</v>
          </cell>
          <cell r="BC1164">
            <v>0</v>
          </cell>
          <cell r="BD1164">
            <v>0</v>
          </cell>
          <cell r="BE1164">
            <v>0</v>
          </cell>
          <cell r="BF1164">
            <v>0</v>
          </cell>
          <cell r="BG1164">
            <v>0</v>
          </cell>
          <cell r="BH1164">
            <v>0</v>
          </cell>
        </row>
        <row r="1165">
          <cell r="F1165" t="str">
            <v>768511019233</v>
          </cell>
          <cell r="G1165">
            <v>-186460.99</v>
          </cell>
          <cell r="H1165">
            <v>-284.02999999999997</v>
          </cell>
          <cell r="I1165">
            <v>-27.35</v>
          </cell>
          <cell r="J1165">
            <v>0</v>
          </cell>
          <cell r="K1165">
            <v>0</v>
          </cell>
          <cell r="L1165">
            <v>0</v>
          </cell>
          <cell r="M1165">
            <v>-121.28</v>
          </cell>
          <cell r="N1165">
            <v>0</v>
          </cell>
          <cell r="O1165">
            <v>-7.02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-125</v>
          </cell>
          <cell r="U1165">
            <v>0</v>
          </cell>
          <cell r="V1165">
            <v>0</v>
          </cell>
          <cell r="W1165">
            <v>-3.38</v>
          </cell>
          <cell r="X1165">
            <v>0</v>
          </cell>
          <cell r="Y1165">
            <v>-186176.96</v>
          </cell>
          <cell r="Z1165">
            <v>-5551.19</v>
          </cell>
          <cell r="AA1165">
            <v>-12438.43</v>
          </cell>
          <cell r="AB1165">
            <v>-19555.439999999999</v>
          </cell>
          <cell r="AC1165">
            <v>-1543.72</v>
          </cell>
          <cell r="AD1165">
            <v>-34150.04</v>
          </cell>
          <cell r="AE1165">
            <v>-22018.9</v>
          </cell>
          <cell r="AF1165">
            <v>-5679</v>
          </cell>
          <cell r="AG1165">
            <v>-3175.8</v>
          </cell>
          <cell r="AH1165">
            <v>-4745.6000000000004</v>
          </cell>
          <cell r="AI1165">
            <v>-7935.91</v>
          </cell>
          <cell r="AJ1165">
            <v>-20265.04</v>
          </cell>
          <cell r="AK1165">
            <v>-7398.59</v>
          </cell>
          <cell r="AL1165">
            <v>-3537.09</v>
          </cell>
          <cell r="AM1165">
            <v>-4222.42</v>
          </cell>
          <cell r="AN1165">
            <v>-22891.27</v>
          </cell>
          <cell r="AO1165">
            <v>-11068.52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>
            <v>0</v>
          </cell>
          <cell r="AU1165">
            <v>0</v>
          </cell>
          <cell r="AV1165">
            <v>0</v>
          </cell>
          <cell r="AW1165">
            <v>0</v>
          </cell>
          <cell r="AX1165">
            <v>0</v>
          </cell>
          <cell r="AY1165">
            <v>0</v>
          </cell>
          <cell r="AZ1165">
            <v>0</v>
          </cell>
          <cell r="BA1165">
            <v>0</v>
          </cell>
          <cell r="BB1165">
            <v>0</v>
          </cell>
          <cell r="BC1165">
            <v>0</v>
          </cell>
          <cell r="BD1165">
            <v>0</v>
          </cell>
          <cell r="BE1165">
            <v>0</v>
          </cell>
          <cell r="BF1165">
            <v>0</v>
          </cell>
          <cell r="BG1165">
            <v>0</v>
          </cell>
          <cell r="BH1165">
            <v>0</v>
          </cell>
        </row>
        <row r="1166">
          <cell r="F1166" t="str">
            <v>768511019234</v>
          </cell>
          <cell r="G1166">
            <v>122850.03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122850.03</v>
          </cell>
          <cell r="Z1166">
            <v>7784.08</v>
          </cell>
          <cell r="AA1166">
            <v>0</v>
          </cell>
          <cell r="AB1166">
            <v>450</v>
          </cell>
          <cell r="AC1166">
            <v>8132.62</v>
          </cell>
          <cell r="AD1166">
            <v>46194.91</v>
          </cell>
          <cell r="AE1166">
            <v>0</v>
          </cell>
          <cell r="AF1166">
            <v>0</v>
          </cell>
          <cell r="AG1166">
            <v>0</v>
          </cell>
          <cell r="AH1166">
            <v>8815.76</v>
          </cell>
          <cell r="AI1166">
            <v>0</v>
          </cell>
          <cell r="AJ1166">
            <v>18612.95</v>
          </cell>
          <cell r="AK1166">
            <v>0</v>
          </cell>
          <cell r="AL1166">
            <v>83.4</v>
          </cell>
          <cell r="AM1166">
            <v>18480</v>
          </cell>
          <cell r="AN1166">
            <v>213.43</v>
          </cell>
          <cell r="AO1166">
            <v>14082.88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0</v>
          </cell>
          <cell r="AY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  <cell r="BE1166">
            <v>0</v>
          </cell>
          <cell r="BF1166">
            <v>0</v>
          </cell>
          <cell r="BG1166">
            <v>0</v>
          </cell>
          <cell r="BH1166">
            <v>0</v>
          </cell>
        </row>
        <row r="1167">
          <cell r="F1167" t="str">
            <v>768511019240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>
            <v>0</v>
          </cell>
          <cell r="AH1167">
            <v>0</v>
          </cell>
          <cell r="AI1167">
            <v>0</v>
          </cell>
          <cell r="AJ1167">
            <v>0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0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>
            <v>0</v>
          </cell>
          <cell r="AU1167">
            <v>0</v>
          </cell>
          <cell r="AV1167">
            <v>0</v>
          </cell>
          <cell r="AW1167">
            <v>0</v>
          </cell>
          <cell r="AX1167">
            <v>0</v>
          </cell>
          <cell r="AY1167">
            <v>0</v>
          </cell>
          <cell r="AZ1167">
            <v>0</v>
          </cell>
          <cell r="BA1167">
            <v>0</v>
          </cell>
          <cell r="BB1167">
            <v>0</v>
          </cell>
          <cell r="BC1167">
            <v>0</v>
          </cell>
          <cell r="BD1167">
            <v>0</v>
          </cell>
          <cell r="BE1167">
            <v>0</v>
          </cell>
          <cell r="BF1167">
            <v>0</v>
          </cell>
          <cell r="BG1167">
            <v>0</v>
          </cell>
          <cell r="BH1167">
            <v>0</v>
          </cell>
        </row>
        <row r="1168">
          <cell r="F1168" t="str">
            <v>768511019241</v>
          </cell>
          <cell r="G1168">
            <v>5117.62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5117.62</v>
          </cell>
          <cell r="Z1168">
            <v>29</v>
          </cell>
          <cell r="AA1168">
            <v>0</v>
          </cell>
          <cell r="AB1168">
            <v>149.29</v>
          </cell>
          <cell r="AC1168">
            <v>2.4</v>
          </cell>
          <cell r="AD1168">
            <v>704.88</v>
          </cell>
          <cell r="AE1168">
            <v>115.6</v>
          </cell>
          <cell r="AF1168">
            <v>51.8</v>
          </cell>
          <cell r="AG1168">
            <v>59</v>
          </cell>
          <cell r="AH1168">
            <v>86.44</v>
          </cell>
          <cell r="AI1168">
            <v>526.78</v>
          </cell>
          <cell r="AJ1168">
            <v>2165.9</v>
          </cell>
          <cell r="AK1168">
            <v>669.2</v>
          </cell>
          <cell r="AL1168">
            <v>103.02</v>
          </cell>
          <cell r="AM1168">
            <v>163.19999999999999</v>
          </cell>
          <cell r="AN1168">
            <v>104.06</v>
          </cell>
          <cell r="AO1168">
            <v>187.05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0</v>
          </cell>
          <cell r="AY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  <cell r="BE1168">
            <v>0</v>
          </cell>
          <cell r="BF1168">
            <v>0</v>
          </cell>
          <cell r="BG1168">
            <v>0</v>
          </cell>
          <cell r="BH1168">
            <v>0</v>
          </cell>
        </row>
        <row r="1169">
          <cell r="F1169" t="str">
            <v>768511019250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0</v>
          </cell>
          <cell r="AY1169">
            <v>0</v>
          </cell>
          <cell r="AZ1169">
            <v>0</v>
          </cell>
          <cell r="BA1169">
            <v>0</v>
          </cell>
          <cell r="BB1169">
            <v>0</v>
          </cell>
          <cell r="BC1169">
            <v>0</v>
          </cell>
          <cell r="BD1169">
            <v>0</v>
          </cell>
          <cell r="BE1169">
            <v>0</v>
          </cell>
          <cell r="BF1169">
            <v>0</v>
          </cell>
          <cell r="BG1169">
            <v>0</v>
          </cell>
          <cell r="BH1169">
            <v>0</v>
          </cell>
        </row>
        <row r="1170">
          <cell r="F1170" t="str">
            <v>768511019251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  <cell r="AY1170">
            <v>0</v>
          </cell>
          <cell r="AZ1170">
            <v>0</v>
          </cell>
          <cell r="BA1170">
            <v>0</v>
          </cell>
          <cell r="BB1170">
            <v>0</v>
          </cell>
          <cell r="BC1170">
            <v>0</v>
          </cell>
          <cell r="BD1170">
            <v>0</v>
          </cell>
          <cell r="BE1170">
            <v>0</v>
          </cell>
          <cell r="BF1170">
            <v>0</v>
          </cell>
          <cell r="BG1170">
            <v>0</v>
          </cell>
          <cell r="BH1170">
            <v>0</v>
          </cell>
        </row>
        <row r="1171">
          <cell r="F1171" t="str">
            <v>768511019252</v>
          </cell>
          <cell r="G1171">
            <v>4908.33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4908.33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4908.33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  <cell r="AY1171">
            <v>0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  <cell r="BE1171">
            <v>0</v>
          </cell>
          <cell r="BF1171">
            <v>0</v>
          </cell>
          <cell r="BG1171">
            <v>0</v>
          </cell>
          <cell r="BH1171">
            <v>0</v>
          </cell>
        </row>
        <row r="1172">
          <cell r="F1172" t="str">
            <v>768611010010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>
            <v>0</v>
          </cell>
          <cell r="AO1172">
            <v>0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U1172">
            <v>0</v>
          </cell>
          <cell r="AV1172">
            <v>0</v>
          </cell>
          <cell r="AW1172">
            <v>0</v>
          </cell>
          <cell r="AX1172">
            <v>0</v>
          </cell>
          <cell r="AY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  <cell r="BE1172">
            <v>0</v>
          </cell>
          <cell r="BF1172">
            <v>0</v>
          </cell>
          <cell r="BG1172">
            <v>0</v>
          </cell>
          <cell r="BH1172">
            <v>0</v>
          </cell>
        </row>
        <row r="1173">
          <cell r="F1173" t="str">
            <v>768611010011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AW1173">
            <v>0</v>
          </cell>
          <cell r="AX1173">
            <v>0</v>
          </cell>
          <cell r="AY1173">
            <v>0</v>
          </cell>
          <cell r="AZ1173">
            <v>0</v>
          </cell>
          <cell r="BA1173">
            <v>0</v>
          </cell>
          <cell r="BB1173">
            <v>0</v>
          </cell>
          <cell r="BC1173">
            <v>0</v>
          </cell>
          <cell r="BD1173">
            <v>0</v>
          </cell>
          <cell r="BE1173">
            <v>0</v>
          </cell>
          <cell r="BF1173">
            <v>0</v>
          </cell>
          <cell r="BG1173">
            <v>0</v>
          </cell>
          <cell r="BH1173">
            <v>0</v>
          </cell>
        </row>
        <row r="1174">
          <cell r="F1174" t="str">
            <v>768611010020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U1174">
            <v>0</v>
          </cell>
          <cell r="AV1174">
            <v>0</v>
          </cell>
          <cell r="AW1174">
            <v>0</v>
          </cell>
          <cell r="AX1174">
            <v>0</v>
          </cell>
          <cell r="AY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  <cell r="BE1174">
            <v>0</v>
          </cell>
          <cell r="BF1174">
            <v>0</v>
          </cell>
          <cell r="BG1174">
            <v>0</v>
          </cell>
          <cell r="BH1174">
            <v>0</v>
          </cell>
        </row>
        <row r="1175">
          <cell r="F1175" t="str">
            <v>768611010021</v>
          </cell>
          <cell r="G1175">
            <v>-7874.93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-7874.93</v>
          </cell>
          <cell r="Z1175">
            <v>-146.32</v>
          </cell>
          <cell r="AA1175">
            <v>-1.03</v>
          </cell>
          <cell r="AB1175">
            <v>37.6</v>
          </cell>
          <cell r="AC1175">
            <v>0</v>
          </cell>
          <cell r="AD1175">
            <v>-1680.47</v>
          </cell>
          <cell r="AE1175">
            <v>-9.5</v>
          </cell>
          <cell r="AF1175">
            <v>-5050.25</v>
          </cell>
          <cell r="AG1175">
            <v>0</v>
          </cell>
          <cell r="AH1175">
            <v>-22.65</v>
          </cell>
          <cell r="AI1175">
            <v>-974.9</v>
          </cell>
          <cell r="AJ1175">
            <v>-0.21</v>
          </cell>
          <cell r="AK1175">
            <v>-20</v>
          </cell>
          <cell r="AL1175">
            <v>0</v>
          </cell>
          <cell r="AM1175">
            <v>-7.2</v>
          </cell>
          <cell r="AN1175">
            <v>0</v>
          </cell>
          <cell r="AO1175">
            <v>0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U1175">
            <v>0</v>
          </cell>
          <cell r="AV1175">
            <v>0</v>
          </cell>
          <cell r="AW1175">
            <v>0</v>
          </cell>
          <cell r="AX1175">
            <v>0</v>
          </cell>
          <cell r="AY1175">
            <v>0</v>
          </cell>
          <cell r="AZ1175">
            <v>0</v>
          </cell>
          <cell r="BA1175">
            <v>0</v>
          </cell>
          <cell r="BB1175">
            <v>0</v>
          </cell>
          <cell r="BC1175">
            <v>0</v>
          </cell>
          <cell r="BD1175">
            <v>0</v>
          </cell>
          <cell r="BE1175">
            <v>0</v>
          </cell>
          <cell r="BF1175">
            <v>0</v>
          </cell>
          <cell r="BG1175">
            <v>0</v>
          </cell>
          <cell r="BH1175">
            <v>0</v>
          </cell>
        </row>
        <row r="1176">
          <cell r="F1176" t="str">
            <v>768611010040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>
            <v>0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>
            <v>0</v>
          </cell>
          <cell r="AU1176">
            <v>0</v>
          </cell>
          <cell r="AV1176">
            <v>0</v>
          </cell>
          <cell r="AW1176">
            <v>0</v>
          </cell>
          <cell r="AX1176">
            <v>0</v>
          </cell>
          <cell r="AY1176">
            <v>0</v>
          </cell>
          <cell r="AZ1176">
            <v>0</v>
          </cell>
          <cell r="BA1176">
            <v>0</v>
          </cell>
          <cell r="BB1176">
            <v>0</v>
          </cell>
          <cell r="BC1176">
            <v>0</v>
          </cell>
          <cell r="BD1176">
            <v>0</v>
          </cell>
          <cell r="BE1176">
            <v>0</v>
          </cell>
          <cell r="BF1176">
            <v>0</v>
          </cell>
          <cell r="BG1176">
            <v>0</v>
          </cell>
          <cell r="BH1176">
            <v>0</v>
          </cell>
        </row>
        <row r="1177">
          <cell r="F1177" t="str">
            <v>768611010041</v>
          </cell>
          <cell r="G1177">
            <v>1236723.6599999999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1236723.6599999999</v>
          </cell>
          <cell r="Z1177">
            <v>33662.54</v>
          </cell>
          <cell r="AA1177">
            <v>340.08</v>
          </cell>
          <cell r="AB1177">
            <v>172434.04</v>
          </cell>
          <cell r="AC1177">
            <v>2953.3</v>
          </cell>
          <cell r="AD1177">
            <v>430720.37</v>
          </cell>
          <cell r="AE1177">
            <v>48898.559999999998</v>
          </cell>
          <cell r="AF1177">
            <v>90638.51</v>
          </cell>
          <cell r="AG1177">
            <v>74357.27</v>
          </cell>
          <cell r="AH1177">
            <v>51625.66</v>
          </cell>
          <cell r="AI1177">
            <v>154516.32999999999</v>
          </cell>
          <cell r="AJ1177">
            <v>64253.88</v>
          </cell>
          <cell r="AK1177">
            <v>12472.38</v>
          </cell>
          <cell r="AL1177">
            <v>19662.240000000002</v>
          </cell>
          <cell r="AM1177">
            <v>28998.799999999999</v>
          </cell>
          <cell r="AN1177">
            <v>6114.94</v>
          </cell>
          <cell r="AO1177">
            <v>45074.76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U1177">
            <v>0</v>
          </cell>
          <cell r="AV1177">
            <v>0</v>
          </cell>
          <cell r="AW1177">
            <v>0</v>
          </cell>
          <cell r="AX1177">
            <v>0</v>
          </cell>
          <cell r="AY1177">
            <v>0</v>
          </cell>
          <cell r="AZ1177">
            <v>0</v>
          </cell>
          <cell r="BA1177">
            <v>0</v>
          </cell>
          <cell r="BB1177">
            <v>0</v>
          </cell>
          <cell r="BC1177">
            <v>0</v>
          </cell>
          <cell r="BD1177">
            <v>0</v>
          </cell>
          <cell r="BE1177">
            <v>0</v>
          </cell>
          <cell r="BF1177">
            <v>0</v>
          </cell>
          <cell r="BG1177">
            <v>0</v>
          </cell>
          <cell r="BH1177">
            <v>0</v>
          </cell>
        </row>
        <row r="1178">
          <cell r="F1178" t="str">
            <v>768611010042</v>
          </cell>
          <cell r="G1178">
            <v>7825.73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7825.73</v>
          </cell>
          <cell r="Z1178">
            <v>0</v>
          </cell>
          <cell r="AA1178">
            <v>0</v>
          </cell>
          <cell r="AB1178">
            <v>645.65</v>
          </cell>
          <cell r="AC1178">
            <v>0</v>
          </cell>
          <cell r="AD1178">
            <v>7599</v>
          </cell>
          <cell r="AE1178">
            <v>-640</v>
          </cell>
          <cell r="AF1178">
            <v>0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20</v>
          </cell>
          <cell r="AL1178">
            <v>0</v>
          </cell>
          <cell r="AM1178">
            <v>201.08</v>
          </cell>
          <cell r="AN1178">
            <v>0</v>
          </cell>
          <cell r="AO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U1178">
            <v>0</v>
          </cell>
          <cell r="AV1178">
            <v>0</v>
          </cell>
          <cell r="AW1178">
            <v>0</v>
          </cell>
          <cell r="AX1178">
            <v>0</v>
          </cell>
          <cell r="AY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  <cell r="BE1178">
            <v>0</v>
          </cell>
          <cell r="BF1178">
            <v>0</v>
          </cell>
          <cell r="BG1178">
            <v>0</v>
          </cell>
          <cell r="BH1178">
            <v>0</v>
          </cell>
        </row>
        <row r="1179">
          <cell r="F1179" t="str">
            <v>768611010043</v>
          </cell>
          <cell r="G1179">
            <v>29230.39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29230.39</v>
          </cell>
          <cell r="Z1179">
            <v>3355.8</v>
          </cell>
          <cell r="AA1179">
            <v>106.1</v>
          </cell>
          <cell r="AB1179">
            <v>3226</v>
          </cell>
          <cell r="AC1179">
            <v>0</v>
          </cell>
          <cell r="AD1179">
            <v>6952.66</v>
          </cell>
          <cell r="AE1179">
            <v>61.2</v>
          </cell>
          <cell r="AF1179">
            <v>1882.16</v>
          </cell>
          <cell r="AG1179">
            <v>493.7</v>
          </cell>
          <cell r="AH1179">
            <v>412.87</v>
          </cell>
          <cell r="AI1179">
            <v>3888.69</v>
          </cell>
          <cell r="AJ1179">
            <v>0</v>
          </cell>
          <cell r="AK1179">
            <v>76.319999999999993</v>
          </cell>
          <cell r="AL1179">
            <v>3703.2</v>
          </cell>
          <cell r="AM1179">
            <v>3308.6</v>
          </cell>
          <cell r="AN1179">
            <v>1683.49</v>
          </cell>
          <cell r="AO1179">
            <v>79.599999999999994</v>
          </cell>
          <cell r="AP1179">
            <v>0</v>
          </cell>
          <cell r="AQ1179">
            <v>0</v>
          </cell>
          <cell r="AR1179">
            <v>0</v>
          </cell>
          <cell r="AS1179">
            <v>0</v>
          </cell>
          <cell r="AT1179">
            <v>0</v>
          </cell>
          <cell r="AU1179">
            <v>0</v>
          </cell>
          <cell r="AV1179">
            <v>0</v>
          </cell>
          <cell r="AW1179">
            <v>0</v>
          </cell>
          <cell r="AX1179">
            <v>0</v>
          </cell>
          <cell r="AY1179">
            <v>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  <cell r="BE1179">
            <v>0</v>
          </cell>
          <cell r="BF1179">
            <v>0</v>
          </cell>
          <cell r="BG1179">
            <v>0</v>
          </cell>
          <cell r="BH1179">
            <v>0</v>
          </cell>
        </row>
        <row r="1180">
          <cell r="F1180" t="str">
            <v>768611010044</v>
          </cell>
          <cell r="G1180">
            <v>303442.65000000002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303442.65000000002</v>
          </cell>
          <cell r="Z1180">
            <v>18822.57</v>
          </cell>
          <cell r="AA1180">
            <v>0</v>
          </cell>
          <cell r="AB1180">
            <v>15675.37</v>
          </cell>
          <cell r="AC1180">
            <v>0</v>
          </cell>
          <cell r="AD1180">
            <v>79136.67</v>
          </cell>
          <cell r="AE1180">
            <v>0</v>
          </cell>
          <cell r="AF1180">
            <v>11840.6</v>
          </cell>
          <cell r="AG1180">
            <v>23606.58</v>
          </cell>
          <cell r="AH1180">
            <v>5423.81</v>
          </cell>
          <cell r="AI1180">
            <v>92891.03</v>
          </cell>
          <cell r="AJ1180">
            <v>39478.519999999997</v>
          </cell>
          <cell r="AK1180">
            <v>8567.89</v>
          </cell>
          <cell r="AL1180">
            <v>0</v>
          </cell>
          <cell r="AM1180">
            <v>3506.01</v>
          </cell>
          <cell r="AN1180">
            <v>4493.6000000000004</v>
          </cell>
          <cell r="AO1180">
            <v>0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AW1180">
            <v>0</v>
          </cell>
          <cell r="AX1180">
            <v>0</v>
          </cell>
          <cell r="AY1180">
            <v>0</v>
          </cell>
          <cell r="AZ1180">
            <v>0</v>
          </cell>
          <cell r="BA1180">
            <v>0</v>
          </cell>
          <cell r="BB1180">
            <v>0</v>
          </cell>
          <cell r="BC1180">
            <v>0</v>
          </cell>
          <cell r="BD1180">
            <v>0</v>
          </cell>
          <cell r="BE1180">
            <v>0</v>
          </cell>
          <cell r="BF1180">
            <v>0</v>
          </cell>
          <cell r="BG1180">
            <v>0</v>
          </cell>
          <cell r="BH1180">
            <v>0</v>
          </cell>
        </row>
        <row r="1181">
          <cell r="F1181" t="str">
            <v>768611010045</v>
          </cell>
          <cell r="G1181">
            <v>226078.95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226078.95</v>
          </cell>
          <cell r="Z1181">
            <v>22486</v>
          </cell>
          <cell r="AA1181">
            <v>0</v>
          </cell>
          <cell r="AB1181">
            <v>28413.14</v>
          </cell>
          <cell r="AC1181">
            <v>0</v>
          </cell>
          <cell r="AD1181">
            <v>4528.6899999999996</v>
          </cell>
          <cell r="AE1181">
            <v>0</v>
          </cell>
          <cell r="AF1181">
            <v>15030.5</v>
          </cell>
          <cell r="AG1181">
            <v>6748.65</v>
          </cell>
          <cell r="AH1181">
            <v>26203.62</v>
          </cell>
          <cell r="AI1181">
            <v>32432.38</v>
          </cell>
          <cell r="AJ1181">
            <v>33948.11</v>
          </cell>
          <cell r="AK1181">
            <v>13266</v>
          </cell>
          <cell r="AL1181">
            <v>15058.68</v>
          </cell>
          <cell r="AM1181">
            <v>0</v>
          </cell>
          <cell r="AN1181">
            <v>597.08000000000004</v>
          </cell>
          <cell r="AO1181">
            <v>27366.1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  <cell r="AY1181">
            <v>0</v>
          </cell>
          <cell r="AZ1181">
            <v>0</v>
          </cell>
          <cell r="BA1181">
            <v>0</v>
          </cell>
          <cell r="BB1181">
            <v>0</v>
          </cell>
          <cell r="BC1181">
            <v>0</v>
          </cell>
          <cell r="BD1181">
            <v>0</v>
          </cell>
          <cell r="BE1181">
            <v>0</v>
          </cell>
          <cell r="BF1181">
            <v>0</v>
          </cell>
          <cell r="BG1181">
            <v>0</v>
          </cell>
          <cell r="BH1181">
            <v>0</v>
          </cell>
        </row>
        <row r="1182">
          <cell r="F1182" t="str">
            <v>768611010050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>
            <v>0</v>
          </cell>
          <cell r="AH1182">
            <v>0</v>
          </cell>
          <cell r="AI1182">
            <v>0</v>
          </cell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>
            <v>0</v>
          </cell>
          <cell r="AO1182">
            <v>0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U1182">
            <v>0</v>
          </cell>
          <cell r="AV1182">
            <v>0</v>
          </cell>
          <cell r="AW1182">
            <v>0</v>
          </cell>
          <cell r="AX1182">
            <v>0</v>
          </cell>
          <cell r="AY1182">
            <v>0</v>
          </cell>
          <cell r="AZ1182">
            <v>0</v>
          </cell>
          <cell r="BA1182">
            <v>0</v>
          </cell>
          <cell r="BB1182">
            <v>0</v>
          </cell>
          <cell r="BC1182">
            <v>0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</row>
        <row r="1183">
          <cell r="F1183" t="str">
            <v>768611010051</v>
          </cell>
          <cell r="G1183">
            <v>339871.09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339871.09</v>
          </cell>
          <cell r="Z1183">
            <v>-44</v>
          </cell>
          <cell r="AA1183">
            <v>0</v>
          </cell>
          <cell r="AB1183">
            <v>2456.5500000000002</v>
          </cell>
          <cell r="AC1183">
            <v>0</v>
          </cell>
          <cell r="AD1183">
            <v>53876.44</v>
          </cell>
          <cell r="AE1183">
            <v>0</v>
          </cell>
          <cell r="AF1183">
            <v>0</v>
          </cell>
          <cell r="AG1183">
            <v>0</v>
          </cell>
          <cell r="AH1183">
            <v>3722.98</v>
          </cell>
          <cell r="AI1183">
            <v>659.15</v>
          </cell>
          <cell r="AJ1183">
            <v>0</v>
          </cell>
          <cell r="AK1183">
            <v>33675.46</v>
          </cell>
          <cell r="AL1183">
            <v>65816.19</v>
          </cell>
          <cell r="AM1183">
            <v>54600.28</v>
          </cell>
          <cell r="AN1183">
            <v>46115.53</v>
          </cell>
          <cell r="AO1183">
            <v>78992.509999999995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0</v>
          </cell>
          <cell r="AY1183">
            <v>0</v>
          </cell>
          <cell r="AZ1183">
            <v>0</v>
          </cell>
          <cell r="BA1183">
            <v>0</v>
          </cell>
          <cell r="BB1183">
            <v>0</v>
          </cell>
          <cell r="BC1183">
            <v>0</v>
          </cell>
          <cell r="BD1183">
            <v>0</v>
          </cell>
          <cell r="BE1183">
            <v>0</v>
          </cell>
          <cell r="BF1183">
            <v>0</v>
          </cell>
          <cell r="BG1183">
            <v>0</v>
          </cell>
          <cell r="BH1183">
            <v>0</v>
          </cell>
        </row>
        <row r="1184">
          <cell r="F1184" t="str">
            <v>771101020000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U1184">
            <v>0</v>
          </cell>
          <cell r="AV1184">
            <v>0</v>
          </cell>
          <cell r="AW1184">
            <v>0</v>
          </cell>
          <cell r="AX1184">
            <v>0</v>
          </cell>
          <cell r="AY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  <cell r="BE1184">
            <v>0</v>
          </cell>
          <cell r="BF1184">
            <v>0</v>
          </cell>
          <cell r="BG1184">
            <v>0</v>
          </cell>
          <cell r="BH1184">
            <v>0</v>
          </cell>
        </row>
        <row r="1185">
          <cell r="F1185" t="str">
            <v>771101020010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0</v>
          </cell>
          <cell r="AY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  <cell r="BE1185">
            <v>0</v>
          </cell>
          <cell r="BF1185">
            <v>0</v>
          </cell>
          <cell r="BG1185">
            <v>0</v>
          </cell>
          <cell r="BH1185">
            <v>0</v>
          </cell>
        </row>
        <row r="1186">
          <cell r="F1186" t="str">
            <v>771101020011</v>
          </cell>
          <cell r="G1186">
            <v>1136.26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1136.26</v>
          </cell>
          <cell r="Z1186">
            <v>0</v>
          </cell>
          <cell r="AA1186">
            <v>455.41</v>
          </cell>
          <cell r="AB1186">
            <v>680.85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>
            <v>0</v>
          </cell>
          <cell r="AO1186">
            <v>0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T1186">
            <v>0</v>
          </cell>
          <cell r="AU1186">
            <v>0</v>
          </cell>
          <cell r="AV1186">
            <v>0</v>
          </cell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0</v>
          </cell>
          <cell r="BD1186">
            <v>0</v>
          </cell>
          <cell r="BE1186">
            <v>0</v>
          </cell>
          <cell r="BF1186">
            <v>0</v>
          </cell>
          <cell r="BG1186">
            <v>0</v>
          </cell>
          <cell r="BH1186">
            <v>0</v>
          </cell>
        </row>
        <row r="1187">
          <cell r="F1187" t="str">
            <v>771101020012</v>
          </cell>
          <cell r="G1187">
            <v>12672.68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12672.68</v>
          </cell>
          <cell r="Z1187">
            <v>0</v>
          </cell>
          <cell r="AA1187">
            <v>2195.4499999999998</v>
          </cell>
          <cell r="AB1187">
            <v>258.64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4550.32</v>
          </cell>
          <cell r="AK1187">
            <v>0</v>
          </cell>
          <cell r="AL1187">
            <v>0</v>
          </cell>
          <cell r="AM1187">
            <v>5668.27</v>
          </cell>
          <cell r="AN1187">
            <v>0</v>
          </cell>
          <cell r="AO1187">
            <v>0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0</v>
          </cell>
          <cell r="AY1187">
            <v>0</v>
          </cell>
          <cell r="AZ1187">
            <v>0</v>
          </cell>
          <cell r="BA1187">
            <v>0</v>
          </cell>
          <cell r="BB1187">
            <v>0</v>
          </cell>
          <cell r="BC1187">
            <v>0</v>
          </cell>
          <cell r="BD1187">
            <v>0</v>
          </cell>
          <cell r="BE1187">
            <v>0</v>
          </cell>
          <cell r="BF1187">
            <v>0</v>
          </cell>
          <cell r="BG1187">
            <v>0</v>
          </cell>
          <cell r="BH1187">
            <v>0</v>
          </cell>
        </row>
        <row r="1188">
          <cell r="F1188" t="str">
            <v>771101020020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0</v>
          </cell>
          <cell r="AY1188">
            <v>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  <cell r="BE1188">
            <v>0</v>
          </cell>
          <cell r="BF1188">
            <v>0</v>
          </cell>
          <cell r="BG1188">
            <v>0</v>
          </cell>
          <cell r="BH1188">
            <v>0</v>
          </cell>
        </row>
        <row r="1189">
          <cell r="F1189" t="str">
            <v>771101020021</v>
          </cell>
          <cell r="G1189">
            <v>23595.18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23595.18</v>
          </cell>
          <cell r="Z1189">
            <v>0</v>
          </cell>
          <cell r="AA1189">
            <v>23454.76</v>
          </cell>
          <cell r="AB1189">
            <v>140.41999999999999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  <cell r="AY1189">
            <v>0</v>
          </cell>
          <cell r="AZ1189">
            <v>0</v>
          </cell>
          <cell r="BA1189">
            <v>0</v>
          </cell>
          <cell r="BB1189">
            <v>0</v>
          </cell>
          <cell r="BC1189">
            <v>0</v>
          </cell>
          <cell r="BD1189">
            <v>0</v>
          </cell>
          <cell r="BE1189">
            <v>0</v>
          </cell>
          <cell r="BF1189">
            <v>0</v>
          </cell>
          <cell r="BG1189">
            <v>0</v>
          </cell>
          <cell r="BH1189">
            <v>0</v>
          </cell>
        </row>
        <row r="1190">
          <cell r="F1190" t="str">
            <v>771101020022</v>
          </cell>
          <cell r="G1190">
            <v>107914.07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107914.07</v>
          </cell>
          <cell r="Z1190">
            <v>0</v>
          </cell>
          <cell r="AA1190">
            <v>0</v>
          </cell>
          <cell r="AB1190">
            <v>736.22</v>
          </cell>
          <cell r="AC1190">
            <v>0</v>
          </cell>
          <cell r="AD1190">
            <v>106704.82</v>
          </cell>
          <cell r="AE1190">
            <v>473.03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  <cell r="AY1190">
            <v>0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  <cell r="BE1190">
            <v>0</v>
          </cell>
          <cell r="BF1190">
            <v>0</v>
          </cell>
          <cell r="BG1190">
            <v>0</v>
          </cell>
          <cell r="BH1190">
            <v>0</v>
          </cell>
        </row>
        <row r="1191">
          <cell r="F1191" t="str">
            <v>771101020030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U1191">
            <v>0</v>
          </cell>
          <cell r="AV1191">
            <v>0</v>
          </cell>
          <cell r="AW1191">
            <v>0</v>
          </cell>
          <cell r="AX1191">
            <v>0</v>
          </cell>
          <cell r="AY1191">
            <v>0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  <cell r="BE1191">
            <v>0</v>
          </cell>
          <cell r="BF1191">
            <v>0</v>
          </cell>
          <cell r="BG1191">
            <v>0</v>
          </cell>
          <cell r="BH1191">
            <v>0</v>
          </cell>
        </row>
        <row r="1192">
          <cell r="F1192" t="str">
            <v>771101020031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U1192">
            <v>0</v>
          </cell>
          <cell r="AV1192">
            <v>0</v>
          </cell>
          <cell r="AW1192">
            <v>0</v>
          </cell>
          <cell r="AX1192">
            <v>0</v>
          </cell>
          <cell r="AY1192">
            <v>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  <cell r="BE1192">
            <v>0</v>
          </cell>
          <cell r="BF1192">
            <v>0</v>
          </cell>
          <cell r="BG1192">
            <v>0</v>
          </cell>
          <cell r="BH1192">
            <v>0</v>
          </cell>
        </row>
        <row r="1193">
          <cell r="F1193" t="str">
            <v>771101020032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>
            <v>0</v>
          </cell>
          <cell r="AO1193">
            <v>0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U1193">
            <v>0</v>
          </cell>
          <cell r="AV1193">
            <v>0</v>
          </cell>
          <cell r="AW1193">
            <v>0</v>
          </cell>
          <cell r="AX1193">
            <v>0</v>
          </cell>
          <cell r="AY1193">
            <v>0</v>
          </cell>
          <cell r="AZ1193">
            <v>0</v>
          </cell>
          <cell r="BA1193">
            <v>0</v>
          </cell>
          <cell r="BB1193">
            <v>0</v>
          </cell>
          <cell r="BC1193">
            <v>0</v>
          </cell>
          <cell r="BD1193">
            <v>0</v>
          </cell>
          <cell r="BE1193">
            <v>0</v>
          </cell>
          <cell r="BF1193">
            <v>0</v>
          </cell>
          <cell r="BG1193">
            <v>0</v>
          </cell>
          <cell r="BH1193">
            <v>0</v>
          </cell>
        </row>
        <row r="1194">
          <cell r="F1194" t="str">
            <v>781101020000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0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T1194">
            <v>0</v>
          </cell>
          <cell r="AU1194">
            <v>0</v>
          </cell>
          <cell r="AV1194">
            <v>0</v>
          </cell>
          <cell r="AW1194">
            <v>0</v>
          </cell>
          <cell r="AX1194">
            <v>0</v>
          </cell>
          <cell r="AY1194">
            <v>0</v>
          </cell>
          <cell r="AZ1194">
            <v>0</v>
          </cell>
          <cell r="BA1194">
            <v>0</v>
          </cell>
          <cell r="BB1194">
            <v>0</v>
          </cell>
          <cell r="BC1194">
            <v>0</v>
          </cell>
          <cell r="BD1194">
            <v>0</v>
          </cell>
          <cell r="BE1194">
            <v>0</v>
          </cell>
          <cell r="BF1194">
            <v>0</v>
          </cell>
          <cell r="BG1194">
            <v>0</v>
          </cell>
          <cell r="BH1194">
            <v>0</v>
          </cell>
        </row>
        <row r="1195">
          <cell r="F1195" t="str">
            <v>781101020001</v>
          </cell>
          <cell r="G1195">
            <v>177.5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177.5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>
            <v>0</v>
          </cell>
          <cell r="AH1195">
            <v>0</v>
          </cell>
          <cell r="AI1195">
            <v>177.5</v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>
            <v>0</v>
          </cell>
          <cell r="AO1195">
            <v>0</v>
          </cell>
          <cell r="AP1195">
            <v>0</v>
          </cell>
          <cell r="AQ1195">
            <v>0</v>
          </cell>
          <cell r="AR1195">
            <v>0</v>
          </cell>
          <cell r="AS1195">
            <v>0</v>
          </cell>
          <cell r="AT1195">
            <v>0</v>
          </cell>
          <cell r="AU1195">
            <v>0</v>
          </cell>
          <cell r="AV1195">
            <v>0</v>
          </cell>
          <cell r="AW1195">
            <v>0</v>
          </cell>
          <cell r="AX1195">
            <v>0</v>
          </cell>
          <cell r="AY1195">
            <v>0</v>
          </cell>
          <cell r="AZ1195">
            <v>0</v>
          </cell>
          <cell r="BA1195">
            <v>0</v>
          </cell>
          <cell r="BB1195">
            <v>0</v>
          </cell>
          <cell r="BC1195">
            <v>0</v>
          </cell>
          <cell r="BD1195">
            <v>0</v>
          </cell>
          <cell r="BE1195">
            <v>0</v>
          </cell>
          <cell r="BF1195">
            <v>0</v>
          </cell>
          <cell r="BG1195">
            <v>0</v>
          </cell>
          <cell r="BH1195">
            <v>0</v>
          </cell>
        </row>
        <row r="1196">
          <cell r="F1196" t="str">
            <v>781101020002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>
            <v>0</v>
          </cell>
          <cell r="AO1196">
            <v>0</v>
          </cell>
          <cell r="AP1196">
            <v>0</v>
          </cell>
          <cell r="AQ1196">
            <v>0</v>
          </cell>
          <cell r="AR1196">
            <v>0</v>
          </cell>
          <cell r="AS1196">
            <v>0</v>
          </cell>
          <cell r="AT1196">
            <v>0</v>
          </cell>
          <cell r="AU1196">
            <v>0</v>
          </cell>
          <cell r="AV1196">
            <v>0</v>
          </cell>
          <cell r="AW1196">
            <v>0</v>
          </cell>
          <cell r="AX1196">
            <v>0</v>
          </cell>
          <cell r="AY1196">
            <v>0</v>
          </cell>
          <cell r="AZ1196">
            <v>0</v>
          </cell>
          <cell r="BA1196">
            <v>0</v>
          </cell>
          <cell r="BB1196">
            <v>0</v>
          </cell>
          <cell r="BC1196">
            <v>0</v>
          </cell>
          <cell r="BD1196">
            <v>0</v>
          </cell>
          <cell r="BE1196">
            <v>0</v>
          </cell>
          <cell r="BF1196">
            <v>0</v>
          </cell>
          <cell r="BG1196">
            <v>0</v>
          </cell>
          <cell r="BH1196">
            <v>0</v>
          </cell>
        </row>
        <row r="1197">
          <cell r="F1197" t="str">
            <v>781201020000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>
            <v>0</v>
          </cell>
          <cell r="AO1197">
            <v>0</v>
          </cell>
          <cell r="AP1197">
            <v>0</v>
          </cell>
          <cell r="AQ1197">
            <v>0</v>
          </cell>
          <cell r="AR1197">
            <v>0</v>
          </cell>
          <cell r="AS1197">
            <v>0</v>
          </cell>
          <cell r="AT1197">
            <v>0</v>
          </cell>
          <cell r="AU1197">
            <v>0</v>
          </cell>
          <cell r="AV1197">
            <v>0</v>
          </cell>
          <cell r="AW1197">
            <v>0</v>
          </cell>
          <cell r="AX1197">
            <v>0</v>
          </cell>
          <cell r="AY1197">
            <v>0</v>
          </cell>
          <cell r="AZ1197">
            <v>0</v>
          </cell>
          <cell r="BA1197">
            <v>0</v>
          </cell>
          <cell r="BB1197">
            <v>0</v>
          </cell>
          <cell r="BC1197">
            <v>0</v>
          </cell>
          <cell r="BD1197">
            <v>0</v>
          </cell>
          <cell r="BE1197">
            <v>0</v>
          </cell>
          <cell r="BF1197">
            <v>0</v>
          </cell>
          <cell r="BG1197">
            <v>0</v>
          </cell>
          <cell r="BH1197">
            <v>0</v>
          </cell>
        </row>
        <row r="1198">
          <cell r="F1198" t="str">
            <v>781201020001</v>
          </cell>
          <cell r="G1198">
            <v>33518.94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33518.94</v>
          </cell>
          <cell r="Z1198">
            <v>0</v>
          </cell>
          <cell r="AA1198">
            <v>0</v>
          </cell>
          <cell r="AB1198">
            <v>6545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>
            <v>0</v>
          </cell>
          <cell r="AH1198">
            <v>0</v>
          </cell>
          <cell r="AI1198">
            <v>5332.45</v>
          </cell>
          <cell r="AJ1198">
            <v>21641.49</v>
          </cell>
          <cell r="AK1198">
            <v>0</v>
          </cell>
          <cell r="AL1198">
            <v>0</v>
          </cell>
          <cell r="AM1198">
            <v>0</v>
          </cell>
          <cell r="AN1198">
            <v>0</v>
          </cell>
          <cell r="AO1198">
            <v>0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T1198">
            <v>0</v>
          </cell>
          <cell r="AU1198">
            <v>0</v>
          </cell>
          <cell r="AV1198">
            <v>0</v>
          </cell>
          <cell r="AW1198">
            <v>0</v>
          </cell>
          <cell r="AX1198">
            <v>0</v>
          </cell>
          <cell r="AY1198">
            <v>0</v>
          </cell>
          <cell r="AZ1198">
            <v>0</v>
          </cell>
          <cell r="BA1198">
            <v>0</v>
          </cell>
          <cell r="BB1198">
            <v>0</v>
          </cell>
          <cell r="BC1198">
            <v>0</v>
          </cell>
          <cell r="BD1198">
            <v>0</v>
          </cell>
          <cell r="BE1198">
            <v>0</v>
          </cell>
          <cell r="BF1198">
            <v>0</v>
          </cell>
          <cell r="BG1198">
            <v>0</v>
          </cell>
          <cell r="BH1198">
            <v>0</v>
          </cell>
        </row>
        <row r="1199">
          <cell r="F1199" t="str">
            <v>781255020000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>
            <v>0</v>
          </cell>
          <cell r="AO1199">
            <v>0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>
            <v>0</v>
          </cell>
          <cell r="AU1199">
            <v>0</v>
          </cell>
          <cell r="AV1199">
            <v>0</v>
          </cell>
          <cell r="AW1199">
            <v>0</v>
          </cell>
          <cell r="AX1199">
            <v>0</v>
          </cell>
          <cell r="AY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  <cell r="BE1199">
            <v>0</v>
          </cell>
          <cell r="BF1199">
            <v>0</v>
          </cell>
          <cell r="BG1199">
            <v>0</v>
          </cell>
          <cell r="BH1199">
            <v>0</v>
          </cell>
        </row>
        <row r="1200">
          <cell r="F1200" t="str">
            <v>781255020001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>
            <v>0</v>
          </cell>
          <cell r="AO1200">
            <v>0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>
            <v>0</v>
          </cell>
          <cell r="AU1200">
            <v>0</v>
          </cell>
          <cell r="AV1200">
            <v>0</v>
          </cell>
          <cell r="AW1200">
            <v>0</v>
          </cell>
          <cell r="AX1200">
            <v>0</v>
          </cell>
          <cell r="AY1200">
            <v>0</v>
          </cell>
          <cell r="AZ1200">
            <v>0</v>
          </cell>
          <cell r="BA1200">
            <v>0</v>
          </cell>
          <cell r="BB1200">
            <v>0</v>
          </cell>
          <cell r="BC1200">
            <v>0</v>
          </cell>
          <cell r="BD1200">
            <v>0</v>
          </cell>
          <cell r="BE1200">
            <v>0</v>
          </cell>
          <cell r="BF1200">
            <v>0</v>
          </cell>
          <cell r="BG1200">
            <v>0</v>
          </cell>
          <cell r="BH1200">
            <v>0</v>
          </cell>
        </row>
        <row r="1201">
          <cell r="F1201" t="str">
            <v>782101020000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  <cell r="AE1201">
            <v>0</v>
          </cell>
          <cell r="AF1201">
            <v>0</v>
          </cell>
          <cell r="AG1201">
            <v>0</v>
          </cell>
          <cell r="AH1201">
            <v>0</v>
          </cell>
          <cell r="AI1201">
            <v>0</v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>
            <v>0</v>
          </cell>
          <cell r="AO1201">
            <v>0</v>
          </cell>
          <cell r="AP1201">
            <v>0</v>
          </cell>
          <cell r="AQ1201">
            <v>0</v>
          </cell>
          <cell r="AR1201">
            <v>0</v>
          </cell>
          <cell r="AS1201">
            <v>0</v>
          </cell>
          <cell r="AT1201">
            <v>0</v>
          </cell>
          <cell r="AU1201">
            <v>0</v>
          </cell>
          <cell r="AV1201">
            <v>0</v>
          </cell>
          <cell r="AW1201">
            <v>0</v>
          </cell>
          <cell r="AX1201">
            <v>0</v>
          </cell>
          <cell r="AY1201">
            <v>0</v>
          </cell>
          <cell r="AZ1201">
            <v>0</v>
          </cell>
          <cell r="BA1201">
            <v>0</v>
          </cell>
          <cell r="BB1201">
            <v>0</v>
          </cell>
          <cell r="BC1201">
            <v>0</v>
          </cell>
          <cell r="BD1201">
            <v>0</v>
          </cell>
          <cell r="BE1201">
            <v>0</v>
          </cell>
          <cell r="BF1201">
            <v>0</v>
          </cell>
          <cell r="BG1201">
            <v>0</v>
          </cell>
          <cell r="BH1201">
            <v>0</v>
          </cell>
        </row>
        <row r="1202">
          <cell r="F1202" t="str">
            <v>782101020001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0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  <cell r="AY1202">
            <v>0</v>
          </cell>
          <cell r="AZ1202">
            <v>0</v>
          </cell>
          <cell r="BA1202">
            <v>0</v>
          </cell>
          <cell r="BB1202">
            <v>0</v>
          </cell>
          <cell r="BC1202">
            <v>0</v>
          </cell>
          <cell r="BD1202">
            <v>0</v>
          </cell>
          <cell r="BE1202">
            <v>0</v>
          </cell>
          <cell r="BF1202">
            <v>0</v>
          </cell>
          <cell r="BG1202">
            <v>0</v>
          </cell>
          <cell r="BH1202">
            <v>0</v>
          </cell>
        </row>
        <row r="1203">
          <cell r="F1203" t="str">
            <v>786301040010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>
            <v>0</v>
          </cell>
          <cell r="AI1203">
            <v>0</v>
          </cell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AW1203">
            <v>0</v>
          </cell>
          <cell r="AX1203">
            <v>0</v>
          </cell>
          <cell r="AY1203">
            <v>0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  <cell r="BE1203">
            <v>0</v>
          </cell>
          <cell r="BF1203">
            <v>0</v>
          </cell>
          <cell r="BG1203">
            <v>0</v>
          </cell>
          <cell r="BH1203">
            <v>0</v>
          </cell>
        </row>
        <row r="1204">
          <cell r="F1204" t="str">
            <v>786301040011</v>
          </cell>
          <cell r="G1204">
            <v>846743.2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846743.2</v>
          </cell>
          <cell r="Z1204">
            <v>54849.21</v>
          </cell>
          <cell r="AA1204">
            <v>23553.7</v>
          </cell>
          <cell r="AB1204">
            <v>68620.210000000006</v>
          </cell>
          <cell r="AC1204">
            <v>15643.33</v>
          </cell>
          <cell r="AD1204">
            <v>273046.75</v>
          </cell>
          <cell r="AE1204">
            <v>34912.129999999997</v>
          </cell>
          <cell r="AF1204">
            <v>42318.82</v>
          </cell>
          <cell r="AG1204">
            <v>14779.99</v>
          </cell>
          <cell r="AH1204">
            <v>91641.62</v>
          </cell>
          <cell r="AI1204">
            <v>113930.38</v>
          </cell>
          <cell r="AJ1204">
            <v>43623.95</v>
          </cell>
          <cell r="AK1204">
            <v>14427.41</v>
          </cell>
          <cell r="AL1204">
            <v>16890.29</v>
          </cell>
          <cell r="AM1204">
            <v>22646.1</v>
          </cell>
          <cell r="AN1204">
            <v>5373.49</v>
          </cell>
          <cell r="AO1204">
            <v>10485.82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  <cell r="AY1204">
            <v>0</v>
          </cell>
          <cell r="AZ1204">
            <v>0</v>
          </cell>
          <cell r="BA1204">
            <v>0</v>
          </cell>
          <cell r="BB1204">
            <v>0</v>
          </cell>
          <cell r="BC1204">
            <v>0</v>
          </cell>
          <cell r="BD1204">
            <v>0</v>
          </cell>
          <cell r="BE1204">
            <v>0</v>
          </cell>
          <cell r="BF1204">
            <v>0</v>
          </cell>
          <cell r="BG1204">
            <v>0</v>
          </cell>
          <cell r="BH1204">
            <v>0</v>
          </cell>
        </row>
        <row r="1205">
          <cell r="F1205" t="str">
            <v>786301040012</v>
          </cell>
          <cell r="G1205">
            <v>5097232.8600000003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5097232.8600000003</v>
          </cell>
          <cell r="Z1205">
            <v>296749.96000000002</v>
          </cell>
          <cell r="AA1205">
            <v>299712.01</v>
          </cell>
          <cell r="AB1205">
            <v>510282.88</v>
          </cell>
          <cell r="AC1205">
            <v>125707.59</v>
          </cell>
          <cell r="AD1205">
            <v>1242991.97</v>
          </cell>
          <cell r="AE1205">
            <v>171340.61</v>
          </cell>
          <cell r="AF1205">
            <v>199558.23</v>
          </cell>
          <cell r="AG1205">
            <v>73756.06</v>
          </cell>
          <cell r="AH1205">
            <v>391834.72</v>
          </cell>
          <cell r="AI1205">
            <v>580541.42000000004</v>
          </cell>
          <cell r="AJ1205">
            <v>570106.76</v>
          </cell>
          <cell r="AK1205">
            <v>117905.03</v>
          </cell>
          <cell r="AL1205">
            <v>175735.26</v>
          </cell>
          <cell r="AM1205">
            <v>160744.26999999999</v>
          </cell>
          <cell r="AN1205">
            <v>45102.67</v>
          </cell>
          <cell r="AO1205">
            <v>135163.42000000001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0</v>
          </cell>
          <cell r="AU1205">
            <v>0</v>
          </cell>
          <cell r="AV1205">
            <v>0</v>
          </cell>
          <cell r="AW1205">
            <v>0</v>
          </cell>
          <cell r="AX1205">
            <v>0</v>
          </cell>
          <cell r="AY1205">
            <v>0</v>
          </cell>
          <cell r="AZ1205">
            <v>0</v>
          </cell>
          <cell r="BA1205">
            <v>0</v>
          </cell>
          <cell r="BB1205">
            <v>0</v>
          </cell>
          <cell r="BC1205">
            <v>0</v>
          </cell>
          <cell r="BD1205">
            <v>0</v>
          </cell>
          <cell r="BE1205">
            <v>0</v>
          </cell>
          <cell r="BF1205">
            <v>0</v>
          </cell>
          <cell r="BG1205">
            <v>0</v>
          </cell>
          <cell r="BH1205">
            <v>0</v>
          </cell>
        </row>
        <row r="1206">
          <cell r="F1206" t="str">
            <v>786301040013</v>
          </cell>
          <cell r="G1206">
            <v>882889.12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882889.12</v>
          </cell>
          <cell r="Z1206">
            <v>31676.92</v>
          </cell>
          <cell r="AA1206">
            <v>67329</v>
          </cell>
          <cell r="AB1206">
            <v>114081.19</v>
          </cell>
          <cell r="AC1206">
            <v>38714.82</v>
          </cell>
          <cell r="AD1206">
            <v>207804.42</v>
          </cell>
          <cell r="AE1206">
            <v>16012.86</v>
          </cell>
          <cell r="AF1206">
            <v>10096.700000000001</v>
          </cell>
          <cell r="AG1206">
            <v>11283.4</v>
          </cell>
          <cell r="AH1206">
            <v>47466.75</v>
          </cell>
          <cell r="AI1206">
            <v>55515.75</v>
          </cell>
          <cell r="AJ1206">
            <v>201695.51</v>
          </cell>
          <cell r="AK1206">
            <v>24029.919999999998</v>
          </cell>
          <cell r="AL1206">
            <v>25403.97</v>
          </cell>
          <cell r="AM1206">
            <v>4017.57</v>
          </cell>
          <cell r="AN1206">
            <v>1290.9100000000001</v>
          </cell>
          <cell r="AO1206">
            <v>26469.43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0</v>
          </cell>
          <cell r="AY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0</v>
          </cell>
          <cell r="BG1206">
            <v>0</v>
          </cell>
          <cell r="BH1206">
            <v>0</v>
          </cell>
        </row>
        <row r="1207">
          <cell r="F1207" t="str">
            <v>786301040014</v>
          </cell>
          <cell r="G1207">
            <v>-20362.5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-20362.5</v>
          </cell>
          <cell r="Z1207">
            <v>-602.75</v>
          </cell>
          <cell r="AA1207">
            <v>-349.51</v>
          </cell>
          <cell r="AB1207">
            <v>-1887.05</v>
          </cell>
          <cell r="AC1207">
            <v>-24.45</v>
          </cell>
          <cell r="AD1207">
            <v>-7148.42</v>
          </cell>
          <cell r="AE1207">
            <v>-2172.19</v>
          </cell>
          <cell r="AF1207">
            <v>-1224.06</v>
          </cell>
          <cell r="AG1207">
            <v>-653.71</v>
          </cell>
          <cell r="AH1207">
            <v>-1980.12</v>
          </cell>
          <cell r="AI1207">
            <v>-1911.23</v>
          </cell>
          <cell r="AJ1207">
            <v>-2887.38</v>
          </cell>
          <cell r="AK1207">
            <v>-399.8</v>
          </cell>
          <cell r="AL1207">
            <v>1746.12</v>
          </cell>
          <cell r="AM1207">
            <v>-632.44000000000005</v>
          </cell>
          <cell r="AN1207">
            <v>-489.51</v>
          </cell>
          <cell r="AO1207">
            <v>254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0</v>
          </cell>
          <cell r="AY1207">
            <v>0</v>
          </cell>
          <cell r="AZ1207">
            <v>0</v>
          </cell>
          <cell r="BA1207">
            <v>0</v>
          </cell>
          <cell r="BB1207">
            <v>0</v>
          </cell>
          <cell r="BC1207">
            <v>0</v>
          </cell>
          <cell r="BD1207">
            <v>0</v>
          </cell>
          <cell r="BE1207">
            <v>0</v>
          </cell>
          <cell r="BF1207">
            <v>0</v>
          </cell>
          <cell r="BG1207">
            <v>0</v>
          </cell>
          <cell r="BH1207">
            <v>0</v>
          </cell>
        </row>
        <row r="1208">
          <cell r="F1208" t="str">
            <v>786301040015</v>
          </cell>
          <cell r="G1208">
            <v>1644.24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1644.24</v>
          </cell>
          <cell r="Z1208">
            <v>0</v>
          </cell>
          <cell r="AA1208">
            <v>0</v>
          </cell>
          <cell r="AB1208">
            <v>960</v>
          </cell>
          <cell r="AC1208">
            <v>0</v>
          </cell>
          <cell r="AD1208">
            <v>-17.27</v>
          </cell>
          <cell r="AE1208">
            <v>-20.03</v>
          </cell>
          <cell r="AF1208">
            <v>0</v>
          </cell>
          <cell r="AG1208">
            <v>-1.07</v>
          </cell>
          <cell r="AH1208">
            <v>-76.8</v>
          </cell>
          <cell r="AI1208">
            <v>-5.89</v>
          </cell>
          <cell r="AJ1208">
            <v>91.3</v>
          </cell>
          <cell r="AK1208">
            <v>0</v>
          </cell>
          <cell r="AL1208">
            <v>0</v>
          </cell>
          <cell r="AM1208">
            <v>274</v>
          </cell>
          <cell r="AN1208">
            <v>0</v>
          </cell>
          <cell r="AO1208">
            <v>440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0</v>
          </cell>
          <cell r="AY1208">
            <v>0</v>
          </cell>
          <cell r="AZ1208">
            <v>0</v>
          </cell>
          <cell r="BA1208">
            <v>0</v>
          </cell>
          <cell r="BB1208">
            <v>0</v>
          </cell>
          <cell r="BC1208">
            <v>0</v>
          </cell>
          <cell r="BD1208">
            <v>0</v>
          </cell>
          <cell r="BE1208">
            <v>0</v>
          </cell>
          <cell r="BF1208">
            <v>0</v>
          </cell>
          <cell r="BG1208">
            <v>0</v>
          </cell>
          <cell r="BH1208">
            <v>0</v>
          </cell>
        </row>
        <row r="1209">
          <cell r="F1209" t="str">
            <v>786301040016</v>
          </cell>
          <cell r="G1209">
            <v>-343.2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-343.2</v>
          </cell>
          <cell r="Z1209">
            <v>0</v>
          </cell>
          <cell r="AA1209">
            <v>0</v>
          </cell>
          <cell r="AB1209">
            <v>-18.29</v>
          </cell>
          <cell r="AC1209">
            <v>-40.4</v>
          </cell>
          <cell r="AD1209">
            <v>-76.819999999999993</v>
          </cell>
          <cell r="AE1209">
            <v>0</v>
          </cell>
          <cell r="AF1209">
            <v>0</v>
          </cell>
          <cell r="AG1209">
            <v>0</v>
          </cell>
          <cell r="AH1209">
            <v>-24.54</v>
          </cell>
          <cell r="AI1209">
            <v>-29.5</v>
          </cell>
          <cell r="AJ1209">
            <v>-40.4</v>
          </cell>
          <cell r="AK1209">
            <v>0</v>
          </cell>
          <cell r="AL1209">
            <v>0</v>
          </cell>
          <cell r="AM1209">
            <v>-72.849999999999994</v>
          </cell>
          <cell r="AN1209">
            <v>0</v>
          </cell>
          <cell r="AO1209">
            <v>-40.4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  <cell r="AY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0</v>
          </cell>
          <cell r="BG1209">
            <v>0</v>
          </cell>
          <cell r="BH1209">
            <v>0</v>
          </cell>
        </row>
        <row r="1210">
          <cell r="F1210" t="str">
            <v>786301040017</v>
          </cell>
          <cell r="G1210">
            <v>-483.13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-483.13</v>
          </cell>
          <cell r="Z1210">
            <v>0</v>
          </cell>
          <cell r="AA1210">
            <v>-7.23</v>
          </cell>
          <cell r="AB1210">
            <v>-22.22</v>
          </cell>
          <cell r="AC1210">
            <v>0</v>
          </cell>
          <cell r="AD1210">
            <v>-4.79</v>
          </cell>
          <cell r="AE1210">
            <v>-190.2</v>
          </cell>
          <cell r="AF1210">
            <v>-50</v>
          </cell>
          <cell r="AG1210">
            <v>0</v>
          </cell>
          <cell r="AH1210">
            <v>-73.37</v>
          </cell>
          <cell r="AI1210">
            <v>-15.19</v>
          </cell>
          <cell r="AJ1210">
            <v>0</v>
          </cell>
          <cell r="AK1210">
            <v>-10.37</v>
          </cell>
          <cell r="AL1210">
            <v>0</v>
          </cell>
          <cell r="AM1210">
            <v>-109.76</v>
          </cell>
          <cell r="AN1210">
            <v>0</v>
          </cell>
          <cell r="AO1210">
            <v>0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U1210">
            <v>0</v>
          </cell>
          <cell r="AV1210">
            <v>0</v>
          </cell>
          <cell r="AW1210">
            <v>0</v>
          </cell>
          <cell r="AX1210">
            <v>0</v>
          </cell>
          <cell r="AY1210">
            <v>0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  <cell r="BE1210">
            <v>0</v>
          </cell>
          <cell r="BF1210">
            <v>0</v>
          </cell>
          <cell r="BG1210">
            <v>0</v>
          </cell>
          <cell r="BH1210">
            <v>0</v>
          </cell>
        </row>
        <row r="1211">
          <cell r="F1211" t="str">
            <v>786301040018</v>
          </cell>
          <cell r="G1211">
            <v>-293.72000000000003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-293.72000000000003</v>
          </cell>
          <cell r="Z1211">
            <v>0</v>
          </cell>
          <cell r="AA1211">
            <v>-469.62</v>
          </cell>
          <cell r="AB1211">
            <v>0</v>
          </cell>
          <cell r="AC1211">
            <v>0</v>
          </cell>
          <cell r="AD1211">
            <v>628</v>
          </cell>
          <cell r="AE1211">
            <v>0</v>
          </cell>
          <cell r="AF1211">
            <v>0</v>
          </cell>
          <cell r="AG1211">
            <v>0</v>
          </cell>
          <cell r="AH1211">
            <v>0</v>
          </cell>
          <cell r="AI1211">
            <v>-72.8</v>
          </cell>
          <cell r="AJ1211">
            <v>-36.4</v>
          </cell>
          <cell r="AK1211">
            <v>-40.4</v>
          </cell>
          <cell r="AL1211">
            <v>-60.1</v>
          </cell>
          <cell r="AM1211">
            <v>-40.4</v>
          </cell>
          <cell r="AN1211">
            <v>-40.4</v>
          </cell>
          <cell r="AO1211">
            <v>-161.6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0</v>
          </cell>
          <cell r="AU1211">
            <v>0</v>
          </cell>
          <cell r="AV1211">
            <v>0</v>
          </cell>
          <cell r="AW1211">
            <v>0</v>
          </cell>
          <cell r="AX1211">
            <v>0</v>
          </cell>
          <cell r="AY1211">
            <v>0</v>
          </cell>
          <cell r="AZ1211">
            <v>0</v>
          </cell>
          <cell r="BA1211">
            <v>0</v>
          </cell>
          <cell r="BB1211">
            <v>0</v>
          </cell>
          <cell r="BC1211">
            <v>0</v>
          </cell>
          <cell r="BD1211">
            <v>0</v>
          </cell>
          <cell r="BE1211">
            <v>0</v>
          </cell>
          <cell r="BF1211">
            <v>0</v>
          </cell>
          <cell r="BG1211">
            <v>0</v>
          </cell>
          <cell r="BH1211">
            <v>0</v>
          </cell>
        </row>
        <row r="1212">
          <cell r="F1212" t="str">
            <v>786301040020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H1212">
            <v>0</v>
          </cell>
          <cell r="AI1212">
            <v>0</v>
          </cell>
          <cell r="AJ1212">
            <v>0</v>
          </cell>
          <cell r="AK1212">
            <v>0</v>
          </cell>
          <cell r="AL1212">
            <v>0</v>
          </cell>
          <cell r="AM1212">
            <v>0</v>
          </cell>
          <cell r="AN1212">
            <v>0</v>
          </cell>
          <cell r="AO1212">
            <v>0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U1212">
            <v>0</v>
          </cell>
          <cell r="AV1212">
            <v>0</v>
          </cell>
          <cell r="AW1212">
            <v>0</v>
          </cell>
          <cell r="AX1212">
            <v>0</v>
          </cell>
          <cell r="AY1212">
            <v>0</v>
          </cell>
          <cell r="AZ1212">
            <v>0</v>
          </cell>
          <cell r="BA1212">
            <v>0</v>
          </cell>
          <cell r="BB1212">
            <v>0</v>
          </cell>
          <cell r="BC1212">
            <v>0</v>
          </cell>
          <cell r="BD1212">
            <v>0</v>
          </cell>
          <cell r="BE1212">
            <v>0</v>
          </cell>
          <cell r="BF1212">
            <v>0</v>
          </cell>
          <cell r="BG1212">
            <v>0</v>
          </cell>
          <cell r="BH1212">
            <v>0</v>
          </cell>
        </row>
        <row r="1213">
          <cell r="F1213" t="str">
            <v>786301040021</v>
          </cell>
          <cell r="G1213">
            <v>-538964.4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-538964.4</v>
          </cell>
          <cell r="Z1213">
            <v>-36458.18</v>
          </cell>
          <cell r="AA1213">
            <v>-31110.11</v>
          </cell>
          <cell r="AB1213">
            <v>-75228.25</v>
          </cell>
          <cell r="AC1213">
            <v>-14230</v>
          </cell>
          <cell r="AD1213">
            <v>-122687.56</v>
          </cell>
          <cell r="AE1213">
            <v>-17741.43</v>
          </cell>
          <cell r="AF1213">
            <v>-33140.300000000003</v>
          </cell>
          <cell r="AG1213">
            <v>-19321.39</v>
          </cell>
          <cell r="AH1213">
            <v>-44966.32</v>
          </cell>
          <cell r="AI1213">
            <v>-59164.19</v>
          </cell>
          <cell r="AJ1213">
            <v>-44006.44</v>
          </cell>
          <cell r="AK1213">
            <v>-8114.02</v>
          </cell>
          <cell r="AL1213">
            <v>-9801.2099999999991</v>
          </cell>
          <cell r="AM1213">
            <v>-13473.1</v>
          </cell>
          <cell r="AN1213">
            <v>-5975.78</v>
          </cell>
          <cell r="AO1213">
            <v>-3546.12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U1213">
            <v>0</v>
          </cell>
          <cell r="AV1213">
            <v>0</v>
          </cell>
          <cell r="AW1213">
            <v>0</v>
          </cell>
          <cell r="AX1213">
            <v>0</v>
          </cell>
          <cell r="AY1213">
            <v>0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  <cell r="BE1213">
            <v>0</v>
          </cell>
          <cell r="BF1213">
            <v>0</v>
          </cell>
          <cell r="BG1213">
            <v>0</v>
          </cell>
          <cell r="BH1213">
            <v>0</v>
          </cell>
        </row>
        <row r="1214">
          <cell r="F1214" t="str">
            <v>786301040022</v>
          </cell>
          <cell r="G1214">
            <v>-7665908.4699999997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-7665908.4699999997</v>
          </cell>
          <cell r="Z1214">
            <v>-484353.45</v>
          </cell>
          <cell r="AA1214">
            <v>-434743.4</v>
          </cell>
          <cell r="AB1214">
            <v>-720104.42</v>
          </cell>
          <cell r="AC1214">
            <v>-176955.5</v>
          </cell>
          <cell r="AD1214">
            <v>-1830344.36</v>
          </cell>
          <cell r="AE1214">
            <v>-178687</v>
          </cell>
          <cell r="AF1214">
            <v>-277453.69</v>
          </cell>
          <cell r="AG1214">
            <v>-120835.8</v>
          </cell>
          <cell r="AH1214">
            <v>-590480.63</v>
          </cell>
          <cell r="AI1214">
            <v>-884047.88</v>
          </cell>
          <cell r="AJ1214">
            <v>-858190.72</v>
          </cell>
          <cell r="AK1214">
            <v>-213532.9</v>
          </cell>
          <cell r="AL1214">
            <v>-285135.23</v>
          </cell>
          <cell r="AM1214">
            <v>-293417.25</v>
          </cell>
          <cell r="AN1214">
            <v>-101599.62</v>
          </cell>
          <cell r="AO1214">
            <v>-216026.62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AW1214">
            <v>0</v>
          </cell>
          <cell r="AX1214">
            <v>0</v>
          </cell>
          <cell r="AY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  <cell r="BE1214">
            <v>0</v>
          </cell>
          <cell r="BF1214">
            <v>0</v>
          </cell>
          <cell r="BG1214">
            <v>0</v>
          </cell>
          <cell r="BH1214">
            <v>0</v>
          </cell>
        </row>
        <row r="1215">
          <cell r="F1215" t="str">
            <v>786301040023</v>
          </cell>
          <cell r="G1215">
            <v>-1224978.44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-1224978.44</v>
          </cell>
          <cell r="Z1215">
            <v>-37427.15</v>
          </cell>
          <cell r="AA1215">
            <v>-86432.89</v>
          </cell>
          <cell r="AB1215">
            <v>-122546.25</v>
          </cell>
          <cell r="AC1215">
            <v>-49692.32</v>
          </cell>
          <cell r="AD1215">
            <v>-320648.96999999997</v>
          </cell>
          <cell r="AE1215">
            <v>-13145.11</v>
          </cell>
          <cell r="AF1215">
            <v>-20196.810000000001</v>
          </cell>
          <cell r="AG1215">
            <v>-15472.46</v>
          </cell>
          <cell r="AH1215">
            <v>-75884.28</v>
          </cell>
          <cell r="AI1215">
            <v>-109677.46</v>
          </cell>
          <cell r="AJ1215">
            <v>-274118.40999999997</v>
          </cell>
          <cell r="AK1215">
            <v>-22940.16</v>
          </cell>
          <cell r="AL1215">
            <v>-24718.25</v>
          </cell>
          <cell r="AM1215">
            <v>-14436.3</v>
          </cell>
          <cell r="AN1215">
            <v>-12881.81</v>
          </cell>
          <cell r="AO1215">
            <v>-24759.81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U1215">
            <v>0</v>
          </cell>
          <cell r="AV1215">
            <v>0</v>
          </cell>
          <cell r="AW1215">
            <v>0</v>
          </cell>
          <cell r="AX1215">
            <v>0</v>
          </cell>
          <cell r="AY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0</v>
          </cell>
          <cell r="BG1215">
            <v>0</v>
          </cell>
          <cell r="BH1215">
            <v>0</v>
          </cell>
        </row>
        <row r="1216">
          <cell r="F1216" t="str">
            <v>786301040024</v>
          </cell>
          <cell r="G1216">
            <v>-155995.57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-155995.57</v>
          </cell>
          <cell r="Z1216">
            <v>-8267.07</v>
          </cell>
          <cell r="AA1216">
            <v>-2253.13</v>
          </cell>
          <cell r="AB1216">
            <v>-26212.639999999999</v>
          </cell>
          <cell r="AC1216">
            <v>-1391.99</v>
          </cell>
          <cell r="AD1216">
            <v>-35436.300000000003</v>
          </cell>
          <cell r="AE1216">
            <v>-8309.08</v>
          </cell>
          <cell r="AF1216">
            <v>-7012.59</v>
          </cell>
          <cell r="AG1216">
            <v>-4462.03</v>
          </cell>
          <cell r="AH1216">
            <v>-11123.07</v>
          </cell>
          <cell r="AI1216">
            <v>-17974.009999999998</v>
          </cell>
          <cell r="AJ1216">
            <v>-8698.32</v>
          </cell>
          <cell r="AK1216">
            <v>-5348.38</v>
          </cell>
          <cell r="AL1216">
            <v>-4631.04</v>
          </cell>
          <cell r="AM1216">
            <v>-6660.07</v>
          </cell>
          <cell r="AN1216">
            <v>-2172.81</v>
          </cell>
          <cell r="AO1216">
            <v>-6043.04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U1216">
            <v>0</v>
          </cell>
          <cell r="AV1216">
            <v>0</v>
          </cell>
          <cell r="AW1216">
            <v>0</v>
          </cell>
          <cell r="AX1216">
            <v>0</v>
          </cell>
          <cell r="AY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0</v>
          </cell>
          <cell r="BG1216">
            <v>0</v>
          </cell>
          <cell r="BH1216">
            <v>0</v>
          </cell>
        </row>
        <row r="1217">
          <cell r="F1217" t="str">
            <v>786301040025</v>
          </cell>
          <cell r="G1217">
            <v>-6831.19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-6831.19</v>
          </cell>
          <cell r="Z1217">
            <v>-351.19</v>
          </cell>
          <cell r="AA1217">
            <v>-1288.6400000000001</v>
          </cell>
          <cell r="AB1217">
            <v>-735.5</v>
          </cell>
          <cell r="AC1217">
            <v>-38.79</v>
          </cell>
          <cell r="AD1217">
            <v>-1595.77</v>
          </cell>
          <cell r="AE1217">
            <v>-95.87</v>
          </cell>
          <cell r="AF1217">
            <v>-193.23</v>
          </cell>
          <cell r="AG1217">
            <v>-19.649999999999999</v>
          </cell>
          <cell r="AH1217">
            <v>-573.22</v>
          </cell>
          <cell r="AI1217">
            <v>-733.38</v>
          </cell>
          <cell r="AJ1217">
            <v>-522.27</v>
          </cell>
          <cell r="AK1217">
            <v>-83.64</v>
          </cell>
          <cell r="AL1217">
            <v>-255.87</v>
          </cell>
          <cell r="AM1217">
            <v>-242.37</v>
          </cell>
          <cell r="AN1217">
            <v>-25</v>
          </cell>
          <cell r="AO1217">
            <v>-76.8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U1217">
            <v>0</v>
          </cell>
          <cell r="AV1217">
            <v>0</v>
          </cell>
          <cell r="AW1217">
            <v>0</v>
          </cell>
          <cell r="AX1217">
            <v>0</v>
          </cell>
          <cell r="AY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0</v>
          </cell>
          <cell r="BG1217">
            <v>0</v>
          </cell>
          <cell r="BH1217">
            <v>0</v>
          </cell>
        </row>
        <row r="1218">
          <cell r="F1218" t="str">
            <v>786301040026</v>
          </cell>
          <cell r="G1218">
            <v>-1662.64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-1662.64</v>
          </cell>
          <cell r="Z1218">
            <v>-10</v>
          </cell>
          <cell r="AA1218">
            <v>-70.52</v>
          </cell>
          <cell r="AB1218">
            <v>-145.66999999999999</v>
          </cell>
          <cell r="AC1218">
            <v>-20.2</v>
          </cell>
          <cell r="AD1218">
            <v>-550.85</v>
          </cell>
          <cell r="AE1218">
            <v>0</v>
          </cell>
          <cell r="AF1218">
            <v>-75</v>
          </cell>
          <cell r="AG1218">
            <v>-68.930000000000007</v>
          </cell>
          <cell r="AH1218">
            <v>-51.11</v>
          </cell>
          <cell r="AI1218">
            <v>-244.14</v>
          </cell>
          <cell r="AJ1218">
            <v>-308.45</v>
          </cell>
          <cell r="AK1218">
            <v>-40.4</v>
          </cell>
          <cell r="AL1218">
            <v>0</v>
          </cell>
          <cell r="AM1218">
            <v>0</v>
          </cell>
          <cell r="AN1218">
            <v>0</v>
          </cell>
          <cell r="AO1218">
            <v>-77.37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U1218">
            <v>0</v>
          </cell>
          <cell r="AV1218">
            <v>0</v>
          </cell>
          <cell r="AW1218">
            <v>0</v>
          </cell>
          <cell r="AX1218">
            <v>0</v>
          </cell>
          <cell r="AY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0</v>
          </cell>
          <cell r="BG1218">
            <v>0</v>
          </cell>
          <cell r="BH1218">
            <v>0</v>
          </cell>
        </row>
        <row r="1219">
          <cell r="F1219" t="str">
            <v>786301040027</v>
          </cell>
          <cell r="G1219">
            <v>-3744.01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-3744.01</v>
          </cell>
          <cell r="Z1219">
            <v>-215.47</v>
          </cell>
          <cell r="AA1219">
            <v>-248.53</v>
          </cell>
          <cell r="AB1219">
            <v>-544.9</v>
          </cell>
          <cell r="AC1219">
            <v>-216.58</v>
          </cell>
          <cell r="AD1219">
            <v>-508.46</v>
          </cell>
          <cell r="AE1219">
            <v>-219.04</v>
          </cell>
          <cell r="AF1219">
            <v>-152.88</v>
          </cell>
          <cell r="AG1219">
            <v>-183.01</v>
          </cell>
          <cell r="AH1219">
            <v>-360.86</v>
          </cell>
          <cell r="AI1219">
            <v>-350.51</v>
          </cell>
          <cell r="AJ1219">
            <v>-197.56</v>
          </cell>
          <cell r="AK1219">
            <v>-111.75</v>
          </cell>
          <cell r="AL1219">
            <v>-22.15</v>
          </cell>
          <cell r="AM1219">
            <v>-247.62</v>
          </cell>
          <cell r="AN1219">
            <v>-2.5</v>
          </cell>
          <cell r="AO1219">
            <v>-162.19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T1219">
            <v>0</v>
          </cell>
          <cell r="AU1219">
            <v>0</v>
          </cell>
          <cell r="AV1219">
            <v>0</v>
          </cell>
          <cell r="AW1219">
            <v>0</v>
          </cell>
          <cell r="AX1219">
            <v>0</v>
          </cell>
          <cell r="AY1219">
            <v>0</v>
          </cell>
          <cell r="AZ1219">
            <v>0</v>
          </cell>
          <cell r="BA1219">
            <v>0</v>
          </cell>
          <cell r="BB1219">
            <v>0</v>
          </cell>
          <cell r="BC1219">
            <v>0</v>
          </cell>
          <cell r="BD1219">
            <v>0</v>
          </cell>
          <cell r="BE1219">
            <v>0</v>
          </cell>
          <cell r="BF1219">
            <v>0</v>
          </cell>
          <cell r="BG1219">
            <v>0</v>
          </cell>
          <cell r="BH1219">
            <v>0</v>
          </cell>
        </row>
        <row r="1220">
          <cell r="F1220" t="str">
            <v>786301040028</v>
          </cell>
          <cell r="G1220">
            <v>-18036.87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-18036.87</v>
          </cell>
          <cell r="Z1220">
            <v>-845</v>
          </cell>
          <cell r="AA1220">
            <v>-6657.43</v>
          </cell>
          <cell r="AB1220">
            <v>-787.05</v>
          </cell>
          <cell r="AC1220">
            <v>-40.4</v>
          </cell>
          <cell r="AD1220">
            <v>-3499.45</v>
          </cell>
          <cell r="AE1220">
            <v>-80.8</v>
          </cell>
          <cell r="AF1220">
            <v>-76.8</v>
          </cell>
          <cell r="AG1220">
            <v>0</v>
          </cell>
          <cell r="AH1220">
            <v>-351</v>
          </cell>
          <cell r="AI1220">
            <v>-657.35</v>
          </cell>
          <cell r="AJ1220">
            <v>-907.28</v>
          </cell>
          <cell r="AK1220">
            <v>-1361.2</v>
          </cell>
          <cell r="AL1220">
            <v>-706.52</v>
          </cell>
          <cell r="AM1220">
            <v>-639.89</v>
          </cell>
          <cell r="AN1220">
            <v>-519.1</v>
          </cell>
          <cell r="AO1220">
            <v>-907.6</v>
          </cell>
          <cell r="AP1220">
            <v>0</v>
          </cell>
          <cell r="AQ1220">
            <v>0</v>
          </cell>
          <cell r="AR1220">
            <v>0</v>
          </cell>
          <cell r="AS1220">
            <v>0</v>
          </cell>
          <cell r="AT1220">
            <v>0</v>
          </cell>
          <cell r="AU1220">
            <v>0</v>
          </cell>
          <cell r="AV1220">
            <v>0</v>
          </cell>
          <cell r="AW1220">
            <v>0</v>
          </cell>
          <cell r="AX1220">
            <v>0</v>
          </cell>
          <cell r="AY1220">
            <v>0</v>
          </cell>
          <cell r="AZ1220">
            <v>0</v>
          </cell>
          <cell r="BA1220">
            <v>0</v>
          </cell>
          <cell r="BB1220">
            <v>0</v>
          </cell>
          <cell r="BC1220">
            <v>0</v>
          </cell>
          <cell r="BD1220">
            <v>0</v>
          </cell>
          <cell r="BE1220">
            <v>0</v>
          </cell>
          <cell r="BF1220">
            <v>0</v>
          </cell>
          <cell r="BG1220">
            <v>0</v>
          </cell>
          <cell r="BH1220">
            <v>0</v>
          </cell>
        </row>
        <row r="1221">
          <cell r="F1221" t="str">
            <v>798901030200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0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0</v>
          </cell>
          <cell r="AY1221">
            <v>0</v>
          </cell>
          <cell r="AZ1221">
            <v>0</v>
          </cell>
          <cell r="BA1221">
            <v>0</v>
          </cell>
          <cell r="BB1221">
            <v>0</v>
          </cell>
          <cell r="BC1221">
            <v>0</v>
          </cell>
          <cell r="BD1221">
            <v>0</v>
          </cell>
          <cell r="BE1221">
            <v>0</v>
          </cell>
          <cell r="BF1221">
            <v>0</v>
          </cell>
          <cell r="BG1221">
            <v>0</v>
          </cell>
          <cell r="BH1221">
            <v>0</v>
          </cell>
        </row>
        <row r="1222">
          <cell r="F1222" t="str">
            <v>798901030210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>
            <v>0</v>
          </cell>
          <cell r="AO1222">
            <v>0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>
            <v>0</v>
          </cell>
          <cell r="AU1222">
            <v>0</v>
          </cell>
          <cell r="AV1222">
            <v>0</v>
          </cell>
          <cell r="AW1222">
            <v>0</v>
          </cell>
          <cell r="AX1222">
            <v>0</v>
          </cell>
          <cell r="AY1222">
            <v>0</v>
          </cell>
          <cell r="AZ1222">
            <v>0</v>
          </cell>
          <cell r="BA1222">
            <v>0</v>
          </cell>
          <cell r="BB1222">
            <v>0</v>
          </cell>
          <cell r="BC1222">
            <v>0</v>
          </cell>
          <cell r="BD1222">
            <v>0</v>
          </cell>
          <cell r="BE1222">
            <v>0</v>
          </cell>
          <cell r="BF1222">
            <v>0</v>
          </cell>
          <cell r="BG1222">
            <v>0</v>
          </cell>
          <cell r="BH1222">
            <v>0</v>
          </cell>
        </row>
        <row r="1223">
          <cell r="F1223" t="str">
            <v>798901030212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0</v>
          </cell>
          <cell r="AY1223">
            <v>0</v>
          </cell>
          <cell r="AZ1223">
            <v>0</v>
          </cell>
          <cell r="BA1223">
            <v>0</v>
          </cell>
          <cell r="BB1223">
            <v>0</v>
          </cell>
          <cell r="BC1223">
            <v>0</v>
          </cell>
          <cell r="BD1223">
            <v>0</v>
          </cell>
          <cell r="BE1223">
            <v>0</v>
          </cell>
          <cell r="BF1223">
            <v>0</v>
          </cell>
          <cell r="BG1223">
            <v>0</v>
          </cell>
          <cell r="BH1223">
            <v>0</v>
          </cell>
        </row>
        <row r="1224">
          <cell r="F1224" t="str">
            <v>798901030213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  <cell r="AK1224">
            <v>0</v>
          </cell>
          <cell r="AL1224">
            <v>0</v>
          </cell>
          <cell r="AM1224">
            <v>0</v>
          </cell>
          <cell r="AN1224">
            <v>0</v>
          </cell>
          <cell r="AO1224">
            <v>0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T1224">
            <v>0</v>
          </cell>
          <cell r="AU1224">
            <v>0</v>
          </cell>
          <cell r="AV1224">
            <v>0</v>
          </cell>
          <cell r="AW1224">
            <v>0</v>
          </cell>
          <cell r="AX1224">
            <v>0</v>
          </cell>
          <cell r="AY1224">
            <v>0</v>
          </cell>
          <cell r="AZ1224">
            <v>0</v>
          </cell>
          <cell r="BA1224">
            <v>0</v>
          </cell>
          <cell r="BB1224">
            <v>0</v>
          </cell>
          <cell r="BC1224">
            <v>0</v>
          </cell>
          <cell r="BD1224">
            <v>0</v>
          </cell>
          <cell r="BE1224">
            <v>0</v>
          </cell>
          <cell r="BF1224">
            <v>0</v>
          </cell>
          <cell r="BG1224">
            <v>0</v>
          </cell>
          <cell r="BH1224">
            <v>0</v>
          </cell>
        </row>
        <row r="1225">
          <cell r="F1225" t="str">
            <v>798901030220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0</v>
          </cell>
          <cell r="AY1225">
            <v>0</v>
          </cell>
          <cell r="AZ1225">
            <v>0</v>
          </cell>
          <cell r="BA1225">
            <v>0</v>
          </cell>
          <cell r="BB1225">
            <v>0</v>
          </cell>
          <cell r="BC1225">
            <v>0</v>
          </cell>
          <cell r="BD1225">
            <v>0</v>
          </cell>
          <cell r="BE1225">
            <v>0</v>
          </cell>
          <cell r="BF1225">
            <v>0</v>
          </cell>
          <cell r="BG1225">
            <v>0</v>
          </cell>
          <cell r="BH1225">
            <v>0</v>
          </cell>
        </row>
        <row r="1226">
          <cell r="F1226" t="str">
            <v>798901030221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0</v>
          </cell>
          <cell r="AY1226">
            <v>0</v>
          </cell>
          <cell r="AZ1226">
            <v>0</v>
          </cell>
          <cell r="BA1226">
            <v>0</v>
          </cell>
          <cell r="BB1226">
            <v>0</v>
          </cell>
          <cell r="BC1226">
            <v>0</v>
          </cell>
          <cell r="BD1226">
            <v>0</v>
          </cell>
          <cell r="BE1226">
            <v>0</v>
          </cell>
          <cell r="BF1226">
            <v>0</v>
          </cell>
          <cell r="BG1226">
            <v>0</v>
          </cell>
          <cell r="BH1226">
            <v>0</v>
          </cell>
        </row>
        <row r="1227">
          <cell r="F1227" t="str">
            <v>798901030230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  <cell r="AY1227">
            <v>0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0</v>
          </cell>
          <cell r="BF1227">
            <v>0</v>
          </cell>
          <cell r="BG1227">
            <v>0</v>
          </cell>
          <cell r="BH1227">
            <v>0</v>
          </cell>
        </row>
        <row r="1228">
          <cell r="F1228" t="str">
            <v>798901030231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  <cell r="AY1228">
            <v>0</v>
          </cell>
          <cell r="AZ1228">
            <v>0</v>
          </cell>
          <cell r="BA1228">
            <v>0</v>
          </cell>
          <cell r="BB1228">
            <v>0</v>
          </cell>
          <cell r="BC1228">
            <v>0</v>
          </cell>
          <cell r="BD1228">
            <v>0</v>
          </cell>
          <cell r="BE1228">
            <v>0</v>
          </cell>
          <cell r="BF1228">
            <v>0</v>
          </cell>
          <cell r="BG1228">
            <v>0</v>
          </cell>
          <cell r="BH1228">
            <v>0</v>
          </cell>
        </row>
        <row r="1229">
          <cell r="F1229" t="str">
            <v>798901030240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>
            <v>0</v>
          </cell>
          <cell r="AO1229">
            <v>0</v>
          </cell>
          <cell r="AP1229">
            <v>0</v>
          </cell>
          <cell r="AQ1229">
            <v>0</v>
          </cell>
          <cell r="AR1229">
            <v>0</v>
          </cell>
          <cell r="AS1229">
            <v>0</v>
          </cell>
          <cell r="AT1229">
            <v>0</v>
          </cell>
          <cell r="AU1229">
            <v>0</v>
          </cell>
          <cell r="AV1229">
            <v>0</v>
          </cell>
          <cell r="AW1229">
            <v>0</v>
          </cell>
          <cell r="AX1229">
            <v>0</v>
          </cell>
          <cell r="AY1229">
            <v>0</v>
          </cell>
          <cell r="AZ1229">
            <v>0</v>
          </cell>
          <cell r="BA1229">
            <v>0</v>
          </cell>
          <cell r="BB1229">
            <v>0</v>
          </cell>
          <cell r="BC1229">
            <v>0</v>
          </cell>
          <cell r="BD1229">
            <v>0</v>
          </cell>
          <cell r="BE1229">
            <v>0</v>
          </cell>
          <cell r="BF1229">
            <v>0</v>
          </cell>
          <cell r="BG1229">
            <v>0</v>
          </cell>
          <cell r="BH1229">
            <v>0</v>
          </cell>
        </row>
        <row r="1230">
          <cell r="F1230" t="str">
            <v>798901030241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  <cell r="AK1230">
            <v>0</v>
          </cell>
          <cell r="AL1230">
            <v>0</v>
          </cell>
          <cell r="AM1230">
            <v>0</v>
          </cell>
          <cell r="AN1230">
            <v>0</v>
          </cell>
          <cell r="AO1230">
            <v>0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T1230">
            <v>0</v>
          </cell>
          <cell r="AU1230">
            <v>0</v>
          </cell>
          <cell r="AV1230">
            <v>0</v>
          </cell>
          <cell r="AW1230">
            <v>0</v>
          </cell>
          <cell r="AX1230">
            <v>0</v>
          </cell>
          <cell r="AY1230">
            <v>0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0</v>
          </cell>
          <cell r="BF1230">
            <v>0</v>
          </cell>
          <cell r="BG1230">
            <v>0</v>
          </cell>
          <cell r="BH1230">
            <v>0</v>
          </cell>
        </row>
        <row r="1231">
          <cell r="F1231" t="str">
            <v>798901030250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>
            <v>0</v>
          </cell>
          <cell r="AO1231">
            <v>0</v>
          </cell>
          <cell r="AP1231">
            <v>0</v>
          </cell>
          <cell r="AQ1231">
            <v>0</v>
          </cell>
          <cell r="AR1231">
            <v>0</v>
          </cell>
          <cell r="AS1231">
            <v>0</v>
          </cell>
          <cell r="AT1231">
            <v>0</v>
          </cell>
          <cell r="AU1231">
            <v>0</v>
          </cell>
          <cell r="AV1231">
            <v>0</v>
          </cell>
          <cell r="AW1231">
            <v>0</v>
          </cell>
          <cell r="AX1231">
            <v>0</v>
          </cell>
          <cell r="AY1231">
            <v>0</v>
          </cell>
          <cell r="AZ1231">
            <v>0</v>
          </cell>
          <cell r="BA1231">
            <v>0</v>
          </cell>
          <cell r="BB1231">
            <v>0</v>
          </cell>
          <cell r="BC1231">
            <v>0</v>
          </cell>
          <cell r="BD1231">
            <v>0</v>
          </cell>
          <cell r="BE1231">
            <v>0</v>
          </cell>
          <cell r="BF1231">
            <v>0</v>
          </cell>
          <cell r="BG1231">
            <v>0</v>
          </cell>
          <cell r="BH1231">
            <v>0</v>
          </cell>
        </row>
        <row r="1232">
          <cell r="F1232" t="str">
            <v>798901030251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  <cell r="AK1232">
            <v>0</v>
          </cell>
          <cell r="AL1232">
            <v>0</v>
          </cell>
          <cell r="AM1232">
            <v>0</v>
          </cell>
          <cell r="AN1232">
            <v>0</v>
          </cell>
          <cell r="AO1232">
            <v>0</v>
          </cell>
          <cell r="AP1232">
            <v>0</v>
          </cell>
          <cell r="AQ1232">
            <v>0</v>
          </cell>
          <cell r="AR1232">
            <v>0</v>
          </cell>
          <cell r="AS1232">
            <v>0</v>
          </cell>
          <cell r="AT1232">
            <v>0</v>
          </cell>
          <cell r="AU1232">
            <v>0</v>
          </cell>
          <cell r="AV1232">
            <v>0</v>
          </cell>
          <cell r="AW1232">
            <v>0</v>
          </cell>
          <cell r="AX1232">
            <v>0</v>
          </cell>
          <cell r="AY1232">
            <v>0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F1232">
            <v>0</v>
          </cell>
          <cell r="BG1232">
            <v>0</v>
          </cell>
          <cell r="BH1232">
            <v>0</v>
          </cell>
        </row>
        <row r="1233">
          <cell r="F1233" t="str">
            <v>798901030260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>
            <v>0</v>
          </cell>
          <cell r="AO1233">
            <v>0</v>
          </cell>
          <cell r="AP1233">
            <v>0</v>
          </cell>
          <cell r="AQ1233">
            <v>0</v>
          </cell>
          <cell r="AR1233">
            <v>0</v>
          </cell>
          <cell r="AS1233">
            <v>0</v>
          </cell>
          <cell r="AT1233">
            <v>0</v>
          </cell>
          <cell r="AU1233">
            <v>0</v>
          </cell>
          <cell r="AV1233">
            <v>0</v>
          </cell>
          <cell r="AW1233">
            <v>0</v>
          </cell>
          <cell r="AX1233">
            <v>0</v>
          </cell>
          <cell r="AY1233">
            <v>0</v>
          </cell>
          <cell r="AZ1233">
            <v>0</v>
          </cell>
          <cell r="BA1233">
            <v>0</v>
          </cell>
          <cell r="BB1233">
            <v>0</v>
          </cell>
          <cell r="BC1233">
            <v>0</v>
          </cell>
          <cell r="BD1233">
            <v>0</v>
          </cell>
          <cell r="BE1233">
            <v>0</v>
          </cell>
          <cell r="BF1233">
            <v>0</v>
          </cell>
          <cell r="BG1233">
            <v>0</v>
          </cell>
          <cell r="BH1233">
            <v>0</v>
          </cell>
        </row>
        <row r="1234">
          <cell r="F1234" t="str">
            <v>798901030261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  <cell r="AK1234">
            <v>0</v>
          </cell>
          <cell r="AL1234">
            <v>0</v>
          </cell>
          <cell r="AM1234">
            <v>0</v>
          </cell>
          <cell r="AN1234">
            <v>0</v>
          </cell>
          <cell r="AO1234">
            <v>0</v>
          </cell>
          <cell r="AP1234">
            <v>0</v>
          </cell>
          <cell r="AQ1234">
            <v>0</v>
          </cell>
          <cell r="AR1234">
            <v>0</v>
          </cell>
          <cell r="AS1234">
            <v>0</v>
          </cell>
          <cell r="AT1234">
            <v>0</v>
          </cell>
          <cell r="AU1234">
            <v>0</v>
          </cell>
          <cell r="AV1234">
            <v>0</v>
          </cell>
          <cell r="AW1234">
            <v>0</v>
          </cell>
          <cell r="AX1234">
            <v>0</v>
          </cell>
          <cell r="AY1234">
            <v>0</v>
          </cell>
          <cell r="AZ1234">
            <v>0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F1234">
            <v>0</v>
          </cell>
          <cell r="BG1234">
            <v>0</v>
          </cell>
          <cell r="BH1234">
            <v>0</v>
          </cell>
        </row>
        <row r="1235">
          <cell r="F1235" t="str">
            <v>798901030270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  <cell r="AK1235">
            <v>0</v>
          </cell>
          <cell r="AL1235">
            <v>0</v>
          </cell>
          <cell r="AM1235">
            <v>0</v>
          </cell>
          <cell r="AN1235">
            <v>0</v>
          </cell>
          <cell r="AO1235">
            <v>0</v>
          </cell>
          <cell r="AP1235">
            <v>0</v>
          </cell>
          <cell r="AQ1235">
            <v>0</v>
          </cell>
          <cell r="AR1235">
            <v>0</v>
          </cell>
          <cell r="AS1235">
            <v>0</v>
          </cell>
          <cell r="AT1235">
            <v>0</v>
          </cell>
          <cell r="AU1235">
            <v>0</v>
          </cell>
          <cell r="AV1235">
            <v>0</v>
          </cell>
          <cell r="AW1235">
            <v>0</v>
          </cell>
          <cell r="AX1235">
            <v>0</v>
          </cell>
          <cell r="AY1235">
            <v>0</v>
          </cell>
          <cell r="AZ1235">
            <v>0</v>
          </cell>
          <cell r="BA1235">
            <v>0</v>
          </cell>
          <cell r="BB1235">
            <v>0</v>
          </cell>
          <cell r="BC1235">
            <v>0</v>
          </cell>
          <cell r="BD1235">
            <v>0</v>
          </cell>
          <cell r="BE1235">
            <v>0</v>
          </cell>
          <cell r="BF1235">
            <v>0</v>
          </cell>
          <cell r="BG1235">
            <v>0</v>
          </cell>
          <cell r="BH1235">
            <v>0</v>
          </cell>
        </row>
        <row r="1236">
          <cell r="F1236" t="str">
            <v>798901030271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H1236">
            <v>0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>
            <v>0</v>
          </cell>
          <cell r="AO1236">
            <v>0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U1236">
            <v>0</v>
          </cell>
          <cell r="AV1236">
            <v>0</v>
          </cell>
          <cell r="AW1236">
            <v>0</v>
          </cell>
          <cell r="AX1236">
            <v>0</v>
          </cell>
          <cell r="AY1236">
            <v>0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F1236">
            <v>0</v>
          </cell>
          <cell r="BG1236">
            <v>0</v>
          </cell>
          <cell r="BH1236">
            <v>0</v>
          </cell>
        </row>
        <row r="1237">
          <cell r="F1237" t="str">
            <v>798901030280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  <cell r="AE1237">
            <v>0</v>
          </cell>
          <cell r="AF1237">
            <v>0</v>
          </cell>
          <cell r="AG1237">
            <v>0</v>
          </cell>
          <cell r="AH1237">
            <v>0</v>
          </cell>
          <cell r="AI1237">
            <v>0</v>
          </cell>
          <cell r="AJ1237">
            <v>0</v>
          </cell>
          <cell r="AK1237">
            <v>0</v>
          </cell>
          <cell r="AL1237">
            <v>0</v>
          </cell>
          <cell r="AM1237">
            <v>0</v>
          </cell>
          <cell r="AN1237">
            <v>0</v>
          </cell>
          <cell r="AO1237">
            <v>0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T1237">
            <v>0</v>
          </cell>
          <cell r="AU1237">
            <v>0</v>
          </cell>
          <cell r="AV1237">
            <v>0</v>
          </cell>
          <cell r="AW1237">
            <v>0</v>
          </cell>
          <cell r="AX1237">
            <v>0</v>
          </cell>
          <cell r="AY1237">
            <v>0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F1237">
            <v>0</v>
          </cell>
          <cell r="BG1237">
            <v>0</v>
          </cell>
          <cell r="BH1237">
            <v>0</v>
          </cell>
        </row>
        <row r="1238">
          <cell r="F1238" t="str">
            <v>798901030281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0</v>
          </cell>
          <cell r="AG1238">
            <v>0</v>
          </cell>
          <cell r="AH1238">
            <v>0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>
            <v>0</v>
          </cell>
          <cell r="AO1238">
            <v>0</v>
          </cell>
          <cell r="AP1238">
            <v>0</v>
          </cell>
          <cell r="AQ1238">
            <v>0</v>
          </cell>
          <cell r="AR1238">
            <v>0</v>
          </cell>
          <cell r="AS1238">
            <v>0</v>
          </cell>
          <cell r="AT1238">
            <v>0</v>
          </cell>
          <cell r="AU1238">
            <v>0</v>
          </cell>
          <cell r="AV1238">
            <v>0</v>
          </cell>
          <cell r="AW1238">
            <v>0</v>
          </cell>
          <cell r="AX1238">
            <v>0</v>
          </cell>
          <cell r="AY1238">
            <v>0</v>
          </cell>
          <cell r="AZ1238">
            <v>0</v>
          </cell>
          <cell r="BA1238">
            <v>0</v>
          </cell>
          <cell r="BB1238">
            <v>0</v>
          </cell>
          <cell r="BC1238">
            <v>0</v>
          </cell>
          <cell r="BD1238">
            <v>0</v>
          </cell>
          <cell r="BE1238">
            <v>0</v>
          </cell>
          <cell r="BF1238">
            <v>0</v>
          </cell>
          <cell r="BG1238">
            <v>0</v>
          </cell>
          <cell r="BH1238">
            <v>0</v>
          </cell>
        </row>
        <row r="1239">
          <cell r="F1239" t="str">
            <v>798901030510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0</v>
          </cell>
          <cell r="AD1239">
            <v>0</v>
          </cell>
          <cell r="AE1239">
            <v>0</v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J1239">
            <v>0</v>
          </cell>
          <cell r="AK1239">
            <v>0</v>
          </cell>
          <cell r="AL1239">
            <v>0</v>
          </cell>
          <cell r="AM1239">
            <v>0</v>
          </cell>
          <cell r="AN1239">
            <v>0</v>
          </cell>
          <cell r="AO1239">
            <v>0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T1239">
            <v>0</v>
          </cell>
          <cell r="AU1239">
            <v>0</v>
          </cell>
          <cell r="AV1239">
            <v>0</v>
          </cell>
          <cell r="AW1239">
            <v>0</v>
          </cell>
          <cell r="AX1239">
            <v>0</v>
          </cell>
          <cell r="AY1239">
            <v>0</v>
          </cell>
          <cell r="AZ1239">
            <v>0</v>
          </cell>
          <cell r="BA1239">
            <v>0</v>
          </cell>
          <cell r="BB1239">
            <v>0</v>
          </cell>
          <cell r="BC1239">
            <v>0</v>
          </cell>
          <cell r="BD1239">
            <v>0</v>
          </cell>
          <cell r="BE1239">
            <v>0</v>
          </cell>
          <cell r="BF1239">
            <v>0</v>
          </cell>
          <cell r="BG1239">
            <v>0</v>
          </cell>
          <cell r="BH1239">
            <v>0</v>
          </cell>
        </row>
        <row r="1240">
          <cell r="F1240" t="str">
            <v>798901030511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0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0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0</v>
          </cell>
          <cell r="AY1240">
            <v>0</v>
          </cell>
          <cell r="AZ1240">
            <v>0</v>
          </cell>
          <cell r="BA1240">
            <v>0</v>
          </cell>
          <cell r="BB1240">
            <v>0</v>
          </cell>
          <cell r="BC1240">
            <v>0</v>
          </cell>
          <cell r="BD1240">
            <v>0</v>
          </cell>
          <cell r="BE1240">
            <v>0</v>
          </cell>
          <cell r="BF1240">
            <v>0</v>
          </cell>
          <cell r="BG1240">
            <v>0</v>
          </cell>
          <cell r="BH1240">
            <v>0</v>
          </cell>
        </row>
        <row r="1241">
          <cell r="F1241" t="str">
            <v>798901030512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0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J1241">
            <v>0</v>
          </cell>
          <cell r="AK1241">
            <v>0</v>
          </cell>
          <cell r="AL1241">
            <v>0</v>
          </cell>
          <cell r="AM1241">
            <v>0</v>
          </cell>
          <cell r="AN1241">
            <v>0</v>
          </cell>
          <cell r="AO1241">
            <v>0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T1241">
            <v>0</v>
          </cell>
          <cell r="AU1241">
            <v>0</v>
          </cell>
          <cell r="AV1241">
            <v>0</v>
          </cell>
          <cell r="AW1241">
            <v>0</v>
          </cell>
          <cell r="AX1241">
            <v>0</v>
          </cell>
          <cell r="AY1241">
            <v>0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0</v>
          </cell>
          <cell r="BF1241">
            <v>0</v>
          </cell>
          <cell r="BG1241">
            <v>0</v>
          </cell>
          <cell r="BH1241">
            <v>0</v>
          </cell>
        </row>
        <row r="1242">
          <cell r="F1242" t="str">
            <v>798901030900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0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0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0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0</v>
          </cell>
          <cell r="AY1242">
            <v>0</v>
          </cell>
          <cell r="AZ1242">
            <v>0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0</v>
          </cell>
          <cell r="BF1242">
            <v>0</v>
          </cell>
          <cell r="BG1242">
            <v>0</v>
          </cell>
          <cell r="BH1242">
            <v>0</v>
          </cell>
        </row>
        <row r="1243">
          <cell r="F1243" t="str">
            <v>798901030910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B1243">
            <v>0</v>
          </cell>
          <cell r="AC1243">
            <v>0</v>
          </cell>
          <cell r="AD1243">
            <v>0</v>
          </cell>
          <cell r="AE1243">
            <v>0</v>
          </cell>
          <cell r="AF1243">
            <v>0</v>
          </cell>
          <cell r="AG1243">
            <v>0</v>
          </cell>
          <cell r="AH1243">
            <v>0</v>
          </cell>
          <cell r="AI1243">
            <v>0</v>
          </cell>
          <cell r="AJ1243">
            <v>0</v>
          </cell>
          <cell r="AK1243">
            <v>0</v>
          </cell>
          <cell r="AL1243">
            <v>0</v>
          </cell>
          <cell r="AM1243">
            <v>0</v>
          </cell>
          <cell r="AN1243">
            <v>0</v>
          </cell>
          <cell r="AO1243">
            <v>0</v>
          </cell>
          <cell r="AP1243">
            <v>0</v>
          </cell>
          <cell r="AQ1243">
            <v>0</v>
          </cell>
          <cell r="AR1243">
            <v>0</v>
          </cell>
          <cell r="AS1243">
            <v>0</v>
          </cell>
          <cell r="AT1243">
            <v>0</v>
          </cell>
          <cell r="AU1243">
            <v>0</v>
          </cell>
          <cell r="AV1243">
            <v>0</v>
          </cell>
          <cell r="AW1243">
            <v>0</v>
          </cell>
          <cell r="AX1243">
            <v>0</v>
          </cell>
          <cell r="AY1243">
            <v>0</v>
          </cell>
          <cell r="AZ1243">
            <v>0</v>
          </cell>
          <cell r="BA1243">
            <v>0</v>
          </cell>
          <cell r="BB1243">
            <v>0</v>
          </cell>
          <cell r="BC1243">
            <v>0</v>
          </cell>
          <cell r="BD1243">
            <v>0</v>
          </cell>
          <cell r="BE1243">
            <v>0</v>
          </cell>
          <cell r="BF1243">
            <v>0</v>
          </cell>
          <cell r="BG1243">
            <v>0</v>
          </cell>
          <cell r="BH1243">
            <v>0</v>
          </cell>
        </row>
        <row r="1244">
          <cell r="F1244" t="str">
            <v>798901030911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0</v>
          </cell>
          <cell r="AY1244">
            <v>0</v>
          </cell>
          <cell r="AZ1244">
            <v>0</v>
          </cell>
          <cell r="BA1244">
            <v>0</v>
          </cell>
          <cell r="BB1244">
            <v>0</v>
          </cell>
          <cell r="BC1244">
            <v>0</v>
          </cell>
          <cell r="BD1244">
            <v>0</v>
          </cell>
          <cell r="BE1244">
            <v>0</v>
          </cell>
          <cell r="BF1244">
            <v>0</v>
          </cell>
          <cell r="BG1244">
            <v>0</v>
          </cell>
          <cell r="BH1244">
            <v>0</v>
          </cell>
        </row>
        <row r="1245">
          <cell r="F1245" t="str">
            <v>798901031310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0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0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0</v>
          </cell>
          <cell r="AY1245">
            <v>0</v>
          </cell>
          <cell r="AZ1245">
            <v>0</v>
          </cell>
          <cell r="BA1245">
            <v>0</v>
          </cell>
          <cell r="BB1245">
            <v>0</v>
          </cell>
          <cell r="BC1245">
            <v>0</v>
          </cell>
          <cell r="BD1245">
            <v>0</v>
          </cell>
          <cell r="BE1245">
            <v>0</v>
          </cell>
          <cell r="BF1245">
            <v>0</v>
          </cell>
          <cell r="BG1245">
            <v>0</v>
          </cell>
          <cell r="BH1245">
            <v>0</v>
          </cell>
        </row>
        <row r="1246">
          <cell r="F1246" t="str">
            <v>798901031311</v>
          </cell>
          <cell r="G1246">
            <v>8584.7999999999993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8584.7999999999993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8584.7999999999993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  <cell r="AY1246">
            <v>0</v>
          </cell>
          <cell r="AZ1246">
            <v>0</v>
          </cell>
          <cell r="BA1246">
            <v>0</v>
          </cell>
          <cell r="BB1246">
            <v>0</v>
          </cell>
          <cell r="BC1246">
            <v>0</v>
          </cell>
          <cell r="BD1246">
            <v>0</v>
          </cell>
          <cell r="BE1246">
            <v>0</v>
          </cell>
          <cell r="BF1246">
            <v>0</v>
          </cell>
          <cell r="BG1246">
            <v>0</v>
          </cell>
          <cell r="BH1246">
            <v>0</v>
          </cell>
        </row>
        <row r="1247">
          <cell r="F1247" t="str">
            <v>798901031510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  <cell r="AY1247">
            <v>0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0</v>
          </cell>
          <cell r="BF1247">
            <v>0</v>
          </cell>
          <cell r="BG1247">
            <v>0</v>
          </cell>
          <cell r="BH1247">
            <v>0</v>
          </cell>
        </row>
        <row r="1248">
          <cell r="F1248" t="str">
            <v>798901031511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0</v>
          </cell>
          <cell r="AE1248">
            <v>0</v>
          </cell>
          <cell r="AF1248">
            <v>0</v>
          </cell>
          <cell r="AG1248">
            <v>0</v>
          </cell>
          <cell r="AH1248">
            <v>0</v>
          </cell>
          <cell r="AI1248">
            <v>0</v>
          </cell>
          <cell r="AJ1248">
            <v>0</v>
          </cell>
          <cell r="AK1248">
            <v>0</v>
          </cell>
          <cell r="AL1248">
            <v>0</v>
          </cell>
          <cell r="AM1248">
            <v>0</v>
          </cell>
          <cell r="AN1248">
            <v>0</v>
          </cell>
          <cell r="AO1248">
            <v>0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>
            <v>0</v>
          </cell>
          <cell r="AU1248">
            <v>0</v>
          </cell>
          <cell r="AV1248">
            <v>0</v>
          </cell>
          <cell r="AW1248">
            <v>0</v>
          </cell>
          <cell r="AX1248">
            <v>0</v>
          </cell>
          <cell r="AY1248">
            <v>0</v>
          </cell>
          <cell r="AZ1248">
            <v>0</v>
          </cell>
          <cell r="BA1248">
            <v>0</v>
          </cell>
          <cell r="BB1248">
            <v>0</v>
          </cell>
          <cell r="BC1248">
            <v>0</v>
          </cell>
          <cell r="BD1248">
            <v>0</v>
          </cell>
          <cell r="BE1248">
            <v>0</v>
          </cell>
          <cell r="BF1248">
            <v>0</v>
          </cell>
          <cell r="BG1248">
            <v>0</v>
          </cell>
          <cell r="BH1248">
            <v>0</v>
          </cell>
        </row>
        <row r="1249">
          <cell r="F1249" t="str">
            <v>798901032000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0</v>
          </cell>
          <cell r="AE1249">
            <v>0</v>
          </cell>
          <cell r="AF1249">
            <v>0</v>
          </cell>
          <cell r="AG1249">
            <v>0</v>
          </cell>
          <cell r="AH1249">
            <v>0</v>
          </cell>
          <cell r="AI1249">
            <v>0</v>
          </cell>
          <cell r="AJ1249">
            <v>0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O1249">
            <v>0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AW1249">
            <v>0</v>
          </cell>
          <cell r="AX1249">
            <v>0</v>
          </cell>
          <cell r="AY1249">
            <v>0</v>
          </cell>
          <cell r="AZ1249">
            <v>0</v>
          </cell>
          <cell r="BA1249">
            <v>0</v>
          </cell>
          <cell r="BB1249">
            <v>0</v>
          </cell>
          <cell r="BC1249">
            <v>0</v>
          </cell>
          <cell r="BD1249">
            <v>0</v>
          </cell>
          <cell r="BE1249">
            <v>0</v>
          </cell>
          <cell r="BF1249">
            <v>0</v>
          </cell>
          <cell r="BG1249">
            <v>0</v>
          </cell>
          <cell r="BH1249">
            <v>0</v>
          </cell>
        </row>
        <row r="1250">
          <cell r="F1250" t="str">
            <v>798901032001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0</v>
          </cell>
          <cell r="Z1250">
            <v>0</v>
          </cell>
          <cell r="AA1250">
            <v>0</v>
          </cell>
          <cell r="AB1250">
            <v>0</v>
          </cell>
          <cell r="AC1250">
            <v>0</v>
          </cell>
          <cell r="AD1250">
            <v>0</v>
          </cell>
          <cell r="AE1250">
            <v>0</v>
          </cell>
          <cell r="AF1250">
            <v>0</v>
          </cell>
          <cell r="AG1250">
            <v>0</v>
          </cell>
          <cell r="AH1250">
            <v>0</v>
          </cell>
          <cell r="AI1250">
            <v>0</v>
          </cell>
          <cell r="AJ1250">
            <v>0</v>
          </cell>
          <cell r="AK1250">
            <v>0</v>
          </cell>
          <cell r="AL1250">
            <v>0</v>
          </cell>
          <cell r="AM1250">
            <v>0</v>
          </cell>
          <cell r="AN1250">
            <v>0</v>
          </cell>
          <cell r="AO1250">
            <v>0</v>
          </cell>
          <cell r="AP1250">
            <v>0</v>
          </cell>
          <cell r="AQ1250">
            <v>0</v>
          </cell>
          <cell r="AR1250">
            <v>0</v>
          </cell>
          <cell r="AS1250">
            <v>0</v>
          </cell>
          <cell r="AT1250">
            <v>0</v>
          </cell>
          <cell r="AU1250">
            <v>0</v>
          </cell>
          <cell r="AV1250">
            <v>0</v>
          </cell>
          <cell r="AW1250">
            <v>0</v>
          </cell>
          <cell r="AX1250">
            <v>0</v>
          </cell>
          <cell r="AY1250">
            <v>0</v>
          </cell>
          <cell r="AZ1250">
            <v>0</v>
          </cell>
          <cell r="BA1250">
            <v>0</v>
          </cell>
          <cell r="BB1250">
            <v>0</v>
          </cell>
          <cell r="BC1250">
            <v>0</v>
          </cell>
          <cell r="BD1250">
            <v>0</v>
          </cell>
          <cell r="BE1250">
            <v>0</v>
          </cell>
          <cell r="BF1250">
            <v>0</v>
          </cell>
          <cell r="BG1250">
            <v>0</v>
          </cell>
          <cell r="BH1250">
            <v>0</v>
          </cell>
        </row>
        <row r="1251">
          <cell r="F1251" t="str">
            <v>798901032120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>
            <v>0</v>
          </cell>
          <cell r="Z1251">
            <v>0</v>
          </cell>
          <cell r="AA1251">
            <v>0</v>
          </cell>
          <cell r="AB1251">
            <v>0</v>
          </cell>
          <cell r="AC1251">
            <v>0</v>
          </cell>
          <cell r="AD1251">
            <v>0</v>
          </cell>
          <cell r="AE1251">
            <v>0</v>
          </cell>
          <cell r="AF1251">
            <v>0</v>
          </cell>
          <cell r="AG1251">
            <v>0</v>
          </cell>
          <cell r="AH1251">
            <v>0</v>
          </cell>
          <cell r="AI1251">
            <v>0</v>
          </cell>
          <cell r="AJ1251">
            <v>0</v>
          </cell>
          <cell r="AK1251">
            <v>0</v>
          </cell>
          <cell r="AL1251">
            <v>0</v>
          </cell>
          <cell r="AM1251">
            <v>0</v>
          </cell>
          <cell r="AN1251">
            <v>0</v>
          </cell>
          <cell r="AO1251">
            <v>0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T1251">
            <v>0</v>
          </cell>
          <cell r="AU1251">
            <v>0</v>
          </cell>
          <cell r="AV1251">
            <v>0</v>
          </cell>
          <cell r="AW1251">
            <v>0</v>
          </cell>
          <cell r="AX1251">
            <v>0</v>
          </cell>
          <cell r="AY1251">
            <v>0</v>
          </cell>
          <cell r="AZ1251">
            <v>0</v>
          </cell>
          <cell r="BA1251">
            <v>0</v>
          </cell>
          <cell r="BB1251">
            <v>0</v>
          </cell>
          <cell r="BC1251">
            <v>0</v>
          </cell>
          <cell r="BD1251">
            <v>0</v>
          </cell>
          <cell r="BE1251">
            <v>0</v>
          </cell>
          <cell r="BF1251">
            <v>0</v>
          </cell>
          <cell r="BG1251">
            <v>0</v>
          </cell>
          <cell r="BH1251">
            <v>0</v>
          </cell>
        </row>
        <row r="1252">
          <cell r="F1252" t="str">
            <v>798901032121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0</v>
          </cell>
          <cell r="Z1252">
            <v>0</v>
          </cell>
          <cell r="AA1252">
            <v>0</v>
          </cell>
          <cell r="AB1252">
            <v>0</v>
          </cell>
          <cell r="AC1252">
            <v>0</v>
          </cell>
          <cell r="AD1252">
            <v>0</v>
          </cell>
          <cell r="AE1252">
            <v>0</v>
          </cell>
          <cell r="AF1252">
            <v>0</v>
          </cell>
          <cell r="AG1252">
            <v>0</v>
          </cell>
          <cell r="AH1252">
            <v>0</v>
          </cell>
          <cell r="AI1252">
            <v>0</v>
          </cell>
          <cell r="AJ1252">
            <v>0</v>
          </cell>
          <cell r="AK1252">
            <v>0</v>
          </cell>
          <cell r="AL1252">
            <v>0</v>
          </cell>
          <cell r="AM1252">
            <v>0</v>
          </cell>
          <cell r="AN1252">
            <v>0</v>
          </cell>
          <cell r="AO1252">
            <v>0</v>
          </cell>
          <cell r="AP1252">
            <v>0</v>
          </cell>
          <cell r="AQ1252">
            <v>0</v>
          </cell>
          <cell r="AR1252">
            <v>0</v>
          </cell>
          <cell r="AS1252">
            <v>0</v>
          </cell>
          <cell r="AT1252">
            <v>0</v>
          </cell>
          <cell r="AU1252">
            <v>0</v>
          </cell>
          <cell r="AV1252">
            <v>0</v>
          </cell>
          <cell r="AW1252">
            <v>0</v>
          </cell>
          <cell r="AX1252">
            <v>0</v>
          </cell>
          <cell r="AY1252">
            <v>0</v>
          </cell>
          <cell r="AZ1252">
            <v>0</v>
          </cell>
          <cell r="BA1252">
            <v>0</v>
          </cell>
          <cell r="BB1252">
            <v>0</v>
          </cell>
          <cell r="BC1252">
            <v>0</v>
          </cell>
          <cell r="BD1252">
            <v>0</v>
          </cell>
          <cell r="BE1252">
            <v>0</v>
          </cell>
          <cell r="BF1252">
            <v>0</v>
          </cell>
          <cell r="BG1252">
            <v>0</v>
          </cell>
          <cell r="BH1252">
            <v>0</v>
          </cell>
        </row>
        <row r="1253">
          <cell r="F1253" t="str">
            <v>798901032122</v>
          </cell>
          <cell r="G1253">
            <v>178397.64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178397.64</v>
          </cell>
          <cell r="Z1253">
            <v>0</v>
          </cell>
          <cell r="AA1253">
            <v>0</v>
          </cell>
          <cell r="AB1253">
            <v>0</v>
          </cell>
          <cell r="AC1253">
            <v>0</v>
          </cell>
          <cell r="AD1253">
            <v>178397.64</v>
          </cell>
          <cell r="AE1253">
            <v>0</v>
          </cell>
          <cell r="AF1253">
            <v>0</v>
          </cell>
          <cell r="AG1253">
            <v>0</v>
          </cell>
          <cell r="AH1253">
            <v>0</v>
          </cell>
          <cell r="AI1253">
            <v>0</v>
          </cell>
          <cell r="AJ1253">
            <v>0</v>
          </cell>
          <cell r="AK1253">
            <v>0</v>
          </cell>
          <cell r="AL1253">
            <v>0</v>
          </cell>
          <cell r="AM1253">
            <v>0</v>
          </cell>
          <cell r="AN1253">
            <v>0</v>
          </cell>
          <cell r="AO1253">
            <v>0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T1253">
            <v>0</v>
          </cell>
          <cell r="AU1253">
            <v>0</v>
          </cell>
          <cell r="AV1253">
            <v>0</v>
          </cell>
          <cell r="AW1253">
            <v>0</v>
          </cell>
          <cell r="AX1253">
            <v>0</v>
          </cell>
          <cell r="AY1253">
            <v>0</v>
          </cell>
          <cell r="AZ1253">
            <v>0</v>
          </cell>
          <cell r="BA1253">
            <v>0</v>
          </cell>
          <cell r="BB1253">
            <v>0</v>
          </cell>
          <cell r="BC1253">
            <v>0</v>
          </cell>
          <cell r="BD1253">
            <v>0</v>
          </cell>
          <cell r="BE1253">
            <v>0</v>
          </cell>
          <cell r="BF1253">
            <v>0</v>
          </cell>
          <cell r="BG1253">
            <v>0</v>
          </cell>
          <cell r="BH1253">
            <v>0</v>
          </cell>
        </row>
        <row r="1254">
          <cell r="F1254" t="str">
            <v>798901033300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0</v>
          </cell>
          <cell r="Z1254">
            <v>0</v>
          </cell>
          <cell r="AA1254">
            <v>0</v>
          </cell>
          <cell r="AB1254">
            <v>0</v>
          </cell>
          <cell r="AC1254">
            <v>0</v>
          </cell>
          <cell r="AD1254">
            <v>0</v>
          </cell>
          <cell r="AE1254">
            <v>0</v>
          </cell>
          <cell r="AF1254">
            <v>0</v>
          </cell>
          <cell r="AG1254">
            <v>0</v>
          </cell>
          <cell r="AH1254">
            <v>0</v>
          </cell>
          <cell r="AI1254">
            <v>0</v>
          </cell>
          <cell r="AJ1254">
            <v>0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O1254">
            <v>0</v>
          </cell>
          <cell r="AP1254">
            <v>0</v>
          </cell>
          <cell r="AQ1254">
            <v>0</v>
          </cell>
          <cell r="AR1254">
            <v>0</v>
          </cell>
          <cell r="AS1254">
            <v>0</v>
          </cell>
          <cell r="AT1254">
            <v>0</v>
          </cell>
          <cell r="AU1254">
            <v>0</v>
          </cell>
          <cell r="AV1254">
            <v>0</v>
          </cell>
          <cell r="AW1254">
            <v>0</v>
          </cell>
          <cell r="AX1254">
            <v>0</v>
          </cell>
          <cell r="AY1254">
            <v>0</v>
          </cell>
          <cell r="AZ1254">
            <v>0</v>
          </cell>
          <cell r="BA1254">
            <v>0</v>
          </cell>
          <cell r="BB1254">
            <v>0</v>
          </cell>
          <cell r="BC1254">
            <v>0</v>
          </cell>
          <cell r="BD1254">
            <v>0</v>
          </cell>
          <cell r="BE1254">
            <v>0</v>
          </cell>
          <cell r="BF1254">
            <v>0</v>
          </cell>
          <cell r="BG1254">
            <v>0</v>
          </cell>
          <cell r="BH1254">
            <v>0</v>
          </cell>
        </row>
        <row r="1255">
          <cell r="F1255" t="str">
            <v>798901033311</v>
          </cell>
          <cell r="G1255">
            <v>15840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15840</v>
          </cell>
          <cell r="Z1255">
            <v>0</v>
          </cell>
          <cell r="AA1255">
            <v>0</v>
          </cell>
          <cell r="AB1255">
            <v>15840</v>
          </cell>
          <cell r="AC1255">
            <v>0</v>
          </cell>
          <cell r="AD1255">
            <v>0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0</v>
          </cell>
          <cell r="AO1255">
            <v>0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0</v>
          </cell>
          <cell r="AU1255">
            <v>0</v>
          </cell>
          <cell r="AV1255">
            <v>0</v>
          </cell>
          <cell r="AW1255">
            <v>0</v>
          </cell>
          <cell r="AX1255">
            <v>0</v>
          </cell>
          <cell r="AY1255">
            <v>0</v>
          </cell>
          <cell r="AZ1255">
            <v>0</v>
          </cell>
          <cell r="BA1255">
            <v>0</v>
          </cell>
          <cell r="BB1255">
            <v>0</v>
          </cell>
          <cell r="BC1255">
            <v>0</v>
          </cell>
          <cell r="BD1255">
            <v>0</v>
          </cell>
          <cell r="BE1255">
            <v>0</v>
          </cell>
          <cell r="BF1255">
            <v>0</v>
          </cell>
          <cell r="BG1255">
            <v>0</v>
          </cell>
          <cell r="BH1255">
            <v>0</v>
          </cell>
        </row>
        <row r="1256">
          <cell r="F1256" t="str">
            <v>798901033400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0</v>
          </cell>
          <cell r="AD1256">
            <v>0</v>
          </cell>
          <cell r="AE1256">
            <v>0</v>
          </cell>
          <cell r="AF1256">
            <v>0</v>
          </cell>
          <cell r="AG1256">
            <v>0</v>
          </cell>
          <cell r="AH1256">
            <v>0</v>
          </cell>
          <cell r="AI1256">
            <v>0</v>
          </cell>
          <cell r="AJ1256">
            <v>0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0</v>
          </cell>
          <cell r="AP1256">
            <v>0</v>
          </cell>
          <cell r="AQ1256">
            <v>0</v>
          </cell>
          <cell r="AR1256">
            <v>0</v>
          </cell>
          <cell r="AS1256">
            <v>0</v>
          </cell>
          <cell r="AT1256">
            <v>0</v>
          </cell>
          <cell r="AU1256">
            <v>0</v>
          </cell>
          <cell r="AV1256">
            <v>0</v>
          </cell>
          <cell r="AW1256">
            <v>0</v>
          </cell>
          <cell r="AX1256">
            <v>0</v>
          </cell>
          <cell r="AY1256">
            <v>0</v>
          </cell>
          <cell r="AZ1256">
            <v>0</v>
          </cell>
          <cell r="BA1256">
            <v>0</v>
          </cell>
          <cell r="BB1256">
            <v>0</v>
          </cell>
          <cell r="BC1256">
            <v>0</v>
          </cell>
          <cell r="BD1256">
            <v>0</v>
          </cell>
          <cell r="BE1256">
            <v>0</v>
          </cell>
          <cell r="BF1256">
            <v>0</v>
          </cell>
          <cell r="BG1256">
            <v>0</v>
          </cell>
          <cell r="BH1256">
            <v>0</v>
          </cell>
        </row>
        <row r="1257">
          <cell r="F1257" t="str">
            <v>798901033441</v>
          </cell>
          <cell r="G1257">
            <v>10830.68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10830.68</v>
          </cell>
          <cell r="Z1257">
            <v>0</v>
          </cell>
          <cell r="AA1257">
            <v>0</v>
          </cell>
          <cell r="AB1257">
            <v>0</v>
          </cell>
          <cell r="AC1257">
            <v>10830.68</v>
          </cell>
          <cell r="AD1257">
            <v>0</v>
          </cell>
          <cell r="AE1257">
            <v>0</v>
          </cell>
          <cell r="AF1257">
            <v>0</v>
          </cell>
          <cell r="AG1257">
            <v>0</v>
          </cell>
          <cell r="AH1257">
            <v>0</v>
          </cell>
          <cell r="AI1257">
            <v>0</v>
          </cell>
          <cell r="AJ1257">
            <v>0</v>
          </cell>
          <cell r="AK1257">
            <v>0</v>
          </cell>
          <cell r="AL1257">
            <v>0</v>
          </cell>
          <cell r="AM1257">
            <v>0</v>
          </cell>
          <cell r="AN1257">
            <v>0</v>
          </cell>
          <cell r="AO1257">
            <v>0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U1257">
            <v>0</v>
          </cell>
          <cell r="AV1257">
            <v>0</v>
          </cell>
          <cell r="AW1257">
            <v>0</v>
          </cell>
          <cell r="AX1257">
            <v>0</v>
          </cell>
          <cell r="AY1257">
            <v>0</v>
          </cell>
          <cell r="AZ1257">
            <v>0</v>
          </cell>
          <cell r="BA1257">
            <v>0</v>
          </cell>
          <cell r="BB1257">
            <v>0</v>
          </cell>
          <cell r="BC1257">
            <v>0</v>
          </cell>
          <cell r="BD1257">
            <v>0</v>
          </cell>
          <cell r="BE1257">
            <v>0</v>
          </cell>
          <cell r="BF1257">
            <v>0</v>
          </cell>
          <cell r="BG1257">
            <v>0</v>
          </cell>
          <cell r="BH1257">
            <v>0</v>
          </cell>
        </row>
        <row r="1258">
          <cell r="F1258" t="str">
            <v>798901033620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0</v>
          </cell>
          <cell r="AD1258">
            <v>0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>
            <v>0</v>
          </cell>
          <cell r="AO1258">
            <v>0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T1258">
            <v>0</v>
          </cell>
          <cell r="AU1258">
            <v>0</v>
          </cell>
          <cell r="AV1258">
            <v>0</v>
          </cell>
          <cell r="AW1258">
            <v>0</v>
          </cell>
          <cell r="AX1258">
            <v>0</v>
          </cell>
          <cell r="AY1258">
            <v>0</v>
          </cell>
          <cell r="AZ1258">
            <v>0</v>
          </cell>
          <cell r="BA1258">
            <v>0</v>
          </cell>
          <cell r="BB1258">
            <v>0</v>
          </cell>
          <cell r="BC1258">
            <v>0</v>
          </cell>
          <cell r="BD1258">
            <v>0</v>
          </cell>
          <cell r="BE1258">
            <v>0</v>
          </cell>
          <cell r="BF1258">
            <v>0</v>
          </cell>
          <cell r="BG1258">
            <v>0</v>
          </cell>
          <cell r="BH1258">
            <v>0</v>
          </cell>
        </row>
        <row r="1259">
          <cell r="F1259" t="str">
            <v>798901033621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0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0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0</v>
          </cell>
          <cell r="AY1259">
            <v>0</v>
          </cell>
          <cell r="AZ1259">
            <v>0</v>
          </cell>
          <cell r="BA1259">
            <v>0</v>
          </cell>
          <cell r="BB1259">
            <v>0</v>
          </cell>
          <cell r="BC1259">
            <v>0</v>
          </cell>
          <cell r="BD1259">
            <v>0</v>
          </cell>
          <cell r="BE1259">
            <v>0</v>
          </cell>
          <cell r="BF1259">
            <v>0</v>
          </cell>
          <cell r="BG1259">
            <v>0</v>
          </cell>
          <cell r="BH1259">
            <v>0</v>
          </cell>
        </row>
        <row r="1260">
          <cell r="F1260" t="str">
            <v>798901034400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>
            <v>0</v>
          </cell>
          <cell r="Z1260">
            <v>0</v>
          </cell>
          <cell r="AA1260">
            <v>0</v>
          </cell>
          <cell r="AB1260">
            <v>0</v>
          </cell>
          <cell r="AC1260">
            <v>0</v>
          </cell>
          <cell r="AD1260">
            <v>0</v>
          </cell>
          <cell r="AE1260">
            <v>0</v>
          </cell>
          <cell r="AF1260">
            <v>0</v>
          </cell>
          <cell r="AG1260">
            <v>0</v>
          </cell>
          <cell r="AH1260">
            <v>0</v>
          </cell>
          <cell r="AI1260">
            <v>0</v>
          </cell>
          <cell r="AJ1260">
            <v>0</v>
          </cell>
          <cell r="AK1260">
            <v>0</v>
          </cell>
          <cell r="AL1260">
            <v>0</v>
          </cell>
          <cell r="AM1260">
            <v>0</v>
          </cell>
          <cell r="AN1260">
            <v>0</v>
          </cell>
          <cell r="AO1260">
            <v>0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T1260">
            <v>0</v>
          </cell>
          <cell r="AU1260">
            <v>0</v>
          </cell>
          <cell r="AV1260">
            <v>0</v>
          </cell>
          <cell r="AW1260">
            <v>0</v>
          </cell>
          <cell r="AX1260">
            <v>0</v>
          </cell>
          <cell r="AY1260">
            <v>0</v>
          </cell>
          <cell r="AZ1260">
            <v>0</v>
          </cell>
          <cell r="BA1260">
            <v>0</v>
          </cell>
          <cell r="BB1260">
            <v>0</v>
          </cell>
          <cell r="BC1260">
            <v>0</v>
          </cell>
          <cell r="BD1260">
            <v>0</v>
          </cell>
          <cell r="BE1260">
            <v>0</v>
          </cell>
          <cell r="BF1260">
            <v>0</v>
          </cell>
          <cell r="BG1260">
            <v>0</v>
          </cell>
          <cell r="BH1260">
            <v>0</v>
          </cell>
        </row>
        <row r="1261">
          <cell r="F1261" t="str">
            <v>798901034411</v>
          </cell>
          <cell r="G1261">
            <v>950.55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>
            <v>950.55</v>
          </cell>
          <cell r="Z1261">
            <v>0</v>
          </cell>
          <cell r="AA1261">
            <v>0</v>
          </cell>
          <cell r="AB1261">
            <v>0</v>
          </cell>
          <cell r="AC1261">
            <v>0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0</v>
          </cell>
          <cell r="AK1261">
            <v>0</v>
          </cell>
          <cell r="AL1261">
            <v>0</v>
          </cell>
          <cell r="AM1261">
            <v>0</v>
          </cell>
          <cell r="AN1261">
            <v>950.55</v>
          </cell>
          <cell r="AO1261">
            <v>0</v>
          </cell>
          <cell r="AP1261">
            <v>0</v>
          </cell>
          <cell r="AQ1261">
            <v>0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0</v>
          </cell>
          <cell r="AY1261">
            <v>0</v>
          </cell>
          <cell r="AZ1261">
            <v>0</v>
          </cell>
          <cell r="BA1261">
            <v>0</v>
          </cell>
          <cell r="BB1261">
            <v>0</v>
          </cell>
          <cell r="BC1261">
            <v>0</v>
          </cell>
          <cell r="BD1261">
            <v>0</v>
          </cell>
          <cell r="BE1261">
            <v>0</v>
          </cell>
          <cell r="BF1261">
            <v>0</v>
          </cell>
          <cell r="BG1261">
            <v>0</v>
          </cell>
          <cell r="BH1261">
            <v>0</v>
          </cell>
        </row>
        <row r="1262">
          <cell r="F1262" t="str">
            <v>798901035100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0</v>
          </cell>
          <cell r="AE1262">
            <v>0</v>
          </cell>
          <cell r="AF1262">
            <v>0</v>
          </cell>
          <cell r="AG1262">
            <v>0</v>
          </cell>
          <cell r="AH1262">
            <v>0</v>
          </cell>
          <cell r="AI1262">
            <v>0</v>
          </cell>
          <cell r="AJ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O1262">
            <v>0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T1262">
            <v>0</v>
          </cell>
          <cell r="AU1262">
            <v>0</v>
          </cell>
          <cell r="AV1262">
            <v>0</v>
          </cell>
          <cell r="AW1262">
            <v>0</v>
          </cell>
          <cell r="AX1262">
            <v>0</v>
          </cell>
          <cell r="AY1262">
            <v>0</v>
          </cell>
          <cell r="AZ1262">
            <v>0</v>
          </cell>
          <cell r="BA1262">
            <v>0</v>
          </cell>
          <cell r="BB1262">
            <v>0</v>
          </cell>
          <cell r="BC1262">
            <v>0</v>
          </cell>
          <cell r="BD1262">
            <v>0</v>
          </cell>
          <cell r="BE1262">
            <v>0</v>
          </cell>
          <cell r="BF1262">
            <v>0</v>
          </cell>
          <cell r="BG1262">
            <v>0</v>
          </cell>
          <cell r="BH1262">
            <v>0</v>
          </cell>
        </row>
        <row r="1263">
          <cell r="F1263" t="str">
            <v>798901035101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0</v>
          </cell>
          <cell r="AY1263">
            <v>0</v>
          </cell>
          <cell r="AZ1263">
            <v>0</v>
          </cell>
          <cell r="BA1263">
            <v>0</v>
          </cell>
          <cell r="BB1263">
            <v>0</v>
          </cell>
          <cell r="BC1263">
            <v>0</v>
          </cell>
          <cell r="BD1263">
            <v>0</v>
          </cell>
          <cell r="BE1263">
            <v>0</v>
          </cell>
          <cell r="BF1263">
            <v>0</v>
          </cell>
          <cell r="BG1263">
            <v>0</v>
          </cell>
          <cell r="BH1263">
            <v>0</v>
          </cell>
        </row>
        <row r="1264">
          <cell r="F1264" t="str">
            <v>798901035200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0</v>
          </cell>
          <cell r="AY1264">
            <v>0</v>
          </cell>
          <cell r="AZ1264">
            <v>0</v>
          </cell>
          <cell r="BA1264">
            <v>0</v>
          </cell>
          <cell r="BB1264">
            <v>0</v>
          </cell>
          <cell r="BC1264">
            <v>0</v>
          </cell>
          <cell r="BD1264">
            <v>0</v>
          </cell>
          <cell r="BE1264">
            <v>0</v>
          </cell>
          <cell r="BF1264">
            <v>0</v>
          </cell>
          <cell r="BG1264">
            <v>0</v>
          </cell>
          <cell r="BH1264">
            <v>0</v>
          </cell>
        </row>
        <row r="1265">
          <cell r="F1265" t="str">
            <v>798901035210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  <cell r="AY1265">
            <v>0</v>
          </cell>
          <cell r="AZ1265">
            <v>0</v>
          </cell>
          <cell r="BA1265">
            <v>0</v>
          </cell>
          <cell r="BB1265">
            <v>0</v>
          </cell>
          <cell r="BC1265">
            <v>0</v>
          </cell>
          <cell r="BD1265">
            <v>0</v>
          </cell>
          <cell r="BE1265">
            <v>0</v>
          </cell>
          <cell r="BF1265">
            <v>0</v>
          </cell>
          <cell r="BG1265">
            <v>0</v>
          </cell>
          <cell r="BH1265">
            <v>0</v>
          </cell>
        </row>
        <row r="1266">
          <cell r="F1266" t="str">
            <v>798901035211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  <cell r="AY1266">
            <v>0</v>
          </cell>
          <cell r="AZ1266">
            <v>0</v>
          </cell>
          <cell r="BA1266">
            <v>0</v>
          </cell>
          <cell r="BB1266">
            <v>0</v>
          </cell>
          <cell r="BC1266">
            <v>0</v>
          </cell>
          <cell r="BD1266">
            <v>0</v>
          </cell>
          <cell r="BE1266">
            <v>0</v>
          </cell>
          <cell r="BF1266">
            <v>0</v>
          </cell>
          <cell r="BG1266">
            <v>0</v>
          </cell>
          <cell r="BH1266">
            <v>0</v>
          </cell>
        </row>
        <row r="1267">
          <cell r="F1267" t="str">
            <v>798901035212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O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U1267">
            <v>0</v>
          </cell>
          <cell r="AV1267">
            <v>0</v>
          </cell>
          <cell r="AW1267">
            <v>0</v>
          </cell>
          <cell r="AX1267">
            <v>0</v>
          </cell>
          <cell r="AY1267">
            <v>0</v>
          </cell>
          <cell r="AZ1267">
            <v>0</v>
          </cell>
          <cell r="BA1267">
            <v>0</v>
          </cell>
          <cell r="BB1267">
            <v>0</v>
          </cell>
          <cell r="BC1267">
            <v>0</v>
          </cell>
          <cell r="BD1267">
            <v>0</v>
          </cell>
          <cell r="BE1267">
            <v>0</v>
          </cell>
          <cell r="BF1267">
            <v>0</v>
          </cell>
          <cell r="BG1267">
            <v>0</v>
          </cell>
          <cell r="BH1267">
            <v>0</v>
          </cell>
        </row>
        <row r="1268">
          <cell r="F1268" t="str">
            <v>798901035220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0</v>
          </cell>
          <cell r="AE1268">
            <v>0</v>
          </cell>
          <cell r="AF1268">
            <v>0</v>
          </cell>
          <cell r="AG1268">
            <v>0</v>
          </cell>
          <cell r="AH1268">
            <v>0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>
            <v>0</v>
          </cell>
          <cell r="AO1268">
            <v>0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U1268">
            <v>0</v>
          </cell>
          <cell r="AV1268">
            <v>0</v>
          </cell>
          <cell r="AW1268">
            <v>0</v>
          </cell>
          <cell r="AX1268">
            <v>0</v>
          </cell>
          <cell r="AY1268">
            <v>0</v>
          </cell>
          <cell r="AZ1268">
            <v>0</v>
          </cell>
          <cell r="BA1268">
            <v>0</v>
          </cell>
          <cell r="BB1268">
            <v>0</v>
          </cell>
          <cell r="BC1268">
            <v>0</v>
          </cell>
          <cell r="BD1268">
            <v>0</v>
          </cell>
          <cell r="BE1268">
            <v>0</v>
          </cell>
          <cell r="BF1268">
            <v>0</v>
          </cell>
          <cell r="BG1268">
            <v>0</v>
          </cell>
          <cell r="BH1268">
            <v>0</v>
          </cell>
        </row>
        <row r="1269">
          <cell r="F1269" t="str">
            <v>798901035221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O1269">
            <v>0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U1269">
            <v>0</v>
          </cell>
          <cell r="AV1269">
            <v>0</v>
          </cell>
          <cell r="AW1269">
            <v>0</v>
          </cell>
          <cell r="AX1269">
            <v>0</v>
          </cell>
          <cell r="AY1269">
            <v>0</v>
          </cell>
          <cell r="AZ1269">
            <v>0</v>
          </cell>
          <cell r="BA1269">
            <v>0</v>
          </cell>
          <cell r="BB1269">
            <v>0</v>
          </cell>
          <cell r="BC1269">
            <v>0</v>
          </cell>
          <cell r="BD1269">
            <v>0</v>
          </cell>
          <cell r="BE1269">
            <v>0</v>
          </cell>
          <cell r="BF1269">
            <v>0</v>
          </cell>
          <cell r="BG1269">
            <v>0</v>
          </cell>
          <cell r="BH1269">
            <v>0</v>
          </cell>
        </row>
        <row r="1270">
          <cell r="F1270" t="str">
            <v>798901035222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0</v>
          </cell>
          <cell r="AD1270">
            <v>0</v>
          </cell>
          <cell r="AE1270">
            <v>0</v>
          </cell>
          <cell r="AF1270">
            <v>0</v>
          </cell>
          <cell r="AG1270">
            <v>0</v>
          </cell>
          <cell r="AH1270">
            <v>0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AW1270">
            <v>0</v>
          </cell>
          <cell r="AX1270">
            <v>0</v>
          </cell>
          <cell r="AY1270">
            <v>0</v>
          </cell>
          <cell r="AZ1270">
            <v>0</v>
          </cell>
          <cell r="BA1270">
            <v>0</v>
          </cell>
          <cell r="BB1270">
            <v>0</v>
          </cell>
          <cell r="BC1270">
            <v>0</v>
          </cell>
          <cell r="BD1270">
            <v>0</v>
          </cell>
          <cell r="BE1270">
            <v>0</v>
          </cell>
          <cell r="BF1270">
            <v>0</v>
          </cell>
          <cell r="BG1270">
            <v>0</v>
          </cell>
          <cell r="BH1270">
            <v>0</v>
          </cell>
        </row>
        <row r="1271">
          <cell r="F1271" t="str">
            <v>798901035400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>
            <v>0</v>
          </cell>
          <cell r="Z1271">
            <v>0</v>
          </cell>
          <cell r="AA1271">
            <v>0</v>
          </cell>
          <cell r="AB1271">
            <v>0</v>
          </cell>
          <cell r="AC1271">
            <v>0</v>
          </cell>
          <cell r="AD1271">
            <v>0</v>
          </cell>
          <cell r="AE1271">
            <v>0</v>
          </cell>
          <cell r="AF1271">
            <v>0</v>
          </cell>
          <cell r="AG1271">
            <v>0</v>
          </cell>
          <cell r="AH1271">
            <v>0</v>
          </cell>
          <cell r="AI1271">
            <v>0</v>
          </cell>
          <cell r="AJ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O1271">
            <v>0</v>
          </cell>
          <cell r="AP1271">
            <v>0</v>
          </cell>
          <cell r="AQ1271">
            <v>0</v>
          </cell>
          <cell r="AR1271">
            <v>0</v>
          </cell>
          <cell r="AS1271">
            <v>0</v>
          </cell>
          <cell r="AT1271">
            <v>0</v>
          </cell>
          <cell r="AU1271">
            <v>0</v>
          </cell>
          <cell r="AV1271">
            <v>0</v>
          </cell>
          <cell r="AW1271">
            <v>0</v>
          </cell>
          <cell r="AX1271">
            <v>0</v>
          </cell>
          <cell r="AY1271">
            <v>0</v>
          </cell>
          <cell r="AZ1271">
            <v>0</v>
          </cell>
          <cell r="BA1271">
            <v>0</v>
          </cell>
          <cell r="BB1271">
            <v>0</v>
          </cell>
          <cell r="BC1271">
            <v>0</v>
          </cell>
          <cell r="BD1271">
            <v>0</v>
          </cell>
          <cell r="BE1271">
            <v>0</v>
          </cell>
          <cell r="BF1271">
            <v>0</v>
          </cell>
          <cell r="BG1271">
            <v>0</v>
          </cell>
          <cell r="BH1271">
            <v>0</v>
          </cell>
        </row>
        <row r="1272">
          <cell r="F1272" t="str">
            <v>798901035420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J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O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T1272">
            <v>0</v>
          </cell>
          <cell r="AU1272">
            <v>0</v>
          </cell>
          <cell r="AV1272">
            <v>0</v>
          </cell>
          <cell r="AW1272">
            <v>0</v>
          </cell>
          <cell r="AX1272">
            <v>0</v>
          </cell>
          <cell r="AY1272">
            <v>0</v>
          </cell>
          <cell r="AZ1272">
            <v>0</v>
          </cell>
          <cell r="BA1272">
            <v>0</v>
          </cell>
          <cell r="BB1272">
            <v>0</v>
          </cell>
          <cell r="BC1272">
            <v>0</v>
          </cell>
          <cell r="BD1272">
            <v>0</v>
          </cell>
          <cell r="BE1272">
            <v>0</v>
          </cell>
          <cell r="BF1272">
            <v>0</v>
          </cell>
          <cell r="BG1272">
            <v>0</v>
          </cell>
          <cell r="BH1272">
            <v>0</v>
          </cell>
        </row>
        <row r="1273">
          <cell r="F1273" t="str">
            <v>798901035421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0</v>
          </cell>
          <cell r="AA1273">
            <v>0</v>
          </cell>
          <cell r="AB1273">
            <v>0</v>
          </cell>
          <cell r="AC1273">
            <v>0</v>
          </cell>
          <cell r="AD1273">
            <v>0</v>
          </cell>
          <cell r="AE1273">
            <v>0</v>
          </cell>
          <cell r="AF1273">
            <v>0</v>
          </cell>
          <cell r="AG1273">
            <v>0</v>
          </cell>
          <cell r="AH1273">
            <v>0</v>
          </cell>
          <cell r="AI1273">
            <v>0</v>
          </cell>
          <cell r="AJ1273">
            <v>0</v>
          </cell>
          <cell r="AK1273">
            <v>0</v>
          </cell>
          <cell r="AL1273">
            <v>0</v>
          </cell>
          <cell r="AM1273">
            <v>0</v>
          </cell>
          <cell r="AN1273">
            <v>0</v>
          </cell>
          <cell r="AO1273">
            <v>0</v>
          </cell>
          <cell r="AP1273">
            <v>0</v>
          </cell>
          <cell r="AQ1273">
            <v>0</v>
          </cell>
          <cell r="AR1273">
            <v>0</v>
          </cell>
          <cell r="AS1273">
            <v>0</v>
          </cell>
          <cell r="AT1273">
            <v>0</v>
          </cell>
          <cell r="AU1273">
            <v>0</v>
          </cell>
          <cell r="AV1273">
            <v>0</v>
          </cell>
          <cell r="AW1273">
            <v>0</v>
          </cell>
          <cell r="AX1273">
            <v>0</v>
          </cell>
          <cell r="AY1273">
            <v>0</v>
          </cell>
          <cell r="AZ1273">
            <v>0</v>
          </cell>
          <cell r="BA1273">
            <v>0</v>
          </cell>
          <cell r="BB1273">
            <v>0</v>
          </cell>
          <cell r="BC1273">
            <v>0</v>
          </cell>
          <cell r="BD1273">
            <v>0</v>
          </cell>
          <cell r="BE1273">
            <v>0</v>
          </cell>
          <cell r="BF1273">
            <v>0</v>
          </cell>
          <cell r="BG1273">
            <v>0</v>
          </cell>
          <cell r="BH1273">
            <v>0</v>
          </cell>
        </row>
        <row r="1274">
          <cell r="F1274" t="str">
            <v>798901035500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J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0</v>
          </cell>
          <cell r="AO1274">
            <v>0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T1274">
            <v>0</v>
          </cell>
          <cell r="AU1274">
            <v>0</v>
          </cell>
          <cell r="AV1274">
            <v>0</v>
          </cell>
          <cell r="AW1274">
            <v>0</v>
          </cell>
          <cell r="AX1274">
            <v>0</v>
          </cell>
          <cell r="AY1274">
            <v>0</v>
          </cell>
          <cell r="AZ1274">
            <v>0</v>
          </cell>
          <cell r="BA1274">
            <v>0</v>
          </cell>
          <cell r="BB1274">
            <v>0</v>
          </cell>
          <cell r="BC1274">
            <v>0</v>
          </cell>
          <cell r="BD1274">
            <v>0</v>
          </cell>
          <cell r="BE1274">
            <v>0</v>
          </cell>
          <cell r="BF1274">
            <v>0</v>
          </cell>
          <cell r="BG1274">
            <v>0</v>
          </cell>
          <cell r="BH1274">
            <v>0</v>
          </cell>
        </row>
        <row r="1275">
          <cell r="F1275" t="str">
            <v>798901035510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>
            <v>0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  <cell r="AM1275">
            <v>0</v>
          </cell>
          <cell r="AN1275">
            <v>0</v>
          </cell>
          <cell r="AO1275">
            <v>0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T1275">
            <v>0</v>
          </cell>
          <cell r="AU1275">
            <v>0</v>
          </cell>
          <cell r="AV1275">
            <v>0</v>
          </cell>
          <cell r="AW1275">
            <v>0</v>
          </cell>
          <cell r="AX1275">
            <v>0</v>
          </cell>
          <cell r="AY1275">
            <v>0</v>
          </cell>
          <cell r="AZ1275">
            <v>0</v>
          </cell>
          <cell r="BA1275">
            <v>0</v>
          </cell>
          <cell r="BB1275">
            <v>0</v>
          </cell>
          <cell r="BC1275">
            <v>0</v>
          </cell>
          <cell r="BD1275">
            <v>0</v>
          </cell>
          <cell r="BE1275">
            <v>0</v>
          </cell>
          <cell r="BF1275">
            <v>0</v>
          </cell>
          <cell r="BG1275">
            <v>0</v>
          </cell>
          <cell r="BH1275">
            <v>0</v>
          </cell>
        </row>
        <row r="1276">
          <cell r="F1276" t="str">
            <v>798901035511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H1276">
            <v>0</v>
          </cell>
          <cell r="AI1276">
            <v>0</v>
          </cell>
          <cell r="AJ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0</v>
          </cell>
          <cell r="AO1276">
            <v>0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T1276">
            <v>0</v>
          </cell>
          <cell r="AU1276">
            <v>0</v>
          </cell>
          <cell r="AV1276">
            <v>0</v>
          </cell>
          <cell r="AW1276">
            <v>0</v>
          </cell>
          <cell r="AX1276">
            <v>0</v>
          </cell>
          <cell r="AY1276">
            <v>0</v>
          </cell>
          <cell r="AZ1276">
            <v>0</v>
          </cell>
          <cell r="BA1276">
            <v>0</v>
          </cell>
          <cell r="BB1276">
            <v>0</v>
          </cell>
          <cell r="BC1276">
            <v>0</v>
          </cell>
          <cell r="BD1276">
            <v>0</v>
          </cell>
          <cell r="BE1276">
            <v>0</v>
          </cell>
          <cell r="BF1276">
            <v>0</v>
          </cell>
          <cell r="BG1276">
            <v>0</v>
          </cell>
          <cell r="BH1276">
            <v>0</v>
          </cell>
        </row>
        <row r="1277">
          <cell r="F1277" t="str">
            <v>798901035512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0</v>
          </cell>
          <cell r="Z1277">
            <v>0</v>
          </cell>
          <cell r="AA1277">
            <v>0</v>
          </cell>
          <cell r="AB1277">
            <v>0</v>
          </cell>
          <cell r="AC1277">
            <v>0</v>
          </cell>
          <cell r="AD1277">
            <v>0</v>
          </cell>
          <cell r="AE1277">
            <v>0</v>
          </cell>
          <cell r="AF1277">
            <v>0</v>
          </cell>
          <cell r="AG1277">
            <v>0</v>
          </cell>
          <cell r="AH1277">
            <v>0</v>
          </cell>
          <cell r="AI1277">
            <v>0</v>
          </cell>
          <cell r="AJ1277">
            <v>0</v>
          </cell>
          <cell r="AK1277">
            <v>0</v>
          </cell>
          <cell r="AL1277">
            <v>0</v>
          </cell>
          <cell r="AM1277">
            <v>0</v>
          </cell>
          <cell r="AN1277">
            <v>0</v>
          </cell>
          <cell r="AO1277">
            <v>0</v>
          </cell>
          <cell r="AP1277">
            <v>0</v>
          </cell>
          <cell r="AQ1277">
            <v>0</v>
          </cell>
          <cell r="AR1277">
            <v>0</v>
          </cell>
          <cell r="AS1277">
            <v>0</v>
          </cell>
          <cell r="AT1277">
            <v>0</v>
          </cell>
          <cell r="AU1277">
            <v>0</v>
          </cell>
          <cell r="AV1277">
            <v>0</v>
          </cell>
          <cell r="AW1277">
            <v>0</v>
          </cell>
          <cell r="AX1277">
            <v>0</v>
          </cell>
          <cell r="AY1277">
            <v>0</v>
          </cell>
          <cell r="AZ1277">
            <v>0</v>
          </cell>
          <cell r="BA1277">
            <v>0</v>
          </cell>
          <cell r="BB1277">
            <v>0</v>
          </cell>
          <cell r="BC1277">
            <v>0</v>
          </cell>
          <cell r="BD1277">
            <v>0</v>
          </cell>
          <cell r="BE1277">
            <v>0</v>
          </cell>
          <cell r="BF1277">
            <v>0</v>
          </cell>
          <cell r="BG1277">
            <v>0</v>
          </cell>
          <cell r="BH1277">
            <v>0</v>
          </cell>
        </row>
        <row r="1278">
          <cell r="F1278" t="str">
            <v>798901035520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0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0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0</v>
          </cell>
          <cell r="AY1278">
            <v>0</v>
          </cell>
          <cell r="AZ1278">
            <v>0</v>
          </cell>
          <cell r="BA1278">
            <v>0</v>
          </cell>
          <cell r="BB1278">
            <v>0</v>
          </cell>
          <cell r="BC1278">
            <v>0</v>
          </cell>
          <cell r="BD1278">
            <v>0</v>
          </cell>
          <cell r="BE1278">
            <v>0</v>
          </cell>
          <cell r="BF1278">
            <v>0</v>
          </cell>
          <cell r="BG1278">
            <v>0</v>
          </cell>
          <cell r="BH1278">
            <v>0</v>
          </cell>
        </row>
        <row r="1279">
          <cell r="F1279" t="str">
            <v>798901035521</v>
          </cell>
          <cell r="G1279">
            <v>27.5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27.5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0</v>
          </cell>
          <cell r="AE1279">
            <v>0</v>
          </cell>
          <cell r="AF1279">
            <v>0</v>
          </cell>
          <cell r="AG1279">
            <v>0</v>
          </cell>
          <cell r="AH1279">
            <v>0</v>
          </cell>
          <cell r="AI1279">
            <v>27.5</v>
          </cell>
          <cell r="AJ1279">
            <v>0</v>
          </cell>
          <cell r="AK1279">
            <v>0</v>
          </cell>
          <cell r="AL1279">
            <v>0</v>
          </cell>
          <cell r="AM1279">
            <v>0</v>
          </cell>
          <cell r="AN1279">
            <v>0</v>
          </cell>
          <cell r="AO1279">
            <v>0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T1279">
            <v>0</v>
          </cell>
          <cell r="AU1279">
            <v>0</v>
          </cell>
          <cell r="AV1279">
            <v>0</v>
          </cell>
          <cell r="AW1279">
            <v>0</v>
          </cell>
          <cell r="AX1279">
            <v>0</v>
          </cell>
          <cell r="AY1279">
            <v>0</v>
          </cell>
          <cell r="AZ1279">
            <v>0</v>
          </cell>
          <cell r="BA1279">
            <v>0</v>
          </cell>
          <cell r="BB1279">
            <v>0</v>
          </cell>
          <cell r="BC1279">
            <v>0</v>
          </cell>
          <cell r="BD1279">
            <v>0</v>
          </cell>
          <cell r="BE1279">
            <v>0</v>
          </cell>
          <cell r="BF1279">
            <v>0</v>
          </cell>
          <cell r="BG1279">
            <v>0</v>
          </cell>
          <cell r="BH1279">
            <v>0</v>
          </cell>
        </row>
        <row r="1280">
          <cell r="F1280" t="str">
            <v>798901035522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0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0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0</v>
          </cell>
          <cell r="AY1280">
            <v>0</v>
          </cell>
          <cell r="AZ1280">
            <v>0</v>
          </cell>
          <cell r="BA1280">
            <v>0</v>
          </cell>
          <cell r="BB1280">
            <v>0</v>
          </cell>
          <cell r="BC1280">
            <v>0</v>
          </cell>
          <cell r="BD1280">
            <v>0</v>
          </cell>
          <cell r="BE1280">
            <v>0</v>
          </cell>
          <cell r="BF1280">
            <v>0</v>
          </cell>
          <cell r="BG1280">
            <v>0</v>
          </cell>
          <cell r="BH1280">
            <v>0</v>
          </cell>
        </row>
        <row r="1281">
          <cell r="F1281" t="str">
            <v>798901035610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0</v>
          </cell>
          <cell r="AE1281">
            <v>0</v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J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</v>
          </cell>
          <cell r="AO1281">
            <v>0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>
            <v>0</v>
          </cell>
          <cell r="AU1281">
            <v>0</v>
          </cell>
          <cell r="AV1281">
            <v>0</v>
          </cell>
          <cell r="AW1281">
            <v>0</v>
          </cell>
          <cell r="AX1281">
            <v>0</v>
          </cell>
          <cell r="AY1281">
            <v>0</v>
          </cell>
          <cell r="AZ1281">
            <v>0</v>
          </cell>
          <cell r="BA1281">
            <v>0</v>
          </cell>
          <cell r="BB1281">
            <v>0</v>
          </cell>
          <cell r="BC1281">
            <v>0</v>
          </cell>
          <cell r="BD1281">
            <v>0</v>
          </cell>
          <cell r="BE1281">
            <v>0</v>
          </cell>
          <cell r="BF1281">
            <v>0</v>
          </cell>
          <cell r="BG1281">
            <v>0</v>
          </cell>
          <cell r="BH1281">
            <v>0</v>
          </cell>
        </row>
        <row r="1282">
          <cell r="F1282" t="str">
            <v>798901035611</v>
          </cell>
          <cell r="G1282">
            <v>11916.94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11916.94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60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11856.94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0</v>
          </cell>
          <cell r="AY1282">
            <v>0</v>
          </cell>
          <cell r="AZ1282">
            <v>0</v>
          </cell>
          <cell r="BA1282">
            <v>0</v>
          </cell>
          <cell r="BB1282">
            <v>0</v>
          </cell>
          <cell r="BC1282">
            <v>0</v>
          </cell>
          <cell r="BD1282">
            <v>0</v>
          </cell>
          <cell r="BE1282">
            <v>0</v>
          </cell>
          <cell r="BF1282">
            <v>0</v>
          </cell>
          <cell r="BG1282">
            <v>0</v>
          </cell>
          <cell r="BH1282">
            <v>0</v>
          </cell>
        </row>
        <row r="1283">
          <cell r="F1283" t="str">
            <v>798901035612</v>
          </cell>
          <cell r="G1283">
            <v>233641.91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233641.91</v>
          </cell>
          <cell r="Z1283">
            <v>0</v>
          </cell>
          <cell r="AA1283">
            <v>214753.03</v>
          </cell>
          <cell r="AB1283">
            <v>0</v>
          </cell>
          <cell r="AC1283">
            <v>0</v>
          </cell>
          <cell r="AD1283">
            <v>18888.88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0</v>
          </cell>
          <cell r="AY1283">
            <v>0</v>
          </cell>
          <cell r="AZ1283">
            <v>0</v>
          </cell>
          <cell r="BA1283">
            <v>0</v>
          </cell>
          <cell r="BB1283">
            <v>0</v>
          </cell>
          <cell r="BC1283">
            <v>0</v>
          </cell>
          <cell r="BD1283">
            <v>0</v>
          </cell>
          <cell r="BE1283">
            <v>0</v>
          </cell>
          <cell r="BF1283">
            <v>0</v>
          </cell>
          <cell r="BG1283">
            <v>0</v>
          </cell>
          <cell r="BH1283">
            <v>0</v>
          </cell>
        </row>
        <row r="1284">
          <cell r="F1284" t="str">
            <v>798901035613</v>
          </cell>
          <cell r="G1284">
            <v>36448.42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36448.42</v>
          </cell>
          <cell r="Z1284">
            <v>0</v>
          </cell>
          <cell r="AA1284">
            <v>0</v>
          </cell>
          <cell r="AB1284">
            <v>268.72000000000003</v>
          </cell>
          <cell r="AC1284">
            <v>0</v>
          </cell>
          <cell r="AD1284">
            <v>2560.98</v>
          </cell>
          <cell r="AE1284">
            <v>0</v>
          </cell>
          <cell r="AF1284">
            <v>0</v>
          </cell>
          <cell r="AG1284">
            <v>0</v>
          </cell>
          <cell r="AH1284">
            <v>33618.720000000001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  <cell r="AY1284">
            <v>0</v>
          </cell>
          <cell r="AZ1284">
            <v>0</v>
          </cell>
          <cell r="BA1284">
            <v>0</v>
          </cell>
          <cell r="BB1284">
            <v>0</v>
          </cell>
          <cell r="BC1284">
            <v>0</v>
          </cell>
          <cell r="BD1284">
            <v>0</v>
          </cell>
          <cell r="BE1284">
            <v>0</v>
          </cell>
          <cell r="BF1284">
            <v>0</v>
          </cell>
          <cell r="BG1284">
            <v>0</v>
          </cell>
          <cell r="BH1284">
            <v>0</v>
          </cell>
        </row>
        <row r="1285">
          <cell r="F1285" t="str">
            <v>798901035614</v>
          </cell>
          <cell r="G1285">
            <v>1239.8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1239.8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646.79999999999995</v>
          </cell>
          <cell r="AE1285">
            <v>0</v>
          </cell>
          <cell r="AF1285">
            <v>0</v>
          </cell>
          <cell r="AG1285">
            <v>0</v>
          </cell>
          <cell r="AH1285">
            <v>593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  <cell r="AY1285">
            <v>0</v>
          </cell>
          <cell r="AZ1285">
            <v>0</v>
          </cell>
          <cell r="BA1285">
            <v>0</v>
          </cell>
          <cell r="BB1285">
            <v>0</v>
          </cell>
          <cell r="BC1285">
            <v>0</v>
          </cell>
          <cell r="BD1285">
            <v>0</v>
          </cell>
          <cell r="BE1285">
            <v>0</v>
          </cell>
          <cell r="BF1285">
            <v>0</v>
          </cell>
          <cell r="BG1285">
            <v>0</v>
          </cell>
          <cell r="BH1285">
            <v>0</v>
          </cell>
        </row>
        <row r="1286">
          <cell r="F1286" t="str">
            <v>798901035700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C1286">
            <v>0</v>
          </cell>
          <cell r="AD1286">
            <v>0</v>
          </cell>
          <cell r="AE1286">
            <v>0</v>
          </cell>
          <cell r="AF1286">
            <v>0</v>
          </cell>
          <cell r="AG1286">
            <v>0</v>
          </cell>
          <cell r="AH1286">
            <v>0</v>
          </cell>
          <cell r="AI1286">
            <v>0</v>
          </cell>
          <cell r="AJ1286">
            <v>0</v>
          </cell>
          <cell r="AK1286">
            <v>0</v>
          </cell>
          <cell r="AL1286">
            <v>0</v>
          </cell>
          <cell r="AM1286">
            <v>0</v>
          </cell>
          <cell r="AN1286">
            <v>0</v>
          </cell>
          <cell r="AO1286">
            <v>0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>
            <v>0</v>
          </cell>
          <cell r="AU1286">
            <v>0</v>
          </cell>
          <cell r="AV1286">
            <v>0</v>
          </cell>
          <cell r="AW1286">
            <v>0</v>
          </cell>
          <cell r="AX1286">
            <v>0</v>
          </cell>
          <cell r="AY1286">
            <v>0</v>
          </cell>
          <cell r="AZ1286">
            <v>0</v>
          </cell>
          <cell r="BA1286">
            <v>0</v>
          </cell>
          <cell r="BB1286">
            <v>0</v>
          </cell>
          <cell r="BC1286">
            <v>0</v>
          </cell>
          <cell r="BD1286">
            <v>0</v>
          </cell>
          <cell r="BE1286">
            <v>0</v>
          </cell>
          <cell r="BF1286">
            <v>0</v>
          </cell>
          <cell r="BG1286">
            <v>0</v>
          </cell>
          <cell r="BH1286">
            <v>0</v>
          </cell>
        </row>
        <row r="1287">
          <cell r="F1287" t="str">
            <v>798901035710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>
            <v>0</v>
          </cell>
          <cell r="AC1287">
            <v>0</v>
          </cell>
          <cell r="AD1287">
            <v>0</v>
          </cell>
          <cell r="AE1287">
            <v>0</v>
          </cell>
          <cell r="AF1287">
            <v>0</v>
          </cell>
          <cell r="AG1287">
            <v>0</v>
          </cell>
          <cell r="AH1287">
            <v>0</v>
          </cell>
          <cell r="AI1287">
            <v>0</v>
          </cell>
          <cell r="AJ1287">
            <v>0</v>
          </cell>
          <cell r="AK1287">
            <v>0</v>
          </cell>
          <cell r="AL1287">
            <v>0</v>
          </cell>
          <cell r="AM1287">
            <v>0</v>
          </cell>
          <cell r="AN1287">
            <v>0</v>
          </cell>
          <cell r="AO1287">
            <v>0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>
            <v>0</v>
          </cell>
          <cell r="AU1287">
            <v>0</v>
          </cell>
          <cell r="AV1287">
            <v>0</v>
          </cell>
          <cell r="AW1287">
            <v>0</v>
          </cell>
          <cell r="AX1287">
            <v>0</v>
          </cell>
          <cell r="AY1287">
            <v>0</v>
          </cell>
          <cell r="AZ1287">
            <v>0</v>
          </cell>
          <cell r="BA1287">
            <v>0</v>
          </cell>
          <cell r="BB1287">
            <v>0</v>
          </cell>
          <cell r="BC1287">
            <v>0</v>
          </cell>
          <cell r="BD1287">
            <v>0</v>
          </cell>
          <cell r="BE1287">
            <v>0</v>
          </cell>
          <cell r="BF1287">
            <v>0</v>
          </cell>
          <cell r="BG1287">
            <v>0</v>
          </cell>
          <cell r="BH1287">
            <v>0</v>
          </cell>
        </row>
        <row r="1288">
          <cell r="F1288" t="str">
            <v>798901035711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C1288">
            <v>0</v>
          </cell>
          <cell r="AD1288">
            <v>0</v>
          </cell>
          <cell r="AE1288">
            <v>0</v>
          </cell>
          <cell r="AF1288">
            <v>0</v>
          </cell>
          <cell r="AG1288">
            <v>0</v>
          </cell>
          <cell r="AH1288">
            <v>0</v>
          </cell>
          <cell r="AI1288">
            <v>0</v>
          </cell>
          <cell r="AJ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0</v>
          </cell>
          <cell r="AO1288">
            <v>0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>
            <v>0</v>
          </cell>
          <cell r="AU1288">
            <v>0</v>
          </cell>
          <cell r="AV1288">
            <v>0</v>
          </cell>
          <cell r="AW1288">
            <v>0</v>
          </cell>
          <cell r="AX1288">
            <v>0</v>
          </cell>
          <cell r="AY1288">
            <v>0</v>
          </cell>
          <cell r="AZ1288">
            <v>0</v>
          </cell>
          <cell r="BA1288">
            <v>0</v>
          </cell>
          <cell r="BB1288">
            <v>0</v>
          </cell>
          <cell r="BC1288">
            <v>0</v>
          </cell>
          <cell r="BD1288">
            <v>0</v>
          </cell>
          <cell r="BE1288">
            <v>0</v>
          </cell>
          <cell r="BF1288">
            <v>0</v>
          </cell>
          <cell r="BG1288">
            <v>0</v>
          </cell>
          <cell r="BH1288">
            <v>0</v>
          </cell>
        </row>
        <row r="1289">
          <cell r="F1289" t="str">
            <v>798901035720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  <cell r="AE1289">
            <v>0</v>
          </cell>
          <cell r="AF1289">
            <v>0</v>
          </cell>
          <cell r="AG1289">
            <v>0</v>
          </cell>
          <cell r="AH1289">
            <v>0</v>
          </cell>
          <cell r="AI1289">
            <v>0</v>
          </cell>
          <cell r="AJ1289">
            <v>0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0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AW1289">
            <v>0</v>
          </cell>
          <cell r="AX1289">
            <v>0</v>
          </cell>
          <cell r="AY1289">
            <v>0</v>
          </cell>
          <cell r="AZ1289">
            <v>0</v>
          </cell>
          <cell r="BA1289">
            <v>0</v>
          </cell>
          <cell r="BB1289">
            <v>0</v>
          </cell>
          <cell r="BC1289">
            <v>0</v>
          </cell>
          <cell r="BD1289">
            <v>0</v>
          </cell>
          <cell r="BE1289">
            <v>0</v>
          </cell>
          <cell r="BF1289">
            <v>0</v>
          </cell>
          <cell r="BG1289">
            <v>0</v>
          </cell>
          <cell r="BH1289">
            <v>0</v>
          </cell>
        </row>
        <row r="1290">
          <cell r="F1290" t="str">
            <v>798901035721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C1290">
            <v>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J1290">
            <v>0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0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>
            <v>0</v>
          </cell>
          <cell r="AU1290">
            <v>0</v>
          </cell>
          <cell r="AV1290">
            <v>0</v>
          </cell>
          <cell r="AW1290">
            <v>0</v>
          </cell>
          <cell r="AX1290">
            <v>0</v>
          </cell>
          <cell r="AY1290">
            <v>0</v>
          </cell>
          <cell r="AZ1290">
            <v>0</v>
          </cell>
          <cell r="BA1290">
            <v>0</v>
          </cell>
          <cell r="BB1290">
            <v>0</v>
          </cell>
          <cell r="BC1290">
            <v>0</v>
          </cell>
          <cell r="BD1290">
            <v>0</v>
          </cell>
          <cell r="BE1290">
            <v>0</v>
          </cell>
          <cell r="BF1290">
            <v>0</v>
          </cell>
          <cell r="BG1290">
            <v>0</v>
          </cell>
          <cell r="BH1290">
            <v>0</v>
          </cell>
        </row>
        <row r="1291">
          <cell r="F1291" t="str">
            <v>798901035810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0</v>
          </cell>
          <cell r="Z1291">
            <v>0</v>
          </cell>
          <cell r="AA1291">
            <v>0</v>
          </cell>
          <cell r="AB1291">
            <v>0</v>
          </cell>
          <cell r="AC1291">
            <v>0</v>
          </cell>
          <cell r="AD1291">
            <v>0</v>
          </cell>
          <cell r="AE1291">
            <v>0</v>
          </cell>
          <cell r="AF1291">
            <v>0</v>
          </cell>
          <cell r="AG1291">
            <v>0</v>
          </cell>
          <cell r="AH1291">
            <v>0</v>
          </cell>
          <cell r="AI1291">
            <v>0</v>
          </cell>
          <cell r="AJ1291">
            <v>0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O1291">
            <v>0</v>
          </cell>
          <cell r="AP1291">
            <v>0</v>
          </cell>
          <cell r="AQ1291">
            <v>0</v>
          </cell>
          <cell r="AR1291">
            <v>0</v>
          </cell>
          <cell r="AS1291">
            <v>0</v>
          </cell>
          <cell r="AT1291">
            <v>0</v>
          </cell>
          <cell r="AU1291">
            <v>0</v>
          </cell>
          <cell r="AV1291">
            <v>0</v>
          </cell>
          <cell r="AW1291">
            <v>0</v>
          </cell>
          <cell r="AX1291">
            <v>0</v>
          </cell>
          <cell r="AY1291">
            <v>0</v>
          </cell>
          <cell r="AZ1291">
            <v>0</v>
          </cell>
          <cell r="BA1291">
            <v>0</v>
          </cell>
          <cell r="BB1291">
            <v>0</v>
          </cell>
          <cell r="BC1291">
            <v>0</v>
          </cell>
          <cell r="BD1291">
            <v>0</v>
          </cell>
          <cell r="BE1291">
            <v>0</v>
          </cell>
          <cell r="BF1291">
            <v>0</v>
          </cell>
          <cell r="BG1291">
            <v>0</v>
          </cell>
          <cell r="BH1291">
            <v>0</v>
          </cell>
        </row>
        <row r="1292">
          <cell r="F1292" t="str">
            <v>798901035811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0</v>
          </cell>
          <cell r="Z1292">
            <v>0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  <cell r="AE1292">
            <v>0</v>
          </cell>
          <cell r="AF1292">
            <v>0</v>
          </cell>
          <cell r="AG1292">
            <v>0</v>
          </cell>
          <cell r="AH1292">
            <v>0</v>
          </cell>
          <cell r="AI1292">
            <v>0</v>
          </cell>
          <cell r="AJ1292">
            <v>0</v>
          </cell>
          <cell r="AK1292">
            <v>0</v>
          </cell>
          <cell r="AL1292">
            <v>0</v>
          </cell>
          <cell r="AM1292">
            <v>0</v>
          </cell>
          <cell r="AN1292">
            <v>0</v>
          </cell>
          <cell r="AO1292">
            <v>0</v>
          </cell>
          <cell r="AP1292">
            <v>0</v>
          </cell>
          <cell r="AQ1292">
            <v>0</v>
          </cell>
          <cell r="AR1292">
            <v>0</v>
          </cell>
          <cell r="AS1292">
            <v>0</v>
          </cell>
          <cell r="AT1292">
            <v>0</v>
          </cell>
          <cell r="AU1292">
            <v>0</v>
          </cell>
          <cell r="AV1292">
            <v>0</v>
          </cell>
          <cell r="AW1292">
            <v>0</v>
          </cell>
          <cell r="AX1292">
            <v>0</v>
          </cell>
          <cell r="AY1292">
            <v>0</v>
          </cell>
          <cell r="AZ1292">
            <v>0</v>
          </cell>
          <cell r="BA1292">
            <v>0</v>
          </cell>
          <cell r="BB1292">
            <v>0</v>
          </cell>
          <cell r="BC1292">
            <v>0</v>
          </cell>
          <cell r="BD1292">
            <v>0</v>
          </cell>
          <cell r="BE1292">
            <v>0</v>
          </cell>
          <cell r="BF1292">
            <v>0</v>
          </cell>
          <cell r="BG1292">
            <v>0</v>
          </cell>
          <cell r="BH1292">
            <v>0</v>
          </cell>
        </row>
        <row r="1293">
          <cell r="F1293" t="str">
            <v>798901035820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J1293">
            <v>0</v>
          </cell>
          <cell r="AK1293">
            <v>0</v>
          </cell>
          <cell r="AL1293">
            <v>0</v>
          </cell>
          <cell r="AM1293">
            <v>0</v>
          </cell>
          <cell r="AN1293">
            <v>0</v>
          </cell>
          <cell r="AO1293">
            <v>0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T1293">
            <v>0</v>
          </cell>
          <cell r="AU1293">
            <v>0</v>
          </cell>
          <cell r="AV1293">
            <v>0</v>
          </cell>
          <cell r="AW1293">
            <v>0</v>
          </cell>
          <cell r="AX1293">
            <v>0</v>
          </cell>
          <cell r="AY1293">
            <v>0</v>
          </cell>
          <cell r="AZ1293">
            <v>0</v>
          </cell>
          <cell r="BA1293">
            <v>0</v>
          </cell>
          <cell r="BB1293">
            <v>0</v>
          </cell>
          <cell r="BC1293">
            <v>0</v>
          </cell>
          <cell r="BD1293">
            <v>0</v>
          </cell>
          <cell r="BE1293">
            <v>0</v>
          </cell>
          <cell r="BF1293">
            <v>0</v>
          </cell>
          <cell r="BG1293">
            <v>0</v>
          </cell>
          <cell r="BH1293">
            <v>0</v>
          </cell>
        </row>
        <row r="1294">
          <cell r="F1294" t="str">
            <v>798901035821</v>
          </cell>
          <cell r="G1294">
            <v>649.34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>
            <v>649.34</v>
          </cell>
          <cell r="Z1294">
            <v>0</v>
          </cell>
          <cell r="AA1294">
            <v>0</v>
          </cell>
          <cell r="AB1294">
            <v>0</v>
          </cell>
          <cell r="AC1294">
            <v>0</v>
          </cell>
          <cell r="AD1294">
            <v>649.34</v>
          </cell>
          <cell r="AE1294">
            <v>0</v>
          </cell>
          <cell r="AF1294">
            <v>0</v>
          </cell>
          <cell r="AG1294">
            <v>0</v>
          </cell>
          <cell r="AH1294">
            <v>0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>
            <v>0</v>
          </cell>
          <cell r="AU1294">
            <v>0</v>
          </cell>
          <cell r="AV1294">
            <v>0</v>
          </cell>
          <cell r="AW1294">
            <v>0</v>
          </cell>
          <cell r="AX1294">
            <v>0</v>
          </cell>
          <cell r="AY1294">
            <v>0</v>
          </cell>
          <cell r="AZ1294">
            <v>0</v>
          </cell>
          <cell r="BA1294">
            <v>0</v>
          </cell>
          <cell r="BB1294">
            <v>0</v>
          </cell>
          <cell r="BC1294">
            <v>0</v>
          </cell>
          <cell r="BD1294">
            <v>0</v>
          </cell>
          <cell r="BE1294">
            <v>0</v>
          </cell>
          <cell r="BF1294">
            <v>0</v>
          </cell>
          <cell r="BG1294">
            <v>0</v>
          </cell>
          <cell r="BH1294">
            <v>0</v>
          </cell>
        </row>
        <row r="1295">
          <cell r="F1295" t="str">
            <v>798901051410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C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H1295">
            <v>0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0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>
            <v>0</v>
          </cell>
          <cell r="AU1295">
            <v>0</v>
          </cell>
          <cell r="AV1295">
            <v>0</v>
          </cell>
          <cell r="AW1295">
            <v>0</v>
          </cell>
          <cell r="AX1295">
            <v>0</v>
          </cell>
          <cell r="AY1295">
            <v>0</v>
          </cell>
          <cell r="AZ1295">
            <v>0</v>
          </cell>
          <cell r="BA1295">
            <v>0</v>
          </cell>
          <cell r="BB1295">
            <v>0</v>
          </cell>
          <cell r="BC1295">
            <v>0</v>
          </cell>
          <cell r="BD1295">
            <v>0</v>
          </cell>
          <cell r="BE1295">
            <v>0</v>
          </cell>
          <cell r="BF1295">
            <v>0</v>
          </cell>
          <cell r="BG1295">
            <v>0</v>
          </cell>
          <cell r="BH1295">
            <v>0</v>
          </cell>
        </row>
        <row r="1296">
          <cell r="F1296" t="str">
            <v>798901051411</v>
          </cell>
          <cell r="G1296">
            <v>9459.0499999999993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9459.0499999999993</v>
          </cell>
          <cell r="Z1296">
            <v>0</v>
          </cell>
          <cell r="AA1296">
            <v>0</v>
          </cell>
          <cell r="AB1296">
            <v>0</v>
          </cell>
          <cell r="AC1296">
            <v>0</v>
          </cell>
          <cell r="AD1296">
            <v>0</v>
          </cell>
          <cell r="AE1296">
            <v>0</v>
          </cell>
          <cell r="AF1296">
            <v>0</v>
          </cell>
          <cell r="AG1296">
            <v>0</v>
          </cell>
          <cell r="AH1296">
            <v>0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>
            <v>9459.0499999999993</v>
          </cell>
          <cell r="AO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</v>
          </cell>
          <cell r="AU1296">
            <v>0</v>
          </cell>
          <cell r="AV1296">
            <v>0</v>
          </cell>
          <cell r="AW1296">
            <v>0</v>
          </cell>
          <cell r="AX1296">
            <v>0</v>
          </cell>
          <cell r="AY1296">
            <v>0</v>
          </cell>
          <cell r="AZ1296">
            <v>0</v>
          </cell>
          <cell r="BA1296">
            <v>0</v>
          </cell>
          <cell r="BB1296">
            <v>0</v>
          </cell>
          <cell r="BC1296">
            <v>0</v>
          </cell>
          <cell r="BD1296">
            <v>0</v>
          </cell>
          <cell r="BE1296">
            <v>0</v>
          </cell>
          <cell r="BF1296">
            <v>0</v>
          </cell>
          <cell r="BG1296">
            <v>0</v>
          </cell>
          <cell r="BH1296">
            <v>0</v>
          </cell>
        </row>
        <row r="1297">
          <cell r="F1297" t="str">
            <v>798901051420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0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0</v>
          </cell>
          <cell r="AY1297">
            <v>0</v>
          </cell>
          <cell r="AZ1297">
            <v>0</v>
          </cell>
          <cell r="BA1297">
            <v>0</v>
          </cell>
          <cell r="BB1297">
            <v>0</v>
          </cell>
          <cell r="BC1297">
            <v>0</v>
          </cell>
          <cell r="BD1297">
            <v>0</v>
          </cell>
          <cell r="BE1297">
            <v>0</v>
          </cell>
          <cell r="BF1297">
            <v>0</v>
          </cell>
          <cell r="BG1297">
            <v>0</v>
          </cell>
          <cell r="BH1297">
            <v>0</v>
          </cell>
        </row>
        <row r="1298">
          <cell r="F1298" t="str">
            <v>798901051421</v>
          </cell>
          <cell r="G1298">
            <v>9563.48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9563.48</v>
          </cell>
          <cell r="Z1298">
            <v>0</v>
          </cell>
          <cell r="AA1298">
            <v>0</v>
          </cell>
          <cell r="AB1298">
            <v>0</v>
          </cell>
          <cell r="AC1298">
            <v>0</v>
          </cell>
          <cell r="AD1298">
            <v>0</v>
          </cell>
          <cell r="AE1298">
            <v>0</v>
          </cell>
          <cell r="AF1298">
            <v>0</v>
          </cell>
          <cell r="AG1298">
            <v>0</v>
          </cell>
          <cell r="AH1298">
            <v>0</v>
          </cell>
          <cell r="AI1298">
            <v>0</v>
          </cell>
          <cell r="AJ1298">
            <v>0</v>
          </cell>
          <cell r="AK1298">
            <v>0</v>
          </cell>
          <cell r="AL1298">
            <v>0</v>
          </cell>
          <cell r="AM1298">
            <v>0</v>
          </cell>
          <cell r="AN1298">
            <v>9563.48</v>
          </cell>
          <cell r="AO1298">
            <v>0</v>
          </cell>
          <cell r="AP1298">
            <v>0</v>
          </cell>
          <cell r="AQ1298">
            <v>0</v>
          </cell>
          <cell r="AR1298">
            <v>0</v>
          </cell>
          <cell r="AS1298">
            <v>0</v>
          </cell>
          <cell r="AT1298">
            <v>0</v>
          </cell>
          <cell r="AU1298">
            <v>0</v>
          </cell>
          <cell r="AV1298">
            <v>0</v>
          </cell>
          <cell r="AW1298">
            <v>0</v>
          </cell>
          <cell r="AX1298">
            <v>0</v>
          </cell>
          <cell r="AY1298">
            <v>0</v>
          </cell>
          <cell r="AZ1298">
            <v>0</v>
          </cell>
          <cell r="BA1298">
            <v>0</v>
          </cell>
          <cell r="BB1298">
            <v>0</v>
          </cell>
          <cell r="BC1298">
            <v>0</v>
          </cell>
          <cell r="BD1298">
            <v>0</v>
          </cell>
          <cell r="BE1298">
            <v>0</v>
          </cell>
          <cell r="BF1298">
            <v>0</v>
          </cell>
          <cell r="BG1298">
            <v>0</v>
          </cell>
          <cell r="BH1298">
            <v>0</v>
          </cell>
        </row>
        <row r="1299">
          <cell r="F1299" t="str">
            <v>798901051620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0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0</v>
          </cell>
          <cell r="AY1299">
            <v>0</v>
          </cell>
          <cell r="AZ1299">
            <v>0</v>
          </cell>
          <cell r="BA1299">
            <v>0</v>
          </cell>
          <cell r="BB1299">
            <v>0</v>
          </cell>
          <cell r="BC1299">
            <v>0</v>
          </cell>
          <cell r="BD1299">
            <v>0</v>
          </cell>
          <cell r="BE1299">
            <v>0</v>
          </cell>
          <cell r="BF1299">
            <v>0</v>
          </cell>
          <cell r="BG1299">
            <v>0</v>
          </cell>
          <cell r="BH1299">
            <v>0</v>
          </cell>
        </row>
        <row r="1300">
          <cell r="F1300" t="str">
            <v>798901051621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C1300">
            <v>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J1300">
            <v>0</v>
          </cell>
          <cell r="AK1300">
            <v>0</v>
          </cell>
          <cell r="AL1300">
            <v>0</v>
          </cell>
          <cell r="AM1300">
            <v>0</v>
          </cell>
          <cell r="AN1300">
            <v>0</v>
          </cell>
          <cell r="AO1300">
            <v>0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>
            <v>0</v>
          </cell>
          <cell r="AU1300">
            <v>0</v>
          </cell>
          <cell r="AV1300">
            <v>0</v>
          </cell>
          <cell r="AW1300">
            <v>0</v>
          </cell>
          <cell r="AX1300">
            <v>0</v>
          </cell>
          <cell r="AY1300">
            <v>0</v>
          </cell>
          <cell r="AZ1300">
            <v>0</v>
          </cell>
          <cell r="BA1300">
            <v>0</v>
          </cell>
          <cell r="BB1300">
            <v>0</v>
          </cell>
          <cell r="BC1300">
            <v>0</v>
          </cell>
          <cell r="BD1300">
            <v>0</v>
          </cell>
          <cell r="BE1300">
            <v>0</v>
          </cell>
          <cell r="BF1300">
            <v>0</v>
          </cell>
          <cell r="BG1300">
            <v>0</v>
          </cell>
          <cell r="BH1300">
            <v>0</v>
          </cell>
        </row>
        <row r="1301">
          <cell r="F1301" t="str">
            <v>811201010200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0</v>
          </cell>
          <cell r="AY1301">
            <v>0</v>
          </cell>
          <cell r="AZ1301">
            <v>0</v>
          </cell>
          <cell r="BA1301">
            <v>0</v>
          </cell>
          <cell r="BB1301">
            <v>0</v>
          </cell>
          <cell r="BC1301">
            <v>0</v>
          </cell>
          <cell r="BD1301">
            <v>0</v>
          </cell>
          <cell r="BE1301">
            <v>0</v>
          </cell>
          <cell r="BF1301">
            <v>0</v>
          </cell>
          <cell r="BG1301">
            <v>0</v>
          </cell>
          <cell r="BH1301">
            <v>0</v>
          </cell>
        </row>
        <row r="1302">
          <cell r="F1302" t="str">
            <v>811201010201</v>
          </cell>
          <cell r="G1302">
            <v>-6417</v>
          </cell>
          <cell r="H1302">
            <v>-6407</v>
          </cell>
          <cell r="I1302">
            <v>0</v>
          </cell>
          <cell r="J1302">
            <v>-50</v>
          </cell>
          <cell r="K1302">
            <v>-150</v>
          </cell>
          <cell r="L1302">
            <v>0</v>
          </cell>
          <cell r="M1302">
            <v>-2825</v>
          </cell>
          <cell r="N1302">
            <v>0</v>
          </cell>
          <cell r="O1302">
            <v>0</v>
          </cell>
          <cell r="P1302">
            <v>0</v>
          </cell>
          <cell r="Q1302">
            <v>-1750</v>
          </cell>
          <cell r="R1302">
            <v>-100</v>
          </cell>
          <cell r="S1302">
            <v>0</v>
          </cell>
          <cell r="T1302">
            <v>-667</v>
          </cell>
          <cell r="U1302">
            <v>0</v>
          </cell>
          <cell r="V1302">
            <v>-95</v>
          </cell>
          <cell r="W1302">
            <v>-770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0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-10</v>
          </cell>
          <cell r="AQ1302">
            <v>0</v>
          </cell>
          <cell r="AR1302">
            <v>0</v>
          </cell>
          <cell r="AS1302">
            <v>0</v>
          </cell>
          <cell r="AT1302">
            <v>-10</v>
          </cell>
          <cell r="AU1302">
            <v>0</v>
          </cell>
          <cell r="AV1302">
            <v>0</v>
          </cell>
          <cell r="AW1302">
            <v>0</v>
          </cell>
          <cell r="AX1302">
            <v>0</v>
          </cell>
          <cell r="AY1302">
            <v>0</v>
          </cell>
          <cell r="AZ1302">
            <v>0</v>
          </cell>
          <cell r="BA1302">
            <v>0</v>
          </cell>
          <cell r="BB1302">
            <v>0</v>
          </cell>
          <cell r="BC1302">
            <v>0</v>
          </cell>
          <cell r="BD1302">
            <v>0</v>
          </cell>
          <cell r="BE1302">
            <v>0</v>
          </cell>
          <cell r="BF1302">
            <v>0</v>
          </cell>
          <cell r="BG1302">
            <v>0</v>
          </cell>
          <cell r="BH1302">
            <v>0</v>
          </cell>
        </row>
        <row r="1303">
          <cell r="F1303" t="str">
            <v>811201010202</v>
          </cell>
          <cell r="G1303">
            <v>-70</v>
          </cell>
          <cell r="H1303">
            <v>-70</v>
          </cell>
          <cell r="I1303">
            <v>0</v>
          </cell>
          <cell r="J1303">
            <v>0</v>
          </cell>
          <cell r="K1303">
            <v>-12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-10</v>
          </cell>
          <cell r="R1303">
            <v>-12</v>
          </cell>
          <cell r="S1303">
            <v>0</v>
          </cell>
          <cell r="T1303">
            <v>-24</v>
          </cell>
          <cell r="U1303">
            <v>0</v>
          </cell>
          <cell r="V1303">
            <v>0</v>
          </cell>
          <cell r="W1303">
            <v>-12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  <cell r="AY1303">
            <v>0</v>
          </cell>
          <cell r="AZ1303">
            <v>0</v>
          </cell>
          <cell r="BA1303">
            <v>0</v>
          </cell>
          <cell r="BB1303">
            <v>0</v>
          </cell>
          <cell r="BC1303">
            <v>0</v>
          </cell>
          <cell r="BD1303">
            <v>0</v>
          </cell>
          <cell r="BE1303">
            <v>0</v>
          </cell>
          <cell r="BF1303">
            <v>0</v>
          </cell>
          <cell r="BG1303">
            <v>0</v>
          </cell>
          <cell r="BH1303">
            <v>0</v>
          </cell>
        </row>
        <row r="1304">
          <cell r="F1304" t="str">
            <v>811201010203</v>
          </cell>
          <cell r="G1304">
            <v>-139459.94</v>
          </cell>
          <cell r="H1304">
            <v>-15035.72</v>
          </cell>
          <cell r="I1304">
            <v>-253.7</v>
          </cell>
          <cell r="J1304">
            <v>-369.5</v>
          </cell>
          <cell r="K1304">
            <v>-720</v>
          </cell>
          <cell r="L1304">
            <v>-50</v>
          </cell>
          <cell r="M1304">
            <v>-5499.54</v>
          </cell>
          <cell r="N1304">
            <v>-1609.12</v>
          </cell>
          <cell r="O1304">
            <v>-661.05</v>
          </cell>
          <cell r="P1304">
            <v>-180</v>
          </cell>
          <cell r="Q1304">
            <v>-1542.49</v>
          </cell>
          <cell r="R1304">
            <v>-1434.7</v>
          </cell>
          <cell r="S1304">
            <v>-182.5</v>
          </cell>
          <cell r="T1304">
            <v>-130</v>
          </cell>
          <cell r="U1304">
            <v>-126.29</v>
          </cell>
          <cell r="V1304">
            <v>-890.16</v>
          </cell>
          <cell r="W1304">
            <v>-641.16999999999996</v>
          </cell>
          <cell r="X1304">
            <v>-745.5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-124424.22</v>
          </cell>
          <cell r="AQ1304">
            <v>0</v>
          </cell>
          <cell r="AR1304">
            <v>0</v>
          </cell>
          <cell r="AS1304">
            <v>0</v>
          </cell>
          <cell r="AT1304">
            <v>-9814.74</v>
          </cell>
          <cell r="AU1304">
            <v>0</v>
          </cell>
          <cell r="AV1304">
            <v>0</v>
          </cell>
          <cell r="AW1304">
            <v>0</v>
          </cell>
          <cell r="AX1304">
            <v>-628.61</v>
          </cell>
          <cell r="AY1304">
            <v>-849.26</v>
          </cell>
          <cell r="AZ1304">
            <v>-340.61</v>
          </cell>
          <cell r="BA1304">
            <v>-601.07000000000005</v>
          </cell>
          <cell r="BB1304">
            <v>-384.03</v>
          </cell>
          <cell r="BC1304">
            <v>-111805.9</v>
          </cell>
          <cell r="BD1304">
            <v>0</v>
          </cell>
          <cell r="BE1304">
            <v>0</v>
          </cell>
          <cell r="BF1304">
            <v>0</v>
          </cell>
          <cell r="BG1304">
            <v>0</v>
          </cell>
          <cell r="BH1304">
            <v>0</v>
          </cell>
        </row>
        <row r="1305">
          <cell r="F1305" t="str">
            <v>811201010204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B1305">
            <v>0</v>
          </cell>
          <cell r="AC1305">
            <v>0</v>
          </cell>
          <cell r="AD1305">
            <v>0</v>
          </cell>
          <cell r="AE1305">
            <v>0</v>
          </cell>
          <cell r="AF1305">
            <v>0</v>
          </cell>
          <cell r="AG1305">
            <v>0</v>
          </cell>
          <cell r="AH1305">
            <v>0</v>
          </cell>
          <cell r="AI1305">
            <v>0</v>
          </cell>
          <cell r="AJ1305">
            <v>0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0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0</v>
          </cell>
          <cell r="AU1305">
            <v>0</v>
          </cell>
          <cell r="AV1305">
            <v>0</v>
          </cell>
          <cell r="AW1305">
            <v>0</v>
          </cell>
          <cell r="AX1305">
            <v>0</v>
          </cell>
          <cell r="AY1305">
            <v>0</v>
          </cell>
          <cell r="AZ1305">
            <v>0</v>
          </cell>
          <cell r="BA1305">
            <v>0</v>
          </cell>
          <cell r="BB1305">
            <v>0</v>
          </cell>
          <cell r="BC1305">
            <v>0</v>
          </cell>
          <cell r="BD1305">
            <v>0</v>
          </cell>
          <cell r="BE1305">
            <v>0</v>
          </cell>
          <cell r="BF1305">
            <v>0</v>
          </cell>
          <cell r="BG1305">
            <v>0</v>
          </cell>
          <cell r="BH1305">
            <v>0</v>
          </cell>
        </row>
        <row r="1306">
          <cell r="F1306" t="str">
            <v>811201010600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0</v>
          </cell>
          <cell r="AB1306">
            <v>0</v>
          </cell>
          <cell r="AC1306">
            <v>0</v>
          </cell>
          <cell r="AD1306">
            <v>0</v>
          </cell>
          <cell r="AE1306">
            <v>0</v>
          </cell>
          <cell r="AF1306">
            <v>0</v>
          </cell>
          <cell r="AG1306">
            <v>0</v>
          </cell>
          <cell r="AH1306">
            <v>0</v>
          </cell>
          <cell r="AI1306">
            <v>0</v>
          </cell>
          <cell r="AJ1306">
            <v>0</v>
          </cell>
          <cell r="AK1306">
            <v>0</v>
          </cell>
          <cell r="AL1306">
            <v>0</v>
          </cell>
          <cell r="AM1306">
            <v>0</v>
          </cell>
          <cell r="AN1306">
            <v>0</v>
          </cell>
          <cell r="AO1306">
            <v>0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T1306">
            <v>0</v>
          </cell>
          <cell r="AU1306">
            <v>0</v>
          </cell>
          <cell r="AV1306">
            <v>0</v>
          </cell>
          <cell r="AW1306">
            <v>0</v>
          </cell>
          <cell r="AX1306">
            <v>0</v>
          </cell>
          <cell r="AY1306">
            <v>0</v>
          </cell>
          <cell r="AZ1306">
            <v>0</v>
          </cell>
          <cell r="BA1306">
            <v>0</v>
          </cell>
          <cell r="BB1306">
            <v>0</v>
          </cell>
          <cell r="BC1306">
            <v>0</v>
          </cell>
          <cell r="BD1306">
            <v>0</v>
          </cell>
          <cell r="BE1306">
            <v>0</v>
          </cell>
          <cell r="BF1306">
            <v>0</v>
          </cell>
          <cell r="BG1306">
            <v>0</v>
          </cell>
          <cell r="BH1306">
            <v>0</v>
          </cell>
        </row>
        <row r="1307">
          <cell r="F1307" t="str">
            <v>811201010601</v>
          </cell>
          <cell r="G1307">
            <v>-2985.31</v>
          </cell>
          <cell r="H1307">
            <v>-2930.31</v>
          </cell>
          <cell r="I1307">
            <v>0</v>
          </cell>
          <cell r="J1307">
            <v>-350</v>
          </cell>
          <cell r="K1307">
            <v>-636.20000000000005</v>
          </cell>
          <cell r="L1307">
            <v>0</v>
          </cell>
          <cell r="M1307">
            <v>-644</v>
          </cell>
          <cell r="N1307">
            <v>-18.61</v>
          </cell>
          <cell r="O1307">
            <v>0</v>
          </cell>
          <cell r="P1307">
            <v>0</v>
          </cell>
          <cell r="Q1307">
            <v>-965</v>
          </cell>
          <cell r="R1307">
            <v>-275</v>
          </cell>
          <cell r="S1307">
            <v>0</v>
          </cell>
          <cell r="T1307">
            <v>-21.5</v>
          </cell>
          <cell r="U1307">
            <v>0</v>
          </cell>
          <cell r="V1307">
            <v>-20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C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J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0</v>
          </cell>
          <cell r="AO1307">
            <v>0</v>
          </cell>
          <cell r="AP1307">
            <v>-55</v>
          </cell>
          <cell r="AQ1307">
            <v>0</v>
          </cell>
          <cell r="AR1307">
            <v>0</v>
          </cell>
          <cell r="AS1307">
            <v>0</v>
          </cell>
          <cell r="AT1307">
            <v>-55</v>
          </cell>
          <cell r="AU1307">
            <v>0</v>
          </cell>
          <cell r="AV1307">
            <v>0</v>
          </cell>
          <cell r="AW1307">
            <v>0</v>
          </cell>
          <cell r="AX1307">
            <v>0</v>
          </cell>
          <cell r="AY1307">
            <v>0</v>
          </cell>
          <cell r="AZ1307">
            <v>0</v>
          </cell>
          <cell r="BA1307">
            <v>0</v>
          </cell>
          <cell r="BB1307">
            <v>0</v>
          </cell>
          <cell r="BC1307">
            <v>0</v>
          </cell>
          <cell r="BD1307">
            <v>0</v>
          </cell>
          <cell r="BE1307">
            <v>0</v>
          </cell>
          <cell r="BF1307">
            <v>0</v>
          </cell>
          <cell r="BG1307">
            <v>0</v>
          </cell>
          <cell r="BH1307">
            <v>0</v>
          </cell>
        </row>
        <row r="1308">
          <cell r="F1308" t="str">
            <v>811201010602</v>
          </cell>
          <cell r="G1308">
            <v>-742.6</v>
          </cell>
          <cell r="H1308">
            <v>-701.5</v>
          </cell>
          <cell r="I1308">
            <v>0</v>
          </cell>
          <cell r="J1308">
            <v>-160</v>
          </cell>
          <cell r="K1308">
            <v>-95.5</v>
          </cell>
          <cell r="L1308">
            <v>0</v>
          </cell>
          <cell r="M1308">
            <v>-50.5</v>
          </cell>
          <cell r="N1308">
            <v>-58.5</v>
          </cell>
          <cell r="O1308">
            <v>0</v>
          </cell>
          <cell r="P1308">
            <v>0</v>
          </cell>
          <cell r="Q1308">
            <v>-226.5</v>
          </cell>
          <cell r="R1308">
            <v>-96</v>
          </cell>
          <cell r="S1308">
            <v>0</v>
          </cell>
          <cell r="T1308">
            <v>-14.5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0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  <cell r="AE1308">
            <v>0</v>
          </cell>
          <cell r="AF1308">
            <v>0</v>
          </cell>
          <cell r="AG1308">
            <v>0</v>
          </cell>
          <cell r="AH1308">
            <v>0</v>
          </cell>
          <cell r="AI1308">
            <v>0</v>
          </cell>
          <cell r="AJ1308">
            <v>0</v>
          </cell>
          <cell r="AK1308">
            <v>0</v>
          </cell>
          <cell r="AL1308">
            <v>0</v>
          </cell>
          <cell r="AM1308">
            <v>0</v>
          </cell>
          <cell r="AN1308">
            <v>0</v>
          </cell>
          <cell r="AO1308">
            <v>0</v>
          </cell>
          <cell r="AP1308">
            <v>-41.1</v>
          </cell>
          <cell r="AQ1308">
            <v>0</v>
          </cell>
          <cell r="AR1308">
            <v>0</v>
          </cell>
          <cell r="AS1308">
            <v>0</v>
          </cell>
          <cell r="AT1308">
            <v>-41.1</v>
          </cell>
          <cell r="AU1308">
            <v>0</v>
          </cell>
          <cell r="AV1308">
            <v>0</v>
          </cell>
          <cell r="AW1308">
            <v>0</v>
          </cell>
          <cell r="AX1308">
            <v>0</v>
          </cell>
          <cell r="AY1308">
            <v>0</v>
          </cell>
          <cell r="AZ1308">
            <v>0</v>
          </cell>
          <cell r="BA1308">
            <v>0</v>
          </cell>
          <cell r="BB1308">
            <v>0</v>
          </cell>
          <cell r="BC1308">
            <v>0</v>
          </cell>
          <cell r="BD1308">
            <v>0</v>
          </cell>
          <cell r="BE1308">
            <v>0</v>
          </cell>
          <cell r="BF1308">
            <v>0</v>
          </cell>
          <cell r="BG1308">
            <v>0</v>
          </cell>
          <cell r="BH1308">
            <v>0</v>
          </cell>
        </row>
        <row r="1309">
          <cell r="F1309" t="str">
            <v>811999010300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0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H1309">
            <v>0</v>
          </cell>
          <cell r="AI1309">
            <v>0</v>
          </cell>
          <cell r="AJ1309">
            <v>0</v>
          </cell>
          <cell r="AK1309">
            <v>0</v>
          </cell>
          <cell r="AL1309">
            <v>0</v>
          </cell>
          <cell r="AM1309">
            <v>0</v>
          </cell>
          <cell r="AN1309">
            <v>0</v>
          </cell>
          <cell r="AO1309">
            <v>0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T1309">
            <v>0</v>
          </cell>
          <cell r="AU1309">
            <v>0</v>
          </cell>
          <cell r="AV1309">
            <v>0</v>
          </cell>
          <cell r="AW1309">
            <v>0</v>
          </cell>
          <cell r="AX1309">
            <v>0</v>
          </cell>
          <cell r="AY1309">
            <v>0</v>
          </cell>
          <cell r="AZ1309">
            <v>0</v>
          </cell>
          <cell r="BA1309">
            <v>0</v>
          </cell>
          <cell r="BB1309">
            <v>0</v>
          </cell>
          <cell r="BC1309">
            <v>0</v>
          </cell>
          <cell r="BD1309">
            <v>0</v>
          </cell>
          <cell r="BE1309">
            <v>0</v>
          </cell>
          <cell r="BF1309">
            <v>0</v>
          </cell>
          <cell r="BG1309">
            <v>0</v>
          </cell>
          <cell r="BH1309">
            <v>0</v>
          </cell>
        </row>
        <row r="1310">
          <cell r="F1310" t="str">
            <v>811999010301</v>
          </cell>
          <cell r="G1310">
            <v>-216.06</v>
          </cell>
          <cell r="H1310">
            <v>-216.06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-100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-116.06</v>
          </cell>
          <cell r="X1310">
            <v>0</v>
          </cell>
          <cell r="Y1310">
            <v>0</v>
          </cell>
          <cell r="Z1310">
            <v>0</v>
          </cell>
          <cell r="AA1310">
            <v>0</v>
          </cell>
          <cell r="AB1310">
            <v>0</v>
          </cell>
          <cell r="AC1310">
            <v>0</v>
          </cell>
          <cell r="AD1310">
            <v>0</v>
          </cell>
          <cell r="AE1310">
            <v>0</v>
          </cell>
          <cell r="AF1310">
            <v>0</v>
          </cell>
          <cell r="AG1310">
            <v>0</v>
          </cell>
          <cell r="AH1310">
            <v>0</v>
          </cell>
          <cell r="AI1310">
            <v>0</v>
          </cell>
          <cell r="AJ1310">
            <v>0</v>
          </cell>
          <cell r="AK1310">
            <v>0</v>
          </cell>
          <cell r="AL1310">
            <v>0</v>
          </cell>
          <cell r="AM1310">
            <v>0</v>
          </cell>
          <cell r="AN1310">
            <v>0</v>
          </cell>
          <cell r="AO1310">
            <v>0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T1310">
            <v>0</v>
          </cell>
          <cell r="AU1310">
            <v>0</v>
          </cell>
          <cell r="AV1310">
            <v>0</v>
          </cell>
          <cell r="AW1310">
            <v>0</v>
          </cell>
          <cell r="AX1310">
            <v>0</v>
          </cell>
          <cell r="AY1310">
            <v>0</v>
          </cell>
          <cell r="AZ1310">
            <v>0</v>
          </cell>
          <cell r="BA1310">
            <v>0</v>
          </cell>
          <cell r="BB1310">
            <v>0</v>
          </cell>
          <cell r="BC1310">
            <v>0</v>
          </cell>
          <cell r="BD1310">
            <v>0</v>
          </cell>
          <cell r="BE1310">
            <v>0</v>
          </cell>
          <cell r="BF1310">
            <v>0</v>
          </cell>
          <cell r="BG1310">
            <v>0</v>
          </cell>
          <cell r="BH1310">
            <v>0</v>
          </cell>
        </row>
        <row r="1311">
          <cell r="F1311" t="str">
            <v>811999010400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C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J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0</v>
          </cell>
          <cell r="AO1311">
            <v>0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T1311">
            <v>0</v>
          </cell>
          <cell r="AU1311">
            <v>0</v>
          </cell>
          <cell r="AV1311">
            <v>0</v>
          </cell>
          <cell r="AW1311">
            <v>0</v>
          </cell>
          <cell r="AX1311">
            <v>0</v>
          </cell>
          <cell r="AY1311">
            <v>0</v>
          </cell>
          <cell r="AZ1311">
            <v>0</v>
          </cell>
          <cell r="BA1311">
            <v>0</v>
          </cell>
          <cell r="BB1311">
            <v>0</v>
          </cell>
          <cell r="BC1311">
            <v>0</v>
          </cell>
          <cell r="BD1311">
            <v>0</v>
          </cell>
          <cell r="BE1311">
            <v>0</v>
          </cell>
          <cell r="BF1311">
            <v>0</v>
          </cell>
          <cell r="BG1311">
            <v>0</v>
          </cell>
          <cell r="BH1311">
            <v>0</v>
          </cell>
        </row>
        <row r="1312">
          <cell r="F1312" t="str">
            <v>811999010401</v>
          </cell>
          <cell r="G1312">
            <v>-1791.48</v>
          </cell>
          <cell r="H1312">
            <v>-1146.78</v>
          </cell>
          <cell r="I1312">
            <v>-75.56</v>
          </cell>
          <cell r="J1312">
            <v>0</v>
          </cell>
          <cell r="K1312">
            <v>-60</v>
          </cell>
          <cell r="L1312">
            <v>0</v>
          </cell>
          <cell r="M1312">
            <v>-235</v>
          </cell>
          <cell r="N1312">
            <v>-249.53</v>
          </cell>
          <cell r="O1312">
            <v>-145</v>
          </cell>
          <cell r="P1312">
            <v>-25</v>
          </cell>
          <cell r="Q1312">
            <v>-70</v>
          </cell>
          <cell r="R1312">
            <v>0</v>
          </cell>
          <cell r="S1312">
            <v>-20</v>
          </cell>
          <cell r="T1312">
            <v>-40</v>
          </cell>
          <cell r="U1312">
            <v>-20</v>
          </cell>
          <cell r="V1312">
            <v>-186.69</v>
          </cell>
          <cell r="W1312">
            <v>0</v>
          </cell>
          <cell r="X1312">
            <v>-20</v>
          </cell>
          <cell r="Y1312">
            <v>-43.21</v>
          </cell>
          <cell r="Z1312">
            <v>-7.48</v>
          </cell>
          <cell r="AA1312">
            <v>0</v>
          </cell>
          <cell r="AB1312">
            <v>-10</v>
          </cell>
          <cell r="AC1312">
            <v>0</v>
          </cell>
          <cell r="AD1312">
            <v>-19.68</v>
          </cell>
          <cell r="AE1312">
            <v>0</v>
          </cell>
          <cell r="AF1312">
            <v>0</v>
          </cell>
          <cell r="AG1312">
            <v>0</v>
          </cell>
          <cell r="AH1312">
            <v>0</v>
          </cell>
          <cell r="AI1312">
            <v>0</v>
          </cell>
          <cell r="AJ1312">
            <v>0</v>
          </cell>
          <cell r="AK1312">
            <v>0</v>
          </cell>
          <cell r="AL1312">
            <v>-6.05</v>
          </cell>
          <cell r="AM1312">
            <v>0</v>
          </cell>
          <cell r="AN1312">
            <v>0</v>
          </cell>
          <cell r="AO1312">
            <v>0</v>
          </cell>
          <cell r="AP1312">
            <v>-601.49</v>
          </cell>
          <cell r="AQ1312">
            <v>0</v>
          </cell>
          <cell r="AR1312">
            <v>0</v>
          </cell>
          <cell r="AS1312">
            <v>0</v>
          </cell>
          <cell r="AT1312">
            <v>0</v>
          </cell>
          <cell r="AU1312">
            <v>0</v>
          </cell>
          <cell r="AV1312">
            <v>0</v>
          </cell>
          <cell r="AW1312">
            <v>-201.49</v>
          </cell>
          <cell r="AX1312">
            <v>0</v>
          </cell>
          <cell r="AY1312">
            <v>0</v>
          </cell>
          <cell r="AZ1312">
            <v>-400</v>
          </cell>
          <cell r="BA1312">
            <v>0</v>
          </cell>
          <cell r="BB1312">
            <v>0</v>
          </cell>
          <cell r="BC1312">
            <v>0</v>
          </cell>
          <cell r="BD1312">
            <v>0</v>
          </cell>
          <cell r="BE1312">
            <v>0</v>
          </cell>
          <cell r="BF1312">
            <v>0</v>
          </cell>
          <cell r="BG1312">
            <v>0</v>
          </cell>
          <cell r="BH1312">
            <v>0</v>
          </cell>
        </row>
        <row r="1313">
          <cell r="F1313" t="str">
            <v>811999010402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B1313">
            <v>0</v>
          </cell>
          <cell r="AC1313">
            <v>0</v>
          </cell>
          <cell r="AD1313">
            <v>0</v>
          </cell>
          <cell r="AE1313">
            <v>0</v>
          </cell>
          <cell r="AF1313">
            <v>0</v>
          </cell>
          <cell r="AG1313">
            <v>0</v>
          </cell>
          <cell r="AH1313">
            <v>0</v>
          </cell>
          <cell r="AI1313">
            <v>0</v>
          </cell>
          <cell r="AJ1313">
            <v>0</v>
          </cell>
          <cell r="AK1313">
            <v>0</v>
          </cell>
          <cell r="AL1313">
            <v>0</v>
          </cell>
          <cell r="AM1313">
            <v>0</v>
          </cell>
          <cell r="AN1313">
            <v>0</v>
          </cell>
          <cell r="AO1313">
            <v>0</v>
          </cell>
          <cell r="AP1313">
            <v>0</v>
          </cell>
          <cell r="AQ1313">
            <v>0</v>
          </cell>
          <cell r="AR1313">
            <v>0</v>
          </cell>
          <cell r="AS1313">
            <v>0</v>
          </cell>
          <cell r="AT1313">
            <v>0</v>
          </cell>
          <cell r="AU1313">
            <v>0</v>
          </cell>
          <cell r="AV1313">
            <v>0</v>
          </cell>
          <cell r="AW1313">
            <v>0</v>
          </cell>
          <cell r="AX1313">
            <v>0</v>
          </cell>
          <cell r="AY1313">
            <v>0</v>
          </cell>
          <cell r="AZ1313">
            <v>0</v>
          </cell>
          <cell r="BA1313">
            <v>0</v>
          </cell>
          <cell r="BB1313">
            <v>0</v>
          </cell>
          <cell r="BC1313">
            <v>0</v>
          </cell>
          <cell r="BD1313">
            <v>0</v>
          </cell>
          <cell r="BE1313">
            <v>0</v>
          </cell>
          <cell r="BF1313">
            <v>0</v>
          </cell>
          <cell r="BG1313">
            <v>0</v>
          </cell>
          <cell r="BH1313">
            <v>0</v>
          </cell>
        </row>
        <row r="1314">
          <cell r="F1314" t="str">
            <v>811999010403</v>
          </cell>
          <cell r="G1314">
            <v>-1144.28</v>
          </cell>
          <cell r="H1314">
            <v>-1144.28</v>
          </cell>
          <cell r="I1314">
            <v>-10</v>
          </cell>
          <cell r="J1314">
            <v>-55</v>
          </cell>
          <cell r="K1314">
            <v>-20</v>
          </cell>
          <cell r="L1314">
            <v>0</v>
          </cell>
          <cell r="M1314">
            <v>-100</v>
          </cell>
          <cell r="N1314">
            <v>-35</v>
          </cell>
          <cell r="O1314">
            <v>0</v>
          </cell>
          <cell r="P1314">
            <v>0</v>
          </cell>
          <cell r="Q1314">
            <v>-35</v>
          </cell>
          <cell r="R1314">
            <v>-404.28</v>
          </cell>
          <cell r="S1314">
            <v>0</v>
          </cell>
          <cell r="T1314">
            <v>-180</v>
          </cell>
          <cell r="U1314">
            <v>0</v>
          </cell>
          <cell r="V1314">
            <v>-225</v>
          </cell>
          <cell r="W1314">
            <v>-70</v>
          </cell>
          <cell r="X1314">
            <v>-10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C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J1314">
            <v>0</v>
          </cell>
          <cell r="AK1314">
            <v>0</v>
          </cell>
          <cell r="AL1314">
            <v>0</v>
          </cell>
          <cell r="AM1314">
            <v>0</v>
          </cell>
          <cell r="AN1314">
            <v>0</v>
          </cell>
          <cell r="AO1314">
            <v>0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T1314">
            <v>0</v>
          </cell>
          <cell r="AU1314">
            <v>0</v>
          </cell>
          <cell r="AV1314">
            <v>0</v>
          </cell>
          <cell r="AW1314">
            <v>0</v>
          </cell>
          <cell r="AX1314">
            <v>0</v>
          </cell>
          <cell r="AY1314">
            <v>0</v>
          </cell>
          <cell r="AZ1314">
            <v>0</v>
          </cell>
          <cell r="BA1314">
            <v>0</v>
          </cell>
          <cell r="BB1314">
            <v>0</v>
          </cell>
          <cell r="BC1314">
            <v>0</v>
          </cell>
          <cell r="BD1314">
            <v>0</v>
          </cell>
          <cell r="BE1314">
            <v>0</v>
          </cell>
          <cell r="BF1314">
            <v>0</v>
          </cell>
          <cell r="BG1314">
            <v>0</v>
          </cell>
          <cell r="BH1314">
            <v>0</v>
          </cell>
        </row>
        <row r="1315">
          <cell r="F1315" t="str">
            <v>811999010404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  <cell r="AE1315">
            <v>0</v>
          </cell>
          <cell r="AF1315">
            <v>0</v>
          </cell>
          <cell r="AG1315">
            <v>0</v>
          </cell>
          <cell r="AH1315">
            <v>0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O1315">
            <v>0</v>
          </cell>
          <cell r="AP1315">
            <v>0</v>
          </cell>
          <cell r="AQ1315">
            <v>0</v>
          </cell>
          <cell r="AR1315">
            <v>0</v>
          </cell>
          <cell r="AS1315">
            <v>0</v>
          </cell>
          <cell r="AT1315">
            <v>0</v>
          </cell>
          <cell r="AU1315">
            <v>0</v>
          </cell>
          <cell r="AV1315">
            <v>0</v>
          </cell>
          <cell r="AW1315">
            <v>0</v>
          </cell>
          <cell r="AX1315">
            <v>0</v>
          </cell>
          <cell r="AY1315">
            <v>0</v>
          </cell>
          <cell r="AZ1315">
            <v>0</v>
          </cell>
          <cell r="BA1315">
            <v>0</v>
          </cell>
          <cell r="BB1315">
            <v>0</v>
          </cell>
          <cell r="BC1315">
            <v>0</v>
          </cell>
          <cell r="BD1315">
            <v>0</v>
          </cell>
          <cell r="BE1315">
            <v>0</v>
          </cell>
          <cell r="BF1315">
            <v>0</v>
          </cell>
          <cell r="BG1315">
            <v>0</v>
          </cell>
          <cell r="BH1315">
            <v>0</v>
          </cell>
        </row>
        <row r="1316">
          <cell r="F1316" t="str">
            <v>811999010405</v>
          </cell>
          <cell r="G1316">
            <v>-180035.44</v>
          </cell>
          <cell r="H1316">
            <v>-179620.44</v>
          </cell>
          <cell r="I1316">
            <v>-5202.12</v>
          </cell>
          <cell r="J1316">
            <v>-4272.1899999999996</v>
          </cell>
          <cell r="K1316">
            <v>-14125.34</v>
          </cell>
          <cell r="L1316">
            <v>-2596.2399999999998</v>
          </cell>
          <cell r="M1316">
            <v>-37659.339999999997</v>
          </cell>
          <cell r="N1316">
            <v>-12916.03</v>
          </cell>
          <cell r="O1316">
            <v>-6439.56</v>
          </cell>
          <cell r="P1316">
            <v>-3145.25</v>
          </cell>
          <cell r="Q1316">
            <v>-18864.259999999998</v>
          </cell>
          <cell r="R1316">
            <v>-28427.05</v>
          </cell>
          <cell r="S1316">
            <v>-15437.18</v>
          </cell>
          <cell r="T1316">
            <v>-5639.17</v>
          </cell>
          <cell r="U1316">
            <v>-3632.85</v>
          </cell>
          <cell r="V1316">
            <v>-11250.36</v>
          </cell>
          <cell r="W1316">
            <v>-6595.96</v>
          </cell>
          <cell r="X1316">
            <v>-3417.54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-415</v>
          </cell>
          <cell r="AQ1316">
            <v>0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0</v>
          </cell>
          <cell r="AY1316">
            <v>0</v>
          </cell>
          <cell r="AZ1316">
            <v>0</v>
          </cell>
          <cell r="BA1316">
            <v>0</v>
          </cell>
          <cell r="BB1316">
            <v>-415</v>
          </cell>
          <cell r="BC1316">
            <v>0</v>
          </cell>
          <cell r="BD1316">
            <v>0</v>
          </cell>
          <cell r="BE1316">
            <v>0</v>
          </cell>
          <cell r="BF1316">
            <v>0</v>
          </cell>
          <cell r="BG1316">
            <v>0</v>
          </cell>
          <cell r="BH1316">
            <v>0</v>
          </cell>
        </row>
        <row r="1317">
          <cell r="F1317" t="str">
            <v>811999010406</v>
          </cell>
          <cell r="G1317">
            <v>-7164.9</v>
          </cell>
          <cell r="H1317">
            <v>-7164.9</v>
          </cell>
          <cell r="I1317">
            <v>-10</v>
          </cell>
          <cell r="J1317">
            <v>-84.61</v>
          </cell>
          <cell r="K1317">
            <v>-162.79</v>
          </cell>
          <cell r="L1317">
            <v>-191.88</v>
          </cell>
          <cell r="M1317">
            <v>-1508.81</v>
          </cell>
          <cell r="N1317">
            <v>-354.04</v>
          </cell>
          <cell r="O1317">
            <v>-826.27</v>
          </cell>
          <cell r="P1317">
            <v>-49.89</v>
          </cell>
          <cell r="Q1317">
            <v>-1957.06</v>
          </cell>
          <cell r="R1317">
            <v>-499.36</v>
          </cell>
          <cell r="S1317">
            <v>-941.84</v>
          </cell>
          <cell r="T1317">
            <v>-50</v>
          </cell>
          <cell r="U1317">
            <v>-25</v>
          </cell>
          <cell r="V1317">
            <v>-323.35000000000002</v>
          </cell>
          <cell r="W1317">
            <v>0</v>
          </cell>
          <cell r="X1317">
            <v>-180</v>
          </cell>
          <cell r="Y1317">
            <v>0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U1317">
            <v>0</v>
          </cell>
          <cell r="AV1317">
            <v>0</v>
          </cell>
          <cell r="AW1317">
            <v>0</v>
          </cell>
          <cell r="AX1317">
            <v>0</v>
          </cell>
          <cell r="AY1317">
            <v>0</v>
          </cell>
          <cell r="AZ1317">
            <v>0</v>
          </cell>
          <cell r="BA1317">
            <v>0</v>
          </cell>
          <cell r="BB1317">
            <v>0</v>
          </cell>
          <cell r="BC1317">
            <v>0</v>
          </cell>
          <cell r="BD1317">
            <v>0</v>
          </cell>
          <cell r="BE1317">
            <v>0</v>
          </cell>
          <cell r="BF1317">
            <v>0</v>
          </cell>
          <cell r="BG1317">
            <v>0</v>
          </cell>
          <cell r="BH1317">
            <v>0</v>
          </cell>
        </row>
        <row r="1318">
          <cell r="F1318" t="str">
            <v>811999010600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0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0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0</v>
          </cell>
          <cell r="AY1318">
            <v>0</v>
          </cell>
          <cell r="AZ1318">
            <v>0</v>
          </cell>
          <cell r="BA1318">
            <v>0</v>
          </cell>
          <cell r="BB1318">
            <v>0</v>
          </cell>
          <cell r="BC1318">
            <v>0</v>
          </cell>
          <cell r="BD1318">
            <v>0</v>
          </cell>
          <cell r="BE1318">
            <v>0</v>
          </cell>
          <cell r="BF1318">
            <v>0</v>
          </cell>
          <cell r="BG1318">
            <v>0</v>
          </cell>
          <cell r="BH1318">
            <v>0</v>
          </cell>
        </row>
        <row r="1319">
          <cell r="F1319" t="str">
            <v>811999010601</v>
          </cell>
          <cell r="G1319">
            <v>-577.22</v>
          </cell>
          <cell r="H1319">
            <v>-458.07</v>
          </cell>
          <cell r="I1319">
            <v>0</v>
          </cell>
          <cell r="J1319">
            <v>0</v>
          </cell>
          <cell r="K1319">
            <v>-6</v>
          </cell>
          <cell r="L1319">
            <v>0</v>
          </cell>
          <cell r="M1319">
            <v>-177.21</v>
          </cell>
          <cell r="N1319">
            <v>0</v>
          </cell>
          <cell r="O1319">
            <v>0</v>
          </cell>
          <cell r="P1319">
            <v>0</v>
          </cell>
          <cell r="Q1319">
            <v>-152.85</v>
          </cell>
          <cell r="R1319">
            <v>-72.010000000000005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-50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B1319">
            <v>0</v>
          </cell>
          <cell r="AC1319">
            <v>0</v>
          </cell>
          <cell r="AD1319">
            <v>0</v>
          </cell>
          <cell r="AE1319">
            <v>0</v>
          </cell>
          <cell r="AF1319">
            <v>0</v>
          </cell>
          <cell r="AG1319">
            <v>0</v>
          </cell>
          <cell r="AH1319">
            <v>0</v>
          </cell>
          <cell r="AI1319">
            <v>0</v>
          </cell>
          <cell r="AJ1319">
            <v>0</v>
          </cell>
          <cell r="AK1319">
            <v>0</v>
          </cell>
          <cell r="AL1319">
            <v>0</v>
          </cell>
          <cell r="AM1319">
            <v>0</v>
          </cell>
          <cell r="AN1319">
            <v>0</v>
          </cell>
          <cell r="AO1319">
            <v>0</v>
          </cell>
          <cell r="AP1319">
            <v>-119.15</v>
          </cell>
          <cell r="AQ1319">
            <v>0</v>
          </cell>
          <cell r="AR1319">
            <v>0</v>
          </cell>
          <cell r="AS1319">
            <v>0</v>
          </cell>
          <cell r="AT1319">
            <v>0</v>
          </cell>
          <cell r="AU1319">
            <v>0</v>
          </cell>
          <cell r="AV1319">
            <v>0</v>
          </cell>
          <cell r="AW1319">
            <v>0</v>
          </cell>
          <cell r="AX1319">
            <v>-50</v>
          </cell>
          <cell r="AY1319">
            <v>-34</v>
          </cell>
          <cell r="AZ1319">
            <v>0</v>
          </cell>
          <cell r="BA1319">
            <v>-15.15</v>
          </cell>
          <cell r="BB1319">
            <v>-20</v>
          </cell>
          <cell r="BC1319">
            <v>0</v>
          </cell>
          <cell r="BD1319">
            <v>0</v>
          </cell>
          <cell r="BE1319">
            <v>0</v>
          </cell>
          <cell r="BF1319">
            <v>0</v>
          </cell>
          <cell r="BG1319">
            <v>0</v>
          </cell>
          <cell r="BH1319">
            <v>0</v>
          </cell>
        </row>
        <row r="1320">
          <cell r="F1320" t="str">
            <v>811999010700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0</v>
          </cell>
          <cell r="AY1320">
            <v>0</v>
          </cell>
          <cell r="AZ1320">
            <v>0</v>
          </cell>
          <cell r="BA1320">
            <v>0</v>
          </cell>
          <cell r="BB1320">
            <v>0</v>
          </cell>
          <cell r="BC1320">
            <v>0</v>
          </cell>
          <cell r="BD1320">
            <v>0</v>
          </cell>
          <cell r="BE1320">
            <v>0</v>
          </cell>
          <cell r="BF1320">
            <v>0</v>
          </cell>
          <cell r="BG1320">
            <v>0</v>
          </cell>
          <cell r="BH1320">
            <v>0</v>
          </cell>
        </row>
        <row r="1321">
          <cell r="F1321" t="str">
            <v>811999010701</v>
          </cell>
          <cell r="G1321">
            <v>-271.13</v>
          </cell>
          <cell r="H1321">
            <v>-41.13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-41.13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0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0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-230</v>
          </cell>
          <cell r="AQ1321">
            <v>0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-230</v>
          </cell>
          <cell r="AX1321">
            <v>0</v>
          </cell>
          <cell r="AY1321">
            <v>0</v>
          </cell>
          <cell r="AZ1321">
            <v>0</v>
          </cell>
          <cell r="BA1321">
            <v>0</v>
          </cell>
          <cell r="BB1321">
            <v>0</v>
          </cell>
          <cell r="BC1321">
            <v>0</v>
          </cell>
          <cell r="BD1321">
            <v>0</v>
          </cell>
          <cell r="BE1321">
            <v>0</v>
          </cell>
          <cell r="BF1321">
            <v>0</v>
          </cell>
          <cell r="BG1321">
            <v>0</v>
          </cell>
          <cell r="BH1321">
            <v>0</v>
          </cell>
        </row>
        <row r="1322">
          <cell r="F1322" t="str">
            <v>811999010800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  <cell r="AY1322">
            <v>0</v>
          </cell>
          <cell r="AZ1322">
            <v>0</v>
          </cell>
          <cell r="BA1322">
            <v>0</v>
          </cell>
          <cell r="BB1322">
            <v>0</v>
          </cell>
          <cell r="BC1322">
            <v>0</v>
          </cell>
          <cell r="BD1322">
            <v>0</v>
          </cell>
          <cell r="BE1322">
            <v>0</v>
          </cell>
          <cell r="BF1322">
            <v>0</v>
          </cell>
          <cell r="BG1322">
            <v>0</v>
          </cell>
          <cell r="BH1322">
            <v>0</v>
          </cell>
        </row>
        <row r="1323">
          <cell r="F1323" t="str">
            <v>811999010801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  <cell r="AY1323">
            <v>0</v>
          </cell>
          <cell r="AZ1323">
            <v>0</v>
          </cell>
          <cell r="BA1323">
            <v>0</v>
          </cell>
          <cell r="BB1323">
            <v>0</v>
          </cell>
          <cell r="BC1323">
            <v>0</v>
          </cell>
          <cell r="BD1323">
            <v>0</v>
          </cell>
          <cell r="BE1323">
            <v>0</v>
          </cell>
          <cell r="BF1323">
            <v>0</v>
          </cell>
          <cell r="BG1323">
            <v>0</v>
          </cell>
          <cell r="BH1323">
            <v>0</v>
          </cell>
        </row>
        <row r="1324">
          <cell r="F1324" t="str">
            <v>838901020100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B1324">
            <v>0</v>
          </cell>
          <cell r="AC1324">
            <v>0</v>
          </cell>
          <cell r="AD1324">
            <v>0</v>
          </cell>
          <cell r="AE1324">
            <v>0</v>
          </cell>
          <cell r="AF1324">
            <v>0</v>
          </cell>
          <cell r="AG1324">
            <v>0</v>
          </cell>
          <cell r="AH1324">
            <v>0</v>
          </cell>
          <cell r="AI1324">
            <v>0</v>
          </cell>
          <cell r="AJ1324">
            <v>0</v>
          </cell>
          <cell r="AK1324">
            <v>0</v>
          </cell>
          <cell r="AL1324">
            <v>0</v>
          </cell>
          <cell r="AM1324">
            <v>0</v>
          </cell>
          <cell r="AN1324">
            <v>0</v>
          </cell>
          <cell r="AO1324">
            <v>0</v>
          </cell>
          <cell r="AP1324">
            <v>0</v>
          </cell>
          <cell r="AQ1324">
            <v>0</v>
          </cell>
          <cell r="AR1324">
            <v>0</v>
          </cell>
          <cell r="AS1324">
            <v>0</v>
          </cell>
          <cell r="AT1324">
            <v>0</v>
          </cell>
          <cell r="AU1324">
            <v>0</v>
          </cell>
          <cell r="AV1324">
            <v>0</v>
          </cell>
          <cell r="AW1324">
            <v>0</v>
          </cell>
          <cell r="AX1324">
            <v>0</v>
          </cell>
          <cell r="AY1324">
            <v>0</v>
          </cell>
          <cell r="AZ1324">
            <v>0</v>
          </cell>
          <cell r="BA1324">
            <v>0</v>
          </cell>
          <cell r="BB1324">
            <v>0</v>
          </cell>
          <cell r="BC1324">
            <v>0</v>
          </cell>
          <cell r="BD1324">
            <v>0</v>
          </cell>
          <cell r="BE1324">
            <v>0</v>
          </cell>
          <cell r="BF1324">
            <v>0</v>
          </cell>
          <cell r="BG1324">
            <v>0</v>
          </cell>
          <cell r="BH1324">
            <v>0</v>
          </cell>
        </row>
        <row r="1325">
          <cell r="F1325" t="str">
            <v>838901020101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B1325">
            <v>0</v>
          </cell>
          <cell r="AC1325">
            <v>0</v>
          </cell>
          <cell r="AD1325">
            <v>0</v>
          </cell>
          <cell r="AE1325">
            <v>0</v>
          </cell>
          <cell r="AF1325">
            <v>0</v>
          </cell>
          <cell r="AG1325">
            <v>0</v>
          </cell>
          <cell r="AH1325">
            <v>0</v>
          </cell>
          <cell r="AI1325">
            <v>0</v>
          </cell>
          <cell r="AJ1325">
            <v>0</v>
          </cell>
          <cell r="AK1325">
            <v>0</v>
          </cell>
          <cell r="AL1325">
            <v>0</v>
          </cell>
          <cell r="AM1325">
            <v>0</v>
          </cell>
          <cell r="AN1325">
            <v>0</v>
          </cell>
          <cell r="AO1325">
            <v>0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T1325">
            <v>0</v>
          </cell>
          <cell r="AU1325">
            <v>0</v>
          </cell>
          <cell r="AV1325">
            <v>0</v>
          </cell>
          <cell r="AW1325">
            <v>0</v>
          </cell>
          <cell r="AX1325">
            <v>0</v>
          </cell>
          <cell r="AY1325">
            <v>0</v>
          </cell>
          <cell r="AZ1325">
            <v>0</v>
          </cell>
          <cell r="BA1325">
            <v>0</v>
          </cell>
          <cell r="BB1325">
            <v>0</v>
          </cell>
          <cell r="BC1325">
            <v>0</v>
          </cell>
          <cell r="BD1325">
            <v>0</v>
          </cell>
          <cell r="BE1325">
            <v>0</v>
          </cell>
          <cell r="BF1325">
            <v>0</v>
          </cell>
          <cell r="BG1325">
            <v>0</v>
          </cell>
          <cell r="BH1325">
            <v>0</v>
          </cell>
        </row>
        <row r="1326">
          <cell r="F1326" t="str">
            <v>838901020200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  <cell r="AE1326">
            <v>0</v>
          </cell>
          <cell r="AF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>
            <v>0</v>
          </cell>
          <cell r="AO1326">
            <v>0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AW1326">
            <v>0</v>
          </cell>
          <cell r="AX1326">
            <v>0</v>
          </cell>
          <cell r="AY1326">
            <v>0</v>
          </cell>
          <cell r="AZ1326">
            <v>0</v>
          </cell>
          <cell r="BA1326">
            <v>0</v>
          </cell>
          <cell r="BB1326">
            <v>0</v>
          </cell>
          <cell r="BC1326">
            <v>0</v>
          </cell>
          <cell r="BD1326">
            <v>0</v>
          </cell>
          <cell r="BE1326">
            <v>0</v>
          </cell>
          <cell r="BF1326">
            <v>0</v>
          </cell>
          <cell r="BG1326">
            <v>0</v>
          </cell>
          <cell r="BH1326">
            <v>0</v>
          </cell>
        </row>
        <row r="1327">
          <cell r="F1327" t="str">
            <v>838901020201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</v>
          </cell>
          <cell r="AO1327">
            <v>0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U1327">
            <v>0</v>
          </cell>
          <cell r="AV1327">
            <v>0</v>
          </cell>
          <cell r="AW1327">
            <v>0</v>
          </cell>
          <cell r="AX1327">
            <v>0</v>
          </cell>
          <cell r="AY1327">
            <v>0</v>
          </cell>
          <cell r="AZ1327">
            <v>0</v>
          </cell>
          <cell r="BA1327">
            <v>0</v>
          </cell>
          <cell r="BB1327">
            <v>0</v>
          </cell>
          <cell r="BC1327">
            <v>0</v>
          </cell>
          <cell r="BD1327">
            <v>0</v>
          </cell>
          <cell r="BE1327">
            <v>0</v>
          </cell>
          <cell r="BF1327">
            <v>0</v>
          </cell>
          <cell r="BG1327">
            <v>0</v>
          </cell>
          <cell r="BH1327">
            <v>0</v>
          </cell>
        </row>
        <row r="1328">
          <cell r="F1328" t="str">
            <v>838901020300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0</v>
          </cell>
          <cell r="AJ1328">
            <v>0</v>
          </cell>
          <cell r="AK1328">
            <v>0</v>
          </cell>
          <cell r="AL1328">
            <v>0</v>
          </cell>
          <cell r="AM1328">
            <v>0</v>
          </cell>
          <cell r="AN1328">
            <v>0</v>
          </cell>
          <cell r="AO1328">
            <v>0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T1328">
            <v>0</v>
          </cell>
          <cell r="AU1328">
            <v>0</v>
          </cell>
          <cell r="AV1328">
            <v>0</v>
          </cell>
          <cell r="AW1328">
            <v>0</v>
          </cell>
          <cell r="AX1328">
            <v>0</v>
          </cell>
          <cell r="AY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0</v>
          </cell>
          <cell r="BD1328">
            <v>0</v>
          </cell>
          <cell r="BE1328">
            <v>0</v>
          </cell>
          <cell r="BF1328">
            <v>0</v>
          </cell>
          <cell r="BG1328">
            <v>0</v>
          </cell>
          <cell r="BH1328">
            <v>0</v>
          </cell>
        </row>
        <row r="1329">
          <cell r="F1329" t="str">
            <v>838901020301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  <cell r="AM1329">
            <v>0</v>
          </cell>
          <cell r="AN1329">
            <v>0</v>
          </cell>
          <cell r="AO1329">
            <v>0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</v>
          </cell>
          <cell r="AU1329">
            <v>0</v>
          </cell>
          <cell r="AV1329">
            <v>0</v>
          </cell>
          <cell r="AW1329">
            <v>0</v>
          </cell>
          <cell r="AX1329">
            <v>0</v>
          </cell>
          <cell r="AY1329">
            <v>0</v>
          </cell>
          <cell r="AZ1329">
            <v>0</v>
          </cell>
          <cell r="BA1329">
            <v>0</v>
          </cell>
          <cell r="BB1329">
            <v>0</v>
          </cell>
          <cell r="BC1329">
            <v>0</v>
          </cell>
          <cell r="BD1329">
            <v>0</v>
          </cell>
          <cell r="BE1329">
            <v>0</v>
          </cell>
          <cell r="BF1329">
            <v>0</v>
          </cell>
          <cell r="BG1329">
            <v>0</v>
          </cell>
          <cell r="BH1329">
            <v>0</v>
          </cell>
        </row>
        <row r="1330">
          <cell r="F1330" t="str">
            <v>838901020330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J1330">
            <v>0</v>
          </cell>
          <cell r="AK1330">
            <v>0</v>
          </cell>
          <cell r="AL1330">
            <v>0</v>
          </cell>
          <cell r="AM1330">
            <v>0</v>
          </cell>
          <cell r="AN1330">
            <v>0</v>
          </cell>
          <cell r="AO1330">
            <v>0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T1330">
            <v>0</v>
          </cell>
          <cell r="AU1330">
            <v>0</v>
          </cell>
          <cell r="AV1330">
            <v>0</v>
          </cell>
          <cell r="AW1330">
            <v>0</v>
          </cell>
          <cell r="AX1330">
            <v>0</v>
          </cell>
          <cell r="AY1330">
            <v>0</v>
          </cell>
          <cell r="AZ1330">
            <v>0</v>
          </cell>
          <cell r="BA1330">
            <v>0</v>
          </cell>
          <cell r="BB1330">
            <v>0</v>
          </cell>
          <cell r="BC1330">
            <v>0</v>
          </cell>
          <cell r="BD1330">
            <v>0</v>
          </cell>
          <cell r="BE1330">
            <v>0</v>
          </cell>
          <cell r="BF1330">
            <v>0</v>
          </cell>
          <cell r="BG1330">
            <v>0</v>
          </cell>
          <cell r="BH1330">
            <v>0</v>
          </cell>
        </row>
        <row r="1331">
          <cell r="F1331" t="str">
            <v>838901020331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>
            <v>0</v>
          </cell>
          <cell r="AH1331">
            <v>0</v>
          </cell>
          <cell r="AI1331">
            <v>0</v>
          </cell>
          <cell r="AJ1331">
            <v>0</v>
          </cell>
          <cell r="AK1331">
            <v>0</v>
          </cell>
          <cell r="AL1331">
            <v>0</v>
          </cell>
          <cell r="AM1331">
            <v>0</v>
          </cell>
          <cell r="AN1331">
            <v>0</v>
          </cell>
          <cell r="AO1331">
            <v>0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T1331">
            <v>0</v>
          </cell>
          <cell r="AU1331">
            <v>0</v>
          </cell>
          <cell r="AV1331">
            <v>0</v>
          </cell>
          <cell r="AW1331">
            <v>0</v>
          </cell>
          <cell r="AX1331">
            <v>0</v>
          </cell>
          <cell r="AY1331">
            <v>0</v>
          </cell>
          <cell r="AZ1331">
            <v>0</v>
          </cell>
          <cell r="BA1331">
            <v>0</v>
          </cell>
          <cell r="BB1331">
            <v>0</v>
          </cell>
          <cell r="BC1331">
            <v>0</v>
          </cell>
          <cell r="BD1331">
            <v>0</v>
          </cell>
          <cell r="BE1331">
            <v>0</v>
          </cell>
          <cell r="BF1331">
            <v>0</v>
          </cell>
          <cell r="BG1331">
            <v>0</v>
          </cell>
          <cell r="BH1331">
            <v>0</v>
          </cell>
        </row>
        <row r="1332">
          <cell r="F1332" t="str">
            <v>838901020500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  <cell r="AE1332">
            <v>0</v>
          </cell>
          <cell r="AF1332">
            <v>0</v>
          </cell>
          <cell r="AG1332">
            <v>0</v>
          </cell>
          <cell r="AH1332">
            <v>0</v>
          </cell>
          <cell r="AI1332">
            <v>0</v>
          </cell>
          <cell r="AJ1332">
            <v>0</v>
          </cell>
          <cell r="AK1332">
            <v>0</v>
          </cell>
          <cell r="AL1332">
            <v>0</v>
          </cell>
          <cell r="AM1332">
            <v>0</v>
          </cell>
          <cell r="AN1332">
            <v>0</v>
          </cell>
          <cell r="AO1332">
            <v>0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T1332">
            <v>0</v>
          </cell>
          <cell r="AU1332">
            <v>0</v>
          </cell>
          <cell r="AV1332">
            <v>0</v>
          </cell>
          <cell r="AW1332">
            <v>0</v>
          </cell>
          <cell r="AX1332">
            <v>0</v>
          </cell>
          <cell r="AY1332">
            <v>0</v>
          </cell>
          <cell r="AZ1332">
            <v>0</v>
          </cell>
          <cell r="BA1332">
            <v>0</v>
          </cell>
          <cell r="BB1332">
            <v>0</v>
          </cell>
          <cell r="BC1332">
            <v>0</v>
          </cell>
          <cell r="BD1332">
            <v>0</v>
          </cell>
          <cell r="BE1332">
            <v>0</v>
          </cell>
          <cell r="BF1332">
            <v>0</v>
          </cell>
          <cell r="BG1332">
            <v>0</v>
          </cell>
          <cell r="BH1332">
            <v>0</v>
          </cell>
        </row>
        <row r="1333">
          <cell r="F1333" t="str">
            <v>838901020501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0</v>
          </cell>
          <cell r="Z1333">
            <v>0</v>
          </cell>
          <cell r="AA1333">
            <v>0</v>
          </cell>
          <cell r="AB1333">
            <v>0</v>
          </cell>
          <cell r="AC1333">
            <v>0</v>
          </cell>
          <cell r="AD1333">
            <v>0</v>
          </cell>
          <cell r="AE1333">
            <v>0</v>
          </cell>
          <cell r="AF1333">
            <v>0</v>
          </cell>
          <cell r="AG1333">
            <v>0</v>
          </cell>
          <cell r="AH1333">
            <v>0</v>
          </cell>
          <cell r="AI1333">
            <v>0</v>
          </cell>
          <cell r="AJ1333">
            <v>0</v>
          </cell>
          <cell r="AK1333">
            <v>0</v>
          </cell>
          <cell r="AL1333">
            <v>0</v>
          </cell>
          <cell r="AM1333">
            <v>0</v>
          </cell>
          <cell r="AN1333">
            <v>0</v>
          </cell>
          <cell r="AO1333">
            <v>0</v>
          </cell>
          <cell r="AP1333">
            <v>0</v>
          </cell>
          <cell r="AQ1333">
            <v>0</v>
          </cell>
          <cell r="AR1333">
            <v>0</v>
          </cell>
          <cell r="AS1333">
            <v>0</v>
          </cell>
          <cell r="AT1333">
            <v>0</v>
          </cell>
          <cell r="AU1333">
            <v>0</v>
          </cell>
          <cell r="AV1333">
            <v>0</v>
          </cell>
          <cell r="AW1333">
            <v>0</v>
          </cell>
          <cell r="AX1333">
            <v>0</v>
          </cell>
          <cell r="AY1333">
            <v>0</v>
          </cell>
          <cell r="AZ1333">
            <v>0</v>
          </cell>
          <cell r="BA1333">
            <v>0</v>
          </cell>
          <cell r="BB1333">
            <v>0</v>
          </cell>
          <cell r="BC1333">
            <v>0</v>
          </cell>
          <cell r="BD1333">
            <v>0</v>
          </cell>
          <cell r="BE1333">
            <v>0</v>
          </cell>
          <cell r="BF1333">
            <v>0</v>
          </cell>
          <cell r="BG1333">
            <v>0</v>
          </cell>
          <cell r="BH1333">
            <v>0</v>
          </cell>
        </row>
        <row r="1334">
          <cell r="F1334" t="str">
            <v>838901020600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0</v>
          </cell>
          <cell r="Z1334">
            <v>0</v>
          </cell>
          <cell r="AA1334">
            <v>0</v>
          </cell>
          <cell r="AB1334">
            <v>0</v>
          </cell>
          <cell r="AC1334">
            <v>0</v>
          </cell>
          <cell r="AD1334">
            <v>0</v>
          </cell>
          <cell r="AE1334">
            <v>0</v>
          </cell>
          <cell r="AF1334">
            <v>0</v>
          </cell>
          <cell r="AG1334">
            <v>0</v>
          </cell>
          <cell r="AH1334">
            <v>0</v>
          </cell>
          <cell r="AI1334">
            <v>0</v>
          </cell>
          <cell r="AJ1334">
            <v>0</v>
          </cell>
          <cell r="AK1334">
            <v>0</v>
          </cell>
          <cell r="AL1334">
            <v>0</v>
          </cell>
          <cell r="AM1334">
            <v>0</v>
          </cell>
          <cell r="AN1334">
            <v>0</v>
          </cell>
          <cell r="AO1334">
            <v>0</v>
          </cell>
          <cell r="AP1334">
            <v>0</v>
          </cell>
          <cell r="AQ1334">
            <v>0</v>
          </cell>
          <cell r="AR1334">
            <v>0</v>
          </cell>
          <cell r="AS1334">
            <v>0</v>
          </cell>
          <cell r="AT1334">
            <v>0</v>
          </cell>
          <cell r="AU1334">
            <v>0</v>
          </cell>
          <cell r="AV1334">
            <v>0</v>
          </cell>
          <cell r="AW1334">
            <v>0</v>
          </cell>
          <cell r="AX1334">
            <v>0</v>
          </cell>
          <cell r="AY1334">
            <v>0</v>
          </cell>
          <cell r="AZ1334">
            <v>0</v>
          </cell>
          <cell r="BA1334">
            <v>0</v>
          </cell>
          <cell r="BB1334">
            <v>0</v>
          </cell>
          <cell r="BC1334">
            <v>0</v>
          </cell>
          <cell r="BD1334">
            <v>0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</row>
        <row r="1335">
          <cell r="F1335" t="str">
            <v>838901020601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0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0</v>
          </cell>
          <cell r="AY1335">
            <v>0</v>
          </cell>
          <cell r="AZ1335">
            <v>0</v>
          </cell>
          <cell r="BA1335">
            <v>0</v>
          </cell>
          <cell r="BB1335">
            <v>0</v>
          </cell>
          <cell r="BC1335">
            <v>0</v>
          </cell>
          <cell r="BD1335">
            <v>0</v>
          </cell>
          <cell r="BE1335">
            <v>0</v>
          </cell>
          <cell r="BF1335">
            <v>0</v>
          </cell>
          <cell r="BG1335">
            <v>0</v>
          </cell>
          <cell r="BH1335">
            <v>0</v>
          </cell>
        </row>
        <row r="1336">
          <cell r="F1336" t="str">
            <v>838901020700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>
            <v>0</v>
          </cell>
          <cell r="AG1336">
            <v>0</v>
          </cell>
          <cell r="AH1336">
            <v>0</v>
          </cell>
          <cell r="AI1336">
            <v>0</v>
          </cell>
          <cell r="AJ1336">
            <v>0</v>
          </cell>
          <cell r="AK1336">
            <v>0</v>
          </cell>
          <cell r="AL1336">
            <v>0</v>
          </cell>
          <cell r="AM1336">
            <v>0</v>
          </cell>
          <cell r="AN1336">
            <v>0</v>
          </cell>
          <cell r="AO1336">
            <v>0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0</v>
          </cell>
          <cell r="AU1336">
            <v>0</v>
          </cell>
          <cell r="AV1336">
            <v>0</v>
          </cell>
          <cell r="AW1336">
            <v>0</v>
          </cell>
          <cell r="AX1336">
            <v>0</v>
          </cell>
          <cell r="AY1336">
            <v>0</v>
          </cell>
          <cell r="AZ1336">
            <v>0</v>
          </cell>
          <cell r="BA1336">
            <v>0</v>
          </cell>
          <cell r="BB1336">
            <v>0</v>
          </cell>
          <cell r="BC1336">
            <v>0</v>
          </cell>
          <cell r="BD1336">
            <v>0</v>
          </cell>
          <cell r="BE1336">
            <v>0</v>
          </cell>
          <cell r="BF1336">
            <v>0</v>
          </cell>
          <cell r="BG1336">
            <v>0</v>
          </cell>
          <cell r="BH1336">
            <v>0</v>
          </cell>
        </row>
        <row r="1337">
          <cell r="F1337" t="str">
            <v>838901020701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0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0</v>
          </cell>
          <cell r="AY1337">
            <v>0</v>
          </cell>
          <cell r="AZ1337">
            <v>0</v>
          </cell>
          <cell r="BA1337">
            <v>0</v>
          </cell>
          <cell r="BB1337">
            <v>0</v>
          </cell>
          <cell r="BC1337">
            <v>0</v>
          </cell>
          <cell r="BD1337">
            <v>0</v>
          </cell>
          <cell r="BE1337">
            <v>0</v>
          </cell>
          <cell r="BF1337">
            <v>0</v>
          </cell>
          <cell r="BG1337">
            <v>0</v>
          </cell>
          <cell r="BH1337">
            <v>0</v>
          </cell>
        </row>
        <row r="1338">
          <cell r="F1338" t="str">
            <v>838901021000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>
            <v>0</v>
          </cell>
          <cell r="AG1338">
            <v>0</v>
          </cell>
          <cell r="AH1338">
            <v>0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>
            <v>0</v>
          </cell>
          <cell r="AO1338">
            <v>0</v>
          </cell>
          <cell r="AP1338">
            <v>0</v>
          </cell>
          <cell r="AQ1338">
            <v>0</v>
          </cell>
          <cell r="AR1338">
            <v>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AW1338">
            <v>0</v>
          </cell>
          <cell r="AX1338">
            <v>0</v>
          </cell>
          <cell r="AY1338">
            <v>0</v>
          </cell>
          <cell r="AZ1338">
            <v>0</v>
          </cell>
          <cell r="BA1338">
            <v>0</v>
          </cell>
          <cell r="BB1338">
            <v>0</v>
          </cell>
          <cell r="BC1338">
            <v>0</v>
          </cell>
          <cell r="BD1338">
            <v>0</v>
          </cell>
          <cell r="BE1338">
            <v>0</v>
          </cell>
          <cell r="BF1338">
            <v>0</v>
          </cell>
          <cell r="BG1338">
            <v>0</v>
          </cell>
          <cell r="BH1338">
            <v>0</v>
          </cell>
        </row>
        <row r="1339">
          <cell r="F1339" t="str">
            <v>838901021001</v>
          </cell>
          <cell r="G1339">
            <v>-4009.18</v>
          </cell>
          <cell r="H1339">
            <v>-4009.18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-4009.18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0</v>
          </cell>
          <cell r="AY1339">
            <v>0</v>
          </cell>
          <cell r="AZ1339">
            <v>0</v>
          </cell>
          <cell r="BA1339">
            <v>0</v>
          </cell>
          <cell r="BB1339">
            <v>0</v>
          </cell>
          <cell r="BC1339">
            <v>0</v>
          </cell>
          <cell r="BD1339">
            <v>0</v>
          </cell>
          <cell r="BE1339">
            <v>0</v>
          </cell>
          <cell r="BF1339">
            <v>0</v>
          </cell>
          <cell r="BG1339">
            <v>0</v>
          </cell>
          <cell r="BH1339">
            <v>0</v>
          </cell>
        </row>
        <row r="1340">
          <cell r="F1340" t="str">
            <v>838901021030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0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0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0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0</v>
          </cell>
          <cell r="AY1340">
            <v>0</v>
          </cell>
          <cell r="AZ1340">
            <v>0</v>
          </cell>
          <cell r="BA1340">
            <v>0</v>
          </cell>
          <cell r="BB1340">
            <v>0</v>
          </cell>
          <cell r="BC1340">
            <v>0</v>
          </cell>
          <cell r="BD1340">
            <v>0</v>
          </cell>
          <cell r="BE1340">
            <v>0</v>
          </cell>
          <cell r="BF1340">
            <v>0</v>
          </cell>
          <cell r="BG1340">
            <v>0</v>
          </cell>
          <cell r="BH1340">
            <v>0</v>
          </cell>
        </row>
        <row r="1341">
          <cell r="F1341" t="str">
            <v>838901021031</v>
          </cell>
          <cell r="G1341">
            <v>-85093.33</v>
          </cell>
          <cell r="H1341">
            <v>-85093.33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-85093.33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  <cell r="AY1341">
            <v>0</v>
          </cell>
          <cell r="AZ1341">
            <v>0</v>
          </cell>
          <cell r="BA1341">
            <v>0</v>
          </cell>
          <cell r="BB1341">
            <v>0</v>
          </cell>
          <cell r="BC1341">
            <v>0</v>
          </cell>
          <cell r="BD1341">
            <v>0</v>
          </cell>
          <cell r="BE1341">
            <v>0</v>
          </cell>
          <cell r="BF1341">
            <v>0</v>
          </cell>
          <cell r="BG1341">
            <v>0</v>
          </cell>
          <cell r="BH1341">
            <v>0</v>
          </cell>
        </row>
        <row r="1342">
          <cell r="F1342" t="str">
            <v>838901021100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  <cell r="AY1342">
            <v>0</v>
          </cell>
          <cell r="AZ1342">
            <v>0</v>
          </cell>
          <cell r="BA1342">
            <v>0</v>
          </cell>
          <cell r="BB1342">
            <v>0</v>
          </cell>
          <cell r="BC1342">
            <v>0</v>
          </cell>
          <cell r="BD1342">
            <v>0</v>
          </cell>
          <cell r="BE1342">
            <v>0</v>
          </cell>
          <cell r="BF1342">
            <v>0</v>
          </cell>
          <cell r="BG1342">
            <v>0</v>
          </cell>
          <cell r="BH1342">
            <v>0</v>
          </cell>
        </row>
        <row r="1343">
          <cell r="F1343" t="str">
            <v>838901021101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0</v>
          </cell>
          <cell r="Z1343">
            <v>0</v>
          </cell>
          <cell r="AA1343">
            <v>0</v>
          </cell>
          <cell r="AB1343">
            <v>0</v>
          </cell>
          <cell r="AC1343">
            <v>0</v>
          </cell>
          <cell r="AD1343">
            <v>0</v>
          </cell>
          <cell r="AE1343">
            <v>0</v>
          </cell>
          <cell r="AF1343">
            <v>0</v>
          </cell>
          <cell r="AG1343">
            <v>0</v>
          </cell>
          <cell r="AH1343">
            <v>0</v>
          </cell>
          <cell r="AI1343">
            <v>0</v>
          </cell>
          <cell r="AJ1343">
            <v>0</v>
          </cell>
          <cell r="AK1343">
            <v>0</v>
          </cell>
          <cell r="AL1343">
            <v>0</v>
          </cell>
          <cell r="AM1343">
            <v>0</v>
          </cell>
          <cell r="AN1343">
            <v>0</v>
          </cell>
          <cell r="AO1343">
            <v>0</v>
          </cell>
          <cell r="AP1343">
            <v>0</v>
          </cell>
          <cell r="AQ1343">
            <v>0</v>
          </cell>
          <cell r="AR1343">
            <v>0</v>
          </cell>
          <cell r="AS1343">
            <v>0</v>
          </cell>
          <cell r="AT1343">
            <v>0</v>
          </cell>
          <cell r="AU1343">
            <v>0</v>
          </cell>
          <cell r="AV1343">
            <v>0</v>
          </cell>
          <cell r="AW1343">
            <v>0</v>
          </cell>
          <cell r="AX1343">
            <v>0</v>
          </cell>
          <cell r="AY1343">
            <v>0</v>
          </cell>
          <cell r="AZ1343">
            <v>0</v>
          </cell>
          <cell r="BA1343">
            <v>0</v>
          </cell>
          <cell r="BB1343">
            <v>0</v>
          </cell>
          <cell r="BC1343">
            <v>0</v>
          </cell>
          <cell r="BD1343">
            <v>0</v>
          </cell>
          <cell r="BE1343">
            <v>0</v>
          </cell>
          <cell r="BF1343">
            <v>0</v>
          </cell>
          <cell r="BG1343">
            <v>0</v>
          </cell>
          <cell r="BH1343">
            <v>0</v>
          </cell>
        </row>
        <row r="1344">
          <cell r="F1344" t="str">
            <v>838901021300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0</v>
          </cell>
          <cell r="AA1344">
            <v>0</v>
          </cell>
          <cell r="AB1344">
            <v>0</v>
          </cell>
          <cell r="AC1344">
            <v>0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J1344">
            <v>0</v>
          </cell>
          <cell r="AK1344">
            <v>0</v>
          </cell>
          <cell r="AL1344">
            <v>0</v>
          </cell>
          <cell r="AM1344">
            <v>0</v>
          </cell>
          <cell r="AN1344">
            <v>0</v>
          </cell>
          <cell r="AO1344">
            <v>0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T1344">
            <v>0</v>
          </cell>
          <cell r="AU1344">
            <v>0</v>
          </cell>
          <cell r="AV1344">
            <v>0</v>
          </cell>
          <cell r="AW1344">
            <v>0</v>
          </cell>
          <cell r="AX1344">
            <v>0</v>
          </cell>
          <cell r="AY1344">
            <v>0</v>
          </cell>
          <cell r="AZ1344">
            <v>0</v>
          </cell>
          <cell r="BA1344">
            <v>0</v>
          </cell>
          <cell r="BB1344">
            <v>0</v>
          </cell>
          <cell r="BC1344">
            <v>0</v>
          </cell>
          <cell r="BD1344">
            <v>0</v>
          </cell>
          <cell r="BE1344">
            <v>0</v>
          </cell>
          <cell r="BF1344">
            <v>0</v>
          </cell>
          <cell r="BG1344">
            <v>0</v>
          </cell>
          <cell r="BH1344">
            <v>0</v>
          </cell>
        </row>
        <row r="1345">
          <cell r="F1345" t="str">
            <v>838901021301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B1345">
            <v>0</v>
          </cell>
          <cell r="AC1345">
            <v>0</v>
          </cell>
          <cell r="AD1345">
            <v>0</v>
          </cell>
          <cell r="AE1345">
            <v>0</v>
          </cell>
          <cell r="AF1345">
            <v>0</v>
          </cell>
          <cell r="AG1345">
            <v>0</v>
          </cell>
          <cell r="AH1345">
            <v>0</v>
          </cell>
          <cell r="AI1345">
            <v>0</v>
          </cell>
          <cell r="AJ1345">
            <v>0</v>
          </cell>
          <cell r="AK1345">
            <v>0</v>
          </cell>
          <cell r="AL1345">
            <v>0</v>
          </cell>
          <cell r="AM1345">
            <v>0</v>
          </cell>
          <cell r="AN1345">
            <v>0</v>
          </cell>
          <cell r="AO1345">
            <v>0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T1345">
            <v>0</v>
          </cell>
          <cell r="AU1345">
            <v>0</v>
          </cell>
          <cell r="AV1345">
            <v>0</v>
          </cell>
          <cell r="AW1345">
            <v>0</v>
          </cell>
          <cell r="AX1345">
            <v>0</v>
          </cell>
          <cell r="AY1345">
            <v>0</v>
          </cell>
          <cell r="AZ1345">
            <v>0</v>
          </cell>
          <cell r="BA1345">
            <v>0</v>
          </cell>
          <cell r="BB1345">
            <v>0</v>
          </cell>
          <cell r="BC1345">
            <v>0</v>
          </cell>
          <cell r="BD1345">
            <v>0</v>
          </cell>
          <cell r="BE1345">
            <v>0</v>
          </cell>
          <cell r="BF1345">
            <v>0</v>
          </cell>
          <cell r="BG1345">
            <v>0</v>
          </cell>
          <cell r="BH1345">
            <v>0</v>
          </cell>
        </row>
        <row r="1346">
          <cell r="F1346" t="str">
            <v>838901021400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0</v>
          </cell>
          <cell r="Z1346">
            <v>0</v>
          </cell>
          <cell r="AA1346">
            <v>0</v>
          </cell>
          <cell r="AB1346">
            <v>0</v>
          </cell>
          <cell r="AC1346">
            <v>0</v>
          </cell>
          <cell r="AD1346">
            <v>0</v>
          </cell>
          <cell r="AE1346">
            <v>0</v>
          </cell>
          <cell r="AF1346">
            <v>0</v>
          </cell>
          <cell r="AG1346">
            <v>0</v>
          </cell>
          <cell r="AH1346">
            <v>0</v>
          </cell>
          <cell r="AI1346">
            <v>0</v>
          </cell>
          <cell r="AJ1346">
            <v>0</v>
          </cell>
          <cell r="AK1346">
            <v>0</v>
          </cell>
          <cell r="AL1346">
            <v>0</v>
          </cell>
          <cell r="AM1346">
            <v>0</v>
          </cell>
          <cell r="AN1346">
            <v>0</v>
          </cell>
          <cell r="AO1346">
            <v>0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T1346">
            <v>0</v>
          </cell>
          <cell r="AU1346">
            <v>0</v>
          </cell>
          <cell r="AV1346">
            <v>0</v>
          </cell>
          <cell r="AW1346">
            <v>0</v>
          </cell>
          <cell r="AX1346">
            <v>0</v>
          </cell>
          <cell r="AY1346">
            <v>0</v>
          </cell>
          <cell r="AZ1346">
            <v>0</v>
          </cell>
          <cell r="BA1346">
            <v>0</v>
          </cell>
          <cell r="BB1346">
            <v>0</v>
          </cell>
          <cell r="BC1346">
            <v>0</v>
          </cell>
          <cell r="BD1346">
            <v>0</v>
          </cell>
          <cell r="BE1346">
            <v>0</v>
          </cell>
          <cell r="BF1346">
            <v>0</v>
          </cell>
          <cell r="BG1346">
            <v>0</v>
          </cell>
          <cell r="BH1346">
            <v>0</v>
          </cell>
        </row>
        <row r="1347">
          <cell r="F1347" t="str">
            <v>838901021401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0</v>
          </cell>
          <cell r="AB1347">
            <v>0</v>
          </cell>
          <cell r="AC1347">
            <v>0</v>
          </cell>
          <cell r="AD1347">
            <v>0</v>
          </cell>
          <cell r="AE1347">
            <v>0</v>
          </cell>
          <cell r="AF1347">
            <v>0</v>
          </cell>
          <cell r="AG1347">
            <v>0</v>
          </cell>
          <cell r="AH1347">
            <v>0</v>
          </cell>
          <cell r="AI1347">
            <v>0</v>
          </cell>
          <cell r="AJ1347">
            <v>0</v>
          </cell>
          <cell r="AK1347">
            <v>0</v>
          </cell>
          <cell r="AL1347">
            <v>0</v>
          </cell>
          <cell r="AM1347">
            <v>0</v>
          </cell>
          <cell r="AN1347">
            <v>0</v>
          </cell>
          <cell r="AO1347">
            <v>0</v>
          </cell>
          <cell r="AP1347">
            <v>0</v>
          </cell>
          <cell r="AQ1347">
            <v>0</v>
          </cell>
          <cell r="AR1347">
            <v>0</v>
          </cell>
          <cell r="AS1347">
            <v>0</v>
          </cell>
          <cell r="AT1347">
            <v>0</v>
          </cell>
          <cell r="AU1347">
            <v>0</v>
          </cell>
          <cell r="AV1347">
            <v>0</v>
          </cell>
          <cell r="AW1347">
            <v>0</v>
          </cell>
          <cell r="AX1347">
            <v>0</v>
          </cell>
          <cell r="AY1347">
            <v>0</v>
          </cell>
          <cell r="AZ1347">
            <v>0</v>
          </cell>
          <cell r="BA1347">
            <v>0</v>
          </cell>
          <cell r="BB1347">
            <v>0</v>
          </cell>
          <cell r="BC1347">
            <v>0</v>
          </cell>
          <cell r="BD1347">
            <v>0</v>
          </cell>
          <cell r="BE1347">
            <v>0</v>
          </cell>
          <cell r="BF1347">
            <v>0</v>
          </cell>
          <cell r="BG1347">
            <v>0</v>
          </cell>
          <cell r="BH1347">
            <v>0</v>
          </cell>
        </row>
        <row r="1348">
          <cell r="F1348" t="str">
            <v>838901021420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B1348">
            <v>0</v>
          </cell>
          <cell r="AC1348">
            <v>0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J1348">
            <v>0</v>
          </cell>
          <cell r="AK1348">
            <v>0</v>
          </cell>
          <cell r="AL1348">
            <v>0</v>
          </cell>
          <cell r="AM1348">
            <v>0</v>
          </cell>
          <cell r="AN1348">
            <v>0</v>
          </cell>
          <cell r="AO1348">
            <v>0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>
            <v>0</v>
          </cell>
          <cell r="AU1348">
            <v>0</v>
          </cell>
          <cell r="AV1348">
            <v>0</v>
          </cell>
          <cell r="AW1348">
            <v>0</v>
          </cell>
          <cell r="AX1348">
            <v>0</v>
          </cell>
          <cell r="AY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0</v>
          </cell>
          <cell r="BD1348">
            <v>0</v>
          </cell>
          <cell r="BE1348">
            <v>0</v>
          </cell>
          <cell r="BF1348">
            <v>0</v>
          </cell>
          <cell r="BG1348">
            <v>0</v>
          </cell>
          <cell r="BH1348">
            <v>0</v>
          </cell>
        </row>
        <row r="1349">
          <cell r="F1349" t="str">
            <v>838901021421</v>
          </cell>
          <cell r="G1349">
            <v>-9634.6200000000008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0</v>
          </cell>
          <cell r="Z1349">
            <v>0</v>
          </cell>
          <cell r="AA1349">
            <v>0</v>
          </cell>
          <cell r="AB1349">
            <v>0</v>
          </cell>
          <cell r="AC1349">
            <v>0</v>
          </cell>
          <cell r="AD1349">
            <v>0</v>
          </cell>
          <cell r="AE1349">
            <v>0</v>
          </cell>
          <cell r="AF1349">
            <v>0</v>
          </cell>
          <cell r="AG1349">
            <v>0</v>
          </cell>
          <cell r="AH1349">
            <v>0</v>
          </cell>
          <cell r="AI1349">
            <v>0</v>
          </cell>
          <cell r="AJ1349">
            <v>0</v>
          </cell>
          <cell r="AK1349">
            <v>0</v>
          </cell>
          <cell r="AL1349">
            <v>0</v>
          </cell>
          <cell r="AM1349">
            <v>0</v>
          </cell>
          <cell r="AN1349">
            <v>0</v>
          </cell>
          <cell r="AO1349">
            <v>0</v>
          </cell>
          <cell r="AP1349">
            <v>-9634.6200000000008</v>
          </cell>
          <cell r="AQ1349">
            <v>0</v>
          </cell>
          <cell r="AR1349">
            <v>0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AW1349">
            <v>0</v>
          </cell>
          <cell r="AX1349">
            <v>0</v>
          </cell>
          <cell r="AY1349">
            <v>0</v>
          </cell>
          <cell r="AZ1349">
            <v>0</v>
          </cell>
          <cell r="BA1349">
            <v>0</v>
          </cell>
          <cell r="BB1349">
            <v>-9634.6200000000008</v>
          </cell>
          <cell r="BC1349">
            <v>0</v>
          </cell>
          <cell r="BD1349">
            <v>0</v>
          </cell>
          <cell r="BE1349">
            <v>0</v>
          </cell>
          <cell r="BF1349">
            <v>0</v>
          </cell>
          <cell r="BG1349">
            <v>0</v>
          </cell>
          <cell r="BH1349">
            <v>0</v>
          </cell>
        </row>
        <row r="1350">
          <cell r="F1350" t="str">
            <v>838901021500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B1350">
            <v>0</v>
          </cell>
          <cell r="AC1350">
            <v>0</v>
          </cell>
          <cell r="AD1350">
            <v>0</v>
          </cell>
          <cell r="AE1350">
            <v>0</v>
          </cell>
          <cell r="AF1350">
            <v>0</v>
          </cell>
          <cell r="AG1350">
            <v>0</v>
          </cell>
          <cell r="AH1350">
            <v>0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>
            <v>0</v>
          </cell>
          <cell r="AO1350">
            <v>0</v>
          </cell>
          <cell r="AP1350">
            <v>0</v>
          </cell>
          <cell r="AQ1350">
            <v>0</v>
          </cell>
          <cell r="AR1350">
            <v>0</v>
          </cell>
          <cell r="AS1350">
            <v>0</v>
          </cell>
          <cell r="AT1350">
            <v>0</v>
          </cell>
          <cell r="AU1350">
            <v>0</v>
          </cell>
          <cell r="AV1350">
            <v>0</v>
          </cell>
          <cell r="AW1350">
            <v>0</v>
          </cell>
          <cell r="AX1350">
            <v>0</v>
          </cell>
          <cell r="AY1350">
            <v>0</v>
          </cell>
          <cell r="AZ1350">
            <v>0</v>
          </cell>
          <cell r="BA1350">
            <v>0</v>
          </cell>
          <cell r="BB1350">
            <v>0</v>
          </cell>
          <cell r="BC1350">
            <v>0</v>
          </cell>
          <cell r="BD1350">
            <v>0</v>
          </cell>
          <cell r="BE1350">
            <v>0</v>
          </cell>
          <cell r="BF1350">
            <v>0</v>
          </cell>
          <cell r="BG1350">
            <v>0</v>
          </cell>
          <cell r="BH1350">
            <v>0</v>
          </cell>
        </row>
        <row r="1351">
          <cell r="F1351" t="str">
            <v>838901021501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0</v>
          </cell>
          <cell r="Z1351">
            <v>0</v>
          </cell>
          <cell r="AA1351">
            <v>0</v>
          </cell>
          <cell r="AB1351">
            <v>0</v>
          </cell>
          <cell r="AC1351">
            <v>0</v>
          </cell>
          <cell r="AD1351">
            <v>0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0</v>
          </cell>
          <cell r="AJ1351">
            <v>0</v>
          </cell>
          <cell r="AK1351">
            <v>0</v>
          </cell>
          <cell r="AL1351">
            <v>0</v>
          </cell>
          <cell r="AM1351">
            <v>0</v>
          </cell>
          <cell r="AN1351">
            <v>0</v>
          </cell>
          <cell r="AO1351">
            <v>0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T1351">
            <v>0</v>
          </cell>
          <cell r="AU1351">
            <v>0</v>
          </cell>
          <cell r="AV1351">
            <v>0</v>
          </cell>
          <cell r="AW1351">
            <v>0</v>
          </cell>
          <cell r="AX1351">
            <v>0</v>
          </cell>
          <cell r="AY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0</v>
          </cell>
          <cell r="BD1351">
            <v>0</v>
          </cell>
          <cell r="BE1351">
            <v>0</v>
          </cell>
          <cell r="BF1351">
            <v>0</v>
          </cell>
          <cell r="BG1351">
            <v>0</v>
          </cell>
          <cell r="BH1351">
            <v>0</v>
          </cell>
        </row>
        <row r="1352">
          <cell r="F1352" t="str">
            <v>838901021600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0</v>
          </cell>
          <cell r="AE1352">
            <v>0</v>
          </cell>
          <cell r="AF1352">
            <v>0</v>
          </cell>
          <cell r="AG1352">
            <v>0</v>
          </cell>
          <cell r="AH1352">
            <v>0</v>
          </cell>
          <cell r="AI1352">
            <v>0</v>
          </cell>
          <cell r="AJ1352">
            <v>0</v>
          </cell>
          <cell r="AK1352">
            <v>0</v>
          </cell>
          <cell r="AL1352">
            <v>0</v>
          </cell>
          <cell r="AM1352">
            <v>0</v>
          </cell>
          <cell r="AN1352">
            <v>0</v>
          </cell>
          <cell r="AO1352">
            <v>0</v>
          </cell>
          <cell r="AP1352">
            <v>0</v>
          </cell>
          <cell r="AQ1352">
            <v>0</v>
          </cell>
          <cell r="AR1352">
            <v>0</v>
          </cell>
          <cell r="AS1352">
            <v>0</v>
          </cell>
          <cell r="AT1352">
            <v>0</v>
          </cell>
          <cell r="AU1352">
            <v>0</v>
          </cell>
          <cell r="AV1352">
            <v>0</v>
          </cell>
          <cell r="AW1352">
            <v>0</v>
          </cell>
          <cell r="AX1352">
            <v>0</v>
          </cell>
          <cell r="AY1352">
            <v>0</v>
          </cell>
          <cell r="AZ1352">
            <v>0</v>
          </cell>
          <cell r="BA1352">
            <v>0</v>
          </cell>
          <cell r="BB1352">
            <v>0</v>
          </cell>
          <cell r="BC1352">
            <v>0</v>
          </cell>
          <cell r="BD1352">
            <v>0</v>
          </cell>
          <cell r="BE1352">
            <v>0</v>
          </cell>
          <cell r="BF1352">
            <v>0</v>
          </cell>
          <cell r="BG1352">
            <v>0</v>
          </cell>
          <cell r="BH1352">
            <v>0</v>
          </cell>
        </row>
        <row r="1353">
          <cell r="F1353" t="str">
            <v>838901021601</v>
          </cell>
          <cell r="G1353">
            <v>-196.19</v>
          </cell>
          <cell r="H1353">
            <v>-196.19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-196.19</v>
          </cell>
          <cell r="W1353">
            <v>0</v>
          </cell>
          <cell r="X1353">
            <v>0</v>
          </cell>
          <cell r="Y1353">
            <v>0</v>
          </cell>
          <cell r="Z1353">
            <v>0</v>
          </cell>
          <cell r="AA1353">
            <v>0</v>
          </cell>
          <cell r="AB1353">
            <v>0</v>
          </cell>
          <cell r="AC1353">
            <v>0</v>
          </cell>
          <cell r="AD1353">
            <v>0</v>
          </cell>
          <cell r="AE1353">
            <v>0</v>
          </cell>
          <cell r="AF1353">
            <v>0</v>
          </cell>
          <cell r="AG1353">
            <v>0</v>
          </cell>
          <cell r="AH1353">
            <v>0</v>
          </cell>
          <cell r="AI1353">
            <v>0</v>
          </cell>
          <cell r="AJ1353">
            <v>0</v>
          </cell>
          <cell r="AK1353">
            <v>0</v>
          </cell>
          <cell r="AL1353">
            <v>0</v>
          </cell>
          <cell r="AM1353">
            <v>0</v>
          </cell>
          <cell r="AN1353">
            <v>0</v>
          </cell>
          <cell r="AO1353">
            <v>0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T1353">
            <v>0</v>
          </cell>
          <cell r="AU1353">
            <v>0</v>
          </cell>
          <cell r="AV1353">
            <v>0</v>
          </cell>
          <cell r="AW1353">
            <v>0</v>
          </cell>
          <cell r="AX1353">
            <v>0</v>
          </cell>
          <cell r="AY1353">
            <v>0</v>
          </cell>
          <cell r="AZ1353">
            <v>0</v>
          </cell>
          <cell r="BA1353">
            <v>0</v>
          </cell>
          <cell r="BB1353">
            <v>0</v>
          </cell>
          <cell r="BC1353">
            <v>0</v>
          </cell>
          <cell r="BD1353">
            <v>0</v>
          </cell>
          <cell r="BE1353">
            <v>0</v>
          </cell>
          <cell r="BF1353">
            <v>0</v>
          </cell>
          <cell r="BG1353">
            <v>0</v>
          </cell>
          <cell r="BH1353">
            <v>0</v>
          </cell>
        </row>
        <row r="1354">
          <cell r="F1354" t="str">
            <v>838901021603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0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0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0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0</v>
          </cell>
          <cell r="AY1354">
            <v>0</v>
          </cell>
          <cell r="AZ1354">
            <v>0</v>
          </cell>
          <cell r="BA1354">
            <v>0</v>
          </cell>
          <cell r="BB1354">
            <v>0</v>
          </cell>
          <cell r="BC1354">
            <v>0</v>
          </cell>
          <cell r="BD1354">
            <v>0</v>
          </cell>
          <cell r="BE1354">
            <v>0</v>
          </cell>
          <cell r="BF1354">
            <v>0</v>
          </cell>
          <cell r="BG1354">
            <v>0</v>
          </cell>
          <cell r="BH1354">
            <v>0</v>
          </cell>
        </row>
        <row r="1355">
          <cell r="F1355" t="str">
            <v>838901021604</v>
          </cell>
          <cell r="G1355">
            <v>-1723500</v>
          </cell>
          <cell r="H1355">
            <v>-1723500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-1723500</v>
          </cell>
          <cell r="W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B1355">
            <v>0</v>
          </cell>
          <cell r="AC1355">
            <v>0</v>
          </cell>
          <cell r="AD1355">
            <v>0</v>
          </cell>
          <cell r="AE1355">
            <v>0</v>
          </cell>
          <cell r="AF1355">
            <v>0</v>
          </cell>
          <cell r="AG1355">
            <v>0</v>
          </cell>
          <cell r="AH1355">
            <v>0</v>
          </cell>
          <cell r="AI1355">
            <v>0</v>
          </cell>
          <cell r="AJ1355">
            <v>0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O1355">
            <v>0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T1355">
            <v>0</v>
          </cell>
          <cell r="AU1355">
            <v>0</v>
          </cell>
          <cell r="AV1355">
            <v>0</v>
          </cell>
          <cell r="AW1355">
            <v>0</v>
          </cell>
          <cell r="AX1355">
            <v>0</v>
          </cell>
          <cell r="AY1355">
            <v>0</v>
          </cell>
          <cell r="AZ1355">
            <v>0</v>
          </cell>
          <cell r="BA1355">
            <v>0</v>
          </cell>
          <cell r="BB1355">
            <v>0</v>
          </cell>
          <cell r="BC1355">
            <v>0</v>
          </cell>
          <cell r="BD1355">
            <v>0</v>
          </cell>
          <cell r="BE1355">
            <v>0</v>
          </cell>
          <cell r="BF1355">
            <v>0</v>
          </cell>
          <cell r="BG1355">
            <v>0</v>
          </cell>
          <cell r="BH1355">
            <v>0</v>
          </cell>
        </row>
        <row r="1356">
          <cell r="F1356" t="str">
            <v>838901032110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0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0</v>
          </cell>
          <cell r="AY1356">
            <v>0</v>
          </cell>
          <cell r="AZ1356">
            <v>0</v>
          </cell>
          <cell r="BA1356">
            <v>0</v>
          </cell>
          <cell r="BB1356">
            <v>0</v>
          </cell>
          <cell r="BC1356">
            <v>0</v>
          </cell>
          <cell r="BD1356">
            <v>0</v>
          </cell>
          <cell r="BE1356">
            <v>0</v>
          </cell>
          <cell r="BF1356">
            <v>0</v>
          </cell>
          <cell r="BG1356">
            <v>0</v>
          </cell>
          <cell r="BH1356">
            <v>0</v>
          </cell>
        </row>
        <row r="1357">
          <cell r="F1357" t="str">
            <v>838901032112</v>
          </cell>
          <cell r="G1357">
            <v>-1020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>
            <v>0</v>
          </cell>
          <cell r="Z1357">
            <v>0</v>
          </cell>
          <cell r="AA1357">
            <v>0</v>
          </cell>
          <cell r="AB1357">
            <v>0</v>
          </cell>
          <cell r="AC1357">
            <v>0</v>
          </cell>
          <cell r="AD1357">
            <v>0</v>
          </cell>
          <cell r="AE1357">
            <v>0</v>
          </cell>
          <cell r="AF1357">
            <v>0</v>
          </cell>
          <cell r="AG1357">
            <v>0</v>
          </cell>
          <cell r="AH1357">
            <v>0</v>
          </cell>
          <cell r="AI1357">
            <v>0</v>
          </cell>
          <cell r="AJ1357">
            <v>0</v>
          </cell>
          <cell r="AK1357">
            <v>0</v>
          </cell>
          <cell r="AL1357">
            <v>0</v>
          </cell>
          <cell r="AM1357">
            <v>0</v>
          </cell>
          <cell r="AN1357">
            <v>0</v>
          </cell>
          <cell r="AO1357">
            <v>0</v>
          </cell>
          <cell r="AP1357">
            <v>-1020</v>
          </cell>
          <cell r="AQ1357">
            <v>-1020</v>
          </cell>
          <cell r="AR1357">
            <v>0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AW1357">
            <v>0</v>
          </cell>
          <cell r="AX1357">
            <v>0</v>
          </cell>
          <cell r="AY1357">
            <v>0</v>
          </cell>
          <cell r="AZ1357">
            <v>0</v>
          </cell>
          <cell r="BA1357">
            <v>0</v>
          </cell>
          <cell r="BB1357">
            <v>0</v>
          </cell>
          <cell r="BC1357">
            <v>0</v>
          </cell>
          <cell r="BD1357">
            <v>0</v>
          </cell>
          <cell r="BE1357">
            <v>0</v>
          </cell>
          <cell r="BF1357">
            <v>0</v>
          </cell>
          <cell r="BG1357">
            <v>0</v>
          </cell>
          <cell r="BH1357">
            <v>0</v>
          </cell>
        </row>
        <row r="1358">
          <cell r="F1358" t="str">
            <v>838901032120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0</v>
          </cell>
          <cell r="AY1358">
            <v>0</v>
          </cell>
          <cell r="AZ1358">
            <v>0</v>
          </cell>
          <cell r="BA1358">
            <v>0</v>
          </cell>
          <cell r="BB1358">
            <v>0</v>
          </cell>
          <cell r="BC1358">
            <v>0</v>
          </cell>
          <cell r="BD1358">
            <v>0</v>
          </cell>
          <cell r="BE1358">
            <v>0</v>
          </cell>
          <cell r="BF1358">
            <v>0</v>
          </cell>
          <cell r="BG1358">
            <v>0</v>
          </cell>
          <cell r="BH1358">
            <v>0</v>
          </cell>
        </row>
        <row r="1359">
          <cell r="F1359" t="str">
            <v>838901032121</v>
          </cell>
          <cell r="G1359">
            <v>-490284.72</v>
          </cell>
          <cell r="H1359">
            <v>-365792.08</v>
          </cell>
          <cell r="I1359">
            <v>0</v>
          </cell>
          <cell r="J1359">
            <v>0</v>
          </cell>
          <cell r="K1359">
            <v>-105184.47</v>
          </cell>
          <cell r="L1359">
            <v>0</v>
          </cell>
          <cell r="M1359">
            <v>-51869.03</v>
          </cell>
          <cell r="N1359">
            <v>0</v>
          </cell>
          <cell r="O1359">
            <v>-71044.41</v>
          </cell>
          <cell r="P1359">
            <v>0</v>
          </cell>
          <cell r="Q1359">
            <v>-137694.17000000001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0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0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-124492.64</v>
          </cell>
          <cell r="AQ1359">
            <v>0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-124492.64</v>
          </cell>
          <cell r="AX1359">
            <v>0</v>
          </cell>
          <cell r="AY1359">
            <v>0</v>
          </cell>
          <cell r="AZ1359">
            <v>0</v>
          </cell>
          <cell r="BA1359">
            <v>0</v>
          </cell>
          <cell r="BB1359">
            <v>0</v>
          </cell>
          <cell r="BC1359">
            <v>0</v>
          </cell>
          <cell r="BD1359">
            <v>0</v>
          </cell>
          <cell r="BE1359">
            <v>0</v>
          </cell>
          <cell r="BF1359">
            <v>0</v>
          </cell>
          <cell r="BG1359">
            <v>0</v>
          </cell>
          <cell r="BH1359">
            <v>0</v>
          </cell>
        </row>
        <row r="1360">
          <cell r="F1360" t="str">
            <v>838901032210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  <cell r="AY1360">
            <v>0</v>
          </cell>
          <cell r="AZ1360">
            <v>0</v>
          </cell>
          <cell r="BA1360">
            <v>0</v>
          </cell>
          <cell r="BB1360">
            <v>0</v>
          </cell>
          <cell r="BC1360">
            <v>0</v>
          </cell>
          <cell r="BD1360">
            <v>0</v>
          </cell>
          <cell r="BE1360">
            <v>0</v>
          </cell>
          <cell r="BF1360">
            <v>0</v>
          </cell>
          <cell r="BG1360">
            <v>0</v>
          </cell>
          <cell r="BH1360">
            <v>0</v>
          </cell>
        </row>
        <row r="1361">
          <cell r="F1361" t="str">
            <v>838901032212</v>
          </cell>
          <cell r="G1361">
            <v>-720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-720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  <cell r="AY1361">
            <v>-720</v>
          </cell>
          <cell r="AZ1361">
            <v>0</v>
          </cell>
          <cell r="BA1361">
            <v>0</v>
          </cell>
          <cell r="BB1361">
            <v>0</v>
          </cell>
          <cell r="BC1361">
            <v>0</v>
          </cell>
          <cell r="BD1361">
            <v>0</v>
          </cell>
          <cell r="BE1361">
            <v>0</v>
          </cell>
          <cell r="BF1361">
            <v>0</v>
          </cell>
          <cell r="BG1361">
            <v>0</v>
          </cell>
          <cell r="BH1361">
            <v>0</v>
          </cell>
        </row>
        <row r="1362">
          <cell r="F1362" t="str">
            <v>838901032300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0</v>
          </cell>
          <cell r="Z1362">
            <v>0</v>
          </cell>
          <cell r="AA1362">
            <v>0</v>
          </cell>
          <cell r="AB1362">
            <v>0</v>
          </cell>
          <cell r="AC1362">
            <v>0</v>
          </cell>
          <cell r="AD1362">
            <v>0</v>
          </cell>
          <cell r="AE1362">
            <v>0</v>
          </cell>
          <cell r="AF1362">
            <v>0</v>
          </cell>
          <cell r="AG1362">
            <v>0</v>
          </cell>
          <cell r="AH1362">
            <v>0</v>
          </cell>
          <cell r="AI1362">
            <v>0</v>
          </cell>
          <cell r="AJ1362">
            <v>0</v>
          </cell>
          <cell r="AK1362">
            <v>0</v>
          </cell>
          <cell r="AL1362">
            <v>0</v>
          </cell>
          <cell r="AM1362">
            <v>0</v>
          </cell>
          <cell r="AN1362">
            <v>0</v>
          </cell>
          <cell r="AO1362">
            <v>0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T1362">
            <v>0</v>
          </cell>
          <cell r="AU1362">
            <v>0</v>
          </cell>
          <cell r="AV1362">
            <v>0</v>
          </cell>
          <cell r="AW1362">
            <v>0</v>
          </cell>
          <cell r="AX1362">
            <v>0</v>
          </cell>
          <cell r="AY1362">
            <v>0</v>
          </cell>
          <cell r="AZ1362">
            <v>0</v>
          </cell>
          <cell r="BA1362">
            <v>0</v>
          </cell>
          <cell r="BB1362">
            <v>0</v>
          </cell>
          <cell r="BC1362">
            <v>0</v>
          </cell>
          <cell r="BD1362">
            <v>0</v>
          </cell>
          <cell r="BE1362">
            <v>0</v>
          </cell>
          <cell r="BF1362">
            <v>0</v>
          </cell>
          <cell r="BG1362">
            <v>0</v>
          </cell>
          <cell r="BH1362">
            <v>0</v>
          </cell>
        </row>
        <row r="1363">
          <cell r="F1363" t="str">
            <v>838901032301</v>
          </cell>
          <cell r="G1363">
            <v>-194973.4</v>
          </cell>
          <cell r="H1363">
            <v>-194973.4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-194973.4</v>
          </cell>
          <cell r="W1363">
            <v>0</v>
          </cell>
          <cell r="X1363">
            <v>0</v>
          </cell>
          <cell r="Y1363">
            <v>0</v>
          </cell>
          <cell r="Z1363">
            <v>0</v>
          </cell>
          <cell r="AA1363">
            <v>0</v>
          </cell>
          <cell r="AB1363">
            <v>0</v>
          </cell>
          <cell r="AC1363">
            <v>0</v>
          </cell>
          <cell r="AD1363">
            <v>0</v>
          </cell>
          <cell r="AE1363">
            <v>0</v>
          </cell>
          <cell r="AF1363">
            <v>0</v>
          </cell>
          <cell r="AG1363">
            <v>0</v>
          </cell>
          <cell r="AH1363">
            <v>0</v>
          </cell>
          <cell r="AI1363">
            <v>0</v>
          </cell>
          <cell r="AJ1363">
            <v>0</v>
          </cell>
          <cell r="AK1363">
            <v>0</v>
          </cell>
          <cell r="AL1363">
            <v>0</v>
          </cell>
          <cell r="AM1363">
            <v>0</v>
          </cell>
          <cell r="AN1363">
            <v>0</v>
          </cell>
          <cell r="AO1363">
            <v>0</v>
          </cell>
          <cell r="AP1363">
            <v>0</v>
          </cell>
          <cell r="AQ1363">
            <v>0</v>
          </cell>
          <cell r="AR1363">
            <v>0</v>
          </cell>
          <cell r="AS1363">
            <v>0</v>
          </cell>
          <cell r="AT1363">
            <v>0</v>
          </cell>
          <cell r="AU1363">
            <v>0</v>
          </cell>
          <cell r="AV1363">
            <v>0</v>
          </cell>
          <cell r="AW1363">
            <v>0</v>
          </cell>
          <cell r="AX1363">
            <v>0</v>
          </cell>
          <cell r="AY1363">
            <v>0</v>
          </cell>
          <cell r="AZ1363">
            <v>0</v>
          </cell>
          <cell r="BA1363">
            <v>0</v>
          </cell>
          <cell r="BB1363">
            <v>0</v>
          </cell>
          <cell r="BC1363">
            <v>0</v>
          </cell>
          <cell r="BD1363">
            <v>0</v>
          </cell>
          <cell r="BE1363">
            <v>0</v>
          </cell>
          <cell r="BF1363">
            <v>0</v>
          </cell>
          <cell r="BG1363">
            <v>0</v>
          </cell>
          <cell r="BH1363">
            <v>0</v>
          </cell>
        </row>
        <row r="1364">
          <cell r="F1364" t="str">
            <v>838901033310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  <cell r="X1364">
            <v>0</v>
          </cell>
          <cell r="Y1364">
            <v>0</v>
          </cell>
          <cell r="Z1364">
            <v>0</v>
          </cell>
          <cell r="AA1364">
            <v>0</v>
          </cell>
          <cell r="AB1364">
            <v>0</v>
          </cell>
          <cell r="AC1364">
            <v>0</v>
          </cell>
          <cell r="AD1364">
            <v>0</v>
          </cell>
          <cell r="AE1364">
            <v>0</v>
          </cell>
          <cell r="AF1364">
            <v>0</v>
          </cell>
          <cell r="AG1364">
            <v>0</v>
          </cell>
          <cell r="AH1364">
            <v>0</v>
          </cell>
          <cell r="AI1364">
            <v>0</v>
          </cell>
          <cell r="AJ1364">
            <v>0</v>
          </cell>
          <cell r="AK1364">
            <v>0</v>
          </cell>
          <cell r="AL1364">
            <v>0</v>
          </cell>
          <cell r="AM1364">
            <v>0</v>
          </cell>
          <cell r="AN1364">
            <v>0</v>
          </cell>
          <cell r="AO1364">
            <v>0</v>
          </cell>
          <cell r="AP1364">
            <v>0</v>
          </cell>
          <cell r="AQ1364">
            <v>0</v>
          </cell>
          <cell r="AR1364">
            <v>0</v>
          </cell>
          <cell r="AS1364">
            <v>0</v>
          </cell>
          <cell r="AT1364">
            <v>0</v>
          </cell>
          <cell r="AU1364">
            <v>0</v>
          </cell>
          <cell r="AV1364">
            <v>0</v>
          </cell>
          <cell r="AW1364">
            <v>0</v>
          </cell>
          <cell r="AX1364">
            <v>0</v>
          </cell>
          <cell r="AY1364">
            <v>0</v>
          </cell>
          <cell r="AZ1364">
            <v>0</v>
          </cell>
          <cell r="BA1364">
            <v>0</v>
          </cell>
          <cell r="BB1364">
            <v>0</v>
          </cell>
          <cell r="BC1364">
            <v>0</v>
          </cell>
          <cell r="BD1364">
            <v>0</v>
          </cell>
          <cell r="BE1364">
            <v>0</v>
          </cell>
          <cell r="BF1364">
            <v>0</v>
          </cell>
          <cell r="BG1364">
            <v>0</v>
          </cell>
          <cell r="BH1364">
            <v>0</v>
          </cell>
        </row>
        <row r="1365">
          <cell r="F1365" t="str">
            <v>838901033311</v>
          </cell>
          <cell r="G1365">
            <v>-161847.91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0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C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J1365">
            <v>0</v>
          </cell>
          <cell r="AK1365">
            <v>0</v>
          </cell>
          <cell r="AL1365">
            <v>0</v>
          </cell>
          <cell r="AM1365">
            <v>0</v>
          </cell>
          <cell r="AN1365">
            <v>0</v>
          </cell>
          <cell r="AO1365">
            <v>0</v>
          </cell>
          <cell r="AP1365">
            <v>-161847.91</v>
          </cell>
          <cell r="AQ1365">
            <v>0</v>
          </cell>
          <cell r="AR1365">
            <v>0</v>
          </cell>
          <cell r="AS1365">
            <v>0</v>
          </cell>
          <cell r="AT1365">
            <v>0</v>
          </cell>
          <cell r="AU1365">
            <v>0</v>
          </cell>
          <cell r="AV1365">
            <v>0</v>
          </cell>
          <cell r="AW1365">
            <v>0</v>
          </cell>
          <cell r="AX1365">
            <v>0</v>
          </cell>
          <cell r="AY1365">
            <v>-161847.91</v>
          </cell>
          <cell r="AZ1365">
            <v>0</v>
          </cell>
          <cell r="BA1365">
            <v>0</v>
          </cell>
          <cell r="BB1365">
            <v>0</v>
          </cell>
          <cell r="BC1365">
            <v>0</v>
          </cell>
          <cell r="BD1365">
            <v>0</v>
          </cell>
          <cell r="BE1365">
            <v>0</v>
          </cell>
          <cell r="BF1365">
            <v>0</v>
          </cell>
          <cell r="BG1365">
            <v>0</v>
          </cell>
          <cell r="BH1365">
            <v>0</v>
          </cell>
        </row>
        <row r="1366">
          <cell r="F1366" t="str">
            <v>838901033410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  <cell r="X1366">
            <v>0</v>
          </cell>
          <cell r="Y1366">
            <v>0</v>
          </cell>
          <cell r="Z1366">
            <v>0</v>
          </cell>
          <cell r="AA1366">
            <v>0</v>
          </cell>
          <cell r="AB1366">
            <v>0</v>
          </cell>
          <cell r="AC1366">
            <v>0</v>
          </cell>
          <cell r="AD1366">
            <v>0</v>
          </cell>
          <cell r="AE1366">
            <v>0</v>
          </cell>
          <cell r="AF1366">
            <v>0</v>
          </cell>
          <cell r="AG1366">
            <v>0</v>
          </cell>
          <cell r="AH1366">
            <v>0</v>
          </cell>
          <cell r="AI1366">
            <v>0</v>
          </cell>
          <cell r="AJ1366">
            <v>0</v>
          </cell>
          <cell r="AK1366">
            <v>0</v>
          </cell>
          <cell r="AL1366">
            <v>0</v>
          </cell>
          <cell r="AM1366">
            <v>0</v>
          </cell>
          <cell r="AN1366">
            <v>0</v>
          </cell>
          <cell r="AO1366">
            <v>0</v>
          </cell>
          <cell r="AP1366">
            <v>0</v>
          </cell>
          <cell r="AQ1366">
            <v>0</v>
          </cell>
          <cell r="AR1366">
            <v>0</v>
          </cell>
          <cell r="AS1366">
            <v>0</v>
          </cell>
          <cell r="AT1366">
            <v>0</v>
          </cell>
          <cell r="AU1366">
            <v>0</v>
          </cell>
          <cell r="AV1366">
            <v>0</v>
          </cell>
          <cell r="AW1366">
            <v>0</v>
          </cell>
          <cell r="AX1366">
            <v>0</v>
          </cell>
          <cell r="AY1366">
            <v>0</v>
          </cell>
          <cell r="AZ1366">
            <v>0</v>
          </cell>
          <cell r="BA1366">
            <v>0</v>
          </cell>
          <cell r="BB1366">
            <v>0</v>
          </cell>
          <cell r="BC1366">
            <v>0</v>
          </cell>
          <cell r="BD1366">
            <v>0</v>
          </cell>
          <cell r="BE1366">
            <v>0</v>
          </cell>
          <cell r="BF1366">
            <v>0</v>
          </cell>
          <cell r="BG1366">
            <v>0</v>
          </cell>
          <cell r="BH1366">
            <v>0</v>
          </cell>
        </row>
        <row r="1367">
          <cell r="F1367" t="str">
            <v>838901033415</v>
          </cell>
          <cell r="G1367">
            <v>-160945.32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C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H1367">
            <v>0</v>
          </cell>
          <cell r="AI1367">
            <v>0</v>
          </cell>
          <cell r="AJ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O1367">
            <v>0</v>
          </cell>
          <cell r="AP1367">
            <v>-160945.32</v>
          </cell>
          <cell r="AQ1367">
            <v>0</v>
          </cell>
          <cell r="AR1367">
            <v>0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AW1367">
            <v>0</v>
          </cell>
          <cell r="AX1367">
            <v>0</v>
          </cell>
          <cell r="AY1367">
            <v>-160945.32</v>
          </cell>
          <cell r="AZ1367">
            <v>0</v>
          </cell>
          <cell r="BA1367">
            <v>0</v>
          </cell>
          <cell r="BB1367">
            <v>0</v>
          </cell>
          <cell r="BC1367">
            <v>0</v>
          </cell>
          <cell r="BD1367">
            <v>0</v>
          </cell>
          <cell r="BE1367">
            <v>0</v>
          </cell>
          <cell r="BF1367">
            <v>0</v>
          </cell>
          <cell r="BG1367">
            <v>0</v>
          </cell>
          <cell r="BH1367">
            <v>0</v>
          </cell>
        </row>
        <row r="1368">
          <cell r="F1368" t="str">
            <v>838901033530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0</v>
          </cell>
          <cell r="Z1368">
            <v>0</v>
          </cell>
          <cell r="AA1368">
            <v>0</v>
          </cell>
          <cell r="AB1368">
            <v>0</v>
          </cell>
          <cell r="AC1368">
            <v>0</v>
          </cell>
          <cell r="AD1368">
            <v>0</v>
          </cell>
          <cell r="AE1368">
            <v>0</v>
          </cell>
          <cell r="AF1368">
            <v>0</v>
          </cell>
          <cell r="AG1368">
            <v>0</v>
          </cell>
          <cell r="AH1368">
            <v>0</v>
          </cell>
          <cell r="AI1368">
            <v>0</v>
          </cell>
          <cell r="AJ1368">
            <v>0</v>
          </cell>
          <cell r="AK1368">
            <v>0</v>
          </cell>
          <cell r="AL1368">
            <v>0</v>
          </cell>
          <cell r="AM1368">
            <v>0</v>
          </cell>
          <cell r="AN1368">
            <v>0</v>
          </cell>
          <cell r="AO1368">
            <v>0</v>
          </cell>
          <cell r="AP1368">
            <v>0</v>
          </cell>
          <cell r="AQ1368">
            <v>0</v>
          </cell>
          <cell r="AR1368">
            <v>0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AW1368">
            <v>0</v>
          </cell>
          <cell r="AX1368">
            <v>0</v>
          </cell>
          <cell r="AY1368">
            <v>0</v>
          </cell>
          <cell r="AZ1368">
            <v>0</v>
          </cell>
          <cell r="BA1368">
            <v>0</v>
          </cell>
          <cell r="BB1368">
            <v>0</v>
          </cell>
          <cell r="BC1368">
            <v>0</v>
          </cell>
          <cell r="BD1368">
            <v>0</v>
          </cell>
          <cell r="BE1368">
            <v>0</v>
          </cell>
          <cell r="BF1368">
            <v>0</v>
          </cell>
          <cell r="BG1368">
            <v>0</v>
          </cell>
          <cell r="BH1368">
            <v>0</v>
          </cell>
        </row>
        <row r="1369">
          <cell r="F1369" t="str">
            <v>838901033531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C1369">
            <v>0</v>
          </cell>
          <cell r="AD1369">
            <v>0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0</v>
          </cell>
          <cell r="AJ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O1369">
            <v>0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T1369">
            <v>0</v>
          </cell>
          <cell r="AU1369">
            <v>0</v>
          </cell>
          <cell r="AV1369">
            <v>0</v>
          </cell>
          <cell r="AW1369">
            <v>0</v>
          </cell>
          <cell r="AX1369">
            <v>0</v>
          </cell>
          <cell r="AY1369">
            <v>0</v>
          </cell>
          <cell r="AZ1369">
            <v>0</v>
          </cell>
          <cell r="BA1369">
            <v>0</v>
          </cell>
          <cell r="BB1369">
            <v>0</v>
          </cell>
          <cell r="BC1369">
            <v>0</v>
          </cell>
          <cell r="BD1369">
            <v>0</v>
          </cell>
          <cell r="BE1369">
            <v>0</v>
          </cell>
          <cell r="BF1369">
            <v>0</v>
          </cell>
          <cell r="BG1369">
            <v>0</v>
          </cell>
          <cell r="BH1369">
            <v>0</v>
          </cell>
        </row>
        <row r="1370">
          <cell r="F1370" t="str">
            <v>838901033532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B1370">
            <v>0</v>
          </cell>
          <cell r="AC1370">
            <v>0</v>
          </cell>
          <cell r="AD1370">
            <v>0</v>
          </cell>
          <cell r="AE1370">
            <v>0</v>
          </cell>
          <cell r="AF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  <cell r="AK1370">
            <v>0</v>
          </cell>
          <cell r="AL1370">
            <v>0</v>
          </cell>
          <cell r="AM1370">
            <v>0</v>
          </cell>
          <cell r="AN1370">
            <v>0</v>
          </cell>
          <cell r="AO1370">
            <v>0</v>
          </cell>
          <cell r="AP1370">
            <v>0</v>
          </cell>
          <cell r="AQ1370">
            <v>0</v>
          </cell>
          <cell r="AR1370">
            <v>0</v>
          </cell>
          <cell r="AS1370">
            <v>0</v>
          </cell>
          <cell r="AT1370">
            <v>0</v>
          </cell>
          <cell r="AU1370">
            <v>0</v>
          </cell>
          <cell r="AV1370">
            <v>0</v>
          </cell>
          <cell r="AW1370">
            <v>0</v>
          </cell>
          <cell r="AX1370">
            <v>0</v>
          </cell>
          <cell r="AY1370">
            <v>0</v>
          </cell>
          <cell r="AZ1370">
            <v>0</v>
          </cell>
          <cell r="BA1370">
            <v>0</v>
          </cell>
          <cell r="BB1370">
            <v>0</v>
          </cell>
          <cell r="BC1370">
            <v>0</v>
          </cell>
          <cell r="BD1370">
            <v>0</v>
          </cell>
          <cell r="BE1370">
            <v>0</v>
          </cell>
          <cell r="BF1370">
            <v>0</v>
          </cell>
          <cell r="BG1370">
            <v>0</v>
          </cell>
          <cell r="BH1370">
            <v>0</v>
          </cell>
        </row>
        <row r="1371">
          <cell r="F1371" t="str">
            <v>838901033610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Y1371">
            <v>0</v>
          </cell>
          <cell r="Z1371">
            <v>0</v>
          </cell>
          <cell r="AA1371">
            <v>0</v>
          </cell>
          <cell r="AB1371">
            <v>0</v>
          </cell>
          <cell r="AC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H1371">
            <v>0</v>
          </cell>
          <cell r="AI1371">
            <v>0</v>
          </cell>
          <cell r="AJ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O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AW1371">
            <v>0</v>
          </cell>
          <cell r="AX1371">
            <v>0</v>
          </cell>
          <cell r="AY1371">
            <v>0</v>
          </cell>
          <cell r="AZ1371">
            <v>0</v>
          </cell>
          <cell r="BA1371">
            <v>0</v>
          </cell>
          <cell r="BB1371">
            <v>0</v>
          </cell>
          <cell r="BC1371">
            <v>0</v>
          </cell>
          <cell r="BD1371">
            <v>0</v>
          </cell>
          <cell r="BE1371">
            <v>0</v>
          </cell>
          <cell r="BF1371">
            <v>0</v>
          </cell>
          <cell r="BG1371">
            <v>0</v>
          </cell>
          <cell r="BH1371">
            <v>0</v>
          </cell>
        </row>
        <row r="1372">
          <cell r="F1372" t="str">
            <v>838901033611</v>
          </cell>
          <cell r="G1372">
            <v>-9853.6200000000008</v>
          </cell>
          <cell r="H1372">
            <v>-9853.6200000000008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-9853.6200000000008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C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J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O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T1372">
            <v>0</v>
          </cell>
          <cell r="AU1372">
            <v>0</v>
          </cell>
          <cell r="AV1372">
            <v>0</v>
          </cell>
          <cell r="AW1372">
            <v>0</v>
          </cell>
          <cell r="AX1372">
            <v>0</v>
          </cell>
          <cell r="AY1372">
            <v>0</v>
          </cell>
          <cell r="AZ1372">
            <v>0</v>
          </cell>
          <cell r="BA1372">
            <v>0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</row>
        <row r="1373">
          <cell r="F1373" t="str">
            <v>838901033710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0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0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0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0</v>
          </cell>
          <cell r="AY1373">
            <v>0</v>
          </cell>
          <cell r="AZ1373">
            <v>0</v>
          </cell>
          <cell r="BA1373">
            <v>0</v>
          </cell>
          <cell r="BB1373">
            <v>0</v>
          </cell>
          <cell r="BC1373">
            <v>0</v>
          </cell>
          <cell r="BD1373">
            <v>0</v>
          </cell>
          <cell r="BE1373">
            <v>0</v>
          </cell>
          <cell r="BF1373">
            <v>0</v>
          </cell>
          <cell r="BG1373">
            <v>0</v>
          </cell>
          <cell r="BH1373">
            <v>0</v>
          </cell>
        </row>
        <row r="1374">
          <cell r="F1374" t="str">
            <v>838901033711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C1374">
            <v>0</v>
          </cell>
          <cell r="AD1374">
            <v>0</v>
          </cell>
          <cell r="AE1374">
            <v>0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J1374">
            <v>0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O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T1374">
            <v>0</v>
          </cell>
          <cell r="AU1374">
            <v>0</v>
          </cell>
          <cell r="AV1374">
            <v>0</v>
          </cell>
          <cell r="AW1374">
            <v>0</v>
          </cell>
          <cell r="AX1374">
            <v>0</v>
          </cell>
          <cell r="AY1374">
            <v>0</v>
          </cell>
          <cell r="AZ1374">
            <v>0</v>
          </cell>
          <cell r="BA1374">
            <v>0</v>
          </cell>
          <cell r="BB1374">
            <v>0</v>
          </cell>
          <cell r="BC1374">
            <v>0</v>
          </cell>
          <cell r="BD1374">
            <v>0</v>
          </cell>
          <cell r="BE1374">
            <v>0</v>
          </cell>
          <cell r="BF1374">
            <v>0</v>
          </cell>
          <cell r="BG1374">
            <v>0</v>
          </cell>
          <cell r="BH1374">
            <v>0</v>
          </cell>
        </row>
        <row r="1375">
          <cell r="F1375" t="str">
            <v>838901033810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0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0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0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0</v>
          </cell>
          <cell r="AY1375">
            <v>0</v>
          </cell>
          <cell r="AZ1375">
            <v>0</v>
          </cell>
          <cell r="BA1375">
            <v>0</v>
          </cell>
          <cell r="BB1375">
            <v>0</v>
          </cell>
          <cell r="BC1375">
            <v>0</v>
          </cell>
          <cell r="BD1375">
            <v>0</v>
          </cell>
          <cell r="BE1375">
            <v>0</v>
          </cell>
          <cell r="BF1375">
            <v>0</v>
          </cell>
          <cell r="BG1375">
            <v>0</v>
          </cell>
          <cell r="BH1375">
            <v>0</v>
          </cell>
        </row>
        <row r="1376">
          <cell r="F1376" t="str">
            <v>838901033811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O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T1376">
            <v>0</v>
          </cell>
          <cell r="AU1376">
            <v>0</v>
          </cell>
          <cell r="AV1376">
            <v>0</v>
          </cell>
          <cell r="AW1376">
            <v>0</v>
          </cell>
          <cell r="AX1376">
            <v>0</v>
          </cell>
          <cell r="AY1376">
            <v>0</v>
          </cell>
          <cell r="AZ1376">
            <v>0</v>
          </cell>
          <cell r="BA1376">
            <v>0</v>
          </cell>
          <cell r="BB1376">
            <v>0</v>
          </cell>
          <cell r="BC1376">
            <v>0</v>
          </cell>
          <cell r="BD1376">
            <v>0</v>
          </cell>
          <cell r="BE1376">
            <v>0</v>
          </cell>
          <cell r="BF1376">
            <v>0</v>
          </cell>
          <cell r="BG1376">
            <v>0</v>
          </cell>
          <cell r="BH1376">
            <v>0</v>
          </cell>
        </row>
        <row r="1377">
          <cell r="F1377" t="str">
            <v>838901033910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0</v>
          </cell>
          <cell r="AY1377">
            <v>0</v>
          </cell>
          <cell r="AZ1377">
            <v>0</v>
          </cell>
          <cell r="BA1377">
            <v>0</v>
          </cell>
          <cell r="BB1377">
            <v>0</v>
          </cell>
          <cell r="BC1377">
            <v>0</v>
          </cell>
          <cell r="BD1377">
            <v>0</v>
          </cell>
          <cell r="BE1377">
            <v>0</v>
          </cell>
          <cell r="BF1377">
            <v>0</v>
          </cell>
          <cell r="BG1377">
            <v>0</v>
          </cell>
          <cell r="BH1377">
            <v>0</v>
          </cell>
        </row>
        <row r="1378">
          <cell r="F1378" t="str">
            <v>838901033911</v>
          </cell>
          <cell r="G1378">
            <v>-37.880000000000003</v>
          </cell>
          <cell r="H1378">
            <v>-37.880000000000003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-37.880000000000003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0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0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0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0</v>
          </cell>
          <cell r="AY1378">
            <v>0</v>
          </cell>
          <cell r="AZ1378">
            <v>0</v>
          </cell>
          <cell r="BA1378">
            <v>0</v>
          </cell>
          <cell r="BB1378">
            <v>0</v>
          </cell>
          <cell r="BC1378">
            <v>0</v>
          </cell>
          <cell r="BD1378">
            <v>0</v>
          </cell>
          <cell r="BE1378">
            <v>0</v>
          </cell>
          <cell r="BF1378">
            <v>0</v>
          </cell>
          <cell r="BG1378">
            <v>0</v>
          </cell>
          <cell r="BH1378">
            <v>0</v>
          </cell>
        </row>
        <row r="1379">
          <cell r="F1379" t="str">
            <v>838901034110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  <cell r="AY1379">
            <v>0</v>
          </cell>
          <cell r="AZ1379">
            <v>0</v>
          </cell>
          <cell r="BA1379">
            <v>0</v>
          </cell>
          <cell r="BB1379">
            <v>0</v>
          </cell>
          <cell r="BC1379">
            <v>0</v>
          </cell>
          <cell r="BD1379">
            <v>0</v>
          </cell>
          <cell r="BE1379">
            <v>0</v>
          </cell>
          <cell r="BF1379">
            <v>0</v>
          </cell>
          <cell r="BG1379">
            <v>0</v>
          </cell>
          <cell r="BH1379">
            <v>0</v>
          </cell>
        </row>
        <row r="1380">
          <cell r="F1380" t="str">
            <v>838901034111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  <cell r="AY1380">
            <v>0</v>
          </cell>
          <cell r="AZ1380">
            <v>0</v>
          </cell>
          <cell r="BA1380">
            <v>0</v>
          </cell>
          <cell r="BB1380">
            <v>0</v>
          </cell>
          <cell r="BC1380">
            <v>0</v>
          </cell>
          <cell r="BD1380">
            <v>0</v>
          </cell>
          <cell r="BE1380">
            <v>0</v>
          </cell>
          <cell r="BF1380">
            <v>0</v>
          </cell>
          <cell r="BG1380">
            <v>0</v>
          </cell>
          <cell r="BH1380">
            <v>0</v>
          </cell>
        </row>
        <row r="1381">
          <cell r="F1381" t="str">
            <v>838901034310</v>
          </cell>
          <cell r="G1381">
            <v>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C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J1381">
            <v>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O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T1381">
            <v>0</v>
          </cell>
          <cell r="AU1381">
            <v>0</v>
          </cell>
          <cell r="AV1381">
            <v>0</v>
          </cell>
          <cell r="AW1381">
            <v>0</v>
          </cell>
          <cell r="AX1381">
            <v>0</v>
          </cell>
          <cell r="AY1381">
            <v>0</v>
          </cell>
          <cell r="AZ1381">
            <v>0</v>
          </cell>
          <cell r="BA1381">
            <v>0</v>
          </cell>
          <cell r="BB1381">
            <v>0</v>
          </cell>
          <cell r="BC1381">
            <v>0</v>
          </cell>
          <cell r="BD1381">
            <v>0</v>
          </cell>
          <cell r="BE1381">
            <v>0</v>
          </cell>
          <cell r="BF1381">
            <v>0</v>
          </cell>
          <cell r="BG1381">
            <v>0</v>
          </cell>
          <cell r="BH1381">
            <v>0</v>
          </cell>
        </row>
        <row r="1382">
          <cell r="F1382" t="str">
            <v>838901034311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0</v>
          </cell>
          <cell r="AB1382">
            <v>0</v>
          </cell>
          <cell r="AC1382">
            <v>0</v>
          </cell>
          <cell r="AD1382">
            <v>0</v>
          </cell>
          <cell r="AE1382">
            <v>0</v>
          </cell>
          <cell r="AF1382">
            <v>0</v>
          </cell>
          <cell r="AG1382">
            <v>0</v>
          </cell>
          <cell r="AH1382">
            <v>0</v>
          </cell>
          <cell r="AI1382">
            <v>0</v>
          </cell>
          <cell r="AJ1382">
            <v>0</v>
          </cell>
          <cell r="AK1382">
            <v>0</v>
          </cell>
          <cell r="AL1382">
            <v>0</v>
          </cell>
          <cell r="AM1382">
            <v>0</v>
          </cell>
          <cell r="AN1382">
            <v>0</v>
          </cell>
          <cell r="AO1382">
            <v>0</v>
          </cell>
          <cell r="AP1382">
            <v>0</v>
          </cell>
          <cell r="AQ1382">
            <v>0</v>
          </cell>
          <cell r="AR1382">
            <v>0</v>
          </cell>
          <cell r="AS1382">
            <v>0</v>
          </cell>
          <cell r="AT1382">
            <v>0</v>
          </cell>
          <cell r="AU1382">
            <v>0</v>
          </cell>
          <cell r="AV1382">
            <v>0</v>
          </cell>
          <cell r="AW1382">
            <v>0</v>
          </cell>
          <cell r="AX1382">
            <v>0</v>
          </cell>
          <cell r="AY1382">
            <v>0</v>
          </cell>
          <cell r="AZ1382">
            <v>0</v>
          </cell>
          <cell r="BA1382">
            <v>0</v>
          </cell>
          <cell r="BB1382">
            <v>0</v>
          </cell>
          <cell r="BC1382">
            <v>0</v>
          </cell>
          <cell r="BD1382">
            <v>0</v>
          </cell>
          <cell r="BE1382">
            <v>0</v>
          </cell>
          <cell r="BF1382">
            <v>0</v>
          </cell>
          <cell r="BG1382">
            <v>0</v>
          </cell>
          <cell r="BH1382">
            <v>0</v>
          </cell>
        </row>
        <row r="1383">
          <cell r="F1383" t="str">
            <v>838901034410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C1383">
            <v>0</v>
          </cell>
          <cell r="AD1383">
            <v>0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0</v>
          </cell>
          <cell r="AJ1383">
            <v>0</v>
          </cell>
          <cell r="AK1383">
            <v>0</v>
          </cell>
          <cell r="AL1383">
            <v>0</v>
          </cell>
          <cell r="AM1383">
            <v>0</v>
          </cell>
          <cell r="AN1383">
            <v>0</v>
          </cell>
          <cell r="AO1383">
            <v>0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T1383">
            <v>0</v>
          </cell>
          <cell r="AU1383">
            <v>0</v>
          </cell>
          <cell r="AV1383">
            <v>0</v>
          </cell>
          <cell r="AW1383">
            <v>0</v>
          </cell>
          <cell r="AX1383">
            <v>0</v>
          </cell>
          <cell r="AY1383">
            <v>0</v>
          </cell>
          <cell r="AZ1383">
            <v>0</v>
          </cell>
          <cell r="BA1383">
            <v>0</v>
          </cell>
          <cell r="BB1383">
            <v>0</v>
          </cell>
          <cell r="BC1383">
            <v>0</v>
          </cell>
          <cell r="BD1383">
            <v>0</v>
          </cell>
          <cell r="BE1383">
            <v>0</v>
          </cell>
          <cell r="BF1383">
            <v>0</v>
          </cell>
          <cell r="BG1383">
            <v>0</v>
          </cell>
          <cell r="BH1383">
            <v>0</v>
          </cell>
        </row>
        <row r="1384">
          <cell r="F1384" t="str">
            <v>838901034411</v>
          </cell>
          <cell r="G1384">
            <v>2530.7199999999998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>
            <v>0</v>
          </cell>
          <cell r="Z1384">
            <v>0</v>
          </cell>
          <cell r="AA1384">
            <v>0</v>
          </cell>
          <cell r="AB1384">
            <v>0</v>
          </cell>
          <cell r="AC1384">
            <v>0</v>
          </cell>
          <cell r="AD1384">
            <v>0</v>
          </cell>
          <cell r="AE1384">
            <v>0</v>
          </cell>
          <cell r="AF1384">
            <v>0</v>
          </cell>
          <cell r="AG1384">
            <v>0</v>
          </cell>
          <cell r="AH1384">
            <v>0</v>
          </cell>
          <cell r="AI1384">
            <v>0</v>
          </cell>
          <cell r="AJ1384">
            <v>0</v>
          </cell>
          <cell r="AK1384">
            <v>0</v>
          </cell>
          <cell r="AL1384">
            <v>0</v>
          </cell>
          <cell r="AM1384">
            <v>0</v>
          </cell>
          <cell r="AN1384">
            <v>0</v>
          </cell>
          <cell r="AO1384">
            <v>0</v>
          </cell>
          <cell r="AP1384">
            <v>2530.7199999999998</v>
          </cell>
          <cell r="AQ1384">
            <v>0</v>
          </cell>
          <cell r="AR1384">
            <v>0</v>
          </cell>
          <cell r="AS1384">
            <v>0</v>
          </cell>
          <cell r="AT1384">
            <v>0</v>
          </cell>
          <cell r="AU1384">
            <v>0</v>
          </cell>
          <cell r="AV1384">
            <v>0</v>
          </cell>
          <cell r="AW1384">
            <v>0</v>
          </cell>
          <cell r="AX1384">
            <v>0</v>
          </cell>
          <cell r="AY1384">
            <v>0</v>
          </cell>
          <cell r="AZ1384">
            <v>0</v>
          </cell>
          <cell r="BA1384">
            <v>0</v>
          </cell>
          <cell r="BB1384">
            <v>2530.7199999999998</v>
          </cell>
          <cell r="BC1384">
            <v>0</v>
          </cell>
          <cell r="BD1384">
            <v>0</v>
          </cell>
          <cell r="BE1384">
            <v>0</v>
          </cell>
          <cell r="BF1384">
            <v>0</v>
          </cell>
          <cell r="BG1384">
            <v>0</v>
          </cell>
          <cell r="BH1384">
            <v>0</v>
          </cell>
        </row>
        <row r="1385">
          <cell r="F1385" t="str">
            <v>838901034440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B1385">
            <v>0</v>
          </cell>
          <cell r="AC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0</v>
          </cell>
          <cell r="AH1385">
            <v>0</v>
          </cell>
          <cell r="AI1385">
            <v>0</v>
          </cell>
          <cell r="AJ1385">
            <v>0</v>
          </cell>
          <cell r="AK1385">
            <v>0</v>
          </cell>
          <cell r="AL1385">
            <v>0</v>
          </cell>
          <cell r="AM1385">
            <v>0</v>
          </cell>
          <cell r="AN1385">
            <v>0</v>
          </cell>
          <cell r="AO1385">
            <v>0</v>
          </cell>
          <cell r="AP1385">
            <v>0</v>
          </cell>
          <cell r="AQ1385">
            <v>0</v>
          </cell>
          <cell r="AR1385">
            <v>0</v>
          </cell>
          <cell r="AS1385">
            <v>0</v>
          </cell>
          <cell r="AT1385">
            <v>0</v>
          </cell>
          <cell r="AU1385">
            <v>0</v>
          </cell>
          <cell r="AV1385">
            <v>0</v>
          </cell>
          <cell r="AW1385">
            <v>0</v>
          </cell>
          <cell r="AX1385">
            <v>0</v>
          </cell>
          <cell r="AY1385">
            <v>0</v>
          </cell>
          <cell r="AZ1385">
            <v>0</v>
          </cell>
          <cell r="BA1385">
            <v>0</v>
          </cell>
          <cell r="BB1385">
            <v>0</v>
          </cell>
          <cell r="BC1385">
            <v>0</v>
          </cell>
          <cell r="BD1385">
            <v>0</v>
          </cell>
          <cell r="BE1385">
            <v>0</v>
          </cell>
          <cell r="BF1385">
            <v>0</v>
          </cell>
          <cell r="BG1385">
            <v>0</v>
          </cell>
          <cell r="BH1385">
            <v>0</v>
          </cell>
        </row>
        <row r="1386">
          <cell r="F1386" t="str">
            <v>838901034441</v>
          </cell>
          <cell r="G1386">
            <v>-63402.66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C1386">
            <v>0</v>
          </cell>
          <cell r="AD1386">
            <v>0</v>
          </cell>
          <cell r="AE1386">
            <v>0</v>
          </cell>
          <cell r="AF1386">
            <v>0</v>
          </cell>
          <cell r="AG1386">
            <v>0</v>
          </cell>
          <cell r="AH1386">
            <v>0</v>
          </cell>
          <cell r="AI1386">
            <v>0</v>
          </cell>
          <cell r="AJ1386">
            <v>0</v>
          </cell>
          <cell r="AK1386">
            <v>0</v>
          </cell>
          <cell r="AL1386">
            <v>0</v>
          </cell>
          <cell r="AM1386">
            <v>0</v>
          </cell>
          <cell r="AN1386">
            <v>0</v>
          </cell>
          <cell r="AO1386">
            <v>0</v>
          </cell>
          <cell r="AP1386">
            <v>-63402.66</v>
          </cell>
          <cell r="AQ1386">
            <v>0</v>
          </cell>
          <cell r="AR1386">
            <v>0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AW1386">
            <v>0</v>
          </cell>
          <cell r="AX1386">
            <v>0</v>
          </cell>
          <cell r="AY1386">
            <v>0</v>
          </cell>
          <cell r="AZ1386">
            <v>0</v>
          </cell>
          <cell r="BA1386">
            <v>0</v>
          </cell>
          <cell r="BB1386">
            <v>-63402.66</v>
          </cell>
          <cell r="BC1386">
            <v>0</v>
          </cell>
          <cell r="BD1386">
            <v>0</v>
          </cell>
          <cell r="BE1386">
            <v>0</v>
          </cell>
          <cell r="BF1386">
            <v>0</v>
          </cell>
          <cell r="BG1386">
            <v>0</v>
          </cell>
          <cell r="BH1386">
            <v>0</v>
          </cell>
        </row>
        <row r="1387">
          <cell r="F1387" t="str">
            <v>838901034510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>
            <v>0</v>
          </cell>
          <cell r="Z1387">
            <v>0</v>
          </cell>
          <cell r="AA1387">
            <v>0</v>
          </cell>
          <cell r="AB1387">
            <v>0</v>
          </cell>
          <cell r="AC1387">
            <v>0</v>
          </cell>
          <cell r="AD1387">
            <v>0</v>
          </cell>
          <cell r="AE1387">
            <v>0</v>
          </cell>
          <cell r="AF1387">
            <v>0</v>
          </cell>
          <cell r="AG1387">
            <v>0</v>
          </cell>
          <cell r="AH1387">
            <v>0</v>
          </cell>
          <cell r="AI1387">
            <v>0</v>
          </cell>
          <cell r="AJ1387">
            <v>0</v>
          </cell>
          <cell r="AK1387">
            <v>0</v>
          </cell>
          <cell r="AL1387">
            <v>0</v>
          </cell>
          <cell r="AM1387">
            <v>0</v>
          </cell>
          <cell r="AN1387">
            <v>0</v>
          </cell>
          <cell r="AO1387">
            <v>0</v>
          </cell>
          <cell r="AP1387">
            <v>0</v>
          </cell>
          <cell r="AQ1387">
            <v>0</v>
          </cell>
          <cell r="AR1387">
            <v>0</v>
          </cell>
          <cell r="AS1387">
            <v>0</v>
          </cell>
          <cell r="AT1387">
            <v>0</v>
          </cell>
          <cell r="AU1387">
            <v>0</v>
          </cell>
          <cell r="AV1387">
            <v>0</v>
          </cell>
          <cell r="AW1387">
            <v>0</v>
          </cell>
          <cell r="AX1387">
            <v>0</v>
          </cell>
          <cell r="AY1387">
            <v>0</v>
          </cell>
          <cell r="AZ1387">
            <v>0</v>
          </cell>
          <cell r="BA1387">
            <v>0</v>
          </cell>
          <cell r="BB1387">
            <v>0</v>
          </cell>
          <cell r="BC1387">
            <v>0</v>
          </cell>
          <cell r="BD1387">
            <v>0</v>
          </cell>
          <cell r="BE1387">
            <v>0</v>
          </cell>
          <cell r="BF1387">
            <v>0</v>
          </cell>
          <cell r="BG1387">
            <v>0</v>
          </cell>
          <cell r="BH1387">
            <v>0</v>
          </cell>
        </row>
        <row r="1388">
          <cell r="F1388" t="str">
            <v>838901034511</v>
          </cell>
          <cell r="G1388">
            <v>-2121.42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>
            <v>0</v>
          </cell>
          <cell r="Z1388">
            <v>0</v>
          </cell>
          <cell r="AA1388">
            <v>0</v>
          </cell>
          <cell r="AB1388">
            <v>0</v>
          </cell>
          <cell r="AC1388">
            <v>0</v>
          </cell>
          <cell r="AD1388">
            <v>0</v>
          </cell>
          <cell r="AE1388">
            <v>0</v>
          </cell>
          <cell r="AF1388">
            <v>0</v>
          </cell>
          <cell r="AG1388">
            <v>0</v>
          </cell>
          <cell r="AH1388">
            <v>0</v>
          </cell>
          <cell r="AI1388">
            <v>0</v>
          </cell>
          <cell r="AJ1388">
            <v>0</v>
          </cell>
          <cell r="AK1388">
            <v>0</v>
          </cell>
          <cell r="AL1388">
            <v>0</v>
          </cell>
          <cell r="AM1388">
            <v>0</v>
          </cell>
          <cell r="AN1388">
            <v>0</v>
          </cell>
          <cell r="AO1388">
            <v>0</v>
          </cell>
          <cell r="AP1388">
            <v>-2121.42</v>
          </cell>
          <cell r="AQ1388">
            <v>0</v>
          </cell>
          <cell r="AR1388">
            <v>0</v>
          </cell>
          <cell r="AS1388">
            <v>0</v>
          </cell>
          <cell r="AT1388">
            <v>0</v>
          </cell>
          <cell r="AU1388">
            <v>0</v>
          </cell>
          <cell r="AV1388">
            <v>0</v>
          </cell>
          <cell r="AW1388">
            <v>0</v>
          </cell>
          <cell r="AX1388">
            <v>0</v>
          </cell>
          <cell r="AY1388">
            <v>0</v>
          </cell>
          <cell r="AZ1388">
            <v>0</v>
          </cell>
          <cell r="BA1388">
            <v>0</v>
          </cell>
          <cell r="BB1388">
            <v>-2121.42</v>
          </cell>
          <cell r="BC1388">
            <v>0</v>
          </cell>
          <cell r="BD1388">
            <v>0</v>
          </cell>
          <cell r="BE1388">
            <v>0</v>
          </cell>
          <cell r="BF1388">
            <v>0</v>
          </cell>
          <cell r="BG1388">
            <v>0</v>
          </cell>
          <cell r="BH1388">
            <v>0</v>
          </cell>
        </row>
        <row r="1389">
          <cell r="F1389" t="str">
            <v>838901034610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B1389">
            <v>0</v>
          </cell>
          <cell r="AC1389">
            <v>0</v>
          </cell>
          <cell r="AD1389">
            <v>0</v>
          </cell>
          <cell r="AE1389">
            <v>0</v>
          </cell>
          <cell r="AF1389">
            <v>0</v>
          </cell>
          <cell r="AG1389">
            <v>0</v>
          </cell>
          <cell r="AH1389">
            <v>0</v>
          </cell>
          <cell r="AI1389">
            <v>0</v>
          </cell>
          <cell r="AJ1389">
            <v>0</v>
          </cell>
          <cell r="AK1389">
            <v>0</v>
          </cell>
          <cell r="AL1389">
            <v>0</v>
          </cell>
          <cell r="AM1389">
            <v>0</v>
          </cell>
          <cell r="AN1389">
            <v>0</v>
          </cell>
          <cell r="AO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>
            <v>0</v>
          </cell>
          <cell r="AU1389">
            <v>0</v>
          </cell>
          <cell r="AV1389">
            <v>0</v>
          </cell>
          <cell r="AW1389">
            <v>0</v>
          </cell>
          <cell r="AX1389">
            <v>0</v>
          </cell>
          <cell r="AY1389">
            <v>0</v>
          </cell>
          <cell r="AZ1389">
            <v>0</v>
          </cell>
          <cell r="BA1389">
            <v>0</v>
          </cell>
          <cell r="BB1389">
            <v>0</v>
          </cell>
          <cell r="BC1389">
            <v>0</v>
          </cell>
          <cell r="BD1389">
            <v>0</v>
          </cell>
          <cell r="BE1389">
            <v>0</v>
          </cell>
          <cell r="BF1389">
            <v>0</v>
          </cell>
          <cell r="BG1389">
            <v>0</v>
          </cell>
          <cell r="BH1389">
            <v>0</v>
          </cell>
        </row>
        <row r="1390">
          <cell r="F1390" t="str">
            <v>838901034611</v>
          </cell>
          <cell r="G1390">
            <v>-4707.3100000000004</v>
          </cell>
          <cell r="H1390">
            <v>-4707.3100000000004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-4707.3100000000004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C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O1390">
            <v>0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T1390">
            <v>0</v>
          </cell>
          <cell r="AU1390">
            <v>0</v>
          </cell>
          <cell r="AV1390">
            <v>0</v>
          </cell>
          <cell r="AW1390">
            <v>0</v>
          </cell>
          <cell r="AX1390">
            <v>0</v>
          </cell>
          <cell r="AY1390">
            <v>0</v>
          </cell>
          <cell r="AZ1390">
            <v>0</v>
          </cell>
          <cell r="BA1390">
            <v>0</v>
          </cell>
          <cell r="BB1390">
            <v>0</v>
          </cell>
          <cell r="BC1390">
            <v>0</v>
          </cell>
          <cell r="BD1390">
            <v>0</v>
          </cell>
          <cell r="BE1390">
            <v>0</v>
          </cell>
          <cell r="BF1390">
            <v>0</v>
          </cell>
          <cell r="BG1390">
            <v>0</v>
          </cell>
          <cell r="BH1390">
            <v>0</v>
          </cell>
        </row>
        <row r="1391">
          <cell r="F1391" t="str">
            <v>838901034620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B1391">
            <v>0</v>
          </cell>
          <cell r="AC1391">
            <v>0</v>
          </cell>
          <cell r="AD1391">
            <v>0</v>
          </cell>
          <cell r="AE1391">
            <v>0</v>
          </cell>
          <cell r="AF1391">
            <v>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  <cell r="AK1391">
            <v>0</v>
          </cell>
          <cell r="AL1391">
            <v>0</v>
          </cell>
          <cell r="AM1391">
            <v>0</v>
          </cell>
          <cell r="AN1391">
            <v>0</v>
          </cell>
          <cell r="AO1391">
            <v>0</v>
          </cell>
          <cell r="AP1391">
            <v>0</v>
          </cell>
          <cell r="AQ1391">
            <v>0</v>
          </cell>
          <cell r="AR1391">
            <v>0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AW1391">
            <v>0</v>
          </cell>
          <cell r="AX1391">
            <v>0</v>
          </cell>
          <cell r="AY1391">
            <v>0</v>
          </cell>
          <cell r="AZ1391">
            <v>0</v>
          </cell>
          <cell r="BA1391">
            <v>0</v>
          </cell>
          <cell r="BB1391">
            <v>0</v>
          </cell>
          <cell r="BC1391">
            <v>0</v>
          </cell>
          <cell r="BD1391">
            <v>0</v>
          </cell>
          <cell r="BE1391">
            <v>0</v>
          </cell>
          <cell r="BF1391">
            <v>0</v>
          </cell>
          <cell r="BG1391">
            <v>0</v>
          </cell>
          <cell r="BH1391">
            <v>0</v>
          </cell>
        </row>
        <row r="1392">
          <cell r="F1392" t="str">
            <v>838901034621</v>
          </cell>
          <cell r="G1392">
            <v>-127013.87</v>
          </cell>
          <cell r="H1392">
            <v>-127013.87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-127013.87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0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0</v>
          </cell>
          <cell r="AY1392">
            <v>0</v>
          </cell>
          <cell r="AZ1392">
            <v>0</v>
          </cell>
          <cell r="BA1392">
            <v>0</v>
          </cell>
          <cell r="BB1392">
            <v>0</v>
          </cell>
          <cell r="BC1392">
            <v>0</v>
          </cell>
          <cell r="BD1392">
            <v>0</v>
          </cell>
          <cell r="BE1392">
            <v>0</v>
          </cell>
          <cell r="BF1392">
            <v>0</v>
          </cell>
          <cell r="BG1392">
            <v>0</v>
          </cell>
          <cell r="BH1392">
            <v>0</v>
          </cell>
        </row>
        <row r="1393">
          <cell r="F1393" t="str">
            <v>838901035310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  <cell r="AM1393">
            <v>0</v>
          </cell>
          <cell r="AN1393">
            <v>0</v>
          </cell>
          <cell r="AO1393">
            <v>0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T1393">
            <v>0</v>
          </cell>
          <cell r="AU1393">
            <v>0</v>
          </cell>
          <cell r="AV1393">
            <v>0</v>
          </cell>
          <cell r="AW1393">
            <v>0</v>
          </cell>
          <cell r="AX1393">
            <v>0</v>
          </cell>
          <cell r="AY1393">
            <v>0</v>
          </cell>
          <cell r="AZ1393">
            <v>0</v>
          </cell>
          <cell r="BA1393">
            <v>0</v>
          </cell>
          <cell r="BB1393">
            <v>0</v>
          </cell>
          <cell r="BC1393">
            <v>0</v>
          </cell>
          <cell r="BD1393">
            <v>0</v>
          </cell>
          <cell r="BE1393">
            <v>0</v>
          </cell>
          <cell r="BF1393">
            <v>0</v>
          </cell>
          <cell r="BG1393">
            <v>0</v>
          </cell>
          <cell r="BH1393">
            <v>0</v>
          </cell>
        </row>
        <row r="1394">
          <cell r="F1394" t="str">
            <v>838901035311</v>
          </cell>
          <cell r="G1394">
            <v>-1930.75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0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0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-1930.75</v>
          </cell>
          <cell r="AQ1394">
            <v>-1930.75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0</v>
          </cell>
          <cell r="AY1394">
            <v>0</v>
          </cell>
          <cell r="AZ1394">
            <v>0</v>
          </cell>
          <cell r="BA1394">
            <v>0</v>
          </cell>
          <cell r="BB1394">
            <v>0</v>
          </cell>
          <cell r="BC1394">
            <v>0</v>
          </cell>
          <cell r="BD1394">
            <v>0</v>
          </cell>
          <cell r="BE1394">
            <v>0</v>
          </cell>
          <cell r="BF1394">
            <v>0</v>
          </cell>
          <cell r="BG1394">
            <v>0</v>
          </cell>
          <cell r="BH1394">
            <v>0</v>
          </cell>
        </row>
        <row r="1395">
          <cell r="F1395" t="str">
            <v>838901035410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J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O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T1395">
            <v>0</v>
          </cell>
          <cell r="AU1395">
            <v>0</v>
          </cell>
          <cell r="AV1395">
            <v>0</v>
          </cell>
          <cell r="AW1395">
            <v>0</v>
          </cell>
          <cell r="AX1395">
            <v>0</v>
          </cell>
          <cell r="AY1395">
            <v>0</v>
          </cell>
          <cell r="AZ1395">
            <v>0</v>
          </cell>
          <cell r="BA1395">
            <v>0</v>
          </cell>
          <cell r="BB1395">
            <v>0</v>
          </cell>
          <cell r="BC1395">
            <v>0</v>
          </cell>
          <cell r="BD1395">
            <v>0</v>
          </cell>
          <cell r="BE1395">
            <v>0</v>
          </cell>
          <cell r="BF1395">
            <v>0</v>
          </cell>
          <cell r="BG1395">
            <v>0</v>
          </cell>
          <cell r="BH1395">
            <v>0</v>
          </cell>
        </row>
        <row r="1396">
          <cell r="F1396" t="str">
            <v>838901035411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0</v>
          </cell>
          <cell r="AY1396">
            <v>0</v>
          </cell>
          <cell r="AZ1396">
            <v>0</v>
          </cell>
          <cell r="BA1396">
            <v>0</v>
          </cell>
          <cell r="BB1396">
            <v>0</v>
          </cell>
          <cell r="BC1396">
            <v>0</v>
          </cell>
          <cell r="BD1396">
            <v>0</v>
          </cell>
          <cell r="BE1396">
            <v>0</v>
          </cell>
          <cell r="BF1396">
            <v>0</v>
          </cell>
          <cell r="BG1396">
            <v>0</v>
          </cell>
          <cell r="BH1396">
            <v>0</v>
          </cell>
        </row>
        <row r="1397">
          <cell r="F1397" t="str">
            <v>838901035420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0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0</v>
          </cell>
          <cell r="AY1397">
            <v>0</v>
          </cell>
          <cell r="AZ1397">
            <v>0</v>
          </cell>
          <cell r="BA1397">
            <v>0</v>
          </cell>
          <cell r="BB1397">
            <v>0</v>
          </cell>
          <cell r="BC1397">
            <v>0</v>
          </cell>
          <cell r="BD1397">
            <v>0</v>
          </cell>
          <cell r="BE1397">
            <v>0</v>
          </cell>
          <cell r="BF1397">
            <v>0</v>
          </cell>
          <cell r="BG1397">
            <v>0</v>
          </cell>
          <cell r="BH1397">
            <v>0</v>
          </cell>
        </row>
        <row r="1398">
          <cell r="F1398" t="str">
            <v>838901035421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  <cell r="AY1398">
            <v>0</v>
          </cell>
          <cell r="AZ1398">
            <v>0</v>
          </cell>
          <cell r="BA1398">
            <v>0</v>
          </cell>
          <cell r="BB1398">
            <v>0</v>
          </cell>
          <cell r="BC1398">
            <v>0</v>
          </cell>
          <cell r="BD1398">
            <v>0</v>
          </cell>
          <cell r="BE1398">
            <v>0</v>
          </cell>
          <cell r="BF1398">
            <v>0</v>
          </cell>
          <cell r="BG1398">
            <v>0</v>
          </cell>
          <cell r="BH1398">
            <v>0</v>
          </cell>
        </row>
        <row r="1399">
          <cell r="F1399" t="str">
            <v>838901036110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  <cell r="AY1399">
            <v>0</v>
          </cell>
          <cell r="AZ1399">
            <v>0</v>
          </cell>
          <cell r="BA1399">
            <v>0</v>
          </cell>
          <cell r="BB1399">
            <v>0</v>
          </cell>
          <cell r="BC1399">
            <v>0</v>
          </cell>
          <cell r="BD1399">
            <v>0</v>
          </cell>
          <cell r="BE1399">
            <v>0</v>
          </cell>
          <cell r="BF1399">
            <v>0</v>
          </cell>
          <cell r="BG1399">
            <v>0</v>
          </cell>
          <cell r="BH1399">
            <v>0</v>
          </cell>
        </row>
        <row r="1400">
          <cell r="F1400" t="str">
            <v>838901036111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C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0</v>
          </cell>
          <cell r="AL1400">
            <v>0</v>
          </cell>
          <cell r="AM1400">
            <v>0</v>
          </cell>
          <cell r="AN1400">
            <v>0</v>
          </cell>
          <cell r="AO1400">
            <v>0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AW1400">
            <v>0</v>
          </cell>
          <cell r="AX1400">
            <v>0</v>
          </cell>
          <cell r="AY1400">
            <v>0</v>
          </cell>
          <cell r="AZ1400">
            <v>0</v>
          </cell>
          <cell r="BA1400">
            <v>0</v>
          </cell>
          <cell r="BB1400">
            <v>0</v>
          </cell>
          <cell r="BC1400">
            <v>0</v>
          </cell>
          <cell r="BD1400">
            <v>0</v>
          </cell>
          <cell r="BE1400">
            <v>0</v>
          </cell>
          <cell r="BF1400">
            <v>0</v>
          </cell>
          <cell r="BG1400">
            <v>0</v>
          </cell>
          <cell r="BH1400">
            <v>0</v>
          </cell>
        </row>
        <row r="1401">
          <cell r="F1401" t="str">
            <v>838901036112</v>
          </cell>
          <cell r="G1401">
            <v>-51389.279999999999</v>
          </cell>
          <cell r="H1401">
            <v>-51389.279999999999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-47170.44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-4218.84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B1401">
            <v>0</v>
          </cell>
          <cell r="AC1401">
            <v>0</v>
          </cell>
          <cell r="AD1401">
            <v>0</v>
          </cell>
          <cell r="AE1401">
            <v>0</v>
          </cell>
          <cell r="AF1401">
            <v>0</v>
          </cell>
          <cell r="AG1401">
            <v>0</v>
          </cell>
          <cell r="AH1401">
            <v>0</v>
          </cell>
          <cell r="AI1401">
            <v>0</v>
          </cell>
          <cell r="AJ1401">
            <v>0</v>
          </cell>
          <cell r="AK1401">
            <v>0</v>
          </cell>
          <cell r="AL1401">
            <v>0</v>
          </cell>
          <cell r="AM1401">
            <v>0</v>
          </cell>
          <cell r="AN1401">
            <v>0</v>
          </cell>
          <cell r="AO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AW1401">
            <v>0</v>
          </cell>
          <cell r="AX1401">
            <v>0</v>
          </cell>
          <cell r="AY1401">
            <v>0</v>
          </cell>
          <cell r="AZ1401">
            <v>0</v>
          </cell>
          <cell r="BA1401">
            <v>0</v>
          </cell>
          <cell r="BB1401">
            <v>0</v>
          </cell>
          <cell r="BC1401">
            <v>0</v>
          </cell>
          <cell r="BD1401">
            <v>0</v>
          </cell>
          <cell r="BE1401">
            <v>0</v>
          </cell>
          <cell r="BF1401">
            <v>0</v>
          </cell>
          <cell r="BG1401">
            <v>0</v>
          </cell>
          <cell r="BH1401">
            <v>0</v>
          </cell>
        </row>
        <row r="1402">
          <cell r="F1402" t="str">
            <v>838901036113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C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J1402">
            <v>0</v>
          </cell>
          <cell r="AK1402">
            <v>0</v>
          </cell>
          <cell r="AL1402">
            <v>0</v>
          </cell>
          <cell r="AM1402">
            <v>0</v>
          </cell>
          <cell r="AN1402">
            <v>0</v>
          </cell>
          <cell r="AO1402">
            <v>0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T1402">
            <v>0</v>
          </cell>
          <cell r="AU1402">
            <v>0</v>
          </cell>
          <cell r="AV1402">
            <v>0</v>
          </cell>
          <cell r="AW1402">
            <v>0</v>
          </cell>
          <cell r="AX1402">
            <v>0</v>
          </cell>
          <cell r="AY1402">
            <v>0</v>
          </cell>
          <cell r="AZ1402">
            <v>0</v>
          </cell>
          <cell r="BA1402">
            <v>0</v>
          </cell>
          <cell r="BB1402">
            <v>0</v>
          </cell>
          <cell r="BC1402">
            <v>0</v>
          </cell>
          <cell r="BD1402">
            <v>0</v>
          </cell>
          <cell r="BE1402">
            <v>0</v>
          </cell>
          <cell r="BF1402">
            <v>0</v>
          </cell>
          <cell r="BG1402">
            <v>0</v>
          </cell>
          <cell r="BH1402">
            <v>0</v>
          </cell>
        </row>
        <row r="1403">
          <cell r="F1403" t="str">
            <v>838901036114</v>
          </cell>
          <cell r="G1403">
            <v>-197251.71</v>
          </cell>
          <cell r="H1403">
            <v>-197251.71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-5736</v>
          </cell>
          <cell r="N1403">
            <v>0</v>
          </cell>
          <cell r="O1403">
            <v>-135649.44</v>
          </cell>
          <cell r="P1403">
            <v>0</v>
          </cell>
          <cell r="Q1403">
            <v>-3900</v>
          </cell>
          <cell r="R1403">
            <v>-2252.5</v>
          </cell>
          <cell r="S1403">
            <v>0</v>
          </cell>
          <cell r="T1403">
            <v>0</v>
          </cell>
          <cell r="U1403">
            <v>0</v>
          </cell>
          <cell r="V1403">
            <v>-52301.97</v>
          </cell>
          <cell r="W1403">
            <v>-630</v>
          </cell>
          <cell r="X1403">
            <v>3218.2</v>
          </cell>
          <cell r="Y1403">
            <v>0</v>
          </cell>
          <cell r="Z1403">
            <v>0</v>
          </cell>
          <cell r="AA1403">
            <v>0</v>
          </cell>
          <cell r="AB1403">
            <v>0</v>
          </cell>
          <cell r="AC1403">
            <v>0</v>
          </cell>
          <cell r="AD1403">
            <v>0</v>
          </cell>
          <cell r="AE1403">
            <v>0</v>
          </cell>
          <cell r="AF1403">
            <v>0</v>
          </cell>
          <cell r="AG1403">
            <v>0</v>
          </cell>
          <cell r="AH1403">
            <v>0</v>
          </cell>
          <cell r="AI1403">
            <v>0</v>
          </cell>
          <cell r="AJ1403">
            <v>0</v>
          </cell>
          <cell r="AK1403">
            <v>0</v>
          </cell>
          <cell r="AL1403">
            <v>0</v>
          </cell>
          <cell r="AM1403">
            <v>0</v>
          </cell>
          <cell r="AN1403">
            <v>0</v>
          </cell>
          <cell r="AO1403">
            <v>0</v>
          </cell>
          <cell r="AP1403">
            <v>0</v>
          </cell>
          <cell r="AQ1403">
            <v>0</v>
          </cell>
          <cell r="AR1403">
            <v>0</v>
          </cell>
          <cell r="AS1403">
            <v>0</v>
          </cell>
          <cell r="AT1403">
            <v>0</v>
          </cell>
          <cell r="AU1403">
            <v>0</v>
          </cell>
          <cell r="AV1403">
            <v>0</v>
          </cell>
          <cell r="AW1403">
            <v>0</v>
          </cell>
          <cell r="AX1403">
            <v>0</v>
          </cell>
          <cell r="AY1403">
            <v>0</v>
          </cell>
          <cell r="AZ1403">
            <v>0</v>
          </cell>
          <cell r="BA1403">
            <v>0</v>
          </cell>
          <cell r="BB1403">
            <v>0</v>
          </cell>
          <cell r="BC1403">
            <v>0</v>
          </cell>
          <cell r="BD1403">
            <v>0</v>
          </cell>
          <cell r="BE1403">
            <v>0</v>
          </cell>
          <cell r="BF1403">
            <v>0</v>
          </cell>
          <cell r="BG1403">
            <v>0</v>
          </cell>
          <cell r="BH1403">
            <v>0</v>
          </cell>
        </row>
        <row r="1404">
          <cell r="F1404" t="str">
            <v>838902020320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C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0</v>
          </cell>
          <cell r="AO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AW1404">
            <v>0</v>
          </cell>
          <cell r="AX1404">
            <v>0</v>
          </cell>
          <cell r="AY1404">
            <v>0</v>
          </cell>
          <cell r="AZ1404">
            <v>0</v>
          </cell>
          <cell r="BA1404">
            <v>0</v>
          </cell>
          <cell r="BB1404">
            <v>0</v>
          </cell>
          <cell r="BC1404">
            <v>0</v>
          </cell>
          <cell r="BD1404">
            <v>0</v>
          </cell>
          <cell r="BE1404">
            <v>0</v>
          </cell>
          <cell r="BF1404">
            <v>0</v>
          </cell>
          <cell r="BG1404">
            <v>0</v>
          </cell>
          <cell r="BH1404">
            <v>0</v>
          </cell>
        </row>
        <row r="1405">
          <cell r="F1405" t="str">
            <v>838902020321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B1405">
            <v>0</v>
          </cell>
          <cell r="AC1405">
            <v>0</v>
          </cell>
          <cell r="AD1405">
            <v>0</v>
          </cell>
          <cell r="AE1405">
            <v>0</v>
          </cell>
          <cell r="AF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  <cell r="AK1405">
            <v>0</v>
          </cell>
          <cell r="AL1405">
            <v>0</v>
          </cell>
          <cell r="AM1405">
            <v>0</v>
          </cell>
          <cell r="AN1405">
            <v>0</v>
          </cell>
          <cell r="AO1405">
            <v>0</v>
          </cell>
          <cell r="AP1405">
            <v>0</v>
          </cell>
          <cell r="AQ1405">
            <v>0</v>
          </cell>
          <cell r="AR1405">
            <v>0</v>
          </cell>
          <cell r="AS1405">
            <v>0</v>
          </cell>
          <cell r="AT1405">
            <v>0</v>
          </cell>
          <cell r="AU1405">
            <v>0</v>
          </cell>
          <cell r="AV1405">
            <v>0</v>
          </cell>
          <cell r="AW1405">
            <v>0</v>
          </cell>
          <cell r="AX1405">
            <v>0</v>
          </cell>
          <cell r="AY1405">
            <v>0</v>
          </cell>
          <cell r="AZ1405">
            <v>0</v>
          </cell>
          <cell r="BA1405">
            <v>0</v>
          </cell>
          <cell r="BB1405">
            <v>0</v>
          </cell>
          <cell r="BC1405">
            <v>0</v>
          </cell>
          <cell r="BD1405">
            <v>0</v>
          </cell>
          <cell r="BE1405">
            <v>0</v>
          </cell>
          <cell r="BF1405">
            <v>0</v>
          </cell>
          <cell r="BG1405">
            <v>0</v>
          </cell>
          <cell r="BH1405">
            <v>0</v>
          </cell>
        </row>
        <row r="1406">
          <cell r="F1406" t="str">
            <v>838902020322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>
            <v>0</v>
          </cell>
          <cell r="AC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0</v>
          </cell>
          <cell r="AL1406">
            <v>0</v>
          </cell>
          <cell r="AM1406">
            <v>0</v>
          </cell>
          <cell r="AN1406">
            <v>0</v>
          </cell>
          <cell r="AO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U1406">
            <v>0</v>
          </cell>
          <cell r="AV1406">
            <v>0</v>
          </cell>
          <cell r="AW1406">
            <v>0</v>
          </cell>
          <cell r="AX1406">
            <v>0</v>
          </cell>
          <cell r="AY1406">
            <v>0</v>
          </cell>
          <cell r="AZ1406">
            <v>0</v>
          </cell>
          <cell r="BA1406">
            <v>0</v>
          </cell>
          <cell r="BB1406">
            <v>0</v>
          </cell>
          <cell r="BC1406">
            <v>0</v>
          </cell>
          <cell r="BD1406">
            <v>0</v>
          </cell>
          <cell r="BE1406">
            <v>0</v>
          </cell>
          <cell r="BF1406">
            <v>0</v>
          </cell>
          <cell r="BG1406">
            <v>0</v>
          </cell>
          <cell r="BH1406">
            <v>0</v>
          </cell>
        </row>
        <row r="1407">
          <cell r="F1407" t="str">
            <v>838902020530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C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0</v>
          </cell>
          <cell r="AM1407">
            <v>0</v>
          </cell>
          <cell r="AN1407">
            <v>0</v>
          </cell>
          <cell r="AO1407">
            <v>0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T1407">
            <v>0</v>
          </cell>
          <cell r="AU1407">
            <v>0</v>
          </cell>
          <cell r="AV1407">
            <v>0</v>
          </cell>
          <cell r="AW1407">
            <v>0</v>
          </cell>
          <cell r="AX1407">
            <v>0</v>
          </cell>
          <cell r="AY1407">
            <v>0</v>
          </cell>
          <cell r="AZ1407">
            <v>0</v>
          </cell>
          <cell r="BA1407">
            <v>0</v>
          </cell>
          <cell r="BB1407">
            <v>0</v>
          </cell>
          <cell r="BC1407">
            <v>0</v>
          </cell>
          <cell r="BD1407">
            <v>0</v>
          </cell>
          <cell r="BE1407">
            <v>0</v>
          </cell>
          <cell r="BF1407">
            <v>0</v>
          </cell>
          <cell r="BG1407">
            <v>0</v>
          </cell>
          <cell r="BH1407">
            <v>0</v>
          </cell>
        </row>
        <row r="1408">
          <cell r="F1408" t="str">
            <v>838902020531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>
            <v>0</v>
          </cell>
          <cell r="AC1408">
            <v>0</v>
          </cell>
          <cell r="AD1408">
            <v>0</v>
          </cell>
          <cell r="AE1408">
            <v>0</v>
          </cell>
          <cell r="AF1408">
            <v>0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0</v>
          </cell>
          <cell r="AL1408">
            <v>0</v>
          </cell>
          <cell r="AM1408">
            <v>0</v>
          </cell>
          <cell r="AN1408">
            <v>0</v>
          </cell>
          <cell r="AO1408">
            <v>0</v>
          </cell>
          <cell r="AP1408">
            <v>0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AW1408">
            <v>0</v>
          </cell>
          <cell r="AX1408">
            <v>0</v>
          </cell>
          <cell r="AY1408">
            <v>0</v>
          </cell>
          <cell r="AZ1408">
            <v>0</v>
          </cell>
          <cell r="BA1408">
            <v>0</v>
          </cell>
          <cell r="BB1408">
            <v>0</v>
          </cell>
          <cell r="BC1408">
            <v>0</v>
          </cell>
          <cell r="BD1408">
            <v>0</v>
          </cell>
          <cell r="BE1408">
            <v>0</v>
          </cell>
          <cell r="BF1408">
            <v>0</v>
          </cell>
          <cell r="BG1408">
            <v>0</v>
          </cell>
          <cell r="BH1408">
            <v>0</v>
          </cell>
        </row>
        <row r="1409">
          <cell r="F1409" t="str">
            <v>838902020600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C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H1409">
            <v>0</v>
          </cell>
          <cell r="AI1409">
            <v>0</v>
          </cell>
          <cell r="AJ1409">
            <v>0</v>
          </cell>
          <cell r="AK1409">
            <v>0</v>
          </cell>
          <cell r="AL1409">
            <v>0</v>
          </cell>
          <cell r="AM1409">
            <v>0</v>
          </cell>
          <cell r="AN1409">
            <v>0</v>
          </cell>
          <cell r="AO1409">
            <v>0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AW1409">
            <v>0</v>
          </cell>
          <cell r="AX1409">
            <v>0</v>
          </cell>
          <cell r="AY1409">
            <v>0</v>
          </cell>
          <cell r="AZ1409">
            <v>0</v>
          </cell>
          <cell r="BA1409">
            <v>0</v>
          </cell>
          <cell r="BB1409">
            <v>0</v>
          </cell>
          <cell r="BC1409">
            <v>0</v>
          </cell>
          <cell r="BD1409">
            <v>0</v>
          </cell>
          <cell r="BE1409">
            <v>0</v>
          </cell>
          <cell r="BF1409">
            <v>0</v>
          </cell>
          <cell r="BG1409">
            <v>0</v>
          </cell>
          <cell r="BH1409">
            <v>0</v>
          </cell>
        </row>
        <row r="1410">
          <cell r="F1410" t="str">
            <v>838902020601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B1410">
            <v>0</v>
          </cell>
          <cell r="AC1410">
            <v>0</v>
          </cell>
          <cell r="AD1410">
            <v>0</v>
          </cell>
          <cell r="AE1410">
            <v>0</v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0</v>
          </cell>
          <cell r="AM1410">
            <v>0</v>
          </cell>
          <cell r="AN1410">
            <v>0</v>
          </cell>
          <cell r="AO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AW1410">
            <v>0</v>
          </cell>
          <cell r="AX1410">
            <v>0</v>
          </cell>
          <cell r="AY1410">
            <v>0</v>
          </cell>
          <cell r="AZ1410">
            <v>0</v>
          </cell>
          <cell r="BA1410">
            <v>0</v>
          </cell>
          <cell r="BB1410">
            <v>0</v>
          </cell>
          <cell r="BC1410">
            <v>0</v>
          </cell>
          <cell r="BD1410">
            <v>0</v>
          </cell>
          <cell r="BE1410">
            <v>0</v>
          </cell>
          <cell r="BF1410">
            <v>0</v>
          </cell>
          <cell r="BG1410">
            <v>0</v>
          </cell>
          <cell r="BH1410">
            <v>0</v>
          </cell>
        </row>
        <row r="1411">
          <cell r="F1411" t="str">
            <v>838902021010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0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0</v>
          </cell>
          <cell r="AY1411">
            <v>0</v>
          </cell>
          <cell r="AZ1411">
            <v>0</v>
          </cell>
          <cell r="BA1411">
            <v>0</v>
          </cell>
          <cell r="BB1411">
            <v>0</v>
          </cell>
          <cell r="BC1411">
            <v>0</v>
          </cell>
          <cell r="BD1411">
            <v>0</v>
          </cell>
          <cell r="BE1411">
            <v>0</v>
          </cell>
          <cell r="BF1411">
            <v>0</v>
          </cell>
          <cell r="BG1411">
            <v>0</v>
          </cell>
          <cell r="BH1411">
            <v>0</v>
          </cell>
        </row>
        <row r="1412">
          <cell r="F1412" t="str">
            <v>838902021011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B1412">
            <v>0</v>
          </cell>
          <cell r="AC1412">
            <v>0</v>
          </cell>
          <cell r="AD1412">
            <v>0</v>
          </cell>
          <cell r="AE1412">
            <v>0</v>
          </cell>
          <cell r="AF1412">
            <v>0</v>
          </cell>
          <cell r="AG1412">
            <v>0</v>
          </cell>
          <cell r="AH1412">
            <v>0</v>
          </cell>
          <cell r="AI1412">
            <v>0</v>
          </cell>
          <cell r="AJ1412">
            <v>0</v>
          </cell>
          <cell r="AK1412">
            <v>0</v>
          </cell>
          <cell r="AL1412">
            <v>0</v>
          </cell>
          <cell r="AM1412">
            <v>0</v>
          </cell>
          <cell r="AN1412">
            <v>0</v>
          </cell>
          <cell r="AO1412">
            <v>0</v>
          </cell>
          <cell r="AP1412">
            <v>0</v>
          </cell>
          <cell r="AQ1412">
            <v>0</v>
          </cell>
          <cell r="AR1412">
            <v>0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AW1412">
            <v>0</v>
          </cell>
          <cell r="AX1412">
            <v>0</v>
          </cell>
          <cell r="AY1412">
            <v>0</v>
          </cell>
          <cell r="AZ1412">
            <v>0</v>
          </cell>
          <cell r="BA1412">
            <v>0</v>
          </cell>
          <cell r="BB1412">
            <v>0</v>
          </cell>
          <cell r="BC1412">
            <v>0</v>
          </cell>
          <cell r="BD1412">
            <v>0</v>
          </cell>
          <cell r="BE1412">
            <v>0</v>
          </cell>
          <cell r="BF1412">
            <v>0</v>
          </cell>
          <cell r="BG1412">
            <v>0</v>
          </cell>
          <cell r="BH1412">
            <v>0</v>
          </cell>
        </row>
        <row r="1413">
          <cell r="F1413" t="str">
            <v>838902021012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0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0</v>
          </cell>
          <cell r="AY1413">
            <v>0</v>
          </cell>
          <cell r="AZ1413">
            <v>0</v>
          </cell>
          <cell r="BA1413">
            <v>0</v>
          </cell>
          <cell r="BB1413">
            <v>0</v>
          </cell>
          <cell r="BC1413">
            <v>0</v>
          </cell>
          <cell r="BD1413">
            <v>0</v>
          </cell>
          <cell r="BE1413">
            <v>0</v>
          </cell>
          <cell r="BF1413">
            <v>0</v>
          </cell>
          <cell r="BG1413">
            <v>0</v>
          </cell>
          <cell r="BH1413">
            <v>0</v>
          </cell>
        </row>
        <row r="1414">
          <cell r="F1414" t="str">
            <v>838902021013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C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J1414">
            <v>0</v>
          </cell>
          <cell r="AK1414">
            <v>0</v>
          </cell>
          <cell r="AL1414">
            <v>0</v>
          </cell>
          <cell r="AM1414">
            <v>0</v>
          </cell>
          <cell r="AN1414">
            <v>0</v>
          </cell>
          <cell r="AO1414">
            <v>0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T1414">
            <v>0</v>
          </cell>
          <cell r="AU1414">
            <v>0</v>
          </cell>
          <cell r="AV1414">
            <v>0</v>
          </cell>
          <cell r="AW1414">
            <v>0</v>
          </cell>
          <cell r="AX1414">
            <v>0</v>
          </cell>
          <cell r="AY1414">
            <v>0</v>
          </cell>
          <cell r="AZ1414">
            <v>0</v>
          </cell>
          <cell r="BA1414">
            <v>0</v>
          </cell>
          <cell r="BB1414">
            <v>0</v>
          </cell>
          <cell r="BC1414">
            <v>0</v>
          </cell>
          <cell r="BD1414">
            <v>0</v>
          </cell>
          <cell r="BE1414">
            <v>0</v>
          </cell>
          <cell r="BF1414">
            <v>0</v>
          </cell>
          <cell r="BG1414">
            <v>0</v>
          </cell>
          <cell r="BH1414">
            <v>0</v>
          </cell>
        </row>
        <row r="1415">
          <cell r="F1415" t="str">
            <v>838902021410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0</v>
          </cell>
          <cell r="AY1415">
            <v>0</v>
          </cell>
          <cell r="AZ1415">
            <v>0</v>
          </cell>
          <cell r="BA1415">
            <v>0</v>
          </cell>
          <cell r="BB1415">
            <v>0</v>
          </cell>
          <cell r="BC1415">
            <v>0</v>
          </cell>
          <cell r="BD1415">
            <v>0</v>
          </cell>
          <cell r="BE1415">
            <v>0</v>
          </cell>
          <cell r="BF1415">
            <v>0</v>
          </cell>
          <cell r="BG1415">
            <v>0</v>
          </cell>
          <cell r="BH1415">
            <v>0</v>
          </cell>
        </row>
        <row r="1416">
          <cell r="F1416" t="str">
            <v>838902021411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0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0</v>
          </cell>
          <cell r="AY1416">
            <v>0</v>
          </cell>
          <cell r="AZ1416">
            <v>0</v>
          </cell>
          <cell r="BA1416">
            <v>0</v>
          </cell>
          <cell r="BB1416">
            <v>0</v>
          </cell>
          <cell r="BC1416">
            <v>0</v>
          </cell>
          <cell r="BD1416">
            <v>0</v>
          </cell>
          <cell r="BE1416">
            <v>0</v>
          </cell>
          <cell r="BF1416">
            <v>0</v>
          </cell>
          <cell r="BG1416">
            <v>0</v>
          </cell>
          <cell r="BH1416">
            <v>0</v>
          </cell>
        </row>
        <row r="1417">
          <cell r="F1417" t="str">
            <v>838902032020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  <cell r="AY1417">
            <v>0</v>
          </cell>
          <cell r="AZ1417">
            <v>0</v>
          </cell>
          <cell r="BA1417">
            <v>0</v>
          </cell>
          <cell r="BB1417">
            <v>0</v>
          </cell>
          <cell r="BC1417">
            <v>0</v>
          </cell>
          <cell r="BD1417">
            <v>0</v>
          </cell>
          <cell r="BE1417">
            <v>0</v>
          </cell>
          <cell r="BF1417">
            <v>0</v>
          </cell>
          <cell r="BG1417">
            <v>0</v>
          </cell>
          <cell r="BH1417">
            <v>0</v>
          </cell>
        </row>
        <row r="1418">
          <cell r="F1418" t="str">
            <v>838902032021</v>
          </cell>
          <cell r="G1418">
            <v>-77292.009999999995</v>
          </cell>
          <cell r="H1418">
            <v>-13621.31</v>
          </cell>
          <cell r="I1418">
            <v>1150</v>
          </cell>
          <cell r="J1418">
            <v>-1150</v>
          </cell>
          <cell r="K1418">
            <v>-4816.5</v>
          </cell>
          <cell r="L1418">
            <v>0</v>
          </cell>
          <cell r="M1418">
            <v>-17159.419999999998</v>
          </cell>
          <cell r="N1418">
            <v>-6605</v>
          </cell>
          <cell r="O1418">
            <v>555</v>
          </cell>
          <cell r="P1418">
            <v>0</v>
          </cell>
          <cell r="Q1418">
            <v>-3730</v>
          </cell>
          <cell r="R1418">
            <v>-13181.44</v>
          </cell>
          <cell r="S1418">
            <v>42031.5</v>
          </cell>
          <cell r="T1418">
            <v>-10000</v>
          </cell>
          <cell r="U1418">
            <v>125</v>
          </cell>
          <cell r="V1418">
            <v>-750</v>
          </cell>
          <cell r="W1418">
            <v>-90.45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-63670.7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3503.85</v>
          </cell>
          <cell r="AY1418">
            <v>-1766.6</v>
          </cell>
          <cell r="AZ1418">
            <v>-3</v>
          </cell>
          <cell r="BA1418">
            <v>-50049.9</v>
          </cell>
          <cell r="BB1418">
            <v>-15355.05</v>
          </cell>
          <cell r="BC1418">
            <v>0</v>
          </cell>
          <cell r="BD1418">
            <v>0</v>
          </cell>
          <cell r="BE1418">
            <v>0</v>
          </cell>
          <cell r="BF1418">
            <v>0</v>
          </cell>
          <cell r="BG1418">
            <v>0</v>
          </cell>
          <cell r="BH1418">
            <v>0</v>
          </cell>
        </row>
        <row r="1419">
          <cell r="F1419" t="str">
            <v>838902032022</v>
          </cell>
          <cell r="G1419">
            <v>19750</v>
          </cell>
          <cell r="H1419">
            <v>18750</v>
          </cell>
          <cell r="I1419">
            <v>75</v>
          </cell>
          <cell r="J1419">
            <v>0</v>
          </cell>
          <cell r="K1419">
            <v>100</v>
          </cell>
          <cell r="L1419">
            <v>0</v>
          </cell>
          <cell r="M1419">
            <v>8700</v>
          </cell>
          <cell r="N1419">
            <v>4425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2000</v>
          </cell>
          <cell r="V1419">
            <v>0</v>
          </cell>
          <cell r="W1419">
            <v>3450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B1419">
            <v>0</v>
          </cell>
          <cell r="AC1419">
            <v>0</v>
          </cell>
          <cell r="AD1419">
            <v>0</v>
          </cell>
          <cell r="AE1419">
            <v>0</v>
          </cell>
          <cell r="AF1419">
            <v>0</v>
          </cell>
          <cell r="AG1419">
            <v>0</v>
          </cell>
          <cell r="AH1419">
            <v>0</v>
          </cell>
          <cell r="AI1419">
            <v>0</v>
          </cell>
          <cell r="AJ1419">
            <v>0</v>
          </cell>
          <cell r="AK1419">
            <v>0</v>
          </cell>
          <cell r="AL1419">
            <v>0</v>
          </cell>
          <cell r="AM1419">
            <v>0</v>
          </cell>
          <cell r="AN1419">
            <v>0</v>
          </cell>
          <cell r="AO1419">
            <v>0</v>
          </cell>
          <cell r="AP1419">
            <v>1000</v>
          </cell>
          <cell r="AQ1419">
            <v>0</v>
          </cell>
          <cell r="AR1419">
            <v>0</v>
          </cell>
          <cell r="AS1419">
            <v>0</v>
          </cell>
          <cell r="AT1419">
            <v>0</v>
          </cell>
          <cell r="AU1419">
            <v>0</v>
          </cell>
          <cell r="AV1419">
            <v>0</v>
          </cell>
          <cell r="AW1419">
            <v>0</v>
          </cell>
          <cell r="AX1419">
            <v>75</v>
          </cell>
          <cell r="AY1419">
            <v>0</v>
          </cell>
          <cell r="AZ1419">
            <v>0</v>
          </cell>
          <cell r="BA1419">
            <v>0</v>
          </cell>
          <cell r="BB1419">
            <v>925</v>
          </cell>
          <cell r="BC1419">
            <v>0</v>
          </cell>
          <cell r="BD1419">
            <v>0</v>
          </cell>
          <cell r="BE1419">
            <v>0</v>
          </cell>
          <cell r="BF1419">
            <v>0</v>
          </cell>
          <cell r="BG1419">
            <v>0</v>
          </cell>
          <cell r="BH1419">
            <v>0</v>
          </cell>
        </row>
        <row r="1420">
          <cell r="F1420" t="str">
            <v>838902032030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>
            <v>0</v>
          </cell>
          <cell r="AC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H1420">
            <v>0</v>
          </cell>
          <cell r="AI1420">
            <v>0</v>
          </cell>
          <cell r="AJ1420">
            <v>0</v>
          </cell>
          <cell r="AK1420">
            <v>0</v>
          </cell>
          <cell r="AL1420">
            <v>0</v>
          </cell>
          <cell r="AM1420">
            <v>0</v>
          </cell>
          <cell r="AN1420">
            <v>0</v>
          </cell>
          <cell r="AO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AW1420">
            <v>0</v>
          </cell>
          <cell r="AX1420">
            <v>0</v>
          </cell>
          <cell r="AY1420">
            <v>0</v>
          </cell>
          <cell r="AZ1420">
            <v>0</v>
          </cell>
          <cell r="BA1420">
            <v>0</v>
          </cell>
          <cell r="BB1420">
            <v>0</v>
          </cell>
          <cell r="BC1420">
            <v>0</v>
          </cell>
          <cell r="BD1420">
            <v>0</v>
          </cell>
          <cell r="BE1420">
            <v>0</v>
          </cell>
          <cell r="BF1420">
            <v>0</v>
          </cell>
          <cell r="BG1420">
            <v>0</v>
          </cell>
          <cell r="BH1420">
            <v>0</v>
          </cell>
        </row>
        <row r="1421">
          <cell r="F1421" t="str">
            <v>838902032031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C1421">
            <v>0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J1421">
            <v>0</v>
          </cell>
          <cell r="AK1421">
            <v>0</v>
          </cell>
          <cell r="AL1421">
            <v>0</v>
          </cell>
          <cell r="AM1421">
            <v>0</v>
          </cell>
          <cell r="AN1421">
            <v>0</v>
          </cell>
          <cell r="AO1421">
            <v>0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T1421">
            <v>0</v>
          </cell>
          <cell r="AU1421">
            <v>0</v>
          </cell>
          <cell r="AV1421">
            <v>0</v>
          </cell>
          <cell r="AW1421">
            <v>0</v>
          </cell>
          <cell r="AX1421">
            <v>0</v>
          </cell>
          <cell r="AY1421">
            <v>0</v>
          </cell>
          <cell r="AZ1421">
            <v>0</v>
          </cell>
          <cell r="BA1421">
            <v>0</v>
          </cell>
          <cell r="BB1421">
            <v>0</v>
          </cell>
          <cell r="BC1421">
            <v>0</v>
          </cell>
          <cell r="BD1421">
            <v>0</v>
          </cell>
          <cell r="BE1421">
            <v>0</v>
          </cell>
          <cell r="BF1421">
            <v>0</v>
          </cell>
          <cell r="BG1421">
            <v>0</v>
          </cell>
          <cell r="BH1421">
            <v>0</v>
          </cell>
        </row>
        <row r="1422">
          <cell r="F1422" t="str">
            <v>838902032032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B1422">
            <v>0</v>
          </cell>
          <cell r="AC1422">
            <v>0</v>
          </cell>
          <cell r="AD1422">
            <v>0</v>
          </cell>
          <cell r="AE1422">
            <v>0</v>
          </cell>
          <cell r="AF1422">
            <v>0</v>
          </cell>
          <cell r="AG1422">
            <v>0</v>
          </cell>
          <cell r="AH1422">
            <v>0</v>
          </cell>
          <cell r="AI1422">
            <v>0</v>
          </cell>
          <cell r="AJ1422">
            <v>0</v>
          </cell>
          <cell r="AK1422">
            <v>0</v>
          </cell>
          <cell r="AL1422">
            <v>0</v>
          </cell>
          <cell r="AM1422">
            <v>0</v>
          </cell>
          <cell r="AN1422">
            <v>0</v>
          </cell>
          <cell r="AO1422">
            <v>0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T1422">
            <v>0</v>
          </cell>
          <cell r="AU1422">
            <v>0</v>
          </cell>
          <cell r="AV1422">
            <v>0</v>
          </cell>
          <cell r="AW1422">
            <v>0</v>
          </cell>
          <cell r="AX1422">
            <v>0</v>
          </cell>
          <cell r="AY1422">
            <v>0</v>
          </cell>
          <cell r="AZ1422">
            <v>0</v>
          </cell>
          <cell r="BA1422">
            <v>0</v>
          </cell>
          <cell r="BB1422">
            <v>0</v>
          </cell>
          <cell r="BC1422">
            <v>0</v>
          </cell>
          <cell r="BD1422">
            <v>0</v>
          </cell>
          <cell r="BE1422">
            <v>0</v>
          </cell>
          <cell r="BF1422">
            <v>0</v>
          </cell>
          <cell r="BG1422">
            <v>0</v>
          </cell>
          <cell r="BH1422">
            <v>0</v>
          </cell>
        </row>
        <row r="1423">
          <cell r="F1423" t="str">
            <v>898901010100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C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J1423">
            <v>0</v>
          </cell>
          <cell r="AK1423">
            <v>0</v>
          </cell>
          <cell r="AL1423">
            <v>0</v>
          </cell>
          <cell r="AM1423">
            <v>0</v>
          </cell>
          <cell r="AN1423">
            <v>0</v>
          </cell>
          <cell r="AO1423">
            <v>0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T1423">
            <v>0</v>
          </cell>
          <cell r="AU1423">
            <v>0</v>
          </cell>
          <cell r="AV1423">
            <v>0</v>
          </cell>
          <cell r="AW1423">
            <v>0</v>
          </cell>
          <cell r="AX1423">
            <v>0</v>
          </cell>
          <cell r="AY1423">
            <v>0</v>
          </cell>
          <cell r="AZ1423">
            <v>0</v>
          </cell>
          <cell r="BA1423">
            <v>0</v>
          </cell>
          <cell r="BB1423">
            <v>0</v>
          </cell>
          <cell r="BC1423">
            <v>0</v>
          </cell>
          <cell r="BD1423">
            <v>0</v>
          </cell>
          <cell r="BE1423">
            <v>0</v>
          </cell>
          <cell r="BF1423">
            <v>0</v>
          </cell>
          <cell r="BG1423">
            <v>0</v>
          </cell>
          <cell r="BH1423">
            <v>0</v>
          </cell>
        </row>
        <row r="1424">
          <cell r="F1424" t="str">
            <v>898901010101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>
            <v>0</v>
          </cell>
          <cell r="Z1424">
            <v>0</v>
          </cell>
          <cell r="AA1424">
            <v>0</v>
          </cell>
          <cell r="AB1424">
            <v>0</v>
          </cell>
          <cell r="AC1424">
            <v>0</v>
          </cell>
          <cell r="AD1424">
            <v>0</v>
          </cell>
          <cell r="AE1424">
            <v>0</v>
          </cell>
          <cell r="AF1424">
            <v>0</v>
          </cell>
          <cell r="AG1424">
            <v>0</v>
          </cell>
          <cell r="AH1424">
            <v>0</v>
          </cell>
          <cell r="AI1424">
            <v>0</v>
          </cell>
          <cell r="AJ1424">
            <v>0</v>
          </cell>
          <cell r="AK1424">
            <v>0</v>
          </cell>
          <cell r="AL1424">
            <v>0</v>
          </cell>
          <cell r="AM1424">
            <v>0</v>
          </cell>
          <cell r="AN1424">
            <v>0</v>
          </cell>
          <cell r="AO1424">
            <v>0</v>
          </cell>
          <cell r="AP1424">
            <v>0</v>
          </cell>
          <cell r="AQ1424">
            <v>0</v>
          </cell>
          <cell r="AR1424">
            <v>0</v>
          </cell>
          <cell r="AS1424">
            <v>0</v>
          </cell>
          <cell r="AT1424">
            <v>0</v>
          </cell>
          <cell r="AU1424">
            <v>0</v>
          </cell>
          <cell r="AV1424">
            <v>0</v>
          </cell>
          <cell r="AW1424">
            <v>0</v>
          </cell>
          <cell r="AX1424">
            <v>0</v>
          </cell>
          <cell r="AY1424">
            <v>0</v>
          </cell>
          <cell r="AZ1424">
            <v>0</v>
          </cell>
          <cell r="BA1424">
            <v>0</v>
          </cell>
          <cell r="BB1424">
            <v>0</v>
          </cell>
          <cell r="BC1424">
            <v>0</v>
          </cell>
          <cell r="BD1424">
            <v>0</v>
          </cell>
          <cell r="BE1424">
            <v>0</v>
          </cell>
          <cell r="BF1424">
            <v>0</v>
          </cell>
          <cell r="BG1424">
            <v>0</v>
          </cell>
          <cell r="BH1424">
            <v>0</v>
          </cell>
        </row>
        <row r="1425">
          <cell r="F1425" t="str">
            <v>898901010410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0</v>
          </cell>
          <cell r="AM1425">
            <v>0</v>
          </cell>
          <cell r="AN1425">
            <v>0</v>
          </cell>
          <cell r="AO1425">
            <v>0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T1425">
            <v>0</v>
          </cell>
          <cell r="AU1425">
            <v>0</v>
          </cell>
          <cell r="AV1425">
            <v>0</v>
          </cell>
          <cell r="AW1425">
            <v>0</v>
          </cell>
          <cell r="AX1425">
            <v>0</v>
          </cell>
          <cell r="AY1425">
            <v>0</v>
          </cell>
          <cell r="AZ1425">
            <v>0</v>
          </cell>
          <cell r="BA1425">
            <v>0</v>
          </cell>
          <cell r="BB1425">
            <v>0</v>
          </cell>
          <cell r="BC1425">
            <v>0</v>
          </cell>
          <cell r="BD1425">
            <v>0</v>
          </cell>
          <cell r="BE1425">
            <v>0</v>
          </cell>
          <cell r="BF1425">
            <v>0</v>
          </cell>
          <cell r="BG1425">
            <v>0</v>
          </cell>
          <cell r="BH1425">
            <v>0</v>
          </cell>
        </row>
        <row r="1426">
          <cell r="F1426" t="str">
            <v>898901010411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B1426">
            <v>0</v>
          </cell>
          <cell r="AC1426">
            <v>0</v>
          </cell>
          <cell r="AD1426">
            <v>0</v>
          </cell>
          <cell r="AE1426">
            <v>0</v>
          </cell>
          <cell r="AF1426">
            <v>0</v>
          </cell>
          <cell r="AG1426">
            <v>0</v>
          </cell>
          <cell r="AH1426">
            <v>0</v>
          </cell>
          <cell r="AI1426">
            <v>0</v>
          </cell>
          <cell r="AJ1426">
            <v>0</v>
          </cell>
          <cell r="AK1426">
            <v>0</v>
          </cell>
          <cell r="AL1426">
            <v>0</v>
          </cell>
          <cell r="AM1426">
            <v>0</v>
          </cell>
          <cell r="AN1426">
            <v>0</v>
          </cell>
          <cell r="AO1426">
            <v>0</v>
          </cell>
          <cell r="AP1426">
            <v>0</v>
          </cell>
          <cell r="AQ1426">
            <v>0</v>
          </cell>
          <cell r="AR1426">
            <v>0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AW1426">
            <v>0</v>
          </cell>
          <cell r="AX1426">
            <v>0</v>
          </cell>
          <cell r="AY1426">
            <v>0</v>
          </cell>
          <cell r="AZ1426">
            <v>0</v>
          </cell>
          <cell r="BA1426">
            <v>0</v>
          </cell>
          <cell r="BB1426">
            <v>0</v>
          </cell>
          <cell r="BC1426">
            <v>0</v>
          </cell>
          <cell r="BD1426">
            <v>0</v>
          </cell>
          <cell r="BE1426">
            <v>0</v>
          </cell>
          <cell r="BF1426">
            <v>0</v>
          </cell>
          <cell r="BG1426">
            <v>0</v>
          </cell>
          <cell r="BH1426">
            <v>0</v>
          </cell>
        </row>
        <row r="1427">
          <cell r="F1427" t="str">
            <v>898901010420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B1427">
            <v>0</v>
          </cell>
          <cell r="AC1427">
            <v>0</v>
          </cell>
          <cell r="AD1427">
            <v>0</v>
          </cell>
          <cell r="AE1427">
            <v>0</v>
          </cell>
          <cell r="AF1427">
            <v>0</v>
          </cell>
          <cell r="AG1427">
            <v>0</v>
          </cell>
          <cell r="AH1427">
            <v>0</v>
          </cell>
          <cell r="AI1427">
            <v>0</v>
          </cell>
          <cell r="AJ1427">
            <v>0</v>
          </cell>
          <cell r="AK1427">
            <v>0</v>
          </cell>
          <cell r="AL1427">
            <v>0</v>
          </cell>
          <cell r="AM1427">
            <v>0</v>
          </cell>
          <cell r="AN1427">
            <v>0</v>
          </cell>
          <cell r="AO1427">
            <v>0</v>
          </cell>
          <cell r="AP1427">
            <v>0</v>
          </cell>
          <cell r="AQ1427">
            <v>0</v>
          </cell>
          <cell r="AR1427">
            <v>0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AW1427">
            <v>0</v>
          </cell>
          <cell r="AX1427">
            <v>0</v>
          </cell>
          <cell r="AY1427">
            <v>0</v>
          </cell>
          <cell r="AZ1427">
            <v>0</v>
          </cell>
          <cell r="BA1427">
            <v>0</v>
          </cell>
          <cell r="BB1427">
            <v>0</v>
          </cell>
          <cell r="BC1427">
            <v>0</v>
          </cell>
          <cell r="BD1427">
            <v>0</v>
          </cell>
          <cell r="BE1427">
            <v>0</v>
          </cell>
          <cell r="BF1427">
            <v>0</v>
          </cell>
          <cell r="BG1427">
            <v>0</v>
          </cell>
          <cell r="BH1427">
            <v>0</v>
          </cell>
        </row>
        <row r="1428">
          <cell r="F1428" t="str">
            <v>898901010421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B1428">
            <v>0</v>
          </cell>
          <cell r="AC1428">
            <v>0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  <cell r="AM1428">
            <v>0</v>
          </cell>
          <cell r="AN1428">
            <v>0</v>
          </cell>
          <cell r="AO1428">
            <v>0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T1428">
            <v>0</v>
          </cell>
          <cell r="AU1428">
            <v>0</v>
          </cell>
          <cell r="AV1428">
            <v>0</v>
          </cell>
          <cell r="AW1428">
            <v>0</v>
          </cell>
          <cell r="AX1428">
            <v>0</v>
          </cell>
          <cell r="AY1428">
            <v>0</v>
          </cell>
          <cell r="AZ1428">
            <v>0</v>
          </cell>
          <cell r="BA1428">
            <v>0</v>
          </cell>
          <cell r="BB1428">
            <v>0</v>
          </cell>
          <cell r="BC1428">
            <v>0</v>
          </cell>
          <cell r="BD1428">
            <v>0</v>
          </cell>
          <cell r="BE1428">
            <v>0</v>
          </cell>
          <cell r="BF1428">
            <v>0</v>
          </cell>
          <cell r="BG1428">
            <v>0</v>
          </cell>
          <cell r="BH1428">
            <v>0</v>
          </cell>
        </row>
        <row r="1429">
          <cell r="F1429" t="str">
            <v>898901010422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>
            <v>0</v>
          </cell>
          <cell r="Z1429">
            <v>0</v>
          </cell>
          <cell r="AA1429">
            <v>0</v>
          </cell>
          <cell r="AB1429">
            <v>0</v>
          </cell>
          <cell r="AC1429">
            <v>0</v>
          </cell>
          <cell r="AD1429">
            <v>0</v>
          </cell>
          <cell r="AE1429">
            <v>0</v>
          </cell>
          <cell r="AF1429">
            <v>0</v>
          </cell>
          <cell r="AG1429">
            <v>0</v>
          </cell>
          <cell r="AH1429">
            <v>0</v>
          </cell>
          <cell r="AI1429">
            <v>0</v>
          </cell>
          <cell r="AJ1429">
            <v>0</v>
          </cell>
          <cell r="AK1429">
            <v>0</v>
          </cell>
          <cell r="AL1429">
            <v>0</v>
          </cell>
          <cell r="AM1429">
            <v>0</v>
          </cell>
          <cell r="AN1429">
            <v>0</v>
          </cell>
          <cell r="AO1429">
            <v>0</v>
          </cell>
          <cell r="AP1429">
            <v>0</v>
          </cell>
          <cell r="AQ1429">
            <v>0</v>
          </cell>
          <cell r="AR1429">
            <v>0</v>
          </cell>
          <cell r="AS1429">
            <v>0</v>
          </cell>
          <cell r="AT1429">
            <v>0</v>
          </cell>
          <cell r="AU1429">
            <v>0</v>
          </cell>
          <cell r="AV1429">
            <v>0</v>
          </cell>
          <cell r="AW1429">
            <v>0</v>
          </cell>
          <cell r="AX1429">
            <v>0</v>
          </cell>
          <cell r="AY1429">
            <v>0</v>
          </cell>
          <cell r="AZ1429">
            <v>0</v>
          </cell>
          <cell r="BA1429">
            <v>0</v>
          </cell>
          <cell r="BB1429">
            <v>0</v>
          </cell>
          <cell r="BC1429">
            <v>0</v>
          </cell>
          <cell r="BD1429">
            <v>0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</row>
        <row r="1430">
          <cell r="F1430" t="str">
            <v>898901010450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0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0</v>
          </cell>
          <cell r="AY1430">
            <v>0</v>
          </cell>
          <cell r="AZ1430">
            <v>0</v>
          </cell>
          <cell r="BA1430">
            <v>0</v>
          </cell>
          <cell r="BB1430">
            <v>0</v>
          </cell>
          <cell r="BC1430">
            <v>0</v>
          </cell>
          <cell r="BD1430">
            <v>0</v>
          </cell>
          <cell r="BE1430">
            <v>0</v>
          </cell>
          <cell r="BF1430">
            <v>0</v>
          </cell>
          <cell r="BG1430">
            <v>0</v>
          </cell>
          <cell r="BH1430">
            <v>0</v>
          </cell>
        </row>
        <row r="1431">
          <cell r="F1431" t="str">
            <v>898901010455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>
            <v>0</v>
          </cell>
          <cell r="AE1431">
            <v>0</v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0</v>
          </cell>
          <cell r="AL1431">
            <v>0</v>
          </cell>
          <cell r="AM1431">
            <v>0</v>
          </cell>
          <cell r="AN1431">
            <v>0</v>
          </cell>
          <cell r="AO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AW1431">
            <v>0</v>
          </cell>
          <cell r="AX1431">
            <v>0</v>
          </cell>
          <cell r="AY1431">
            <v>0</v>
          </cell>
          <cell r="AZ1431">
            <v>0</v>
          </cell>
          <cell r="BA1431">
            <v>0</v>
          </cell>
          <cell r="BB1431">
            <v>0</v>
          </cell>
          <cell r="BC1431">
            <v>0</v>
          </cell>
          <cell r="BD1431">
            <v>0</v>
          </cell>
          <cell r="BE1431">
            <v>0</v>
          </cell>
          <cell r="BF1431">
            <v>0</v>
          </cell>
          <cell r="BG1431">
            <v>0</v>
          </cell>
          <cell r="BH1431">
            <v>0</v>
          </cell>
        </row>
        <row r="1432">
          <cell r="F1432" t="str">
            <v>898901010456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0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0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0</v>
          </cell>
          <cell r="AY1432">
            <v>0</v>
          </cell>
          <cell r="AZ1432">
            <v>0</v>
          </cell>
          <cell r="BA1432">
            <v>0</v>
          </cell>
          <cell r="BB1432">
            <v>0</v>
          </cell>
          <cell r="BC1432">
            <v>0</v>
          </cell>
          <cell r="BD1432">
            <v>0</v>
          </cell>
          <cell r="BE1432">
            <v>0</v>
          </cell>
          <cell r="BF1432">
            <v>0</v>
          </cell>
          <cell r="BG1432">
            <v>0</v>
          </cell>
          <cell r="BH1432">
            <v>0</v>
          </cell>
        </row>
        <row r="1433">
          <cell r="F1433" t="str">
            <v>898901010457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B1433">
            <v>0</v>
          </cell>
          <cell r="AC1433">
            <v>0</v>
          </cell>
          <cell r="AD1433">
            <v>0</v>
          </cell>
          <cell r="AE1433">
            <v>0</v>
          </cell>
          <cell r="AF1433">
            <v>0</v>
          </cell>
          <cell r="AG1433">
            <v>0</v>
          </cell>
          <cell r="AH1433">
            <v>0</v>
          </cell>
          <cell r="AI1433">
            <v>0</v>
          </cell>
          <cell r="AJ1433">
            <v>0</v>
          </cell>
          <cell r="AK1433">
            <v>0</v>
          </cell>
          <cell r="AL1433">
            <v>0</v>
          </cell>
          <cell r="AM1433">
            <v>0</v>
          </cell>
          <cell r="AN1433">
            <v>0</v>
          </cell>
          <cell r="AO1433">
            <v>0</v>
          </cell>
          <cell r="AP1433">
            <v>0</v>
          </cell>
          <cell r="AQ1433">
            <v>0</v>
          </cell>
          <cell r="AR1433">
            <v>0</v>
          </cell>
          <cell r="AS1433">
            <v>0</v>
          </cell>
          <cell r="AT1433">
            <v>0</v>
          </cell>
          <cell r="AU1433">
            <v>0</v>
          </cell>
          <cell r="AV1433">
            <v>0</v>
          </cell>
          <cell r="AW1433">
            <v>0</v>
          </cell>
          <cell r="AX1433">
            <v>0</v>
          </cell>
          <cell r="AY1433">
            <v>0</v>
          </cell>
          <cell r="AZ1433">
            <v>0</v>
          </cell>
          <cell r="BA1433">
            <v>0</v>
          </cell>
          <cell r="BB1433">
            <v>0</v>
          </cell>
          <cell r="BC1433">
            <v>0</v>
          </cell>
          <cell r="BD1433">
            <v>0</v>
          </cell>
          <cell r="BE1433">
            <v>0</v>
          </cell>
          <cell r="BF1433">
            <v>0</v>
          </cell>
          <cell r="BG1433">
            <v>0</v>
          </cell>
          <cell r="BH1433">
            <v>0</v>
          </cell>
        </row>
        <row r="1434">
          <cell r="F1434" t="str">
            <v>898901010458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0</v>
          </cell>
          <cell r="AY1434">
            <v>0</v>
          </cell>
          <cell r="AZ1434">
            <v>0</v>
          </cell>
          <cell r="BA1434">
            <v>0</v>
          </cell>
          <cell r="BB1434">
            <v>0</v>
          </cell>
          <cell r="BC1434">
            <v>0</v>
          </cell>
          <cell r="BD1434">
            <v>0</v>
          </cell>
          <cell r="BE1434">
            <v>0</v>
          </cell>
          <cell r="BF1434">
            <v>0</v>
          </cell>
          <cell r="BG1434">
            <v>0</v>
          </cell>
          <cell r="BH1434">
            <v>0</v>
          </cell>
        </row>
        <row r="1435">
          <cell r="F1435" t="str">
            <v>898901010459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0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0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0</v>
          </cell>
          <cell r="AY1435">
            <v>0</v>
          </cell>
          <cell r="AZ1435">
            <v>0</v>
          </cell>
          <cell r="BA1435">
            <v>0</v>
          </cell>
          <cell r="BB1435">
            <v>0</v>
          </cell>
          <cell r="BC1435">
            <v>0</v>
          </cell>
          <cell r="BD1435">
            <v>0</v>
          </cell>
          <cell r="BE1435">
            <v>0</v>
          </cell>
          <cell r="BF1435">
            <v>0</v>
          </cell>
          <cell r="BG1435">
            <v>0</v>
          </cell>
          <cell r="BH1435">
            <v>0</v>
          </cell>
        </row>
        <row r="1436">
          <cell r="F1436" t="str">
            <v>898901010480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  <cell r="AY1436">
            <v>0</v>
          </cell>
          <cell r="AZ1436">
            <v>0</v>
          </cell>
          <cell r="BA1436">
            <v>0</v>
          </cell>
          <cell r="BB1436">
            <v>0</v>
          </cell>
          <cell r="BC1436">
            <v>0</v>
          </cell>
          <cell r="BD1436">
            <v>0</v>
          </cell>
          <cell r="BE1436">
            <v>0</v>
          </cell>
          <cell r="BF1436">
            <v>0</v>
          </cell>
          <cell r="BG1436">
            <v>0</v>
          </cell>
          <cell r="BH1436">
            <v>0</v>
          </cell>
        </row>
        <row r="1437">
          <cell r="F1437" t="str">
            <v>898901010482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  <cell r="AY1437">
            <v>0</v>
          </cell>
          <cell r="AZ1437">
            <v>0</v>
          </cell>
          <cell r="BA1437">
            <v>0</v>
          </cell>
          <cell r="BB1437">
            <v>0</v>
          </cell>
          <cell r="BC1437">
            <v>0</v>
          </cell>
          <cell r="BD1437">
            <v>0</v>
          </cell>
          <cell r="BE1437">
            <v>0</v>
          </cell>
          <cell r="BF1437">
            <v>0</v>
          </cell>
          <cell r="BG1437">
            <v>0</v>
          </cell>
          <cell r="BH1437">
            <v>0</v>
          </cell>
        </row>
        <row r="1438">
          <cell r="F1438" t="str">
            <v>898901010490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>
            <v>0</v>
          </cell>
          <cell r="AG1438">
            <v>0</v>
          </cell>
          <cell r="AH1438">
            <v>0</v>
          </cell>
          <cell r="AI1438">
            <v>0</v>
          </cell>
          <cell r="AJ1438">
            <v>0</v>
          </cell>
          <cell r="AK1438">
            <v>0</v>
          </cell>
          <cell r="AL1438">
            <v>0</v>
          </cell>
          <cell r="AM1438">
            <v>0</v>
          </cell>
          <cell r="AN1438">
            <v>0</v>
          </cell>
          <cell r="AO1438">
            <v>0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T1438">
            <v>0</v>
          </cell>
          <cell r="AU1438">
            <v>0</v>
          </cell>
          <cell r="AV1438">
            <v>0</v>
          </cell>
          <cell r="AW1438">
            <v>0</v>
          </cell>
          <cell r="AX1438">
            <v>0</v>
          </cell>
          <cell r="AY1438">
            <v>0</v>
          </cell>
          <cell r="AZ1438">
            <v>0</v>
          </cell>
          <cell r="BA1438">
            <v>0</v>
          </cell>
          <cell r="BB1438">
            <v>0</v>
          </cell>
          <cell r="BC1438">
            <v>0</v>
          </cell>
          <cell r="BD1438">
            <v>0</v>
          </cell>
          <cell r="BE1438">
            <v>0</v>
          </cell>
          <cell r="BF1438">
            <v>0</v>
          </cell>
          <cell r="BG1438">
            <v>0</v>
          </cell>
          <cell r="BH1438">
            <v>0</v>
          </cell>
        </row>
        <row r="1439">
          <cell r="F1439" t="str">
            <v>898901010491</v>
          </cell>
          <cell r="G1439">
            <v>531194.30000000005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0</v>
          </cell>
          <cell r="AJ1439">
            <v>0</v>
          </cell>
          <cell r="AK1439">
            <v>0</v>
          </cell>
          <cell r="AL1439">
            <v>0</v>
          </cell>
          <cell r="AM1439">
            <v>0</v>
          </cell>
          <cell r="AN1439">
            <v>0</v>
          </cell>
          <cell r="AO1439">
            <v>0</v>
          </cell>
          <cell r="AP1439">
            <v>531194.30000000005</v>
          </cell>
          <cell r="AQ1439">
            <v>0</v>
          </cell>
          <cell r="AR1439">
            <v>0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AW1439">
            <v>531194.30000000005</v>
          </cell>
          <cell r="AX1439">
            <v>0</v>
          </cell>
          <cell r="AY1439">
            <v>0</v>
          </cell>
          <cell r="AZ1439">
            <v>0</v>
          </cell>
          <cell r="BA1439">
            <v>0</v>
          </cell>
          <cell r="BB1439">
            <v>0</v>
          </cell>
          <cell r="BC1439">
            <v>0</v>
          </cell>
          <cell r="BD1439">
            <v>0</v>
          </cell>
          <cell r="BE1439">
            <v>0</v>
          </cell>
          <cell r="BF1439">
            <v>0</v>
          </cell>
          <cell r="BG1439">
            <v>0</v>
          </cell>
          <cell r="BH1439">
            <v>0</v>
          </cell>
        </row>
        <row r="1440">
          <cell r="F1440" t="str">
            <v>898901010492</v>
          </cell>
          <cell r="G1440">
            <v>-50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>
            <v>0</v>
          </cell>
          <cell r="AE1440">
            <v>0</v>
          </cell>
          <cell r="AF1440">
            <v>0</v>
          </cell>
          <cell r="AG1440">
            <v>0</v>
          </cell>
          <cell r="AH1440">
            <v>0</v>
          </cell>
          <cell r="AI1440">
            <v>0</v>
          </cell>
          <cell r="AJ1440">
            <v>0</v>
          </cell>
          <cell r="AK1440">
            <v>0</v>
          </cell>
          <cell r="AL1440">
            <v>0</v>
          </cell>
          <cell r="AM1440">
            <v>0</v>
          </cell>
          <cell r="AN1440">
            <v>0</v>
          </cell>
          <cell r="AO1440">
            <v>0</v>
          </cell>
          <cell r="AP1440">
            <v>-50</v>
          </cell>
          <cell r="AQ1440">
            <v>0</v>
          </cell>
          <cell r="AR1440">
            <v>0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AW1440">
            <v>-50</v>
          </cell>
          <cell r="AX1440">
            <v>0</v>
          </cell>
          <cell r="AY1440">
            <v>0</v>
          </cell>
          <cell r="AZ1440">
            <v>0</v>
          </cell>
          <cell r="BA1440">
            <v>0</v>
          </cell>
          <cell r="BB1440">
            <v>0</v>
          </cell>
          <cell r="BC1440">
            <v>0</v>
          </cell>
          <cell r="BD1440">
            <v>0</v>
          </cell>
          <cell r="BE1440">
            <v>0</v>
          </cell>
          <cell r="BF1440">
            <v>0</v>
          </cell>
          <cell r="BG1440">
            <v>0</v>
          </cell>
          <cell r="BH1440">
            <v>0</v>
          </cell>
        </row>
        <row r="1441">
          <cell r="F1441" t="str">
            <v>898901010493</v>
          </cell>
          <cell r="G1441">
            <v>20958.560000000001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  <cell r="AK1441">
            <v>0</v>
          </cell>
          <cell r="AL1441">
            <v>0</v>
          </cell>
          <cell r="AM1441">
            <v>0</v>
          </cell>
          <cell r="AN1441">
            <v>0</v>
          </cell>
          <cell r="AO1441">
            <v>0</v>
          </cell>
          <cell r="AP1441">
            <v>20958.560000000001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U1441">
            <v>0</v>
          </cell>
          <cell r="AV1441">
            <v>0</v>
          </cell>
          <cell r="AW1441">
            <v>20958.560000000001</v>
          </cell>
          <cell r="AX1441">
            <v>0</v>
          </cell>
          <cell r="AY1441">
            <v>0</v>
          </cell>
          <cell r="AZ1441">
            <v>0</v>
          </cell>
          <cell r="BA1441">
            <v>0</v>
          </cell>
          <cell r="BB1441">
            <v>0</v>
          </cell>
          <cell r="BC1441">
            <v>0</v>
          </cell>
          <cell r="BD1441">
            <v>0</v>
          </cell>
          <cell r="BE1441">
            <v>0</v>
          </cell>
          <cell r="BF1441">
            <v>0</v>
          </cell>
          <cell r="BG1441">
            <v>0</v>
          </cell>
          <cell r="BH1441">
            <v>0</v>
          </cell>
        </row>
        <row r="1442">
          <cell r="F1442" t="str">
            <v>898901010494</v>
          </cell>
          <cell r="G1442">
            <v>51711.17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>
            <v>0</v>
          </cell>
          <cell r="AE1442">
            <v>0</v>
          </cell>
          <cell r="AF1442">
            <v>0</v>
          </cell>
          <cell r="AG1442">
            <v>0</v>
          </cell>
          <cell r="AH1442">
            <v>0</v>
          </cell>
          <cell r="AI1442">
            <v>0</v>
          </cell>
          <cell r="AJ1442">
            <v>0</v>
          </cell>
          <cell r="AK1442">
            <v>0</v>
          </cell>
          <cell r="AL1442">
            <v>0</v>
          </cell>
          <cell r="AM1442">
            <v>0</v>
          </cell>
          <cell r="AN1442">
            <v>0</v>
          </cell>
          <cell r="AO1442">
            <v>0</v>
          </cell>
          <cell r="AP1442">
            <v>51711.17</v>
          </cell>
          <cell r="AQ1442">
            <v>0</v>
          </cell>
          <cell r="AR1442">
            <v>0</v>
          </cell>
          <cell r="AS1442">
            <v>0</v>
          </cell>
          <cell r="AT1442">
            <v>0</v>
          </cell>
          <cell r="AU1442">
            <v>0</v>
          </cell>
          <cell r="AV1442">
            <v>0</v>
          </cell>
          <cell r="AW1442">
            <v>51711.17</v>
          </cell>
          <cell r="AX1442">
            <v>0</v>
          </cell>
          <cell r="AY1442">
            <v>0</v>
          </cell>
          <cell r="AZ1442">
            <v>0</v>
          </cell>
          <cell r="BA1442">
            <v>0</v>
          </cell>
          <cell r="BB1442">
            <v>0</v>
          </cell>
          <cell r="BC1442">
            <v>0</v>
          </cell>
          <cell r="BD1442">
            <v>0</v>
          </cell>
          <cell r="BE1442">
            <v>0</v>
          </cell>
          <cell r="BF1442">
            <v>0</v>
          </cell>
          <cell r="BG1442">
            <v>0</v>
          </cell>
          <cell r="BH1442">
            <v>0</v>
          </cell>
        </row>
        <row r="1443">
          <cell r="F1443" t="str">
            <v>898901010495</v>
          </cell>
          <cell r="G1443">
            <v>164076.66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>
            <v>0</v>
          </cell>
          <cell r="Z1443">
            <v>0</v>
          </cell>
          <cell r="AA1443">
            <v>0</v>
          </cell>
          <cell r="AB1443">
            <v>0</v>
          </cell>
          <cell r="AC1443">
            <v>0</v>
          </cell>
          <cell r="AD1443">
            <v>0</v>
          </cell>
          <cell r="AE1443">
            <v>0</v>
          </cell>
          <cell r="AF1443">
            <v>0</v>
          </cell>
          <cell r="AG1443">
            <v>0</v>
          </cell>
          <cell r="AH1443">
            <v>0</v>
          </cell>
          <cell r="AI1443">
            <v>0</v>
          </cell>
          <cell r="AJ1443">
            <v>0</v>
          </cell>
          <cell r="AK1443">
            <v>0</v>
          </cell>
          <cell r="AL1443">
            <v>0</v>
          </cell>
          <cell r="AM1443">
            <v>0</v>
          </cell>
          <cell r="AN1443">
            <v>0</v>
          </cell>
          <cell r="AO1443">
            <v>0</v>
          </cell>
          <cell r="AP1443">
            <v>164076.66</v>
          </cell>
          <cell r="AQ1443">
            <v>0</v>
          </cell>
          <cell r="AR1443">
            <v>0</v>
          </cell>
          <cell r="AS1443">
            <v>0</v>
          </cell>
          <cell r="AT1443">
            <v>0</v>
          </cell>
          <cell r="AU1443">
            <v>0</v>
          </cell>
          <cell r="AV1443">
            <v>0</v>
          </cell>
          <cell r="AW1443">
            <v>164076.66</v>
          </cell>
          <cell r="AX1443">
            <v>0</v>
          </cell>
          <cell r="AY1443">
            <v>0</v>
          </cell>
          <cell r="AZ1443">
            <v>0</v>
          </cell>
          <cell r="BA1443">
            <v>0</v>
          </cell>
          <cell r="BB1443">
            <v>0</v>
          </cell>
          <cell r="BC1443">
            <v>0</v>
          </cell>
          <cell r="BD1443">
            <v>0</v>
          </cell>
          <cell r="BE1443">
            <v>0</v>
          </cell>
          <cell r="BF1443">
            <v>0</v>
          </cell>
          <cell r="BG1443">
            <v>0</v>
          </cell>
          <cell r="BH1443">
            <v>0</v>
          </cell>
        </row>
        <row r="1444">
          <cell r="F1444" t="str">
            <v>898901010500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>
            <v>0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0</v>
          </cell>
          <cell r="AJ1444">
            <v>0</v>
          </cell>
          <cell r="AK1444">
            <v>0</v>
          </cell>
          <cell r="AL1444">
            <v>0</v>
          </cell>
          <cell r="AM1444">
            <v>0</v>
          </cell>
          <cell r="AN1444">
            <v>0</v>
          </cell>
          <cell r="AO1444">
            <v>0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T1444">
            <v>0</v>
          </cell>
          <cell r="AU1444">
            <v>0</v>
          </cell>
          <cell r="AV1444">
            <v>0</v>
          </cell>
          <cell r="AW1444">
            <v>0</v>
          </cell>
          <cell r="AX1444">
            <v>0</v>
          </cell>
          <cell r="AY1444">
            <v>0</v>
          </cell>
          <cell r="AZ1444">
            <v>0</v>
          </cell>
          <cell r="BA1444">
            <v>0</v>
          </cell>
          <cell r="BB1444">
            <v>0</v>
          </cell>
          <cell r="BC1444">
            <v>0</v>
          </cell>
          <cell r="BD1444">
            <v>0</v>
          </cell>
          <cell r="BE1444">
            <v>0</v>
          </cell>
          <cell r="BF1444">
            <v>0</v>
          </cell>
          <cell r="BG1444">
            <v>0</v>
          </cell>
          <cell r="BH1444">
            <v>0</v>
          </cell>
        </row>
        <row r="1445">
          <cell r="F1445" t="str">
            <v>898901010511</v>
          </cell>
          <cell r="G1445">
            <v>201672.15</v>
          </cell>
          <cell r="H1445">
            <v>201672.15</v>
          </cell>
          <cell r="I1445">
            <v>11243.4</v>
          </cell>
          <cell r="J1445">
            <v>4353.8999999999996</v>
          </cell>
          <cell r="K1445">
            <v>36141.019999999997</v>
          </cell>
          <cell r="L1445">
            <v>914.4</v>
          </cell>
          <cell r="M1445">
            <v>45753.440000000002</v>
          </cell>
          <cell r="N1445">
            <v>8331.06</v>
          </cell>
          <cell r="O1445">
            <v>13118.82</v>
          </cell>
          <cell r="P1445">
            <v>4654.78</v>
          </cell>
          <cell r="Q1445">
            <v>7564.25</v>
          </cell>
          <cell r="R1445">
            <v>4614.4799999999996</v>
          </cell>
          <cell r="S1445">
            <v>12051.21</v>
          </cell>
          <cell r="T1445">
            <v>13693.35</v>
          </cell>
          <cell r="U1445">
            <v>18089.16</v>
          </cell>
          <cell r="V1445">
            <v>7194.84</v>
          </cell>
          <cell r="W1445">
            <v>7025.68</v>
          </cell>
          <cell r="X1445">
            <v>6928.36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0</v>
          </cell>
          <cell r="AE1445">
            <v>0</v>
          </cell>
          <cell r="AF1445">
            <v>0</v>
          </cell>
          <cell r="AG1445">
            <v>0</v>
          </cell>
          <cell r="AH1445">
            <v>0</v>
          </cell>
          <cell r="AI1445">
            <v>0</v>
          </cell>
          <cell r="AJ1445">
            <v>0</v>
          </cell>
          <cell r="AK1445">
            <v>0</v>
          </cell>
          <cell r="AL1445">
            <v>0</v>
          </cell>
          <cell r="AM1445">
            <v>0</v>
          </cell>
          <cell r="AN1445">
            <v>0</v>
          </cell>
          <cell r="AO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U1445">
            <v>0</v>
          </cell>
          <cell r="AV1445">
            <v>0</v>
          </cell>
          <cell r="AW1445">
            <v>0</v>
          </cell>
          <cell r="AX1445">
            <v>0</v>
          </cell>
          <cell r="AY1445">
            <v>0</v>
          </cell>
          <cell r="AZ1445">
            <v>0</v>
          </cell>
          <cell r="BA1445">
            <v>0</v>
          </cell>
          <cell r="BB1445">
            <v>0</v>
          </cell>
          <cell r="BC1445">
            <v>0</v>
          </cell>
          <cell r="BD1445">
            <v>0</v>
          </cell>
          <cell r="BE1445">
            <v>0</v>
          </cell>
          <cell r="BF1445">
            <v>0</v>
          </cell>
          <cell r="BG1445">
            <v>0</v>
          </cell>
          <cell r="BH1445">
            <v>0</v>
          </cell>
        </row>
        <row r="1446">
          <cell r="F1446" t="str">
            <v>898901010512</v>
          </cell>
          <cell r="G1446">
            <v>59602.82</v>
          </cell>
          <cell r="H1446">
            <v>59602.82</v>
          </cell>
          <cell r="I1446">
            <v>3166.98</v>
          </cell>
          <cell r="J1446">
            <v>2023</v>
          </cell>
          <cell r="K1446">
            <v>10855.52</v>
          </cell>
          <cell r="L1446">
            <v>554.20000000000005</v>
          </cell>
          <cell r="M1446">
            <v>13534.28</v>
          </cell>
          <cell r="N1446">
            <v>1893.51</v>
          </cell>
          <cell r="O1446">
            <v>3185.74</v>
          </cell>
          <cell r="P1446">
            <v>721.54</v>
          </cell>
          <cell r="Q1446">
            <v>2724.08</v>
          </cell>
          <cell r="R1446">
            <v>2399.23</v>
          </cell>
          <cell r="S1446">
            <v>3651.62</v>
          </cell>
          <cell r="T1446">
            <v>3031.69</v>
          </cell>
          <cell r="U1446">
            <v>5245.53</v>
          </cell>
          <cell r="V1446">
            <v>3065.63</v>
          </cell>
          <cell r="W1446">
            <v>1689.91</v>
          </cell>
          <cell r="X1446">
            <v>1860.36</v>
          </cell>
          <cell r="Y1446">
            <v>0</v>
          </cell>
          <cell r="Z1446">
            <v>0</v>
          </cell>
          <cell r="AA1446">
            <v>0</v>
          </cell>
          <cell r="AB1446">
            <v>0</v>
          </cell>
          <cell r="AC1446">
            <v>0</v>
          </cell>
          <cell r="AD1446">
            <v>0</v>
          </cell>
          <cell r="AE1446">
            <v>0</v>
          </cell>
          <cell r="AF1446">
            <v>0</v>
          </cell>
          <cell r="AG1446">
            <v>0</v>
          </cell>
          <cell r="AH1446">
            <v>0</v>
          </cell>
          <cell r="AI1446">
            <v>0</v>
          </cell>
          <cell r="AJ1446">
            <v>0</v>
          </cell>
          <cell r="AK1446">
            <v>0</v>
          </cell>
          <cell r="AL1446">
            <v>0</v>
          </cell>
          <cell r="AM1446">
            <v>0</v>
          </cell>
          <cell r="AN1446">
            <v>0</v>
          </cell>
          <cell r="AO1446">
            <v>0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T1446">
            <v>0</v>
          </cell>
          <cell r="AU1446">
            <v>0</v>
          </cell>
          <cell r="AV1446">
            <v>0</v>
          </cell>
          <cell r="AW1446">
            <v>0</v>
          </cell>
          <cell r="AX1446">
            <v>0</v>
          </cell>
          <cell r="AY1446">
            <v>0</v>
          </cell>
          <cell r="AZ1446">
            <v>0</v>
          </cell>
          <cell r="BA1446">
            <v>0</v>
          </cell>
          <cell r="BB1446">
            <v>0</v>
          </cell>
          <cell r="BC1446">
            <v>0</v>
          </cell>
          <cell r="BD1446">
            <v>0</v>
          </cell>
          <cell r="BE1446">
            <v>0</v>
          </cell>
          <cell r="BF1446">
            <v>0</v>
          </cell>
          <cell r="BG1446">
            <v>0</v>
          </cell>
          <cell r="BH1446">
            <v>0</v>
          </cell>
        </row>
        <row r="1447">
          <cell r="F1447" t="str">
            <v>898901010513</v>
          </cell>
          <cell r="G1447">
            <v>76040.05</v>
          </cell>
          <cell r="H1447">
            <v>76040.05</v>
          </cell>
          <cell r="I1447">
            <v>3356.38</v>
          </cell>
          <cell r="J1447">
            <v>2448.9699999999998</v>
          </cell>
          <cell r="K1447">
            <v>14727.16</v>
          </cell>
          <cell r="L1447">
            <v>681.82</v>
          </cell>
          <cell r="M1447">
            <v>16964.37</v>
          </cell>
          <cell r="N1447">
            <v>3003.82</v>
          </cell>
          <cell r="O1447">
            <v>4998.6000000000004</v>
          </cell>
          <cell r="P1447">
            <v>1186.3</v>
          </cell>
          <cell r="Q1447">
            <v>4196.58</v>
          </cell>
          <cell r="R1447">
            <v>2722.33</v>
          </cell>
          <cell r="S1447">
            <v>4156.46</v>
          </cell>
          <cell r="T1447">
            <v>3954.52</v>
          </cell>
          <cell r="U1447">
            <v>6222.92</v>
          </cell>
          <cell r="V1447">
            <v>3421.06</v>
          </cell>
          <cell r="W1447">
            <v>2099.19</v>
          </cell>
          <cell r="X1447">
            <v>1899.57</v>
          </cell>
          <cell r="Y1447">
            <v>0</v>
          </cell>
          <cell r="Z1447">
            <v>0</v>
          </cell>
          <cell r="AA1447">
            <v>0</v>
          </cell>
          <cell r="AB1447">
            <v>0</v>
          </cell>
          <cell r="AC1447">
            <v>0</v>
          </cell>
          <cell r="AD1447">
            <v>0</v>
          </cell>
          <cell r="AE1447">
            <v>0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  <cell r="AM1447">
            <v>0</v>
          </cell>
          <cell r="AN1447">
            <v>0</v>
          </cell>
          <cell r="AO1447">
            <v>0</v>
          </cell>
          <cell r="AP1447">
            <v>0</v>
          </cell>
          <cell r="AQ1447">
            <v>0</v>
          </cell>
          <cell r="AR1447">
            <v>0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AW1447">
            <v>0</v>
          </cell>
          <cell r="AX1447">
            <v>0</v>
          </cell>
          <cell r="AY1447">
            <v>0</v>
          </cell>
          <cell r="AZ1447">
            <v>0</v>
          </cell>
          <cell r="BA1447">
            <v>0</v>
          </cell>
          <cell r="BB1447">
            <v>0</v>
          </cell>
          <cell r="BC1447">
            <v>0</v>
          </cell>
          <cell r="BD1447">
            <v>0</v>
          </cell>
          <cell r="BE1447">
            <v>0</v>
          </cell>
          <cell r="BF1447">
            <v>0</v>
          </cell>
          <cell r="BG1447">
            <v>0</v>
          </cell>
          <cell r="BH1447">
            <v>0</v>
          </cell>
        </row>
        <row r="1448">
          <cell r="F1448" t="str">
            <v>898901010514</v>
          </cell>
          <cell r="G1448">
            <v>8962.5</v>
          </cell>
          <cell r="H1448">
            <v>8962.5</v>
          </cell>
          <cell r="I1448">
            <v>476.95</v>
          </cell>
          <cell r="J1448">
            <v>302.58999999999997</v>
          </cell>
          <cell r="K1448">
            <v>1639.25</v>
          </cell>
          <cell r="L1448">
            <v>85.68</v>
          </cell>
          <cell r="M1448">
            <v>2018.47</v>
          </cell>
          <cell r="N1448">
            <v>282.49</v>
          </cell>
          <cell r="O1448">
            <v>475.05</v>
          </cell>
          <cell r="P1448">
            <v>107.55</v>
          </cell>
          <cell r="Q1448">
            <v>411.81</v>
          </cell>
          <cell r="R1448">
            <v>357.12</v>
          </cell>
          <cell r="S1448">
            <v>548.9</v>
          </cell>
          <cell r="T1448">
            <v>455.04</v>
          </cell>
          <cell r="U1448">
            <v>784.27</v>
          </cell>
          <cell r="V1448">
            <v>476.04</v>
          </cell>
          <cell r="W1448">
            <v>259.45999999999998</v>
          </cell>
          <cell r="X1448">
            <v>281.83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0</v>
          </cell>
          <cell r="AE1448">
            <v>0</v>
          </cell>
          <cell r="AF1448">
            <v>0</v>
          </cell>
          <cell r="AG1448">
            <v>0</v>
          </cell>
          <cell r="AH1448">
            <v>0</v>
          </cell>
          <cell r="AI1448">
            <v>0</v>
          </cell>
          <cell r="AJ1448">
            <v>0</v>
          </cell>
          <cell r="AK1448">
            <v>0</v>
          </cell>
          <cell r="AL1448">
            <v>0</v>
          </cell>
          <cell r="AM1448">
            <v>0</v>
          </cell>
          <cell r="AN1448">
            <v>0</v>
          </cell>
          <cell r="AO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U1448">
            <v>0</v>
          </cell>
          <cell r="AV1448">
            <v>0</v>
          </cell>
          <cell r="AW1448">
            <v>0</v>
          </cell>
          <cell r="AX1448">
            <v>0</v>
          </cell>
          <cell r="AY1448">
            <v>0</v>
          </cell>
          <cell r="AZ1448">
            <v>0</v>
          </cell>
          <cell r="BA1448">
            <v>0</v>
          </cell>
          <cell r="BB1448">
            <v>0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</row>
        <row r="1449">
          <cell r="F1449" t="str">
            <v>898901010521</v>
          </cell>
          <cell r="G1449">
            <v>-455.23</v>
          </cell>
          <cell r="H1449">
            <v>-455.23</v>
          </cell>
          <cell r="I1449">
            <v>-90</v>
          </cell>
          <cell r="J1449">
            <v>0</v>
          </cell>
          <cell r="K1449">
            <v>0</v>
          </cell>
          <cell r="L1449">
            <v>0</v>
          </cell>
          <cell r="M1449">
            <v>-25.23</v>
          </cell>
          <cell r="N1449">
            <v>0</v>
          </cell>
          <cell r="O1449">
            <v>-200</v>
          </cell>
          <cell r="P1449">
            <v>0</v>
          </cell>
          <cell r="Q1449">
            <v>-20</v>
          </cell>
          <cell r="R1449">
            <v>0</v>
          </cell>
          <cell r="S1449">
            <v>-20</v>
          </cell>
          <cell r="T1449">
            <v>0</v>
          </cell>
          <cell r="U1449">
            <v>-25</v>
          </cell>
          <cell r="V1449">
            <v>0</v>
          </cell>
          <cell r="W1449">
            <v>-20</v>
          </cell>
          <cell r="X1449">
            <v>-55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0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0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0</v>
          </cell>
          <cell r="AY1449">
            <v>0</v>
          </cell>
          <cell r="AZ1449">
            <v>0</v>
          </cell>
          <cell r="BA1449">
            <v>0</v>
          </cell>
          <cell r="BB1449">
            <v>0</v>
          </cell>
          <cell r="BC1449">
            <v>0</v>
          </cell>
          <cell r="BD1449">
            <v>0</v>
          </cell>
          <cell r="BE1449">
            <v>0</v>
          </cell>
          <cell r="BF1449">
            <v>0</v>
          </cell>
          <cell r="BG1449">
            <v>0</v>
          </cell>
          <cell r="BH1449">
            <v>0</v>
          </cell>
        </row>
        <row r="1450">
          <cell r="F1450" t="str">
            <v>898901010522</v>
          </cell>
          <cell r="G1450">
            <v>-39.9</v>
          </cell>
          <cell r="H1450">
            <v>-39.9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-39.9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>
            <v>0</v>
          </cell>
          <cell r="AG1450">
            <v>0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  <cell r="AM1450">
            <v>0</v>
          </cell>
          <cell r="AN1450">
            <v>0</v>
          </cell>
          <cell r="AO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AW1450">
            <v>0</v>
          </cell>
          <cell r="AX1450">
            <v>0</v>
          </cell>
          <cell r="AY1450">
            <v>0</v>
          </cell>
          <cell r="AZ1450">
            <v>0</v>
          </cell>
          <cell r="BA1450">
            <v>0</v>
          </cell>
          <cell r="BB1450">
            <v>0</v>
          </cell>
          <cell r="BC1450">
            <v>0</v>
          </cell>
          <cell r="BD1450">
            <v>0</v>
          </cell>
          <cell r="BE1450">
            <v>0</v>
          </cell>
          <cell r="BF1450">
            <v>0</v>
          </cell>
          <cell r="BG1450">
            <v>0</v>
          </cell>
          <cell r="BH1450">
            <v>0</v>
          </cell>
        </row>
        <row r="1451">
          <cell r="F1451" t="str">
            <v>898901010523</v>
          </cell>
          <cell r="G1451">
            <v>-150</v>
          </cell>
          <cell r="H1451">
            <v>-150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-150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0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0</v>
          </cell>
          <cell r="AY1451">
            <v>0</v>
          </cell>
          <cell r="AZ1451">
            <v>0</v>
          </cell>
          <cell r="BA1451">
            <v>0</v>
          </cell>
          <cell r="BB1451">
            <v>0</v>
          </cell>
          <cell r="BC1451">
            <v>0</v>
          </cell>
          <cell r="BD1451">
            <v>0</v>
          </cell>
          <cell r="BE1451">
            <v>0</v>
          </cell>
          <cell r="BF1451">
            <v>0</v>
          </cell>
          <cell r="BG1451">
            <v>0</v>
          </cell>
          <cell r="BH1451">
            <v>0</v>
          </cell>
        </row>
        <row r="1452">
          <cell r="F1452" t="str">
            <v>898901010524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  <cell r="AE1452">
            <v>0</v>
          </cell>
          <cell r="AF1452">
            <v>0</v>
          </cell>
          <cell r="AG1452">
            <v>0</v>
          </cell>
          <cell r="AH1452">
            <v>0</v>
          </cell>
          <cell r="AI1452">
            <v>0</v>
          </cell>
          <cell r="AJ1452">
            <v>0</v>
          </cell>
          <cell r="AK1452">
            <v>0</v>
          </cell>
          <cell r="AL1452">
            <v>0</v>
          </cell>
          <cell r="AM1452">
            <v>0</v>
          </cell>
          <cell r="AN1452">
            <v>0</v>
          </cell>
          <cell r="AO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AW1452">
            <v>0</v>
          </cell>
          <cell r="AX1452">
            <v>0</v>
          </cell>
          <cell r="AY1452">
            <v>0</v>
          </cell>
          <cell r="AZ1452">
            <v>0</v>
          </cell>
          <cell r="BA1452">
            <v>0</v>
          </cell>
          <cell r="BB1452">
            <v>0</v>
          </cell>
          <cell r="BC1452">
            <v>0</v>
          </cell>
          <cell r="BD1452">
            <v>0</v>
          </cell>
          <cell r="BE1452">
            <v>0</v>
          </cell>
          <cell r="BF1452">
            <v>0</v>
          </cell>
          <cell r="BG1452">
            <v>0</v>
          </cell>
          <cell r="BH1452">
            <v>0</v>
          </cell>
        </row>
        <row r="1453">
          <cell r="F1453" t="str">
            <v>898901010610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0</v>
          </cell>
          <cell r="AY1453">
            <v>0</v>
          </cell>
          <cell r="AZ1453">
            <v>0</v>
          </cell>
          <cell r="BA1453">
            <v>0</v>
          </cell>
          <cell r="BB1453">
            <v>0</v>
          </cell>
          <cell r="BC1453">
            <v>0</v>
          </cell>
          <cell r="BD1453">
            <v>0</v>
          </cell>
          <cell r="BE1453">
            <v>0</v>
          </cell>
          <cell r="BF1453">
            <v>0</v>
          </cell>
          <cell r="BG1453">
            <v>0</v>
          </cell>
          <cell r="BH1453">
            <v>0</v>
          </cell>
        </row>
        <row r="1454">
          <cell r="F1454" t="str">
            <v>898901010611</v>
          </cell>
          <cell r="G1454">
            <v>3900000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0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3900000</v>
          </cell>
          <cell r="AQ1454">
            <v>0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0</v>
          </cell>
          <cell r="AY1454">
            <v>0</v>
          </cell>
          <cell r="AZ1454">
            <v>0</v>
          </cell>
          <cell r="BA1454">
            <v>0</v>
          </cell>
          <cell r="BB1454">
            <v>0</v>
          </cell>
          <cell r="BC1454">
            <v>3900000</v>
          </cell>
          <cell r="BD1454">
            <v>0</v>
          </cell>
          <cell r="BE1454">
            <v>0</v>
          </cell>
          <cell r="BF1454">
            <v>0</v>
          </cell>
          <cell r="BG1454">
            <v>0</v>
          </cell>
          <cell r="BH1454">
            <v>0</v>
          </cell>
        </row>
        <row r="1455">
          <cell r="F1455" t="str">
            <v>898901010620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  <cell r="AY1455">
            <v>0</v>
          </cell>
          <cell r="AZ1455">
            <v>0</v>
          </cell>
          <cell r="BA1455">
            <v>0</v>
          </cell>
          <cell r="BB1455">
            <v>0</v>
          </cell>
          <cell r="BC1455">
            <v>0</v>
          </cell>
          <cell r="BD1455">
            <v>0</v>
          </cell>
          <cell r="BE1455">
            <v>0</v>
          </cell>
          <cell r="BF1455">
            <v>0</v>
          </cell>
          <cell r="BG1455">
            <v>0</v>
          </cell>
          <cell r="BH1455">
            <v>0</v>
          </cell>
        </row>
        <row r="1456">
          <cell r="F1456" t="str">
            <v>898901010621</v>
          </cell>
          <cell r="G1456">
            <v>22577687.030000001</v>
          </cell>
          <cell r="H1456">
            <v>-5521.5</v>
          </cell>
          <cell r="I1456">
            <v>-145</v>
          </cell>
          <cell r="J1456">
            <v>-30</v>
          </cell>
          <cell r="K1456">
            <v>-533.73</v>
          </cell>
          <cell r="L1456">
            <v>-50</v>
          </cell>
          <cell r="M1456">
            <v>-1581.82</v>
          </cell>
          <cell r="N1456">
            <v>-483.98</v>
          </cell>
          <cell r="O1456">
            <v>-370.48</v>
          </cell>
          <cell r="P1456">
            <v>-215</v>
          </cell>
          <cell r="Q1456">
            <v>-715.03</v>
          </cell>
          <cell r="R1456">
            <v>-398</v>
          </cell>
          <cell r="S1456">
            <v>-138.22999999999999</v>
          </cell>
          <cell r="T1456">
            <v>-100</v>
          </cell>
          <cell r="U1456">
            <v>-29.23</v>
          </cell>
          <cell r="V1456">
            <v>-270</v>
          </cell>
          <cell r="W1456">
            <v>-365</v>
          </cell>
          <cell r="X1456">
            <v>-96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22583208.530000001</v>
          </cell>
          <cell r="AQ1456">
            <v>0</v>
          </cell>
          <cell r="AR1456">
            <v>0</v>
          </cell>
          <cell r="AS1456">
            <v>0</v>
          </cell>
          <cell r="AT1456">
            <v>22583248.530000001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  <cell r="AY1456">
            <v>-40</v>
          </cell>
          <cell r="AZ1456">
            <v>0</v>
          </cell>
          <cell r="BA1456">
            <v>0</v>
          </cell>
          <cell r="BB1456">
            <v>0</v>
          </cell>
          <cell r="BC1456">
            <v>0</v>
          </cell>
          <cell r="BD1456">
            <v>0</v>
          </cell>
          <cell r="BE1456">
            <v>0</v>
          </cell>
          <cell r="BF1456">
            <v>0</v>
          </cell>
          <cell r="BG1456">
            <v>0</v>
          </cell>
          <cell r="BH1456">
            <v>0</v>
          </cell>
        </row>
        <row r="1457">
          <cell r="F1457" t="str">
            <v>898901010622</v>
          </cell>
          <cell r="G1457">
            <v>9078682.3300000001</v>
          </cell>
          <cell r="H1457">
            <v>-1074.4100000000001</v>
          </cell>
          <cell r="I1457">
            <v>-25</v>
          </cell>
          <cell r="J1457">
            <v>-80.23</v>
          </cell>
          <cell r="K1457">
            <v>-20.23</v>
          </cell>
          <cell r="L1457">
            <v>-10</v>
          </cell>
          <cell r="M1457">
            <v>-215.9</v>
          </cell>
          <cell r="N1457">
            <v>-220</v>
          </cell>
          <cell r="O1457">
            <v>-33.06</v>
          </cell>
          <cell r="P1457">
            <v>-25</v>
          </cell>
          <cell r="Q1457">
            <v>-135</v>
          </cell>
          <cell r="R1457">
            <v>-174.99</v>
          </cell>
          <cell r="S1457">
            <v>0</v>
          </cell>
          <cell r="T1457">
            <v>0</v>
          </cell>
          <cell r="U1457">
            <v>0</v>
          </cell>
          <cell r="V1457">
            <v>-100</v>
          </cell>
          <cell r="W1457">
            <v>-5</v>
          </cell>
          <cell r="X1457">
            <v>-30</v>
          </cell>
          <cell r="Y1457">
            <v>0</v>
          </cell>
          <cell r="Z1457">
            <v>0</v>
          </cell>
          <cell r="AA1457">
            <v>0</v>
          </cell>
          <cell r="AB1457">
            <v>0</v>
          </cell>
          <cell r="AC1457">
            <v>0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J1457">
            <v>0</v>
          </cell>
          <cell r="AK1457">
            <v>0</v>
          </cell>
          <cell r="AL1457">
            <v>0</v>
          </cell>
          <cell r="AM1457">
            <v>0</v>
          </cell>
          <cell r="AN1457">
            <v>0</v>
          </cell>
          <cell r="AO1457">
            <v>0</v>
          </cell>
          <cell r="AP1457">
            <v>9079756.7400000002</v>
          </cell>
          <cell r="AQ1457">
            <v>0</v>
          </cell>
          <cell r="AR1457">
            <v>0</v>
          </cell>
          <cell r="AS1457">
            <v>0</v>
          </cell>
          <cell r="AT1457">
            <v>9079806.7400000002</v>
          </cell>
          <cell r="AU1457">
            <v>0</v>
          </cell>
          <cell r="AV1457">
            <v>0</v>
          </cell>
          <cell r="AW1457">
            <v>0</v>
          </cell>
          <cell r="AX1457">
            <v>0</v>
          </cell>
          <cell r="AY1457">
            <v>0</v>
          </cell>
          <cell r="AZ1457">
            <v>-50</v>
          </cell>
          <cell r="BA1457">
            <v>0</v>
          </cell>
          <cell r="BB1457">
            <v>0</v>
          </cell>
          <cell r="BC1457">
            <v>0</v>
          </cell>
          <cell r="BD1457">
            <v>0</v>
          </cell>
          <cell r="BE1457">
            <v>0</v>
          </cell>
          <cell r="BF1457">
            <v>0</v>
          </cell>
          <cell r="BG1457">
            <v>0</v>
          </cell>
          <cell r="BH1457">
            <v>0</v>
          </cell>
        </row>
        <row r="1458">
          <cell r="F1458" t="str">
            <v>898901010623</v>
          </cell>
          <cell r="G1458">
            <v>-10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B1458">
            <v>0</v>
          </cell>
          <cell r="AC1458">
            <v>0</v>
          </cell>
          <cell r="AD1458">
            <v>0</v>
          </cell>
          <cell r="AE1458">
            <v>0</v>
          </cell>
          <cell r="AF1458">
            <v>0</v>
          </cell>
          <cell r="AG1458">
            <v>0</v>
          </cell>
          <cell r="AH1458">
            <v>0</v>
          </cell>
          <cell r="AI1458">
            <v>0</v>
          </cell>
          <cell r="AJ1458">
            <v>0</v>
          </cell>
          <cell r="AK1458">
            <v>0</v>
          </cell>
          <cell r="AL1458">
            <v>0</v>
          </cell>
          <cell r="AM1458">
            <v>0</v>
          </cell>
          <cell r="AN1458">
            <v>0</v>
          </cell>
          <cell r="AO1458">
            <v>0</v>
          </cell>
          <cell r="AP1458">
            <v>-10</v>
          </cell>
          <cell r="AQ1458">
            <v>0</v>
          </cell>
          <cell r="AR1458">
            <v>0</v>
          </cell>
          <cell r="AS1458">
            <v>0</v>
          </cell>
          <cell r="AT1458">
            <v>-10</v>
          </cell>
          <cell r="AU1458">
            <v>0</v>
          </cell>
          <cell r="AV1458">
            <v>0</v>
          </cell>
          <cell r="AW1458">
            <v>0</v>
          </cell>
          <cell r="AX1458">
            <v>0</v>
          </cell>
          <cell r="AY1458">
            <v>0</v>
          </cell>
          <cell r="AZ1458">
            <v>0</v>
          </cell>
          <cell r="BA1458">
            <v>0</v>
          </cell>
          <cell r="BB1458">
            <v>0</v>
          </cell>
          <cell r="BC1458">
            <v>0</v>
          </cell>
          <cell r="BD1458">
            <v>0</v>
          </cell>
          <cell r="BE1458">
            <v>0</v>
          </cell>
          <cell r="BF1458">
            <v>0</v>
          </cell>
          <cell r="BG1458">
            <v>0</v>
          </cell>
          <cell r="BH1458">
            <v>0</v>
          </cell>
        </row>
        <row r="1459">
          <cell r="F1459" t="str">
            <v>898901010624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B1459">
            <v>0</v>
          </cell>
          <cell r="AC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J1459">
            <v>0</v>
          </cell>
          <cell r="AK1459">
            <v>0</v>
          </cell>
          <cell r="AL1459">
            <v>0</v>
          </cell>
          <cell r="AM1459">
            <v>0</v>
          </cell>
          <cell r="AN1459">
            <v>0</v>
          </cell>
          <cell r="AO1459">
            <v>0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T1459">
            <v>0</v>
          </cell>
          <cell r="AU1459">
            <v>0</v>
          </cell>
          <cell r="AV1459">
            <v>0</v>
          </cell>
          <cell r="AW1459">
            <v>0</v>
          </cell>
          <cell r="AX1459">
            <v>0</v>
          </cell>
          <cell r="AY1459">
            <v>0</v>
          </cell>
          <cell r="AZ1459">
            <v>0</v>
          </cell>
          <cell r="BA1459">
            <v>0</v>
          </cell>
          <cell r="BB1459">
            <v>0</v>
          </cell>
          <cell r="BC1459">
            <v>0</v>
          </cell>
          <cell r="BD1459">
            <v>0</v>
          </cell>
          <cell r="BE1459">
            <v>0</v>
          </cell>
          <cell r="BF1459">
            <v>0</v>
          </cell>
          <cell r="BG1459">
            <v>0</v>
          </cell>
          <cell r="BH1459">
            <v>0</v>
          </cell>
        </row>
        <row r="1460">
          <cell r="F1460" t="str">
            <v>898901010710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>
            <v>0</v>
          </cell>
          <cell r="AC1460">
            <v>0</v>
          </cell>
          <cell r="AD1460">
            <v>0</v>
          </cell>
          <cell r="AE1460">
            <v>0</v>
          </cell>
          <cell r="AF1460">
            <v>0</v>
          </cell>
          <cell r="AG1460">
            <v>0</v>
          </cell>
          <cell r="AH1460">
            <v>0</v>
          </cell>
          <cell r="AI1460">
            <v>0</v>
          </cell>
          <cell r="AJ1460">
            <v>0</v>
          </cell>
          <cell r="AK1460">
            <v>0</v>
          </cell>
          <cell r="AL1460">
            <v>0</v>
          </cell>
          <cell r="AM1460">
            <v>0</v>
          </cell>
          <cell r="AN1460">
            <v>0</v>
          </cell>
          <cell r="AO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AW1460">
            <v>0</v>
          </cell>
          <cell r="AX1460">
            <v>0</v>
          </cell>
          <cell r="AY1460">
            <v>0</v>
          </cell>
          <cell r="AZ1460">
            <v>0</v>
          </cell>
          <cell r="BA1460">
            <v>0</v>
          </cell>
          <cell r="BB1460">
            <v>0</v>
          </cell>
          <cell r="BC1460">
            <v>0</v>
          </cell>
          <cell r="BD1460">
            <v>0</v>
          </cell>
          <cell r="BE1460">
            <v>0</v>
          </cell>
          <cell r="BF1460">
            <v>0</v>
          </cell>
          <cell r="BG1460">
            <v>0</v>
          </cell>
          <cell r="BH1460">
            <v>0</v>
          </cell>
        </row>
        <row r="1461">
          <cell r="F1461" t="str">
            <v>898901010711</v>
          </cell>
          <cell r="G1461">
            <v>86102.71</v>
          </cell>
          <cell r="H1461">
            <v>86102.71</v>
          </cell>
          <cell r="I1461">
            <v>2748</v>
          </cell>
          <cell r="J1461">
            <v>5852.67</v>
          </cell>
          <cell r="K1461">
            <v>6929.5</v>
          </cell>
          <cell r="L1461">
            <v>0</v>
          </cell>
          <cell r="M1461">
            <v>15814.09</v>
          </cell>
          <cell r="N1461">
            <v>6582.9</v>
          </cell>
          <cell r="O1461">
            <v>1580.7</v>
          </cell>
          <cell r="P1461">
            <v>0</v>
          </cell>
          <cell r="Q1461">
            <v>10029.370000000001</v>
          </cell>
          <cell r="R1461">
            <v>14638.66</v>
          </cell>
          <cell r="S1461">
            <v>18163.97</v>
          </cell>
          <cell r="T1461">
            <v>0</v>
          </cell>
          <cell r="U1461">
            <v>0</v>
          </cell>
          <cell r="V1461">
            <v>2534.0500000000002</v>
          </cell>
          <cell r="W1461">
            <v>-210</v>
          </cell>
          <cell r="X1461">
            <v>1438.8</v>
          </cell>
          <cell r="Y1461">
            <v>0</v>
          </cell>
          <cell r="Z1461">
            <v>0</v>
          </cell>
          <cell r="AA1461">
            <v>0</v>
          </cell>
          <cell r="AB1461">
            <v>0</v>
          </cell>
          <cell r="AC1461">
            <v>0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0</v>
          </cell>
          <cell r="AL1461">
            <v>0</v>
          </cell>
          <cell r="AM1461">
            <v>0</v>
          </cell>
          <cell r="AN1461">
            <v>0</v>
          </cell>
          <cell r="AO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U1461">
            <v>0</v>
          </cell>
          <cell r="AV1461">
            <v>0</v>
          </cell>
          <cell r="AW1461">
            <v>0</v>
          </cell>
          <cell r="AX1461">
            <v>0</v>
          </cell>
          <cell r="AY1461">
            <v>0</v>
          </cell>
          <cell r="AZ1461">
            <v>0</v>
          </cell>
          <cell r="BA1461">
            <v>0</v>
          </cell>
          <cell r="BB1461">
            <v>0</v>
          </cell>
          <cell r="BC1461">
            <v>0</v>
          </cell>
          <cell r="BD1461">
            <v>0</v>
          </cell>
          <cell r="BE1461">
            <v>0</v>
          </cell>
          <cell r="BF1461">
            <v>0</v>
          </cell>
          <cell r="BG1461">
            <v>0</v>
          </cell>
          <cell r="BH1461">
            <v>0</v>
          </cell>
        </row>
        <row r="1462">
          <cell r="F1462" t="str">
            <v>898901010712</v>
          </cell>
          <cell r="G1462">
            <v>29618.98</v>
          </cell>
          <cell r="H1462">
            <v>29618.98</v>
          </cell>
          <cell r="I1462">
            <v>1135.5899999999999</v>
          </cell>
          <cell r="J1462">
            <v>2011.57</v>
          </cell>
          <cell r="K1462">
            <v>2165.31</v>
          </cell>
          <cell r="L1462">
            <v>0</v>
          </cell>
          <cell r="M1462">
            <v>5293.69</v>
          </cell>
          <cell r="N1462">
            <v>2159.0700000000002</v>
          </cell>
          <cell r="O1462">
            <v>438.18</v>
          </cell>
          <cell r="P1462">
            <v>0</v>
          </cell>
          <cell r="Q1462">
            <v>3105.17</v>
          </cell>
          <cell r="R1462">
            <v>6486.9</v>
          </cell>
          <cell r="S1462">
            <v>5291.06</v>
          </cell>
          <cell r="T1462">
            <v>55.21</v>
          </cell>
          <cell r="U1462">
            <v>0</v>
          </cell>
          <cell r="V1462">
            <v>1031.02</v>
          </cell>
          <cell r="W1462">
            <v>0</v>
          </cell>
          <cell r="X1462">
            <v>446.21</v>
          </cell>
          <cell r="Y1462">
            <v>0</v>
          </cell>
          <cell r="Z1462">
            <v>0</v>
          </cell>
          <cell r="AA1462">
            <v>0</v>
          </cell>
          <cell r="AB1462">
            <v>0</v>
          </cell>
          <cell r="AC1462">
            <v>0</v>
          </cell>
          <cell r="AD1462">
            <v>0</v>
          </cell>
          <cell r="AE1462">
            <v>0</v>
          </cell>
          <cell r="AF1462">
            <v>0</v>
          </cell>
          <cell r="AG1462">
            <v>0</v>
          </cell>
          <cell r="AH1462">
            <v>0</v>
          </cell>
          <cell r="AI1462">
            <v>0</v>
          </cell>
          <cell r="AJ1462">
            <v>0</v>
          </cell>
          <cell r="AK1462">
            <v>0</v>
          </cell>
          <cell r="AL1462">
            <v>0</v>
          </cell>
          <cell r="AM1462">
            <v>0</v>
          </cell>
          <cell r="AN1462">
            <v>0</v>
          </cell>
          <cell r="AO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0</v>
          </cell>
          <cell r="AT1462">
            <v>0</v>
          </cell>
          <cell r="AU1462">
            <v>0</v>
          </cell>
          <cell r="AV1462">
            <v>0</v>
          </cell>
          <cell r="AW1462">
            <v>0</v>
          </cell>
          <cell r="AX1462">
            <v>0</v>
          </cell>
          <cell r="AY1462">
            <v>0</v>
          </cell>
          <cell r="AZ1462">
            <v>0</v>
          </cell>
          <cell r="BA1462">
            <v>0</v>
          </cell>
          <cell r="BB1462">
            <v>0</v>
          </cell>
          <cell r="BC1462">
            <v>0</v>
          </cell>
          <cell r="BD1462">
            <v>0</v>
          </cell>
          <cell r="BE1462">
            <v>0</v>
          </cell>
          <cell r="BF1462">
            <v>0</v>
          </cell>
          <cell r="BG1462">
            <v>0</v>
          </cell>
          <cell r="BH1462">
            <v>0</v>
          </cell>
        </row>
        <row r="1463">
          <cell r="F1463" t="str">
            <v>898901010713</v>
          </cell>
          <cell r="G1463">
            <v>32832.18</v>
          </cell>
          <cell r="H1463">
            <v>32832.18</v>
          </cell>
          <cell r="I1463">
            <v>1355.92</v>
          </cell>
          <cell r="J1463">
            <v>2382.02</v>
          </cell>
          <cell r="K1463">
            <v>2582.41</v>
          </cell>
          <cell r="L1463">
            <v>0</v>
          </cell>
          <cell r="M1463">
            <v>6342.06</v>
          </cell>
          <cell r="N1463">
            <v>2626.04</v>
          </cell>
          <cell r="O1463">
            <v>508.94</v>
          </cell>
          <cell r="P1463">
            <v>0</v>
          </cell>
          <cell r="Q1463">
            <v>3695.13</v>
          </cell>
          <cell r="R1463">
            <v>6279.03</v>
          </cell>
          <cell r="S1463">
            <v>5799.62</v>
          </cell>
          <cell r="T1463">
            <v>66.180000000000007</v>
          </cell>
          <cell r="U1463">
            <v>0</v>
          </cell>
          <cell r="V1463">
            <v>1025.6300000000001</v>
          </cell>
          <cell r="W1463">
            <v>-352.31</v>
          </cell>
          <cell r="X1463">
            <v>521.51</v>
          </cell>
          <cell r="Y1463">
            <v>0</v>
          </cell>
          <cell r="Z1463">
            <v>0</v>
          </cell>
          <cell r="AA1463">
            <v>0</v>
          </cell>
          <cell r="AB1463">
            <v>0</v>
          </cell>
          <cell r="AC1463">
            <v>0</v>
          </cell>
          <cell r="AD1463">
            <v>0</v>
          </cell>
          <cell r="AE1463">
            <v>0</v>
          </cell>
          <cell r="AF1463">
            <v>0</v>
          </cell>
          <cell r="AG1463">
            <v>0</v>
          </cell>
          <cell r="AH1463">
            <v>0</v>
          </cell>
          <cell r="AI1463">
            <v>0</v>
          </cell>
          <cell r="AJ1463">
            <v>0</v>
          </cell>
          <cell r="AK1463">
            <v>0</v>
          </cell>
          <cell r="AL1463">
            <v>0</v>
          </cell>
          <cell r="AM1463">
            <v>0</v>
          </cell>
          <cell r="AN1463">
            <v>0</v>
          </cell>
          <cell r="AO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U1463">
            <v>0</v>
          </cell>
          <cell r="AV1463">
            <v>0</v>
          </cell>
          <cell r="AW1463">
            <v>0</v>
          </cell>
          <cell r="AX1463">
            <v>0</v>
          </cell>
          <cell r="AY1463">
            <v>0</v>
          </cell>
          <cell r="AZ1463">
            <v>0</v>
          </cell>
          <cell r="BA1463">
            <v>0</v>
          </cell>
          <cell r="BB1463">
            <v>0</v>
          </cell>
          <cell r="BC1463">
            <v>0</v>
          </cell>
          <cell r="BD1463">
            <v>0</v>
          </cell>
          <cell r="BE1463">
            <v>0</v>
          </cell>
          <cell r="BF1463">
            <v>0</v>
          </cell>
          <cell r="BG1463">
            <v>0</v>
          </cell>
          <cell r="BH1463">
            <v>0</v>
          </cell>
        </row>
        <row r="1464">
          <cell r="F1464" t="str">
            <v>898901010714</v>
          </cell>
          <cell r="G1464">
            <v>4239.34</v>
          </cell>
          <cell r="H1464">
            <v>4239.34</v>
          </cell>
          <cell r="I1464">
            <v>170.4</v>
          </cell>
          <cell r="J1464">
            <v>255.39</v>
          </cell>
          <cell r="K1464">
            <v>324.54000000000002</v>
          </cell>
          <cell r="L1464">
            <v>0</v>
          </cell>
          <cell r="M1464">
            <v>774.02</v>
          </cell>
          <cell r="N1464">
            <v>322.38</v>
          </cell>
          <cell r="O1464">
            <v>63.96</v>
          </cell>
          <cell r="P1464">
            <v>0</v>
          </cell>
          <cell r="Q1464">
            <v>447.67</v>
          </cell>
          <cell r="R1464">
            <v>855.09</v>
          </cell>
          <cell r="S1464">
            <v>792.82</v>
          </cell>
          <cell r="T1464">
            <v>8.32</v>
          </cell>
          <cell r="U1464">
            <v>0</v>
          </cell>
          <cell r="V1464">
            <v>159.21</v>
          </cell>
          <cell r="W1464">
            <v>0</v>
          </cell>
          <cell r="X1464">
            <v>65.540000000000006</v>
          </cell>
          <cell r="Y1464">
            <v>0</v>
          </cell>
          <cell r="Z1464">
            <v>0</v>
          </cell>
          <cell r="AA1464">
            <v>0</v>
          </cell>
          <cell r="AB1464">
            <v>0</v>
          </cell>
          <cell r="AC1464">
            <v>0</v>
          </cell>
          <cell r="AD1464">
            <v>0</v>
          </cell>
          <cell r="AE1464">
            <v>0</v>
          </cell>
          <cell r="AF1464">
            <v>0</v>
          </cell>
          <cell r="AG1464">
            <v>0</v>
          </cell>
          <cell r="AH1464">
            <v>0</v>
          </cell>
          <cell r="AI1464">
            <v>0</v>
          </cell>
          <cell r="AJ1464">
            <v>0</v>
          </cell>
          <cell r="AK1464">
            <v>0</v>
          </cell>
          <cell r="AL1464">
            <v>0</v>
          </cell>
          <cell r="AM1464">
            <v>0</v>
          </cell>
          <cell r="AN1464">
            <v>0</v>
          </cell>
          <cell r="AO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AW1464">
            <v>0</v>
          </cell>
          <cell r="AX1464">
            <v>0</v>
          </cell>
          <cell r="AY1464">
            <v>0</v>
          </cell>
          <cell r="AZ1464">
            <v>0</v>
          </cell>
          <cell r="BA1464">
            <v>0</v>
          </cell>
          <cell r="BB1464">
            <v>0</v>
          </cell>
          <cell r="BC1464">
            <v>0</v>
          </cell>
          <cell r="BD1464">
            <v>0</v>
          </cell>
          <cell r="BE1464">
            <v>0</v>
          </cell>
          <cell r="BF1464">
            <v>0</v>
          </cell>
          <cell r="BG1464">
            <v>0</v>
          </cell>
          <cell r="BH1464">
            <v>0</v>
          </cell>
        </row>
        <row r="1465">
          <cell r="F1465" t="str">
            <v>898901010721</v>
          </cell>
          <cell r="G1465">
            <v>4446.51</v>
          </cell>
          <cell r="H1465">
            <v>4446.51</v>
          </cell>
          <cell r="I1465">
            <v>651.84</v>
          </cell>
          <cell r="J1465">
            <v>367.83</v>
          </cell>
          <cell r="K1465">
            <v>0</v>
          </cell>
          <cell r="L1465">
            <v>0</v>
          </cell>
          <cell r="M1465">
            <v>1248</v>
          </cell>
          <cell r="N1465">
            <v>0</v>
          </cell>
          <cell r="O1465">
            <v>0</v>
          </cell>
          <cell r="P1465">
            <v>0</v>
          </cell>
          <cell r="Q1465">
            <v>499.2</v>
          </cell>
          <cell r="R1465">
            <v>431.64</v>
          </cell>
          <cell r="S1465">
            <v>1248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B1465">
            <v>0</v>
          </cell>
          <cell r="AC1465">
            <v>0</v>
          </cell>
          <cell r="AD1465">
            <v>0</v>
          </cell>
          <cell r="AE1465">
            <v>0</v>
          </cell>
          <cell r="AF1465">
            <v>0</v>
          </cell>
          <cell r="AG1465">
            <v>0</v>
          </cell>
          <cell r="AH1465">
            <v>0</v>
          </cell>
          <cell r="AI1465">
            <v>0</v>
          </cell>
          <cell r="AJ1465">
            <v>0</v>
          </cell>
          <cell r="AK1465">
            <v>0</v>
          </cell>
          <cell r="AL1465">
            <v>0</v>
          </cell>
          <cell r="AM1465">
            <v>0</v>
          </cell>
          <cell r="AN1465">
            <v>0</v>
          </cell>
          <cell r="AO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0</v>
          </cell>
          <cell r="AT1465">
            <v>0</v>
          </cell>
          <cell r="AU1465">
            <v>0</v>
          </cell>
          <cell r="AV1465">
            <v>0</v>
          </cell>
          <cell r="AW1465">
            <v>0</v>
          </cell>
          <cell r="AX1465">
            <v>0</v>
          </cell>
          <cell r="AY1465">
            <v>0</v>
          </cell>
          <cell r="AZ1465">
            <v>0</v>
          </cell>
          <cell r="BA1465">
            <v>0</v>
          </cell>
          <cell r="BB1465">
            <v>0</v>
          </cell>
          <cell r="BC1465">
            <v>0</v>
          </cell>
          <cell r="BD1465">
            <v>0</v>
          </cell>
          <cell r="BE1465">
            <v>0</v>
          </cell>
          <cell r="BF1465">
            <v>0</v>
          </cell>
          <cell r="BG1465">
            <v>0</v>
          </cell>
          <cell r="BH1465">
            <v>0</v>
          </cell>
        </row>
        <row r="1466">
          <cell r="F1466" t="str">
            <v>898901010722</v>
          </cell>
          <cell r="G1466">
            <v>1552.72</v>
          </cell>
          <cell r="H1466">
            <v>1552.72</v>
          </cell>
          <cell r="I1466">
            <v>175.14</v>
          </cell>
          <cell r="J1466">
            <v>127.41</v>
          </cell>
          <cell r="K1466">
            <v>0</v>
          </cell>
          <cell r="L1466">
            <v>0</v>
          </cell>
          <cell r="M1466">
            <v>438.18</v>
          </cell>
          <cell r="N1466">
            <v>0</v>
          </cell>
          <cell r="O1466">
            <v>0</v>
          </cell>
          <cell r="P1466">
            <v>0</v>
          </cell>
          <cell r="Q1466">
            <v>169.83</v>
          </cell>
          <cell r="R1466">
            <v>175.13</v>
          </cell>
          <cell r="S1466">
            <v>467.03</v>
          </cell>
          <cell r="T1466">
            <v>0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0</v>
          </cell>
          <cell r="AA1466">
            <v>0</v>
          </cell>
          <cell r="AB1466">
            <v>0</v>
          </cell>
          <cell r="AC1466">
            <v>0</v>
          </cell>
          <cell r="AD1466">
            <v>0</v>
          </cell>
          <cell r="AE1466">
            <v>0</v>
          </cell>
          <cell r="AF1466">
            <v>0</v>
          </cell>
          <cell r="AG1466">
            <v>0</v>
          </cell>
          <cell r="AH1466">
            <v>0</v>
          </cell>
          <cell r="AI1466">
            <v>0</v>
          </cell>
          <cell r="AJ1466">
            <v>0</v>
          </cell>
          <cell r="AK1466">
            <v>0</v>
          </cell>
          <cell r="AL1466">
            <v>0</v>
          </cell>
          <cell r="AM1466">
            <v>0</v>
          </cell>
          <cell r="AN1466">
            <v>0</v>
          </cell>
          <cell r="AO1466">
            <v>0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T1466">
            <v>0</v>
          </cell>
          <cell r="AU1466">
            <v>0</v>
          </cell>
          <cell r="AV1466">
            <v>0</v>
          </cell>
          <cell r="AW1466">
            <v>0</v>
          </cell>
          <cell r="AX1466">
            <v>0</v>
          </cell>
          <cell r="AY1466">
            <v>0</v>
          </cell>
          <cell r="AZ1466">
            <v>0</v>
          </cell>
          <cell r="BA1466">
            <v>0</v>
          </cell>
          <cell r="BB1466">
            <v>0</v>
          </cell>
          <cell r="BC1466">
            <v>0</v>
          </cell>
          <cell r="BD1466">
            <v>0</v>
          </cell>
          <cell r="BE1466">
            <v>0</v>
          </cell>
          <cell r="BF1466">
            <v>0</v>
          </cell>
          <cell r="BG1466">
            <v>0</v>
          </cell>
          <cell r="BH1466">
            <v>0</v>
          </cell>
        </row>
        <row r="1467">
          <cell r="F1467" t="str">
            <v>898901010723</v>
          </cell>
          <cell r="G1467">
            <v>1838.46</v>
          </cell>
          <cell r="H1467">
            <v>1838.46</v>
          </cell>
          <cell r="I1467">
            <v>208.6</v>
          </cell>
          <cell r="J1467">
            <v>148.91</v>
          </cell>
          <cell r="K1467">
            <v>0</v>
          </cell>
          <cell r="L1467">
            <v>0</v>
          </cell>
          <cell r="M1467">
            <v>508.94</v>
          </cell>
          <cell r="N1467">
            <v>0</v>
          </cell>
          <cell r="O1467">
            <v>0</v>
          </cell>
          <cell r="P1467">
            <v>0</v>
          </cell>
          <cell r="Q1467">
            <v>203.58</v>
          </cell>
          <cell r="R1467">
            <v>208.6</v>
          </cell>
          <cell r="S1467">
            <v>559.83000000000004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  <cell r="AE1467">
            <v>0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  <cell r="AM1467">
            <v>0</v>
          </cell>
          <cell r="AN1467">
            <v>0</v>
          </cell>
          <cell r="AO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AW1467">
            <v>0</v>
          </cell>
          <cell r="AX1467">
            <v>0</v>
          </cell>
          <cell r="AY1467">
            <v>0</v>
          </cell>
          <cell r="AZ1467">
            <v>0</v>
          </cell>
          <cell r="BA1467">
            <v>0</v>
          </cell>
          <cell r="BB1467">
            <v>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</row>
        <row r="1468">
          <cell r="F1468" t="str">
            <v>898901010724</v>
          </cell>
          <cell r="G1468">
            <v>231.04</v>
          </cell>
          <cell r="H1468">
            <v>231.04</v>
          </cell>
          <cell r="I1468">
            <v>26.22</v>
          </cell>
          <cell r="J1468">
            <v>18.71</v>
          </cell>
          <cell r="K1468">
            <v>0</v>
          </cell>
          <cell r="L1468">
            <v>0</v>
          </cell>
          <cell r="M1468">
            <v>63.96</v>
          </cell>
          <cell r="N1468">
            <v>0</v>
          </cell>
          <cell r="O1468">
            <v>0</v>
          </cell>
          <cell r="P1468">
            <v>0</v>
          </cell>
          <cell r="Q1468">
            <v>25.58</v>
          </cell>
          <cell r="R1468">
            <v>26.21</v>
          </cell>
          <cell r="S1468">
            <v>70.36</v>
          </cell>
          <cell r="T1468">
            <v>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0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0</v>
          </cell>
          <cell r="AY1468">
            <v>0</v>
          </cell>
          <cell r="AZ1468">
            <v>0</v>
          </cell>
          <cell r="BA1468">
            <v>0</v>
          </cell>
          <cell r="BB1468">
            <v>0</v>
          </cell>
          <cell r="BC1468">
            <v>0</v>
          </cell>
          <cell r="BD1468">
            <v>0</v>
          </cell>
          <cell r="BE1468">
            <v>0</v>
          </cell>
          <cell r="BF1468">
            <v>0</v>
          </cell>
          <cell r="BG1468">
            <v>0</v>
          </cell>
          <cell r="BH1468">
            <v>0</v>
          </cell>
        </row>
        <row r="1469">
          <cell r="F1469" t="str">
            <v>898901010731</v>
          </cell>
          <cell r="G1469">
            <v>7673.5</v>
          </cell>
          <cell r="H1469">
            <v>7673.5</v>
          </cell>
          <cell r="I1469">
            <v>2510.2199999999998</v>
          </cell>
          <cell r="J1469">
            <v>0</v>
          </cell>
          <cell r="K1469">
            <v>86</v>
          </cell>
          <cell r="L1469">
            <v>0</v>
          </cell>
          <cell r="M1469">
            <v>1351.76</v>
          </cell>
          <cell r="N1469">
            <v>0</v>
          </cell>
          <cell r="O1469">
            <v>0</v>
          </cell>
          <cell r="P1469">
            <v>0</v>
          </cell>
          <cell r="Q1469">
            <v>3725.52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0</v>
          </cell>
          <cell r="AA1469">
            <v>0</v>
          </cell>
          <cell r="AB1469">
            <v>0</v>
          </cell>
          <cell r="AC1469">
            <v>0</v>
          </cell>
          <cell r="AD1469">
            <v>0</v>
          </cell>
          <cell r="AE1469">
            <v>0</v>
          </cell>
          <cell r="AF1469">
            <v>0</v>
          </cell>
          <cell r="AG1469">
            <v>0</v>
          </cell>
          <cell r="AH1469">
            <v>0</v>
          </cell>
          <cell r="AI1469">
            <v>0</v>
          </cell>
          <cell r="AJ1469">
            <v>0</v>
          </cell>
          <cell r="AK1469">
            <v>0</v>
          </cell>
          <cell r="AL1469">
            <v>0</v>
          </cell>
          <cell r="AM1469">
            <v>0</v>
          </cell>
          <cell r="AN1469">
            <v>0</v>
          </cell>
          <cell r="AO1469">
            <v>0</v>
          </cell>
          <cell r="AP1469">
            <v>0</v>
          </cell>
          <cell r="AQ1469">
            <v>0</v>
          </cell>
          <cell r="AR1469">
            <v>0</v>
          </cell>
          <cell r="AS1469">
            <v>0</v>
          </cell>
          <cell r="AT1469">
            <v>0</v>
          </cell>
          <cell r="AU1469">
            <v>0</v>
          </cell>
          <cell r="AV1469">
            <v>0</v>
          </cell>
          <cell r="AW1469">
            <v>0</v>
          </cell>
          <cell r="AX1469">
            <v>0</v>
          </cell>
          <cell r="AY1469">
            <v>0</v>
          </cell>
          <cell r="AZ1469">
            <v>0</v>
          </cell>
          <cell r="BA1469">
            <v>0</v>
          </cell>
          <cell r="BB1469">
            <v>0</v>
          </cell>
          <cell r="BC1469">
            <v>0</v>
          </cell>
          <cell r="BD1469">
            <v>0</v>
          </cell>
          <cell r="BE1469">
            <v>0</v>
          </cell>
          <cell r="BF1469">
            <v>0</v>
          </cell>
          <cell r="BG1469">
            <v>0</v>
          </cell>
          <cell r="BH1469">
            <v>0</v>
          </cell>
        </row>
        <row r="1470">
          <cell r="F1470" t="str">
            <v>898901010770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0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0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0</v>
          </cell>
          <cell r="AY1470">
            <v>0</v>
          </cell>
          <cell r="AZ1470">
            <v>0</v>
          </cell>
          <cell r="BA1470">
            <v>0</v>
          </cell>
          <cell r="BB1470">
            <v>0</v>
          </cell>
          <cell r="BC1470">
            <v>0</v>
          </cell>
          <cell r="BD1470">
            <v>0</v>
          </cell>
          <cell r="BE1470">
            <v>0</v>
          </cell>
          <cell r="BF1470">
            <v>0</v>
          </cell>
          <cell r="BG1470">
            <v>0</v>
          </cell>
          <cell r="BH1470">
            <v>0</v>
          </cell>
        </row>
        <row r="1471">
          <cell r="F1471" t="str">
            <v>898901010771</v>
          </cell>
          <cell r="G1471">
            <v>229948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0</v>
          </cell>
          <cell r="AA1471">
            <v>0</v>
          </cell>
          <cell r="AB1471">
            <v>0</v>
          </cell>
          <cell r="AC1471">
            <v>0</v>
          </cell>
          <cell r="AD1471">
            <v>0</v>
          </cell>
          <cell r="AE1471">
            <v>0</v>
          </cell>
          <cell r="AF1471">
            <v>0</v>
          </cell>
          <cell r="AG1471">
            <v>0</v>
          </cell>
          <cell r="AH1471">
            <v>0</v>
          </cell>
          <cell r="AI1471">
            <v>0</v>
          </cell>
          <cell r="AJ1471">
            <v>0</v>
          </cell>
          <cell r="AK1471">
            <v>0</v>
          </cell>
          <cell r="AL1471">
            <v>0</v>
          </cell>
          <cell r="AM1471">
            <v>0</v>
          </cell>
          <cell r="AN1471">
            <v>0</v>
          </cell>
          <cell r="AO1471">
            <v>0</v>
          </cell>
          <cell r="AP1471">
            <v>229948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U1471">
            <v>0</v>
          </cell>
          <cell r="AV1471">
            <v>0</v>
          </cell>
          <cell r="AW1471">
            <v>229948</v>
          </cell>
          <cell r="AX1471">
            <v>0</v>
          </cell>
          <cell r="AY1471">
            <v>0</v>
          </cell>
          <cell r="AZ1471">
            <v>0</v>
          </cell>
          <cell r="BA1471">
            <v>0</v>
          </cell>
          <cell r="BB1471">
            <v>0</v>
          </cell>
          <cell r="BC1471">
            <v>0</v>
          </cell>
          <cell r="BD1471">
            <v>0</v>
          </cell>
          <cell r="BE1471">
            <v>0</v>
          </cell>
          <cell r="BF1471">
            <v>0</v>
          </cell>
          <cell r="BG1471">
            <v>0</v>
          </cell>
          <cell r="BH1471">
            <v>0</v>
          </cell>
        </row>
        <row r="1472">
          <cell r="F1472" t="str">
            <v>898901010772</v>
          </cell>
          <cell r="G1472">
            <v>11684.21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11684.21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11684.21</v>
          </cell>
          <cell r="AX1472">
            <v>0</v>
          </cell>
          <cell r="AY1472">
            <v>0</v>
          </cell>
          <cell r="AZ1472">
            <v>0</v>
          </cell>
          <cell r="BA1472">
            <v>0</v>
          </cell>
          <cell r="BB1472">
            <v>0</v>
          </cell>
          <cell r="BC1472">
            <v>0</v>
          </cell>
          <cell r="BD1472">
            <v>0</v>
          </cell>
          <cell r="BE1472">
            <v>0</v>
          </cell>
          <cell r="BF1472">
            <v>0</v>
          </cell>
          <cell r="BG1472">
            <v>0</v>
          </cell>
          <cell r="BH1472">
            <v>0</v>
          </cell>
        </row>
        <row r="1473">
          <cell r="F1473" t="str">
            <v>898901010773</v>
          </cell>
          <cell r="G1473">
            <v>1049.49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0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0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1049.49</v>
          </cell>
          <cell r="AQ1473">
            <v>0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1049.49</v>
          </cell>
          <cell r="AX1473">
            <v>0</v>
          </cell>
          <cell r="AY1473">
            <v>0</v>
          </cell>
          <cell r="AZ1473">
            <v>0</v>
          </cell>
          <cell r="BA1473">
            <v>0</v>
          </cell>
          <cell r="BB1473">
            <v>0</v>
          </cell>
          <cell r="BC1473">
            <v>0</v>
          </cell>
          <cell r="BD1473">
            <v>0</v>
          </cell>
          <cell r="BE1473">
            <v>0</v>
          </cell>
          <cell r="BF1473">
            <v>0</v>
          </cell>
          <cell r="BG1473">
            <v>0</v>
          </cell>
          <cell r="BH1473">
            <v>0</v>
          </cell>
        </row>
        <row r="1474">
          <cell r="F1474" t="str">
            <v>898901010810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  <cell r="AY1474">
            <v>0</v>
          </cell>
          <cell r="AZ1474">
            <v>0</v>
          </cell>
          <cell r="BA1474">
            <v>0</v>
          </cell>
          <cell r="BB1474">
            <v>0</v>
          </cell>
          <cell r="BC1474">
            <v>0</v>
          </cell>
          <cell r="BD1474">
            <v>0</v>
          </cell>
          <cell r="BE1474">
            <v>0</v>
          </cell>
          <cell r="BF1474">
            <v>0</v>
          </cell>
          <cell r="BG1474">
            <v>0</v>
          </cell>
          <cell r="BH1474">
            <v>0</v>
          </cell>
        </row>
        <row r="1475">
          <cell r="F1475" t="str">
            <v>898901010811</v>
          </cell>
          <cell r="G1475">
            <v>837402.65</v>
          </cell>
          <cell r="H1475">
            <v>837402.65</v>
          </cell>
          <cell r="I1475">
            <v>34415.629999999997</v>
          </cell>
          <cell r="J1475">
            <v>15863.92</v>
          </cell>
          <cell r="K1475">
            <v>92275.9</v>
          </cell>
          <cell r="L1475">
            <v>8301.94</v>
          </cell>
          <cell r="M1475">
            <v>159620.03</v>
          </cell>
          <cell r="N1475">
            <v>56286.86</v>
          </cell>
          <cell r="O1475">
            <v>58770.12</v>
          </cell>
          <cell r="P1475">
            <v>10459.92</v>
          </cell>
          <cell r="Q1475">
            <v>110534.55</v>
          </cell>
          <cell r="R1475">
            <v>112816.4</v>
          </cell>
          <cell r="S1475">
            <v>27884.16</v>
          </cell>
          <cell r="T1475">
            <v>38000.800000000003</v>
          </cell>
          <cell r="U1475">
            <v>26841.85</v>
          </cell>
          <cell r="V1475">
            <v>38944.35</v>
          </cell>
          <cell r="W1475">
            <v>27091.91</v>
          </cell>
          <cell r="X1475">
            <v>19294.310000000001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  <cell r="AY1475">
            <v>0</v>
          </cell>
          <cell r="AZ1475">
            <v>0</v>
          </cell>
          <cell r="BA1475">
            <v>0</v>
          </cell>
          <cell r="BB1475">
            <v>0</v>
          </cell>
          <cell r="BC1475">
            <v>0</v>
          </cell>
          <cell r="BD1475">
            <v>0</v>
          </cell>
          <cell r="BE1475">
            <v>0</v>
          </cell>
          <cell r="BF1475">
            <v>0</v>
          </cell>
          <cell r="BG1475">
            <v>0</v>
          </cell>
          <cell r="BH1475">
            <v>0</v>
          </cell>
        </row>
        <row r="1476">
          <cell r="F1476" t="str">
            <v>898901010812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0</v>
          </cell>
          <cell r="Y1476">
            <v>0</v>
          </cell>
          <cell r="Z1476">
            <v>0</v>
          </cell>
          <cell r="AA1476">
            <v>0</v>
          </cell>
          <cell r="AB1476">
            <v>0</v>
          </cell>
          <cell r="AC1476">
            <v>0</v>
          </cell>
          <cell r="AD1476">
            <v>0</v>
          </cell>
          <cell r="AE1476">
            <v>0</v>
          </cell>
          <cell r="AF1476">
            <v>0</v>
          </cell>
          <cell r="AG1476">
            <v>0</v>
          </cell>
          <cell r="AH1476">
            <v>0</v>
          </cell>
          <cell r="AI1476">
            <v>0</v>
          </cell>
          <cell r="AJ1476">
            <v>0</v>
          </cell>
          <cell r="AK1476">
            <v>0</v>
          </cell>
          <cell r="AL1476">
            <v>0</v>
          </cell>
          <cell r="AM1476">
            <v>0</v>
          </cell>
          <cell r="AN1476">
            <v>0</v>
          </cell>
          <cell r="AO1476">
            <v>0</v>
          </cell>
          <cell r="AP1476">
            <v>0</v>
          </cell>
          <cell r="AQ1476">
            <v>0</v>
          </cell>
          <cell r="AR1476">
            <v>0</v>
          </cell>
          <cell r="AS1476">
            <v>0</v>
          </cell>
          <cell r="AT1476">
            <v>0</v>
          </cell>
          <cell r="AU1476">
            <v>0</v>
          </cell>
          <cell r="AV1476">
            <v>0</v>
          </cell>
          <cell r="AW1476">
            <v>0</v>
          </cell>
          <cell r="AX1476">
            <v>0</v>
          </cell>
          <cell r="AY1476">
            <v>0</v>
          </cell>
          <cell r="AZ1476">
            <v>0</v>
          </cell>
          <cell r="BA1476">
            <v>0</v>
          </cell>
          <cell r="BB1476">
            <v>0</v>
          </cell>
          <cell r="BC1476">
            <v>0</v>
          </cell>
          <cell r="BD1476">
            <v>0</v>
          </cell>
          <cell r="BE1476">
            <v>0</v>
          </cell>
          <cell r="BF1476">
            <v>0</v>
          </cell>
          <cell r="BG1476">
            <v>0</v>
          </cell>
          <cell r="BH1476">
            <v>0</v>
          </cell>
        </row>
        <row r="1477">
          <cell r="F1477" t="str">
            <v>898901010900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C1477">
            <v>0</v>
          </cell>
          <cell r="AD1477">
            <v>0</v>
          </cell>
          <cell r="AE1477">
            <v>0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0</v>
          </cell>
          <cell r="AK1477">
            <v>0</v>
          </cell>
          <cell r="AL1477">
            <v>0</v>
          </cell>
          <cell r="AM1477">
            <v>0</v>
          </cell>
          <cell r="AN1477">
            <v>0</v>
          </cell>
          <cell r="AO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T1477">
            <v>0</v>
          </cell>
          <cell r="AU1477">
            <v>0</v>
          </cell>
          <cell r="AV1477">
            <v>0</v>
          </cell>
          <cell r="AW1477">
            <v>0</v>
          </cell>
          <cell r="AX1477">
            <v>0</v>
          </cell>
          <cell r="AY1477">
            <v>0</v>
          </cell>
          <cell r="AZ1477">
            <v>0</v>
          </cell>
          <cell r="BA1477">
            <v>0</v>
          </cell>
          <cell r="BB1477">
            <v>0</v>
          </cell>
          <cell r="BC1477">
            <v>0</v>
          </cell>
          <cell r="BD1477">
            <v>0</v>
          </cell>
          <cell r="BE1477">
            <v>0</v>
          </cell>
          <cell r="BF1477">
            <v>0</v>
          </cell>
          <cell r="BG1477">
            <v>0</v>
          </cell>
          <cell r="BH1477">
            <v>0</v>
          </cell>
        </row>
        <row r="1478">
          <cell r="F1478" t="str">
            <v>898901010901</v>
          </cell>
          <cell r="G1478">
            <v>91040750.349999994</v>
          </cell>
          <cell r="H1478">
            <v>-3670.07</v>
          </cell>
          <cell r="I1478">
            <v>-2886.07</v>
          </cell>
          <cell r="J1478">
            <v>-15</v>
          </cell>
          <cell r="K1478">
            <v>0</v>
          </cell>
          <cell r="L1478">
            <v>0</v>
          </cell>
          <cell r="M1478">
            <v>-30</v>
          </cell>
          <cell r="N1478">
            <v>0</v>
          </cell>
          <cell r="O1478">
            <v>-20</v>
          </cell>
          <cell r="P1478">
            <v>0</v>
          </cell>
          <cell r="Q1478">
            <v>-35</v>
          </cell>
          <cell r="R1478">
            <v>-310</v>
          </cell>
          <cell r="S1478">
            <v>-294</v>
          </cell>
          <cell r="T1478">
            <v>0</v>
          </cell>
          <cell r="U1478">
            <v>0</v>
          </cell>
          <cell r="V1478">
            <v>-30</v>
          </cell>
          <cell r="W1478">
            <v>-30</v>
          </cell>
          <cell r="X1478">
            <v>-20</v>
          </cell>
          <cell r="Y1478">
            <v>0</v>
          </cell>
          <cell r="Z1478">
            <v>0</v>
          </cell>
          <cell r="AA1478">
            <v>0</v>
          </cell>
          <cell r="AB1478">
            <v>0</v>
          </cell>
          <cell r="AC1478">
            <v>0</v>
          </cell>
          <cell r="AD1478">
            <v>0</v>
          </cell>
          <cell r="AE1478">
            <v>0</v>
          </cell>
          <cell r="AF1478">
            <v>0</v>
          </cell>
          <cell r="AG1478">
            <v>0</v>
          </cell>
          <cell r="AH1478">
            <v>0</v>
          </cell>
          <cell r="AI1478">
            <v>0</v>
          </cell>
          <cell r="AJ1478">
            <v>0</v>
          </cell>
          <cell r="AK1478">
            <v>0</v>
          </cell>
          <cell r="AL1478">
            <v>0</v>
          </cell>
          <cell r="AM1478">
            <v>0</v>
          </cell>
          <cell r="AN1478">
            <v>0</v>
          </cell>
          <cell r="AO1478">
            <v>0</v>
          </cell>
          <cell r="AP1478">
            <v>91044420.420000002</v>
          </cell>
          <cell r="AQ1478">
            <v>0</v>
          </cell>
          <cell r="AR1478">
            <v>0</v>
          </cell>
          <cell r="AS1478">
            <v>0</v>
          </cell>
          <cell r="AT1478">
            <v>91044420.420000002</v>
          </cell>
          <cell r="AU1478">
            <v>0</v>
          </cell>
          <cell r="AV1478">
            <v>0</v>
          </cell>
          <cell r="AW1478">
            <v>0</v>
          </cell>
          <cell r="AX1478">
            <v>0</v>
          </cell>
          <cell r="AY1478">
            <v>0</v>
          </cell>
          <cell r="AZ1478">
            <v>0</v>
          </cell>
          <cell r="BA1478">
            <v>0</v>
          </cell>
          <cell r="BB1478">
            <v>0</v>
          </cell>
          <cell r="BC1478">
            <v>0</v>
          </cell>
          <cell r="BD1478">
            <v>0</v>
          </cell>
          <cell r="BE1478">
            <v>0</v>
          </cell>
          <cell r="BF1478">
            <v>0</v>
          </cell>
          <cell r="BG1478">
            <v>0</v>
          </cell>
          <cell r="BH1478">
            <v>0</v>
          </cell>
        </row>
        <row r="1479">
          <cell r="F1479" t="str">
            <v>898901010902</v>
          </cell>
          <cell r="G1479">
            <v>59728913.119999997</v>
          </cell>
          <cell r="H1479">
            <v>-2591.31</v>
          </cell>
          <cell r="I1479">
            <v>0</v>
          </cell>
          <cell r="J1479">
            <v>-2591.31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C1479">
            <v>0</v>
          </cell>
          <cell r="AD1479">
            <v>0</v>
          </cell>
          <cell r="AE1479">
            <v>0</v>
          </cell>
          <cell r="AF1479">
            <v>0</v>
          </cell>
          <cell r="AG1479">
            <v>0</v>
          </cell>
          <cell r="AH1479">
            <v>0</v>
          </cell>
          <cell r="AI1479">
            <v>0</v>
          </cell>
          <cell r="AJ1479">
            <v>0</v>
          </cell>
          <cell r="AK1479">
            <v>0</v>
          </cell>
          <cell r="AL1479">
            <v>0</v>
          </cell>
          <cell r="AM1479">
            <v>0</v>
          </cell>
          <cell r="AN1479">
            <v>0</v>
          </cell>
          <cell r="AO1479">
            <v>0</v>
          </cell>
          <cell r="AP1479">
            <v>59731504.43</v>
          </cell>
          <cell r="AQ1479">
            <v>0</v>
          </cell>
          <cell r="AR1479">
            <v>0</v>
          </cell>
          <cell r="AS1479">
            <v>0</v>
          </cell>
          <cell r="AT1479">
            <v>59731504.43</v>
          </cell>
          <cell r="AU1479">
            <v>0</v>
          </cell>
          <cell r="AV1479">
            <v>0</v>
          </cell>
          <cell r="AW1479">
            <v>0</v>
          </cell>
          <cell r="AX1479">
            <v>0</v>
          </cell>
          <cell r="AY1479">
            <v>0</v>
          </cell>
          <cell r="AZ1479">
            <v>0</v>
          </cell>
          <cell r="BA1479">
            <v>0</v>
          </cell>
          <cell r="BB1479">
            <v>0</v>
          </cell>
          <cell r="BC1479">
            <v>0</v>
          </cell>
          <cell r="BD1479">
            <v>0</v>
          </cell>
          <cell r="BE1479">
            <v>0</v>
          </cell>
          <cell r="BF1479">
            <v>0</v>
          </cell>
          <cell r="BG1479">
            <v>0</v>
          </cell>
          <cell r="BH1479">
            <v>0</v>
          </cell>
        </row>
        <row r="1480">
          <cell r="F1480" t="str">
            <v>898901010903</v>
          </cell>
          <cell r="G1480">
            <v>260805903.43000001</v>
          </cell>
          <cell r="H1480">
            <v>-10011.44</v>
          </cell>
          <cell r="I1480">
            <v>0</v>
          </cell>
          <cell r="J1480">
            <v>0</v>
          </cell>
          <cell r="K1480">
            <v>-9611.33</v>
          </cell>
          <cell r="L1480">
            <v>-190.11</v>
          </cell>
          <cell r="M1480">
            <v>-100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-110</v>
          </cell>
          <cell r="X1480">
            <v>0</v>
          </cell>
          <cell r="Y1480">
            <v>0</v>
          </cell>
          <cell r="Z1480">
            <v>0</v>
          </cell>
          <cell r="AA1480">
            <v>0</v>
          </cell>
          <cell r="AB1480">
            <v>0</v>
          </cell>
          <cell r="AC1480">
            <v>0</v>
          </cell>
          <cell r="AD1480">
            <v>0</v>
          </cell>
          <cell r="AE1480">
            <v>0</v>
          </cell>
          <cell r="AF1480">
            <v>0</v>
          </cell>
          <cell r="AG1480">
            <v>0</v>
          </cell>
          <cell r="AH1480">
            <v>0</v>
          </cell>
          <cell r="AI1480">
            <v>0</v>
          </cell>
          <cell r="AJ1480">
            <v>0</v>
          </cell>
          <cell r="AK1480">
            <v>0</v>
          </cell>
          <cell r="AL1480">
            <v>0</v>
          </cell>
          <cell r="AM1480">
            <v>0</v>
          </cell>
          <cell r="AN1480">
            <v>0</v>
          </cell>
          <cell r="AO1480">
            <v>0</v>
          </cell>
          <cell r="AP1480">
            <v>260815914.87</v>
          </cell>
          <cell r="AQ1480">
            <v>0</v>
          </cell>
          <cell r="AR1480">
            <v>0</v>
          </cell>
          <cell r="AS1480">
            <v>0</v>
          </cell>
          <cell r="AT1480">
            <v>260815914.87</v>
          </cell>
          <cell r="AU1480">
            <v>0</v>
          </cell>
          <cell r="AV1480">
            <v>0</v>
          </cell>
          <cell r="AW1480">
            <v>0</v>
          </cell>
          <cell r="AX1480">
            <v>0</v>
          </cell>
          <cell r="AY1480">
            <v>0</v>
          </cell>
          <cell r="AZ1480">
            <v>0</v>
          </cell>
          <cell r="BA1480">
            <v>0</v>
          </cell>
          <cell r="BB1480">
            <v>0</v>
          </cell>
          <cell r="BC1480">
            <v>0</v>
          </cell>
          <cell r="BD1480">
            <v>0</v>
          </cell>
          <cell r="BE1480">
            <v>0</v>
          </cell>
          <cell r="BF1480">
            <v>0</v>
          </cell>
          <cell r="BG1480">
            <v>0</v>
          </cell>
          <cell r="BH1480">
            <v>0</v>
          </cell>
        </row>
        <row r="1481">
          <cell r="F1481" t="str">
            <v>898901010904</v>
          </cell>
          <cell r="G1481">
            <v>22003881.989999998</v>
          </cell>
          <cell r="H1481">
            <v>-1257.3399999999999</v>
          </cell>
          <cell r="I1481">
            <v>0</v>
          </cell>
          <cell r="J1481">
            <v>0</v>
          </cell>
          <cell r="K1481">
            <v>0</v>
          </cell>
          <cell r="L1481">
            <v>-1257.3399999999999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B1481">
            <v>0</v>
          </cell>
          <cell r="AC1481">
            <v>0</v>
          </cell>
          <cell r="AD1481">
            <v>0</v>
          </cell>
          <cell r="AE1481">
            <v>0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0</v>
          </cell>
          <cell r="AL1481">
            <v>0</v>
          </cell>
          <cell r="AM1481">
            <v>0</v>
          </cell>
          <cell r="AN1481">
            <v>0</v>
          </cell>
          <cell r="AO1481">
            <v>0</v>
          </cell>
          <cell r="AP1481">
            <v>22005139.329999998</v>
          </cell>
          <cell r="AQ1481">
            <v>0</v>
          </cell>
          <cell r="AR1481">
            <v>0</v>
          </cell>
          <cell r="AS1481">
            <v>0</v>
          </cell>
          <cell r="AT1481">
            <v>22005139.329999998</v>
          </cell>
          <cell r="AU1481">
            <v>0</v>
          </cell>
          <cell r="AV1481">
            <v>0</v>
          </cell>
          <cell r="AW1481">
            <v>0</v>
          </cell>
          <cell r="AX1481">
            <v>0</v>
          </cell>
          <cell r="AY1481">
            <v>0</v>
          </cell>
          <cell r="AZ1481">
            <v>0</v>
          </cell>
          <cell r="BA1481">
            <v>0</v>
          </cell>
          <cell r="BB1481">
            <v>0</v>
          </cell>
          <cell r="BC1481">
            <v>0</v>
          </cell>
          <cell r="BD1481">
            <v>0</v>
          </cell>
          <cell r="BE1481">
            <v>0</v>
          </cell>
          <cell r="BF1481">
            <v>0</v>
          </cell>
          <cell r="BG1481">
            <v>0</v>
          </cell>
          <cell r="BH1481">
            <v>0</v>
          </cell>
        </row>
        <row r="1482">
          <cell r="F1482" t="str">
            <v>898901010905</v>
          </cell>
          <cell r="G1482">
            <v>600430848.28999996</v>
          </cell>
          <cell r="H1482">
            <v>-30551.24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-30446.240000000002</v>
          </cell>
          <cell r="N1482">
            <v>-10</v>
          </cell>
          <cell r="O1482">
            <v>0</v>
          </cell>
          <cell r="P1482">
            <v>0</v>
          </cell>
          <cell r="Q1482">
            <v>-15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-80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B1482">
            <v>0</v>
          </cell>
          <cell r="AC1482">
            <v>0</v>
          </cell>
          <cell r="AD1482">
            <v>0</v>
          </cell>
          <cell r="AE1482">
            <v>0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0</v>
          </cell>
          <cell r="AL1482">
            <v>0</v>
          </cell>
          <cell r="AM1482">
            <v>0</v>
          </cell>
          <cell r="AN1482">
            <v>0</v>
          </cell>
          <cell r="AO1482">
            <v>0</v>
          </cell>
          <cell r="AP1482">
            <v>600461399.52999997</v>
          </cell>
          <cell r="AQ1482">
            <v>0</v>
          </cell>
          <cell r="AR1482">
            <v>0</v>
          </cell>
          <cell r="AS1482">
            <v>0</v>
          </cell>
          <cell r="AT1482">
            <v>600461424.52999997</v>
          </cell>
          <cell r="AU1482">
            <v>0</v>
          </cell>
          <cell r="AV1482">
            <v>0</v>
          </cell>
          <cell r="AW1482">
            <v>0</v>
          </cell>
          <cell r="AX1482">
            <v>0</v>
          </cell>
          <cell r="AY1482">
            <v>-25</v>
          </cell>
          <cell r="AZ1482">
            <v>0</v>
          </cell>
          <cell r="BA1482">
            <v>0</v>
          </cell>
          <cell r="BB1482">
            <v>0</v>
          </cell>
          <cell r="BC1482">
            <v>0</v>
          </cell>
          <cell r="BD1482">
            <v>0</v>
          </cell>
          <cell r="BE1482">
            <v>0</v>
          </cell>
          <cell r="BF1482">
            <v>0</v>
          </cell>
          <cell r="BG1482">
            <v>0</v>
          </cell>
          <cell r="BH1482">
            <v>0</v>
          </cell>
        </row>
        <row r="1483">
          <cell r="F1483" t="str">
            <v>898901010906</v>
          </cell>
          <cell r="G1483">
            <v>203519606.09999999</v>
          </cell>
          <cell r="H1483">
            <v>-20280.29</v>
          </cell>
          <cell r="I1483">
            <v>0</v>
          </cell>
          <cell r="J1483">
            <v>0</v>
          </cell>
          <cell r="K1483">
            <v>0</v>
          </cell>
          <cell r="L1483">
            <v>-75</v>
          </cell>
          <cell r="M1483">
            <v>-195</v>
          </cell>
          <cell r="N1483">
            <v>-19960.29</v>
          </cell>
          <cell r="O1483">
            <v>0</v>
          </cell>
          <cell r="P1483">
            <v>0</v>
          </cell>
          <cell r="Q1483">
            <v>-20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V1483">
            <v>-30</v>
          </cell>
          <cell r="W1483">
            <v>0</v>
          </cell>
          <cell r="X1483">
            <v>0</v>
          </cell>
          <cell r="Y1483">
            <v>0</v>
          </cell>
          <cell r="Z1483">
            <v>0</v>
          </cell>
          <cell r="AA1483">
            <v>0</v>
          </cell>
          <cell r="AB1483">
            <v>0</v>
          </cell>
          <cell r="AC1483">
            <v>0</v>
          </cell>
          <cell r="AD1483">
            <v>0</v>
          </cell>
          <cell r="AE1483">
            <v>0</v>
          </cell>
          <cell r="AF1483">
            <v>0</v>
          </cell>
          <cell r="AG1483">
            <v>0</v>
          </cell>
          <cell r="AH1483">
            <v>0</v>
          </cell>
          <cell r="AI1483">
            <v>0</v>
          </cell>
          <cell r="AJ1483">
            <v>0</v>
          </cell>
          <cell r="AK1483">
            <v>0</v>
          </cell>
          <cell r="AL1483">
            <v>0</v>
          </cell>
          <cell r="AM1483">
            <v>0</v>
          </cell>
          <cell r="AN1483">
            <v>0</v>
          </cell>
          <cell r="AO1483">
            <v>0</v>
          </cell>
          <cell r="AP1483">
            <v>203539886.38999999</v>
          </cell>
          <cell r="AQ1483">
            <v>0</v>
          </cell>
          <cell r="AR1483">
            <v>0</v>
          </cell>
          <cell r="AS1483">
            <v>0</v>
          </cell>
          <cell r="AT1483">
            <v>203539886.38999999</v>
          </cell>
          <cell r="AU1483">
            <v>0</v>
          </cell>
          <cell r="AV1483">
            <v>0</v>
          </cell>
          <cell r="AW1483">
            <v>0</v>
          </cell>
          <cell r="AX1483">
            <v>0</v>
          </cell>
          <cell r="AY1483">
            <v>0</v>
          </cell>
          <cell r="AZ1483">
            <v>0</v>
          </cell>
          <cell r="BA1483">
            <v>0</v>
          </cell>
          <cell r="BB1483">
            <v>0</v>
          </cell>
          <cell r="BC1483">
            <v>0</v>
          </cell>
          <cell r="BD1483">
            <v>0</v>
          </cell>
          <cell r="BE1483">
            <v>0</v>
          </cell>
          <cell r="BF1483">
            <v>0</v>
          </cell>
          <cell r="BG1483">
            <v>0</v>
          </cell>
          <cell r="BH1483">
            <v>0</v>
          </cell>
        </row>
        <row r="1484">
          <cell r="F1484" t="str">
            <v>898901010907</v>
          </cell>
          <cell r="G1484">
            <v>124906928.11</v>
          </cell>
          <cell r="H1484">
            <v>-5186.07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-50</v>
          </cell>
          <cell r="N1484">
            <v>0</v>
          </cell>
          <cell r="O1484">
            <v>-5136.07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0</v>
          </cell>
          <cell r="AA1484">
            <v>0</v>
          </cell>
          <cell r="AB1484">
            <v>0</v>
          </cell>
          <cell r="AC1484">
            <v>0</v>
          </cell>
          <cell r="AD1484">
            <v>0</v>
          </cell>
          <cell r="AE1484">
            <v>0</v>
          </cell>
          <cell r="AF1484">
            <v>0</v>
          </cell>
          <cell r="AG1484">
            <v>0</v>
          </cell>
          <cell r="AH1484">
            <v>0</v>
          </cell>
          <cell r="AI1484">
            <v>0</v>
          </cell>
          <cell r="AJ1484">
            <v>0</v>
          </cell>
          <cell r="AK1484">
            <v>0</v>
          </cell>
          <cell r="AL1484">
            <v>0</v>
          </cell>
          <cell r="AM1484">
            <v>0</v>
          </cell>
          <cell r="AN1484">
            <v>0</v>
          </cell>
          <cell r="AO1484">
            <v>0</v>
          </cell>
          <cell r="AP1484">
            <v>124912114.18000001</v>
          </cell>
          <cell r="AQ1484">
            <v>0</v>
          </cell>
          <cell r="AR1484">
            <v>0</v>
          </cell>
          <cell r="AS1484">
            <v>0</v>
          </cell>
          <cell r="AT1484">
            <v>124912114.18000001</v>
          </cell>
          <cell r="AU1484">
            <v>0</v>
          </cell>
          <cell r="AV1484">
            <v>0</v>
          </cell>
          <cell r="AW1484">
            <v>0</v>
          </cell>
          <cell r="AX1484">
            <v>0</v>
          </cell>
          <cell r="AY1484">
            <v>0</v>
          </cell>
          <cell r="AZ1484">
            <v>0</v>
          </cell>
          <cell r="BA1484">
            <v>0</v>
          </cell>
          <cell r="BB1484">
            <v>0</v>
          </cell>
          <cell r="BC1484">
            <v>0</v>
          </cell>
          <cell r="BD1484">
            <v>0</v>
          </cell>
          <cell r="BE1484">
            <v>0</v>
          </cell>
          <cell r="BF1484">
            <v>0</v>
          </cell>
          <cell r="BG1484">
            <v>0</v>
          </cell>
          <cell r="BH1484">
            <v>0</v>
          </cell>
        </row>
        <row r="1485">
          <cell r="F1485" t="str">
            <v>898901010908</v>
          </cell>
          <cell r="G1485">
            <v>29238531.890000001</v>
          </cell>
          <cell r="H1485">
            <v>-2242.2399999999998</v>
          </cell>
          <cell r="I1485">
            <v>0</v>
          </cell>
          <cell r="J1485">
            <v>0</v>
          </cell>
          <cell r="K1485">
            <v>0</v>
          </cell>
          <cell r="L1485">
            <v>-15.34</v>
          </cell>
          <cell r="M1485">
            <v>0</v>
          </cell>
          <cell r="N1485">
            <v>0</v>
          </cell>
          <cell r="O1485">
            <v>-582</v>
          </cell>
          <cell r="P1485">
            <v>-1624.9</v>
          </cell>
          <cell r="Q1485">
            <v>0</v>
          </cell>
          <cell r="R1485">
            <v>-20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B1485">
            <v>0</v>
          </cell>
          <cell r="AC1485">
            <v>0</v>
          </cell>
          <cell r="AD1485">
            <v>0</v>
          </cell>
          <cell r="AE1485">
            <v>0</v>
          </cell>
          <cell r="AF1485">
            <v>0</v>
          </cell>
          <cell r="AG1485">
            <v>0</v>
          </cell>
          <cell r="AH1485">
            <v>0</v>
          </cell>
          <cell r="AI1485">
            <v>0</v>
          </cell>
          <cell r="AJ1485">
            <v>0</v>
          </cell>
          <cell r="AK1485">
            <v>0</v>
          </cell>
          <cell r="AL1485">
            <v>0</v>
          </cell>
          <cell r="AM1485">
            <v>0</v>
          </cell>
          <cell r="AN1485">
            <v>0</v>
          </cell>
          <cell r="AO1485">
            <v>0</v>
          </cell>
          <cell r="AP1485">
            <v>29240774.129999999</v>
          </cell>
          <cell r="AQ1485">
            <v>0</v>
          </cell>
          <cell r="AR1485">
            <v>0</v>
          </cell>
          <cell r="AS1485">
            <v>0</v>
          </cell>
          <cell r="AT1485">
            <v>29240774.129999999</v>
          </cell>
          <cell r="AU1485">
            <v>0</v>
          </cell>
          <cell r="AV1485">
            <v>0</v>
          </cell>
          <cell r="AW1485">
            <v>0</v>
          </cell>
          <cell r="AX1485">
            <v>0</v>
          </cell>
          <cell r="AY1485">
            <v>0</v>
          </cell>
          <cell r="AZ1485">
            <v>0</v>
          </cell>
          <cell r="BA1485">
            <v>0</v>
          </cell>
          <cell r="BB1485">
            <v>0</v>
          </cell>
          <cell r="BC1485">
            <v>0</v>
          </cell>
          <cell r="BD1485">
            <v>0</v>
          </cell>
          <cell r="BE1485">
            <v>0</v>
          </cell>
          <cell r="BF1485">
            <v>0</v>
          </cell>
          <cell r="BG1485">
            <v>0</v>
          </cell>
          <cell r="BH1485">
            <v>0</v>
          </cell>
        </row>
        <row r="1486">
          <cell r="F1486" t="str">
            <v>898901010909</v>
          </cell>
          <cell r="G1486">
            <v>358142328.74000001</v>
          </cell>
          <cell r="H1486">
            <v>-13779.45</v>
          </cell>
          <cell r="I1486">
            <v>0</v>
          </cell>
          <cell r="J1486">
            <v>0</v>
          </cell>
          <cell r="K1486">
            <v>-30</v>
          </cell>
          <cell r="L1486">
            <v>0</v>
          </cell>
          <cell r="M1486">
            <v>0</v>
          </cell>
          <cell r="N1486">
            <v>0</v>
          </cell>
          <cell r="O1486">
            <v>-70</v>
          </cell>
          <cell r="P1486">
            <v>0</v>
          </cell>
          <cell r="Q1486">
            <v>-13679.45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B1486">
            <v>0</v>
          </cell>
          <cell r="AC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H1486">
            <v>0</v>
          </cell>
          <cell r="AI1486">
            <v>0</v>
          </cell>
          <cell r="AJ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O1486">
            <v>0</v>
          </cell>
          <cell r="AP1486">
            <v>358156108.19</v>
          </cell>
          <cell r="AQ1486">
            <v>0</v>
          </cell>
          <cell r="AR1486">
            <v>0</v>
          </cell>
          <cell r="AS1486">
            <v>0</v>
          </cell>
          <cell r="AT1486">
            <v>358156108.19</v>
          </cell>
          <cell r="AU1486">
            <v>0</v>
          </cell>
          <cell r="AV1486">
            <v>0</v>
          </cell>
          <cell r="AW1486">
            <v>0</v>
          </cell>
          <cell r="AX1486">
            <v>0</v>
          </cell>
          <cell r="AY1486">
            <v>0</v>
          </cell>
          <cell r="AZ1486">
            <v>0</v>
          </cell>
          <cell r="BA1486">
            <v>0</v>
          </cell>
          <cell r="BB1486">
            <v>0</v>
          </cell>
          <cell r="BC1486">
            <v>0</v>
          </cell>
          <cell r="BD1486">
            <v>0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</row>
        <row r="1487">
          <cell r="F1487" t="str">
            <v>898901010911</v>
          </cell>
          <cell r="G1487">
            <v>108727169.44</v>
          </cell>
          <cell r="H1487">
            <v>-10269.08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-10204.08</v>
          </cell>
          <cell r="T1487">
            <v>-65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108737438.52</v>
          </cell>
          <cell r="AQ1487">
            <v>0</v>
          </cell>
          <cell r="AR1487">
            <v>0</v>
          </cell>
          <cell r="AS1487">
            <v>0</v>
          </cell>
          <cell r="AT1487">
            <v>108737438.52</v>
          </cell>
          <cell r="AU1487">
            <v>0</v>
          </cell>
          <cell r="AV1487">
            <v>0</v>
          </cell>
          <cell r="AW1487">
            <v>0</v>
          </cell>
          <cell r="AX1487">
            <v>0</v>
          </cell>
          <cell r="AY1487">
            <v>0</v>
          </cell>
          <cell r="AZ1487">
            <v>0</v>
          </cell>
          <cell r="BA1487">
            <v>0</v>
          </cell>
          <cell r="BB1487">
            <v>0</v>
          </cell>
          <cell r="BC1487">
            <v>0</v>
          </cell>
          <cell r="BD1487">
            <v>0</v>
          </cell>
          <cell r="BE1487">
            <v>0</v>
          </cell>
          <cell r="BF1487">
            <v>0</v>
          </cell>
          <cell r="BG1487">
            <v>0</v>
          </cell>
          <cell r="BH1487">
            <v>0</v>
          </cell>
        </row>
        <row r="1488">
          <cell r="F1488" t="str">
            <v>898901010912</v>
          </cell>
          <cell r="G1488">
            <v>44155186.619999997</v>
          </cell>
          <cell r="H1488">
            <v>-2831.69</v>
          </cell>
          <cell r="I1488">
            <v>-55</v>
          </cell>
          <cell r="J1488">
            <v>-70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-2606.69</v>
          </cell>
          <cell r="V1488">
            <v>-100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B1488">
            <v>0</v>
          </cell>
          <cell r="AC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O1488">
            <v>0</v>
          </cell>
          <cell r="AP1488">
            <v>44158018.310000002</v>
          </cell>
          <cell r="AQ1488">
            <v>0</v>
          </cell>
          <cell r="AR1488">
            <v>0</v>
          </cell>
          <cell r="AS1488">
            <v>0</v>
          </cell>
          <cell r="AT1488">
            <v>44158018.310000002</v>
          </cell>
          <cell r="AU1488">
            <v>0</v>
          </cell>
          <cell r="AV1488">
            <v>0</v>
          </cell>
          <cell r="AW1488">
            <v>0</v>
          </cell>
          <cell r="AX1488">
            <v>0</v>
          </cell>
          <cell r="AY1488">
            <v>0</v>
          </cell>
          <cell r="AZ1488">
            <v>0</v>
          </cell>
          <cell r="BA1488">
            <v>0</v>
          </cell>
          <cell r="BB1488">
            <v>0</v>
          </cell>
          <cell r="BC1488">
            <v>0</v>
          </cell>
          <cell r="BD1488">
            <v>0</v>
          </cell>
          <cell r="BE1488">
            <v>0</v>
          </cell>
          <cell r="BF1488">
            <v>0</v>
          </cell>
          <cell r="BG1488">
            <v>0</v>
          </cell>
          <cell r="BH1488">
            <v>0</v>
          </cell>
        </row>
        <row r="1489">
          <cell r="F1489" t="str">
            <v>898901010913</v>
          </cell>
          <cell r="G1489">
            <v>67225491.170000002</v>
          </cell>
          <cell r="H1489">
            <v>-4821.5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-4821.5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0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0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67230312.670000002</v>
          </cell>
          <cell r="AQ1489">
            <v>0</v>
          </cell>
          <cell r="AR1489">
            <v>0</v>
          </cell>
          <cell r="AS1489">
            <v>0</v>
          </cell>
          <cell r="AT1489">
            <v>67230312.670000002</v>
          </cell>
          <cell r="AU1489">
            <v>0</v>
          </cell>
          <cell r="AV1489">
            <v>0</v>
          </cell>
          <cell r="AW1489">
            <v>0</v>
          </cell>
          <cell r="AX1489">
            <v>0</v>
          </cell>
          <cell r="AY1489">
            <v>0</v>
          </cell>
          <cell r="AZ1489">
            <v>0</v>
          </cell>
          <cell r="BA1489">
            <v>0</v>
          </cell>
          <cell r="BB1489">
            <v>0</v>
          </cell>
          <cell r="BC1489">
            <v>0</v>
          </cell>
          <cell r="BD1489">
            <v>0</v>
          </cell>
          <cell r="BE1489">
            <v>0</v>
          </cell>
          <cell r="BF1489">
            <v>0</v>
          </cell>
          <cell r="BG1489">
            <v>0</v>
          </cell>
          <cell r="BH1489">
            <v>0</v>
          </cell>
        </row>
        <row r="1490">
          <cell r="F1490" t="str">
            <v>898901010914</v>
          </cell>
          <cell r="G1490">
            <v>59007212.829999998</v>
          </cell>
          <cell r="H1490">
            <v>-5425.08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-10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-5235.08</v>
          </cell>
          <cell r="X1490">
            <v>-180</v>
          </cell>
          <cell r="Y1490">
            <v>-28</v>
          </cell>
          <cell r="Z1490">
            <v>-28</v>
          </cell>
          <cell r="AA1490">
            <v>0</v>
          </cell>
          <cell r="AB1490">
            <v>0</v>
          </cell>
          <cell r="AC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H1490">
            <v>0</v>
          </cell>
          <cell r="AI1490">
            <v>0</v>
          </cell>
          <cell r="AJ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O1490">
            <v>0</v>
          </cell>
          <cell r="AP1490">
            <v>59012665.909999996</v>
          </cell>
          <cell r="AQ1490">
            <v>0</v>
          </cell>
          <cell r="AR1490">
            <v>0</v>
          </cell>
          <cell r="AS1490">
            <v>0</v>
          </cell>
          <cell r="AT1490">
            <v>59012665.909999996</v>
          </cell>
          <cell r="AU1490">
            <v>0</v>
          </cell>
          <cell r="AV1490">
            <v>0</v>
          </cell>
          <cell r="AW1490">
            <v>0</v>
          </cell>
          <cell r="AX1490">
            <v>0</v>
          </cell>
          <cell r="AY1490">
            <v>0</v>
          </cell>
          <cell r="AZ1490">
            <v>0</v>
          </cell>
          <cell r="BA1490">
            <v>0</v>
          </cell>
          <cell r="BB1490">
            <v>0</v>
          </cell>
          <cell r="BC1490">
            <v>0</v>
          </cell>
          <cell r="BD1490">
            <v>0</v>
          </cell>
          <cell r="BE1490">
            <v>0</v>
          </cell>
          <cell r="BF1490">
            <v>0</v>
          </cell>
          <cell r="BG1490">
            <v>0</v>
          </cell>
          <cell r="BH1490">
            <v>0</v>
          </cell>
        </row>
        <row r="1491">
          <cell r="F1491" t="str">
            <v>898901010915</v>
          </cell>
          <cell r="G1491">
            <v>58245222.899999999</v>
          </cell>
          <cell r="H1491">
            <v>-3619.71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-3619.71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58248842.609999999</v>
          </cell>
          <cell r="AQ1491">
            <v>0</v>
          </cell>
          <cell r="AR1491">
            <v>0</v>
          </cell>
          <cell r="AS1491">
            <v>0</v>
          </cell>
          <cell r="AT1491">
            <v>58248842.609999999</v>
          </cell>
          <cell r="AU1491">
            <v>0</v>
          </cell>
          <cell r="AV1491">
            <v>0</v>
          </cell>
          <cell r="AW1491">
            <v>0</v>
          </cell>
          <cell r="AX1491">
            <v>0</v>
          </cell>
          <cell r="AY1491">
            <v>0</v>
          </cell>
          <cell r="AZ1491">
            <v>0</v>
          </cell>
          <cell r="BA1491">
            <v>0</v>
          </cell>
          <cell r="BB1491">
            <v>0</v>
          </cell>
          <cell r="BC1491">
            <v>0</v>
          </cell>
          <cell r="BD1491">
            <v>0</v>
          </cell>
          <cell r="BE1491">
            <v>0</v>
          </cell>
          <cell r="BF1491">
            <v>0</v>
          </cell>
          <cell r="BG1491">
            <v>0</v>
          </cell>
          <cell r="BH1491">
            <v>0</v>
          </cell>
        </row>
        <row r="1492">
          <cell r="F1492" t="str">
            <v>898901010916</v>
          </cell>
          <cell r="G1492">
            <v>112585444.91</v>
          </cell>
          <cell r="H1492">
            <v>-10962.14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-10917.14</v>
          </cell>
          <cell r="W1492">
            <v>-45</v>
          </cell>
          <cell r="X1492">
            <v>0</v>
          </cell>
          <cell r="Y1492">
            <v>-25</v>
          </cell>
          <cell r="Z1492">
            <v>0</v>
          </cell>
          <cell r="AA1492">
            <v>0</v>
          </cell>
          <cell r="AB1492">
            <v>0</v>
          </cell>
          <cell r="AC1492">
            <v>0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0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-25</v>
          </cell>
          <cell r="AP1492">
            <v>112596432.05</v>
          </cell>
          <cell r="AQ1492">
            <v>0</v>
          </cell>
          <cell r="AR1492">
            <v>0</v>
          </cell>
          <cell r="AS1492">
            <v>0</v>
          </cell>
          <cell r="AT1492">
            <v>112596432.05</v>
          </cell>
          <cell r="AU1492">
            <v>0</v>
          </cell>
          <cell r="AV1492">
            <v>0</v>
          </cell>
          <cell r="AW1492">
            <v>0</v>
          </cell>
          <cell r="AX1492">
            <v>0</v>
          </cell>
          <cell r="AY1492">
            <v>0</v>
          </cell>
          <cell r="AZ1492">
            <v>0</v>
          </cell>
          <cell r="BA1492">
            <v>0</v>
          </cell>
          <cell r="BB1492">
            <v>0</v>
          </cell>
          <cell r="BC1492">
            <v>0</v>
          </cell>
          <cell r="BD1492">
            <v>0</v>
          </cell>
          <cell r="BE1492">
            <v>0</v>
          </cell>
          <cell r="BF1492">
            <v>0</v>
          </cell>
          <cell r="BG1492">
            <v>0</v>
          </cell>
          <cell r="BH1492">
            <v>0</v>
          </cell>
        </row>
        <row r="1493">
          <cell r="F1493" t="str">
            <v>898901010917</v>
          </cell>
          <cell r="G1493">
            <v>20819006.859999999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20819006.859999999</v>
          </cell>
          <cell r="AQ1493">
            <v>0</v>
          </cell>
          <cell r="AR1493">
            <v>0</v>
          </cell>
          <cell r="AS1493">
            <v>0</v>
          </cell>
          <cell r="AT1493">
            <v>20819006.859999999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  <cell r="AY1493">
            <v>0</v>
          </cell>
          <cell r="AZ1493">
            <v>0</v>
          </cell>
          <cell r="BA1493">
            <v>0</v>
          </cell>
          <cell r="BB1493">
            <v>0</v>
          </cell>
          <cell r="BC1493">
            <v>0</v>
          </cell>
          <cell r="BD1493">
            <v>0</v>
          </cell>
          <cell r="BE1493">
            <v>0</v>
          </cell>
          <cell r="BF1493">
            <v>0</v>
          </cell>
          <cell r="BG1493">
            <v>0</v>
          </cell>
          <cell r="BH1493">
            <v>0</v>
          </cell>
        </row>
        <row r="1494">
          <cell r="F1494" t="str">
            <v>898901010918</v>
          </cell>
          <cell r="G1494">
            <v>402403029.24000001</v>
          </cell>
          <cell r="H1494">
            <v>-12208.41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-30</v>
          </cell>
          <cell r="P1494">
            <v>0</v>
          </cell>
          <cell r="Q1494">
            <v>0</v>
          </cell>
          <cell r="R1494">
            <v>-12178.41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402415237.64999998</v>
          </cell>
          <cell r="AQ1494">
            <v>0</v>
          </cell>
          <cell r="AR1494">
            <v>0</v>
          </cell>
          <cell r="AS1494">
            <v>0</v>
          </cell>
          <cell r="AT1494">
            <v>402415237.64999998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  <cell r="AY1494">
            <v>0</v>
          </cell>
          <cell r="AZ1494">
            <v>0</v>
          </cell>
          <cell r="BA1494">
            <v>0</v>
          </cell>
          <cell r="BB1494">
            <v>0</v>
          </cell>
          <cell r="BC1494">
            <v>0</v>
          </cell>
          <cell r="BD1494">
            <v>0</v>
          </cell>
          <cell r="BE1494">
            <v>0</v>
          </cell>
          <cell r="BF1494">
            <v>0</v>
          </cell>
          <cell r="BG1494">
            <v>0</v>
          </cell>
          <cell r="BH1494">
            <v>0</v>
          </cell>
        </row>
        <row r="1495">
          <cell r="F1495" t="str">
            <v>898901010921</v>
          </cell>
          <cell r="G1495">
            <v>-1651.55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O1495">
            <v>0</v>
          </cell>
          <cell r="AP1495">
            <v>-1651.55</v>
          </cell>
          <cell r="AQ1495">
            <v>0</v>
          </cell>
          <cell r="AR1495">
            <v>0</v>
          </cell>
          <cell r="AS1495">
            <v>0</v>
          </cell>
          <cell r="AT1495">
            <v>21</v>
          </cell>
          <cell r="AU1495">
            <v>0</v>
          </cell>
          <cell r="AV1495">
            <v>0</v>
          </cell>
          <cell r="AW1495">
            <v>0</v>
          </cell>
          <cell r="AX1495">
            <v>0</v>
          </cell>
          <cell r="AY1495">
            <v>0</v>
          </cell>
          <cell r="AZ1495">
            <v>0</v>
          </cell>
          <cell r="BA1495">
            <v>0</v>
          </cell>
          <cell r="BB1495">
            <v>0</v>
          </cell>
          <cell r="BC1495">
            <v>-1672.55</v>
          </cell>
          <cell r="BD1495">
            <v>0</v>
          </cell>
          <cell r="BE1495">
            <v>0</v>
          </cell>
          <cell r="BF1495">
            <v>0</v>
          </cell>
          <cell r="BG1495">
            <v>0</v>
          </cell>
          <cell r="BH1495">
            <v>0</v>
          </cell>
        </row>
        <row r="1496">
          <cell r="F1496" t="str">
            <v>898901010922</v>
          </cell>
          <cell r="G1496">
            <v>-2838.96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>
            <v>0</v>
          </cell>
          <cell r="AG1496">
            <v>0</v>
          </cell>
          <cell r="AH1496">
            <v>0</v>
          </cell>
          <cell r="AI1496">
            <v>0</v>
          </cell>
          <cell r="AJ1496">
            <v>0</v>
          </cell>
          <cell r="AK1496">
            <v>0</v>
          </cell>
          <cell r="AL1496">
            <v>0</v>
          </cell>
          <cell r="AM1496">
            <v>0</v>
          </cell>
          <cell r="AN1496">
            <v>0</v>
          </cell>
          <cell r="AO1496">
            <v>0</v>
          </cell>
          <cell r="AP1496">
            <v>-2838.96</v>
          </cell>
          <cell r="AQ1496">
            <v>0</v>
          </cell>
          <cell r="AR1496">
            <v>0</v>
          </cell>
          <cell r="AS1496">
            <v>0</v>
          </cell>
          <cell r="AT1496">
            <v>871</v>
          </cell>
          <cell r="AU1496">
            <v>0</v>
          </cell>
          <cell r="AV1496">
            <v>0</v>
          </cell>
          <cell r="AW1496">
            <v>0</v>
          </cell>
          <cell r="AX1496">
            <v>0</v>
          </cell>
          <cell r="AY1496">
            <v>0</v>
          </cell>
          <cell r="AZ1496">
            <v>0</v>
          </cell>
          <cell r="BA1496">
            <v>0</v>
          </cell>
          <cell r="BB1496">
            <v>0</v>
          </cell>
          <cell r="BC1496">
            <v>-3709.96</v>
          </cell>
          <cell r="BD1496">
            <v>0</v>
          </cell>
          <cell r="BE1496">
            <v>0</v>
          </cell>
          <cell r="BF1496">
            <v>0</v>
          </cell>
          <cell r="BG1496">
            <v>0</v>
          </cell>
          <cell r="BH1496">
            <v>0</v>
          </cell>
        </row>
        <row r="1497">
          <cell r="F1497" t="str">
            <v>898901010923</v>
          </cell>
          <cell r="G1497">
            <v>-4410.6499999999996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C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J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O1497">
            <v>0</v>
          </cell>
          <cell r="AP1497">
            <v>-4410.6499999999996</v>
          </cell>
          <cell r="AQ1497">
            <v>0</v>
          </cell>
          <cell r="AR1497">
            <v>0</v>
          </cell>
          <cell r="AS1497">
            <v>0</v>
          </cell>
          <cell r="AT1497">
            <v>-320</v>
          </cell>
          <cell r="AU1497">
            <v>0</v>
          </cell>
          <cell r="AV1497">
            <v>0</v>
          </cell>
          <cell r="AW1497">
            <v>0</v>
          </cell>
          <cell r="AX1497">
            <v>0</v>
          </cell>
          <cell r="AY1497">
            <v>0</v>
          </cell>
          <cell r="AZ1497">
            <v>0</v>
          </cell>
          <cell r="BA1497">
            <v>0</v>
          </cell>
          <cell r="BB1497">
            <v>0</v>
          </cell>
          <cell r="BC1497">
            <v>-4090.65</v>
          </cell>
          <cell r="BD1497">
            <v>0</v>
          </cell>
          <cell r="BE1497">
            <v>0</v>
          </cell>
          <cell r="BF1497">
            <v>0</v>
          </cell>
          <cell r="BG1497">
            <v>0</v>
          </cell>
          <cell r="BH1497">
            <v>0</v>
          </cell>
        </row>
        <row r="1498">
          <cell r="F1498" t="str">
            <v>898901010924</v>
          </cell>
          <cell r="G1498">
            <v>-546.44000000000005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B1498">
            <v>0</v>
          </cell>
          <cell r="AC1498">
            <v>0</v>
          </cell>
          <cell r="AD1498">
            <v>0</v>
          </cell>
          <cell r="AE1498">
            <v>0</v>
          </cell>
          <cell r="AF1498">
            <v>0</v>
          </cell>
          <cell r="AG1498">
            <v>0</v>
          </cell>
          <cell r="AH1498">
            <v>0</v>
          </cell>
          <cell r="AI1498">
            <v>0</v>
          </cell>
          <cell r="AJ1498">
            <v>0</v>
          </cell>
          <cell r="AK1498">
            <v>0</v>
          </cell>
          <cell r="AL1498">
            <v>0</v>
          </cell>
          <cell r="AM1498">
            <v>0</v>
          </cell>
          <cell r="AN1498">
            <v>0</v>
          </cell>
          <cell r="AO1498">
            <v>0</v>
          </cell>
          <cell r="AP1498">
            <v>-546.44000000000005</v>
          </cell>
          <cell r="AQ1498">
            <v>0</v>
          </cell>
          <cell r="AR1498">
            <v>0</v>
          </cell>
          <cell r="AS1498">
            <v>0</v>
          </cell>
          <cell r="AT1498">
            <v>-183</v>
          </cell>
          <cell r="AU1498">
            <v>0</v>
          </cell>
          <cell r="AV1498">
            <v>0</v>
          </cell>
          <cell r="AW1498">
            <v>0</v>
          </cell>
          <cell r="AX1498">
            <v>0</v>
          </cell>
          <cell r="AY1498">
            <v>0</v>
          </cell>
          <cell r="AZ1498">
            <v>0</v>
          </cell>
          <cell r="BA1498">
            <v>0</v>
          </cell>
          <cell r="BB1498">
            <v>0</v>
          </cell>
          <cell r="BC1498">
            <v>-363.44</v>
          </cell>
          <cell r="BD1498">
            <v>0</v>
          </cell>
          <cell r="BE1498">
            <v>0</v>
          </cell>
          <cell r="BF1498">
            <v>0</v>
          </cell>
          <cell r="BG1498">
            <v>0</v>
          </cell>
          <cell r="BH1498">
            <v>0</v>
          </cell>
        </row>
        <row r="1499">
          <cell r="F1499" t="str">
            <v>898901010925</v>
          </cell>
          <cell r="G1499">
            <v>-16462.830000000002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0</v>
          </cell>
          <cell r="AH1499">
            <v>0</v>
          </cell>
          <cell r="AI1499">
            <v>0</v>
          </cell>
          <cell r="AJ1499">
            <v>0</v>
          </cell>
          <cell r="AK1499">
            <v>0</v>
          </cell>
          <cell r="AL1499">
            <v>0</v>
          </cell>
          <cell r="AM1499">
            <v>0</v>
          </cell>
          <cell r="AN1499">
            <v>0</v>
          </cell>
          <cell r="AO1499">
            <v>0</v>
          </cell>
          <cell r="AP1499">
            <v>-16462.830000000002</v>
          </cell>
          <cell r="AQ1499">
            <v>0</v>
          </cell>
          <cell r="AR1499">
            <v>0</v>
          </cell>
          <cell r="AS1499">
            <v>0</v>
          </cell>
          <cell r="AT1499">
            <v>-2300</v>
          </cell>
          <cell r="AU1499">
            <v>0</v>
          </cell>
          <cell r="AV1499">
            <v>0</v>
          </cell>
          <cell r="AW1499">
            <v>0</v>
          </cell>
          <cell r="AX1499">
            <v>0</v>
          </cell>
          <cell r="AY1499">
            <v>0</v>
          </cell>
          <cell r="AZ1499">
            <v>0</v>
          </cell>
          <cell r="BA1499">
            <v>0</v>
          </cell>
          <cell r="BB1499">
            <v>0</v>
          </cell>
          <cell r="BC1499">
            <v>-14162.83</v>
          </cell>
          <cell r="BD1499">
            <v>0</v>
          </cell>
          <cell r="BE1499">
            <v>0</v>
          </cell>
          <cell r="BF1499">
            <v>0</v>
          </cell>
          <cell r="BG1499">
            <v>0</v>
          </cell>
          <cell r="BH1499">
            <v>0</v>
          </cell>
        </row>
        <row r="1500">
          <cell r="F1500" t="str">
            <v>898901010926</v>
          </cell>
          <cell r="G1500">
            <v>-8192.39</v>
          </cell>
          <cell r="H1500">
            <v>-100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-100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B1500">
            <v>0</v>
          </cell>
          <cell r="AC1500">
            <v>0</v>
          </cell>
          <cell r="AD1500">
            <v>0</v>
          </cell>
          <cell r="AE1500">
            <v>0</v>
          </cell>
          <cell r="AF1500">
            <v>0</v>
          </cell>
          <cell r="AG1500">
            <v>0</v>
          </cell>
          <cell r="AH1500">
            <v>0</v>
          </cell>
          <cell r="AI1500">
            <v>0</v>
          </cell>
          <cell r="AJ1500">
            <v>0</v>
          </cell>
          <cell r="AK1500">
            <v>0</v>
          </cell>
          <cell r="AL1500">
            <v>0</v>
          </cell>
          <cell r="AM1500">
            <v>0</v>
          </cell>
          <cell r="AN1500">
            <v>0</v>
          </cell>
          <cell r="AO1500">
            <v>0</v>
          </cell>
          <cell r="AP1500">
            <v>-8092.39</v>
          </cell>
          <cell r="AQ1500">
            <v>0</v>
          </cell>
          <cell r="AR1500">
            <v>0</v>
          </cell>
          <cell r="AS1500">
            <v>0</v>
          </cell>
          <cell r="AT1500">
            <v>-1069</v>
          </cell>
          <cell r="AU1500">
            <v>0</v>
          </cell>
          <cell r="AV1500">
            <v>0</v>
          </cell>
          <cell r="AW1500">
            <v>0</v>
          </cell>
          <cell r="AX1500">
            <v>0</v>
          </cell>
          <cell r="AY1500">
            <v>0</v>
          </cell>
          <cell r="AZ1500">
            <v>0</v>
          </cell>
          <cell r="BA1500">
            <v>0</v>
          </cell>
          <cell r="BB1500">
            <v>0</v>
          </cell>
          <cell r="BC1500">
            <v>-7023.39</v>
          </cell>
          <cell r="BD1500">
            <v>0</v>
          </cell>
          <cell r="BE1500">
            <v>0</v>
          </cell>
          <cell r="BF1500">
            <v>0</v>
          </cell>
          <cell r="BG1500">
            <v>0</v>
          </cell>
          <cell r="BH1500">
            <v>0</v>
          </cell>
        </row>
        <row r="1501">
          <cell r="F1501" t="str">
            <v>898901010927</v>
          </cell>
          <cell r="G1501">
            <v>-633.11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M1501">
            <v>0</v>
          </cell>
          <cell r="AN1501">
            <v>0</v>
          </cell>
          <cell r="AO1501">
            <v>0</v>
          </cell>
          <cell r="AP1501">
            <v>-633.11</v>
          </cell>
          <cell r="AQ1501">
            <v>0</v>
          </cell>
          <cell r="AR1501">
            <v>0</v>
          </cell>
          <cell r="AS1501">
            <v>0</v>
          </cell>
          <cell r="AT1501">
            <v>-143</v>
          </cell>
          <cell r="AU1501">
            <v>0</v>
          </cell>
          <cell r="AV1501">
            <v>0</v>
          </cell>
          <cell r="AW1501">
            <v>0</v>
          </cell>
          <cell r="AX1501">
            <v>0</v>
          </cell>
          <cell r="AY1501">
            <v>0</v>
          </cell>
          <cell r="AZ1501">
            <v>0</v>
          </cell>
          <cell r="BA1501">
            <v>0</v>
          </cell>
          <cell r="BB1501">
            <v>0</v>
          </cell>
          <cell r="BC1501">
            <v>-490.11</v>
          </cell>
          <cell r="BD1501">
            <v>0</v>
          </cell>
          <cell r="BE1501">
            <v>0</v>
          </cell>
          <cell r="BF1501">
            <v>0</v>
          </cell>
          <cell r="BG1501">
            <v>0</v>
          </cell>
          <cell r="BH1501">
            <v>0</v>
          </cell>
        </row>
        <row r="1502">
          <cell r="F1502" t="str">
            <v>898901010928</v>
          </cell>
          <cell r="G1502">
            <v>-241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0</v>
          </cell>
          <cell r="AP1502">
            <v>-241</v>
          </cell>
          <cell r="AQ1502">
            <v>0</v>
          </cell>
          <cell r="AR1502">
            <v>0</v>
          </cell>
          <cell r="AS1502">
            <v>0</v>
          </cell>
          <cell r="AT1502">
            <v>-205</v>
          </cell>
          <cell r="AU1502">
            <v>0</v>
          </cell>
          <cell r="AV1502">
            <v>0</v>
          </cell>
          <cell r="AW1502">
            <v>0</v>
          </cell>
          <cell r="AX1502">
            <v>0</v>
          </cell>
          <cell r="AY1502">
            <v>0</v>
          </cell>
          <cell r="AZ1502">
            <v>0</v>
          </cell>
          <cell r="BA1502">
            <v>0</v>
          </cell>
          <cell r="BB1502">
            <v>0</v>
          </cell>
          <cell r="BC1502">
            <v>-36</v>
          </cell>
          <cell r="BD1502">
            <v>0</v>
          </cell>
          <cell r="BE1502">
            <v>0</v>
          </cell>
          <cell r="BF1502">
            <v>0</v>
          </cell>
          <cell r="BG1502">
            <v>0</v>
          </cell>
          <cell r="BH1502">
            <v>0</v>
          </cell>
        </row>
        <row r="1503">
          <cell r="F1503" t="str">
            <v>898901010929</v>
          </cell>
          <cell r="G1503">
            <v>-9130.17</v>
          </cell>
          <cell r="H1503">
            <v>-80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-80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0</v>
          </cell>
          <cell r="AE1503">
            <v>0</v>
          </cell>
          <cell r="AF1503">
            <v>0</v>
          </cell>
          <cell r="AG1503">
            <v>0</v>
          </cell>
          <cell r="AH1503">
            <v>0</v>
          </cell>
          <cell r="AI1503">
            <v>0</v>
          </cell>
          <cell r="AJ1503">
            <v>0</v>
          </cell>
          <cell r="AK1503">
            <v>0</v>
          </cell>
          <cell r="AL1503">
            <v>0</v>
          </cell>
          <cell r="AM1503">
            <v>0</v>
          </cell>
          <cell r="AN1503">
            <v>0</v>
          </cell>
          <cell r="AO1503">
            <v>0</v>
          </cell>
          <cell r="AP1503">
            <v>-9050.17</v>
          </cell>
          <cell r="AQ1503">
            <v>0</v>
          </cell>
          <cell r="AR1503">
            <v>0</v>
          </cell>
          <cell r="AS1503">
            <v>0</v>
          </cell>
          <cell r="AT1503">
            <v>-296.23</v>
          </cell>
          <cell r="AU1503">
            <v>0</v>
          </cell>
          <cell r="AV1503">
            <v>0</v>
          </cell>
          <cell r="AW1503">
            <v>0</v>
          </cell>
          <cell r="AX1503">
            <v>0</v>
          </cell>
          <cell r="AY1503">
            <v>0</v>
          </cell>
          <cell r="AZ1503">
            <v>0</v>
          </cell>
          <cell r="BA1503">
            <v>0</v>
          </cell>
          <cell r="BB1503">
            <v>0</v>
          </cell>
          <cell r="BC1503">
            <v>-8753.94</v>
          </cell>
          <cell r="BD1503">
            <v>0</v>
          </cell>
          <cell r="BE1503">
            <v>0</v>
          </cell>
          <cell r="BF1503">
            <v>0</v>
          </cell>
          <cell r="BG1503">
            <v>0</v>
          </cell>
          <cell r="BH1503">
            <v>0</v>
          </cell>
        </row>
        <row r="1504">
          <cell r="F1504" t="str">
            <v>898901010931</v>
          </cell>
          <cell r="G1504">
            <v>-5021.51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C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J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O1504">
            <v>0</v>
          </cell>
          <cell r="AP1504">
            <v>-5021.51</v>
          </cell>
          <cell r="AQ1504">
            <v>0</v>
          </cell>
          <cell r="AR1504">
            <v>0</v>
          </cell>
          <cell r="AS1504">
            <v>0</v>
          </cell>
          <cell r="AT1504">
            <v>-98.74</v>
          </cell>
          <cell r="AU1504">
            <v>0</v>
          </cell>
          <cell r="AV1504">
            <v>0</v>
          </cell>
          <cell r="AW1504">
            <v>0</v>
          </cell>
          <cell r="AX1504">
            <v>0</v>
          </cell>
          <cell r="AY1504">
            <v>0</v>
          </cell>
          <cell r="AZ1504">
            <v>0</v>
          </cell>
          <cell r="BA1504">
            <v>0</v>
          </cell>
          <cell r="BB1504">
            <v>0</v>
          </cell>
          <cell r="BC1504">
            <v>-4922.7700000000004</v>
          </cell>
          <cell r="BD1504">
            <v>0</v>
          </cell>
          <cell r="BE1504">
            <v>0</v>
          </cell>
          <cell r="BF1504">
            <v>0</v>
          </cell>
          <cell r="BG1504">
            <v>0</v>
          </cell>
          <cell r="BH1504">
            <v>0</v>
          </cell>
        </row>
        <row r="1505">
          <cell r="F1505" t="str">
            <v>898901010932</v>
          </cell>
          <cell r="G1505">
            <v>-479.15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B1505">
            <v>0</v>
          </cell>
          <cell r="AC1505">
            <v>0</v>
          </cell>
          <cell r="AD1505">
            <v>0</v>
          </cell>
          <cell r="AE1505">
            <v>0</v>
          </cell>
          <cell r="AF1505">
            <v>0</v>
          </cell>
          <cell r="AG1505">
            <v>0</v>
          </cell>
          <cell r="AH1505">
            <v>0</v>
          </cell>
          <cell r="AI1505">
            <v>0</v>
          </cell>
          <cell r="AJ1505">
            <v>0</v>
          </cell>
          <cell r="AK1505">
            <v>0</v>
          </cell>
          <cell r="AL1505">
            <v>0</v>
          </cell>
          <cell r="AM1505">
            <v>0</v>
          </cell>
          <cell r="AN1505">
            <v>0</v>
          </cell>
          <cell r="AO1505">
            <v>0</v>
          </cell>
          <cell r="AP1505">
            <v>-479.15</v>
          </cell>
          <cell r="AQ1505">
            <v>0</v>
          </cell>
          <cell r="AR1505">
            <v>0</v>
          </cell>
          <cell r="AS1505">
            <v>0</v>
          </cell>
          <cell r="AT1505">
            <v>-20</v>
          </cell>
          <cell r="AU1505">
            <v>0</v>
          </cell>
          <cell r="AV1505">
            <v>0</v>
          </cell>
          <cell r="AW1505">
            <v>0</v>
          </cell>
          <cell r="AX1505">
            <v>0</v>
          </cell>
          <cell r="AY1505">
            <v>0</v>
          </cell>
          <cell r="AZ1505">
            <v>0</v>
          </cell>
          <cell r="BA1505">
            <v>0</v>
          </cell>
          <cell r="BB1505">
            <v>0</v>
          </cell>
          <cell r="BC1505">
            <v>-459.15</v>
          </cell>
          <cell r="BD1505">
            <v>0</v>
          </cell>
          <cell r="BE1505">
            <v>0</v>
          </cell>
          <cell r="BF1505">
            <v>0</v>
          </cell>
          <cell r="BG1505">
            <v>0</v>
          </cell>
          <cell r="BH1505">
            <v>0</v>
          </cell>
        </row>
        <row r="1506">
          <cell r="F1506" t="str">
            <v>898901010933</v>
          </cell>
          <cell r="G1506">
            <v>-193.5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0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-193.5</v>
          </cell>
          <cell r="AQ1506">
            <v>0</v>
          </cell>
          <cell r="AR1506">
            <v>0</v>
          </cell>
          <cell r="AS1506">
            <v>0</v>
          </cell>
          <cell r="AT1506">
            <v>-42</v>
          </cell>
          <cell r="AU1506">
            <v>0</v>
          </cell>
          <cell r="AV1506">
            <v>0</v>
          </cell>
          <cell r="AW1506">
            <v>0</v>
          </cell>
          <cell r="AX1506">
            <v>0</v>
          </cell>
          <cell r="AY1506">
            <v>0</v>
          </cell>
          <cell r="AZ1506">
            <v>0</v>
          </cell>
          <cell r="BA1506">
            <v>0</v>
          </cell>
          <cell r="BB1506">
            <v>0</v>
          </cell>
          <cell r="BC1506">
            <v>-151.5</v>
          </cell>
          <cell r="BD1506">
            <v>0</v>
          </cell>
          <cell r="BE1506">
            <v>0</v>
          </cell>
          <cell r="BF1506">
            <v>0</v>
          </cell>
          <cell r="BG1506">
            <v>0</v>
          </cell>
          <cell r="BH1506">
            <v>0</v>
          </cell>
        </row>
        <row r="1507">
          <cell r="F1507" t="str">
            <v>898901010934</v>
          </cell>
          <cell r="G1507">
            <v>-919.61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0</v>
          </cell>
          <cell r="AE1507">
            <v>0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0</v>
          </cell>
          <cell r="AL1507">
            <v>0</v>
          </cell>
          <cell r="AM1507">
            <v>0</v>
          </cell>
          <cell r="AN1507">
            <v>0</v>
          </cell>
          <cell r="AO1507">
            <v>0</v>
          </cell>
          <cell r="AP1507">
            <v>-919.61</v>
          </cell>
          <cell r="AQ1507">
            <v>0</v>
          </cell>
          <cell r="AR1507">
            <v>0</v>
          </cell>
          <cell r="AS1507">
            <v>0</v>
          </cell>
          <cell r="AT1507">
            <v>93</v>
          </cell>
          <cell r="AU1507">
            <v>0</v>
          </cell>
          <cell r="AV1507">
            <v>0</v>
          </cell>
          <cell r="AW1507">
            <v>0</v>
          </cell>
          <cell r="AX1507">
            <v>0</v>
          </cell>
          <cell r="AY1507">
            <v>0</v>
          </cell>
          <cell r="AZ1507">
            <v>0</v>
          </cell>
          <cell r="BA1507">
            <v>0</v>
          </cell>
          <cell r="BB1507">
            <v>0</v>
          </cell>
          <cell r="BC1507">
            <v>-1012.61</v>
          </cell>
          <cell r="BD1507">
            <v>0</v>
          </cell>
          <cell r="BE1507">
            <v>0</v>
          </cell>
          <cell r="BF1507">
            <v>0</v>
          </cell>
          <cell r="BG1507">
            <v>0</v>
          </cell>
          <cell r="BH1507">
            <v>0</v>
          </cell>
        </row>
        <row r="1508">
          <cell r="F1508" t="str">
            <v>898901010935</v>
          </cell>
          <cell r="G1508">
            <v>-660.1</v>
          </cell>
          <cell r="H1508">
            <v>-10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-10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0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-650.1</v>
          </cell>
          <cell r="AQ1508">
            <v>0</v>
          </cell>
          <cell r="AR1508">
            <v>0</v>
          </cell>
          <cell r="AS1508">
            <v>0</v>
          </cell>
          <cell r="AT1508">
            <v>-79</v>
          </cell>
          <cell r="AU1508">
            <v>0</v>
          </cell>
          <cell r="AV1508">
            <v>0</v>
          </cell>
          <cell r="AW1508">
            <v>0</v>
          </cell>
          <cell r="AX1508">
            <v>0</v>
          </cell>
          <cell r="AY1508">
            <v>0</v>
          </cell>
          <cell r="AZ1508">
            <v>0</v>
          </cell>
          <cell r="BA1508">
            <v>0</v>
          </cell>
          <cell r="BB1508">
            <v>0</v>
          </cell>
          <cell r="BC1508">
            <v>-571.1</v>
          </cell>
          <cell r="BD1508">
            <v>0</v>
          </cell>
          <cell r="BE1508">
            <v>0</v>
          </cell>
          <cell r="BF1508">
            <v>0</v>
          </cell>
          <cell r="BG1508">
            <v>0</v>
          </cell>
          <cell r="BH1508">
            <v>0</v>
          </cell>
        </row>
        <row r="1509">
          <cell r="F1509" t="str">
            <v>898901010936</v>
          </cell>
          <cell r="G1509">
            <v>-2372.06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0</v>
          </cell>
          <cell r="AE1509">
            <v>0</v>
          </cell>
          <cell r="AF1509">
            <v>0</v>
          </cell>
          <cell r="AG1509">
            <v>0</v>
          </cell>
          <cell r="AH1509">
            <v>0</v>
          </cell>
          <cell r="AI1509">
            <v>0</v>
          </cell>
          <cell r="AJ1509">
            <v>0</v>
          </cell>
          <cell r="AK1509">
            <v>0</v>
          </cell>
          <cell r="AL1509">
            <v>0</v>
          </cell>
          <cell r="AM1509">
            <v>0</v>
          </cell>
          <cell r="AN1509">
            <v>0</v>
          </cell>
          <cell r="AO1509">
            <v>0</v>
          </cell>
          <cell r="AP1509">
            <v>-2372.06</v>
          </cell>
          <cell r="AQ1509">
            <v>0</v>
          </cell>
          <cell r="AR1509">
            <v>0</v>
          </cell>
          <cell r="AS1509">
            <v>0</v>
          </cell>
          <cell r="AT1509">
            <v>192</v>
          </cell>
          <cell r="AU1509">
            <v>0</v>
          </cell>
          <cell r="AV1509">
            <v>0</v>
          </cell>
          <cell r="AW1509">
            <v>0</v>
          </cell>
          <cell r="AX1509">
            <v>0</v>
          </cell>
          <cell r="AY1509">
            <v>0</v>
          </cell>
          <cell r="AZ1509">
            <v>0</v>
          </cell>
          <cell r="BA1509">
            <v>0</v>
          </cell>
          <cell r="BB1509">
            <v>0</v>
          </cell>
          <cell r="BC1509">
            <v>-2564.06</v>
          </cell>
          <cell r="BD1509">
            <v>0</v>
          </cell>
          <cell r="BE1509">
            <v>0</v>
          </cell>
          <cell r="BF1509">
            <v>0</v>
          </cell>
          <cell r="BG1509">
            <v>0</v>
          </cell>
          <cell r="BH1509">
            <v>0</v>
          </cell>
        </row>
        <row r="1510">
          <cell r="F1510" t="str">
            <v>898901010937</v>
          </cell>
          <cell r="G1510">
            <v>-4803.5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-4803.5</v>
          </cell>
          <cell r="AQ1510">
            <v>0</v>
          </cell>
          <cell r="AR1510">
            <v>0</v>
          </cell>
          <cell r="AS1510">
            <v>0</v>
          </cell>
          <cell r="AT1510">
            <v>9282</v>
          </cell>
          <cell r="AU1510">
            <v>0</v>
          </cell>
          <cell r="AV1510">
            <v>0</v>
          </cell>
          <cell r="AW1510">
            <v>0</v>
          </cell>
          <cell r="AX1510">
            <v>0</v>
          </cell>
          <cell r="AY1510">
            <v>0</v>
          </cell>
          <cell r="AZ1510">
            <v>0</v>
          </cell>
          <cell r="BA1510">
            <v>0</v>
          </cell>
          <cell r="BB1510">
            <v>0</v>
          </cell>
          <cell r="BC1510">
            <v>-14085.5</v>
          </cell>
          <cell r="BD1510">
            <v>0</v>
          </cell>
          <cell r="BE1510">
            <v>0</v>
          </cell>
          <cell r="BF1510">
            <v>0</v>
          </cell>
          <cell r="BG1510">
            <v>0</v>
          </cell>
          <cell r="BH1510">
            <v>0</v>
          </cell>
        </row>
        <row r="1511">
          <cell r="F1511" t="str">
            <v>898901010938</v>
          </cell>
          <cell r="G1511">
            <v>-11195.19</v>
          </cell>
          <cell r="H1511">
            <v>-50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-50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-11145.19</v>
          </cell>
          <cell r="AQ1511">
            <v>0</v>
          </cell>
          <cell r="AR1511">
            <v>0</v>
          </cell>
          <cell r="AS1511">
            <v>0</v>
          </cell>
          <cell r="AT1511">
            <v>1304</v>
          </cell>
          <cell r="AU1511">
            <v>0</v>
          </cell>
          <cell r="AV1511">
            <v>0</v>
          </cell>
          <cell r="AW1511">
            <v>0</v>
          </cell>
          <cell r="AX1511">
            <v>0</v>
          </cell>
          <cell r="AY1511">
            <v>0</v>
          </cell>
          <cell r="AZ1511">
            <v>0</v>
          </cell>
          <cell r="BA1511">
            <v>0</v>
          </cell>
          <cell r="BB1511">
            <v>0</v>
          </cell>
          <cell r="BC1511">
            <v>-12449.19</v>
          </cell>
          <cell r="BD1511">
            <v>0</v>
          </cell>
          <cell r="BE1511">
            <v>0</v>
          </cell>
          <cell r="BF1511">
            <v>0</v>
          </cell>
          <cell r="BG1511">
            <v>0</v>
          </cell>
          <cell r="BH1511">
            <v>0</v>
          </cell>
        </row>
        <row r="1512">
          <cell r="F1512" t="str">
            <v>898901011410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  <cell r="AY1512">
            <v>0</v>
          </cell>
          <cell r="AZ1512">
            <v>0</v>
          </cell>
          <cell r="BA1512">
            <v>0</v>
          </cell>
          <cell r="BB1512">
            <v>0</v>
          </cell>
          <cell r="BC1512">
            <v>0</v>
          </cell>
          <cell r="BD1512">
            <v>0</v>
          </cell>
          <cell r="BE1512">
            <v>0</v>
          </cell>
          <cell r="BF1512">
            <v>0</v>
          </cell>
          <cell r="BG1512">
            <v>0</v>
          </cell>
          <cell r="BH1512">
            <v>0</v>
          </cell>
        </row>
        <row r="1513">
          <cell r="F1513" t="str">
            <v>898901011411</v>
          </cell>
          <cell r="G1513">
            <v>5343.69</v>
          </cell>
          <cell r="H1513">
            <v>5343.69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2173.19</v>
          </cell>
          <cell r="N1513">
            <v>0</v>
          </cell>
          <cell r="O1513">
            <v>0</v>
          </cell>
          <cell r="P1513">
            <v>0</v>
          </cell>
          <cell r="Q1513">
            <v>255</v>
          </cell>
          <cell r="R1513">
            <v>2235.5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680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  <cell r="AY1513">
            <v>0</v>
          </cell>
          <cell r="AZ1513">
            <v>0</v>
          </cell>
          <cell r="BA1513">
            <v>0</v>
          </cell>
          <cell r="BB1513">
            <v>0</v>
          </cell>
          <cell r="BC1513">
            <v>0</v>
          </cell>
          <cell r="BD1513">
            <v>0</v>
          </cell>
          <cell r="BE1513">
            <v>0</v>
          </cell>
          <cell r="BF1513">
            <v>0</v>
          </cell>
          <cell r="BG1513">
            <v>0</v>
          </cell>
          <cell r="BH1513">
            <v>0</v>
          </cell>
        </row>
        <row r="1514">
          <cell r="F1514" t="str">
            <v>898901011412</v>
          </cell>
          <cell r="G1514">
            <v>3536.4</v>
          </cell>
          <cell r="H1514">
            <v>3536.4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1426.8</v>
          </cell>
          <cell r="N1514">
            <v>0</v>
          </cell>
          <cell r="O1514">
            <v>0</v>
          </cell>
          <cell r="P1514">
            <v>0</v>
          </cell>
          <cell r="Q1514">
            <v>226.4</v>
          </cell>
          <cell r="R1514">
            <v>1378.4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504.8</v>
          </cell>
          <cell r="Y1514">
            <v>0</v>
          </cell>
          <cell r="Z1514">
            <v>0</v>
          </cell>
          <cell r="AA1514">
            <v>0</v>
          </cell>
          <cell r="AB1514">
            <v>0</v>
          </cell>
          <cell r="AC1514">
            <v>0</v>
          </cell>
          <cell r="AD1514">
            <v>0</v>
          </cell>
          <cell r="AE1514">
            <v>0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M1514">
            <v>0</v>
          </cell>
          <cell r="AN1514">
            <v>0</v>
          </cell>
          <cell r="AO1514">
            <v>0</v>
          </cell>
          <cell r="AP1514">
            <v>0</v>
          </cell>
          <cell r="AQ1514">
            <v>0</v>
          </cell>
          <cell r="AR1514">
            <v>0</v>
          </cell>
          <cell r="AS1514">
            <v>0</v>
          </cell>
          <cell r="AT1514">
            <v>0</v>
          </cell>
          <cell r="AU1514">
            <v>0</v>
          </cell>
          <cell r="AV1514">
            <v>0</v>
          </cell>
          <cell r="AW1514">
            <v>0</v>
          </cell>
          <cell r="AX1514">
            <v>0</v>
          </cell>
          <cell r="AY1514">
            <v>0</v>
          </cell>
          <cell r="AZ1514">
            <v>0</v>
          </cell>
          <cell r="BA1514">
            <v>0</v>
          </cell>
          <cell r="BB1514">
            <v>0</v>
          </cell>
          <cell r="BC1514">
            <v>0</v>
          </cell>
          <cell r="BD1514">
            <v>0</v>
          </cell>
          <cell r="BE1514">
            <v>0</v>
          </cell>
          <cell r="BF1514">
            <v>0</v>
          </cell>
          <cell r="BG1514">
            <v>0</v>
          </cell>
          <cell r="BH1514">
            <v>0</v>
          </cell>
        </row>
        <row r="1515">
          <cell r="F1515" t="str">
            <v>898901011416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C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J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</v>
          </cell>
          <cell r="AO1515">
            <v>0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AW1515">
            <v>0</v>
          </cell>
          <cell r="AX1515">
            <v>0</v>
          </cell>
          <cell r="AY1515">
            <v>0</v>
          </cell>
          <cell r="AZ1515">
            <v>0</v>
          </cell>
          <cell r="BA1515">
            <v>0</v>
          </cell>
          <cell r="BB1515">
            <v>0</v>
          </cell>
          <cell r="BC1515">
            <v>0</v>
          </cell>
          <cell r="BD1515">
            <v>0</v>
          </cell>
          <cell r="BE1515">
            <v>0</v>
          </cell>
          <cell r="BF1515">
            <v>0</v>
          </cell>
          <cell r="BG1515">
            <v>0</v>
          </cell>
          <cell r="BH1515">
            <v>0</v>
          </cell>
        </row>
        <row r="1516">
          <cell r="F1516" t="str">
            <v>898901011417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>
            <v>0</v>
          </cell>
          <cell r="AC1516">
            <v>0</v>
          </cell>
          <cell r="AD1516">
            <v>0</v>
          </cell>
          <cell r="AE1516">
            <v>0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</v>
          </cell>
          <cell r="AL1516">
            <v>0</v>
          </cell>
          <cell r="AM1516">
            <v>0</v>
          </cell>
          <cell r="AN1516">
            <v>0</v>
          </cell>
          <cell r="AO1516">
            <v>0</v>
          </cell>
          <cell r="AP1516">
            <v>0</v>
          </cell>
          <cell r="AQ1516">
            <v>0</v>
          </cell>
          <cell r="AR1516">
            <v>0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AW1516">
            <v>0</v>
          </cell>
          <cell r="AX1516">
            <v>0</v>
          </cell>
          <cell r="AY1516">
            <v>0</v>
          </cell>
          <cell r="AZ1516">
            <v>0</v>
          </cell>
          <cell r="BA1516">
            <v>0</v>
          </cell>
          <cell r="BB1516">
            <v>0</v>
          </cell>
          <cell r="BC1516">
            <v>0</v>
          </cell>
          <cell r="BD1516">
            <v>0</v>
          </cell>
          <cell r="BE1516">
            <v>0</v>
          </cell>
          <cell r="BF1516">
            <v>0</v>
          </cell>
          <cell r="BG1516">
            <v>0</v>
          </cell>
          <cell r="BH1516">
            <v>0</v>
          </cell>
        </row>
        <row r="1517">
          <cell r="F1517" t="str">
            <v>898901011420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B1517">
            <v>0</v>
          </cell>
          <cell r="AC1517">
            <v>0</v>
          </cell>
          <cell r="AD1517">
            <v>0</v>
          </cell>
          <cell r="AE1517">
            <v>0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O1517">
            <v>0</v>
          </cell>
          <cell r="AP1517">
            <v>0</v>
          </cell>
          <cell r="AQ1517">
            <v>0</v>
          </cell>
          <cell r="AR1517">
            <v>0</v>
          </cell>
          <cell r="AS1517">
            <v>0</v>
          </cell>
          <cell r="AT1517">
            <v>0</v>
          </cell>
          <cell r="AU1517">
            <v>0</v>
          </cell>
          <cell r="AV1517">
            <v>0</v>
          </cell>
          <cell r="AW1517">
            <v>0</v>
          </cell>
          <cell r="AX1517">
            <v>0</v>
          </cell>
          <cell r="AY1517">
            <v>0</v>
          </cell>
          <cell r="AZ1517">
            <v>0</v>
          </cell>
          <cell r="BA1517">
            <v>0</v>
          </cell>
          <cell r="BB1517">
            <v>0</v>
          </cell>
          <cell r="BC1517">
            <v>0</v>
          </cell>
          <cell r="BD1517">
            <v>0</v>
          </cell>
          <cell r="BE1517">
            <v>0</v>
          </cell>
          <cell r="BF1517">
            <v>0</v>
          </cell>
          <cell r="BG1517">
            <v>0</v>
          </cell>
          <cell r="BH1517">
            <v>0</v>
          </cell>
        </row>
        <row r="1518">
          <cell r="F1518" t="str">
            <v>898901011421</v>
          </cell>
          <cell r="G1518">
            <v>111281.31</v>
          </cell>
          <cell r="H1518">
            <v>111281.31</v>
          </cell>
          <cell r="I1518">
            <v>0</v>
          </cell>
          <cell r="J1518">
            <v>0</v>
          </cell>
          <cell r="K1518">
            <v>13883.29</v>
          </cell>
          <cell r="L1518">
            <v>0</v>
          </cell>
          <cell r="M1518">
            <v>48506.46</v>
          </cell>
          <cell r="N1518">
            <v>3349.96</v>
          </cell>
          <cell r="O1518">
            <v>0</v>
          </cell>
          <cell r="P1518">
            <v>0</v>
          </cell>
          <cell r="Q1518">
            <v>3708.34</v>
          </cell>
          <cell r="R1518">
            <v>12424.96</v>
          </cell>
          <cell r="S1518">
            <v>0</v>
          </cell>
          <cell r="T1518">
            <v>391.67</v>
          </cell>
          <cell r="U1518">
            <v>8974.99</v>
          </cell>
          <cell r="V1518">
            <v>8824.9699999999993</v>
          </cell>
          <cell r="W1518">
            <v>500</v>
          </cell>
          <cell r="X1518">
            <v>10716.67</v>
          </cell>
          <cell r="Y1518">
            <v>0</v>
          </cell>
          <cell r="Z1518">
            <v>0</v>
          </cell>
          <cell r="AA1518">
            <v>0</v>
          </cell>
          <cell r="AB1518">
            <v>0</v>
          </cell>
          <cell r="AC1518">
            <v>0</v>
          </cell>
          <cell r="AD1518">
            <v>0</v>
          </cell>
          <cell r="AE1518">
            <v>0</v>
          </cell>
          <cell r="AF1518">
            <v>0</v>
          </cell>
          <cell r="AG1518">
            <v>0</v>
          </cell>
          <cell r="AH1518">
            <v>0</v>
          </cell>
          <cell r="AI1518">
            <v>0</v>
          </cell>
          <cell r="AJ1518">
            <v>0</v>
          </cell>
          <cell r="AK1518">
            <v>0</v>
          </cell>
          <cell r="AL1518">
            <v>0</v>
          </cell>
          <cell r="AM1518">
            <v>0</v>
          </cell>
          <cell r="AN1518">
            <v>0</v>
          </cell>
          <cell r="AO1518">
            <v>0</v>
          </cell>
          <cell r="AP1518">
            <v>0</v>
          </cell>
          <cell r="AQ1518">
            <v>0</v>
          </cell>
          <cell r="AR1518">
            <v>0</v>
          </cell>
          <cell r="AS1518">
            <v>0</v>
          </cell>
          <cell r="AT1518">
            <v>0</v>
          </cell>
          <cell r="AU1518">
            <v>0</v>
          </cell>
          <cell r="AV1518">
            <v>0</v>
          </cell>
          <cell r="AW1518">
            <v>0</v>
          </cell>
          <cell r="AX1518">
            <v>0</v>
          </cell>
          <cell r="AY1518">
            <v>0</v>
          </cell>
          <cell r="AZ1518">
            <v>0</v>
          </cell>
          <cell r="BA1518">
            <v>0</v>
          </cell>
          <cell r="BB1518">
            <v>0</v>
          </cell>
          <cell r="BC1518">
            <v>0</v>
          </cell>
          <cell r="BD1518">
            <v>0</v>
          </cell>
          <cell r="BE1518">
            <v>0</v>
          </cell>
          <cell r="BF1518">
            <v>0</v>
          </cell>
          <cell r="BG1518">
            <v>0</v>
          </cell>
          <cell r="BH1518">
            <v>0</v>
          </cell>
        </row>
        <row r="1519">
          <cell r="F1519" t="str">
            <v>898901011422</v>
          </cell>
          <cell r="G1519">
            <v>21649</v>
          </cell>
          <cell r="H1519">
            <v>21649</v>
          </cell>
          <cell r="I1519">
            <v>0</v>
          </cell>
          <cell r="J1519">
            <v>0</v>
          </cell>
          <cell r="K1519">
            <v>2483.1999999999998</v>
          </cell>
          <cell r="L1519">
            <v>0</v>
          </cell>
          <cell r="M1519">
            <v>9896.3799999999992</v>
          </cell>
          <cell r="N1519">
            <v>674</v>
          </cell>
          <cell r="O1519">
            <v>0</v>
          </cell>
          <cell r="P1519">
            <v>0</v>
          </cell>
          <cell r="Q1519">
            <v>163.19999999999999</v>
          </cell>
          <cell r="R1519">
            <v>3872.62</v>
          </cell>
          <cell r="S1519">
            <v>0</v>
          </cell>
          <cell r="T1519">
            <v>70</v>
          </cell>
          <cell r="U1519">
            <v>1434.4</v>
          </cell>
          <cell r="V1519">
            <v>1176.8</v>
          </cell>
          <cell r="W1519">
            <v>140.80000000000001</v>
          </cell>
          <cell r="X1519">
            <v>1737.6</v>
          </cell>
          <cell r="Y1519">
            <v>0</v>
          </cell>
          <cell r="Z1519">
            <v>0</v>
          </cell>
          <cell r="AA1519">
            <v>0</v>
          </cell>
          <cell r="AB1519">
            <v>0</v>
          </cell>
          <cell r="AC1519">
            <v>0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M1519">
            <v>0</v>
          </cell>
          <cell r="AN1519">
            <v>0</v>
          </cell>
          <cell r="AO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U1519">
            <v>0</v>
          </cell>
          <cell r="AV1519">
            <v>0</v>
          </cell>
          <cell r="AW1519">
            <v>0</v>
          </cell>
          <cell r="AX1519">
            <v>0</v>
          </cell>
          <cell r="AY1519">
            <v>0</v>
          </cell>
          <cell r="AZ1519">
            <v>0</v>
          </cell>
          <cell r="BA1519">
            <v>0</v>
          </cell>
          <cell r="BB1519">
            <v>0</v>
          </cell>
          <cell r="BC1519">
            <v>0</v>
          </cell>
          <cell r="BD1519">
            <v>0</v>
          </cell>
          <cell r="BE1519">
            <v>0</v>
          </cell>
          <cell r="BF1519">
            <v>0</v>
          </cell>
          <cell r="BG1519">
            <v>0</v>
          </cell>
          <cell r="BH1519">
            <v>0</v>
          </cell>
        </row>
        <row r="1520">
          <cell r="F1520" t="str">
            <v>898901019000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C1520">
            <v>0</v>
          </cell>
          <cell r="AD1520">
            <v>0</v>
          </cell>
          <cell r="AE1520">
            <v>0</v>
          </cell>
          <cell r="AF1520">
            <v>0</v>
          </cell>
          <cell r="AG1520">
            <v>0</v>
          </cell>
          <cell r="AH1520">
            <v>0</v>
          </cell>
          <cell r="AI1520">
            <v>0</v>
          </cell>
          <cell r="AJ1520">
            <v>0</v>
          </cell>
          <cell r="AK1520">
            <v>0</v>
          </cell>
          <cell r="AL1520">
            <v>0</v>
          </cell>
          <cell r="AM1520">
            <v>0</v>
          </cell>
          <cell r="AN1520">
            <v>0</v>
          </cell>
          <cell r="AO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U1520">
            <v>0</v>
          </cell>
          <cell r="AV1520">
            <v>0</v>
          </cell>
          <cell r="AW1520">
            <v>0</v>
          </cell>
          <cell r="AX1520">
            <v>0</v>
          </cell>
          <cell r="AY1520">
            <v>0</v>
          </cell>
          <cell r="AZ1520">
            <v>0</v>
          </cell>
          <cell r="BA1520">
            <v>0</v>
          </cell>
          <cell r="BB1520">
            <v>0</v>
          </cell>
          <cell r="BC1520">
            <v>0</v>
          </cell>
          <cell r="BD1520">
            <v>0</v>
          </cell>
          <cell r="BE1520">
            <v>0</v>
          </cell>
          <cell r="BF1520">
            <v>0</v>
          </cell>
          <cell r="BG1520">
            <v>0</v>
          </cell>
          <cell r="BH1520">
            <v>0</v>
          </cell>
        </row>
        <row r="1521">
          <cell r="F1521" t="str">
            <v>898901019001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B1521">
            <v>0</v>
          </cell>
          <cell r="AC1521">
            <v>0</v>
          </cell>
          <cell r="AD1521">
            <v>0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M1521">
            <v>0</v>
          </cell>
          <cell r="AN1521">
            <v>0</v>
          </cell>
          <cell r="AO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U1521">
            <v>0</v>
          </cell>
          <cell r="AV1521">
            <v>0</v>
          </cell>
          <cell r="AW1521">
            <v>0</v>
          </cell>
          <cell r="AX1521">
            <v>0</v>
          </cell>
          <cell r="AY1521">
            <v>0</v>
          </cell>
          <cell r="AZ1521">
            <v>0</v>
          </cell>
          <cell r="BA1521">
            <v>0</v>
          </cell>
          <cell r="BB1521">
            <v>0</v>
          </cell>
          <cell r="BC1521">
            <v>0</v>
          </cell>
          <cell r="BD1521">
            <v>0</v>
          </cell>
          <cell r="BE1521">
            <v>0</v>
          </cell>
          <cell r="BF1521">
            <v>0</v>
          </cell>
          <cell r="BG1521">
            <v>0</v>
          </cell>
          <cell r="BH1521">
            <v>0</v>
          </cell>
        </row>
        <row r="1522">
          <cell r="F1522" t="str">
            <v>898901019200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J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0</v>
          </cell>
          <cell r="AO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U1522">
            <v>0</v>
          </cell>
          <cell r="AV1522">
            <v>0</v>
          </cell>
          <cell r="AW1522">
            <v>0</v>
          </cell>
          <cell r="AX1522">
            <v>0</v>
          </cell>
          <cell r="AY1522">
            <v>0</v>
          </cell>
          <cell r="AZ1522">
            <v>0</v>
          </cell>
          <cell r="BA1522">
            <v>0</v>
          </cell>
          <cell r="BB1522">
            <v>0</v>
          </cell>
          <cell r="BC1522">
            <v>0</v>
          </cell>
          <cell r="BD1522">
            <v>0</v>
          </cell>
          <cell r="BE1522">
            <v>0</v>
          </cell>
          <cell r="BF1522">
            <v>0</v>
          </cell>
          <cell r="BG1522">
            <v>0</v>
          </cell>
          <cell r="BH1522">
            <v>0</v>
          </cell>
        </row>
        <row r="1523">
          <cell r="F1523" t="str">
            <v>898901019201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B1523">
            <v>0</v>
          </cell>
          <cell r="AC1523">
            <v>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M1523">
            <v>0</v>
          </cell>
          <cell r="AN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0</v>
          </cell>
          <cell r="AT1523">
            <v>0</v>
          </cell>
          <cell r="AU1523">
            <v>0</v>
          </cell>
          <cell r="AV1523">
            <v>0</v>
          </cell>
          <cell r="AW1523">
            <v>0</v>
          </cell>
          <cell r="AX1523">
            <v>0</v>
          </cell>
          <cell r="AY1523">
            <v>0</v>
          </cell>
          <cell r="AZ1523">
            <v>0</v>
          </cell>
          <cell r="BA1523">
            <v>0</v>
          </cell>
          <cell r="BB1523">
            <v>0</v>
          </cell>
          <cell r="BC1523">
            <v>0</v>
          </cell>
          <cell r="BD1523">
            <v>0</v>
          </cell>
          <cell r="BE1523">
            <v>0</v>
          </cell>
          <cell r="BF1523">
            <v>0</v>
          </cell>
          <cell r="BG1523">
            <v>0</v>
          </cell>
          <cell r="BH1523">
            <v>0</v>
          </cell>
        </row>
        <row r="1524">
          <cell r="F1524" t="str">
            <v>898901019202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B1524">
            <v>0</v>
          </cell>
          <cell r="AC1524">
            <v>0</v>
          </cell>
          <cell r="AD1524">
            <v>0</v>
          </cell>
          <cell r="AE1524">
            <v>0</v>
          </cell>
          <cell r="AF1524">
            <v>0</v>
          </cell>
          <cell r="AG1524">
            <v>0</v>
          </cell>
          <cell r="AH1524">
            <v>0</v>
          </cell>
          <cell r="AI1524">
            <v>0</v>
          </cell>
          <cell r="AJ1524">
            <v>0</v>
          </cell>
          <cell r="AK1524">
            <v>0</v>
          </cell>
          <cell r="AL1524">
            <v>0</v>
          </cell>
          <cell r="AM1524">
            <v>0</v>
          </cell>
          <cell r="AN1524">
            <v>0</v>
          </cell>
          <cell r="AO1524">
            <v>0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T1524">
            <v>0</v>
          </cell>
          <cell r="AU1524">
            <v>0</v>
          </cell>
          <cell r="AV1524">
            <v>0</v>
          </cell>
          <cell r="AW1524">
            <v>0</v>
          </cell>
          <cell r="AX1524">
            <v>0</v>
          </cell>
          <cell r="AY1524">
            <v>0</v>
          </cell>
          <cell r="AZ1524">
            <v>0</v>
          </cell>
          <cell r="BA1524">
            <v>0</v>
          </cell>
          <cell r="BB1524">
            <v>0</v>
          </cell>
          <cell r="BC1524">
            <v>0</v>
          </cell>
          <cell r="BD1524">
            <v>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</row>
        <row r="1525">
          <cell r="F1525" t="str">
            <v>898901019203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0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0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0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0</v>
          </cell>
          <cell r="AY1525">
            <v>0</v>
          </cell>
          <cell r="AZ1525">
            <v>0</v>
          </cell>
          <cell r="BA1525">
            <v>0</v>
          </cell>
          <cell r="BB1525">
            <v>0</v>
          </cell>
          <cell r="BC1525">
            <v>0</v>
          </cell>
          <cell r="BD1525">
            <v>0</v>
          </cell>
          <cell r="BE1525">
            <v>0</v>
          </cell>
          <cell r="BF1525">
            <v>0</v>
          </cell>
          <cell r="BG1525">
            <v>0</v>
          </cell>
          <cell r="BH1525">
            <v>0</v>
          </cell>
        </row>
        <row r="1526">
          <cell r="F1526" t="str">
            <v>898901020310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0</v>
          </cell>
          <cell r="W1526">
            <v>0</v>
          </cell>
          <cell r="X1526">
            <v>0</v>
          </cell>
          <cell r="Y1526">
            <v>0</v>
          </cell>
          <cell r="Z1526">
            <v>0</v>
          </cell>
          <cell r="AA1526">
            <v>0</v>
          </cell>
          <cell r="AB1526">
            <v>0</v>
          </cell>
          <cell r="AC1526">
            <v>0</v>
          </cell>
          <cell r="AD1526">
            <v>0</v>
          </cell>
          <cell r="AE1526">
            <v>0</v>
          </cell>
          <cell r="AF1526">
            <v>0</v>
          </cell>
          <cell r="AG1526">
            <v>0</v>
          </cell>
          <cell r="AH1526">
            <v>0</v>
          </cell>
          <cell r="AI1526">
            <v>0</v>
          </cell>
          <cell r="AJ1526">
            <v>0</v>
          </cell>
          <cell r="AK1526">
            <v>0</v>
          </cell>
          <cell r="AL1526">
            <v>0</v>
          </cell>
          <cell r="AM1526">
            <v>0</v>
          </cell>
          <cell r="AN1526">
            <v>0</v>
          </cell>
          <cell r="AO1526">
            <v>0</v>
          </cell>
          <cell r="AP1526">
            <v>0</v>
          </cell>
          <cell r="AQ1526">
            <v>0</v>
          </cell>
          <cell r="AR1526">
            <v>0</v>
          </cell>
          <cell r="AS1526">
            <v>0</v>
          </cell>
          <cell r="AT1526">
            <v>0</v>
          </cell>
          <cell r="AU1526">
            <v>0</v>
          </cell>
          <cell r="AV1526">
            <v>0</v>
          </cell>
          <cell r="AW1526">
            <v>0</v>
          </cell>
          <cell r="AX1526">
            <v>0</v>
          </cell>
          <cell r="AY1526">
            <v>0</v>
          </cell>
          <cell r="AZ1526">
            <v>0</v>
          </cell>
          <cell r="BA1526">
            <v>0</v>
          </cell>
          <cell r="BB1526">
            <v>0</v>
          </cell>
          <cell r="BC1526">
            <v>0</v>
          </cell>
          <cell r="BD1526">
            <v>0</v>
          </cell>
          <cell r="BE1526">
            <v>0</v>
          </cell>
          <cell r="BF1526">
            <v>0</v>
          </cell>
          <cell r="BG1526">
            <v>0</v>
          </cell>
          <cell r="BH1526">
            <v>0</v>
          </cell>
        </row>
        <row r="1527">
          <cell r="F1527" t="str">
            <v>898901020311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0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0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0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0</v>
          </cell>
          <cell r="AY1527">
            <v>0</v>
          </cell>
          <cell r="AZ1527">
            <v>0</v>
          </cell>
          <cell r="BA1527">
            <v>0</v>
          </cell>
          <cell r="BB1527">
            <v>0</v>
          </cell>
          <cell r="BC1527">
            <v>0</v>
          </cell>
          <cell r="BD1527">
            <v>0</v>
          </cell>
          <cell r="BE1527">
            <v>0</v>
          </cell>
          <cell r="BF1527">
            <v>0</v>
          </cell>
          <cell r="BG1527">
            <v>0</v>
          </cell>
          <cell r="BH1527">
            <v>0</v>
          </cell>
        </row>
        <row r="1528">
          <cell r="F1528" t="str">
            <v>898901020312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0</v>
          </cell>
          <cell r="W1528">
            <v>0</v>
          </cell>
          <cell r="X1528">
            <v>0</v>
          </cell>
          <cell r="Y1528">
            <v>0</v>
          </cell>
          <cell r="Z1528">
            <v>0</v>
          </cell>
          <cell r="AA1528">
            <v>0</v>
          </cell>
          <cell r="AB1528">
            <v>0</v>
          </cell>
          <cell r="AC1528">
            <v>0</v>
          </cell>
          <cell r="AD1528">
            <v>0</v>
          </cell>
          <cell r="AE1528">
            <v>0</v>
          </cell>
          <cell r="AF1528">
            <v>0</v>
          </cell>
          <cell r="AG1528">
            <v>0</v>
          </cell>
          <cell r="AH1528">
            <v>0</v>
          </cell>
          <cell r="AI1528">
            <v>0</v>
          </cell>
          <cell r="AJ1528">
            <v>0</v>
          </cell>
          <cell r="AK1528">
            <v>0</v>
          </cell>
          <cell r="AL1528">
            <v>0</v>
          </cell>
          <cell r="AM1528">
            <v>0</v>
          </cell>
          <cell r="AN1528">
            <v>0</v>
          </cell>
          <cell r="AO1528">
            <v>0</v>
          </cell>
          <cell r="AP1528">
            <v>0</v>
          </cell>
          <cell r="AQ1528">
            <v>0</v>
          </cell>
          <cell r="AR1528">
            <v>0</v>
          </cell>
          <cell r="AS1528">
            <v>0</v>
          </cell>
          <cell r="AT1528">
            <v>0</v>
          </cell>
          <cell r="AU1528">
            <v>0</v>
          </cell>
          <cell r="AV1528">
            <v>0</v>
          </cell>
          <cell r="AW1528">
            <v>0</v>
          </cell>
          <cell r="AX1528">
            <v>0</v>
          </cell>
          <cell r="AY1528">
            <v>0</v>
          </cell>
          <cell r="AZ1528">
            <v>0</v>
          </cell>
          <cell r="BA1528">
            <v>0</v>
          </cell>
          <cell r="BB1528">
            <v>0</v>
          </cell>
          <cell r="BC1528">
            <v>0</v>
          </cell>
          <cell r="BD1528">
            <v>0</v>
          </cell>
          <cell r="BE1528">
            <v>0</v>
          </cell>
          <cell r="BF1528">
            <v>0</v>
          </cell>
          <cell r="BG1528">
            <v>0</v>
          </cell>
          <cell r="BH1528">
            <v>0</v>
          </cell>
        </row>
        <row r="1529">
          <cell r="F1529" t="str">
            <v>898901020330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0</v>
          </cell>
          <cell r="AY1529">
            <v>0</v>
          </cell>
          <cell r="AZ1529">
            <v>0</v>
          </cell>
          <cell r="BA1529">
            <v>0</v>
          </cell>
          <cell r="BB1529">
            <v>0</v>
          </cell>
          <cell r="BC1529">
            <v>0</v>
          </cell>
          <cell r="BD1529">
            <v>0</v>
          </cell>
          <cell r="BE1529">
            <v>0</v>
          </cell>
          <cell r="BF1529">
            <v>0</v>
          </cell>
          <cell r="BG1529">
            <v>0</v>
          </cell>
          <cell r="BH1529">
            <v>0</v>
          </cell>
        </row>
        <row r="1530">
          <cell r="F1530" t="str">
            <v>898901020331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0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0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0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0</v>
          </cell>
          <cell r="AY1530">
            <v>0</v>
          </cell>
          <cell r="AZ1530">
            <v>0</v>
          </cell>
          <cell r="BA1530">
            <v>0</v>
          </cell>
          <cell r="BB1530">
            <v>0</v>
          </cell>
          <cell r="BC1530">
            <v>0</v>
          </cell>
          <cell r="BD1530">
            <v>0</v>
          </cell>
          <cell r="BE1530">
            <v>0</v>
          </cell>
          <cell r="BF1530">
            <v>0</v>
          </cell>
          <cell r="BG1530">
            <v>0</v>
          </cell>
          <cell r="BH1530">
            <v>0</v>
          </cell>
        </row>
        <row r="1531">
          <cell r="F1531" t="str">
            <v>898901020400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  <cell r="AY1531">
            <v>0</v>
          </cell>
          <cell r="AZ1531">
            <v>0</v>
          </cell>
          <cell r="BA1531">
            <v>0</v>
          </cell>
          <cell r="BB1531">
            <v>0</v>
          </cell>
          <cell r="BC1531">
            <v>0</v>
          </cell>
          <cell r="BD1531">
            <v>0</v>
          </cell>
          <cell r="BE1531">
            <v>0</v>
          </cell>
          <cell r="BF1531">
            <v>0</v>
          </cell>
          <cell r="BG1531">
            <v>0</v>
          </cell>
          <cell r="BH1531">
            <v>0</v>
          </cell>
        </row>
        <row r="1532">
          <cell r="F1532" t="str">
            <v>898901020710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  <cell r="AY1532">
            <v>0</v>
          </cell>
          <cell r="AZ1532">
            <v>0</v>
          </cell>
          <cell r="BA1532">
            <v>0</v>
          </cell>
          <cell r="BB1532">
            <v>0</v>
          </cell>
          <cell r="BC1532">
            <v>0</v>
          </cell>
          <cell r="BD1532">
            <v>0</v>
          </cell>
          <cell r="BE1532">
            <v>0</v>
          </cell>
          <cell r="BF1532">
            <v>0</v>
          </cell>
          <cell r="BG1532">
            <v>0</v>
          </cell>
          <cell r="BH1532">
            <v>0</v>
          </cell>
        </row>
        <row r="1533">
          <cell r="F1533" t="str">
            <v>898901020711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Y1533">
            <v>0</v>
          </cell>
          <cell r="Z1533">
            <v>0</v>
          </cell>
          <cell r="AA1533">
            <v>0</v>
          </cell>
          <cell r="AB1533">
            <v>0</v>
          </cell>
          <cell r="AC1533">
            <v>0</v>
          </cell>
          <cell r="AD1533">
            <v>0</v>
          </cell>
          <cell r="AE1533">
            <v>0</v>
          </cell>
          <cell r="AF1533">
            <v>0</v>
          </cell>
          <cell r="AG1533">
            <v>0</v>
          </cell>
          <cell r="AH1533">
            <v>0</v>
          </cell>
          <cell r="AI1533">
            <v>0</v>
          </cell>
          <cell r="AJ1533">
            <v>0</v>
          </cell>
          <cell r="AK1533">
            <v>0</v>
          </cell>
          <cell r="AL1533">
            <v>0</v>
          </cell>
          <cell r="AM1533">
            <v>0</v>
          </cell>
          <cell r="AN1533">
            <v>0</v>
          </cell>
          <cell r="AO1533">
            <v>0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T1533">
            <v>0</v>
          </cell>
          <cell r="AU1533">
            <v>0</v>
          </cell>
          <cell r="AV1533">
            <v>0</v>
          </cell>
          <cell r="AW1533">
            <v>0</v>
          </cell>
          <cell r="AX1533">
            <v>0</v>
          </cell>
          <cell r="AY1533">
            <v>0</v>
          </cell>
          <cell r="AZ1533">
            <v>0</v>
          </cell>
          <cell r="BA1533">
            <v>0</v>
          </cell>
          <cell r="BB1533">
            <v>0</v>
          </cell>
          <cell r="BC1533">
            <v>0</v>
          </cell>
          <cell r="BD1533">
            <v>0</v>
          </cell>
          <cell r="BE1533">
            <v>0</v>
          </cell>
          <cell r="BF1533">
            <v>0</v>
          </cell>
          <cell r="BG1533">
            <v>0</v>
          </cell>
          <cell r="BH1533">
            <v>0</v>
          </cell>
        </row>
        <row r="1534">
          <cell r="F1534" t="str">
            <v>898901020712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>
            <v>0</v>
          </cell>
          <cell r="Z1534">
            <v>0</v>
          </cell>
          <cell r="AA1534">
            <v>0</v>
          </cell>
          <cell r="AB1534">
            <v>0</v>
          </cell>
          <cell r="AC1534">
            <v>0</v>
          </cell>
          <cell r="AD1534">
            <v>0</v>
          </cell>
          <cell r="AE1534">
            <v>0</v>
          </cell>
          <cell r="AF1534">
            <v>0</v>
          </cell>
          <cell r="AG1534">
            <v>0</v>
          </cell>
          <cell r="AH1534">
            <v>0</v>
          </cell>
          <cell r="AI1534">
            <v>0</v>
          </cell>
          <cell r="AJ1534">
            <v>0</v>
          </cell>
          <cell r="AK1534">
            <v>0</v>
          </cell>
          <cell r="AL1534">
            <v>0</v>
          </cell>
          <cell r="AM1534">
            <v>0</v>
          </cell>
          <cell r="AN1534">
            <v>0</v>
          </cell>
          <cell r="AO1534">
            <v>0</v>
          </cell>
          <cell r="AP1534">
            <v>0</v>
          </cell>
          <cell r="AQ1534">
            <v>0</v>
          </cell>
          <cell r="AR1534">
            <v>0</v>
          </cell>
          <cell r="AS1534">
            <v>0</v>
          </cell>
          <cell r="AT1534">
            <v>0</v>
          </cell>
          <cell r="AU1534">
            <v>0</v>
          </cell>
          <cell r="AV1534">
            <v>0</v>
          </cell>
          <cell r="AW1534">
            <v>0</v>
          </cell>
          <cell r="AX1534">
            <v>0</v>
          </cell>
          <cell r="AY1534">
            <v>0</v>
          </cell>
          <cell r="AZ1534">
            <v>0</v>
          </cell>
          <cell r="BA1534">
            <v>0</v>
          </cell>
          <cell r="BB1534">
            <v>0</v>
          </cell>
          <cell r="BC1534">
            <v>0</v>
          </cell>
          <cell r="BD1534">
            <v>0</v>
          </cell>
          <cell r="BE1534">
            <v>0</v>
          </cell>
          <cell r="BF1534">
            <v>0</v>
          </cell>
          <cell r="BG1534">
            <v>0</v>
          </cell>
          <cell r="BH1534">
            <v>0</v>
          </cell>
        </row>
        <row r="1535">
          <cell r="F1535" t="str">
            <v>898901021010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Y1535">
            <v>0</v>
          </cell>
          <cell r="Z1535">
            <v>0</v>
          </cell>
          <cell r="AA1535">
            <v>0</v>
          </cell>
          <cell r="AB1535">
            <v>0</v>
          </cell>
          <cell r="AC1535">
            <v>0</v>
          </cell>
          <cell r="AD1535">
            <v>0</v>
          </cell>
          <cell r="AE1535">
            <v>0</v>
          </cell>
          <cell r="AF1535">
            <v>0</v>
          </cell>
          <cell r="AG1535">
            <v>0</v>
          </cell>
          <cell r="AH1535">
            <v>0</v>
          </cell>
          <cell r="AI1535">
            <v>0</v>
          </cell>
          <cell r="AJ1535">
            <v>0</v>
          </cell>
          <cell r="AK1535">
            <v>0</v>
          </cell>
          <cell r="AL1535">
            <v>0</v>
          </cell>
          <cell r="AM1535">
            <v>0</v>
          </cell>
          <cell r="AN1535">
            <v>0</v>
          </cell>
          <cell r="AO1535">
            <v>0</v>
          </cell>
          <cell r="AP1535">
            <v>0</v>
          </cell>
          <cell r="AQ1535">
            <v>0</v>
          </cell>
          <cell r="AR1535">
            <v>0</v>
          </cell>
          <cell r="AS1535">
            <v>0</v>
          </cell>
          <cell r="AT1535">
            <v>0</v>
          </cell>
          <cell r="AU1535">
            <v>0</v>
          </cell>
          <cell r="AV1535">
            <v>0</v>
          </cell>
          <cell r="AW1535">
            <v>0</v>
          </cell>
          <cell r="AX1535">
            <v>0</v>
          </cell>
          <cell r="AY1535">
            <v>0</v>
          </cell>
          <cell r="AZ1535">
            <v>0</v>
          </cell>
          <cell r="BA1535">
            <v>0</v>
          </cell>
          <cell r="BB1535">
            <v>0</v>
          </cell>
          <cell r="BC1535">
            <v>0</v>
          </cell>
          <cell r="BD1535">
            <v>0</v>
          </cell>
          <cell r="BE1535">
            <v>0</v>
          </cell>
          <cell r="BF1535">
            <v>0</v>
          </cell>
          <cell r="BG1535">
            <v>0</v>
          </cell>
          <cell r="BH1535">
            <v>0</v>
          </cell>
        </row>
        <row r="1536">
          <cell r="F1536" t="str">
            <v>898901021011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>
            <v>0</v>
          </cell>
          <cell r="Y1536">
            <v>0</v>
          </cell>
          <cell r="Z1536">
            <v>0</v>
          </cell>
          <cell r="AA1536">
            <v>0</v>
          </cell>
          <cell r="AB1536">
            <v>0</v>
          </cell>
          <cell r="AC1536">
            <v>0</v>
          </cell>
          <cell r="AD1536">
            <v>0</v>
          </cell>
          <cell r="AE1536">
            <v>0</v>
          </cell>
          <cell r="AF1536">
            <v>0</v>
          </cell>
          <cell r="AG1536">
            <v>0</v>
          </cell>
          <cell r="AH1536">
            <v>0</v>
          </cell>
          <cell r="AI1536">
            <v>0</v>
          </cell>
          <cell r="AJ1536">
            <v>0</v>
          </cell>
          <cell r="AK1536">
            <v>0</v>
          </cell>
          <cell r="AL1536">
            <v>0</v>
          </cell>
          <cell r="AM1536">
            <v>0</v>
          </cell>
          <cell r="AN1536">
            <v>0</v>
          </cell>
          <cell r="AO1536">
            <v>0</v>
          </cell>
          <cell r="AP1536">
            <v>0</v>
          </cell>
          <cell r="AQ1536">
            <v>0</v>
          </cell>
          <cell r="AR1536">
            <v>0</v>
          </cell>
          <cell r="AS1536">
            <v>0</v>
          </cell>
          <cell r="AT1536">
            <v>0</v>
          </cell>
          <cell r="AU1536">
            <v>0</v>
          </cell>
          <cell r="AV1536">
            <v>0</v>
          </cell>
          <cell r="AW1536">
            <v>0</v>
          </cell>
          <cell r="AX1536">
            <v>0</v>
          </cell>
          <cell r="AY1536">
            <v>0</v>
          </cell>
          <cell r="AZ1536">
            <v>0</v>
          </cell>
          <cell r="BA1536">
            <v>0</v>
          </cell>
          <cell r="BB1536">
            <v>0</v>
          </cell>
          <cell r="BC1536">
            <v>0</v>
          </cell>
          <cell r="BD1536">
            <v>0</v>
          </cell>
          <cell r="BE1536">
            <v>0</v>
          </cell>
          <cell r="BF1536">
            <v>0</v>
          </cell>
          <cell r="BG1536">
            <v>0</v>
          </cell>
          <cell r="BH1536">
            <v>0</v>
          </cell>
        </row>
        <row r="1537">
          <cell r="F1537" t="str">
            <v>898901021020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  <cell r="X1537">
            <v>0</v>
          </cell>
          <cell r="Y1537">
            <v>0</v>
          </cell>
          <cell r="Z1537">
            <v>0</v>
          </cell>
          <cell r="AA1537">
            <v>0</v>
          </cell>
          <cell r="AB1537">
            <v>0</v>
          </cell>
          <cell r="AC1537">
            <v>0</v>
          </cell>
          <cell r="AD1537">
            <v>0</v>
          </cell>
          <cell r="AE1537">
            <v>0</v>
          </cell>
          <cell r="AF1537">
            <v>0</v>
          </cell>
          <cell r="AG1537">
            <v>0</v>
          </cell>
          <cell r="AH1537">
            <v>0</v>
          </cell>
          <cell r="AI1537">
            <v>0</v>
          </cell>
          <cell r="AJ1537">
            <v>0</v>
          </cell>
          <cell r="AK1537">
            <v>0</v>
          </cell>
          <cell r="AL1537">
            <v>0</v>
          </cell>
          <cell r="AM1537">
            <v>0</v>
          </cell>
          <cell r="AN1537">
            <v>0</v>
          </cell>
          <cell r="AO1537">
            <v>0</v>
          </cell>
          <cell r="AP1537">
            <v>0</v>
          </cell>
          <cell r="AQ1537">
            <v>0</v>
          </cell>
          <cell r="AR1537">
            <v>0</v>
          </cell>
          <cell r="AS1537">
            <v>0</v>
          </cell>
          <cell r="AT1537">
            <v>0</v>
          </cell>
          <cell r="AU1537">
            <v>0</v>
          </cell>
          <cell r="AV1537">
            <v>0</v>
          </cell>
          <cell r="AW1537">
            <v>0</v>
          </cell>
          <cell r="AX1537">
            <v>0</v>
          </cell>
          <cell r="AY1537">
            <v>0</v>
          </cell>
          <cell r="AZ1537">
            <v>0</v>
          </cell>
          <cell r="BA1537">
            <v>0</v>
          </cell>
          <cell r="BB1537">
            <v>0</v>
          </cell>
          <cell r="BC1537">
            <v>0</v>
          </cell>
          <cell r="BD1537">
            <v>0</v>
          </cell>
          <cell r="BE1537">
            <v>0</v>
          </cell>
          <cell r="BF1537">
            <v>0</v>
          </cell>
          <cell r="BG1537">
            <v>0</v>
          </cell>
          <cell r="BH1537">
            <v>0</v>
          </cell>
        </row>
        <row r="1538">
          <cell r="F1538" t="str">
            <v>898901021021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>
            <v>0</v>
          </cell>
          <cell r="Z1538">
            <v>0</v>
          </cell>
          <cell r="AA1538">
            <v>0</v>
          </cell>
          <cell r="AB1538">
            <v>0</v>
          </cell>
          <cell r="AC1538">
            <v>0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J1538">
            <v>0</v>
          </cell>
          <cell r="AK1538">
            <v>0</v>
          </cell>
          <cell r="AL1538">
            <v>0</v>
          </cell>
          <cell r="AM1538">
            <v>0</v>
          </cell>
          <cell r="AN1538">
            <v>0</v>
          </cell>
          <cell r="AO1538">
            <v>0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T1538">
            <v>0</v>
          </cell>
          <cell r="AU1538">
            <v>0</v>
          </cell>
          <cell r="AV1538">
            <v>0</v>
          </cell>
          <cell r="AW1538">
            <v>0</v>
          </cell>
          <cell r="AX1538">
            <v>0</v>
          </cell>
          <cell r="AY1538">
            <v>0</v>
          </cell>
          <cell r="AZ1538">
            <v>0</v>
          </cell>
          <cell r="BA1538">
            <v>0</v>
          </cell>
          <cell r="BB1538">
            <v>0</v>
          </cell>
          <cell r="BC1538">
            <v>0</v>
          </cell>
          <cell r="BD1538">
            <v>0</v>
          </cell>
          <cell r="BE1538">
            <v>0</v>
          </cell>
          <cell r="BF1538">
            <v>0</v>
          </cell>
          <cell r="BG1538">
            <v>0</v>
          </cell>
          <cell r="BH1538">
            <v>0</v>
          </cell>
        </row>
        <row r="1539">
          <cell r="F1539" t="str">
            <v>898901021030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  <cell r="X1539">
            <v>0</v>
          </cell>
          <cell r="Y1539">
            <v>0</v>
          </cell>
          <cell r="Z1539">
            <v>0</v>
          </cell>
          <cell r="AA1539">
            <v>0</v>
          </cell>
          <cell r="AB1539">
            <v>0</v>
          </cell>
          <cell r="AC1539">
            <v>0</v>
          </cell>
          <cell r="AD1539">
            <v>0</v>
          </cell>
          <cell r="AE1539">
            <v>0</v>
          </cell>
          <cell r="AF1539">
            <v>0</v>
          </cell>
          <cell r="AG1539">
            <v>0</v>
          </cell>
          <cell r="AH1539">
            <v>0</v>
          </cell>
          <cell r="AI1539">
            <v>0</v>
          </cell>
          <cell r="AJ1539">
            <v>0</v>
          </cell>
          <cell r="AK1539">
            <v>0</v>
          </cell>
          <cell r="AL1539">
            <v>0</v>
          </cell>
          <cell r="AM1539">
            <v>0</v>
          </cell>
          <cell r="AN1539">
            <v>0</v>
          </cell>
          <cell r="AO1539">
            <v>0</v>
          </cell>
          <cell r="AP1539">
            <v>0</v>
          </cell>
          <cell r="AQ1539">
            <v>0</v>
          </cell>
          <cell r="AR1539">
            <v>0</v>
          </cell>
          <cell r="AS1539">
            <v>0</v>
          </cell>
          <cell r="AT1539">
            <v>0</v>
          </cell>
          <cell r="AU1539">
            <v>0</v>
          </cell>
          <cell r="AV1539">
            <v>0</v>
          </cell>
          <cell r="AW1539">
            <v>0</v>
          </cell>
          <cell r="AX1539">
            <v>0</v>
          </cell>
          <cell r="AY1539">
            <v>0</v>
          </cell>
          <cell r="AZ1539">
            <v>0</v>
          </cell>
          <cell r="BA1539">
            <v>0</v>
          </cell>
          <cell r="BB1539">
            <v>0</v>
          </cell>
          <cell r="BC1539">
            <v>0</v>
          </cell>
          <cell r="BD1539">
            <v>0</v>
          </cell>
          <cell r="BE1539">
            <v>0</v>
          </cell>
          <cell r="BF1539">
            <v>0</v>
          </cell>
          <cell r="BG1539">
            <v>0</v>
          </cell>
          <cell r="BH1539">
            <v>0</v>
          </cell>
        </row>
        <row r="1540">
          <cell r="F1540" t="str">
            <v>898901021031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>
            <v>0</v>
          </cell>
          <cell r="Z1540">
            <v>0</v>
          </cell>
          <cell r="AA1540">
            <v>0</v>
          </cell>
          <cell r="AB1540">
            <v>0</v>
          </cell>
          <cell r="AC1540">
            <v>0</v>
          </cell>
          <cell r="AD1540">
            <v>0</v>
          </cell>
          <cell r="AE1540">
            <v>0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J1540">
            <v>0</v>
          </cell>
          <cell r="AK1540">
            <v>0</v>
          </cell>
          <cell r="AL1540">
            <v>0</v>
          </cell>
          <cell r="AM1540">
            <v>0</v>
          </cell>
          <cell r="AN1540">
            <v>0</v>
          </cell>
          <cell r="AO1540">
            <v>0</v>
          </cell>
          <cell r="AP1540">
            <v>0</v>
          </cell>
          <cell r="AQ1540">
            <v>0</v>
          </cell>
          <cell r="AR1540">
            <v>0</v>
          </cell>
          <cell r="AS1540">
            <v>0</v>
          </cell>
          <cell r="AT1540">
            <v>0</v>
          </cell>
          <cell r="AU1540">
            <v>0</v>
          </cell>
          <cell r="AV1540">
            <v>0</v>
          </cell>
          <cell r="AW1540">
            <v>0</v>
          </cell>
          <cell r="AX1540">
            <v>0</v>
          </cell>
          <cell r="AY1540">
            <v>0</v>
          </cell>
          <cell r="AZ1540">
            <v>0</v>
          </cell>
          <cell r="BA1540">
            <v>0</v>
          </cell>
          <cell r="BB1540">
            <v>0</v>
          </cell>
          <cell r="BC1540">
            <v>0</v>
          </cell>
          <cell r="BD1540">
            <v>0</v>
          </cell>
          <cell r="BE1540">
            <v>0</v>
          </cell>
          <cell r="BF1540">
            <v>0</v>
          </cell>
          <cell r="BG1540">
            <v>0</v>
          </cell>
          <cell r="BH1540">
            <v>0</v>
          </cell>
        </row>
        <row r="1541">
          <cell r="F1541" t="str">
            <v>898901021310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  <cell r="X1541">
            <v>0</v>
          </cell>
          <cell r="Y1541">
            <v>0</v>
          </cell>
          <cell r="Z1541">
            <v>0</v>
          </cell>
          <cell r="AA1541">
            <v>0</v>
          </cell>
          <cell r="AB1541">
            <v>0</v>
          </cell>
          <cell r="AC1541">
            <v>0</v>
          </cell>
          <cell r="AD1541">
            <v>0</v>
          </cell>
          <cell r="AE1541">
            <v>0</v>
          </cell>
          <cell r="AF1541">
            <v>0</v>
          </cell>
          <cell r="AG1541">
            <v>0</v>
          </cell>
          <cell r="AH1541">
            <v>0</v>
          </cell>
          <cell r="AI1541">
            <v>0</v>
          </cell>
          <cell r="AJ1541">
            <v>0</v>
          </cell>
          <cell r="AK1541">
            <v>0</v>
          </cell>
          <cell r="AL1541">
            <v>0</v>
          </cell>
          <cell r="AM1541">
            <v>0</v>
          </cell>
          <cell r="AN1541">
            <v>0</v>
          </cell>
          <cell r="AO1541">
            <v>0</v>
          </cell>
          <cell r="AP1541">
            <v>0</v>
          </cell>
          <cell r="AQ1541">
            <v>0</v>
          </cell>
          <cell r="AR1541">
            <v>0</v>
          </cell>
          <cell r="AS1541">
            <v>0</v>
          </cell>
          <cell r="AT1541">
            <v>0</v>
          </cell>
          <cell r="AU1541">
            <v>0</v>
          </cell>
          <cell r="AV1541">
            <v>0</v>
          </cell>
          <cell r="AW1541">
            <v>0</v>
          </cell>
          <cell r="AX1541">
            <v>0</v>
          </cell>
          <cell r="AY1541">
            <v>0</v>
          </cell>
          <cell r="AZ1541">
            <v>0</v>
          </cell>
          <cell r="BA1541">
            <v>0</v>
          </cell>
          <cell r="BB1541">
            <v>0</v>
          </cell>
          <cell r="BC1541">
            <v>0</v>
          </cell>
          <cell r="BD1541">
            <v>0</v>
          </cell>
          <cell r="BE1541">
            <v>0</v>
          </cell>
          <cell r="BF1541">
            <v>0</v>
          </cell>
          <cell r="BG1541">
            <v>0</v>
          </cell>
          <cell r="BH1541">
            <v>0</v>
          </cell>
        </row>
        <row r="1542">
          <cell r="F1542" t="str">
            <v>898901021311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  <cell r="X1542">
            <v>0</v>
          </cell>
          <cell r="Y1542">
            <v>0</v>
          </cell>
          <cell r="Z1542">
            <v>0</v>
          </cell>
          <cell r="AA1542">
            <v>0</v>
          </cell>
          <cell r="AB1542">
            <v>0</v>
          </cell>
          <cell r="AC1542">
            <v>0</v>
          </cell>
          <cell r="AD1542">
            <v>0</v>
          </cell>
          <cell r="AE1542">
            <v>0</v>
          </cell>
          <cell r="AF1542">
            <v>0</v>
          </cell>
          <cell r="AG1542">
            <v>0</v>
          </cell>
          <cell r="AH1542">
            <v>0</v>
          </cell>
          <cell r="AI1542">
            <v>0</v>
          </cell>
          <cell r="AJ1542">
            <v>0</v>
          </cell>
          <cell r="AK1542">
            <v>0</v>
          </cell>
          <cell r="AL1542">
            <v>0</v>
          </cell>
          <cell r="AM1542">
            <v>0</v>
          </cell>
          <cell r="AN1542">
            <v>0</v>
          </cell>
          <cell r="AO1542">
            <v>0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T1542">
            <v>0</v>
          </cell>
          <cell r="AU1542">
            <v>0</v>
          </cell>
          <cell r="AV1542">
            <v>0</v>
          </cell>
          <cell r="AW1542">
            <v>0</v>
          </cell>
          <cell r="AX1542">
            <v>0</v>
          </cell>
          <cell r="AY1542">
            <v>0</v>
          </cell>
          <cell r="AZ1542">
            <v>0</v>
          </cell>
          <cell r="BA1542">
            <v>0</v>
          </cell>
          <cell r="BB1542">
            <v>0</v>
          </cell>
          <cell r="BC1542">
            <v>0</v>
          </cell>
          <cell r="BD1542">
            <v>0</v>
          </cell>
          <cell r="BE1542">
            <v>0</v>
          </cell>
          <cell r="BF1542">
            <v>0</v>
          </cell>
          <cell r="BG1542">
            <v>0</v>
          </cell>
          <cell r="BH1542">
            <v>0</v>
          </cell>
        </row>
        <row r="1543">
          <cell r="F1543" t="str">
            <v>898901021410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  <cell r="W1543">
            <v>0</v>
          </cell>
          <cell r="X1543">
            <v>0</v>
          </cell>
          <cell r="Y1543">
            <v>0</v>
          </cell>
          <cell r="Z1543">
            <v>0</v>
          </cell>
          <cell r="AA1543">
            <v>0</v>
          </cell>
          <cell r="AB1543">
            <v>0</v>
          </cell>
          <cell r="AC1543">
            <v>0</v>
          </cell>
          <cell r="AD1543">
            <v>0</v>
          </cell>
          <cell r="AE1543">
            <v>0</v>
          </cell>
          <cell r="AF1543">
            <v>0</v>
          </cell>
          <cell r="AG1543">
            <v>0</v>
          </cell>
          <cell r="AH1543">
            <v>0</v>
          </cell>
          <cell r="AI1543">
            <v>0</v>
          </cell>
          <cell r="AJ1543">
            <v>0</v>
          </cell>
          <cell r="AK1543">
            <v>0</v>
          </cell>
          <cell r="AL1543">
            <v>0</v>
          </cell>
          <cell r="AM1543">
            <v>0</v>
          </cell>
          <cell r="AN1543">
            <v>0</v>
          </cell>
          <cell r="AO1543">
            <v>0</v>
          </cell>
          <cell r="AP1543">
            <v>0</v>
          </cell>
          <cell r="AQ1543">
            <v>0</v>
          </cell>
          <cell r="AR1543">
            <v>0</v>
          </cell>
          <cell r="AS1543">
            <v>0</v>
          </cell>
          <cell r="AT1543">
            <v>0</v>
          </cell>
          <cell r="AU1543">
            <v>0</v>
          </cell>
          <cell r="AV1543">
            <v>0</v>
          </cell>
          <cell r="AW1543">
            <v>0</v>
          </cell>
          <cell r="AX1543">
            <v>0</v>
          </cell>
          <cell r="AY1543">
            <v>0</v>
          </cell>
          <cell r="AZ1543">
            <v>0</v>
          </cell>
          <cell r="BA1543">
            <v>0</v>
          </cell>
          <cell r="BB1543">
            <v>0</v>
          </cell>
          <cell r="BC1543">
            <v>0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</row>
        <row r="1544">
          <cell r="F1544" t="str">
            <v>898901021411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0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0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0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0</v>
          </cell>
          <cell r="AY1544">
            <v>0</v>
          </cell>
          <cell r="AZ1544">
            <v>0</v>
          </cell>
          <cell r="BA1544">
            <v>0</v>
          </cell>
          <cell r="BB1544">
            <v>0</v>
          </cell>
          <cell r="BC1544">
            <v>0</v>
          </cell>
          <cell r="BD1544">
            <v>0</v>
          </cell>
          <cell r="BE1544">
            <v>0</v>
          </cell>
          <cell r="BF1544">
            <v>0</v>
          </cell>
          <cell r="BG1544">
            <v>0</v>
          </cell>
          <cell r="BH1544">
            <v>0</v>
          </cell>
        </row>
        <row r="1545">
          <cell r="F1545" t="str">
            <v>898901021420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Y1545">
            <v>0</v>
          </cell>
          <cell r="Z1545">
            <v>0</v>
          </cell>
          <cell r="AA1545">
            <v>0</v>
          </cell>
          <cell r="AB1545">
            <v>0</v>
          </cell>
          <cell r="AC1545">
            <v>0</v>
          </cell>
          <cell r="AD1545">
            <v>0</v>
          </cell>
          <cell r="AE1545">
            <v>0</v>
          </cell>
          <cell r="AF1545">
            <v>0</v>
          </cell>
          <cell r="AG1545">
            <v>0</v>
          </cell>
          <cell r="AH1545">
            <v>0</v>
          </cell>
          <cell r="AI1545">
            <v>0</v>
          </cell>
          <cell r="AJ1545">
            <v>0</v>
          </cell>
          <cell r="AK1545">
            <v>0</v>
          </cell>
          <cell r="AL1545">
            <v>0</v>
          </cell>
          <cell r="AM1545">
            <v>0</v>
          </cell>
          <cell r="AN1545">
            <v>0</v>
          </cell>
          <cell r="AO1545">
            <v>0</v>
          </cell>
          <cell r="AP1545">
            <v>0</v>
          </cell>
          <cell r="AQ1545">
            <v>0</v>
          </cell>
          <cell r="AR1545">
            <v>0</v>
          </cell>
          <cell r="AS1545">
            <v>0</v>
          </cell>
          <cell r="AT1545">
            <v>0</v>
          </cell>
          <cell r="AU1545">
            <v>0</v>
          </cell>
          <cell r="AV1545">
            <v>0</v>
          </cell>
          <cell r="AW1545">
            <v>0</v>
          </cell>
          <cell r="AX1545">
            <v>0</v>
          </cell>
          <cell r="AY1545">
            <v>0</v>
          </cell>
          <cell r="AZ1545">
            <v>0</v>
          </cell>
          <cell r="BA1545">
            <v>0</v>
          </cell>
          <cell r="BB1545">
            <v>0</v>
          </cell>
          <cell r="BC1545">
            <v>0</v>
          </cell>
          <cell r="BD1545">
            <v>0</v>
          </cell>
          <cell r="BE1545">
            <v>0</v>
          </cell>
          <cell r="BF1545">
            <v>0</v>
          </cell>
          <cell r="BG1545">
            <v>0</v>
          </cell>
          <cell r="BH1545">
            <v>0</v>
          </cell>
        </row>
        <row r="1546">
          <cell r="F1546" t="str">
            <v>898901021421</v>
          </cell>
          <cell r="G1546">
            <v>14000.78</v>
          </cell>
          <cell r="H1546">
            <v>14000.78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  <cell r="W1546">
            <v>14000.78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0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0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0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0</v>
          </cell>
          <cell r="AY1546">
            <v>0</v>
          </cell>
          <cell r="AZ1546">
            <v>0</v>
          </cell>
          <cell r="BA1546">
            <v>0</v>
          </cell>
          <cell r="BB1546">
            <v>0</v>
          </cell>
          <cell r="BC1546">
            <v>0</v>
          </cell>
          <cell r="BD1546">
            <v>0</v>
          </cell>
          <cell r="BE1546">
            <v>0</v>
          </cell>
          <cell r="BF1546">
            <v>0</v>
          </cell>
          <cell r="BG1546">
            <v>0</v>
          </cell>
          <cell r="BH1546">
            <v>0</v>
          </cell>
        </row>
        <row r="1547">
          <cell r="F1547" t="str">
            <v>898901021430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  <cell r="X1547">
            <v>0</v>
          </cell>
          <cell r="Y1547">
            <v>0</v>
          </cell>
          <cell r="Z1547">
            <v>0</v>
          </cell>
          <cell r="AA1547">
            <v>0</v>
          </cell>
          <cell r="AB1547">
            <v>0</v>
          </cell>
          <cell r="AC1547">
            <v>0</v>
          </cell>
          <cell r="AD1547">
            <v>0</v>
          </cell>
          <cell r="AE1547">
            <v>0</v>
          </cell>
          <cell r="AF1547">
            <v>0</v>
          </cell>
          <cell r="AG1547">
            <v>0</v>
          </cell>
          <cell r="AH1547">
            <v>0</v>
          </cell>
          <cell r="AI1547">
            <v>0</v>
          </cell>
          <cell r="AJ1547">
            <v>0</v>
          </cell>
          <cell r="AK1547">
            <v>0</v>
          </cell>
          <cell r="AL1547">
            <v>0</v>
          </cell>
          <cell r="AM1547">
            <v>0</v>
          </cell>
          <cell r="AN1547">
            <v>0</v>
          </cell>
          <cell r="AO1547">
            <v>0</v>
          </cell>
          <cell r="AP1547">
            <v>0</v>
          </cell>
          <cell r="AQ1547">
            <v>0</v>
          </cell>
          <cell r="AR1547">
            <v>0</v>
          </cell>
          <cell r="AS1547">
            <v>0</v>
          </cell>
          <cell r="AT1547">
            <v>0</v>
          </cell>
          <cell r="AU1547">
            <v>0</v>
          </cell>
          <cell r="AV1547">
            <v>0</v>
          </cell>
          <cell r="AW1547">
            <v>0</v>
          </cell>
          <cell r="AX1547">
            <v>0</v>
          </cell>
          <cell r="AY1547">
            <v>0</v>
          </cell>
          <cell r="AZ1547">
            <v>0</v>
          </cell>
          <cell r="BA1547">
            <v>0</v>
          </cell>
          <cell r="BB1547">
            <v>0</v>
          </cell>
          <cell r="BC1547">
            <v>0</v>
          </cell>
          <cell r="BD1547">
            <v>0</v>
          </cell>
          <cell r="BE1547">
            <v>0</v>
          </cell>
          <cell r="BF1547">
            <v>0</v>
          </cell>
          <cell r="BG1547">
            <v>0</v>
          </cell>
          <cell r="BH1547">
            <v>0</v>
          </cell>
        </row>
        <row r="1548">
          <cell r="F1548" t="str">
            <v>898901021431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0</v>
          </cell>
          <cell r="AY1548">
            <v>0</v>
          </cell>
          <cell r="AZ1548">
            <v>0</v>
          </cell>
          <cell r="BA1548">
            <v>0</v>
          </cell>
          <cell r="BB1548">
            <v>0</v>
          </cell>
          <cell r="BC1548">
            <v>0</v>
          </cell>
          <cell r="BD1548">
            <v>0</v>
          </cell>
          <cell r="BE1548">
            <v>0</v>
          </cell>
          <cell r="BF1548">
            <v>0</v>
          </cell>
          <cell r="BG1548">
            <v>0</v>
          </cell>
          <cell r="BH1548">
            <v>0</v>
          </cell>
        </row>
        <row r="1549">
          <cell r="F1549" t="str">
            <v>898901021440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0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0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0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0</v>
          </cell>
          <cell r="AY1549">
            <v>0</v>
          </cell>
          <cell r="AZ1549">
            <v>0</v>
          </cell>
          <cell r="BA1549">
            <v>0</v>
          </cell>
          <cell r="BB1549">
            <v>0</v>
          </cell>
          <cell r="BC1549">
            <v>0</v>
          </cell>
          <cell r="BD1549">
            <v>0</v>
          </cell>
          <cell r="BE1549">
            <v>0</v>
          </cell>
          <cell r="BF1549">
            <v>0</v>
          </cell>
          <cell r="BG1549">
            <v>0</v>
          </cell>
          <cell r="BH1549">
            <v>0</v>
          </cell>
        </row>
        <row r="1550">
          <cell r="F1550" t="str">
            <v>898901021441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  <cell r="AY1550">
            <v>0</v>
          </cell>
          <cell r="AZ1550">
            <v>0</v>
          </cell>
          <cell r="BA1550">
            <v>0</v>
          </cell>
          <cell r="BB1550">
            <v>0</v>
          </cell>
          <cell r="BC1550">
            <v>0</v>
          </cell>
          <cell r="BD1550">
            <v>0</v>
          </cell>
          <cell r="BE1550">
            <v>0</v>
          </cell>
          <cell r="BF1550">
            <v>0</v>
          </cell>
          <cell r="BG1550">
            <v>0</v>
          </cell>
          <cell r="BH1550">
            <v>0</v>
          </cell>
        </row>
        <row r="1551">
          <cell r="F1551" t="str">
            <v>898901021450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  <cell r="AY1551">
            <v>0</v>
          </cell>
          <cell r="AZ1551">
            <v>0</v>
          </cell>
          <cell r="BA1551">
            <v>0</v>
          </cell>
          <cell r="BB1551">
            <v>0</v>
          </cell>
          <cell r="BC1551">
            <v>0</v>
          </cell>
          <cell r="BD1551">
            <v>0</v>
          </cell>
          <cell r="BE1551">
            <v>0</v>
          </cell>
          <cell r="BF1551">
            <v>0</v>
          </cell>
          <cell r="BG1551">
            <v>0</v>
          </cell>
          <cell r="BH1551">
            <v>0</v>
          </cell>
        </row>
        <row r="1552">
          <cell r="F1552" t="str">
            <v>898901021451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Y1552">
            <v>0</v>
          </cell>
          <cell r="Z1552">
            <v>0</v>
          </cell>
          <cell r="AA1552">
            <v>0</v>
          </cell>
          <cell r="AB1552">
            <v>0</v>
          </cell>
          <cell r="AC1552">
            <v>0</v>
          </cell>
          <cell r="AD1552">
            <v>0</v>
          </cell>
          <cell r="AE1552">
            <v>0</v>
          </cell>
          <cell r="AF1552">
            <v>0</v>
          </cell>
          <cell r="AG1552">
            <v>0</v>
          </cell>
          <cell r="AH1552">
            <v>0</v>
          </cell>
          <cell r="AI1552">
            <v>0</v>
          </cell>
          <cell r="AJ1552">
            <v>0</v>
          </cell>
          <cell r="AK1552">
            <v>0</v>
          </cell>
          <cell r="AL1552">
            <v>0</v>
          </cell>
          <cell r="AM1552">
            <v>0</v>
          </cell>
          <cell r="AN1552">
            <v>0</v>
          </cell>
          <cell r="AO1552">
            <v>0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T1552">
            <v>0</v>
          </cell>
          <cell r="AU1552">
            <v>0</v>
          </cell>
          <cell r="AV1552">
            <v>0</v>
          </cell>
          <cell r="AW1552">
            <v>0</v>
          </cell>
          <cell r="AX1552">
            <v>0</v>
          </cell>
          <cell r="AY1552">
            <v>0</v>
          </cell>
          <cell r="AZ1552">
            <v>0</v>
          </cell>
          <cell r="BA1552">
            <v>0</v>
          </cell>
          <cell r="BB1552">
            <v>0</v>
          </cell>
          <cell r="BC1552">
            <v>0</v>
          </cell>
          <cell r="BD1552">
            <v>0</v>
          </cell>
          <cell r="BE1552">
            <v>0</v>
          </cell>
          <cell r="BF1552">
            <v>0</v>
          </cell>
          <cell r="BG1552">
            <v>0</v>
          </cell>
          <cell r="BH1552">
            <v>0</v>
          </cell>
        </row>
        <row r="1553">
          <cell r="F1553" t="str">
            <v>898901021460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  <cell r="X1553">
            <v>0</v>
          </cell>
          <cell r="Y1553">
            <v>0</v>
          </cell>
          <cell r="Z1553">
            <v>0</v>
          </cell>
          <cell r="AA1553">
            <v>0</v>
          </cell>
          <cell r="AB1553">
            <v>0</v>
          </cell>
          <cell r="AC1553">
            <v>0</v>
          </cell>
          <cell r="AD1553">
            <v>0</v>
          </cell>
          <cell r="AE1553">
            <v>0</v>
          </cell>
          <cell r="AF1553">
            <v>0</v>
          </cell>
          <cell r="AG1553">
            <v>0</v>
          </cell>
          <cell r="AH1553">
            <v>0</v>
          </cell>
          <cell r="AI1553">
            <v>0</v>
          </cell>
          <cell r="AJ1553">
            <v>0</v>
          </cell>
          <cell r="AK1553">
            <v>0</v>
          </cell>
          <cell r="AL1553">
            <v>0</v>
          </cell>
          <cell r="AM1553">
            <v>0</v>
          </cell>
          <cell r="AN1553">
            <v>0</v>
          </cell>
          <cell r="AO1553">
            <v>0</v>
          </cell>
          <cell r="AP1553">
            <v>0</v>
          </cell>
          <cell r="AQ1553">
            <v>0</v>
          </cell>
          <cell r="AR1553">
            <v>0</v>
          </cell>
          <cell r="AS1553">
            <v>0</v>
          </cell>
          <cell r="AT1553">
            <v>0</v>
          </cell>
          <cell r="AU1553">
            <v>0</v>
          </cell>
          <cell r="AV1553">
            <v>0</v>
          </cell>
          <cell r="AW1553">
            <v>0</v>
          </cell>
          <cell r="AX1553">
            <v>0</v>
          </cell>
          <cell r="AY1553">
            <v>0</v>
          </cell>
          <cell r="AZ1553">
            <v>0</v>
          </cell>
          <cell r="BA1553">
            <v>0</v>
          </cell>
          <cell r="BB1553">
            <v>0</v>
          </cell>
          <cell r="BC1553">
            <v>0</v>
          </cell>
          <cell r="BD1553">
            <v>0</v>
          </cell>
          <cell r="BE1553">
            <v>0</v>
          </cell>
          <cell r="BF1553">
            <v>0</v>
          </cell>
          <cell r="BG1553">
            <v>0</v>
          </cell>
          <cell r="BH1553">
            <v>0</v>
          </cell>
        </row>
        <row r="1554">
          <cell r="F1554" t="str">
            <v>898901021461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  <cell r="Q1554">
            <v>0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>
            <v>0</v>
          </cell>
          <cell r="Z1554">
            <v>0</v>
          </cell>
          <cell r="AA1554">
            <v>0</v>
          </cell>
          <cell r="AB1554">
            <v>0</v>
          </cell>
          <cell r="AC1554">
            <v>0</v>
          </cell>
          <cell r="AD1554">
            <v>0</v>
          </cell>
          <cell r="AE1554">
            <v>0</v>
          </cell>
          <cell r="AF1554">
            <v>0</v>
          </cell>
          <cell r="AG1554">
            <v>0</v>
          </cell>
          <cell r="AH1554">
            <v>0</v>
          </cell>
          <cell r="AI1554">
            <v>0</v>
          </cell>
          <cell r="AJ1554">
            <v>0</v>
          </cell>
          <cell r="AK1554">
            <v>0</v>
          </cell>
          <cell r="AL1554">
            <v>0</v>
          </cell>
          <cell r="AM1554">
            <v>0</v>
          </cell>
          <cell r="AN1554">
            <v>0</v>
          </cell>
          <cell r="AO1554">
            <v>0</v>
          </cell>
          <cell r="AP1554">
            <v>0</v>
          </cell>
          <cell r="AQ1554">
            <v>0</v>
          </cell>
          <cell r="AR1554">
            <v>0</v>
          </cell>
          <cell r="AS1554">
            <v>0</v>
          </cell>
          <cell r="AT1554">
            <v>0</v>
          </cell>
          <cell r="AU1554">
            <v>0</v>
          </cell>
          <cell r="AV1554">
            <v>0</v>
          </cell>
          <cell r="AW1554">
            <v>0</v>
          </cell>
          <cell r="AX1554">
            <v>0</v>
          </cell>
          <cell r="AY1554">
            <v>0</v>
          </cell>
          <cell r="AZ1554">
            <v>0</v>
          </cell>
          <cell r="BA1554">
            <v>0</v>
          </cell>
          <cell r="BB1554">
            <v>0</v>
          </cell>
          <cell r="BC1554">
            <v>0</v>
          </cell>
          <cell r="BD1554">
            <v>0</v>
          </cell>
          <cell r="BE1554">
            <v>0</v>
          </cell>
          <cell r="BF1554">
            <v>0</v>
          </cell>
          <cell r="BG1554">
            <v>0</v>
          </cell>
          <cell r="BH1554">
            <v>0</v>
          </cell>
        </row>
        <row r="1555">
          <cell r="F1555" t="str">
            <v>898901021510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  <cell r="Q1555">
            <v>0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  <cell r="X1555">
            <v>0</v>
          </cell>
          <cell r="Y1555">
            <v>0</v>
          </cell>
          <cell r="Z1555">
            <v>0</v>
          </cell>
          <cell r="AA1555">
            <v>0</v>
          </cell>
          <cell r="AB1555">
            <v>0</v>
          </cell>
          <cell r="AC1555">
            <v>0</v>
          </cell>
          <cell r="AD1555">
            <v>0</v>
          </cell>
          <cell r="AE1555">
            <v>0</v>
          </cell>
          <cell r="AF1555">
            <v>0</v>
          </cell>
          <cell r="AG1555">
            <v>0</v>
          </cell>
          <cell r="AH1555">
            <v>0</v>
          </cell>
          <cell r="AI1555">
            <v>0</v>
          </cell>
          <cell r="AJ1555">
            <v>0</v>
          </cell>
          <cell r="AK1555">
            <v>0</v>
          </cell>
          <cell r="AL1555">
            <v>0</v>
          </cell>
          <cell r="AM1555">
            <v>0</v>
          </cell>
          <cell r="AN1555">
            <v>0</v>
          </cell>
          <cell r="AO1555">
            <v>0</v>
          </cell>
          <cell r="AP1555">
            <v>0</v>
          </cell>
          <cell r="AQ1555">
            <v>0</v>
          </cell>
          <cell r="AR1555">
            <v>0</v>
          </cell>
          <cell r="AS1555">
            <v>0</v>
          </cell>
          <cell r="AT1555">
            <v>0</v>
          </cell>
          <cell r="AU1555">
            <v>0</v>
          </cell>
          <cell r="AV1555">
            <v>0</v>
          </cell>
          <cell r="AW1555">
            <v>0</v>
          </cell>
          <cell r="AX1555">
            <v>0</v>
          </cell>
          <cell r="AY1555">
            <v>0</v>
          </cell>
          <cell r="AZ1555">
            <v>0</v>
          </cell>
          <cell r="BA1555">
            <v>0</v>
          </cell>
          <cell r="BB1555">
            <v>0</v>
          </cell>
          <cell r="BC1555">
            <v>0</v>
          </cell>
          <cell r="BD1555">
            <v>0</v>
          </cell>
          <cell r="BE1555">
            <v>0</v>
          </cell>
          <cell r="BF1555">
            <v>0</v>
          </cell>
          <cell r="BG1555">
            <v>0</v>
          </cell>
          <cell r="BH1555">
            <v>0</v>
          </cell>
        </row>
        <row r="1556">
          <cell r="F1556" t="str">
            <v>898901021511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  <cell r="Q1556">
            <v>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  <cell r="X1556">
            <v>0</v>
          </cell>
          <cell r="Y1556">
            <v>0</v>
          </cell>
          <cell r="Z1556">
            <v>0</v>
          </cell>
          <cell r="AA1556">
            <v>0</v>
          </cell>
          <cell r="AB1556">
            <v>0</v>
          </cell>
          <cell r="AC1556">
            <v>0</v>
          </cell>
          <cell r="AD1556">
            <v>0</v>
          </cell>
          <cell r="AE1556">
            <v>0</v>
          </cell>
          <cell r="AF1556">
            <v>0</v>
          </cell>
          <cell r="AG1556">
            <v>0</v>
          </cell>
          <cell r="AH1556">
            <v>0</v>
          </cell>
          <cell r="AI1556">
            <v>0</v>
          </cell>
          <cell r="AJ1556">
            <v>0</v>
          </cell>
          <cell r="AK1556">
            <v>0</v>
          </cell>
          <cell r="AL1556">
            <v>0</v>
          </cell>
          <cell r="AM1556">
            <v>0</v>
          </cell>
          <cell r="AN1556">
            <v>0</v>
          </cell>
          <cell r="AO1556">
            <v>0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T1556">
            <v>0</v>
          </cell>
          <cell r="AU1556">
            <v>0</v>
          </cell>
          <cell r="AV1556">
            <v>0</v>
          </cell>
          <cell r="AW1556">
            <v>0</v>
          </cell>
          <cell r="AX1556">
            <v>0</v>
          </cell>
          <cell r="AY1556">
            <v>0</v>
          </cell>
          <cell r="AZ1556">
            <v>0</v>
          </cell>
          <cell r="BA1556">
            <v>0</v>
          </cell>
          <cell r="BB1556">
            <v>0</v>
          </cell>
          <cell r="BC1556">
            <v>0</v>
          </cell>
          <cell r="BD1556">
            <v>0</v>
          </cell>
          <cell r="BE1556">
            <v>0</v>
          </cell>
          <cell r="BF1556">
            <v>0</v>
          </cell>
          <cell r="BG1556">
            <v>0</v>
          </cell>
          <cell r="BH1556">
            <v>0</v>
          </cell>
        </row>
        <row r="1557">
          <cell r="F1557" t="str">
            <v>898901021610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  <cell r="X1557">
            <v>0</v>
          </cell>
          <cell r="Y1557">
            <v>0</v>
          </cell>
          <cell r="Z1557">
            <v>0</v>
          </cell>
          <cell r="AA1557">
            <v>0</v>
          </cell>
          <cell r="AB1557">
            <v>0</v>
          </cell>
          <cell r="AC1557">
            <v>0</v>
          </cell>
          <cell r="AD1557">
            <v>0</v>
          </cell>
          <cell r="AE1557">
            <v>0</v>
          </cell>
          <cell r="AF1557">
            <v>0</v>
          </cell>
          <cell r="AG1557">
            <v>0</v>
          </cell>
          <cell r="AH1557">
            <v>0</v>
          </cell>
          <cell r="AI1557">
            <v>0</v>
          </cell>
          <cell r="AJ1557">
            <v>0</v>
          </cell>
          <cell r="AK1557">
            <v>0</v>
          </cell>
          <cell r="AL1557">
            <v>0</v>
          </cell>
          <cell r="AM1557">
            <v>0</v>
          </cell>
          <cell r="AN1557">
            <v>0</v>
          </cell>
          <cell r="AO1557">
            <v>0</v>
          </cell>
          <cell r="AP1557">
            <v>0</v>
          </cell>
          <cell r="AQ1557">
            <v>0</v>
          </cell>
          <cell r="AR1557">
            <v>0</v>
          </cell>
          <cell r="AS1557">
            <v>0</v>
          </cell>
          <cell r="AT1557">
            <v>0</v>
          </cell>
          <cell r="AU1557">
            <v>0</v>
          </cell>
          <cell r="AV1557">
            <v>0</v>
          </cell>
          <cell r="AW1557">
            <v>0</v>
          </cell>
          <cell r="AX1557">
            <v>0</v>
          </cell>
          <cell r="AY1557">
            <v>0</v>
          </cell>
          <cell r="AZ1557">
            <v>0</v>
          </cell>
          <cell r="BA1557">
            <v>0</v>
          </cell>
          <cell r="BB1557">
            <v>0</v>
          </cell>
          <cell r="BC1557">
            <v>0</v>
          </cell>
          <cell r="BD1557">
            <v>0</v>
          </cell>
          <cell r="BE1557">
            <v>0</v>
          </cell>
          <cell r="BF1557">
            <v>0</v>
          </cell>
          <cell r="BG1557">
            <v>0</v>
          </cell>
          <cell r="BH1557">
            <v>0</v>
          </cell>
        </row>
        <row r="1558">
          <cell r="F1558" t="str">
            <v>898901021611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Y1558">
            <v>0</v>
          </cell>
          <cell r="Z1558">
            <v>0</v>
          </cell>
          <cell r="AA1558">
            <v>0</v>
          </cell>
          <cell r="AB1558">
            <v>0</v>
          </cell>
          <cell r="AC1558">
            <v>0</v>
          </cell>
          <cell r="AD1558">
            <v>0</v>
          </cell>
          <cell r="AE1558">
            <v>0</v>
          </cell>
          <cell r="AF1558">
            <v>0</v>
          </cell>
          <cell r="AG1558">
            <v>0</v>
          </cell>
          <cell r="AH1558">
            <v>0</v>
          </cell>
          <cell r="AI1558">
            <v>0</v>
          </cell>
          <cell r="AJ1558">
            <v>0</v>
          </cell>
          <cell r="AK1558">
            <v>0</v>
          </cell>
          <cell r="AL1558">
            <v>0</v>
          </cell>
          <cell r="AM1558">
            <v>0</v>
          </cell>
          <cell r="AN1558">
            <v>0</v>
          </cell>
          <cell r="AO1558">
            <v>0</v>
          </cell>
          <cell r="AP1558">
            <v>0</v>
          </cell>
          <cell r="AQ1558">
            <v>0</v>
          </cell>
          <cell r="AR1558">
            <v>0</v>
          </cell>
          <cell r="AS1558">
            <v>0</v>
          </cell>
          <cell r="AT1558">
            <v>0</v>
          </cell>
          <cell r="AU1558">
            <v>0</v>
          </cell>
          <cell r="AV1558">
            <v>0</v>
          </cell>
          <cell r="AW1558">
            <v>0</v>
          </cell>
          <cell r="AX1558">
            <v>0</v>
          </cell>
          <cell r="AY1558">
            <v>0</v>
          </cell>
          <cell r="AZ1558">
            <v>0</v>
          </cell>
          <cell r="BA1558">
            <v>0</v>
          </cell>
          <cell r="BB1558">
            <v>0</v>
          </cell>
          <cell r="BC1558">
            <v>0</v>
          </cell>
          <cell r="BD1558">
            <v>0</v>
          </cell>
          <cell r="BE1558">
            <v>0</v>
          </cell>
          <cell r="BF1558">
            <v>0</v>
          </cell>
          <cell r="BG1558">
            <v>0</v>
          </cell>
          <cell r="BH1558">
            <v>0</v>
          </cell>
        </row>
        <row r="1559">
          <cell r="F1559" t="str">
            <v>898901021620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B1559">
            <v>0</v>
          </cell>
          <cell r="AC1559">
            <v>0</v>
          </cell>
          <cell r="AD1559">
            <v>0</v>
          </cell>
          <cell r="AE1559">
            <v>0</v>
          </cell>
          <cell r="AF1559">
            <v>0</v>
          </cell>
          <cell r="AG1559">
            <v>0</v>
          </cell>
          <cell r="AH1559">
            <v>0</v>
          </cell>
          <cell r="AI1559">
            <v>0</v>
          </cell>
          <cell r="AJ1559">
            <v>0</v>
          </cell>
          <cell r="AK1559">
            <v>0</v>
          </cell>
          <cell r="AL1559">
            <v>0</v>
          </cell>
          <cell r="AM1559">
            <v>0</v>
          </cell>
          <cell r="AN1559">
            <v>0</v>
          </cell>
          <cell r="AO1559">
            <v>0</v>
          </cell>
          <cell r="AP1559">
            <v>0</v>
          </cell>
          <cell r="AQ1559">
            <v>0</v>
          </cell>
          <cell r="AR1559">
            <v>0</v>
          </cell>
          <cell r="AS1559">
            <v>0</v>
          </cell>
          <cell r="AT1559">
            <v>0</v>
          </cell>
          <cell r="AU1559">
            <v>0</v>
          </cell>
          <cell r="AV1559">
            <v>0</v>
          </cell>
          <cell r="AW1559">
            <v>0</v>
          </cell>
          <cell r="AX1559">
            <v>0</v>
          </cell>
          <cell r="AY1559">
            <v>0</v>
          </cell>
          <cell r="AZ1559">
            <v>0</v>
          </cell>
          <cell r="BA1559">
            <v>0</v>
          </cell>
          <cell r="BB1559">
            <v>0</v>
          </cell>
          <cell r="BC1559">
            <v>0</v>
          </cell>
          <cell r="BD1559">
            <v>0</v>
          </cell>
          <cell r="BE1559">
            <v>0</v>
          </cell>
          <cell r="BF1559">
            <v>0</v>
          </cell>
          <cell r="BG1559">
            <v>0</v>
          </cell>
          <cell r="BH1559">
            <v>0</v>
          </cell>
        </row>
        <row r="1560">
          <cell r="F1560" t="str">
            <v>898901021621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Y1560">
            <v>0</v>
          </cell>
          <cell r="Z1560">
            <v>0</v>
          </cell>
          <cell r="AA1560">
            <v>0</v>
          </cell>
          <cell r="AB1560">
            <v>0</v>
          </cell>
          <cell r="AC1560">
            <v>0</v>
          </cell>
          <cell r="AD1560">
            <v>0</v>
          </cell>
          <cell r="AE1560">
            <v>0</v>
          </cell>
          <cell r="AF1560">
            <v>0</v>
          </cell>
          <cell r="AG1560">
            <v>0</v>
          </cell>
          <cell r="AH1560">
            <v>0</v>
          </cell>
          <cell r="AI1560">
            <v>0</v>
          </cell>
          <cell r="AJ1560">
            <v>0</v>
          </cell>
          <cell r="AK1560">
            <v>0</v>
          </cell>
          <cell r="AL1560">
            <v>0</v>
          </cell>
          <cell r="AM1560">
            <v>0</v>
          </cell>
          <cell r="AN1560">
            <v>0</v>
          </cell>
          <cell r="AO1560">
            <v>0</v>
          </cell>
          <cell r="AP1560">
            <v>0</v>
          </cell>
          <cell r="AQ1560">
            <v>0</v>
          </cell>
          <cell r="AR1560">
            <v>0</v>
          </cell>
          <cell r="AS1560">
            <v>0</v>
          </cell>
          <cell r="AT1560">
            <v>0</v>
          </cell>
          <cell r="AU1560">
            <v>0</v>
          </cell>
          <cell r="AV1560">
            <v>0</v>
          </cell>
          <cell r="AW1560">
            <v>0</v>
          </cell>
          <cell r="AX1560">
            <v>0</v>
          </cell>
          <cell r="AY1560">
            <v>0</v>
          </cell>
          <cell r="AZ1560">
            <v>0</v>
          </cell>
          <cell r="BA1560">
            <v>0</v>
          </cell>
          <cell r="BB1560">
            <v>0</v>
          </cell>
          <cell r="BC1560">
            <v>0</v>
          </cell>
          <cell r="BD1560">
            <v>0</v>
          </cell>
          <cell r="BE1560">
            <v>0</v>
          </cell>
          <cell r="BF1560">
            <v>0</v>
          </cell>
          <cell r="BG1560">
            <v>0</v>
          </cell>
          <cell r="BH1560">
            <v>0</v>
          </cell>
        </row>
        <row r="1561">
          <cell r="F1561" t="str">
            <v>898901021630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>
            <v>0</v>
          </cell>
          <cell r="Z1561">
            <v>0</v>
          </cell>
          <cell r="AA1561">
            <v>0</v>
          </cell>
          <cell r="AB1561">
            <v>0</v>
          </cell>
          <cell r="AC1561">
            <v>0</v>
          </cell>
          <cell r="AD1561">
            <v>0</v>
          </cell>
          <cell r="AE1561">
            <v>0</v>
          </cell>
          <cell r="AF1561">
            <v>0</v>
          </cell>
          <cell r="AG1561">
            <v>0</v>
          </cell>
          <cell r="AH1561">
            <v>0</v>
          </cell>
          <cell r="AI1561">
            <v>0</v>
          </cell>
          <cell r="AJ1561">
            <v>0</v>
          </cell>
          <cell r="AK1561">
            <v>0</v>
          </cell>
          <cell r="AL1561">
            <v>0</v>
          </cell>
          <cell r="AM1561">
            <v>0</v>
          </cell>
          <cell r="AN1561">
            <v>0</v>
          </cell>
          <cell r="AO1561">
            <v>0</v>
          </cell>
          <cell r="AP1561">
            <v>0</v>
          </cell>
          <cell r="AQ1561">
            <v>0</v>
          </cell>
          <cell r="AR1561">
            <v>0</v>
          </cell>
          <cell r="AS1561">
            <v>0</v>
          </cell>
          <cell r="AT1561">
            <v>0</v>
          </cell>
          <cell r="AU1561">
            <v>0</v>
          </cell>
          <cell r="AV1561">
            <v>0</v>
          </cell>
          <cell r="AW1561">
            <v>0</v>
          </cell>
          <cell r="AX1561">
            <v>0</v>
          </cell>
          <cell r="AY1561">
            <v>0</v>
          </cell>
          <cell r="AZ1561">
            <v>0</v>
          </cell>
          <cell r="BA1561">
            <v>0</v>
          </cell>
          <cell r="BB1561">
            <v>0</v>
          </cell>
          <cell r="BC1561">
            <v>0</v>
          </cell>
          <cell r="BD1561">
            <v>0</v>
          </cell>
          <cell r="BE1561">
            <v>0</v>
          </cell>
          <cell r="BF1561">
            <v>0</v>
          </cell>
          <cell r="BG1561">
            <v>0</v>
          </cell>
          <cell r="BH1561">
            <v>0</v>
          </cell>
        </row>
        <row r="1562">
          <cell r="F1562" t="str">
            <v>898901021631</v>
          </cell>
          <cell r="G1562">
            <v>24500</v>
          </cell>
          <cell r="H1562">
            <v>24500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24500</v>
          </cell>
          <cell r="W1562">
            <v>0</v>
          </cell>
          <cell r="X1562">
            <v>0</v>
          </cell>
          <cell r="Y1562">
            <v>0</v>
          </cell>
          <cell r="Z1562">
            <v>0</v>
          </cell>
          <cell r="AA1562">
            <v>0</v>
          </cell>
          <cell r="AB1562">
            <v>0</v>
          </cell>
          <cell r="AC1562">
            <v>0</v>
          </cell>
          <cell r="AD1562">
            <v>0</v>
          </cell>
          <cell r="AE1562">
            <v>0</v>
          </cell>
          <cell r="AF1562">
            <v>0</v>
          </cell>
          <cell r="AG1562">
            <v>0</v>
          </cell>
          <cell r="AH1562">
            <v>0</v>
          </cell>
          <cell r="AI1562">
            <v>0</v>
          </cell>
          <cell r="AJ1562">
            <v>0</v>
          </cell>
          <cell r="AK1562">
            <v>0</v>
          </cell>
          <cell r="AL1562">
            <v>0</v>
          </cell>
          <cell r="AM1562">
            <v>0</v>
          </cell>
          <cell r="AN1562">
            <v>0</v>
          </cell>
          <cell r="AO1562">
            <v>0</v>
          </cell>
          <cell r="AP1562">
            <v>0</v>
          </cell>
          <cell r="AQ1562">
            <v>0</v>
          </cell>
          <cell r="AR1562">
            <v>0</v>
          </cell>
          <cell r="AS1562">
            <v>0</v>
          </cell>
          <cell r="AT1562">
            <v>0</v>
          </cell>
          <cell r="AU1562">
            <v>0</v>
          </cell>
          <cell r="AV1562">
            <v>0</v>
          </cell>
          <cell r="AW1562">
            <v>0</v>
          </cell>
          <cell r="AX1562">
            <v>0</v>
          </cell>
          <cell r="AY1562">
            <v>0</v>
          </cell>
          <cell r="AZ1562">
            <v>0</v>
          </cell>
          <cell r="BA1562">
            <v>0</v>
          </cell>
          <cell r="BB1562">
            <v>0</v>
          </cell>
          <cell r="BC1562">
            <v>0</v>
          </cell>
          <cell r="BD1562">
            <v>0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</row>
        <row r="1563">
          <cell r="F1563" t="str">
            <v>898901021640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0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0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0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0</v>
          </cell>
          <cell r="AY1563">
            <v>0</v>
          </cell>
          <cell r="AZ1563">
            <v>0</v>
          </cell>
          <cell r="BA1563">
            <v>0</v>
          </cell>
          <cell r="BB1563">
            <v>0</v>
          </cell>
          <cell r="BC1563">
            <v>0</v>
          </cell>
          <cell r="BD1563">
            <v>0</v>
          </cell>
          <cell r="BE1563">
            <v>0</v>
          </cell>
          <cell r="BF1563">
            <v>0</v>
          </cell>
          <cell r="BG1563">
            <v>0</v>
          </cell>
          <cell r="BH1563">
            <v>0</v>
          </cell>
        </row>
        <row r="1564">
          <cell r="F1564" t="str">
            <v>898901021641</v>
          </cell>
          <cell r="G1564">
            <v>6000</v>
          </cell>
          <cell r="H1564">
            <v>6000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6000</v>
          </cell>
          <cell r="W1564">
            <v>0</v>
          </cell>
          <cell r="X1564">
            <v>0</v>
          </cell>
          <cell r="Y1564">
            <v>0</v>
          </cell>
          <cell r="Z1564">
            <v>0</v>
          </cell>
          <cell r="AA1564">
            <v>0</v>
          </cell>
          <cell r="AB1564">
            <v>0</v>
          </cell>
          <cell r="AC1564">
            <v>0</v>
          </cell>
          <cell r="AD1564">
            <v>0</v>
          </cell>
          <cell r="AE1564">
            <v>0</v>
          </cell>
          <cell r="AF1564">
            <v>0</v>
          </cell>
          <cell r="AG1564">
            <v>0</v>
          </cell>
          <cell r="AH1564">
            <v>0</v>
          </cell>
          <cell r="AI1564">
            <v>0</v>
          </cell>
          <cell r="AJ1564">
            <v>0</v>
          </cell>
          <cell r="AK1564">
            <v>0</v>
          </cell>
          <cell r="AL1564">
            <v>0</v>
          </cell>
          <cell r="AM1564">
            <v>0</v>
          </cell>
          <cell r="AN1564">
            <v>0</v>
          </cell>
          <cell r="AO1564">
            <v>0</v>
          </cell>
          <cell r="AP1564">
            <v>0</v>
          </cell>
          <cell r="AQ1564">
            <v>0</v>
          </cell>
          <cell r="AR1564">
            <v>0</v>
          </cell>
          <cell r="AS1564">
            <v>0</v>
          </cell>
          <cell r="AT1564">
            <v>0</v>
          </cell>
          <cell r="AU1564">
            <v>0</v>
          </cell>
          <cell r="AV1564">
            <v>0</v>
          </cell>
          <cell r="AW1564">
            <v>0</v>
          </cell>
          <cell r="AX1564">
            <v>0</v>
          </cell>
          <cell r="AY1564">
            <v>0</v>
          </cell>
          <cell r="AZ1564">
            <v>0</v>
          </cell>
          <cell r="BA1564">
            <v>0</v>
          </cell>
          <cell r="BB1564">
            <v>0</v>
          </cell>
          <cell r="BC1564">
            <v>0</v>
          </cell>
          <cell r="BD1564">
            <v>0</v>
          </cell>
          <cell r="BE1564">
            <v>0</v>
          </cell>
          <cell r="BF1564">
            <v>0</v>
          </cell>
          <cell r="BG1564">
            <v>0</v>
          </cell>
          <cell r="BH1564">
            <v>0</v>
          </cell>
        </row>
        <row r="1565">
          <cell r="F1565" t="str">
            <v>898901021650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0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0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0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0</v>
          </cell>
          <cell r="AY1565">
            <v>0</v>
          </cell>
          <cell r="AZ1565">
            <v>0</v>
          </cell>
          <cell r="BA1565">
            <v>0</v>
          </cell>
          <cell r="BB1565">
            <v>0</v>
          </cell>
          <cell r="BC1565">
            <v>0</v>
          </cell>
          <cell r="BD1565">
            <v>0</v>
          </cell>
          <cell r="BE1565">
            <v>0</v>
          </cell>
          <cell r="BF1565">
            <v>0</v>
          </cell>
          <cell r="BG1565">
            <v>0</v>
          </cell>
          <cell r="BH1565">
            <v>0</v>
          </cell>
        </row>
        <row r="1566">
          <cell r="F1566" t="str">
            <v>898901021651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  <cell r="W1566">
            <v>0</v>
          </cell>
          <cell r="X1566">
            <v>0</v>
          </cell>
          <cell r="Y1566">
            <v>0</v>
          </cell>
          <cell r="Z1566">
            <v>0</v>
          </cell>
          <cell r="AA1566">
            <v>0</v>
          </cell>
          <cell r="AB1566">
            <v>0</v>
          </cell>
          <cell r="AC1566">
            <v>0</v>
          </cell>
          <cell r="AD1566">
            <v>0</v>
          </cell>
          <cell r="AE1566">
            <v>0</v>
          </cell>
          <cell r="AF1566">
            <v>0</v>
          </cell>
          <cell r="AG1566">
            <v>0</v>
          </cell>
          <cell r="AH1566">
            <v>0</v>
          </cell>
          <cell r="AI1566">
            <v>0</v>
          </cell>
          <cell r="AJ1566">
            <v>0</v>
          </cell>
          <cell r="AK1566">
            <v>0</v>
          </cell>
          <cell r="AL1566">
            <v>0</v>
          </cell>
          <cell r="AM1566">
            <v>0</v>
          </cell>
          <cell r="AN1566">
            <v>0</v>
          </cell>
          <cell r="AO1566">
            <v>0</v>
          </cell>
          <cell r="AP1566">
            <v>0</v>
          </cell>
          <cell r="AQ1566">
            <v>0</v>
          </cell>
          <cell r="AR1566">
            <v>0</v>
          </cell>
          <cell r="AS1566">
            <v>0</v>
          </cell>
          <cell r="AT1566">
            <v>0</v>
          </cell>
          <cell r="AU1566">
            <v>0</v>
          </cell>
          <cell r="AV1566">
            <v>0</v>
          </cell>
          <cell r="AW1566">
            <v>0</v>
          </cell>
          <cell r="AX1566">
            <v>0</v>
          </cell>
          <cell r="AY1566">
            <v>0</v>
          </cell>
          <cell r="AZ1566">
            <v>0</v>
          </cell>
          <cell r="BA1566">
            <v>0</v>
          </cell>
          <cell r="BB1566">
            <v>0</v>
          </cell>
          <cell r="BC1566">
            <v>0</v>
          </cell>
          <cell r="BD1566">
            <v>0</v>
          </cell>
          <cell r="BE1566">
            <v>0</v>
          </cell>
          <cell r="BF1566">
            <v>0</v>
          </cell>
          <cell r="BG1566">
            <v>0</v>
          </cell>
          <cell r="BH1566">
            <v>0</v>
          </cell>
        </row>
        <row r="1567">
          <cell r="F1567" t="str">
            <v>898901032110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0</v>
          </cell>
          <cell r="AY1567">
            <v>0</v>
          </cell>
          <cell r="AZ1567">
            <v>0</v>
          </cell>
          <cell r="BA1567">
            <v>0</v>
          </cell>
          <cell r="BB1567">
            <v>0</v>
          </cell>
          <cell r="BC1567">
            <v>0</v>
          </cell>
          <cell r="BD1567">
            <v>0</v>
          </cell>
          <cell r="BE1567">
            <v>0</v>
          </cell>
          <cell r="BF1567">
            <v>0</v>
          </cell>
          <cell r="BG1567">
            <v>0</v>
          </cell>
          <cell r="BH1567">
            <v>0</v>
          </cell>
        </row>
        <row r="1568">
          <cell r="F1568" t="str">
            <v>898901032111</v>
          </cell>
          <cell r="G1568">
            <v>-100</v>
          </cell>
          <cell r="H1568">
            <v>-100</v>
          </cell>
          <cell r="I1568">
            <v>0</v>
          </cell>
          <cell r="J1568">
            <v>0</v>
          </cell>
          <cell r="K1568">
            <v>-100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0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0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0</v>
          </cell>
          <cell r="AY1568">
            <v>0</v>
          </cell>
          <cell r="AZ1568">
            <v>0</v>
          </cell>
          <cell r="BA1568">
            <v>0</v>
          </cell>
          <cell r="BB1568">
            <v>0</v>
          </cell>
          <cell r="BC1568">
            <v>0</v>
          </cell>
          <cell r="BD1568">
            <v>0</v>
          </cell>
          <cell r="BE1568">
            <v>0</v>
          </cell>
          <cell r="BF1568">
            <v>0</v>
          </cell>
          <cell r="BG1568">
            <v>0</v>
          </cell>
          <cell r="BH1568">
            <v>0</v>
          </cell>
        </row>
        <row r="1569">
          <cell r="F1569" t="str">
            <v>898901032112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  <cell r="AY1569">
            <v>0</v>
          </cell>
          <cell r="AZ1569">
            <v>0</v>
          </cell>
          <cell r="BA1569">
            <v>0</v>
          </cell>
          <cell r="BB1569">
            <v>0</v>
          </cell>
          <cell r="BC1569">
            <v>0</v>
          </cell>
          <cell r="BD1569">
            <v>0</v>
          </cell>
          <cell r="BE1569">
            <v>0</v>
          </cell>
          <cell r="BF1569">
            <v>0</v>
          </cell>
          <cell r="BG1569">
            <v>0</v>
          </cell>
          <cell r="BH1569">
            <v>0</v>
          </cell>
        </row>
        <row r="1570">
          <cell r="F1570" t="str">
            <v>898901032113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  <cell r="AY1570">
            <v>0</v>
          </cell>
          <cell r="AZ1570">
            <v>0</v>
          </cell>
          <cell r="BA1570">
            <v>0</v>
          </cell>
          <cell r="BB1570">
            <v>0</v>
          </cell>
          <cell r="BC1570">
            <v>0</v>
          </cell>
          <cell r="BD1570">
            <v>0</v>
          </cell>
          <cell r="BE1570">
            <v>0</v>
          </cell>
          <cell r="BF1570">
            <v>0</v>
          </cell>
          <cell r="BG1570">
            <v>0</v>
          </cell>
          <cell r="BH1570">
            <v>0</v>
          </cell>
        </row>
        <row r="1571">
          <cell r="F1571" t="str">
            <v>898901032114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  <cell r="X1571">
            <v>0</v>
          </cell>
          <cell r="Y1571">
            <v>0</v>
          </cell>
          <cell r="Z1571">
            <v>0</v>
          </cell>
          <cell r="AA1571">
            <v>0</v>
          </cell>
          <cell r="AB1571">
            <v>0</v>
          </cell>
          <cell r="AC1571">
            <v>0</v>
          </cell>
          <cell r="AD1571">
            <v>0</v>
          </cell>
          <cell r="AE1571">
            <v>0</v>
          </cell>
          <cell r="AF1571">
            <v>0</v>
          </cell>
          <cell r="AG1571">
            <v>0</v>
          </cell>
          <cell r="AH1571">
            <v>0</v>
          </cell>
          <cell r="AI1571">
            <v>0</v>
          </cell>
          <cell r="AJ1571">
            <v>0</v>
          </cell>
          <cell r="AK1571">
            <v>0</v>
          </cell>
          <cell r="AL1571">
            <v>0</v>
          </cell>
          <cell r="AM1571">
            <v>0</v>
          </cell>
          <cell r="AN1571">
            <v>0</v>
          </cell>
          <cell r="AO1571">
            <v>0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T1571">
            <v>0</v>
          </cell>
          <cell r="AU1571">
            <v>0</v>
          </cell>
          <cell r="AV1571">
            <v>0</v>
          </cell>
          <cell r="AW1571">
            <v>0</v>
          </cell>
          <cell r="AX1571">
            <v>0</v>
          </cell>
          <cell r="AY1571">
            <v>0</v>
          </cell>
          <cell r="AZ1571">
            <v>0</v>
          </cell>
          <cell r="BA1571">
            <v>0</v>
          </cell>
          <cell r="BB1571">
            <v>0</v>
          </cell>
          <cell r="BC1571">
            <v>0</v>
          </cell>
          <cell r="BD1571">
            <v>0</v>
          </cell>
          <cell r="BE1571">
            <v>0</v>
          </cell>
          <cell r="BF1571">
            <v>0</v>
          </cell>
          <cell r="BG1571">
            <v>0</v>
          </cell>
          <cell r="BH1571">
            <v>0</v>
          </cell>
        </row>
        <row r="1572">
          <cell r="F1572" t="str">
            <v>898901032115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X1572">
            <v>0</v>
          </cell>
          <cell r="Y1572">
            <v>0</v>
          </cell>
          <cell r="Z1572">
            <v>0</v>
          </cell>
          <cell r="AA1572">
            <v>0</v>
          </cell>
          <cell r="AB1572">
            <v>0</v>
          </cell>
          <cell r="AC1572">
            <v>0</v>
          </cell>
          <cell r="AD1572">
            <v>0</v>
          </cell>
          <cell r="AE1572">
            <v>0</v>
          </cell>
          <cell r="AF1572">
            <v>0</v>
          </cell>
          <cell r="AG1572">
            <v>0</v>
          </cell>
          <cell r="AH1572">
            <v>0</v>
          </cell>
          <cell r="AI1572">
            <v>0</v>
          </cell>
          <cell r="AJ1572">
            <v>0</v>
          </cell>
          <cell r="AK1572">
            <v>0</v>
          </cell>
          <cell r="AL1572">
            <v>0</v>
          </cell>
          <cell r="AM1572">
            <v>0</v>
          </cell>
          <cell r="AN1572">
            <v>0</v>
          </cell>
          <cell r="AO1572">
            <v>0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T1572">
            <v>0</v>
          </cell>
          <cell r="AU1572">
            <v>0</v>
          </cell>
          <cell r="AV1572">
            <v>0</v>
          </cell>
          <cell r="AW1572">
            <v>0</v>
          </cell>
          <cell r="AX1572">
            <v>0</v>
          </cell>
          <cell r="AY1572">
            <v>0</v>
          </cell>
          <cell r="AZ1572">
            <v>0</v>
          </cell>
          <cell r="BA1572">
            <v>0</v>
          </cell>
          <cell r="BB1572">
            <v>0</v>
          </cell>
          <cell r="BC1572">
            <v>0</v>
          </cell>
          <cell r="BD1572">
            <v>0</v>
          </cell>
          <cell r="BE1572">
            <v>0</v>
          </cell>
          <cell r="BF1572">
            <v>0</v>
          </cell>
          <cell r="BG1572">
            <v>0</v>
          </cell>
          <cell r="BH1572">
            <v>0</v>
          </cell>
        </row>
        <row r="1573">
          <cell r="F1573" t="str">
            <v>898901032116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  <cell r="W1573">
            <v>0</v>
          </cell>
          <cell r="X1573">
            <v>0</v>
          </cell>
          <cell r="Y1573">
            <v>0</v>
          </cell>
          <cell r="Z1573">
            <v>0</v>
          </cell>
          <cell r="AA1573">
            <v>0</v>
          </cell>
          <cell r="AB1573">
            <v>0</v>
          </cell>
          <cell r="AC1573">
            <v>0</v>
          </cell>
          <cell r="AD1573">
            <v>0</v>
          </cell>
          <cell r="AE1573">
            <v>0</v>
          </cell>
          <cell r="AF1573">
            <v>0</v>
          </cell>
          <cell r="AG1573">
            <v>0</v>
          </cell>
          <cell r="AH1573">
            <v>0</v>
          </cell>
          <cell r="AI1573">
            <v>0</v>
          </cell>
          <cell r="AJ1573">
            <v>0</v>
          </cell>
          <cell r="AK1573">
            <v>0</v>
          </cell>
          <cell r="AL1573">
            <v>0</v>
          </cell>
          <cell r="AM1573">
            <v>0</v>
          </cell>
          <cell r="AN1573">
            <v>0</v>
          </cell>
          <cell r="AO1573">
            <v>0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T1573">
            <v>0</v>
          </cell>
          <cell r="AU1573">
            <v>0</v>
          </cell>
          <cell r="AV1573">
            <v>0</v>
          </cell>
          <cell r="AW1573">
            <v>0</v>
          </cell>
          <cell r="AX1573">
            <v>0</v>
          </cell>
          <cell r="AY1573">
            <v>0</v>
          </cell>
          <cell r="AZ1573">
            <v>0</v>
          </cell>
          <cell r="BA1573">
            <v>0</v>
          </cell>
          <cell r="BB1573">
            <v>0</v>
          </cell>
          <cell r="BC1573">
            <v>0</v>
          </cell>
          <cell r="BD1573">
            <v>0</v>
          </cell>
          <cell r="BE1573">
            <v>0</v>
          </cell>
          <cell r="BF1573">
            <v>0</v>
          </cell>
          <cell r="BG1573">
            <v>0</v>
          </cell>
          <cell r="BH1573">
            <v>0</v>
          </cell>
        </row>
        <row r="1574">
          <cell r="F1574" t="str">
            <v>898901032120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T1574">
            <v>0</v>
          </cell>
          <cell r="U1574">
            <v>0</v>
          </cell>
          <cell r="V1574">
            <v>0</v>
          </cell>
          <cell r="W1574">
            <v>0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B1574">
            <v>0</v>
          </cell>
          <cell r="AC1574">
            <v>0</v>
          </cell>
          <cell r="AD1574">
            <v>0</v>
          </cell>
          <cell r="AE1574">
            <v>0</v>
          </cell>
          <cell r="AF1574">
            <v>0</v>
          </cell>
          <cell r="AG1574">
            <v>0</v>
          </cell>
          <cell r="AH1574">
            <v>0</v>
          </cell>
          <cell r="AI1574">
            <v>0</v>
          </cell>
          <cell r="AJ1574">
            <v>0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O1574">
            <v>0</v>
          </cell>
          <cell r="AP1574">
            <v>0</v>
          </cell>
          <cell r="AQ1574">
            <v>0</v>
          </cell>
          <cell r="AR1574">
            <v>0</v>
          </cell>
          <cell r="AS1574">
            <v>0</v>
          </cell>
          <cell r="AT1574">
            <v>0</v>
          </cell>
          <cell r="AU1574">
            <v>0</v>
          </cell>
          <cell r="AV1574">
            <v>0</v>
          </cell>
          <cell r="AW1574">
            <v>0</v>
          </cell>
          <cell r="AX1574">
            <v>0</v>
          </cell>
          <cell r="AY1574">
            <v>0</v>
          </cell>
          <cell r="AZ1574">
            <v>0</v>
          </cell>
          <cell r="BA1574">
            <v>0</v>
          </cell>
          <cell r="BB1574">
            <v>0</v>
          </cell>
          <cell r="BC1574">
            <v>0</v>
          </cell>
          <cell r="BD1574">
            <v>0</v>
          </cell>
          <cell r="BE1574">
            <v>0</v>
          </cell>
          <cell r="BF1574">
            <v>0</v>
          </cell>
          <cell r="BG1574">
            <v>0</v>
          </cell>
          <cell r="BH1574">
            <v>0</v>
          </cell>
        </row>
        <row r="1575">
          <cell r="F1575" t="str">
            <v>898901032121</v>
          </cell>
          <cell r="G1575">
            <v>237692.47</v>
          </cell>
          <cell r="H1575">
            <v>157053.5</v>
          </cell>
          <cell r="I1575">
            <v>0</v>
          </cell>
          <cell r="J1575">
            <v>0</v>
          </cell>
          <cell r="K1575">
            <v>105184.47</v>
          </cell>
          <cell r="L1575">
            <v>0</v>
          </cell>
          <cell r="M1575">
            <v>51869.03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V1575">
            <v>0</v>
          </cell>
          <cell r="W1575">
            <v>0</v>
          </cell>
          <cell r="X1575">
            <v>0</v>
          </cell>
          <cell r="Y1575">
            <v>0</v>
          </cell>
          <cell r="Z1575">
            <v>0</v>
          </cell>
          <cell r="AA1575">
            <v>0</v>
          </cell>
          <cell r="AB1575">
            <v>0</v>
          </cell>
          <cell r="AC1575">
            <v>0</v>
          </cell>
          <cell r="AD1575">
            <v>0</v>
          </cell>
          <cell r="AE1575">
            <v>0</v>
          </cell>
          <cell r="AF1575">
            <v>0</v>
          </cell>
          <cell r="AG1575">
            <v>0</v>
          </cell>
          <cell r="AH1575">
            <v>0</v>
          </cell>
          <cell r="AI1575">
            <v>0</v>
          </cell>
          <cell r="AJ1575">
            <v>0</v>
          </cell>
          <cell r="AK1575">
            <v>0</v>
          </cell>
          <cell r="AL1575">
            <v>0</v>
          </cell>
          <cell r="AM1575">
            <v>0</v>
          </cell>
          <cell r="AN1575">
            <v>0</v>
          </cell>
          <cell r="AO1575">
            <v>0</v>
          </cell>
          <cell r="AP1575">
            <v>80638.97</v>
          </cell>
          <cell r="AQ1575">
            <v>0</v>
          </cell>
          <cell r="AR1575">
            <v>0</v>
          </cell>
          <cell r="AS1575">
            <v>0</v>
          </cell>
          <cell r="AT1575">
            <v>0</v>
          </cell>
          <cell r="AU1575">
            <v>0</v>
          </cell>
          <cell r="AV1575">
            <v>0</v>
          </cell>
          <cell r="AW1575">
            <v>80638.97</v>
          </cell>
          <cell r="AX1575">
            <v>0</v>
          </cell>
          <cell r="AY1575">
            <v>0</v>
          </cell>
          <cell r="AZ1575">
            <v>0</v>
          </cell>
          <cell r="BA1575">
            <v>0</v>
          </cell>
          <cell r="BB1575">
            <v>0</v>
          </cell>
          <cell r="BC1575">
            <v>0</v>
          </cell>
          <cell r="BD1575">
            <v>0</v>
          </cell>
          <cell r="BE1575">
            <v>0</v>
          </cell>
          <cell r="BF1575">
            <v>0</v>
          </cell>
          <cell r="BG1575">
            <v>0</v>
          </cell>
          <cell r="BH1575">
            <v>0</v>
          </cell>
        </row>
        <row r="1576">
          <cell r="F1576" t="str">
            <v>898901032122</v>
          </cell>
          <cell r="G1576">
            <v>232239.17</v>
          </cell>
          <cell r="H1576">
            <v>232239.17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62475</v>
          </cell>
          <cell r="P1576">
            <v>0</v>
          </cell>
          <cell r="Q1576">
            <v>169764.17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0</v>
          </cell>
          <cell r="W1576">
            <v>0</v>
          </cell>
          <cell r="X1576">
            <v>0</v>
          </cell>
          <cell r="Y1576">
            <v>0</v>
          </cell>
          <cell r="Z1576">
            <v>0</v>
          </cell>
          <cell r="AA1576">
            <v>0</v>
          </cell>
          <cell r="AB1576">
            <v>0</v>
          </cell>
          <cell r="AC1576">
            <v>0</v>
          </cell>
          <cell r="AD1576">
            <v>0</v>
          </cell>
          <cell r="AE1576">
            <v>0</v>
          </cell>
          <cell r="AF1576">
            <v>0</v>
          </cell>
          <cell r="AG1576">
            <v>0</v>
          </cell>
          <cell r="AH1576">
            <v>0</v>
          </cell>
          <cell r="AI1576">
            <v>0</v>
          </cell>
          <cell r="AJ1576">
            <v>0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O1576">
            <v>0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T1576">
            <v>0</v>
          </cell>
          <cell r="AU1576">
            <v>0</v>
          </cell>
          <cell r="AV1576">
            <v>0</v>
          </cell>
          <cell r="AW1576">
            <v>0</v>
          </cell>
          <cell r="AX1576">
            <v>0</v>
          </cell>
          <cell r="AY1576">
            <v>0</v>
          </cell>
          <cell r="AZ1576">
            <v>0</v>
          </cell>
          <cell r="BA1576">
            <v>0</v>
          </cell>
          <cell r="BB1576">
            <v>0</v>
          </cell>
          <cell r="BC1576">
            <v>0</v>
          </cell>
          <cell r="BD1576">
            <v>0</v>
          </cell>
          <cell r="BE1576">
            <v>0</v>
          </cell>
          <cell r="BF1576">
            <v>0</v>
          </cell>
          <cell r="BG1576">
            <v>0</v>
          </cell>
          <cell r="BH1576">
            <v>0</v>
          </cell>
        </row>
        <row r="1577">
          <cell r="F1577" t="str">
            <v>898901032210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V1577">
            <v>0</v>
          </cell>
          <cell r="W1577">
            <v>0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B1577">
            <v>0</v>
          </cell>
          <cell r="AC1577">
            <v>0</v>
          </cell>
          <cell r="AD1577">
            <v>0</v>
          </cell>
          <cell r="AE1577">
            <v>0</v>
          </cell>
          <cell r="AF1577">
            <v>0</v>
          </cell>
          <cell r="AG1577">
            <v>0</v>
          </cell>
          <cell r="AH1577">
            <v>0</v>
          </cell>
          <cell r="AI1577">
            <v>0</v>
          </cell>
          <cell r="AJ1577">
            <v>0</v>
          </cell>
          <cell r="AK1577">
            <v>0</v>
          </cell>
          <cell r="AL1577">
            <v>0</v>
          </cell>
          <cell r="AM1577">
            <v>0</v>
          </cell>
          <cell r="AN1577">
            <v>0</v>
          </cell>
          <cell r="AO1577">
            <v>0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T1577">
            <v>0</v>
          </cell>
          <cell r="AU1577">
            <v>0</v>
          </cell>
          <cell r="AV1577">
            <v>0</v>
          </cell>
          <cell r="AW1577">
            <v>0</v>
          </cell>
          <cell r="AX1577">
            <v>0</v>
          </cell>
          <cell r="AY1577">
            <v>0</v>
          </cell>
          <cell r="AZ1577">
            <v>0</v>
          </cell>
          <cell r="BA1577">
            <v>0</v>
          </cell>
          <cell r="BB1577">
            <v>0</v>
          </cell>
          <cell r="BC1577">
            <v>0</v>
          </cell>
          <cell r="BD1577">
            <v>0</v>
          </cell>
          <cell r="BE1577">
            <v>0</v>
          </cell>
          <cell r="BF1577">
            <v>0</v>
          </cell>
          <cell r="BG1577">
            <v>0</v>
          </cell>
          <cell r="BH1577">
            <v>0</v>
          </cell>
        </row>
        <row r="1578">
          <cell r="F1578" t="str">
            <v>898901032211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V1578">
            <v>0</v>
          </cell>
          <cell r="W1578">
            <v>0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B1578">
            <v>0</v>
          </cell>
          <cell r="AC1578">
            <v>0</v>
          </cell>
          <cell r="AD1578">
            <v>0</v>
          </cell>
          <cell r="AE1578">
            <v>0</v>
          </cell>
          <cell r="AF1578">
            <v>0</v>
          </cell>
          <cell r="AG1578">
            <v>0</v>
          </cell>
          <cell r="AH1578">
            <v>0</v>
          </cell>
          <cell r="AI1578">
            <v>0</v>
          </cell>
          <cell r="AJ1578">
            <v>0</v>
          </cell>
          <cell r="AK1578">
            <v>0</v>
          </cell>
          <cell r="AL1578">
            <v>0</v>
          </cell>
          <cell r="AM1578">
            <v>0</v>
          </cell>
          <cell r="AN1578">
            <v>0</v>
          </cell>
          <cell r="AO1578">
            <v>0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T1578">
            <v>0</v>
          </cell>
          <cell r="AU1578">
            <v>0</v>
          </cell>
          <cell r="AV1578">
            <v>0</v>
          </cell>
          <cell r="AW1578">
            <v>0</v>
          </cell>
          <cell r="AX1578">
            <v>0</v>
          </cell>
          <cell r="AY1578">
            <v>0</v>
          </cell>
          <cell r="AZ1578">
            <v>0</v>
          </cell>
          <cell r="BA1578">
            <v>0</v>
          </cell>
          <cell r="BB1578">
            <v>0</v>
          </cell>
          <cell r="BC1578">
            <v>0</v>
          </cell>
          <cell r="BD1578">
            <v>0</v>
          </cell>
          <cell r="BE1578">
            <v>0</v>
          </cell>
          <cell r="BF1578">
            <v>0</v>
          </cell>
          <cell r="BG1578">
            <v>0</v>
          </cell>
          <cell r="BH1578">
            <v>0</v>
          </cell>
        </row>
        <row r="1579">
          <cell r="F1579" t="str">
            <v>898901032320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V1579">
            <v>0</v>
          </cell>
          <cell r="W1579">
            <v>0</v>
          </cell>
          <cell r="X1579">
            <v>0</v>
          </cell>
          <cell r="Y1579">
            <v>0</v>
          </cell>
          <cell r="Z1579">
            <v>0</v>
          </cell>
          <cell r="AA1579">
            <v>0</v>
          </cell>
          <cell r="AB1579">
            <v>0</v>
          </cell>
          <cell r="AC1579">
            <v>0</v>
          </cell>
          <cell r="AD1579">
            <v>0</v>
          </cell>
          <cell r="AE1579">
            <v>0</v>
          </cell>
          <cell r="AF1579">
            <v>0</v>
          </cell>
          <cell r="AG1579">
            <v>0</v>
          </cell>
          <cell r="AH1579">
            <v>0</v>
          </cell>
          <cell r="AI1579">
            <v>0</v>
          </cell>
          <cell r="AJ1579">
            <v>0</v>
          </cell>
          <cell r="AK1579">
            <v>0</v>
          </cell>
          <cell r="AL1579">
            <v>0</v>
          </cell>
          <cell r="AM1579">
            <v>0</v>
          </cell>
          <cell r="AN1579">
            <v>0</v>
          </cell>
          <cell r="AO1579">
            <v>0</v>
          </cell>
          <cell r="AP1579">
            <v>0</v>
          </cell>
          <cell r="AQ1579">
            <v>0</v>
          </cell>
          <cell r="AR1579">
            <v>0</v>
          </cell>
          <cell r="AS1579">
            <v>0</v>
          </cell>
          <cell r="AT1579">
            <v>0</v>
          </cell>
          <cell r="AU1579">
            <v>0</v>
          </cell>
          <cell r="AV1579">
            <v>0</v>
          </cell>
          <cell r="AW1579">
            <v>0</v>
          </cell>
          <cell r="AX1579">
            <v>0</v>
          </cell>
          <cell r="AY1579">
            <v>0</v>
          </cell>
          <cell r="AZ1579">
            <v>0</v>
          </cell>
          <cell r="BA1579">
            <v>0</v>
          </cell>
          <cell r="BB1579">
            <v>0</v>
          </cell>
          <cell r="BC1579">
            <v>0</v>
          </cell>
          <cell r="BD1579">
            <v>0</v>
          </cell>
          <cell r="BE1579">
            <v>0</v>
          </cell>
          <cell r="BF1579">
            <v>0</v>
          </cell>
          <cell r="BG1579">
            <v>0</v>
          </cell>
          <cell r="BH1579">
            <v>0</v>
          </cell>
        </row>
        <row r="1580">
          <cell r="F1580" t="str">
            <v>898901032321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  <cell r="T1580">
            <v>0</v>
          </cell>
          <cell r="U1580">
            <v>0</v>
          </cell>
          <cell r="V1580">
            <v>0</v>
          </cell>
          <cell r="W1580">
            <v>0</v>
          </cell>
          <cell r="X1580">
            <v>0</v>
          </cell>
          <cell r="Y1580">
            <v>0</v>
          </cell>
          <cell r="Z1580">
            <v>0</v>
          </cell>
          <cell r="AA1580">
            <v>0</v>
          </cell>
          <cell r="AB1580">
            <v>0</v>
          </cell>
          <cell r="AC1580">
            <v>0</v>
          </cell>
          <cell r="AD1580">
            <v>0</v>
          </cell>
          <cell r="AE1580">
            <v>0</v>
          </cell>
          <cell r="AF1580">
            <v>0</v>
          </cell>
          <cell r="AG1580">
            <v>0</v>
          </cell>
          <cell r="AH1580">
            <v>0</v>
          </cell>
          <cell r="AI1580">
            <v>0</v>
          </cell>
          <cell r="AJ1580">
            <v>0</v>
          </cell>
          <cell r="AK1580">
            <v>0</v>
          </cell>
          <cell r="AL1580">
            <v>0</v>
          </cell>
          <cell r="AM1580">
            <v>0</v>
          </cell>
          <cell r="AN1580">
            <v>0</v>
          </cell>
          <cell r="AO1580">
            <v>0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T1580">
            <v>0</v>
          </cell>
          <cell r="AU1580">
            <v>0</v>
          </cell>
          <cell r="AV1580">
            <v>0</v>
          </cell>
          <cell r="AW1580">
            <v>0</v>
          </cell>
          <cell r="AX1580">
            <v>0</v>
          </cell>
          <cell r="AY1580">
            <v>0</v>
          </cell>
          <cell r="AZ1580">
            <v>0</v>
          </cell>
          <cell r="BA1580">
            <v>0</v>
          </cell>
          <cell r="BB1580">
            <v>0</v>
          </cell>
          <cell r="BC1580">
            <v>0</v>
          </cell>
          <cell r="BD1580">
            <v>0</v>
          </cell>
          <cell r="BE1580">
            <v>0</v>
          </cell>
          <cell r="BF1580">
            <v>0</v>
          </cell>
          <cell r="BG1580">
            <v>0</v>
          </cell>
          <cell r="BH1580">
            <v>0</v>
          </cell>
        </row>
        <row r="1581">
          <cell r="F1581" t="str">
            <v>898901032330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B1581">
            <v>0</v>
          </cell>
          <cell r="AC1581">
            <v>0</v>
          </cell>
          <cell r="AD1581">
            <v>0</v>
          </cell>
          <cell r="AE1581">
            <v>0</v>
          </cell>
          <cell r="AF1581">
            <v>0</v>
          </cell>
          <cell r="AG1581">
            <v>0</v>
          </cell>
          <cell r="AH1581">
            <v>0</v>
          </cell>
          <cell r="AI1581">
            <v>0</v>
          </cell>
          <cell r="AJ1581">
            <v>0</v>
          </cell>
          <cell r="AK1581">
            <v>0</v>
          </cell>
          <cell r="AL1581">
            <v>0</v>
          </cell>
          <cell r="AM1581">
            <v>0</v>
          </cell>
          <cell r="AN1581">
            <v>0</v>
          </cell>
          <cell r="AO1581">
            <v>0</v>
          </cell>
          <cell r="AP1581">
            <v>0</v>
          </cell>
          <cell r="AQ1581">
            <v>0</v>
          </cell>
          <cell r="AR1581">
            <v>0</v>
          </cell>
          <cell r="AS1581">
            <v>0</v>
          </cell>
          <cell r="AT1581">
            <v>0</v>
          </cell>
          <cell r="AU1581">
            <v>0</v>
          </cell>
          <cell r="AV1581">
            <v>0</v>
          </cell>
          <cell r="AW1581">
            <v>0</v>
          </cell>
          <cell r="AX1581">
            <v>0</v>
          </cell>
          <cell r="AY1581">
            <v>0</v>
          </cell>
          <cell r="AZ1581">
            <v>0</v>
          </cell>
          <cell r="BA1581">
            <v>0</v>
          </cell>
          <cell r="BB1581">
            <v>0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</row>
        <row r="1582">
          <cell r="F1582" t="str">
            <v>898901032331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0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0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0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0</v>
          </cell>
          <cell r="AY1582">
            <v>0</v>
          </cell>
          <cell r="AZ1582">
            <v>0</v>
          </cell>
          <cell r="BA1582">
            <v>0</v>
          </cell>
          <cell r="BB1582">
            <v>0</v>
          </cell>
          <cell r="BC1582">
            <v>0</v>
          </cell>
          <cell r="BD1582">
            <v>0</v>
          </cell>
          <cell r="BE1582">
            <v>0</v>
          </cell>
          <cell r="BF1582">
            <v>0</v>
          </cell>
          <cell r="BG1582">
            <v>0</v>
          </cell>
          <cell r="BH1582">
            <v>0</v>
          </cell>
        </row>
        <row r="1583">
          <cell r="F1583" t="str">
            <v>898901033310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  <cell r="W1583">
            <v>0</v>
          </cell>
          <cell r="X1583">
            <v>0</v>
          </cell>
          <cell r="Y1583">
            <v>0</v>
          </cell>
          <cell r="Z1583">
            <v>0</v>
          </cell>
          <cell r="AA1583">
            <v>0</v>
          </cell>
          <cell r="AB1583">
            <v>0</v>
          </cell>
          <cell r="AC1583">
            <v>0</v>
          </cell>
          <cell r="AD1583">
            <v>0</v>
          </cell>
          <cell r="AE1583">
            <v>0</v>
          </cell>
          <cell r="AF1583">
            <v>0</v>
          </cell>
          <cell r="AG1583">
            <v>0</v>
          </cell>
          <cell r="AH1583">
            <v>0</v>
          </cell>
          <cell r="AI1583">
            <v>0</v>
          </cell>
          <cell r="AJ1583">
            <v>0</v>
          </cell>
          <cell r="AK1583">
            <v>0</v>
          </cell>
          <cell r="AL1583">
            <v>0</v>
          </cell>
          <cell r="AM1583">
            <v>0</v>
          </cell>
          <cell r="AN1583">
            <v>0</v>
          </cell>
          <cell r="AO1583">
            <v>0</v>
          </cell>
          <cell r="AP1583">
            <v>0</v>
          </cell>
          <cell r="AQ1583">
            <v>0</v>
          </cell>
          <cell r="AR1583">
            <v>0</v>
          </cell>
          <cell r="AS1583">
            <v>0</v>
          </cell>
          <cell r="AT1583">
            <v>0</v>
          </cell>
          <cell r="AU1583">
            <v>0</v>
          </cell>
          <cell r="AV1583">
            <v>0</v>
          </cell>
          <cell r="AW1583">
            <v>0</v>
          </cell>
          <cell r="AX1583">
            <v>0</v>
          </cell>
          <cell r="AY1583">
            <v>0</v>
          </cell>
          <cell r="AZ1583">
            <v>0</v>
          </cell>
          <cell r="BA1583">
            <v>0</v>
          </cell>
          <cell r="BB1583">
            <v>0</v>
          </cell>
          <cell r="BC1583">
            <v>0</v>
          </cell>
          <cell r="BD1583">
            <v>0</v>
          </cell>
          <cell r="BE1583">
            <v>0</v>
          </cell>
          <cell r="BF1583">
            <v>0</v>
          </cell>
          <cell r="BG1583">
            <v>0</v>
          </cell>
          <cell r="BH1583">
            <v>0</v>
          </cell>
        </row>
        <row r="1584">
          <cell r="F1584" t="str">
            <v>898901033311</v>
          </cell>
          <cell r="G1584">
            <v>26230.33</v>
          </cell>
          <cell r="H1584">
            <v>26230.33</v>
          </cell>
          <cell r="I1584">
            <v>0</v>
          </cell>
          <cell r="J1584">
            <v>0</v>
          </cell>
          <cell r="K1584">
            <v>26230.33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0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0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0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0</v>
          </cell>
          <cell r="AY1584">
            <v>0</v>
          </cell>
          <cell r="AZ1584">
            <v>0</v>
          </cell>
          <cell r="BA1584">
            <v>0</v>
          </cell>
          <cell r="BB1584">
            <v>0</v>
          </cell>
          <cell r="BC1584">
            <v>0</v>
          </cell>
          <cell r="BD1584">
            <v>0</v>
          </cell>
          <cell r="BE1584">
            <v>0</v>
          </cell>
          <cell r="BF1584">
            <v>0</v>
          </cell>
          <cell r="BG1584">
            <v>0</v>
          </cell>
          <cell r="BH1584">
            <v>0</v>
          </cell>
        </row>
        <row r="1585">
          <cell r="F1585" t="str">
            <v>898901033430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  <cell r="W1585">
            <v>0</v>
          </cell>
          <cell r="X1585">
            <v>0</v>
          </cell>
          <cell r="Y1585">
            <v>0</v>
          </cell>
          <cell r="Z1585">
            <v>0</v>
          </cell>
          <cell r="AA1585">
            <v>0</v>
          </cell>
          <cell r="AB1585">
            <v>0</v>
          </cell>
          <cell r="AC1585">
            <v>0</v>
          </cell>
          <cell r="AD1585">
            <v>0</v>
          </cell>
          <cell r="AE1585">
            <v>0</v>
          </cell>
          <cell r="AF1585">
            <v>0</v>
          </cell>
          <cell r="AG1585">
            <v>0</v>
          </cell>
          <cell r="AH1585">
            <v>0</v>
          </cell>
          <cell r="AI1585">
            <v>0</v>
          </cell>
          <cell r="AJ1585">
            <v>0</v>
          </cell>
          <cell r="AK1585">
            <v>0</v>
          </cell>
          <cell r="AL1585">
            <v>0</v>
          </cell>
          <cell r="AM1585">
            <v>0</v>
          </cell>
          <cell r="AN1585">
            <v>0</v>
          </cell>
          <cell r="AO1585">
            <v>0</v>
          </cell>
          <cell r="AP1585">
            <v>0</v>
          </cell>
          <cell r="AQ1585">
            <v>0</v>
          </cell>
          <cell r="AR1585">
            <v>0</v>
          </cell>
          <cell r="AS1585">
            <v>0</v>
          </cell>
          <cell r="AT1585">
            <v>0</v>
          </cell>
          <cell r="AU1585">
            <v>0</v>
          </cell>
          <cell r="AV1585">
            <v>0</v>
          </cell>
          <cell r="AW1585">
            <v>0</v>
          </cell>
          <cell r="AX1585">
            <v>0</v>
          </cell>
          <cell r="AY1585">
            <v>0</v>
          </cell>
          <cell r="AZ1585">
            <v>0</v>
          </cell>
          <cell r="BA1585">
            <v>0</v>
          </cell>
          <cell r="BB1585">
            <v>0</v>
          </cell>
          <cell r="BC1585">
            <v>0</v>
          </cell>
          <cell r="BD1585">
            <v>0</v>
          </cell>
          <cell r="BE1585">
            <v>0</v>
          </cell>
          <cell r="BF1585">
            <v>0</v>
          </cell>
          <cell r="BG1585">
            <v>0</v>
          </cell>
          <cell r="BH1585">
            <v>0</v>
          </cell>
        </row>
        <row r="1586">
          <cell r="F1586" t="str">
            <v>898901033431</v>
          </cell>
          <cell r="G1586">
            <v>11261.92</v>
          </cell>
          <cell r="H1586">
            <v>11261.92</v>
          </cell>
          <cell r="I1586">
            <v>0</v>
          </cell>
          <cell r="J1586">
            <v>0</v>
          </cell>
          <cell r="K1586">
            <v>0</v>
          </cell>
          <cell r="L1586">
            <v>11261.92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0</v>
          </cell>
          <cell r="AY1586">
            <v>0</v>
          </cell>
          <cell r="AZ1586">
            <v>0</v>
          </cell>
          <cell r="BA1586">
            <v>0</v>
          </cell>
          <cell r="BB1586">
            <v>0</v>
          </cell>
          <cell r="BC1586">
            <v>0</v>
          </cell>
          <cell r="BD1586">
            <v>0</v>
          </cell>
          <cell r="BE1586">
            <v>0</v>
          </cell>
          <cell r="BF1586">
            <v>0</v>
          </cell>
          <cell r="BG1586">
            <v>0</v>
          </cell>
          <cell r="BH1586">
            <v>0</v>
          </cell>
        </row>
        <row r="1587">
          <cell r="F1587" t="str">
            <v>898901033510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0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0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0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0</v>
          </cell>
          <cell r="AY1587">
            <v>0</v>
          </cell>
          <cell r="AZ1587">
            <v>0</v>
          </cell>
          <cell r="BA1587">
            <v>0</v>
          </cell>
          <cell r="BB1587">
            <v>0</v>
          </cell>
          <cell r="BC1587">
            <v>0</v>
          </cell>
          <cell r="BD1587">
            <v>0</v>
          </cell>
          <cell r="BE1587">
            <v>0</v>
          </cell>
          <cell r="BF1587">
            <v>0</v>
          </cell>
          <cell r="BG1587">
            <v>0</v>
          </cell>
          <cell r="BH1587">
            <v>0</v>
          </cell>
        </row>
        <row r="1588">
          <cell r="F1588" t="str">
            <v>898901033511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  <cell r="AY1588">
            <v>0</v>
          </cell>
          <cell r="AZ1588">
            <v>0</v>
          </cell>
          <cell r="BA1588">
            <v>0</v>
          </cell>
          <cell r="BB1588">
            <v>0</v>
          </cell>
          <cell r="BC1588">
            <v>0</v>
          </cell>
          <cell r="BD1588">
            <v>0</v>
          </cell>
          <cell r="BE1588">
            <v>0</v>
          </cell>
          <cell r="BF1588">
            <v>0</v>
          </cell>
          <cell r="BG1588">
            <v>0</v>
          </cell>
          <cell r="BH1588">
            <v>0</v>
          </cell>
        </row>
        <row r="1589">
          <cell r="F1589" t="str">
            <v>898901033512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  <cell r="AY1589">
            <v>0</v>
          </cell>
          <cell r="AZ1589">
            <v>0</v>
          </cell>
          <cell r="BA1589">
            <v>0</v>
          </cell>
          <cell r="BB1589">
            <v>0</v>
          </cell>
          <cell r="BC1589">
            <v>0</v>
          </cell>
          <cell r="BD1589">
            <v>0</v>
          </cell>
          <cell r="BE1589">
            <v>0</v>
          </cell>
          <cell r="BF1589">
            <v>0</v>
          </cell>
          <cell r="BG1589">
            <v>0</v>
          </cell>
          <cell r="BH1589">
            <v>0</v>
          </cell>
        </row>
        <row r="1590">
          <cell r="F1590" t="str">
            <v>898901033513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V1590">
            <v>0</v>
          </cell>
          <cell r="W1590">
            <v>0</v>
          </cell>
          <cell r="X1590">
            <v>0</v>
          </cell>
          <cell r="Y1590">
            <v>0</v>
          </cell>
          <cell r="Z1590">
            <v>0</v>
          </cell>
          <cell r="AA1590">
            <v>0</v>
          </cell>
          <cell r="AB1590">
            <v>0</v>
          </cell>
          <cell r="AC1590">
            <v>0</v>
          </cell>
          <cell r="AD1590">
            <v>0</v>
          </cell>
          <cell r="AE1590">
            <v>0</v>
          </cell>
          <cell r="AF1590">
            <v>0</v>
          </cell>
          <cell r="AG1590">
            <v>0</v>
          </cell>
          <cell r="AH1590">
            <v>0</v>
          </cell>
          <cell r="AI1590">
            <v>0</v>
          </cell>
          <cell r="AJ1590">
            <v>0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O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T1590">
            <v>0</v>
          </cell>
          <cell r="AU1590">
            <v>0</v>
          </cell>
          <cell r="AV1590">
            <v>0</v>
          </cell>
          <cell r="AW1590">
            <v>0</v>
          </cell>
          <cell r="AX1590">
            <v>0</v>
          </cell>
          <cell r="AY1590">
            <v>0</v>
          </cell>
          <cell r="AZ1590">
            <v>0</v>
          </cell>
          <cell r="BA1590">
            <v>0</v>
          </cell>
          <cell r="BB1590">
            <v>0</v>
          </cell>
          <cell r="BC1590">
            <v>0</v>
          </cell>
          <cell r="BD1590">
            <v>0</v>
          </cell>
          <cell r="BE1590">
            <v>0</v>
          </cell>
          <cell r="BF1590">
            <v>0</v>
          </cell>
          <cell r="BG1590">
            <v>0</v>
          </cell>
          <cell r="BH1590">
            <v>0</v>
          </cell>
        </row>
        <row r="1591">
          <cell r="F1591" t="str">
            <v>898901033514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Y1591">
            <v>0</v>
          </cell>
          <cell r="Z1591">
            <v>0</v>
          </cell>
          <cell r="AA1591">
            <v>0</v>
          </cell>
          <cell r="AB1591">
            <v>0</v>
          </cell>
          <cell r="AC1591">
            <v>0</v>
          </cell>
          <cell r="AD1591">
            <v>0</v>
          </cell>
          <cell r="AE1591">
            <v>0</v>
          </cell>
          <cell r="AF1591">
            <v>0</v>
          </cell>
          <cell r="AG1591">
            <v>0</v>
          </cell>
          <cell r="AH1591">
            <v>0</v>
          </cell>
          <cell r="AI1591">
            <v>0</v>
          </cell>
          <cell r="AJ1591">
            <v>0</v>
          </cell>
          <cell r="AK1591">
            <v>0</v>
          </cell>
          <cell r="AL1591">
            <v>0</v>
          </cell>
          <cell r="AM1591">
            <v>0</v>
          </cell>
          <cell r="AN1591">
            <v>0</v>
          </cell>
          <cell r="AO1591">
            <v>0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T1591">
            <v>0</v>
          </cell>
          <cell r="AU1591">
            <v>0</v>
          </cell>
          <cell r="AV1591">
            <v>0</v>
          </cell>
          <cell r="AW1591">
            <v>0</v>
          </cell>
          <cell r="AX1591">
            <v>0</v>
          </cell>
          <cell r="AY1591">
            <v>0</v>
          </cell>
          <cell r="AZ1591">
            <v>0</v>
          </cell>
          <cell r="BA1591">
            <v>0</v>
          </cell>
          <cell r="BB1591">
            <v>0</v>
          </cell>
          <cell r="BC1591">
            <v>0</v>
          </cell>
          <cell r="BD1591">
            <v>0</v>
          </cell>
          <cell r="BE1591">
            <v>0</v>
          </cell>
          <cell r="BF1591">
            <v>0</v>
          </cell>
          <cell r="BG1591">
            <v>0</v>
          </cell>
          <cell r="BH1591">
            <v>0</v>
          </cell>
        </row>
        <row r="1592">
          <cell r="F1592" t="str">
            <v>898901033610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T1592">
            <v>0</v>
          </cell>
          <cell r="U1592">
            <v>0</v>
          </cell>
          <cell r="V1592">
            <v>0</v>
          </cell>
          <cell r="W1592">
            <v>0</v>
          </cell>
          <cell r="X1592">
            <v>0</v>
          </cell>
          <cell r="Y1592">
            <v>0</v>
          </cell>
          <cell r="Z1592">
            <v>0</v>
          </cell>
          <cell r="AA1592">
            <v>0</v>
          </cell>
          <cell r="AB1592">
            <v>0</v>
          </cell>
          <cell r="AC1592">
            <v>0</v>
          </cell>
          <cell r="AD1592">
            <v>0</v>
          </cell>
          <cell r="AE1592">
            <v>0</v>
          </cell>
          <cell r="AF1592">
            <v>0</v>
          </cell>
          <cell r="AG1592">
            <v>0</v>
          </cell>
          <cell r="AH1592">
            <v>0</v>
          </cell>
          <cell r="AI1592">
            <v>0</v>
          </cell>
          <cell r="AJ1592">
            <v>0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O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T1592">
            <v>0</v>
          </cell>
          <cell r="AU1592">
            <v>0</v>
          </cell>
          <cell r="AV1592">
            <v>0</v>
          </cell>
          <cell r="AW1592">
            <v>0</v>
          </cell>
          <cell r="AX1592">
            <v>0</v>
          </cell>
          <cell r="AY1592">
            <v>0</v>
          </cell>
          <cell r="AZ1592">
            <v>0</v>
          </cell>
          <cell r="BA1592">
            <v>0</v>
          </cell>
          <cell r="BB1592">
            <v>0</v>
          </cell>
          <cell r="BC1592">
            <v>0</v>
          </cell>
          <cell r="BD1592">
            <v>0</v>
          </cell>
          <cell r="BE1592">
            <v>0</v>
          </cell>
          <cell r="BF1592">
            <v>0</v>
          </cell>
          <cell r="BG1592">
            <v>0</v>
          </cell>
          <cell r="BH1592">
            <v>0</v>
          </cell>
        </row>
        <row r="1593">
          <cell r="F1593" t="str">
            <v>898901033611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0</v>
          </cell>
          <cell r="V1593">
            <v>0</v>
          </cell>
          <cell r="W1593">
            <v>0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B1593">
            <v>0</v>
          </cell>
          <cell r="AC1593">
            <v>0</v>
          </cell>
          <cell r="AD1593">
            <v>0</v>
          </cell>
          <cell r="AE1593">
            <v>0</v>
          </cell>
          <cell r="AF1593">
            <v>0</v>
          </cell>
          <cell r="AG1593">
            <v>0</v>
          </cell>
          <cell r="AH1593">
            <v>0</v>
          </cell>
          <cell r="AI1593">
            <v>0</v>
          </cell>
          <cell r="AJ1593">
            <v>0</v>
          </cell>
          <cell r="AK1593">
            <v>0</v>
          </cell>
          <cell r="AL1593">
            <v>0</v>
          </cell>
          <cell r="AM1593">
            <v>0</v>
          </cell>
          <cell r="AN1593">
            <v>0</v>
          </cell>
          <cell r="AO1593">
            <v>0</v>
          </cell>
          <cell r="AP1593">
            <v>0</v>
          </cell>
          <cell r="AQ1593">
            <v>0</v>
          </cell>
          <cell r="AR1593">
            <v>0</v>
          </cell>
          <cell r="AS1593">
            <v>0</v>
          </cell>
          <cell r="AT1593">
            <v>0</v>
          </cell>
          <cell r="AU1593">
            <v>0</v>
          </cell>
          <cell r="AV1593">
            <v>0</v>
          </cell>
          <cell r="AW1593">
            <v>0</v>
          </cell>
          <cell r="AX1593">
            <v>0</v>
          </cell>
          <cell r="AY1593">
            <v>0</v>
          </cell>
          <cell r="AZ1593">
            <v>0</v>
          </cell>
          <cell r="BA1593">
            <v>0</v>
          </cell>
          <cell r="BB1593">
            <v>0</v>
          </cell>
          <cell r="BC1593">
            <v>0</v>
          </cell>
          <cell r="BD1593">
            <v>0</v>
          </cell>
          <cell r="BE1593">
            <v>0</v>
          </cell>
          <cell r="BF1593">
            <v>0</v>
          </cell>
          <cell r="BG1593">
            <v>0</v>
          </cell>
          <cell r="BH1593">
            <v>0</v>
          </cell>
        </row>
        <row r="1594">
          <cell r="F1594" t="str">
            <v>898901033620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>
            <v>0</v>
          </cell>
          <cell r="S1594">
            <v>0</v>
          </cell>
          <cell r="T1594">
            <v>0</v>
          </cell>
          <cell r="U1594">
            <v>0</v>
          </cell>
          <cell r="V1594">
            <v>0</v>
          </cell>
          <cell r="W1594">
            <v>0</v>
          </cell>
          <cell r="X1594">
            <v>0</v>
          </cell>
          <cell r="Y1594">
            <v>0</v>
          </cell>
          <cell r="Z1594">
            <v>0</v>
          </cell>
          <cell r="AA1594">
            <v>0</v>
          </cell>
          <cell r="AB1594">
            <v>0</v>
          </cell>
          <cell r="AC1594">
            <v>0</v>
          </cell>
          <cell r="AD1594">
            <v>0</v>
          </cell>
          <cell r="AE1594">
            <v>0</v>
          </cell>
          <cell r="AF1594">
            <v>0</v>
          </cell>
          <cell r="AG1594">
            <v>0</v>
          </cell>
          <cell r="AH1594">
            <v>0</v>
          </cell>
          <cell r="AI1594">
            <v>0</v>
          </cell>
          <cell r="AJ1594">
            <v>0</v>
          </cell>
          <cell r="AK1594">
            <v>0</v>
          </cell>
          <cell r="AL1594">
            <v>0</v>
          </cell>
          <cell r="AM1594">
            <v>0</v>
          </cell>
          <cell r="AN1594">
            <v>0</v>
          </cell>
          <cell r="AO1594">
            <v>0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T1594">
            <v>0</v>
          </cell>
          <cell r="AU1594">
            <v>0</v>
          </cell>
          <cell r="AV1594">
            <v>0</v>
          </cell>
          <cell r="AW1594">
            <v>0</v>
          </cell>
          <cell r="AX1594">
            <v>0</v>
          </cell>
          <cell r="AY1594">
            <v>0</v>
          </cell>
          <cell r="AZ1594">
            <v>0</v>
          </cell>
          <cell r="BA1594">
            <v>0</v>
          </cell>
          <cell r="BB1594">
            <v>0</v>
          </cell>
          <cell r="BC1594">
            <v>0</v>
          </cell>
          <cell r="BD1594">
            <v>0</v>
          </cell>
          <cell r="BE1594">
            <v>0</v>
          </cell>
          <cell r="BF1594">
            <v>0</v>
          </cell>
          <cell r="BG1594">
            <v>0</v>
          </cell>
          <cell r="BH1594">
            <v>0</v>
          </cell>
        </row>
        <row r="1595">
          <cell r="F1595" t="str">
            <v>898901033621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>
            <v>0</v>
          </cell>
          <cell r="S1595">
            <v>0</v>
          </cell>
          <cell r="T1595">
            <v>0</v>
          </cell>
          <cell r="U1595">
            <v>0</v>
          </cell>
          <cell r="V1595">
            <v>0</v>
          </cell>
          <cell r="W1595">
            <v>0</v>
          </cell>
          <cell r="X1595">
            <v>0</v>
          </cell>
          <cell r="Y1595">
            <v>0</v>
          </cell>
          <cell r="Z1595">
            <v>0</v>
          </cell>
          <cell r="AA1595">
            <v>0</v>
          </cell>
          <cell r="AB1595">
            <v>0</v>
          </cell>
          <cell r="AC1595">
            <v>0</v>
          </cell>
          <cell r="AD1595">
            <v>0</v>
          </cell>
          <cell r="AE1595">
            <v>0</v>
          </cell>
          <cell r="AF1595">
            <v>0</v>
          </cell>
          <cell r="AG1595">
            <v>0</v>
          </cell>
          <cell r="AH1595">
            <v>0</v>
          </cell>
          <cell r="AI1595">
            <v>0</v>
          </cell>
          <cell r="AJ1595">
            <v>0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O1595">
            <v>0</v>
          </cell>
          <cell r="AP1595">
            <v>0</v>
          </cell>
          <cell r="AQ1595">
            <v>0</v>
          </cell>
          <cell r="AR1595">
            <v>0</v>
          </cell>
          <cell r="AS1595">
            <v>0</v>
          </cell>
          <cell r="AT1595">
            <v>0</v>
          </cell>
          <cell r="AU1595">
            <v>0</v>
          </cell>
          <cell r="AV1595">
            <v>0</v>
          </cell>
          <cell r="AW1595">
            <v>0</v>
          </cell>
          <cell r="AX1595">
            <v>0</v>
          </cell>
          <cell r="AY1595">
            <v>0</v>
          </cell>
          <cell r="AZ1595">
            <v>0</v>
          </cell>
          <cell r="BA1595">
            <v>0</v>
          </cell>
          <cell r="BB1595">
            <v>0</v>
          </cell>
          <cell r="BC1595">
            <v>0</v>
          </cell>
          <cell r="BD1595">
            <v>0</v>
          </cell>
          <cell r="BE1595">
            <v>0</v>
          </cell>
          <cell r="BF1595">
            <v>0</v>
          </cell>
          <cell r="BG1595">
            <v>0</v>
          </cell>
          <cell r="BH1595">
            <v>0</v>
          </cell>
        </row>
        <row r="1596">
          <cell r="F1596" t="str">
            <v>898901033710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  <cell r="W1596">
            <v>0</v>
          </cell>
          <cell r="X1596">
            <v>0</v>
          </cell>
          <cell r="Y1596">
            <v>0</v>
          </cell>
          <cell r="Z1596">
            <v>0</v>
          </cell>
          <cell r="AA1596">
            <v>0</v>
          </cell>
          <cell r="AB1596">
            <v>0</v>
          </cell>
          <cell r="AC1596">
            <v>0</v>
          </cell>
          <cell r="AD1596">
            <v>0</v>
          </cell>
          <cell r="AE1596">
            <v>0</v>
          </cell>
          <cell r="AF1596">
            <v>0</v>
          </cell>
          <cell r="AG1596">
            <v>0</v>
          </cell>
          <cell r="AH1596">
            <v>0</v>
          </cell>
          <cell r="AI1596">
            <v>0</v>
          </cell>
          <cell r="AJ1596">
            <v>0</v>
          </cell>
          <cell r="AK1596">
            <v>0</v>
          </cell>
          <cell r="AL1596">
            <v>0</v>
          </cell>
          <cell r="AM1596">
            <v>0</v>
          </cell>
          <cell r="AN1596">
            <v>0</v>
          </cell>
          <cell r="AO1596">
            <v>0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T1596">
            <v>0</v>
          </cell>
          <cell r="AU1596">
            <v>0</v>
          </cell>
          <cell r="AV1596">
            <v>0</v>
          </cell>
          <cell r="AW1596">
            <v>0</v>
          </cell>
          <cell r="AX1596">
            <v>0</v>
          </cell>
          <cell r="AY1596">
            <v>0</v>
          </cell>
          <cell r="AZ1596">
            <v>0</v>
          </cell>
          <cell r="BA1596">
            <v>0</v>
          </cell>
          <cell r="BB1596">
            <v>0</v>
          </cell>
          <cell r="BC1596">
            <v>0</v>
          </cell>
          <cell r="BD1596">
            <v>0</v>
          </cell>
          <cell r="BE1596">
            <v>0</v>
          </cell>
          <cell r="BF1596">
            <v>0</v>
          </cell>
          <cell r="BG1596">
            <v>0</v>
          </cell>
          <cell r="BH1596">
            <v>0</v>
          </cell>
        </row>
        <row r="1597">
          <cell r="F1597" t="str">
            <v>898901033711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  <cell r="W1597">
            <v>0</v>
          </cell>
          <cell r="X1597">
            <v>0</v>
          </cell>
          <cell r="Y1597">
            <v>0</v>
          </cell>
          <cell r="Z1597">
            <v>0</v>
          </cell>
          <cell r="AA1597">
            <v>0</v>
          </cell>
          <cell r="AB1597">
            <v>0</v>
          </cell>
          <cell r="AC1597">
            <v>0</v>
          </cell>
          <cell r="AD1597">
            <v>0</v>
          </cell>
          <cell r="AE1597">
            <v>0</v>
          </cell>
          <cell r="AF1597">
            <v>0</v>
          </cell>
          <cell r="AG1597">
            <v>0</v>
          </cell>
          <cell r="AH1597">
            <v>0</v>
          </cell>
          <cell r="AI1597">
            <v>0</v>
          </cell>
          <cell r="AJ1597">
            <v>0</v>
          </cell>
          <cell r="AK1597">
            <v>0</v>
          </cell>
          <cell r="AL1597">
            <v>0</v>
          </cell>
          <cell r="AM1597">
            <v>0</v>
          </cell>
          <cell r="AN1597">
            <v>0</v>
          </cell>
          <cell r="AO1597">
            <v>0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T1597">
            <v>0</v>
          </cell>
          <cell r="AU1597">
            <v>0</v>
          </cell>
          <cell r="AV1597">
            <v>0</v>
          </cell>
          <cell r="AW1597">
            <v>0</v>
          </cell>
          <cell r="AX1597">
            <v>0</v>
          </cell>
          <cell r="AY1597">
            <v>0</v>
          </cell>
          <cell r="AZ1597">
            <v>0</v>
          </cell>
          <cell r="BA1597">
            <v>0</v>
          </cell>
          <cell r="BB1597">
            <v>0</v>
          </cell>
          <cell r="BC1597">
            <v>0</v>
          </cell>
          <cell r="BD1597">
            <v>0</v>
          </cell>
          <cell r="BE1597">
            <v>0</v>
          </cell>
          <cell r="BF1597">
            <v>0</v>
          </cell>
          <cell r="BG1597">
            <v>0</v>
          </cell>
          <cell r="BH1597">
            <v>0</v>
          </cell>
        </row>
        <row r="1598">
          <cell r="F1598" t="str">
            <v>898901033712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>
            <v>0</v>
          </cell>
          <cell r="AC1598">
            <v>0</v>
          </cell>
          <cell r="AD1598">
            <v>0</v>
          </cell>
          <cell r="AE1598">
            <v>0</v>
          </cell>
          <cell r="AF1598">
            <v>0</v>
          </cell>
          <cell r="AG1598">
            <v>0</v>
          </cell>
          <cell r="AH1598">
            <v>0</v>
          </cell>
          <cell r="AI1598">
            <v>0</v>
          </cell>
          <cell r="AJ1598">
            <v>0</v>
          </cell>
          <cell r="AK1598">
            <v>0</v>
          </cell>
          <cell r="AL1598">
            <v>0</v>
          </cell>
          <cell r="AM1598">
            <v>0</v>
          </cell>
          <cell r="AN1598">
            <v>0</v>
          </cell>
          <cell r="AO1598">
            <v>0</v>
          </cell>
          <cell r="AP1598">
            <v>0</v>
          </cell>
          <cell r="AQ1598">
            <v>0</v>
          </cell>
          <cell r="AR1598">
            <v>0</v>
          </cell>
          <cell r="AS1598">
            <v>0</v>
          </cell>
          <cell r="AT1598">
            <v>0</v>
          </cell>
          <cell r="AU1598">
            <v>0</v>
          </cell>
          <cell r="AV1598">
            <v>0</v>
          </cell>
          <cell r="AW1598">
            <v>0</v>
          </cell>
          <cell r="AX1598">
            <v>0</v>
          </cell>
          <cell r="AY1598">
            <v>0</v>
          </cell>
          <cell r="AZ1598">
            <v>0</v>
          </cell>
          <cell r="BA1598">
            <v>0</v>
          </cell>
          <cell r="BB1598">
            <v>0</v>
          </cell>
          <cell r="BC1598">
            <v>0</v>
          </cell>
          <cell r="BD1598">
            <v>0</v>
          </cell>
          <cell r="BE1598">
            <v>0</v>
          </cell>
          <cell r="BF1598">
            <v>0</v>
          </cell>
          <cell r="BG1598">
            <v>0</v>
          </cell>
          <cell r="BH1598">
            <v>0</v>
          </cell>
        </row>
        <row r="1599">
          <cell r="F1599" t="str">
            <v>898901033810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Y1599">
            <v>0</v>
          </cell>
          <cell r="Z1599">
            <v>0</v>
          </cell>
          <cell r="AA1599">
            <v>0</v>
          </cell>
          <cell r="AB1599">
            <v>0</v>
          </cell>
          <cell r="AC1599">
            <v>0</v>
          </cell>
          <cell r="AD1599">
            <v>0</v>
          </cell>
          <cell r="AE1599">
            <v>0</v>
          </cell>
          <cell r="AF1599">
            <v>0</v>
          </cell>
          <cell r="AG1599">
            <v>0</v>
          </cell>
          <cell r="AH1599">
            <v>0</v>
          </cell>
          <cell r="AI1599">
            <v>0</v>
          </cell>
          <cell r="AJ1599">
            <v>0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O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T1599">
            <v>0</v>
          </cell>
          <cell r="AU1599">
            <v>0</v>
          </cell>
          <cell r="AV1599">
            <v>0</v>
          </cell>
          <cell r="AW1599">
            <v>0</v>
          </cell>
          <cell r="AX1599">
            <v>0</v>
          </cell>
          <cell r="AY1599">
            <v>0</v>
          </cell>
          <cell r="AZ1599">
            <v>0</v>
          </cell>
          <cell r="BA1599">
            <v>0</v>
          </cell>
          <cell r="BB1599">
            <v>0</v>
          </cell>
          <cell r="BC1599">
            <v>0</v>
          </cell>
          <cell r="BD1599">
            <v>0</v>
          </cell>
          <cell r="BE1599">
            <v>0</v>
          </cell>
          <cell r="BF1599">
            <v>0</v>
          </cell>
          <cell r="BG1599">
            <v>0</v>
          </cell>
          <cell r="BH1599">
            <v>0</v>
          </cell>
        </row>
        <row r="1600">
          <cell r="F1600" t="str">
            <v>898901033811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  <cell r="U1600">
            <v>0</v>
          </cell>
          <cell r="V1600">
            <v>0</v>
          </cell>
          <cell r="W1600">
            <v>0</v>
          </cell>
          <cell r="X1600">
            <v>0</v>
          </cell>
          <cell r="Y1600">
            <v>0</v>
          </cell>
          <cell r="Z1600">
            <v>0</v>
          </cell>
          <cell r="AA1600">
            <v>0</v>
          </cell>
          <cell r="AB1600">
            <v>0</v>
          </cell>
          <cell r="AC1600">
            <v>0</v>
          </cell>
          <cell r="AD1600">
            <v>0</v>
          </cell>
          <cell r="AE1600">
            <v>0</v>
          </cell>
          <cell r="AF1600">
            <v>0</v>
          </cell>
          <cell r="AG1600">
            <v>0</v>
          </cell>
          <cell r="AH1600">
            <v>0</v>
          </cell>
          <cell r="AI1600">
            <v>0</v>
          </cell>
          <cell r="AJ1600">
            <v>0</v>
          </cell>
          <cell r="AK1600">
            <v>0</v>
          </cell>
          <cell r="AL1600">
            <v>0</v>
          </cell>
          <cell r="AM1600">
            <v>0</v>
          </cell>
          <cell r="AN1600">
            <v>0</v>
          </cell>
          <cell r="AO1600">
            <v>0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T1600">
            <v>0</v>
          </cell>
          <cell r="AU1600">
            <v>0</v>
          </cell>
          <cell r="AV1600">
            <v>0</v>
          </cell>
          <cell r="AW1600">
            <v>0</v>
          </cell>
          <cell r="AX1600">
            <v>0</v>
          </cell>
          <cell r="AY1600">
            <v>0</v>
          </cell>
          <cell r="AZ1600">
            <v>0</v>
          </cell>
          <cell r="BA1600">
            <v>0</v>
          </cell>
          <cell r="BB1600">
            <v>0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</row>
        <row r="1601">
          <cell r="F1601" t="str">
            <v>898901033910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0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0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0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0</v>
          </cell>
          <cell r="AY1601">
            <v>0</v>
          </cell>
          <cell r="AZ1601">
            <v>0</v>
          </cell>
          <cell r="BA1601">
            <v>0</v>
          </cell>
          <cell r="BB1601">
            <v>0</v>
          </cell>
          <cell r="BC1601">
            <v>0</v>
          </cell>
          <cell r="BD1601">
            <v>0</v>
          </cell>
          <cell r="BE1601">
            <v>0</v>
          </cell>
          <cell r="BF1601">
            <v>0</v>
          </cell>
          <cell r="BG1601">
            <v>0</v>
          </cell>
          <cell r="BH1601">
            <v>0</v>
          </cell>
        </row>
        <row r="1602">
          <cell r="F1602" t="str">
            <v>898901033911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0</v>
          </cell>
          <cell r="W1602">
            <v>0</v>
          </cell>
          <cell r="X1602">
            <v>0</v>
          </cell>
          <cell r="Y1602">
            <v>0</v>
          </cell>
          <cell r="Z1602">
            <v>0</v>
          </cell>
          <cell r="AA1602">
            <v>0</v>
          </cell>
          <cell r="AB1602">
            <v>0</v>
          </cell>
          <cell r="AC1602">
            <v>0</v>
          </cell>
          <cell r="AD1602">
            <v>0</v>
          </cell>
          <cell r="AE1602">
            <v>0</v>
          </cell>
          <cell r="AF1602">
            <v>0</v>
          </cell>
          <cell r="AG1602">
            <v>0</v>
          </cell>
          <cell r="AH1602">
            <v>0</v>
          </cell>
          <cell r="AI1602">
            <v>0</v>
          </cell>
          <cell r="AJ1602">
            <v>0</v>
          </cell>
          <cell r="AK1602">
            <v>0</v>
          </cell>
          <cell r="AL1602">
            <v>0</v>
          </cell>
          <cell r="AM1602">
            <v>0</v>
          </cell>
          <cell r="AN1602">
            <v>0</v>
          </cell>
          <cell r="AO1602">
            <v>0</v>
          </cell>
          <cell r="AP1602">
            <v>0</v>
          </cell>
          <cell r="AQ1602">
            <v>0</v>
          </cell>
          <cell r="AR1602">
            <v>0</v>
          </cell>
          <cell r="AS1602">
            <v>0</v>
          </cell>
          <cell r="AT1602">
            <v>0</v>
          </cell>
          <cell r="AU1602">
            <v>0</v>
          </cell>
          <cell r="AV1602">
            <v>0</v>
          </cell>
          <cell r="AW1602">
            <v>0</v>
          </cell>
          <cell r="AX1602">
            <v>0</v>
          </cell>
          <cell r="AY1602">
            <v>0</v>
          </cell>
          <cell r="AZ1602">
            <v>0</v>
          </cell>
          <cell r="BA1602">
            <v>0</v>
          </cell>
          <cell r="BB1602">
            <v>0</v>
          </cell>
          <cell r="BC1602">
            <v>0</v>
          </cell>
          <cell r="BD1602">
            <v>0</v>
          </cell>
          <cell r="BE1602">
            <v>0</v>
          </cell>
          <cell r="BF1602">
            <v>0</v>
          </cell>
          <cell r="BG1602">
            <v>0</v>
          </cell>
          <cell r="BH1602">
            <v>0</v>
          </cell>
        </row>
        <row r="1603">
          <cell r="F1603" t="str">
            <v>898901033912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0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0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0</v>
          </cell>
          <cell r="AY1603">
            <v>0</v>
          </cell>
          <cell r="AZ1603">
            <v>0</v>
          </cell>
          <cell r="BA1603">
            <v>0</v>
          </cell>
          <cell r="BB1603">
            <v>0</v>
          </cell>
          <cell r="BC1603">
            <v>0</v>
          </cell>
          <cell r="BD1603">
            <v>0</v>
          </cell>
          <cell r="BE1603">
            <v>0</v>
          </cell>
          <cell r="BF1603">
            <v>0</v>
          </cell>
          <cell r="BG1603">
            <v>0</v>
          </cell>
          <cell r="BH1603">
            <v>0</v>
          </cell>
        </row>
        <row r="1604">
          <cell r="F1604" t="str">
            <v>898901034110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B1604">
            <v>0</v>
          </cell>
          <cell r="AC1604">
            <v>0</v>
          </cell>
          <cell r="AD1604">
            <v>0</v>
          </cell>
          <cell r="AE1604">
            <v>0</v>
          </cell>
          <cell r="AF1604">
            <v>0</v>
          </cell>
          <cell r="AG1604">
            <v>0</v>
          </cell>
          <cell r="AH1604">
            <v>0</v>
          </cell>
          <cell r="AI1604">
            <v>0</v>
          </cell>
          <cell r="AJ1604">
            <v>0</v>
          </cell>
          <cell r="AK1604">
            <v>0</v>
          </cell>
          <cell r="AL1604">
            <v>0</v>
          </cell>
          <cell r="AM1604">
            <v>0</v>
          </cell>
          <cell r="AN1604">
            <v>0</v>
          </cell>
          <cell r="AO1604">
            <v>0</v>
          </cell>
          <cell r="AP1604">
            <v>0</v>
          </cell>
          <cell r="AQ1604">
            <v>0</v>
          </cell>
          <cell r="AR1604">
            <v>0</v>
          </cell>
          <cell r="AS1604">
            <v>0</v>
          </cell>
          <cell r="AT1604">
            <v>0</v>
          </cell>
          <cell r="AU1604">
            <v>0</v>
          </cell>
          <cell r="AV1604">
            <v>0</v>
          </cell>
          <cell r="AW1604">
            <v>0</v>
          </cell>
          <cell r="AX1604">
            <v>0</v>
          </cell>
          <cell r="AY1604">
            <v>0</v>
          </cell>
          <cell r="AZ1604">
            <v>0</v>
          </cell>
          <cell r="BA1604">
            <v>0</v>
          </cell>
          <cell r="BB1604">
            <v>0</v>
          </cell>
          <cell r="BC1604">
            <v>0</v>
          </cell>
          <cell r="BD1604">
            <v>0</v>
          </cell>
          <cell r="BE1604">
            <v>0</v>
          </cell>
          <cell r="BF1604">
            <v>0</v>
          </cell>
          <cell r="BG1604">
            <v>0</v>
          </cell>
          <cell r="BH1604">
            <v>0</v>
          </cell>
        </row>
        <row r="1605">
          <cell r="F1605" t="str">
            <v>898901034111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0</v>
          </cell>
          <cell r="AY1605">
            <v>0</v>
          </cell>
          <cell r="AZ1605">
            <v>0</v>
          </cell>
          <cell r="BA1605">
            <v>0</v>
          </cell>
          <cell r="BB1605">
            <v>0</v>
          </cell>
          <cell r="BC1605">
            <v>0</v>
          </cell>
          <cell r="BD1605">
            <v>0</v>
          </cell>
          <cell r="BE1605">
            <v>0</v>
          </cell>
          <cell r="BF1605">
            <v>0</v>
          </cell>
          <cell r="BG1605">
            <v>0</v>
          </cell>
          <cell r="BH1605">
            <v>0</v>
          </cell>
        </row>
        <row r="1606">
          <cell r="F1606" t="str">
            <v>898901034310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0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0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0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0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0</v>
          </cell>
          <cell r="AY1606">
            <v>0</v>
          </cell>
          <cell r="AZ1606">
            <v>0</v>
          </cell>
          <cell r="BA1606">
            <v>0</v>
          </cell>
          <cell r="BB1606">
            <v>0</v>
          </cell>
          <cell r="BC1606">
            <v>0</v>
          </cell>
          <cell r="BD1606">
            <v>0</v>
          </cell>
          <cell r="BE1606">
            <v>0</v>
          </cell>
          <cell r="BF1606">
            <v>0</v>
          </cell>
          <cell r="BG1606">
            <v>0</v>
          </cell>
          <cell r="BH1606">
            <v>0</v>
          </cell>
        </row>
        <row r="1607">
          <cell r="F1607" t="str">
            <v>898901034311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  <cell r="AY1607">
            <v>0</v>
          </cell>
          <cell r="AZ1607">
            <v>0</v>
          </cell>
          <cell r="BA1607">
            <v>0</v>
          </cell>
          <cell r="BB1607">
            <v>0</v>
          </cell>
          <cell r="BC1607">
            <v>0</v>
          </cell>
          <cell r="BD1607">
            <v>0</v>
          </cell>
          <cell r="BE1607">
            <v>0</v>
          </cell>
          <cell r="BF1607">
            <v>0</v>
          </cell>
          <cell r="BG1607">
            <v>0</v>
          </cell>
          <cell r="BH1607">
            <v>0</v>
          </cell>
        </row>
        <row r="1608">
          <cell r="F1608" t="str">
            <v>898901034410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  <cell r="AY1608">
            <v>0</v>
          </cell>
          <cell r="AZ1608">
            <v>0</v>
          </cell>
          <cell r="BA1608">
            <v>0</v>
          </cell>
          <cell r="BB1608">
            <v>0</v>
          </cell>
          <cell r="BC1608">
            <v>0</v>
          </cell>
          <cell r="BD1608">
            <v>0</v>
          </cell>
          <cell r="BE1608">
            <v>0</v>
          </cell>
          <cell r="BF1608">
            <v>0</v>
          </cell>
          <cell r="BG1608">
            <v>0</v>
          </cell>
          <cell r="BH1608">
            <v>0</v>
          </cell>
        </row>
        <row r="1609">
          <cell r="F1609" t="str">
            <v>898901034411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B1609">
            <v>0</v>
          </cell>
          <cell r="AC1609">
            <v>0</v>
          </cell>
          <cell r="AD1609">
            <v>0</v>
          </cell>
          <cell r="AE1609">
            <v>0</v>
          </cell>
          <cell r="AF1609">
            <v>0</v>
          </cell>
          <cell r="AG1609">
            <v>0</v>
          </cell>
          <cell r="AH1609">
            <v>0</v>
          </cell>
          <cell r="AI1609">
            <v>0</v>
          </cell>
          <cell r="AJ1609">
            <v>0</v>
          </cell>
          <cell r="AK1609">
            <v>0</v>
          </cell>
          <cell r="AL1609">
            <v>0</v>
          </cell>
          <cell r="AM1609">
            <v>0</v>
          </cell>
          <cell r="AN1609">
            <v>0</v>
          </cell>
          <cell r="AO1609">
            <v>0</v>
          </cell>
          <cell r="AP1609">
            <v>0</v>
          </cell>
          <cell r="AQ1609">
            <v>0</v>
          </cell>
          <cell r="AR1609">
            <v>0</v>
          </cell>
          <cell r="AS1609">
            <v>0</v>
          </cell>
          <cell r="AT1609">
            <v>0</v>
          </cell>
          <cell r="AU1609">
            <v>0</v>
          </cell>
          <cell r="AV1609">
            <v>0</v>
          </cell>
          <cell r="AW1609">
            <v>0</v>
          </cell>
          <cell r="AX1609">
            <v>0</v>
          </cell>
          <cell r="AY1609">
            <v>0</v>
          </cell>
          <cell r="AZ1609">
            <v>0</v>
          </cell>
          <cell r="BA1609">
            <v>0</v>
          </cell>
          <cell r="BB1609">
            <v>0</v>
          </cell>
          <cell r="BC1609">
            <v>0</v>
          </cell>
          <cell r="BD1609">
            <v>0</v>
          </cell>
          <cell r="BE1609">
            <v>0</v>
          </cell>
          <cell r="BF1609">
            <v>0</v>
          </cell>
          <cell r="BG1609">
            <v>0</v>
          </cell>
          <cell r="BH1609">
            <v>0</v>
          </cell>
        </row>
        <row r="1610">
          <cell r="F1610" t="str">
            <v>898901034420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B1610">
            <v>0</v>
          </cell>
          <cell r="AC1610">
            <v>0</v>
          </cell>
          <cell r="AD1610">
            <v>0</v>
          </cell>
          <cell r="AE1610">
            <v>0</v>
          </cell>
          <cell r="AF1610">
            <v>0</v>
          </cell>
          <cell r="AG1610">
            <v>0</v>
          </cell>
          <cell r="AH1610">
            <v>0</v>
          </cell>
          <cell r="AI1610">
            <v>0</v>
          </cell>
          <cell r="AJ1610">
            <v>0</v>
          </cell>
          <cell r="AK1610">
            <v>0</v>
          </cell>
          <cell r="AL1610">
            <v>0</v>
          </cell>
          <cell r="AM1610">
            <v>0</v>
          </cell>
          <cell r="AN1610">
            <v>0</v>
          </cell>
          <cell r="AO1610">
            <v>0</v>
          </cell>
          <cell r="AP1610">
            <v>0</v>
          </cell>
          <cell r="AQ1610">
            <v>0</v>
          </cell>
          <cell r="AR1610">
            <v>0</v>
          </cell>
          <cell r="AS1610">
            <v>0</v>
          </cell>
          <cell r="AT1610">
            <v>0</v>
          </cell>
          <cell r="AU1610">
            <v>0</v>
          </cell>
          <cell r="AV1610">
            <v>0</v>
          </cell>
          <cell r="AW1610">
            <v>0</v>
          </cell>
          <cell r="AX1610">
            <v>0</v>
          </cell>
          <cell r="AY1610">
            <v>0</v>
          </cell>
          <cell r="AZ1610">
            <v>0</v>
          </cell>
          <cell r="BA1610">
            <v>0</v>
          </cell>
          <cell r="BB1610">
            <v>0</v>
          </cell>
          <cell r="BC1610">
            <v>0</v>
          </cell>
          <cell r="BD1610">
            <v>0</v>
          </cell>
          <cell r="BE1610">
            <v>0</v>
          </cell>
          <cell r="BF1610">
            <v>0</v>
          </cell>
          <cell r="BG1610">
            <v>0</v>
          </cell>
          <cell r="BH1610">
            <v>0</v>
          </cell>
        </row>
        <row r="1611">
          <cell r="F1611" t="str">
            <v>898901034421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B1611">
            <v>0</v>
          </cell>
          <cell r="AC1611">
            <v>0</v>
          </cell>
          <cell r="AD1611">
            <v>0</v>
          </cell>
          <cell r="AE1611">
            <v>0</v>
          </cell>
          <cell r="AF1611">
            <v>0</v>
          </cell>
          <cell r="AG1611">
            <v>0</v>
          </cell>
          <cell r="AH1611">
            <v>0</v>
          </cell>
          <cell r="AI1611">
            <v>0</v>
          </cell>
          <cell r="AJ1611">
            <v>0</v>
          </cell>
          <cell r="AK1611">
            <v>0</v>
          </cell>
          <cell r="AL1611">
            <v>0</v>
          </cell>
          <cell r="AM1611">
            <v>0</v>
          </cell>
          <cell r="AN1611">
            <v>0</v>
          </cell>
          <cell r="AO1611">
            <v>0</v>
          </cell>
          <cell r="AP1611">
            <v>0</v>
          </cell>
          <cell r="AQ1611">
            <v>0</v>
          </cell>
          <cell r="AR1611">
            <v>0</v>
          </cell>
          <cell r="AS1611">
            <v>0</v>
          </cell>
          <cell r="AT1611">
            <v>0</v>
          </cell>
          <cell r="AU1611">
            <v>0</v>
          </cell>
          <cell r="AV1611">
            <v>0</v>
          </cell>
          <cell r="AW1611">
            <v>0</v>
          </cell>
          <cell r="AX1611">
            <v>0</v>
          </cell>
          <cell r="AY1611">
            <v>0</v>
          </cell>
          <cell r="AZ1611">
            <v>0</v>
          </cell>
          <cell r="BA1611">
            <v>0</v>
          </cell>
          <cell r="BB1611">
            <v>0</v>
          </cell>
          <cell r="BC1611">
            <v>0</v>
          </cell>
          <cell r="BD1611">
            <v>0</v>
          </cell>
          <cell r="BE1611">
            <v>0</v>
          </cell>
          <cell r="BF1611">
            <v>0</v>
          </cell>
          <cell r="BG1611">
            <v>0</v>
          </cell>
          <cell r="BH1611">
            <v>0</v>
          </cell>
        </row>
        <row r="1612">
          <cell r="F1612" t="str">
            <v>898901034430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>
            <v>0</v>
          </cell>
          <cell r="AE1612">
            <v>0</v>
          </cell>
          <cell r="AF1612">
            <v>0</v>
          </cell>
          <cell r="AG1612">
            <v>0</v>
          </cell>
          <cell r="AH1612">
            <v>0</v>
          </cell>
          <cell r="AI1612">
            <v>0</v>
          </cell>
          <cell r="AJ1612">
            <v>0</v>
          </cell>
          <cell r="AK1612">
            <v>0</v>
          </cell>
          <cell r="AL1612">
            <v>0</v>
          </cell>
          <cell r="AM1612">
            <v>0</v>
          </cell>
          <cell r="AN1612">
            <v>0</v>
          </cell>
          <cell r="AO1612">
            <v>0</v>
          </cell>
          <cell r="AP1612">
            <v>0</v>
          </cell>
          <cell r="AQ1612">
            <v>0</v>
          </cell>
          <cell r="AR1612">
            <v>0</v>
          </cell>
          <cell r="AS1612">
            <v>0</v>
          </cell>
          <cell r="AT1612">
            <v>0</v>
          </cell>
          <cell r="AU1612">
            <v>0</v>
          </cell>
          <cell r="AV1612">
            <v>0</v>
          </cell>
          <cell r="AW1612">
            <v>0</v>
          </cell>
          <cell r="AX1612">
            <v>0</v>
          </cell>
          <cell r="AY1612">
            <v>0</v>
          </cell>
          <cell r="AZ1612">
            <v>0</v>
          </cell>
          <cell r="BA1612">
            <v>0</v>
          </cell>
          <cell r="BB1612">
            <v>0</v>
          </cell>
          <cell r="BC1612">
            <v>0</v>
          </cell>
          <cell r="BD1612">
            <v>0</v>
          </cell>
          <cell r="BE1612">
            <v>0</v>
          </cell>
          <cell r="BF1612">
            <v>0</v>
          </cell>
          <cell r="BG1612">
            <v>0</v>
          </cell>
          <cell r="BH1612">
            <v>0</v>
          </cell>
        </row>
        <row r="1613">
          <cell r="F1613" t="str">
            <v>898901034431</v>
          </cell>
          <cell r="G1613">
            <v>-4360.6400000000003</v>
          </cell>
          <cell r="H1613">
            <v>-4360.6400000000003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-4360.6400000000003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B1613">
            <v>0</v>
          </cell>
          <cell r="AC1613">
            <v>0</v>
          </cell>
          <cell r="AD1613">
            <v>0</v>
          </cell>
          <cell r="AE1613">
            <v>0</v>
          </cell>
          <cell r="AF1613">
            <v>0</v>
          </cell>
          <cell r="AG1613">
            <v>0</v>
          </cell>
          <cell r="AH1613">
            <v>0</v>
          </cell>
          <cell r="AI1613">
            <v>0</v>
          </cell>
          <cell r="AJ1613">
            <v>0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0</v>
          </cell>
          <cell r="AP1613">
            <v>0</v>
          </cell>
          <cell r="AQ1613">
            <v>0</v>
          </cell>
          <cell r="AR1613">
            <v>0</v>
          </cell>
          <cell r="AS1613">
            <v>0</v>
          </cell>
          <cell r="AT1613">
            <v>0</v>
          </cell>
          <cell r="AU1613">
            <v>0</v>
          </cell>
          <cell r="AV1613">
            <v>0</v>
          </cell>
          <cell r="AW1613">
            <v>0</v>
          </cell>
          <cell r="AX1613">
            <v>0</v>
          </cell>
          <cell r="AY1613">
            <v>0</v>
          </cell>
          <cell r="AZ1613">
            <v>0</v>
          </cell>
          <cell r="BA1613">
            <v>0</v>
          </cell>
          <cell r="BB1613">
            <v>0</v>
          </cell>
          <cell r="BC1613">
            <v>0</v>
          </cell>
          <cell r="BD1613">
            <v>0</v>
          </cell>
          <cell r="BE1613">
            <v>0</v>
          </cell>
          <cell r="BF1613">
            <v>0</v>
          </cell>
          <cell r="BG1613">
            <v>0</v>
          </cell>
          <cell r="BH1613">
            <v>0</v>
          </cell>
        </row>
        <row r="1614">
          <cell r="F1614" t="str">
            <v>898901034440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B1614">
            <v>0</v>
          </cell>
          <cell r="AC1614">
            <v>0</v>
          </cell>
          <cell r="AD1614">
            <v>0</v>
          </cell>
          <cell r="AE1614">
            <v>0</v>
          </cell>
          <cell r="AF1614">
            <v>0</v>
          </cell>
          <cell r="AG1614">
            <v>0</v>
          </cell>
          <cell r="AH1614">
            <v>0</v>
          </cell>
          <cell r="AI1614">
            <v>0</v>
          </cell>
          <cell r="AJ1614">
            <v>0</v>
          </cell>
          <cell r="AK1614">
            <v>0</v>
          </cell>
          <cell r="AL1614">
            <v>0</v>
          </cell>
          <cell r="AM1614">
            <v>0</v>
          </cell>
          <cell r="AN1614">
            <v>0</v>
          </cell>
          <cell r="AO1614">
            <v>0</v>
          </cell>
          <cell r="AP1614">
            <v>0</v>
          </cell>
          <cell r="AQ1614">
            <v>0</v>
          </cell>
          <cell r="AR1614">
            <v>0</v>
          </cell>
          <cell r="AS1614">
            <v>0</v>
          </cell>
          <cell r="AT1614">
            <v>0</v>
          </cell>
          <cell r="AU1614">
            <v>0</v>
          </cell>
          <cell r="AV1614">
            <v>0</v>
          </cell>
          <cell r="AW1614">
            <v>0</v>
          </cell>
          <cell r="AX1614">
            <v>0</v>
          </cell>
          <cell r="AY1614">
            <v>0</v>
          </cell>
          <cell r="AZ1614">
            <v>0</v>
          </cell>
          <cell r="BA1614">
            <v>0</v>
          </cell>
          <cell r="BB1614">
            <v>0</v>
          </cell>
          <cell r="BC1614">
            <v>0</v>
          </cell>
          <cell r="BD1614">
            <v>0</v>
          </cell>
          <cell r="BE1614">
            <v>0</v>
          </cell>
          <cell r="BF1614">
            <v>0</v>
          </cell>
          <cell r="BG1614">
            <v>0</v>
          </cell>
          <cell r="BH1614">
            <v>0</v>
          </cell>
        </row>
        <row r="1615">
          <cell r="F1615" t="str">
            <v>898901034441</v>
          </cell>
          <cell r="G1615">
            <v>17063.96</v>
          </cell>
          <cell r="H1615">
            <v>17063.96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17063.96</v>
          </cell>
          <cell r="X1615">
            <v>0</v>
          </cell>
          <cell r="Y1615">
            <v>0</v>
          </cell>
          <cell r="Z1615">
            <v>0</v>
          </cell>
          <cell r="AA1615">
            <v>0</v>
          </cell>
          <cell r="AB1615">
            <v>0</v>
          </cell>
          <cell r="AC1615">
            <v>0</v>
          </cell>
          <cell r="AD1615">
            <v>0</v>
          </cell>
          <cell r="AE1615">
            <v>0</v>
          </cell>
          <cell r="AF1615">
            <v>0</v>
          </cell>
          <cell r="AG1615">
            <v>0</v>
          </cell>
          <cell r="AH1615">
            <v>0</v>
          </cell>
          <cell r="AI1615">
            <v>0</v>
          </cell>
          <cell r="AJ1615">
            <v>0</v>
          </cell>
          <cell r="AK1615">
            <v>0</v>
          </cell>
          <cell r="AL1615">
            <v>0</v>
          </cell>
          <cell r="AM1615">
            <v>0</v>
          </cell>
          <cell r="AN1615">
            <v>0</v>
          </cell>
          <cell r="AO1615">
            <v>0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T1615">
            <v>0</v>
          </cell>
          <cell r="AU1615">
            <v>0</v>
          </cell>
          <cell r="AV1615">
            <v>0</v>
          </cell>
          <cell r="AW1615">
            <v>0</v>
          </cell>
          <cell r="AX1615">
            <v>0</v>
          </cell>
          <cell r="AY1615">
            <v>0</v>
          </cell>
          <cell r="AZ1615">
            <v>0</v>
          </cell>
          <cell r="BA1615">
            <v>0</v>
          </cell>
          <cell r="BB1615">
            <v>0</v>
          </cell>
          <cell r="BC1615">
            <v>0</v>
          </cell>
          <cell r="BD1615">
            <v>0</v>
          </cell>
          <cell r="BE1615">
            <v>0</v>
          </cell>
          <cell r="BF1615">
            <v>0</v>
          </cell>
          <cell r="BG1615">
            <v>0</v>
          </cell>
          <cell r="BH1615">
            <v>0</v>
          </cell>
        </row>
        <row r="1616">
          <cell r="F1616" t="str">
            <v>898901034510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  <cell r="X1616">
            <v>0</v>
          </cell>
          <cell r="Y1616">
            <v>0</v>
          </cell>
          <cell r="Z1616">
            <v>0</v>
          </cell>
          <cell r="AA1616">
            <v>0</v>
          </cell>
          <cell r="AB1616">
            <v>0</v>
          </cell>
          <cell r="AC1616">
            <v>0</v>
          </cell>
          <cell r="AD1616">
            <v>0</v>
          </cell>
          <cell r="AE1616">
            <v>0</v>
          </cell>
          <cell r="AF1616">
            <v>0</v>
          </cell>
          <cell r="AG1616">
            <v>0</v>
          </cell>
          <cell r="AH1616">
            <v>0</v>
          </cell>
          <cell r="AI1616">
            <v>0</v>
          </cell>
          <cell r="AJ1616">
            <v>0</v>
          </cell>
          <cell r="AK1616">
            <v>0</v>
          </cell>
          <cell r="AL1616">
            <v>0</v>
          </cell>
          <cell r="AM1616">
            <v>0</v>
          </cell>
          <cell r="AN1616">
            <v>0</v>
          </cell>
          <cell r="AO1616">
            <v>0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T1616">
            <v>0</v>
          </cell>
          <cell r="AU1616">
            <v>0</v>
          </cell>
          <cell r="AV1616">
            <v>0</v>
          </cell>
          <cell r="AW1616">
            <v>0</v>
          </cell>
          <cell r="AX1616">
            <v>0</v>
          </cell>
          <cell r="AY1616">
            <v>0</v>
          </cell>
          <cell r="AZ1616">
            <v>0</v>
          </cell>
          <cell r="BA1616">
            <v>0</v>
          </cell>
          <cell r="BB1616">
            <v>0</v>
          </cell>
          <cell r="BC1616">
            <v>0</v>
          </cell>
          <cell r="BD1616">
            <v>0</v>
          </cell>
          <cell r="BE1616">
            <v>0</v>
          </cell>
          <cell r="BF1616">
            <v>0</v>
          </cell>
          <cell r="BG1616">
            <v>0</v>
          </cell>
          <cell r="BH1616">
            <v>0</v>
          </cell>
        </row>
        <row r="1617">
          <cell r="F1617" t="str">
            <v>898901034511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  <cell r="X1617">
            <v>0</v>
          </cell>
          <cell r="Y1617">
            <v>0</v>
          </cell>
          <cell r="Z1617">
            <v>0</v>
          </cell>
          <cell r="AA1617">
            <v>0</v>
          </cell>
          <cell r="AB1617">
            <v>0</v>
          </cell>
          <cell r="AC1617">
            <v>0</v>
          </cell>
          <cell r="AD1617">
            <v>0</v>
          </cell>
          <cell r="AE1617">
            <v>0</v>
          </cell>
          <cell r="AF1617">
            <v>0</v>
          </cell>
          <cell r="AG1617">
            <v>0</v>
          </cell>
          <cell r="AH1617">
            <v>0</v>
          </cell>
          <cell r="AI1617">
            <v>0</v>
          </cell>
          <cell r="AJ1617">
            <v>0</v>
          </cell>
          <cell r="AK1617">
            <v>0</v>
          </cell>
          <cell r="AL1617">
            <v>0</v>
          </cell>
          <cell r="AM1617">
            <v>0</v>
          </cell>
          <cell r="AN1617">
            <v>0</v>
          </cell>
          <cell r="AO1617">
            <v>0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T1617">
            <v>0</v>
          </cell>
          <cell r="AU1617">
            <v>0</v>
          </cell>
          <cell r="AV1617">
            <v>0</v>
          </cell>
          <cell r="AW1617">
            <v>0</v>
          </cell>
          <cell r="AX1617">
            <v>0</v>
          </cell>
          <cell r="AY1617">
            <v>0</v>
          </cell>
          <cell r="AZ1617">
            <v>0</v>
          </cell>
          <cell r="BA1617">
            <v>0</v>
          </cell>
          <cell r="BB1617">
            <v>0</v>
          </cell>
          <cell r="BC1617">
            <v>0</v>
          </cell>
          <cell r="BD1617">
            <v>0</v>
          </cell>
          <cell r="BE1617">
            <v>0</v>
          </cell>
          <cell r="BF1617">
            <v>0</v>
          </cell>
          <cell r="BG1617">
            <v>0</v>
          </cell>
          <cell r="BH1617">
            <v>0</v>
          </cell>
        </row>
        <row r="1618">
          <cell r="F1618" t="str">
            <v>898901034520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B1618">
            <v>0</v>
          </cell>
          <cell r="AC1618">
            <v>0</v>
          </cell>
          <cell r="AD1618">
            <v>0</v>
          </cell>
          <cell r="AE1618">
            <v>0</v>
          </cell>
          <cell r="AF1618">
            <v>0</v>
          </cell>
          <cell r="AG1618">
            <v>0</v>
          </cell>
          <cell r="AH1618">
            <v>0</v>
          </cell>
          <cell r="AI1618">
            <v>0</v>
          </cell>
          <cell r="AJ1618">
            <v>0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0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T1618">
            <v>0</v>
          </cell>
          <cell r="AU1618">
            <v>0</v>
          </cell>
          <cell r="AV1618">
            <v>0</v>
          </cell>
          <cell r="AW1618">
            <v>0</v>
          </cell>
          <cell r="AX1618">
            <v>0</v>
          </cell>
          <cell r="AY1618">
            <v>0</v>
          </cell>
          <cell r="AZ1618">
            <v>0</v>
          </cell>
          <cell r="BA1618">
            <v>0</v>
          </cell>
          <cell r="BB1618">
            <v>0</v>
          </cell>
          <cell r="BC1618">
            <v>0</v>
          </cell>
          <cell r="BD1618">
            <v>0</v>
          </cell>
          <cell r="BE1618">
            <v>0</v>
          </cell>
          <cell r="BF1618">
            <v>0</v>
          </cell>
          <cell r="BG1618">
            <v>0</v>
          </cell>
          <cell r="BH1618">
            <v>0</v>
          </cell>
        </row>
        <row r="1619">
          <cell r="F1619" t="str">
            <v>898901034521</v>
          </cell>
          <cell r="G1619">
            <v>-3303.7</v>
          </cell>
          <cell r="H1619">
            <v>-3303.7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-3303.7</v>
          </cell>
          <cell r="Y1619">
            <v>0</v>
          </cell>
          <cell r="Z1619">
            <v>0</v>
          </cell>
          <cell r="AA1619">
            <v>0</v>
          </cell>
          <cell r="AB1619">
            <v>0</v>
          </cell>
          <cell r="AC1619">
            <v>0</v>
          </cell>
          <cell r="AD1619">
            <v>0</v>
          </cell>
          <cell r="AE1619">
            <v>0</v>
          </cell>
          <cell r="AF1619">
            <v>0</v>
          </cell>
          <cell r="AG1619">
            <v>0</v>
          </cell>
          <cell r="AH1619">
            <v>0</v>
          </cell>
          <cell r="AI1619">
            <v>0</v>
          </cell>
          <cell r="AJ1619">
            <v>0</v>
          </cell>
          <cell r="AK1619">
            <v>0</v>
          </cell>
          <cell r="AL1619">
            <v>0</v>
          </cell>
          <cell r="AM1619">
            <v>0</v>
          </cell>
          <cell r="AN1619">
            <v>0</v>
          </cell>
          <cell r="AO1619">
            <v>0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T1619">
            <v>0</v>
          </cell>
          <cell r="AU1619">
            <v>0</v>
          </cell>
          <cell r="AV1619">
            <v>0</v>
          </cell>
          <cell r="AW1619">
            <v>0</v>
          </cell>
          <cell r="AX1619">
            <v>0</v>
          </cell>
          <cell r="AY1619">
            <v>0</v>
          </cell>
          <cell r="AZ1619">
            <v>0</v>
          </cell>
          <cell r="BA1619">
            <v>0</v>
          </cell>
          <cell r="BB1619">
            <v>0</v>
          </cell>
          <cell r="BC1619">
            <v>0</v>
          </cell>
          <cell r="BD1619">
            <v>0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</row>
        <row r="1620">
          <cell r="F1620" t="str">
            <v>898901034610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0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0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0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0</v>
          </cell>
          <cell r="AY1620">
            <v>0</v>
          </cell>
          <cell r="AZ1620">
            <v>0</v>
          </cell>
          <cell r="BA1620">
            <v>0</v>
          </cell>
          <cell r="BB1620">
            <v>0</v>
          </cell>
          <cell r="BC1620">
            <v>0</v>
          </cell>
          <cell r="BD1620">
            <v>0</v>
          </cell>
          <cell r="BE1620">
            <v>0</v>
          </cell>
          <cell r="BF1620">
            <v>0</v>
          </cell>
          <cell r="BG1620">
            <v>0</v>
          </cell>
          <cell r="BH1620">
            <v>0</v>
          </cell>
        </row>
        <row r="1621">
          <cell r="F1621" t="str">
            <v>898901034611</v>
          </cell>
          <cell r="G1621">
            <v>-20</v>
          </cell>
          <cell r="H1621">
            <v>-20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-20</v>
          </cell>
          <cell r="W1621">
            <v>0</v>
          </cell>
          <cell r="X1621">
            <v>0</v>
          </cell>
          <cell r="Y1621">
            <v>0</v>
          </cell>
          <cell r="Z1621">
            <v>0</v>
          </cell>
          <cell r="AA1621">
            <v>0</v>
          </cell>
          <cell r="AB1621">
            <v>0</v>
          </cell>
          <cell r="AC1621">
            <v>0</v>
          </cell>
          <cell r="AD1621">
            <v>0</v>
          </cell>
          <cell r="AE1621">
            <v>0</v>
          </cell>
          <cell r="AF1621">
            <v>0</v>
          </cell>
          <cell r="AG1621">
            <v>0</v>
          </cell>
          <cell r="AH1621">
            <v>0</v>
          </cell>
          <cell r="AI1621">
            <v>0</v>
          </cell>
          <cell r="AJ1621">
            <v>0</v>
          </cell>
          <cell r="AK1621">
            <v>0</v>
          </cell>
          <cell r="AL1621">
            <v>0</v>
          </cell>
          <cell r="AM1621">
            <v>0</v>
          </cell>
          <cell r="AN1621">
            <v>0</v>
          </cell>
          <cell r="AO1621">
            <v>0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T1621">
            <v>0</v>
          </cell>
          <cell r="AU1621">
            <v>0</v>
          </cell>
          <cell r="AV1621">
            <v>0</v>
          </cell>
          <cell r="AW1621">
            <v>0</v>
          </cell>
          <cell r="AX1621">
            <v>0</v>
          </cell>
          <cell r="AY1621">
            <v>0</v>
          </cell>
          <cell r="AZ1621">
            <v>0</v>
          </cell>
          <cell r="BA1621">
            <v>0</v>
          </cell>
          <cell r="BB1621">
            <v>0</v>
          </cell>
          <cell r="BC1621">
            <v>0</v>
          </cell>
          <cell r="BD1621">
            <v>0</v>
          </cell>
          <cell r="BE1621">
            <v>0</v>
          </cell>
          <cell r="BF1621">
            <v>0</v>
          </cell>
          <cell r="BG1621">
            <v>0</v>
          </cell>
          <cell r="BH1621">
            <v>0</v>
          </cell>
        </row>
        <row r="1622">
          <cell r="F1622" t="str">
            <v>898901034620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0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0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0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0</v>
          </cell>
          <cell r="AY1622">
            <v>0</v>
          </cell>
          <cell r="AZ1622">
            <v>0</v>
          </cell>
          <cell r="BA1622">
            <v>0</v>
          </cell>
          <cell r="BB1622">
            <v>0</v>
          </cell>
          <cell r="BC1622">
            <v>0</v>
          </cell>
          <cell r="BD1622">
            <v>0</v>
          </cell>
          <cell r="BE1622">
            <v>0</v>
          </cell>
          <cell r="BF1622">
            <v>0</v>
          </cell>
          <cell r="BG1622">
            <v>0</v>
          </cell>
          <cell r="BH1622">
            <v>0</v>
          </cell>
        </row>
        <row r="1623">
          <cell r="F1623" t="str">
            <v>898901034621</v>
          </cell>
          <cell r="G1623">
            <v>9490</v>
          </cell>
          <cell r="H1623">
            <v>9490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9490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B1623">
            <v>0</v>
          </cell>
          <cell r="AC1623">
            <v>0</v>
          </cell>
          <cell r="AD1623">
            <v>0</v>
          </cell>
          <cell r="AE1623">
            <v>0</v>
          </cell>
          <cell r="AF1623">
            <v>0</v>
          </cell>
          <cell r="AG1623">
            <v>0</v>
          </cell>
          <cell r="AH1623">
            <v>0</v>
          </cell>
          <cell r="AI1623">
            <v>0</v>
          </cell>
          <cell r="AJ1623">
            <v>0</v>
          </cell>
          <cell r="AK1623">
            <v>0</v>
          </cell>
          <cell r="AL1623">
            <v>0</v>
          </cell>
          <cell r="AM1623">
            <v>0</v>
          </cell>
          <cell r="AN1623">
            <v>0</v>
          </cell>
          <cell r="AO1623">
            <v>0</v>
          </cell>
          <cell r="AP1623">
            <v>0</v>
          </cell>
          <cell r="AQ1623">
            <v>0</v>
          </cell>
          <cell r="AR1623">
            <v>0</v>
          </cell>
          <cell r="AS1623">
            <v>0</v>
          </cell>
          <cell r="AT1623">
            <v>0</v>
          </cell>
          <cell r="AU1623">
            <v>0</v>
          </cell>
          <cell r="AV1623">
            <v>0</v>
          </cell>
          <cell r="AW1623">
            <v>0</v>
          </cell>
          <cell r="AX1623">
            <v>0</v>
          </cell>
          <cell r="AY1623">
            <v>0</v>
          </cell>
          <cell r="AZ1623">
            <v>0</v>
          </cell>
          <cell r="BA1623">
            <v>0</v>
          </cell>
          <cell r="BB1623">
            <v>0</v>
          </cell>
          <cell r="BC1623">
            <v>0</v>
          </cell>
          <cell r="BD1623">
            <v>0</v>
          </cell>
          <cell r="BE1623">
            <v>0</v>
          </cell>
          <cell r="BF1623">
            <v>0</v>
          </cell>
          <cell r="BG1623">
            <v>0</v>
          </cell>
          <cell r="BH1623">
            <v>0</v>
          </cell>
        </row>
        <row r="1624">
          <cell r="F1624" t="str">
            <v>898901035310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0</v>
          </cell>
          <cell r="AY1624">
            <v>0</v>
          </cell>
          <cell r="AZ1624">
            <v>0</v>
          </cell>
          <cell r="BA1624">
            <v>0</v>
          </cell>
          <cell r="BB1624">
            <v>0</v>
          </cell>
          <cell r="BC1624">
            <v>0</v>
          </cell>
          <cell r="BD1624">
            <v>0</v>
          </cell>
          <cell r="BE1624">
            <v>0</v>
          </cell>
          <cell r="BF1624">
            <v>0</v>
          </cell>
          <cell r="BG1624">
            <v>0</v>
          </cell>
          <cell r="BH1624">
            <v>0</v>
          </cell>
        </row>
        <row r="1625">
          <cell r="F1625" t="str">
            <v>898901035311</v>
          </cell>
          <cell r="G1625">
            <v>1930.75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0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0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0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1930.75</v>
          </cell>
          <cell r="AQ1625">
            <v>1930.75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0</v>
          </cell>
          <cell r="AY1625">
            <v>0</v>
          </cell>
          <cell r="AZ1625">
            <v>0</v>
          </cell>
          <cell r="BA1625">
            <v>0</v>
          </cell>
          <cell r="BB1625">
            <v>0</v>
          </cell>
          <cell r="BC1625">
            <v>0</v>
          </cell>
          <cell r="BD1625">
            <v>0</v>
          </cell>
          <cell r="BE1625">
            <v>0</v>
          </cell>
          <cell r="BF1625">
            <v>0</v>
          </cell>
          <cell r="BG1625">
            <v>0</v>
          </cell>
          <cell r="BH1625">
            <v>0</v>
          </cell>
        </row>
        <row r="1626">
          <cell r="F1626" t="str">
            <v>898901035410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  <cell r="AY1626">
            <v>0</v>
          </cell>
          <cell r="AZ1626">
            <v>0</v>
          </cell>
          <cell r="BA1626">
            <v>0</v>
          </cell>
          <cell r="BB1626">
            <v>0</v>
          </cell>
          <cell r="BC1626">
            <v>0</v>
          </cell>
          <cell r="BD1626">
            <v>0</v>
          </cell>
          <cell r="BE1626">
            <v>0</v>
          </cell>
          <cell r="BF1626">
            <v>0</v>
          </cell>
          <cell r="BG1626">
            <v>0</v>
          </cell>
          <cell r="BH1626">
            <v>0</v>
          </cell>
        </row>
        <row r="1627">
          <cell r="F1627" t="str">
            <v>898901035411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  <cell r="AY1627">
            <v>0</v>
          </cell>
          <cell r="AZ1627">
            <v>0</v>
          </cell>
          <cell r="BA1627">
            <v>0</v>
          </cell>
          <cell r="BB1627">
            <v>0</v>
          </cell>
          <cell r="BC1627">
            <v>0</v>
          </cell>
          <cell r="BD1627">
            <v>0</v>
          </cell>
          <cell r="BE1627">
            <v>0</v>
          </cell>
          <cell r="BF1627">
            <v>0</v>
          </cell>
          <cell r="BG1627">
            <v>0</v>
          </cell>
          <cell r="BH1627">
            <v>0</v>
          </cell>
        </row>
        <row r="1628">
          <cell r="F1628" t="str">
            <v>898901035420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0</v>
          </cell>
          <cell r="W1628">
            <v>0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B1628">
            <v>0</v>
          </cell>
          <cell r="AC1628">
            <v>0</v>
          </cell>
          <cell r="AD1628">
            <v>0</v>
          </cell>
          <cell r="AE1628">
            <v>0</v>
          </cell>
          <cell r="AF1628">
            <v>0</v>
          </cell>
          <cell r="AG1628">
            <v>0</v>
          </cell>
          <cell r="AH1628">
            <v>0</v>
          </cell>
          <cell r="AI1628">
            <v>0</v>
          </cell>
          <cell r="AJ1628">
            <v>0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0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T1628">
            <v>0</v>
          </cell>
          <cell r="AU1628">
            <v>0</v>
          </cell>
          <cell r="AV1628">
            <v>0</v>
          </cell>
          <cell r="AW1628">
            <v>0</v>
          </cell>
          <cell r="AX1628">
            <v>0</v>
          </cell>
          <cell r="AY1628">
            <v>0</v>
          </cell>
          <cell r="AZ1628">
            <v>0</v>
          </cell>
          <cell r="BA1628">
            <v>0</v>
          </cell>
          <cell r="BB1628">
            <v>0</v>
          </cell>
          <cell r="BC1628">
            <v>0</v>
          </cell>
          <cell r="BD1628">
            <v>0</v>
          </cell>
          <cell r="BE1628">
            <v>0</v>
          </cell>
          <cell r="BF1628">
            <v>0</v>
          </cell>
          <cell r="BG1628">
            <v>0</v>
          </cell>
          <cell r="BH1628">
            <v>0</v>
          </cell>
        </row>
        <row r="1629">
          <cell r="F1629" t="str">
            <v>898901035421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  <cell r="X1629">
            <v>0</v>
          </cell>
          <cell r="Y1629">
            <v>0</v>
          </cell>
          <cell r="Z1629">
            <v>0</v>
          </cell>
          <cell r="AA1629">
            <v>0</v>
          </cell>
          <cell r="AB1629">
            <v>0</v>
          </cell>
          <cell r="AC1629">
            <v>0</v>
          </cell>
          <cell r="AD1629">
            <v>0</v>
          </cell>
          <cell r="AE1629">
            <v>0</v>
          </cell>
          <cell r="AF1629">
            <v>0</v>
          </cell>
          <cell r="AG1629">
            <v>0</v>
          </cell>
          <cell r="AH1629">
            <v>0</v>
          </cell>
          <cell r="AI1629">
            <v>0</v>
          </cell>
          <cell r="AJ1629">
            <v>0</v>
          </cell>
          <cell r="AK1629">
            <v>0</v>
          </cell>
          <cell r="AL1629">
            <v>0</v>
          </cell>
          <cell r="AM1629">
            <v>0</v>
          </cell>
          <cell r="AN1629">
            <v>0</v>
          </cell>
          <cell r="AO1629">
            <v>0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T1629">
            <v>0</v>
          </cell>
          <cell r="AU1629">
            <v>0</v>
          </cell>
          <cell r="AV1629">
            <v>0</v>
          </cell>
          <cell r="AW1629">
            <v>0</v>
          </cell>
          <cell r="AX1629">
            <v>0</v>
          </cell>
          <cell r="AY1629">
            <v>0</v>
          </cell>
          <cell r="AZ1629">
            <v>0</v>
          </cell>
          <cell r="BA1629">
            <v>0</v>
          </cell>
          <cell r="BB1629">
            <v>0</v>
          </cell>
          <cell r="BC1629">
            <v>0</v>
          </cell>
          <cell r="BD1629">
            <v>0</v>
          </cell>
          <cell r="BE1629">
            <v>0</v>
          </cell>
          <cell r="BF1629">
            <v>0</v>
          </cell>
          <cell r="BG1629">
            <v>0</v>
          </cell>
          <cell r="BH1629">
            <v>0</v>
          </cell>
        </row>
        <row r="1630">
          <cell r="F1630" t="str">
            <v>898901036110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0</v>
          </cell>
          <cell r="W1630">
            <v>0</v>
          </cell>
          <cell r="X1630">
            <v>0</v>
          </cell>
          <cell r="Y1630">
            <v>0</v>
          </cell>
          <cell r="Z1630">
            <v>0</v>
          </cell>
          <cell r="AA1630">
            <v>0</v>
          </cell>
          <cell r="AB1630">
            <v>0</v>
          </cell>
          <cell r="AC1630">
            <v>0</v>
          </cell>
          <cell r="AD1630">
            <v>0</v>
          </cell>
          <cell r="AE1630">
            <v>0</v>
          </cell>
          <cell r="AF1630">
            <v>0</v>
          </cell>
          <cell r="AG1630">
            <v>0</v>
          </cell>
          <cell r="AH1630">
            <v>0</v>
          </cell>
          <cell r="AI1630">
            <v>0</v>
          </cell>
          <cell r="AJ1630">
            <v>0</v>
          </cell>
          <cell r="AK1630">
            <v>0</v>
          </cell>
          <cell r="AL1630">
            <v>0</v>
          </cell>
          <cell r="AM1630">
            <v>0</v>
          </cell>
          <cell r="AN1630">
            <v>0</v>
          </cell>
          <cell r="AO1630">
            <v>0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T1630">
            <v>0</v>
          </cell>
          <cell r="AU1630">
            <v>0</v>
          </cell>
          <cell r="AV1630">
            <v>0</v>
          </cell>
          <cell r="AW1630">
            <v>0</v>
          </cell>
          <cell r="AX1630">
            <v>0</v>
          </cell>
          <cell r="AY1630">
            <v>0</v>
          </cell>
          <cell r="AZ1630">
            <v>0</v>
          </cell>
          <cell r="BA1630">
            <v>0</v>
          </cell>
          <cell r="BB1630">
            <v>0</v>
          </cell>
          <cell r="BC1630">
            <v>0</v>
          </cell>
          <cell r="BD1630">
            <v>0</v>
          </cell>
          <cell r="BE1630">
            <v>0</v>
          </cell>
          <cell r="BF1630">
            <v>0</v>
          </cell>
          <cell r="BG1630">
            <v>0</v>
          </cell>
          <cell r="BH1630">
            <v>0</v>
          </cell>
        </row>
        <row r="1631">
          <cell r="F1631" t="str">
            <v>898901036111</v>
          </cell>
          <cell r="G1631">
            <v>24008.720000000001</v>
          </cell>
          <cell r="H1631">
            <v>24008.720000000001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6327.98</v>
          </cell>
          <cell r="N1631">
            <v>0</v>
          </cell>
          <cell r="O1631">
            <v>17590.740000000002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  <cell r="U1631">
            <v>0</v>
          </cell>
          <cell r="V1631">
            <v>0</v>
          </cell>
          <cell r="W1631">
            <v>90</v>
          </cell>
          <cell r="X1631">
            <v>0</v>
          </cell>
          <cell r="Y1631">
            <v>0</v>
          </cell>
          <cell r="Z1631">
            <v>0</v>
          </cell>
          <cell r="AA1631">
            <v>0</v>
          </cell>
          <cell r="AB1631">
            <v>0</v>
          </cell>
          <cell r="AC1631">
            <v>0</v>
          </cell>
          <cell r="AD1631">
            <v>0</v>
          </cell>
          <cell r="AE1631">
            <v>0</v>
          </cell>
          <cell r="AF1631">
            <v>0</v>
          </cell>
          <cell r="AG1631">
            <v>0</v>
          </cell>
          <cell r="AH1631">
            <v>0</v>
          </cell>
          <cell r="AI1631">
            <v>0</v>
          </cell>
          <cell r="AJ1631">
            <v>0</v>
          </cell>
          <cell r="AK1631">
            <v>0</v>
          </cell>
          <cell r="AL1631">
            <v>0</v>
          </cell>
          <cell r="AM1631">
            <v>0</v>
          </cell>
          <cell r="AN1631">
            <v>0</v>
          </cell>
          <cell r="AO1631">
            <v>0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T1631">
            <v>0</v>
          </cell>
          <cell r="AU1631">
            <v>0</v>
          </cell>
          <cell r="AV1631">
            <v>0</v>
          </cell>
          <cell r="AW1631">
            <v>0</v>
          </cell>
          <cell r="AX1631">
            <v>0</v>
          </cell>
          <cell r="AY1631">
            <v>0</v>
          </cell>
          <cell r="AZ1631">
            <v>0</v>
          </cell>
          <cell r="BA1631">
            <v>0</v>
          </cell>
          <cell r="BB1631">
            <v>0</v>
          </cell>
          <cell r="BC1631">
            <v>0</v>
          </cell>
          <cell r="BD1631">
            <v>0</v>
          </cell>
          <cell r="BE1631">
            <v>0</v>
          </cell>
          <cell r="BF1631">
            <v>0</v>
          </cell>
          <cell r="BG1631">
            <v>0</v>
          </cell>
          <cell r="BH1631">
            <v>0</v>
          </cell>
        </row>
        <row r="1632">
          <cell r="F1632" t="str">
            <v>909901000000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B1632">
            <v>0</v>
          </cell>
          <cell r="AC1632">
            <v>0</v>
          </cell>
          <cell r="AD1632">
            <v>0</v>
          </cell>
          <cell r="AE1632">
            <v>0</v>
          </cell>
          <cell r="AF1632">
            <v>0</v>
          </cell>
          <cell r="AG1632">
            <v>0</v>
          </cell>
          <cell r="AH1632">
            <v>0</v>
          </cell>
          <cell r="AI1632">
            <v>0</v>
          </cell>
          <cell r="AJ1632">
            <v>0</v>
          </cell>
          <cell r="AK1632">
            <v>0</v>
          </cell>
          <cell r="AL1632">
            <v>0</v>
          </cell>
          <cell r="AM1632">
            <v>0</v>
          </cell>
          <cell r="AN1632">
            <v>0</v>
          </cell>
          <cell r="AO1632">
            <v>0</v>
          </cell>
          <cell r="AP1632">
            <v>0</v>
          </cell>
          <cell r="AQ1632">
            <v>0</v>
          </cell>
          <cell r="AR1632">
            <v>0</v>
          </cell>
          <cell r="AS1632">
            <v>0</v>
          </cell>
          <cell r="AT1632">
            <v>0</v>
          </cell>
          <cell r="AU1632">
            <v>0</v>
          </cell>
          <cell r="AV1632">
            <v>0</v>
          </cell>
          <cell r="AW1632">
            <v>0</v>
          </cell>
          <cell r="AX1632">
            <v>0</v>
          </cell>
          <cell r="AY1632">
            <v>0</v>
          </cell>
          <cell r="AZ1632">
            <v>0</v>
          </cell>
          <cell r="BA1632">
            <v>0</v>
          </cell>
          <cell r="BB1632">
            <v>0</v>
          </cell>
          <cell r="BC1632">
            <v>0</v>
          </cell>
          <cell r="BD1632">
            <v>0</v>
          </cell>
          <cell r="BE1632">
            <v>0</v>
          </cell>
          <cell r="BF1632">
            <v>0</v>
          </cell>
          <cell r="BG1632">
            <v>0</v>
          </cell>
          <cell r="BH1632">
            <v>0</v>
          </cell>
        </row>
        <row r="1633">
          <cell r="F1633" t="str">
            <v>909901000001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0</v>
          </cell>
          <cell r="W1633">
            <v>0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B1633">
            <v>0</v>
          </cell>
          <cell r="AC1633">
            <v>0</v>
          </cell>
          <cell r="AD1633">
            <v>0</v>
          </cell>
          <cell r="AE1633">
            <v>0</v>
          </cell>
          <cell r="AF1633">
            <v>0</v>
          </cell>
          <cell r="AG1633">
            <v>0</v>
          </cell>
          <cell r="AH1633">
            <v>0</v>
          </cell>
          <cell r="AI1633">
            <v>0</v>
          </cell>
          <cell r="AJ1633">
            <v>0</v>
          </cell>
          <cell r="AK1633">
            <v>0</v>
          </cell>
          <cell r="AL1633">
            <v>0</v>
          </cell>
          <cell r="AM1633">
            <v>0</v>
          </cell>
          <cell r="AN1633">
            <v>0</v>
          </cell>
          <cell r="AO1633">
            <v>0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T1633">
            <v>0</v>
          </cell>
          <cell r="AU1633">
            <v>0</v>
          </cell>
          <cell r="AV1633">
            <v>0</v>
          </cell>
          <cell r="AW1633">
            <v>0</v>
          </cell>
          <cell r="AX1633">
            <v>0</v>
          </cell>
          <cell r="AY1633">
            <v>0</v>
          </cell>
          <cell r="AZ1633">
            <v>0</v>
          </cell>
          <cell r="BA1633">
            <v>0</v>
          </cell>
          <cell r="BB1633">
            <v>0</v>
          </cell>
          <cell r="BC1633">
            <v>0</v>
          </cell>
          <cell r="BD1633">
            <v>0</v>
          </cell>
          <cell r="BE1633">
            <v>0</v>
          </cell>
          <cell r="BF1633">
            <v>0</v>
          </cell>
          <cell r="BG1633">
            <v>0</v>
          </cell>
          <cell r="BH1633">
            <v>0</v>
          </cell>
        </row>
        <row r="1634">
          <cell r="F1634" t="str">
            <v>916101000000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  <cell r="X1634">
            <v>0</v>
          </cell>
          <cell r="Y1634">
            <v>0</v>
          </cell>
          <cell r="Z1634">
            <v>0</v>
          </cell>
          <cell r="AA1634">
            <v>0</v>
          </cell>
          <cell r="AB1634">
            <v>0</v>
          </cell>
          <cell r="AC1634">
            <v>0</v>
          </cell>
          <cell r="AD1634">
            <v>0</v>
          </cell>
          <cell r="AE1634">
            <v>0</v>
          </cell>
          <cell r="AF1634">
            <v>0</v>
          </cell>
          <cell r="AG1634">
            <v>0</v>
          </cell>
          <cell r="AH1634">
            <v>0</v>
          </cell>
          <cell r="AI1634">
            <v>0</v>
          </cell>
          <cell r="AJ1634">
            <v>0</v>
          </cell>
          <cell r="AK1634">
            <v>0</v>
          </cell>
          <cell r="AL1634">
            <v>0</v>
          </cell>
          <cell r="AM1634">
            <v>0</v>
          </cell>
          <cell r="AN1634">
            <v>0</v>
          </cell>
          <cell r="AO1634">
            <v>0</v>
          </cell>
          <cell r="AP1634">
            <v>0</v>
          </cell>
          <cell r="AQ1634">
            <v>0</v>
          </cell>
          <cell r="AR1634">
            <v>0</v>
          </cell>
          <cell r="AS1634">
            <v>0</v>
          </cell>
          <cell r="AT1634">
            <v>0</v>
          </cell>
          <cell r="AU1634">
            <v>0</v>
          </cell>
          <cell r="AV1634">
            <v>0</v>
          </cell>
          <cell r="AW1634">
            <v>0</v>
          </cell>
          <cell r="AX1634">
            <v>0</v>
          </cell>
          <cell r="AY1634">
            <v>0</v>
          </cell>
          <cell r="AZ1634">
            <v>0</v>
          </cell>
          <cell r="BA1634">
            <v>0</v>
          </cell>
          <cell r="BB1634">
            <v>0</v>
          </cell>
          <cell r="BC1634">
            <v>0</v>
          </cell>
          <cell r="BD1634">
            <v>0</v>
          </cell>
          <cell r="BE1634">
            <v>0</v>
          </cell>
          <cell r="BF1634">
            <v>0</v>
          </cell>
          <cell r="BG1634">
            <v>0</v>
          </cell>
          <cell r="BH1634">
            <v>0</v>
          </cell>
        </row>
        <row r="1635">
          <cell r="F1635" t="str">
            <v>916101000001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  <cell r="X1635">
            <v>0</v>
          </cell>
          <cell r="Y1635">
            <v>0</v>
          </cell>
          <cell r="Z1635">
            <v>0</v>
          </cell>
          <cell r="AA1635">
            <v>0</v>
          </cell>
          <cell r="AB1635">
            <v>0</v>
          </cell>
          <cell r="AC1635">
            <v>0</v>
          </cell>
          <cell r="AD1635">
            <v>0</v>
          </cell>
          <cell r="AE1635">
            <v>0</v>
          </cell>
          <cell r="AF1635">
            <v>0</v>
          </cell>
          <cell r="AG1635">
            <v>0</v>
          </cell>
          <cell r="AH1635">
            <v>0</v>
          </cell>
          <cell r="AI1635">
            <v>0</v>
          </cell>
          <cell r="AJ1635">
            <v>0</v>
          </cell>
          <cell r="AK1635">
            <v>0</v>
          </cell>
          <cell r="AL1635">
            <v>0</v>
          </cell>
          <cell r="AM1635">
            <v>0</v>
          </cell>
          <cell r="AN1635">
            <v>0</v>
          </cell>
          <cell r="AO1635">
            <v>0</v>
          </cell>
          <cell r="AP1635">
            <v>0</v>
          </cell>
          <cell r="AQ1635">
            <v>0</v>
          </cell>
          <cell r="AR1635">
            <v>0</v>
          </cell>
          <cell r="AS1635">
            <v>0</v>
          </cell>
          <cell r="AT1635">
            <v>0</v>
          </cell>
          <cell r="AU1635">
            <v>0</v>
          </cell>
          <cell r="AV1635">
            <v>0</v>
          </cell>
          <cell r="AW1635">
            <v>0</v>
          </cell>
          <cell r="AX1635">
            <v>0</v>
          </cell>
          <cell r="AY1635">
            <v>0</v>
          </cell>
          <cell r="AZ1635">
            <v>0</v>
          </cell>
          <cell r="BA1635">
            <v>0</v>
          </cell>
          <cell r="BB1635">
            <v>0</v>
          </cell>
          <cell r="BC1635">
            <v>0</v>
          </cell>
          <cell r="BD1635">
            <v>0</v>
          </cell>
          <cell r="BE1635">
            <v>0</v>
          </cell>
          <cell r="BF1635">
            <v>0</v>
          </cell>
          <cell r="BG1635">
            <v>0</v>
          </cell>
          <cell r="BH1635">
            <v>0</v>
          </cell>
        </row>
        <row r="1636">
          <cell r="F1636" t="str">
            <v>923101000000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>
            <v>0</v>
          </cell>
          <cell r="Z1636">
            <v>0</v>
          </cell>
          <cell r="AA1636">
            <v>0</v>
          </cell>
          <cell r="AB1636">
            <v>0</v>
          </cell>
          <cell r="AC1636">
            <v>0</v>
          </cell>
          <cell r="AD1636">
            <v>0</v>
          </cell>
          <cell r="AE1636">
            <v>0</v>
          </cell>
          <cell r="AF1636">
            <v>0</v>
          </cell>
          <cell r="AG1636">
            <v>0</v>
          </cell>
          <cell r="AH1636">
            <v>0</v>
          </cell>
          <cell r="AI1636">
            <v>0</v>
          </cell>
          <cell r="AJ1636">
            <v>0</v>
          </cell>
          <cell r="AK1636">
            <v>0</v>
          </cell>
          <cell r="AL1636">
            <v>0</v>
          </cell>
          <cell r="AM1636">
            <v>0</v>
          </cell>
          <cell r="AN1636">
            <v>0</v>
          </cell>
          <cell r="AO1636">
            <v>0</v>
          </cell>
          <cell r="AP1636">
            <v>0</v>
          </cell>
          <cell r="AQ1636">
            <v>0</v>
          </cell>
          <cell r="AR1636">
            <v>0</v>
          </cell>
          <cell r="AS1636">
            <v>0</v>
          </cell>
          <cell r="AT1636">
            <v>0</v>
          </cell>
          <cell r="AU1636">
            <v>0</v>
          </cell>
          <cell r="AV1636">
            <v>0</v>
          </cell>
          <cell r="AW1636">
            <v>0</v>
          </cell>
          <cell r="AX1636">
            <v>0</v>
          </cell>
          <cell r="AY1636">
            <v>0</v>
          </cell>
          <cell r="AZ1636">
            <v>0</v>
          </cell>
          <cell r="BA1636">
            <v>0</v>
          </cell>
          <cell r="BB1636">
            <v>0</v>
          </cell>
          <cell r="BC1636">
            <v>0</v>
          </cell>
          <cell r="BD1636">
            <v>0</v>
          </cell>
          <cell r="BE1636">
            <v>0</v>
          </cell>
          <cell r="BF1636">
            <v>0</v>
          </cell>
          <cell r="BG1636">
            <v>0</v>
          </cell>
          <cell r="BH1636">
            <v>0</v>
          </cell>
        </row>
        <row r="1637">
          <cell r="F1637" t="str">
            <v>923101000001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0</v>
          </cell>
          <cell r="Y1637">
            <v>0</v>
          </cell>
          <cell r="Z1637">
            <v>0</v>
          </cell>
          <cell r="AA1637">
            <v>0</v>
          </cell>
          <cell r="AB1637">
            <v>0</v>
          </cell>
          <cell r="AC1637">
            <v>0</v>
          </cell>
          <cell r="AD1637">
            <v>0</v>
          </cell>
          <cell r="AE1637">
            <v>0</v>
          </cell>
          <cell r="AF1637">
            <v>0</v>
          </cell>
          <cell r="AG1637">
            <v>0</v>
          </cell>
          <cell r="AH1637">
            <v>0</v>
          </cell>
          <cell r="AI1637">
            <v>0</v>
          </cell>
          <cell r="AJ1637">
            <v>0</v>
          </cell>
          <cell r="AK1637">
            <v>0</v>
          </cell>
          <cell r="AL1637">
            <v>0</v>
          </cell>
          <cell r="AM1637">
            <v>0</v>
          </cell>
          <cell r="AN1637">
            <v>0</v>
          </cell>
          <cell r="AO1637">
            <v>0</v>
          </cell>
          <cell r="AP1637">
            <v>0</v>
          </cell>
          <cell r="AQ1637">
            <v>0</v>
          </cell>
          <cell r="AR1637">
            <v>0</v>
          </cell>
          <cell r="AS1637">
            <v>0</v>
          </cell>
          <cell r="AT1637">
            <v>0</v>
          </cell>
          <cell r="AU1637">
            <v>0</v>
          </cell>
          <cell r="AV1637">
            <v>0</v>
          </cell>
          <cell r="AW1637">
            <v>0</v>
          </cell>
          <cell r="AX1637">
            <v>0</v>
          </cell>
          <cell r="AY1637">
            <v>0</v>
          </cell>
          <cell r="AZ1637">
            <v>0</v>
          </cell>
          <cell r="BA1637">
            <v>0</v>
          </cell>
          <cell r="BB1637">
            <v>0</v>
          </cell>
          <cell r="BC1637">
            <v>0</v>
          </cell>
          <cell r="BD1637">
            <v>0</v>
          </cell>
          <cell r="BE1637">
            <v>0</v>
          </cell>
          <cell r="BF1637">
            <v>0</v>
          </cell>
          <cell r="BG1637">
            <v>0</v>
          </cell>
          <cell r="BH1637">
            <v>0</v>
          </cell>
        </row>
        <row r="1638">
          <cell r="F1638" t="str">
            <v>935901000000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B1638">
            <v>0</v>
          </cell>
          <cell r="AC1638">
            <v>0</v>
          </cell>
          <cell r="AD1638">
            <v>0</v>
          </cell>
          <cell r="AE1638">
            <v>0</v>
          </cell>
          <cell r="AF1638">
            <v>0</v>
          </cell>
          <cell r="AG1638">
            <v>0</v>
          </cell>
          <cell r="AH1638">
            <v>0</v>
          </cell>
          <cell r="AI1638">
            <v>0</v>
          </cell>
          <cell r="AJ1638">
            <v>0</v>
          </cell>
          <cell r="AK1638">
            <v>0</v>
          </cell>
          <cell r="AL1638">
            <v>0</v>
          </cell>
          <cell r="AM1638">
            <v>0</v>
          </cell>
          <cell r="AN1638">
            <v>0</v>
          </cell>
          <cell r="AO1638">
            <v>0</v>
          </cell>
          <cell r="AP1638">
            <v>0</v>
          </cell>
          <cell r="AQ1638">
            <v>0</v>
          </cell>
          <cell r="AR1638">
            <v>0</v>
          </cell>
          <cell r="AS1638">
            <v>0</v>
          </cell>
          <cell r="AT1638">
            <v>0</v>
          </cell>
          <cell r="AU1638">
            <v>0</v>
          </cell>
          <cell r="AV1638">
            <v>0</v>
          </cell>
          <cell r="AW1638">
            <v>0</v>
          </cell>
          <cell r="AX1638">
            <v>0</v>
          </cell>
          <cell r="AY1638">
            <v>0</v>
          </cell>
          <cell r="AZ1638">
            <v>0</v>
          </cell>
          <cell r="BA1638">
            <v>0</v>
          </cell>
          <cell r="BB1638">
            <v>0</v>
          </cell>
          <cell r="BC1638">
            <v>0</v>
          </cell>
          <cell r="BD1638">
            <v>0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</row>
        <row r="1639">
          <cell r="F1639" t="str">
            <v>935901000001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0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0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0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0</v>
          </cell>
          <cell r="AY1639">
            <v>0</v>
          </cell>
          <cell r="AZ1639">
            <v>0</v>
          </cell>
          <cell r="BA1639">
            <v>0</v>
          </cell>
          <cell r="BB1639">
            <v>0</v>
          </cell>
          <cell r="BC1639">
            <v>0</v>
          </cell>
          <cell r="BD1639">
            <v>0</v>
          </cell>
          <cell r="BE1639">
            <v>0</v>
          </cell>
          <cell r="BF1639">
            <v>0</v>
          </cell>
          <cell r="BG1639">
            <v>0</v>
          </cell>
          <cell r="BH1639">
            <v>0</v>
          </cell>
        </row>
        <row r="1640">
          <cell r="F1640" t="str">
            <v>942201000000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  <cell r="X1640">
            <v>0</v>
          </cell>
          <cell r="Y1640">
            <v>0</v>
          </cell>
          <cell r="Z1640">
            <v>0</v>
          </cell>
          <cell r="AA1640">
            <v>0</v>
          </cell>
          <cell r="AB1640">
            <v>0</v>
          </cell>
          <cell r="AC1640">
            <v>0</v>
          </cell>
          <cell r="AD1640">
            <v>0</v>
          </cell>
          <cell r="AE1640">
            <v>0</v>
          </cell>
          <cell r="AF1640">
            <v>0</v>
          </cell>
          <cell r="AG1640">
            <v>0</v>
          </cell>
          <cell r="AH1640">
            <v>0</v>
          </cell>
          <cell r="AI1640">
            <v>0</v>
          </cell>
          <cell r="AJ1640">
            <v>0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0</v>
          </cell>
          <cell r="AP1640">
            <v>0</v>
          </cell>
          <cell r="AQ1640">
            <v>0</v>
          </cell>
          <cell r="AR1640">
            <v>0</v>
          </cell>
          <cell r="AS1640">
            <v>0</v>
          </cell>
          <cell r="AT1640">
            <v>0</v>
          </cell>
          <cell r="AU1640">
            <v>0</v>
          </cell>
          <cell r="AV1640">
            <v>0</v>
          </cell>
          <cell r="AW1640">
            <v>0</v>
          </cell>
          <cell r="AX1640">
            <v>0</v>
          </cell>
          <cell r="AY1640">
            <v>0</v>
          </cell>
          <cell r="AZ1640">
            <v>0</v>
          </cell>
          <cell r="BA1640">
            <v>0</v>
          </cell>
          <cell r="BB1640">
            <v>0</v>
          </cell>
          <cell r="BC1640">
            <v>0</v>
          </cell>
          <cell r="BD1640">
            <v>0</v>
          </cell>
          <cell r="BE1640">
            <v>0</v>
          </cell>
          <cell r="BF1640">
            <v>0</v>
          </cell>
          <cell r="BG1640">
            <v>0</v>
          </cell>
          <cell r="BH1640">
            <v>0</v>
          </cell>
        </row>
        <row r="1641">
          <cell r="F1641" t="str">
            <v>942201000001</v>
          </cell>
          <cell r="G1641">
            <v>120553.07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0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0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120553.07</v>
          </cell>
          <cell r="AQ1641">
            <v>0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0</v>
          </cell>
          <cell r="AY1641">
            <v>0</v>
          </cell>
          <cell r="AZ1641">
            <v>0</v>
          </cell>
          <cell r="BA1641">
            <v>0</v>
          </cell>
          <cell r="BB1641">
            <v>0</v>
          </cell>
          <cell r="BC1641">
            <v>120553.07</v>
          </cell>
          <cell r="BD1641">
            <v>0</v>
          </cell>
          <cell r="BE1641">
            <v>0</v>
          </cell>
          <cell r="BF1641">
            <v>0</v>
          </cell>
          <cell r="BG1641">
            <v>0</v>
          </cell>
          <cell r="BH1641">
            <v>0</v>
          </cell>
        </row>
        <row r="1642">
          <cell r="F1642" t="str">
            <v>943201000000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0</v>
          </cell>
          <cell r="W1642">
            <v>0</v>
          </cell>
          <cell r="X1642">
            <v>0</v>
          </cell>
          <cell r="Y1642">
            <v>0</v>
          </cell>
          <cell r="Z1642">
            <v>0</v>
          </cell>
          <cell r="AA1642">
            <v>0</v>
          </cell>
          <cell r="AB1642">
            <v>0</v>
          </cell>
          <cell r="AC1642">
            <v>0</v>
          </cell>
          <cell r="AD1642">
            <v>0</v>
          </cell>
          <cell r="AE1642">
            <v>0</v>
          </cell>
          <cell r="AF1642">
            <v>0</v>
          </cell>
          <cell r="AG1642">
            <v>0</v>
          </cell>
          <cell r="AH1642">
            <v>0</v>
          </cell>
          <cell r="AI1642">
            <v>0</v>
          </cell>
          <cell r="AJ1642">
            <v>0</v>
          </cell>
          <cell r="AK1642">
            <v>0</v>
          </cell>
          <cell r="AL1642">
            <v>0</v>
          </cell>
          <cell r="AM1642">
            <v>0</v>
          </cell>
          <cell r="AN1642">
            <v>0</v>
          </cell>
          <cell r="AO1642">
            <v>0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T1642">
            <v>0</v>
          </cell>
          <cell r="AU1642">
            <v>0</v>
          </cell>
          <cell r="AV1642">
            <v>0</v>
          </cell>
          <cell r="AW1642">
            <v>0</v>
          </cell>
          <cell r="AX1642">
            <v>0</v>
          </cell>
          <cell r="AY1642">
            <v>0</v>
          </cell>
          <cell r="AZ1642">
            <v>0</v>
          </cell>
          <cell r="BA1642">
            <v>0</v>
          </cell>
          <cell r="BB1642">
            <v>0</v>
          </cell>
          <cell r="BC1642">
            <v>0</v>
          </cell>
          <cell r="BD1642">
            <v>0</v>
          </cell>
          <cell r="BE1642">
            <v>0</v>
          </cell>
          <cell r="BF1642">
            <v>0</v>
          </cell>
          <cell r="BG1642">
            <v>0</v>
          </cell>
          <cell r="BH1642">
            <v>0</v>
          </cell>
        </row>
        <row r="1643">
          <cell r="F1643" t="str">
            <v>943201000001</v>
          </cell>
          <cell r="G1643">
            <v>28963922.59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28963922.59</v>
          </cell>
          <cell r="AQ1643">
            <v>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0</v>
          </cell>
          <cell r="AY1643">
            <v>0</v>
          </cell>
          <cell r="AZ1643">
            <v>0</v>
          </cell>
          <cell r="BA1643">
            <v>0</v>
          </cell>
          <cell r="BB1643">
            <v>0</v>
          </cell>
          <cell r="BC1643">
            <v>28963922.59</v>
          </cell>
          <cell r="BD1643">
            <v>0</v>
          </cell>
          <cell r="BE1643">
            <v>0</v>
          </cell>
          <cell r="BF1643">
            <v>0</v>
          </cell>
          <cell r="BG1643">
            <v>0</v>
          </cell>
          <cell r="BH1643">
            <v>0</v>
          </cell>
        </row>
        <row r="1644">
          <cell r="F1644" t="str">
            <v>944301000000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0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0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0</v>
          </cell>
          <cell r="AY1644">
            <v>0</v>
          </cell>
          <cell r="AZ1644">
            <v>0</v>
          </cell>
          <cell r="BA1644">
            <v>0</v>
          </cell>
          <cell r="BB1644">
            <v>0</v>
          </cell>
          <cell r="BC1644">
            <v>0</v>
          </cell>
          <cell r="BD1644">
            <v>0</v>
          </cell>
          <cell r="BE1644">
            <v>0</v>
          </cell>
          <cell r="BF1644">
            <v>0</v>
          </cell>
          <cell r="BG1644">
            <v>0</v>
          </cell>
          <cell r="BH1644">
            <v>0</v>
          </cell>
        </row>
        <row r="1645">
          <cell r="F1645" t="str">
            <v>944301000001</v>
          </cell>
          <cell r="G1645">
            <v>22445.43</v>
          </cell>
          <cell r="H1645">
            <v>9486.5300000000007</v>
          </cell>
          <cell r="I1645">
            <v>0</v>
          </cell>
          <cell r="J1645">
            <v>832.25</v>
          </cell>
          <cell r="K1645">
            <v>540.72</v>
          </cell>
          <cell r="L1645">
            <v>0</v>
          </cell>
          <cell r="M1645">
            <v>458</v>
          </cell>
          <cell r="N1645">
            <v>4547.8599999999997</v>
          </cell>
          <cell r="O1645">
            <v>186.6</v>
          </cell>
          <cell r="P1645">
            <v>46</v>
          </cell>
          <cell r="Q1645">
            <v>0</v>
          </cell>
          <cell r="R1645">
            <v>458</v>
          </cell>
          <cell r="S1645">
            <v>0</v>
          </cell>
          <cell r="T1645">
            <v>0</v>
          </cell>
          <cell r="U1645">
            <v>138</v>
          </cell>
          <cell r="V1645">
            <v>1814.1</v>
          </cell>
          <cell r="W1645">
            <v>327</v>
          </cell>
          <cell r="X1645">
            <v>138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12958.9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  <cell r="AY1645">
            <v>138</v>
          </cell>
          <cell r="AZ1645">
            <v>0</v>
          </cell>
          <cell r="BA1645">
            <v>33.200000000000003</v>
          </cell>
          <cell r="BB1645">
            <v>0</v>
          </cell>
          <cell r="BC1645">
            <v>12787.7</v>
          </cell>
          <cell r="BD1645">
            <v>0</v>
          </cell>
          <cell r="BE1645">
            <v>0</v>
          </cell>
          <cell r="BF1645">
            <v>0</v>
          </cell>
          <cell r="BG1645">
            <v>0</v>
          </cell>
          <cell r="BH1645">
            <v>0</v>
          </cell>
        </row>
        <row r="1646">
          <cell r="F1646" t="str">
            <v>944601000000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  <cell r="AY1646">
            <v>0</v>
          </cell>
          <cell r="AZ1646">
            <v>0</v>
          </cell>
          <cell r="BA1646">
            <v>0</v>
          </cell>
          <cell r="BB1646">
            <v>0</v>
          </cell>
          <cell r="BC1646">
            <v>0</v>
          </cell>
          <cell r="BD1646">
            <v>0</v>
          </cell>
          <cell r="BE1646">
            <v>0</v>
          </cell>
          <cell r="BF1646">
            <v>0</v>
          </cell>
          <cell r="BG1646">
            <v>0</v>
          </cell>
          <cell r="BH1646">
            <v>0</v>
          </cell>
        </row>
        <row r="1647">
          <cell r="F1647" t="str">
            <v>944601000001</v>
          </cell>
          <cell r="G1647">
            <v>3311740.26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  <cell r="X1647">
            <v>0</v>
          </cell>
          <cell r="Y1647">
            <v>0</v>
          </cell>
          <cell r="Z1647">
            <v>0</v>
          </cell>
          <cell r="AA1647">
            <v>0</v>
          </cell>
          <cell r="AB1647">
            <v>0</v>
          </cell>
          <cell r="AC1647">
            <v>0</v>
          </cell>
          <cell r="AD1647">
            <v>0</v>
          </cell>
          <cell r="AE1647">
            <v>0</v>
          </cell>
          <cell r="AF1647">
            <v>0</v>
          </cell>
          <cell r="AG1647">
            <v>0</v>
          </cell>
          <cell r="AH1647">
            <v>0</v>
          </cell>
          <cell r="AI1647">
            <v>0</v>
          </cell>
          <cell r="AJ1647">
            <v>0</v>
          </cell>
          <cell r="AK1647">
            <v>0</v>
          </cell>
          <cell r="AL1647">
            <v>0</v>
          </cell>
          <cell r="AM1647">
            <v>0</v>
          </cell>
          <cell r="AN1647">
            <v>0</v>
          </cell>
          <cell r="AO1647">
            <v>0</v>
          </cell>
          <cell r="AP1647">
            <v>3311740.26</v>
          </cell>
          <cell r="AQ1647">
            <v>0</v>
          </cell>
          <cell r="AR1647">
            <v>0</v>
          </cell>
          <cell r="AS1647">
            <v>0</v>
          </cell>
          <cell r="AT1647">
            <v>0</v>
          </cell>
          <cell r="AU1647">
            <v>0</v>
          </cell>
          <cell r="AV1647">
            <v>0</v>
          </cell>
          <cell r="AW1647">
            <v>0</v>
          </cell>
          <cell r="AX1647">
            <v>0</v>
          </cell>
          <cell r="AY1647">
            <v>0</v>
          </cell>
          <cell r="AZ1647">
            <v>0</v>
          </cell>
          <cell r="BA1647">
            <v>0</v>
          </cell>
          <cell r="BB1647">
            <v>0</v>
          </cell>
          <cell r="BC1647">
            <v>3311740.26</v>
          </cell>
          <cell r="BD1647">
            <v>0</v>
          </cell>
          <cell r="BE1647">
            <v>0</v>
          </cell>
          <cell r="BF1647">
            <v>0</v>
          </cell>
          <cell r="BG1647">
            <v>0</v>
          </cell>
          <cell r="BH1647">
            <v>0</v>
          </cell>
        </row>
        <row r="1648">
          <cell r="F1648" t="str">
            <v>991901000000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  <cell r="X1648">
            <v>0</v>
          </cell>
          <cell r="Y1648">
            <v>0</v>
          </cell>
          <cell r="Z1648">
            <v>0</v>
          </cell>
          <cell r="AA1648">
            <v>0</v>
          </cell>
          <cell r="AB1648">
            <v>0</v>
          </cell>
          <cell r="AC1648">
            <v>0</v>
          </cell>
          <cell r="AD1648">
            <v>0</v>
          </cell>
          <cell r="AE1648">
            <v>0</v>
          </cell>
          <cell r="AF1648">
            <v>0</v>
          </cell>
          <cell r="AG1648">
            <v>0</v>
          </cell>
          <cell r="AH1648">
            <v>0</v>
          </cell>
          <cell r="AI1648">
            <v>0</v>
          </cell>
          <cell r="AJ1648">
            <v>0</v>
          </cell>
          <cell r="AK1648">
            <v>0</v>
          </cell>
          <cell r="AL1648">
            <v>0</v>
          </cell>
          <cell r="AM1648">
            <v>0</v>
          </cell>
          <cell r="AN1648">
            <v>0</v>
          </cell>
          <cell r="AO1648">
            <v>0</v>
          </cell>
          <cell r="AP1648">
            <v>0</v>
          </cell>
          <cell r="AQ1648">
            <v>0</v>
          </cell>
          <cell r="AR1648">
            <v>0</v>
          </cell>
          <cell r="AS1648">
            <v>0</v>
          </cell>
          <cell r="AT1648">
            <v>0</v>
          </cell>
          <cell r="AU1648">
            <v>0</v>
          </cell>
          <cell r="AV1648">
            <v>0</v>
          </cell>
          <cell r="AW1648">
            <v>0</v>
          </cell>
          <cell r="AX1648">
            <v>0</v>
          </cell>
          <cell r="AY1648">
            <v>0</v>
          </cell>
          <cell r="AZ1648">
            <v>0</v>
          </cell>
          <cell r="BA1648">
            <v>0</v>
          </cell>
          <cell r="BB1648">
            <v>0</v>
          </cell>
          <cell r="BC1648">
            <v>0</v>
          </cell>
          <cell r="BD1648">
            <v>0</v>
          </cell>
          <cell r="BE1648">
            <v>0</v>
          </cell>
          <cell r="BF1648">
            <v>0</v>
          </cell>
          <cell r="BG1648">
            <v>0</v>
          </cell>
          <cell r="BH1648">
            <v>0</v>
          </cell>
        </row>
        <row r="1649">
          <cell r="F1649" t="str">
            <v>991901000001</v>
          </cell>
          <cell r="G1649">
            <v>7590071.29</v>
          </cell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  <cell r="X1649">
            <v>0</v>
          </cell>
          <cell r="Y1649">
            <v>0</v>
          </cell>
          <cell r="Z1649">
            <v>0</v>
          </cell>
          <cell r="AA1649">
            <v>0</v>
          </cell>
          <cell r="AB1649">
            <v>0</v>
          </cell>
          <cell r="AC1649">
            <v>0</v>
          </cell>
          <cell r="AD1649">
            <v>0</v>
          </cell>
          <cell r="AE1649">
            <v>0</v>
          </cell>
          <cell r="AF1649">
            <v>0</v>
          </cell>
          <cell r="AG1649">
            <v>0</v>
          </cell>
          <cell r="AH1649">
            <v>0</v>
          </cell>
          <cell r="AI1649">
            <v>0</v>
          </cell>
          <cell r="AJ1649">
            <v>0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O1649">
            <v>0</v>
          </cell>
          <cell r="AP1649">
            <v>7590071.29</v>
          </cell>
          <cell r="AQ1649">
            <v>0</v>
          </cell>
          <cell r="AR1649">
            <v>0</v>
          </cell>
          <cell r="AS1649">
            <v>0</v>
          </cell>
          <cell r="AT1649">
            <v>0</v>
          </cell>
          <cell r="AU1649">
            <v>0</v>
          </cell>
          <cell r="AV1649">
            <v>0</v>
          </cell>
          <cell r="AW1649">
            <v>0</v>
          </cell>
          <cell r="AX1649">
            <v>0</v>
          </cell>
          <cell r="AY1649">
            <v>0</v>
          </cell>
          <cell r="AZ1649">
            <v>0</v>
          </cell>
          <cell r="BA1649">
            <v>0</v>
          </cell>
          <cell r="BB1649">
            <v>0</v>
          </cell>
          <cell r="BC1649">
            <v>7590071.29</v>
          </cell>
          <cell r="BD1649">
            <v>0</v>
          </cell>
          <cell r="BE1649">
            <v>0</v>
          </cell>
          <cell r="BF1649">
            <v>0</v>
          </cell>
          <cell r="BG1649">
            <v>0</v>
          </cell>
          <cell r="BH1649">
            <v>0</v>
          </cell>
        </row>
        <row r="1650"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  <cell r="X1650">
            <v>0</v>
          </cell>
          <cell r="Y1650">
            <v>0</v>
          </cell>
          <cell r="Z1650">
            <v>0</v>
          </cell>
          <cell r="AA1650">
            <v>0</v>
          </cell>
          <cell r="AB1650">
            <v>0</v>
          </cell>
          <cell r="AC1650">
            <v>0</v>
          </cell>
          <cell r="AD1650">
            <v>0</v>
          </cell>
          <cell r="AE1650">
            <v>0</v>
          </cell>
          <cell r="AF1650">
            <v>0</v>
          </cell>
          <cell r="AG1650">
            <v>0</v>
          </cell>
          <cell r="AH1650">
            <v>0</v>
          </cell>
          <cell r="AI1650">
            <v>0</v>
          </cell>
          <cell r="AJ1650">
            <v>0</v>
          </cell>
          <cell r="AK1650">
            <v>0</v>
          </cell>
          <cell r="AL1650">
            <v>0</v>
          </cell>
          <cell r="AM1650">
            <v>0</v>
          </cell>
          <cell r="AN1650">
            <v>0</v>
          </cell>
          <cell r="AO1650">
            <v>0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T1650">
            <v>0</v>
          </cell>
          <cell r="AU1650">
            <v>0</v>
          </cell>
          <cell r="AV1650">
            <v>0</v>
          </cell>
          <cell r="AW1650">
            <v>0</v>
          </cell>
          <cell r="AX1650">
            <v>0</v>
          </cell>
          <cell r="AY1650">
            <v>0</v>
          </cell>
          <cell r="AZ1650">
            <v>0</v>
          </cell>
          <cell r="BA1650">
            <v>0</v>
          </cell>
          <cell r="BB1650">
            <v>0</v>
          </cell>
          <cell r="BC1650">
            <v>0</v>
          </cell>
          <cell r="BD1650">
            <v>0</v>
          </cell>
          <cell r="BE1650">
            <v>0</v>
          </cell>
          <cell r="BF1650">
            <v>0</v>
          </cell>
          <cell r="BG1650">
            <v>0</v>
          </cell>
          <cell r="BH1650">
            <v>0</v>
          </cell>
        </row>
        <row r="1651"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  <cell r="X1651">
            <v>0</v>
          </cell>
          <cell r="Y1651">
            <v>0</v>
          </cell>
          <cell r="Z1651">
            <v>0</v>
          </cell>
          <cell r="AA1651">
            <v>0</v>
          </cell>
          <cell r="AB1651">
            <v>0</v>
          </cell>
          <cell r="AC1651">
            <v>0</v>
          </cell>
          <cell r="AD1651">
            <v>0</v>
          </cell>
          <cell r="AE1651">
            <v>0</v>
          </cell>
          <cell r="AF1651">
            <v>0</v>
          </cell>
          <cell r="AG1651">
            <v>0</v>
          </cell>
          <cell r="AH1651">
            <v>0</v>
          </cell>
          <cell r="AI1651">
            <v>0</v>
          </cell>
          <cell r="AJ1651">
            <v>0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O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0</v>
          </cell>
          <cell r="AT1651">
            <v>0</v>
          </cell>
          <cell r="AU1651">
            <v>0</v>
          </cell>
          <cell r="AV1651">
            <v>0</v>
          </cell>
          <cell r="AW1651">
            <v>0</v>
          </cell>
          <cell r="AX1651">
            <v>0</v>
          </cell>
          <cell r="AY1651">
            <v>0</v>
          </cell>
          <cell r="AZ1651">
            <v>0</v>
          </cell>
          <cell r="BA1651">
            <v>0</v>
          </cell>
          <cell r="BB1651">
            <v>0</v>
          </cell>
          <cell r="BC1651">
            <v>0</v>
          </cell>
          <cell r="BD1651">
            <v>0</v>
          </cell>
          <cell r="BE1651">
            <v>0</v>
          </cell>
          <cell r="BF1651">
            <v>0</v>
          </cell>
          <cell r="BG1651">
            <v>0</v>
          </cell>
          <cell r="BH1651">
            <v>0</v>
          </cell>
        </row>
        <row r="1652"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0</v>
          </cell>
          <cell r="Y1652">
            <v>0</v>
          </cell>
          <cell r="Z1652">
            <v>0</v>
          </cell>
          <cell r="AA1652">
            <v>0</v>
          </cell>
          <cell r="AB1652">
            <v>0</v>
          </cell>
          <cell r="AC1652">
            <v>0</v>
          </cell>
          <cell r="AD1652">
            <v>0</v>
          </cell>
          <cell r="AE1652">
            <v>0</v>
          </cell>
          <cell r="AF1652">
            <v>0</v>
          </cell>
          <cell r="AG1652">
            <v>0</v>
          </cell>
          <cell r="AH1652">
            <v>0</v>
          </cell>
          <cell r="AI1652">
            <v>0</v>
          </cell>
          <cell r="AJ1652">
            <v>0</v>
          </cell>
          <cell r="AK1652">
            <v>0</v>
          </cell>
          <cell r="AL1652">
            <v>0</v>
          </cell>
          <cell r="AM1652">
            <v>0</v>
          </cell>
          <cell r="AN1652">
            <v>0</v>
          </cell>
          <cell r="AO1652">
            <v>0</v>
          </cell>
          <cell r="AP1652">
            <v>0</v>
          </cell>
          <cell r="AQ1652">
            <v>0</v>
          </cell>
          <cell r="AR1652">
            <v>0</v>
          </cell>
          <cell r="AS1652">
            <v>0</v>
          </cell>
          <cell r="AT1652">
            <v>0</v>
          </cell>
          <cell r="AU1652">
            <v>0</v>
          </cell>
          <cell r="AV1652">
            <v>0</v>
          </cell>
          <cell r="AW1652">
            <v>0</v>
          </cell>
          <cell r="AX1652">
            <v>0</v>
          </cell>
          <cell r="AY1652">
            <v>0</v>
          </cell>
          <cell r="AZ1652">
            <v>0</v>
          </cell>
          <cell r="BA1652">
            <v>0</v>
          </cell>
          <cell r="BB1652">
            <v>0</v>
          </cell>
          <cell r="BC1652">
            <v>0</v>
          </cell>
          <cell r="BD1652">
            <v>0</v>
          </cell>
          <cell r="BE1652">
            <v>0</v>
          </cell>
          <cell r="BF1652">
            <v>0</v>
          </cell>
          <cell r="BG1652">
            <v>0</v>
          </cell>
          <cell r="BH1652">
            <v>0</v>
          </cell>
        </row>
        <row r="1653"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0</v>
          </cell>
          <cell r="AE1653">
            <v>0</v>
          </cell>
          <cell r="AF1653">
            <v>0</v>
          </cell>
          <cell r="AG1653">
            <v>0</v>
          </cell>
          <cell r="AH1653">
            <v>0</v>
          </cell>
          <cell r="AI1653">
            <v>0</v>
          </cell>
          <cell r="AJ1653">
            <v>0</v>
          </cell>
          <cell r="AK1653">
            <v>0</v>
          </cell>
          <cell r="AL1653">
            <v>0</v>
          </cell>
          <cell r="AM1653">
            <v>0</v>
          </cell>
          <cell r="AN1653">
            <v>0</v>
          </cell>
          <cell r="AO1653">
            <v>0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T1653">
            <v>0</v>
          </cell>
          <cell r="AU1653">
            <v>0</v>
          </cell>
          <cell r="AV1653">
            <v>0</v>
          </cell>
          <cell r="AW1653">
            <v>0</v>
          </cell>
          <cell r="AX1653">
            <v>0</v>
          </cell>
          <cell r="AY1653">
            <v>0</v>
          </cell>
          <cell r="AZ1653">
            <v>0</v>
          </cell>
          <cell r="BA1653">
            <v>0</v>
          </cell>
          <cell r="BB1653">
            <v>0</v>
          </cell>
          <cell r="BC1653">
            <v>0</v>
          </cell>
          <cell r="BD1653">
            <v>0</v>
          </cell>
          <cell r="BE1653">
            <v>0</v>
          </cell>
          <cell r="BF1653">
            <v>0</v>
          </cell>
          <cell r="BG1653">
            <v>0</v>
          </cell>
          <cell r="BH1653">
            <v>0</v>
          </cell>
        </row>
        <row r="1654"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  <cell r="X1654">
            <v>0</v>
          </cell>
          <cell r="Y1654">
            <v>0</v>
          </cell>
          <cell r="Z1654">
            <v>0</v>
          </cell>
          <cell r="AA1654">
            <v>0</v>
          </cell>
          <cell r="AB1654">
            <v>0</v>
          </cell>
          <cell r="AC1654">
            <v>0</v>
          </cell>
          <cell r="AD1654">
            <v>0</v>
          </cell>
          <cell r="AE1654">
            <v>0</v>
          </cell>
          <cell r="AF1654">
            <v>0</v>
          </cell>
          <cell r="AG1654">
            <v>0</v>
          </cell>
          <cell r="AH1654">
            <v>0</v>
          </cell>
          <cell r="AI1654">
            <v>0</v>
          </cell>
          <cell r="AJ1654">
            <v>0</v>
          </cell>
          <cell r="AK1654">
            <v>0</v>
          </cell>
          <cell r="AL1654">
            <v>0</v>
          </cell>
          <cell r="AM1654">
            <v>0</v>
          </cell>
          <cell r="AN1654">
            <v>0</v>
          </cell>
          <cell r="AO1654">
            <v>0</v>
          </cell>
          <cell r="AP1654">
            <v>0</v>
          </cell>
          <cell r="AQ1654">
            <v>0</v>
          </cell>
          <cell r="AR1654">
            <v>0</v>
          </cell>
          <cell r="AS1654">
            <v>0</v>
          </cell>
          <cell r="AT1654">
            <v>0</v>
          </cell>
          <cell r="AU1654">
            <v>0</v>
          </cell>
          <cell r="AV1654">
            <v>0</v>
          </cell>
          <cell r="AW1654">
            <v>0</v>
          </cell>
          <cell r="AX1654">
            <v>0</v>
          </cell>
          <cell r="AY1654">
            <v>0</v>
          </cell>
          <cell r="AZ1654">
            <v>0</v>
          </cell>
          <cell r="BA1654">
            <v>0</v>
          </cell>
          <cell r="BB1654">
            <v>0</v>
          </cell>
          <cell r="BC1654">
            <v>0</v>
          </cell>
          <cell r="BD1654">
            <v>0</v>
          </cell>
          <cell r="BE1654">
            <v>0</v>
          </cell>
          <cell r="BF1654">
            <v>0</v>
          </cell>
          <cell r="BG1654">
            <v>0</v>
          </cell>
          <cell r="BH1654">
            <v>0</v>
          </cell>
        </row>
        <row r="1655"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B1655">
            <v>0</v>
          </cell>
          <cell r="AC1655">
            <v>0</v>
          </cell>
          <cell r="AD1655">
            <v>0</v>
          </cell>
          <cell r="AE1655">
            <v>0</v>
          </cell>
          <cell r="AF1655">
            <v>0</v>
          </cell>
          <cell r="AG1655">
            <v>0</v>
          </cell>
          <cell r="AH1655">
            <v>0</v>
          </cell>
          <cell r="AI1655">
            <v>0</v>
          </cell>
          <cell r="AJ1655">
            <v>0</v>
          </cell>
          <cell r="AK1655">
            <v>0</v>
          </cell>
          <cell r="AL1655">
            <v>0</v>
          </cell>
          <cell r="AM1655">
            <v>0</v>
          </cell>
          <cell r="AN1655">
            <v>0</v>
          </cell>
          <cell r="AO1655">
            <v>0</v>
          </cell>
          <cell r="AP1655">
            <v>0</v>
          </cell>
          <cell r="AQ1655">
            <v>0</v>
          </cell>
          <cell r="AR1655">
            <v>0</v>
          </cell>
          <cell r="AS1655">
            <v>0</v>
          </cell>
          <cell r="AT1655">
            <v>0</v>
          </cell>
          <cell r="AU1655">
            <v>0</v>
          </cell>
          <cell r="AV1655">
            <v>0</v>
          </cell>
          <cell r="AW1655">
            <v>0</v>
          </cell>
          <cell r="AX1655">
            <v>0</v>
          </cell>
          <cell r="AY1655">
            <v>0</v>
          </cell>
          <cell r="AZ1655">
            <v>0</v>
          </cell>
          <cell r="BA1655">
            <v>0</v>
          </cell>
          <cell r="BB1655">
            <v>0</v>
          </cell>
          <cell r="BC1655">
            <v>0</v>
          </cell>
          <cell r="BD1655">
            <v>0</v>
          </cell>
          <cell r="BE1655">
            <v>0</v>
          </cell>
          <cell r="BF1655">
            <v>0</v>
          </cell>
          <cell r="BG1655">
            <v>0</v>
          </cell>
          <cell r="BH1655">
            <v>0</v>
          </cell>
        </row>
        <row r="1656"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B1656">
            <v>0</v>
          </cell>
          <cell r="AC1656">
            <v>0</v>
          </cell>
          <cell r="AD1656">
            <v>0</v>
          </cell>
          <cell r="AE1656">
            <v>0</v>
          </cell>
          <cell r="AF1656">
            <v>0</v>
          </cell>
          <cell r="AG1656">
            <v>0</v>
          </cell>
          <cell r="AH1656">
            <v>0</v>
          </cell>
          <cell r="AI1656">
            <v>0</v>
          </cell>
          <cell r="AJ1656">
            <v>0</v>
          </cell>
          <cell r="AK1656">
            <v>0</v>
          </cell>
          <cell r="AL1656">
            <v>0</v>
          </cell>
          <cell r="AM1656">
            <v>0</v>
          </cell>
          <cell r="AN1656">
            <v>0</v>
          </cell>
          <cell r="AO1656">
            <v>0</v>
          </cell>
          <cell r="AP1656">
            <v>0</v>
          </cell>
          <cell r="AQ1656">
            <v>0</v>
          </cell>
          <cell r="AR1656">
            <v>0</v>
          </cell>
          <cell r="AS1656">
            <v>0</v>
          </cell>
          <cell r="AT1656">
            <v>0</v>
          </cell>
          <cell r="AU1656">
            <v>0</v>
          </cell>
          <cell r="AV1656">
            <v>0</v>
          </cell>
          <cell r="AW1656">
            <v>0</v>
          </cell>
          <cell r="AX1656">
            <v>0</v>
          </cell>
          <cell r="AY1656">
            <v>0</v>
          </cell>
          <cell r="AZ1656">
            <v>0</v>
          </cell>
          <cell r="BA1656">
            <v>0</v>
          </cell>
          <cell r="BB1656">
            <v>0</v>
          </cell>
          <cell r="BC1656">
            <v>0</v>
          </cell>
          <cell r="BD1656">
            <v>0</v>
          </cell>
          <cell r="BE1656">
            <v>0</v>
          </cell>
          <cell r="BF1656">
            <v>0</v>
          </cell>
          <cell r="BG1656">
            <v>0</v>
          </cell>
          <cell r="BH1656">
            <v>0</v>
          </cell>
        </row>
        <row r="1657"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  <cell r="X1657">
            <v>0</v>
          </cell>
          <cell r="Y1657">
            <v>0</v>
          </cell>
          <cell r="Z1657">
            <v>0</v>
          </cell>
          <cell r="AA1657">
            <v>0</v>
          </cell>
          <cell r="AB1657">
            <v>0</v>
          </cell>
          <cell r="AC1657">
            <v>0</v>
          </cell>
          <cell r="AD1657">
            <v>0</v>
          </cell>
          <cell r="AE1657">
            <v>0</v>
          </cell>
          <cell r="AF1657">
            <v>0</v>
          </cell>
          <cell r="AG1657">
            <v>0</v>
          </cell>
          <cell r="AH1657">
            <v>0</v>
          </cell>
          <cell r="AI1657">
            <v>0</v>
          </cell>
          <cell r="AJ1657">
            <v>0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O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T1657">
            <v>0</v>
          </cell>
          <cell r="AU1657">
            <v>0</v>
          </cell>
          <cell r="AV1657">
            <v>0</v>
          </cell>
          <cell r="AW1657">
            <v>0</v>
          </cell>
          <cell r="AX1657">
            <v>0</v>
          </cell>
          <cell r="AY1657">
            <v>0</v>
          </cell>
          <cell r="AZ1657">
            <v>0</v>
          </cell>
          <cell r="BA1657">
            <v>0</v>
          </cell>
          <cell r="BB1657">
            <v>0</v>
          </cell>
          <cell r="BC1657">
            <v>0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</row>
        <row r="1658"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0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0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0</v>
          </cell>
          <cell r="AY1658">
            <v>0</v>
          </cell>
          <cell r="AZ1658">
            <v>0</v>
          </cell>
          <cell r="BA1658">
            <v>0</v>
          </cell>
          <cell r="BB1658">
            <v>0</v>
          </cell>
          <cell r="BC1658">
            <v>0</v>
          </cell>
          <cell r="BD1658">
            <v>0</v>
          </cell>
          <cell r="BE1658">
            <v>0</v>
          </cell>
          <cell r="BF1658">
            <v>0</v>
          </cell>
          <cell r="BG1658">
            <v>0</v>
          </cell>
          <cell r="BH1658">
            <v>0</v>
          </cell>
        </row>
        <row r="1659"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Y1659">
            <v>0</v>
          </cell>
          <cell r="Z1659">
            <v>0</v>
          </cell>
          <cell r="AA1659">
            <v>0</v>
          </cell>
          <cell r="AB1659">
            <v>0</v>
          </cell>
          <cell r="AC1659">
            <v>0</v>
          </cell>
          <cell r="AD1659">
            <v>0</v>
          </cell>
          <cell r="AE1659">
            <v>0</v>
          </cell>
          <cell r="AF1659">
            <v>0</v>
          </cell>
          <cell r="AG1659">
            <v>0</v>
          </cell>
          <cell r="AH1659">
            <v>0</v>
          </cell>
          <cell r="AI1659">
            <v>0</v>
          </cell>
          <cell r="AJ1659">
            <v>0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O1659">
            <v>0</v>
          </cell>
          <cell r="AP1659">
            <v>0</v>
          </cell>
          <cell r="AQ1659">
            <v>0</v>
          </cell>
          <cell r="AR1659">
            <v>0</v>
          </cell>
          <cell r="AS1659">
            <v>0</v>
          </cell>
          <cell r="AT1659">
            <v>0</v>
          </cell>
          <cell r="AU1659">
            <v>0</v>
          </cell>
          <cell r="AV1659">
            <v>0</v>
          </cell>
          <cell r="AW1659">
            <v>0</v>
          </cell>
          <cell r="AX1659">
            <v>0</v>
          </cell>
          <cell r="AY1659">
            <v>0</v>
          </cell>
          <cell r="AZ1659">
            <v>0</v>
          </cell>
          <cell r="BA1659">
            <v>0</v>
          </cell>
          <cell r="BB1659">
            <v>0</v>
          </cell>
          <cell r="BC1659">
            <v>0</v>
          </cell>
          <cell r="BD1659">
            <v>0</v>
          </cell>
          <cell r="BE1659">
            <v>0</v>
          </cell>
          <cell r="BF1659">
            <v>0</v>
          </cell>
          <cell r="BG1659">
            <v>0</v>
          </cell>
          <cell r="BH1659">
            <v>0</v>
          </cell>
        </row>
        <row r="1660"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0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0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0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0</v>
          </cell>
          <cell r="AY1660">
            <v>0</v>
          </cell>
          <cell r="AZ1660">
            <v>0</v>
          </cell>
          <cell r="BA1660">
            <v>0</v>
          </cell>
          <cell r="BB1660">
            <v>0</v>
          </cell>
          <cell r="BC1660">
            <v>0</v>
          </cell>
          <cell r="BD1660">
            <v>0</v>
          </cell>
          <cell r="BE1660">
            <v>0</v>
          </cell>
          <cell r="BF1660">
            <v>0</v>
          </cell>
          <cell r="BG1660">
            <v>0</v>
          </cell>
          <cell r="BH1660">
            <v>0</v>
          </cell>
        </row>
        <row r="1661"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  <cell r="W1661">
            <v>0</v>
          </cell>
          <cell r="X1661">
            <v>0</v>
          </cell>
          <cell r="Y1661">
            <v>0</v>
          </cell>
          <cell r="Z1661">
            <v>0</v>
          </cell>
          <cell r="AA1661">
            <v>0</v>
          </cell>
          <cell r="AB1661">
            <v>0</v>
          </cell>
          <cell r="AC1661">
            <v>0</v>
          </cell>
          <cell r="AD1661">
            <v>0</v>
          </cell>
          <cell r="AE1661">
            <v>0</v>
          </cell>
          <cell r="AF1661">
            <v>0</v>
          </cell>
          <cell r="AG1661">
            <v>0</v>
          </cell>
          <cell r="AH1661">
            <v>0</v>
          </cell>
          <cell r="AI1661">
            <v>0</v>
          </cell>
          <cell r="AJ1661">
            <v>0</v>
          </cell>
          <cell r="AK1661">
            <v>0</v>
          </cell>
          <cell r="AL1661">
            <v>0</v>
          </cell>
          <cell r="AM1661">
            <v>0</v>
          </cell>
          <cell r="AN1661">
            <v>0</v>
          </cell>
          <cell r="AO1661">
            <v>0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T1661">
            <v>0</v>
          </cell>
          <cell r="AU1661">
            <v>0</v>
          </cell>
          <cell r="AV1661">
            <v>0</v>
          </cell>
          <cell r="AW1661">
            <v>0</v>
          </cell>
          <cell r="AX1661">
            <v>0</v>
          </cell>
          <cell r="AY1661">
            <v>0</v>
          </cell>
          <cell r="AZ1661">
            <v>0</v>
          </cell>
          <cell r="BA1661">
            <v>0</v>
          </cell>
          <cell r="BB1661">
            <v>0</v>
          </cell>
          <cell r="BC1661">
            <v>0</v>
          </cell>
          <cell r="BD1661">
            <v>0</v>
          </cell>
          <cell r="BE1661">
            <v>0</v>
          </cell>
          <cell r="BF1661">
            <v>0</v>
          </cell>
          <cell r="BG1661">
            <v>0</v>
          </cell>
          <cell r="BH1661">
            <v>0</v>
          </cell>
        </row>
        <row r="1662"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0</v>
          </cell>
          <cell r="AY1662">
            <v>0</v>
          </cell>
          <cell r="AZ1662">
            <v>0</v>
          </cell>
          <cell r="BA1662">
            <v>0</v>
          </cell>
          <cell r="BB1662">
            <v>0</v>
          </cell>
          <cell r="BC1662">
            <v>0</v>
          </cell>
          <cell r="BD1662">
            <v>0</v>
          </cell>
          <cell r="BE1662">
            <v>0</v>
          </cell>
          <cell r="BF1662">
            <v>0</v>
          </cell>
          <cell r="BG1662">
            <v>0</v>
          </cell>
          <cell r="BH1662">
            <v>0</v>
          </cell>
        </row>
        <row r="1663"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0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0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0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0</v>
          </cell>
          <cell r="AY1663">
            <v>0</v>
          </cell>
          <cell r="AZ1663">
            <v>0</v>
          </cell>
          <cell r="BA1663">
            <v>0</v>
          </cell>
          <cell r="BB1663">
            <v>0</v>
          </cell>
          <cell r="BC1663">
            <v>0</v>
          </cell>
          <cell r="BD1663">
            <v>0</v>
          </cell>
          <cell r="BE1663">
            <v>0</v>
          </cell>
          <cell r="BF1663">
            <v>0</v>
          </cell>
          <cell r="BG1663">
            <v>0</v>
          </cell>
          <cell r="BH1663">
            <v>0</v>
          </cell>
        </row>
        <row r="1664"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  <cell r="AY1664">
            <v>0</v>
          </cell>
          <cell r="AZ1664">
            <v>0</v>
          </cell>
          <cell r="BA1664">
            <v>0</v>
          </cell>
          <cell r="BB1664">
            <v>0</v>
          </cell>
          <cell r="BC1664">
            <v>0</v>
          </cell>
          <cell r="BD1664">
            <v>0</v>
          </cell>
          <cell r="BE1664">
            <v>0</v>
          </cell>
          <cell r="BF1664">
            <v>0</v>
          </cell>
          <cell r="BG1664">
            <v>0</v>
          </cell>
          <cell r="BH1664">
            <v>0</v>
          </cell>
        </row>
        <row r="1665"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  <cell r="AY1665">
            <v>0</v>
          </cell>
          <cell r="AZ1665">
            <v>0</v>
          </cell>
          <cell r="BA1665">
            <v>0</v>
          </cell>
          <cell r="BB1665">
            <v>0</v>
          </cell>
          <cell r="BC1665">
            <v>0</v>
          </cell>
          <cell r="BD1665">
            <v>0</v>
          </cell>
          <cell r="BE1665">
            <v>0</v>
          </cell>
          <cell r="BF1665">
            <v>0</v>
          </cell>
          <cell r="BG1665">
            <v>0</v>
          </cell>
          <cell r="BH1665">
            <v>0</v>
          </cell>
        </row>
        <row r="1666"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0</v>
          </cell>
          <cell r="Y1666">
            <v>0</v>
          </cell>
          <cell r="Z1666">
            <v>0</v>
          </cell>
          <cell r="AA1666">
            <v>0</v>
          </cell>
          <cell r="AB1666">
            <v>0</v>
          </cell>
          <cell r="AC1666">
            <v>0</v>
          </cell>
          <cell r="AD1666">
            <v>0</v>
          </cell>
          <cell r="AE1666">
            <v>0</v>
          </cell>
          <cell r="AF1666">
            <v>0</v>
          </cell>
          <cell r="AG1666">
            <v>0</v>
          </cell>
          <cell r="AH1666">
            <v>0</v>
          </cell>
          <cell r="AI1666">
            <v>0</v>
          </cell>
          <cell r="AJ1666">
            <v>0</v>
          </cell>
          <cell r="AK1666">
            <v>0</v>
          </cell>
          <cell r="AL1666">
            <v>0</v>
          </cell>
          <cell r="AM1666">
            <v>0</v>
          </cell>
          <cell r="AN1666">
            <v>0</v>
          </cell>
          <cell r="AO1666">
            <v>0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T1666">
            <v>0</v>
          </cell>
          <cell r="AU1666">
            <v>0</v>
          </cell>
          <cell r="AV1666">
            <v>0</v>
          </cell>
          <cell r="AW1666">
            <v>0</v>
          </cell>
          <cell r="AX1666">
            <v>0</v>
          </cell>
          <cell r="AY1666">
            <v>0</v>
          </cell>
          <cell r="AZ1666">
            <v>0</v>
          </cell>
          <cell r="BA1666">
            <v>0</v>
          </cell>
          <cell r="BB1666">
            <v>0</v>
          </cell>
          <cell r="BC1666">
            <v>0</v>
          </cell>
          <cell r="BD1666">
            <v>0</v>
          </cell>
          <cell r="BE1666">
            <v>0</v>
          </cell>
          <cell r="BF1666">
            <v>0</v>
          </cell>
          <cell r="BG1666">
            <v>0</v>
          </cell>
          <cell r="BH1666">
            <v>0</v>
          </cell>
        </row>
        <row r="1667"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0</v>
          </cell>
          <cell r="Y1667">
            <v>0</v>
          </cell>
          <cell r="Z1667">
            <v>0</v>
          </cell>
          <cell r="AA1667">
            <v>0</v>
          </cell>
          <cell r="AB1667">
            <v>0</v>
          </cell>
          <cell r="AC1667">
            <v>0</v>
          </cell>
          <cell r="AD1667">
            <v>0</v>
          </cell>
          <cell r="AE1667">
            <v>0</v>
          </cell>
          <cell r="AF1667">
            <v>0</v>
          </cell>
          <cell r="AG1667">
            <v>0</v>
          </cell>
          <cell r="AH1667">
            <v>0</v>
          </cell>
          <cell r="AI1667">
            <v>0</v>
          </cell>
          <cell r="AJ1667">
            <v>0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O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0</v>
          </cell>
          <cell r="AT1667">
            <v>0</v>
          </cell>
          <cell r="AU1667">
            <v>0</v>
          </cell>
          <cell r="AV1667">
            <v>0</v>
          </cell>
          <cell r="AW1667">
            <v>0</v>
          </cell>
          <cell r="AX1667">
            <v>0</v>
          </cell>
          <cell r="AY1667">
            <v>0</v>
          </cell>
          <cell r="AZ1667">
            <v>0</v>
          </cell>
          <cell r="BA1667">
            <v>0</v>
          </cell>
          <cell r="BB1667">
            <v>0</v>
          </cell>
          <cell r="BC1667">
            <v>0</v>
          </cell>
          <cell r="BD1667">
            <v>0</v>
          </cell>
          <cell r="BE1667">
            <v>0</v>
          </cell>
          <cell r="BF1667">
            <v>0</v>
          </cell>
          <cell r="BG1667">
            <v>0</v>
          </cell>
          <cell r="BH1667">
            <v>0</v>
          </cell>
        </row>
        <row r="1668"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>
            <v>0</v>
          </cell>
          <cell r="AE1668">
            <v>0</v>
          </cell>
          <cell r="AF1668">
            <v>0</v>
          </cell>
          <cell r="AG1668">
            <v>0</v>
          </cell>
          <cell r="AH1668">
            <v>0</v>
          </cell>
          <cell r="AI1668">
            <v>0</v>
          </cell>
          <cell r="AJ1668">
            <v>0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O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T1668">
            <v>0</v>
          </cell>
          <cell r="AU1668">
            <v>0</v>
          </cell>
          <cell r="AV1668">
            <v>0</v>
          </cell>
          <cell r="AW1668">
            <v>0</v>
          </cell>
          <cell r="AX1668">
            <v>0</v>
          </cell>
          <cell r="AY1668">
            <v>0</v>
          </cell>
          <cell r="AZ1668">
            <v>0</v>
          </cell>
          <cell r="BA1668">
            <v>0</v>
          </cell>
          <cell r="BB1668">
            <v>0</v>
          </cell>
          <cell r="BC1668">
            <v>0</v>
          </cell>
          <cell r="BD1668">
            <v>0</v>
          </cell>
          <cell r="BE1668">
            <v>0</v>
          </cell>
          <cell r="BF1668">
            <v>0</v>
          </cell>
          <cell r="BG1668">
            <v>0</v>
          </cell>
          <cell r="BH1668">
            <v>0</v>
          </cell>
        </row>
        <row r="1669"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0</v>
          </cell>
          <cell r="Y1669">
            <v>0</v>
          </cell>
          <cell r="Z1669">
            <v>0</v>
          </cell>
          <cell r="AA1669">
            <v>0</v>
          </cell>
          <cell r="AB1669">
            <v>0</v>
          </cell>
          <cell r="AC1669">
            <v>0</v>
          </cell>
          <cell r="AD1669">
            <v>0</v>
          </cell>
          <cell r="AE1669">
            <v>0</v>
          </cell>
          <cell r="AF1669">
            <v>0</v>
          </cell>
          <cell r="AG1669">
            <v>0</v>
          </cell>
          <cell r="AH1669">
            <v>0</v>
          </cell>
          <cell r="AI1669">
            <v>0</v>
          </cell>
          <cell r="AJ1669">
            <v>0</v>
          </cell>
          <cell r="AK1669">
            <v>0</v>
          </cell>
          <cell r="AL1669">
            <v>0</v>
          </cell>
          <cell r="AM1669">
            <v>0</v>
          </cell>
          <cell r="AN1669">
            <v>0</v>
          </cell>
          <cell r="AO1669">
            <v>0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T1669">
            <v>0</v>
          </cell>
          <cell r="AU1669">
            <v>0</v>
          </cell>
          <cell r="AV1669">
            <v>0</v>
          </cell>
          <cell r="AW1669">
            <v>0</v>
          </cell>
          <cell r="AX1669">
            <v>0</v>
          </cell>
          <cell r="AY1669">
            <v>0</v>
          </cell>
          <cell r="AZ1669">
            <v>0</v>
          </cell>
          <cell r="BA1669">
            <v>0</v>
          </cell>
          <cell r="BB1669">
            <v>0</v>
          </cell>
          <cell r="BC1669">
            <v>0</v>
          </cell>
          <cell r="BD1669">
            <v>0</v>
          </cell>
          <cell r="BE1669">
            <v>0</v>
          </cell>
          <cell r="BF1669">
            <v>0</v>
          </cell>
          <cell r="BG1669">
            <v>0</v>
          </cell>
          <cell r="BH1669">
            <v>0</v>
          </cell>
        </row>
        <row r="1670"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</v>
          </cell>
          <cell r="Y1670">
            <v>0</v>
          </cell>
          <cell r="Z1670">
            <v>0</v>
          </cell>
          <cell r="AA1670">
            <v>0</v>
          </cell>
          <cell r="AB1670">
            <v>0</v>
          </cell>
          <cell r="AC1670">
            <v>0</v>
          </cell>
          <cell r="AD1670">
            <v>0</v>
          </cell>
          <cell r="AE1670">
            <v>0</v>
          </cell>
          <cell r="AF1670">
            <v>0</v>
          </cell>
          <cell r="AG1670">
            <v>0</v>
          </cell>
          <cell r="AH1670">
            <v>0</v>
          </cell>
          <cell r="AI1670">
            <v>0</v>
          </cell>
          <cell r="AJ1670">
            <v>0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O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T1670">
            <v>0</v>
          </cell>
          <cell r="AU1670">
            <v>0</v>
          </cell>
          <cell r="AV1670">
            <v>0</v>
          </cell>
          <cell r="AW1670">
            <v>0</v>
          </cell>
          <cell r="AX1670">
            <v>0</v>
          </cell>
          <cell r="AY1670">
            <v>0</v>
          </cell>
          <cell r="AZ1670">
            <v>0</v>
          </cell>
          <cell r="BA1670">
            <v>0</v>
          </cell>
          <cell r="BB1670">
            <v>0</v>
          </cell>
          <cell r="BC1670">
            <v>0</v>
          </cell>
          <cell r="BD1670">
            <v>0</v>
          </cell>
          <cell r="BE1670">
            <v>0</v>
          </cell>
          <cell r="BF1670">
            <v>0</v>
          </cell>
          <cell r="BG1670">
            <v>0</v>
          </cell>
          <cell r="BH1670">
            <v>0</v>
          </cell>
        </row>
        <row r="1671"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>
            <v>0</v>
          </cell>
          <cell r="Z1671">
            <v>0</v>
          </cell>
          <cell r="AA1671">
            <v>0</v>
          </cell>
          <cell r="AB1671">
            <v>0</v>
          </cell>
          <cell r="AC1671">
            <v>0</v>
          </cell>
          <cell r="AD1671">
            <v>0</v>
          </cell>
          <cell r="AE1671">
            <v>0</v>
          </cell>
          <cell r="AF1671">
            <v>0</v>
          </cell>
          <cell r="AG1671">
            <v>0</v>
          </cell>
          <cell r="AH1671">
            <v>0</v>
          </cell>
          <cell r="AI1671">
            <v>0</v>
          </cell>
          <cell r="AJ1671">
            <v>0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0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T1671">
            <v>0</v>
          </cell>
          <cell r="AU1671">
            <v>0</v>
          </cell>
          <cell r="AV1671">
            <v>0</v>
          </cell>
          <cell r="AW1671">
            <v>0</v>
          </cell>
          <cell r="AX1671">
            <v>0</v>
          </cell>
          <cell r="AY1671">
            <v>0</v>
          </cell>
          <cell r="AZ1671">
            <v>0</v>
          </cell>
          <cell r="BA1671">
            <v>0</v>
          </cell>
          <cell r="BB1671">
            <v>0</v>
          </cell>
          <cell r="BC1671">
            <v>0</v>
          </cell>
          <cell r="BD1671">
            <v>0</v>
          </cell>
          <cell r="BE1671">
            <v>0</v>
          </cell>
          <cell r="BF1671">
            <v>0</v>
          </cell>
          <cell r="BG1671">
            <v>0</v>
          </cell>
          <cell r="BH1671">
            <v>0</v>
          </cell>
        </row>
        <row r="1672"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>
            <v>0</v>
          </cell>
          <cell r="Z1672">
            <v>0</v>
          </cell>
          <cell r="AA1672">
            <v>0</v>
          </cell>
          <cell r="AB1672">
            <v>0</v>
          </cell>
          <cell r="AC1672">
            <v>0</v>
          </cell>
          <cell r="AD1672">
            <v>0</v>
          </cell>
          <cell r="AE1672">
            <v>0</v>
          </cell>
          <cell r="AF1672">
            <v>0</v>
          </cell>
          <cell r="AG1672">
            <v>0</v>
          </cell>
          <cell r="AH1672">
            <v>0</v>
          </cell>
          <cell r="AI1672">
            <v>0</v>
          </cell>
          <cell r="AJ1672">
            <v>0</v>
          </cell>
          <cell r="AK1672">
            <v>0</v>
          </cell>
          <cell r="AL1672">
            <v>0</v>
          </cell>
          <cell r="AM1672">
            <v>0</v>
          </cell>
          <cell r="AN1672">
            <v>0</v>
          </cell>
          <cell r="AO1672">
            <v>0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T1672">
            <v>0</v>
          </cell>
          <cell r="AU1672">
            <v>0</v>
          </cell>
          <cell r="AV1672">
            <v>0</v>
          </cell>
          <cell r="AW1672">
            <v>0</v>
          </cell>
          <cell r="AX1672">
            <v>0</v>
          </cell>
          <cell r="AY1672">
            <v>0</v>
          </cell>
          <cell r="AZ1672">
            <v>0</v>
          </cell>
          <cell r="BA1672">
            <v>0</v>
          </cell>
          <cell r="BB1672">
            <v>0</v>
          </cell>
          <cell r="BC1672">
            <v>0</v>
          </cell>
          <cell r="BD1672">
            <v>0</v>
          </cell>
          <cell r="BE1672">
            <v>0</v>
          </cell>
          <cell r="BF1672">
            <v>0</v>
          </cell>
          <cell r="BG1672">
            <v>0</v>
          </cell>
          <cell r="BH1672">
            <v>0</v>
          </cell>
        </row>
        <row r="1673"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B1673">
            <v>0</v>
          </cell>
          <cell r="AC1673">
            <v>0</v>
          </cell>
          <cell r="AD1673">
            <v>0</v>
          </cell>
          <cell r="AE1673">
            <v>0</v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  <cell r="AJ1673">
            <v>0</v>
          </cell>
          <cell r="AK1673">
            <v>0</v>
          </cell>
          <cell r="AL1673">
            <v>0</v>
          </cell>
          <cell r="AM1673">
            <v>0</v>
          </cell>
          <cell r="AN1673">
            <v>0</v>
          </cell>
          <cell r="AO1673">
            <v>0</v>
          </cell>
          <cell r="AP1673">
            <v>0</v>
          </cell>
          <cell r="AQ1673">
            <v>0</v>
          </cell>
          <cell r="AR1673">
            <v>0</v>
          </cell>
          <cell r="AS1673">
            <v>0</v>
          </cell>
          <cell r="AT1673">
            <v>0</v>
          </cell>
          <cell r="AU1673">
            <v>0</v>
          </cell>
          <cell r="AV1673">
            <v>0</v>
          </cell>
          <cell r="AW1673">
            <v>0</v>
          </cell>
          <cell r="AX1673">
            <v>0</v>
          </cell>
          <cell r="AY1673">
            <v>0</v>
          </cell>
          <cell r="AZ1673">
            <v>0</v>
          </cell>
          <cell r="BA1673">
            <v>0</v>
          </cell>
          <cell r="BB1673">
            <v>0</v>
          </cell>
          <cell r="BC1673">
            <v>0</v>
          </cell>
          <cell r="BD1673">
            <v>0</v>
          </cell>
          <cell r="BE1673">
            <v>0</v>
          </cell>
          <cell r="BF1673">
            <v>0</v>
          </cell>
          <cell r="BG1673">
            <v>0</v>
          </cell>
          <cell r="BH1673">
            <v>0</v>
          </cell>
        </row>
        <row r="1674"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>
            <v>0</v>
          </cell>
          <cell r="Z1674">
            <v>0</v>
          </cell>
          <cell r="AA1674">
            <v>0</v>
          </cell>
          <cell r="AB1674">
            <v>0</v>
          </cell>
          <cell r="AC1674">
            <v>0</v>
          </cell>
          <cell r="AD1674">
            <v>0</v>
          </cell>
          <cell r="AE1674">
            <v>0</v>
          </cell>
          <cell r="AF1674">
            <v>0</v>
          </cell>
          <cell r="AG1674">
            <v>0</v>
          </cell>
          <cell r="AH1674">
            <v>0</v>
          </cell>
          <cell r="AI1674">
            <v>0</v>
          </cell>
          <cell r="AJ1674">
            <v>0</v>
          </cell>
          <cell r="AK1674">
            <v>0</v>
          </cell>
          <cell r="AL1674">
            <v>0</v>
          </cell>
          <cell r="AM1674">
            <v>0</v>
          </cell>
          <cell r="AN1674">
            <v>0</v>
          </cell>
          <cell r="AO1674">
            <v>0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T1674">
            <v>0</v>
          </cell>
          <cell r="AU1674">
            <v>0</v>
          </cell>
          <cell r="AV1674">
            <v>0</v>
          </cell>
          <cell r="AW1674">
            <v>0</v>
          </cell>
          <cell r="AX1674">
            <v>0</v>
          </cell>
          <cell r="AY1674">
            <v>0</v>
          </cell>
          <cell r="AZ1674">
            <v>0</v>
          </cell>
          <cell r="BA1674">
            <v>0</v>
          </cell>
          <cell r="BB1674">
            <v>0</v>
          </cell>
          <cell r="BC1674">
            <v>0</v>
          </cell>
          <cell r="BD1674">
            <v>0</v>
          </cell>
          <cell r="BE1674">
            <v>0</v>
          </cell>
          <cell r="BF1674">
            <v>0</v>
          </cell>
          <cell r="BG1674">
            <v>0</v>
          </cell>
          <cell r="BH1674">
            <v>0</v>
          </cell>
        </row>
        <row r="1675"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>
            <v>0</v>
          </cell>
          <cell r="Z1675">
            <v>0</v>
          </cell>
          <cell r="AA1675">
            <v>0</v>
          </cell>
          <cell r="AB1675">
            <v>0</v>
          </cell>
          <cell r="AC1675">
            <v>0</v>
          </cell>
          <cell r="AD1675">
            <v>0</v>
          </cell>
          <cell r="AE1675">
            <v>0</v>
          </cell>
          <cell r="AF1675">
            <v>0</v>
          </cell>
          <cell r="AG1675">
            <v>0</v>
          </cell>
          <cell r="AH1675">
            <v>0</v>
          </cell>
          <cell r="AI1675">
            <v>0</v>
          </cell>
          <cell r="AJ1675">
            <v>0</v>
          </cell>
          <cell r="AK1675">
            <v>0</v>
          </cell>
          <cell r="AL1675">
            <v>0</v>
          </cell>
          <cell r="AM1675">
            <v>0</v>
          </cell>
          <cell r="AN1675">
            <v>0</v>
          </cell>
          <cell r="AO1675">
            <v>0</v>
          </cell>
          <cell r="AP1675">
            <v>0</v>
          </cell>
          <cell r="AQ1675">
            <v>0</v>
          </cell>
          <cell r="AR1675">
            <v>0</v>
          </cell>
          <cell r="AS1675">
            <v>0</v>
          </cell>
          <cell r="AT1675">
            <v>0</v>
          </cell>
          <cell r="AU1675">
            <v>0</v>
          </cell>
          <cell r="AV1675">
            <v>0</v>
          </cell>
          <cell r="AW1675">
            <v>0</v>
          </cell>
          <cell r="AX1675">
            <v>0</v>
          </cell>
          <cell r="AY1675">
            <v>0</v>
          </cell>
          <cell r="AZ1675">
            <v>0</v>
          </cell>
          <cell r="BA1675">
            <v>0</v>
          </cell>
          <cell r="BB1675">
            <v>0</v>
          </cell>
          <cell r="BC1675">
            <v>0</v>
          </cell>
          <cell r="BD1675">
            <v>0</v>
          </cell>
          <cell r="BE1675">
            <v>0</v>
          </cell>
          <cell r="BF1675">
            <v>0</v>
          </cell>
          <cell r="BG1675">
            <v>0</v>
          </cell>
          <cell r="BH1675">
            <v>0</v>
          </cell>
        </row>
        <row r="1676"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>
            <v>0</v>
          </cell>
          <cell r="Z1676">
            <v>0</v>
          </cell>
          <cell r="AA1676">
            <v>0</v>
          </cell>
          <cell r="AB1676">
            <v>0</v>
          </cell>
          <cell r="AC1676">
            <v>0</v>
          </cell>
          <cell r="AD1676">
            <v>0</v>
          </cell>
          <cell r="AE1676">
            <v>0</v>
          </cell>
          <cell r="AF1676">
            <v>0</v>
          </cell>
          <cell r="AG1676">
            <v>0</v>
          </cell>
          <cell r="AH1676">
            <v>0</v>
          </cell>
          <cell r="AI1676">
            <v>0</v>
          </cell>
          <cell r="AJ1676">
            <v>0</v>
          </cell>
          <cell r="AK1676">
            <v>0</v>
          </cell>
          <cell r="AL1676">
            <v>0</v>
          </cell>
          <cell r="AM1676">
            <v>0</v>
          </cell>
          <cell r="AN1676">
            <v>0</v>
          </cell>
          <cell r="AO1676">
            <v>0</v>
          </cell>
          <cell r="AP1676">
            <v>0</v>
          </cell>
          <cell r="AQ1676">
            <v>0</v>
          </cell>
          <cell r="AR1676">
            <v>0</v>
          </cell>
          <cell r="AS1676">
            <v>0</v>
          </cell>
          <cell r="AT1676">
            <v>0</v>
          </cell>
          <cell r="AU1676">
            <v>0</v>
          </cell>
          <cell r="AV1676">
            <v>0</v>
          </cell>
          <cell r="AW1676">
            <v>0</v>
          </cell>
          <cell r="AX1676">
            <v>0</v>
          </cell>
          <cell r="AY1676">
            <v>0</v>
          </cell>
          <cell r="AZ1676">
            <v>0</v>
          </cell>
          <cell r="BA1676">
            <v>0</v>
          </cell>
          <cell r="BB1676">
            <v>0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</row>
        <row r="1677"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0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0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0</v>
          </cell>
          <cell r="AY1677">
            <v>0</v>
          </cell>
          <cell r="AZ1677">
            <v>0</v>
          </cell>
          <cell r="BA1677">
            <v>0</v>
          </cell>
          <cell r="BB1677">
            <v>0</v>
          </cell>
          <cell r="BC1677">
            <v>0</v>
          </cell>
          <cell r="BD1677">
            <v>0</v>
          </cell>
          <cell r="BE1677">
            <v>0</v>
          </cell>
          <cell r="BF1677">
            <v>0</v>
          </cell>
          <cell r="BG1677">
            <v>0</v>
          </cell>
          <cell r="BH1677">
            <v>0</v>
          </cell>
        </row>
        <row r="1678"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B1678">
            <v>0</v>
          </cell>
          <cell r="AC1678">
            <v>0</v>
          </cell>
          <cell r="AD1678">
            <v>0</v>
          </cell>
          <cell r="AE1678">
            <v>0</v>
          </cell>
          <cell r="AF1678">
            <v>0</v>
          </cell>
          <cell r="AG1678">
            <v>0</v>
          </cell>
          <cell r="AH1678">
            <v>0</v>
          </cell>
          <cell r="AI1678">
            <v>0</v>
          </cell>
          <cell r="AJ1678">
            <v>0</v>
          </cell>
          <cell r="AK1678">
            <v>0</v>
          </cell>
          <cell r="AL1678">
            <v>0</v>
          </cell>
          <cell r="AM1678">
            <v>0</v>
          </cell>
          <cell r="AN1678">
            <v>0</v>
          </cell>
          <cell r="AO1678">
            <v>0</v>
          </cell>
          <cell r="AP1678">
            <v>0</v>
          </cell>
          <cell r="AQ1678">
            <v>0</v>
          </cell>
          <cell r="AR1678">
            <v>0</v>
          </cell>
          <cell r="AS1678">
            <v>0</v>
          </cell>
          <cell r="AT1678">
            <v>0</v>
          </cell>
          <cell r="AU1678">
            <v>0</v>
          </cell>
          <cell r="AV1678">
            <v>0</v>
          </cell>
          <cell r="AW1678">
            <v>0</v>
          </cell>
          <cell r="AX1678">
            <v>0</v>
          </cell>
          <cell r="AY1678">
            <v>0</v>
          </cell>
          <cell r="AZ1678">
            <v>0</v>
          </cell>
          <cell r="BA1678">
            <v>0</v>
          </cell>
          <cell r="BB1678">
            <v>0</v>
          </cell>
          <cell r="BC1678">
            <v>0</v>
          </cell>
          <cell r="BD1678">
            <v>0</v>
          </cell>
          <cell r="BE1678">
            <v>0</v>
          </cell>
          <cell r="BF1678">
            <v>0</v>
          </cell>
          <cell r="BG1678">
            <v>0</v>
          </cell>
          <cell r="BH1678">
            <v>0</v>
          </cell>
        </row>
        <row r="1679"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0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0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0</v>
          </cell>
          <cell r="AY1679">
            <v>0</v>
          </cell>
          <cell r="AZ1679">
            <v>0</v>
          </cell>
          <cell r="BA1679">
            <v>0</v>
          </cell>
          <cell r="BB1679">
            <v>0</v>
          </cell>
          <cell r="BC1679">
            <v>0</v>
          </cell>
          <cell r="BD1679">
            <v>0</v>
          </cell>
          <cell r="BE1679">
            <v>0</v>
          </cell>
          <cell r="BF1679">
            <v>0</v>
          </cell>
          <cell r="BG1679">
            <v>0</v>
          </cell>
          <cell r="BH1679">
            <v>0</v>
          </cell>
        </row>
        <row r="1680"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0</v>
          </cell>
          <cell r="AE1680">
            <v>0</v>
          </cell>
          <cell r="AF1680">
            <v>0</v>
          </cell>
          <cell r="AG1680">
            <v>0</v>
          </cell>
          <cell r="AH1680">
            <v>0</v>
          </cell>
          <cell r="AI1680">
            <v>0</v>
          </cell>
          <cell r="AJ1680">
            <v>0</v>
          </cell>
          <cell r="AK1680">
            <v>0</v>
          </cell>
          <cell r="AL1680">
            <v>0</v>
          </cell>
          <cell r="AM1680">
            <v>0</v>
          </cell>
          <cell r="AN1680">
            <v>0</v>
          </cell>
          <cell r="AO1680">
            <v>0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T1680">
            <v>0</v>
          </cell>
          <cell r="AU1680">
            <v>0</v>
          </cell>
          <cell r="AV1680">
            <v>0</v>
          </cell>
          <cell r="AW1680">
            <v>0</v>
          </cell>
          <cell r="AX1680">
            <v>0</v>
          </cell>
          <cell r="AY1680">
            <v>0</v>
          </cell>
          <cell r="AZ1680">
            <v>0</v>
          </cell>
          <cell r="BA1680">
            <v>0</v>
          </cell>
          <cell r="BB1680">
            <v>0</v>
          </cell>
          <cell r="BC1680">
            <v>0</v>
          </cell>
          <cell r="BD1680">
            <v>0</v>
          </cell>
          <cell r="BE1680">
            <v>0</v>
          </cell>
          <cell r="BF1680">
            <v>0</v>
          </cell>
          <cell r="BG1680">
            <v>0</v>
          </cell>
          <cell r="BH1680">
            <v>0</v>
          </cell>
        </row>
        <row r="1681"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0</v>
          </cell>
          <cell r="AY1681">
            <v>0</v>
          </cell>
          <cell r="AZ1681">
            <v>0</v>
          </cell>
          <cell r="BA1681">
            <v>0</v>
          </cell>
          <cell r="BB1681">
            <v>0</v>
          </cell>
          <cell r="BC1681">
            <v>0</v>
          </cell>
          <cell r="BD1681">
            <v>0</v>
          </cell>
          <cell r="BE1681">
            <v>0</v>
          </cell>
          <cell r="BF1681">
            <v>0</v>
          </cell>
          <cell r="BG1681">
            <v>0</v>
          </cell>
          <cell r="BH1681">
            <v>0</v>
          </cell>
        </row>
        <row r="1682"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0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0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0</v>
          </cell>
          <cell r="AY1682">
            <v>0</v>
          </cell>
          <cell r="AZ1682">
            <v>0</v>
          </cell>
          <cell r="BA1682">
            <v>0</v>
          </cell>
          <cell r="BB1682">
            <v>0</v>
          </cell>
          <cell r="BC1682">
            <v>0</v>
          </cell>
          <cell r="BD1682">
            <v>0</v>
          </cell>
          <cell r="BE1682">
            <v>0</v>
          </cell>
          <cell r="BF1682">
            <v>0</v>
          </cell>
          <cell r="BG1682">
            <v>0</v>
          </cell>
          <cell r="BH1682">
            <v>0</v>
          </cell>
        </row>
        <row r="1683"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  <cell r="AY1683">
            <v>0</v>
          </cell>
          <cell r="AZ1683">
            <v>0</v>
          </cell>
          <cell r="BA1683">
            <v>0</v>
          </cell>
          <cell r="BB1683">
            <v>0</v>
          </cell>
          <cell r="BC1683">
            <v>0</v>
          </cell>
          <cell r="BD1683">
            <v>0</v>
          </cell>
          <cell r="BE1683">
            <v>0</v>
          </cell>
          <cell r="BF1683">
            <v>0</v>
          </cell>
          <cell r="BG1683">
            <v>0</v>
          </cell>
          <cell r="BH1683">
            <v>0</v>
          </cell>
        </row>
        <row r="1684"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  <cell r="AY1684">
            <v>0</v>
          </cell>
          <cell r="AZ1684">
            <v>0</v>
          </cell>
          <cell r="BA1684">
            <v>0</v>
          </cell>
          <cell r="BB1684">
            <v>0</v>
          </cell>
          <cell r="BC1684">
            <v>0</v>
          </cell>
          <cell r="BD1684">
            <v>0</v>
          </cell>
          <cell r="BE1684">
            <v>0</v>
          </cell>
          <cell r="BF1684">
            <v>0</v>
          </cell>
          <cell r="BG1684">
            <v>0</v>
          </cell>
          <cell r="BH1684">
            <v>0</v>
          </cell>
        </row>
        <row r="1685"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>
            <v>0</v>
          </cell>
          <cell r="AE1685">
            <v>0</v>
          </cell>
          <cell r="AF1685">
            <v>0</v>
          </cell>
          <cell r="AG1685">
            <v>0</v>
          </cell>
          <cell r="AH1685">
            <v>0</v>
          </cell>
          <cell r="AI1685">
            <v>0</v>
          </cell>
          <cell r="AJ1685">
            <v>0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0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T1685">
            <v>0</v>
          </cell>
          <cell r="AU1685">
            <v>0</v>
          </cell>
          <cell r="AV1685">
            <v>0</v>
          </cell>
          <cell r="AW1685">
            <v>0</v>
          </cell>
          <cell r="AX1685">
            <v>0</v>
          </cell>
          <cell r="AY1685">
            <v>0</v>
          </cell>
          <cell r="AZ1685">
            <v>0</v>
          </cell>
          <cell r="BA1685">
            <v>0</v>
          </cell>
          <cell r="BB1685">
            <v>0</v>
          </cell>
          <cell r="BC1685">
            <v>0</v>
          </cell>
          <cell r="BD1685">
            <v>0</v>
          </cell>
          <cell r="BE1685">
            <v>0</v>
          </cell>
          <cell r="BF1685">
            <v>0</v>
          </cell>
          <cell r="BG1685">
            <v>0</v>
          </cell>
          <cell r="BH1685">
            <v>0</v>
          </cell>
        </row>
        <row r="1686"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B1686">
            <v>0</v>
          </cell>
          <cell r="AC1686">
            <v>0</v>
          </cell>
          <cell r="AD1686">
            <v>0</v>
          </cell>
          <cell r="AE1686">
            <v>0</v>
          </cell>
          <cell r="AF1686">
            <v>0</v>
          </cell>
          <cell r="AG1686">
            <v>0</v>
          </cell>
          <cell r="AH1686">
            <v>0</v>
          </cell>
          <cell r="AI1686">
            <v>0</v>
          </cell>
          <cell r="AJ1686">
            <v>0</v>
          </cell>
          <cell r="AK1686">
            <v>0</v>
          </cell>
          <cell r="AL1686">
            <v>0</v>
          </cell>
          <cell r="AM1686">
            <v>0</v>
          </cell>
          <cell r="AN1686">
            <v>0</v>
          </cell>
          <cell r="AO1686">
            <v>0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T1686">
            <v>0</v>
          </cell>
          <cell r="AU1686">
            <v>0</v>
          </cell>
          <cell r="AV1686">
            <v>0</v>
          </cell>
          <cell r="AW1686">
            <v>0</v>
          </cell>
          <cell r="AX1686">
            <v>0</v>
          </cell>
          <cell r="AY1686">
            <v>0</v>
          </cell>
          <cell r="AZ1686">
            <v>0</v>
          </cell>
          <cell r="BA1686">
            <v>0</v>
          </cell>
          <cell r="BB1686">
            <v>0</v>
          </cell>
          <cell r="BC1686">
            <v>0</v>
          </cell>
          <cell r="BD1686">
            <v>0</v>
          </cell>
          <cell r="BE1686">
            <v>0</v>
          </cell>
          <cell r="BF1686">
            <v>0</v>
          </cell>
          <cell r="BG1686">
            <v>0</v>
          </cell>
          <cell r="BH1686">
            <v>0</v>
          </cell>
        </row>
        <row r="1687"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B1687">
            <v>0</v>
          </cell>
          <cell r="AC1687">
            <v>0</v>
          </cell>
          <cell r="AD1687">
            <v>0</v>
          </cell>
          <cell r="AE1687">
            <v>0</v>
          </cell>
          <cell r="AF1687">
            <v>0</v>
          </cell>
          <cell r="AG1687">
            <v>0</v>
          </cell>
          <cell r="AH1687">
            <v>0</v>
          </cell>
          <cell r="AI1687">
            <v>0</v>
          </cell>
          <cell r="AJ1687">
            <v>0</v>
          </cell>
          <cell r="AK1687">
            <v>0</v>
          </cell>
          <cell r="AL1687">
            <v>0</v>
          </cell>
          <cell r="AM1687">
            <v>0</v>
          </cell>
          <cell r="AN1687">
            <v>0</v>
          </cell>
          <cell r="AO1687">
            <v>0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T1687">
            <v>0</v>
          </cell>
          <cell r="AU1687">
            <v>0</v>
          </cell>
          <cell r="AV1687">
            <v>0</v>
          </cell>
          <cell r="AW1687">
            <v>0</v>
          </cell>
          <cell r="AX1687">
            <v>0</v>
          </cell>
          <cell r="AY1687">
            <v>0</v>
          </cell>
          <cell r="AZ1687">
            <v>0</v>
          </cell>
          <cell r="BA1687">
            <v>0</v>
          </cell>
          <cell r="BB1687">
            <v>0</v>
          </cell>
          <cell r="BC1687">
            <v>0</v>
          </cell>
          <cell r="BD1687">
            <v>0</v>
          </cell>
          <cell r="BE1687">
            <v>0</v>
          </cell>
          <cell r="BF1687">
            <v>0</v>
          </cell>
          <cell r="BG1687">
            <v>0</v>
          </cell>
          <cell r="BH1687">
            <v>0</v>
          </cell>
        </row>
        <row r="1688"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B1688">
            <v>0</v>
          </cell>
          <cell r="AC1688">
            <v>0</v>
          </cell>
          <cell r="AD1688">
            <v>0</v>
          </cell>
          <cell r="AE1688">
            <v>0</v>
          </cell>
          <cell r="AF1688">
            <v>0</v>
          </cell>
          <cell r="AG1688">
            <v>0</v>
          </cell>
          <cell r="AH1688">
            <v>0</v>
          </cell>
          <cell r="AI1688">
            <v>0</v>
          </cell>
          <cell r="AJ1688">
            <v>0</v>
          </cell>
          <cell r="AK1688">
            <v>0</v>
          </cell>
          <cell r="AL1688">
            <v>0</v>
          </cell>
          <cell r="AM1688">
            <v>0</v>
          </cell>
          <cell r="AN1688">
            <v>0</v>
          </cell>
          <cell r="AO1688">
            <v>0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T1688">
            <v>0</v>
          </cell>
          <cell r="AU1688">
            <v>0</v>
          </cell>
          <cell r="AV1688">
            <v>0</v>
          </cell>
          <cell r="AW1688">
            <v>0</v>
          </cell>
          <cell r="AX1688">
            <v>0</v>
          </cell>
          <cell r="AY1688">
            <v>0</v>
          </cell>
          <cell r="AZ1688">
            <v>0</v>
          </cell>
          <cell r="BA1688">
            <v>0</v>
          </cell>
          <cell r="BB1688">
            <v>0</v>
          </cell>
          <cell r="BC1688">
            <v>0</v>
          </cell>
          <cell r="BD1688">
            <v>0</v>
          </cell>
          <cell r="BE1688">
            <v>0</v>
          </cell>
          <cell r="BF1688">
            <v>0</v>
          </cell>
          <cell r="BG1688">
            <v>0</v>
          </cell>
          <cell r="BH1688">
            <v>0</v>
          </cell>
        </row>
        <row r="1689"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>
            <v>0</v>
          </cell>
          <cell r="AC1689">
            <v>0</v>
          </cell>
          <cell r="AD1689">
            <v>0</v>
          </cell>
          <cell r="AE1689">
            <v>0</v>
          </cell>
          <cell r="AF1689">
            <v>0</v>
          </cell>
          <cell r="AG1689">
            <v>0</v>
          </cell>
          <cell r="AH1689">
            <v>0</v>
          </cell>
          <cell r="AI1689">
            <v>0</v>
          </cell>
          <cell r="AJ1689">
            <v>0</v>
          </cell>
          <cell r="AK1689">
            <v>0</v>
          </cell>
          <cell r="AL1689">
            <v>0</v>
          </cell>
          <cell r="AM1689">
            <v>0</v>
          </cell>
          <cell r="AN1689">
            <v>0</v>
          </cell>
          <cell r="AO1689">
            <v>0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T1689">
            <v>0</v>
          </cell>
          <cell r="AU1689">
            <v>0</v>
          </cell>
          <cell r="AV1689">
            <v>0</v>
          </cell>
          <cell r="AW1689">
            <v>0</v>
          </cell>
          <cell r="AX1689">
            <v>0</v>
          </cell>
          <cell r="AY1689">
            <v>0</v>
          </cell>
          <cell r="AZ1689">
            <v>0</v>
          </cell>
          <cell r="BA1689">
            <v>0</v>
          </cell>
          <cell r="BB1689">
            <v>0</v>
          </cell>
          <cell r="BC1689">
            <v>0</v>
          </cell>
          <cell r="BD1689">
            <v>0</v>
          </cell>
          <cell r="BE1689">
            <v>0</v>
          </cell>
          <cell r="BF1689">
            <v>0</v>
          </cell>
          <cell r="BG1689">
            <v>0</v>
          </cell>
          <cell r="BH1689">
            <v>0</v>
          </cell>
        </row>
        <row r="1690"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B1690">
            <v>0</v>
          </cell>
          <cell r="AC1690">
            <v>0</v>
          </cell>
          <cell r="AD1690">
            <v>0</v>
          </cell>
          <cell r="AE1690">
            <v>0</v>
          </cell>
          <cell r="AF1690">
            <v>0</v>
          </cell>
          <cell r="AG1690">
            <v>0</v>
          </cell>
          <cell r="AH1690">
            <v>0</v>
          </cell>
          <cell r="AI1690">
            <v>0</v>
          </cell>
          <cell r="AJ1690">
            <v>0</v>
          </cell>
          <cell r="AK1690">
            <v>0</v>
          </cell>
          <cell r="AL1690">
            <v>0</v>
          </cell>
          <cell r="AM1690">
            <v>0</v>
          </cell>
          <cell r="AN1690">
            <v>0</v>
          </cell>
          <cell r="AO1690">
            <v>0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T1690">
            <v>0</v>
          </cell>
          <cell r="AU1690">
            <v>0</v>
          </cell>
          <cell r="AV1690">
            <v>0</v>
          </cell>
          <cell r="AW1690">
            <v>0</v>
          </cell>
          <cell r="AX1690">
            <v>0</v>
          </cell>
          <cell r="AY1690">
            <v>0</v>
          </cell>
          <cell r="AZ1690">
            <v>0</v>
          </cell>
          <cell r="BA1690">
            <v>0</v>
          </cell>
          <cell r="BB1690">
            <v>0</v>
          </cell>
          <cell r="BC1690">
            <v>0</v>
          </cell>
          <cell r="BD1690">
            <v>0</v>
          </cell>
          <cell r="BE1690">
            <v>0</v>
          </cell>
          <cell r="BF1690">
            <v>0</v>
          </cell>
          <cell r="BG1690">
            <v>0</v>
          </cell>
          <cell r="BH1690">
            <v>0</v>
          </cell>
        </row>
        <row r="1691"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  <cell r="W1691">
            <v>0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B1691">
            <v>0</v>
          </cell>
          <cell r="AC1691">
            <v>0</v>
          </cell>
          <cell r="AD1691">
            <v>0</v>
          </cell>
          <cell r="AE1691">
            <v>0</v>
          </cell>
          <cell r="AF1691">
            <v>0</v>
          </cell>
          <cell r="AG1691">
            <v>0</v>
          </cell>
          <cell r="AH1691">
            <v>0</v>
          </cell>
          <cell r="AI1691">
            <v>0</v>
          </cell>
          <cell r="AJ1691">
            <v>0</v>
          </cell>
          <cell r="AK1691">
            <v>0</v>
          </cell>
          <cell r="AL1691">
            <v>0</v>
          </cell>
          <cell r="AM1691">
            <v>0</v>
          </cell>
          <cell r="AN1691">
            <v>0</v>
          </cell>
          <cell r="AO1691">
            <v>0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T1691">
            <v>0</v>
          </cell>
          <cell r="AU1691">
            <v>0</v>
          </cell>
          <cell r="AV1691">
            <v>0</v>
          </cell>
          <cell r="AW1691">
            <v>0</v>
          </cell>
          <cell r="AX1691">
            <v>0</v>
          </cell>
          <cell r="AY1691">
            <v>0</v>
          </cell>
          <cell r="AZ1691">
            <v>0</v>
          </cell>
          <cell r="BA1691">
            <v>0</v>
          </cell>
          <cell r="BB1691">
            <v>0</v>
          </cell>
          <cell r="BC1691">
            <v>0</v>
          </cell>
          <cell r="BD1691">
            <v>0</v>
          </cell>
          <cell r="BE1691">
            <v>0</v>
          </cell>
          <cell r="BF1691">
            <v>0</v>
          </cell>
          <cell r="BG1691">
            <v>0</v>
          </cell>
          <cell r="BH1691">
            <v>0</v>
          </cell>
        </row>
        <row r="1692"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>
            <v>0</v>
          </cell>
          <cell r="AC1692">
            <v>0</v>
          </cell>
          <cell r="AD1692">
            <v>0</v>
          </cell>
          <cell r="AE1692">
            <v>0</v>
          </cell>
          <cell r="AF1692">
            <v>0</v>
          </cell>
          <cell r="AG1692">
            <v>0</v>
          </cell>
          <cell r="AH1692">
            <v>0</v>
          </cell>
          <cell r="AI1692">
            <v>0</v>
          </cell>
          <cell r="AJ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  <cell r="AQ1692">
            <v>0</v>
          </cell>
          <cell r="AR1692">
            <v>0</v>
          </cell>
          <cell r="AS1692">
            <v>0</v>
          </cell>
          <cell r="AT1692">
            <v>0</v>
          </cell>
          <cell r="AU1692">
            <v>0</v>
          </cell>
          <cell r="AV1692">
            <v>0</v>
          </cell>
          <cell r="AW1692">
            <v>0</v>
          </cell>
          <cell r="AX1692">
            <v>0</v>
          </cell>
          <cell r="AY1692">
            <v>0</v>
          </cell>
          <cell r="AZ1692">
            <v>0</v>
          </cell>
          <cell r="BA1692">
            <v>0</v>
          </cell>
          <cell r="BB1692">
            <v>0</v>
          </cell>
          <cell r="BC1692">
            <v>0</v>
          </cell>
          <cell r="BD1692">
            <v>0</v>
          </cell>
          <cell r="BE1692">
            <v>0</v>
          </cell>
          <cell r="BF1692">
            <v>0</v>
          </cell>
          <cell r="BG1692">
            <v>0</v>
          </cell>
          <cell r="BH1692">
            <v>0</v>
          </cell>
        </row>
        <row r="1693"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  <cell r="W1693">
            <v>0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B1693">
            <v>0</v>
          </cell>
          <cell r="AC1693">
            <v>0</v>
          </cell>
          <cell r="AD1693">
            <v>0</v>
          </cell>
          <cell r="AE1693">
            <v>0</v>
          </cell>
          <cell r="AF1693">
            <v>0</v>
          </cell>
          <cell r="AG1693">
            <v>0</v>
          </cell>
          <cell r="AH1693">
            <v>0</v>
          </cell>
          <cell r="AI1693">
            <v>0</v>
          </cell>
          <cell r="AJ1693">
            <v>0</v>
          </cell>
          <cell r="AK1693">
            <v>0</v>
          </cell>
          <cell r="AL1693">
            <v>0</v>
          </cell>
          <cell r="AM1693">
            <v>0</v>
          </cell>
          <cell r="AN1693">
            <v>0</v>
          </cell>
          <cell r="AO1693">
            <v>0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T1693">
            <v>0</v>
          </cell>
          <cell r="AU1693">
            <v>0</v>
          </cell>
          <cell r="AV1693">
            <v>0</v>
          </cell>
          <cell r="AW1693">
            <v>0</v>
          </cell>
          <cell r="AX1693">
            <v>0</v>
          </cell>
          <cell r="AY1693">
            <v>0</v>
          </cell>
          <cell r="AZ1693">
            <v>0</v>
          </cell>
          <cell r="BA1693">
            <v>0</v>
          </cell>
          <cell r="BB1693">
            <v>0</v>
          </cell>
          <cell r="BC1693">
            <v>0</v>
          </cell>
          <cell r="BD1693">
            <v>0</v>
          </cell>
          <cell r="BE1693">
            <v>0</v>
          </cell>
          <cell r="BF1693">
            <v>0</v>
          </cell>
          <cell r="BG1693">
            <v>0</v>
          </cell>
          <cell r="BH1693">
            <v>0</v>
          </cell>
        </row>
        <row r="1694"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B1694">
            <v>0</v>
          </cell>
          <cell r="AC1694">
            <v>0</v>
          </cell>
          <cell r="AD1694">
            <v>0</v>
          </cell>
          <cell r="AE1694">
            <v>0</v>
          </cell>
          <cell r="AF1694">
            <v>0</v>
          </cell>
          <cell r="AG1694">
            <v>0</v>
          </cell>
          <cell r="AH1694">
            <v>0</v>
          </cell>
          <cell r="AI1694">
            <v>0</v>
          </cell>
          <cell r="AJ1694">
            <v>0</v>
          </cell>
          <cell r="AK1694">
            <v>0</v>
          </cell>
          <cell r="AL1694">
            <v>0</v>
          </cell>
          <cell r="AM1694">
            <v>0</v>
          </cell>
          <cell r="AN1694">
            <v>0</v>
          </cell>
          <cell r="AO1694">
            <v>0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T1694">
            <v>0</v>
          </cell>
          <cell r="AU1694">
            <v>0</v>
          </cell>
          <cell r="AV1694">
            <v>0</v>
          </cell>
          <cell r="AW1694">
            <v>0</v>
          </cell>
          <cell r="AX1694">
            <v>0</v>
          </cell>
          <cell r="AY1694">
            <v>0</v>
          </cell>
          <cell r="AZ1694">
            <v>0</v>
          </cell>
          <cell r="BA1694">
            <v>0</v>
          </cell>
          <cell r="BB1694">
            <v>0</v>
          </cell>
          <cell r="BC1694">
            <v>0</v>
          </cell>
          <cell r="BD1694">
            <v>0</v>
          </cell>
          <cell r="BE1694">
            <v>0</v>
          </cell>
          <cell r="BF1694">
            <v>0</v>
          </cell>
          <cell r="BG1694">
            <v>0</v>
          </cell>
          <cell r="BH1694">
            <v>0</v>
          </cell>
        </row>
        <row r="1695"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  <cell r="X1695">
            <v>0</v>
          </cell>
          <cell r="Y1695">
            <v>0</v>
          </cell>
          <cell r="Z1695">
            <v>0</v>
          </cell>
          <cell r="AA1695">
            <v>0</v>
          </cell>
          <cell r="AB1695">
            <v>0</v>
          </cell>
          <cell r="AC1695">
            <v>0</v>
          </cell>
          <cell r="AD1695">
            <v>0</v>
          </cell>
          <cell r="AE1695">
            <v>0</v>
          </cell>
          <cell r="AF1695">
            <v>0</v>
          </cell>
          <cell r="AG1695">
            <v>0</v>
          </cell>
          <cell r="AH1695">
            <v>0</v>
          </cell>
          <cell r="AI1695">
            <v>0</v>
          </cell>
          <cell r="AJ1695">
            <v>0</v>
          </cell>
          <cell r="AK1695">
            <v>0</v>
          </cell>
          <cell r="AL1695">
            <v>0</v>
          </cell>
          <cell r="AM1695">
            <v>0</v>
          </cell>
          <cell r="AN1695">
            <v>0</v>
          </cell>
          <cell r="AO1695">
            <v>0</v>
          </cell>
          <cell r="AP1695">
            <v>0</v>
          </cell>
          <cell r="AQ1695">
            <v>0</v>
          </cell>
          <cell r="AR1695">
            <v>0</v>
          </cell>
          <cell r="AS1695">
            <v>0</v>
          </cell>
          <cell r="AT1695">
            <v>0</v>
          </cell>
          <cell r="AU1695">
            <v>0</v>
          </cell>
          <cell r="AV1695">
            <v>0</v>
          </cell>
          <cell r="AW1695">
            <v>0</v>
          </cell>
          <cell r="AX1695">
            <v>0</v>
          </cell>
          <cell r="AY1695">
            <v>0</v>
          </cell>
          <cell r="AZ1695">
            <v>0</v>
          </cell>
          <cell r="BA1695">
            <v>0</v>
          </cell>
          <cell r="BB1695">
            <v>0</v>
          </cell>
          <cell r="BC1695">
            <v>0</v>
          </cell>
          <cell r="BD1695">
            <v>0</v>
          </cell>
          <cell r="BE1695">
            <v>0</v>
          </cell>
          <cell r="BF1695">
            <v>0</v>
          </cell>
          <cell r="BG1695">
            <v>0</v>
          </cell>
          <cell r="BH1695">
            <v>0</v>
          </cell>
        </row>
        <row r="1696"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0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0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0</v>
          </cell>
          <cell r="AY1696">
            <v>0</v>
          </cell>
          <cell r="AZ1696">
            <v>0</v>
          </cell>
          <cell r="BA1696">
            <v>0</v>
          </cell>
          <cell r="BB1696">
            <v>0</v>
          </cell>
          <cell r="BC1696">
            <v>0</v>
          </cell>
          <cell r="BD1696">
            <v>0</v>
          </cell>
          <cell r="BE1696">
            <v>0</v>
          </cell>
          <cell r="BF1696">
            <v>0</v>
          </cell>
          <cell r="BG1696">
            <v>0</v>
          </cell>
          <cell r="BH1696">
            <v>0</v>
          </cell>
        </row>
        <row r="1697"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  <cell r="W1697">
            <v>0</v>
          </cell>
          <cell r="X1697">
            <v>0</v>
          </cell>
          <cell r="Y1697">
            <v>0</v>
          </cell>
          <cell r="Z1697">
            <v>0</v>
          </cell>
          <cell r="AA1697">
            <v>0</v>
          </cell>
          <cell r="AB1697">
            <v>0</v>
          </cell>
          <cell r="AC1697">
            <v>0</v>
          </cell>
          <cell r="AD1697">
            <v>0</v>
          </cell>
          <cell r="AE1697">
            <v>0</v>
          </cell>
          <cell r="AF1697">
            <v>0</v>
          </cell>
          <cell r="AG1697">
            <v>0</v>
          </cell>
          <cell r="AH1697">
            <v>0</v>
          </cell>
          <cell r="AI1697">
            <v>0</v>
          </cell>
          <cell r="AJ1697">
            <v>0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0</v>
          </cell>
          <cell r="AP1697">
            <v>0</v>
          </cell>
          <cell r="AQ1697">
            <v>0</v>
          </cell>
          <cell r="AR1697">
            <v>0</v>
          </cell>
          <cell r="AS1697">
            <v>0</v>
          </cell>
          <cell r="AT1697">
            <v>0</v>
          </cell>
          <cell r="AU1697">
            <v>0</v>
          </cell>
          <cell r="AV1697">
            <v>0</v>
          </cell>
          <cell r="AW1697">
            <v>0</v>
          </cell>
          <cell r="AX1697">
            <v>0</v>
          </cell>
          <cell r="AY1697">
            <v>0</v>
          </cell>
          <cell r="AZ1697">
            <v>0</v>
          </cell>
          <cell r="BA1697">
            <v>0</v>
          </cell>
          <cell r="BB1697">
            <v>0</v>
          </cell>
          <cell r="BC1697">
            <v>0</v>
          </cell>
          <cell r="BD1697">
            <v>0</v>
          </cell>
          <cell r="BE1697">
            <v>0</v>
          </cell>
          <cell r="BF1697">
            <v>0</v>
          </cell>
          <cell r="BG1697">
            <v>0</v>
          </cell>
          <cell r="BH1697">
            <v>0</v>
          </cell>
        </row>
        <row r="1698"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0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0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0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0</v>
          </cell>
          <cell r="AY1698">
            <v>0</v>
          </cell>
          <cell r="AZ1698">
            <v>0</v>
          </cell>
          <cell r="BA1698">
            <v>0</v>
          </cell>
          <cell r="BB1698">
            <v>0</v>
          </cell>
          <cell r="BC1698">
            <v>0</v>
          </cell>
          <cell r="BD1698">
            <v>0</v>
          </cell>
          <cell r="BE1698">
            <v>0</v>
          </cell>
          <cell r="BF1698">
            <v>0</v>
          </cell>
          <cell r="BG1698">
            <v>0</v>
          </cell>
          <cell r="BH1698">
            <v>0</v>
          </cell>
        </row>
        <row r="1699"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0</v>
          </cell>
          <cell r="W1699">
            <v>0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B1699">
            <v>0</v>
          </cell>
          <cell r="AC1699">
            <v>0</v>
          </cell>
          <cell r="AD1699">
            <v>0</v>
          </cell>
          <cell r="AE1699">
            <v>0</v>
          </cell>
          <cell r="AF1699">
            <v>0</v>
          </cell>
          <cell r="AG1699">
            <v>0</v>
          </cell>
          <cell r="AH1699">
            <v>0</v>
          </cell>
          <cell r="AI1699">
            <v>0</v>
          </cell>
          <cell r="AJ1699">
            <v>0</v>
          </cell>
          <cell r="AK1699">
            <v>0</v>
          </cell>
          <cell r="AL1699">
            <v>0</v>
          </cell>
          <cell r="AM1699">
            <v>0</v>
          </cell>
          <cell r="AN1699">
            <v>0</v>
          </cell>
          <cell r="AO1699">
            <v>0</v>
          </cell>
          <cell r="AP1699">
            <v>0</v>
          </cell>
          <cell r="AQ1699">
            <v>0</v>
          </cell>
          <cell r="AR1699">
            <v>0</v>
          </cell>
          <cell r="AS1699">
            <v>0</v>
          </cell>
          <cell r="AT1699">
            <v>0</v>
          </cell>
          <cell r="AU1699">
            <v>0</v>
          </cell>
          <cell r="AV1699">
            <v>0</v>
          </cell>
          <cell r="AW1699">
            <v>0</v>
          </cell>
          <cell r="AX1699">
            <v>0</v>
          </cell>
          <cell r="AY1699">
            <v>0</v>
          </cell>
          <cell r="AZ1699">
            <v>0</v>
          </cell>
          <cell r="BA1699">
            <v>0</v>
          </cell>
          <cell r="BB1699">
            <v>0</v>
          </cell>
          <cell r="BC1699">
            <v>0</v>
          </cell>
          <cell r="BD1699">
            <v>0</v>
          </cell>
          <cell r="BE1699">
            <v>0</v>
          </cell>
          <cell r="BF1699">
            <v>0</v>
          </cell>
          <cell r="BG1699">
            <v>0</v>
          </cell>
          <cell r="BH1699">
            <v>0</v>
          </cell>
        </row>
        <row r="1700"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0</v>
          </cell>
          <cell r="AY1700">
            <v>0</v>
          </cell>
          <cell r="AZ1700">
            <v>0</v>
          </cell>
          <cell r="BA1700">
            <v>0</v>
          </cell>
          <cell r="BB1700">
            <v>0</v>
          </cell>
          <cell r="BC1700">
            <v>0</v>
          </cell>
          <cell r="BD1700">
            <v>0</v>
          </cell>
          <cell r="BE1700">
            <v>0</v>
          </cell>
          <cell r="BF1700">
            <v>0</v>
          </cell>
          <cell r="BG1700">
            <v>0</v>
          </cell>
          <cell r="BH1700">
            <v>0</v>
          </cell>
        </row>
        <row r="1701"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0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0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0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0</v>
          </cell>
          <cell r="AY1701">
            <v>0</v>
          </cell>
          <cell r="AZ1701">
            <v>0</v>
          </cell>
          <cell r="BA1701">
            <v>0</v>
          </cell>
          <cell r="BB1701">
            <v>0</v>
          </cell>
          <cell r="BC1701">
            <v>0</v>
          </cell>
          <cell r="BD1701">
            <v>0</v>
          </cell>
          <cell r="BE1701">
            <v>0</v>
          </cell>
          <cell r="BF1701">
            <v>0</v>
          </cell>
          <cell r="BG1701">
            <v>0</v>
          </cell>
          <cell r="BH1701">
            <v>0</v>
          </cell>
        </row>
        <row r="1702"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  <cell r="AY1702">
            <v>0</v>
          </cell>
          <cell r="AZ1702">
            <v>0</v>
          </cell>
          <cell r="BA1702">
            <v>0</v>
          </cell>
          <cell r="BB1702">
            <v>0</v>
          </cell>
          <cell r="BC1702">
            <v>0</v>
          </cell>
          <cell r="BD1702">
            <v>0</v>
          </cell>
          <cell r="BE1702">
            <v>0</v>
          </cell>
          <cell r="BF1702">
            <v>0</v>
          </cell>
          <cell r="BG1702">
            <v>0</v>
          </cell>
          <cell r="BH1702">
            <v>0</v>
          </cell>
        </row>
        <row r="1703"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  <cell r="AY1703">
            <v>0</v>
          </cell>
          <cell r="AZ1703">
            <v>0</v>
          </cell>
          <cell r="BA1703">
            <v>0</v>
          </cell>
          <cell r="BB1703">
            <v>0</v>
          </cell>
          <cell r="BC1703">
            <v>0</v>
          </cell>
          <cell r="BD1703">
            <v>0</v>
          </cell>
          <cell r="BE1703">
            <v>0</v>
          </cell>
          <cell r="BF1703">
            <v>0</v>
          </cell>
          <cell r="BG1703">
            <v>0</v>
          </cell>
          <cell r="BH1703">
            <v>0</v>
          </cell>
        </row>
        <row r="1704"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  <cell r="W1704">
            <v>0</v>
          </cell>
          <cell r="X1704">
            <v>0</v>
          </cell>
          <cell r="Y1704">
            <v>0</v>
          </cell>
          <cell r="Z1704">
            <v>0</v>
          </cell>
          <cell r="AA1704">
            <v>0</v>
          </cell>
          <cell r="AB1704">
            <v>0</v>
          </cell>
          <cell r="AC1704">
            <v>0</v>
          </cell>
          <cell r="AD1704">
            <v>0</v>
          </cell>
          <cell r="AE1704">
            <v>0</v>
          </cell>
          <cell r="AF1704">
            <v>0</v>
          </cell>
          <cell r="AG1704">
            <v>0</v>
          </cell>
          <cell r="AH1704">
            <v>0</v>
          </cell>
          <cell r="AI1704">
            <v>0</v>
          </cell>
          <cell r="AJ1704">
            <v>0</v>
          </cell>
          <cell r="AK1704">
            <v>0</v>
          </cell>
          <cell r="AL1704">
            <v>0</v>
          </cell>
          <cell r="AM1704">
            <v>0</v>
          </cell>
          <cell r="AN1704">
            <v>0</v>
          </cell>
          <cell r="AO1704">
            <v>0</v>
          </cell>
          <cell r="AP1704">
            <v>0</v>
          </cell>
          <cell r="AQ1704">
            <v>0</v>
          </cell>
          <cell r="AR1704">
            <v>0</v>
          </cell>
          <cell r="AS1704">
            <v>0</v>
          </cell>
          <cell r="AT1704">
            <v>0</v>
          </cell>
          <cell r="AU1704">
            <v>0</v>
          </cell>
          <cell r="AV1704">
            <v>0</v>
          </cell>
          <cell r="AW1704">
            <v>0</v>
          </cell>
          <cell r="AX1704">
            <v>0</v>
          </cell>
          <cell r="AY1704">
            <v>0</v>
          </cell>
          <cell r="AZ1704">
            <v>0</v>
          </cell>
          <cell r="BA1704">
            <v>0</v>
          </cell>
          <cell r="BB1704">
            <v>0</v>
          </cell>
          <cell r="BC1704">
            <v>0</v>
          </cell>
          <cell r="BD1704">
            <v>0</v>
          </cell>
          <cell r="BE1704">
            <v>0</v>
          </cell>
          <cell r="BF1704">
            <v>0</v>
          </cell>
          <cell r="BG1704">
            <v>0</v>
          </cell>
          <cell r="BH1704">
            <v>0</v>
          </cell>
        </row>
        <row r="1705"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B1705">
            <v>0</v>
          </cell>
          <cell r="AC1705">
            <v>0</v>
          </cell>
          <cell r="AD1705">
            <v>0</v>
          </cell>
          <cell r="AE1705">
            <v>0</v>
          </cell>
          <cell r="AF1705">
            <v>0</v>
          </cell>
          <cell r="AG1705">
            <v>0</v>
          </cell>
          <cell r="AH1705">
            <v>0</v>
          </cell>
          <cell r="AI1705">
            <v>0</v>
          </cell>
          <cell r="AJ1705">
            <v>0</v>
          </cell>
          <cell r="AK1705">
            <v>0</v>
          </cell>
          <cell r="AL1705">
            <v>0</v>
          </cell>
          <cell r="AM1705">
            <v>0</v>
          </cell>
          <cell r="AN1705">
            <v>0</v>
          </cell>
          <cell r="AO1705">
            <v>0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T1705">
            <v>0</v>
          </cell>
          <cell r="AU1705">
            <v>0</v>
          </cell>
          <cell r="AV1705">
            <v>0</v>
          </cell>
          <cell r="AW1705">
            <v>0</v>
          </cell>
          <cell r="AX1705">
            <v>0</v>
          </cell>
          <cell r="AY1705">
            <v>0</v>
          </cell>
          <cell r="AZ1705">
            <v>0</v>
          </cell>
          <cell r="BA1705">
            <v>0</v>
          </cell>
          <cell r="BB1705">
            <v>0</v>
          </cell>
          <cell r="BC1705">
            <v>0</v>
          </cell>
          <cell r="BD1705">
            <v>0</v>
          </cell>
          <cell r="BE1705">
            <v>0</v>
          </cell>
          <cell r="BF1705">
            <v>0</v>
          </cell>
          <cell r="BG1705">
            <v>0</v>
          </cell>
          <cell r="BH1705">
            <v>0</v>
          </cell>
        </row>
        <row r="1706"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0</v>
          </cell>
          <cell r="X1706">
            <v>0</v>
          </cell>
          <cell r="Y1706">
            <v>0</v>
          </cell>
          <cell r="Z1706">
            <v>0</v>
          </cell>
          <cell r="AA1706">
            <v>0</v>
          </cell>
          <cell r="AB1706">
            <v>0</v>
          </cell>
          <cell r="AC1706">
            <v>0</v>
          </cell>
          <cell r="AD1706">
            <v>0</v>
          </cell>
          <cell r="AE1706">
            <v>0</v>
          </cell>
          <cell r="AF1706">
            <v>0</v>
          </cell>
          <cell r="AG1706">
            <v>0</v>
          </cell>
          <cell r="AH1706">
            <v>0</v>
          </cell>
          <cell r="AI1706">
            <v>0</v>
          </cell>
          <cell r="AJ1706">
            <v>0</v>
          </cell>
          <cell r="AK1706">
            <v>0</v>
          </cell>
          <cell r="AL1706">
            <v>0</v>
          </cell>
          <cell r="AM1706">
            <v>0</v>
          </cell>
          <cell r="AN1706">
            <v>0</v>
          </cell>
          <cell r="AO1706">
            <v>0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T1706">
            <v>0</v>
          </cell>
          <cell r="AU1706">
            <v>0</v>
          </cell>
          <cell r="AV1706">
            <v>0</v>
          </cell>
          <cell r="AW1706">
            <v>0</v>
          </cell>
          <cell r="AX1706">
            <v>0</v>
          </cell>
          <cell r="AY1706">
            <v>0</v>
          </cell>
          <cell r="AZ1706">
            <v>0</v>
          </cell>
          <cell r="BA1706">
            <v>0</v>
          </cell>
          <cell r="BB1706">
            <v>0</v>
          </cell>
          <cell r="BC1706">
            <v>0</v>
          </cell>
          <cell r="BD1706">
            <v>0</v>
          </cell>
          <cell r="BE1706">
            <v>0</v>
          </cell>
          <cell r="BF1706">
            <v>0</v>
          </cell>
          <cell r="BG1706">
            <v>0</v>
          </cell>
          <cell r="BH1706">
            <v>0</v>
          </cell>
        </row>
        <row r="1707"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B1707">
            <v>0</v>
          </cell>
          <cell r="AC1707">
            <v>0</v>
          </cell>
          <cell r="AD1707">
            <v>0</v>
          </cell>
          <cell r="AE1707">
            <v>0</v>
          </cell>
          <cell r="AF1707">
            <v>0</v>
          </cell>
          <cell r="AG1707">
            <v>0</v>
          </cell>
          <cell r="AH1707">
            <v>0</v>
          </cell>
          <cell r="AI1707">
            <v>0</v>
          </cell>
          <cell r="AJ1707">
            <v>0</v>
          </cell>
          <cell r="AK1707">
            <v>0</v>
          </cell>
          <cell r="AL1707">
            <v>0</v>
          </cell>
          <cell r="AM1707">
            <v>0</v>
          </cell>
          <cell r="AN1707">
            <v>0</v>
          </cell>
          <cell r="AO1707">
            <v>0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T1707">
            <v>0</v>
          </cell>
          <cell r="AU1707">
            <v>0</v>
          </cell>
          <cell r="AV1707">
            <v>0</v>
          </cell>
          <cell r="AW1707">
            <v>0</v>
          </cell>
          <cell r="AX1707">
            <v>0</v>
          </cell>
          <cell r="AY1707">
            <v>0</v>
          </cell>
          <cell r="AZ1707">
            <v>0</v>
          </cell>
          <cell r="BA1707">
            <v>0</v>
          </cell>
          <cell r="BB1707">
            <v>0</v>
          </cell>
          <cell r="BC1707">
            <v>0</v>
          </cell>
          <cell r="BD1707">
            <v>0</v>
          </cell>
          <cell r="BE1707">
            <v>0</v>
          </cell>
          <cell r="BF1707">
            <v>0</v>
          </cell>
          <cell r="BG1707">
            <v>0</v>
          </cell>
          <cell r="BH1707">
            <v>0</v>
          </cell>
        </row>
        <row r="1708"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Y1708">
            <v>0</v>
          </cell>
          <cell r="Z1708">
            <v>0</v>
          </cell>
          <cell r="AA1708">
            <v>0</v>
          </cell>
          <cell r="AB1708">
            <v>0</v>
          </cell>
          <cell r="AC1708">
            <v>0</v>
          </cell>
          <cell r="AD1708">
            <v>0</v>
          </cell>
          <cell r="AE1708">
            <v>0</v>
          </cell>
          <cell r="AF1708">
            <v>0</v>
          </cell>
          <cell r="AG1708">
            <v>0</v>
          </cell>
          <cell r="AH1708">
            <v>0</v>
          </cell>
          <cell r="AI1708">
            <v>0</v>
          </cell>
          <cell r="AJ1708">
            <v>0</v>
          </cell>
          <cell r="AK1708">
            <v>0</v>
          </cell>
          <cell r="AL1708">
            <v>0</v>
          </cell>
          <cell r="AM1708">
            <v>0</v>
          </cell>
          <cell r="AN1708">
            <v>0</v>
          </cell>
          <cell r="AO1708">
            <v>0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T1708">
            <v>0</v>
          </cell>
          <cell r="AU1708">
            <v>0</v>
          </cell>
          <cell r="AV1708">
            <v>0</v>
          </cell>
          <cell r="AW1708">
            <v>0</v>
          </cell>
          <cell r="AX1708">
            <v>0</v>
          </cell>
          <cell r="AY1708">
            <v>0</v>
          </cell>
          <cell r="AZ1708">
            <v>0</v>
          </cell>
          <cell r="BA1708">
            <v>0</v>
          </cell>
          <cell r="BB1708">
            <v>0</v>
          </cell>
          <cell r="BC1708">
            <v>0</v>
          </cell>
          <cell r="BD1708">
            <v>0</v>
          </cell>
          <cell r="BE1708">
            <v>0</v>
          </cell>
          <cell r="BF1708">
            <v>0</v>
          </cell>
          <cell r="BG1708">
            <v>0</v>
          </cell>
          <cell r="BH1708">
            <v>0</v>
          </cell>
        </row>
        <row r="1709"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0</v>
          </cell>
          <cell r="Y1709">
            <v>0</v>
          </cell>
          <cell r="Z1709">
            <v>0</v>
          </cell>
          <cell r="AA1709">
            <v>0</v>
          </cell>
          <cell r="AB1709">
            <v>0</v>
          </cell>
          <cell r="AC1709">
            <v>0</v>
          </cell>
          <cell r="AD1709">
            <v>0</v>
          </cell>
          <cell r="AE1709">
            <v>0</v>
          </cell>
          <cell r="AF1709">
            <v>0</v>
          </cell>
          <cell r="AG1709">
            <v>0</v>
          </cell>
          <cell r="AH1709">
            <v>0</v>
          </cell>
          <cell r="AI1709">
            <v>0</v>
          </cell>
          <cell r="AJ1709">
            <v>0</v>
          </cell>
          <cell r="AK1709">
            <v>0</v>
          </cell>
          <cell r="AL1709">
            <v>0</v>
          </cell>
          <cell r="AM1709">
            <v>0</v>
          </cell>
          <cell r="AN1709">
            <v>0</v>
          </cell>
          <cell r="AO1709">
            <v>0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T1709">
            <v>0</v>
          </cell>
          <cell r="AU1709">
            <v>0</v>
          </cell>
          <cell r="AV1709">
            <v>0</v>
          </cell>
          <cell r="AW1709">
            <v>0</v>
          </cell>
          <cell r="AX1709">
            <v>0</v>
          </cell>
          <cell r="AY1709">
            <v>0</v>
          </cell>
          <cell r="AZ1709">
            <v>0</v>
          </cell>
          <cell r="BA1709">
            <v>0</v>
          </cell>
          <cell r="BB1709">
            <v>0</v>
          </cell>
          <cell r="BC1709">
            <v>0</v>
          </cell>
          <cell r="BD1709">
            <v>0</v>
          </cell>
          <cell r="BE1709">
            <v>0</v>
          </cell>
          <cell r="BF1709">
            <v>0</v>
          </cell>
          <cell r="BG1709">
            <v>0</v>
          </cell>
          <cell r="BH1709">
            <v>0</v>
          </cell>
        </row>
        <row r="1710"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>
            <v>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B1710">
            <v>0</v>
          </cell>
          <cell r="AC1710">
            <v>0</v>
          </cell>
          <cell r="AD1710">
            <v>0</v>
          </cell>
          <cell r="AE1710">
            <v>0</v>
          </cell>
          <cell r="AF1710">
            <v>0</v>
          </cell>
          <cell r="AG1710">
            <v>0</v>
          </cell>
          <cell r="AH1710">
            <v>0</v>
          </cell>
          <cell r="AI1710">
            <v>0</v>
          </cell>
          <cell r="AJ1710">
            <v>0</v>
          </cell>
          <cell r="AK1710">
            <v>0</v>
          </cell>
          <cell r="AL1710">
            <v>0</v>
          </cell>
          <cell r="AM1710">
            <v>0</v>
          </cell>
          <cell r="AN1710">
            <v>0</v>
          </cell>
          <cell r="AO1710">
            <v>0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T1710">
            <v>0</v>
          </cell>
          <cell r="AU1710">
            <v>0</v>
          </cell>
          <cell r="AV1710">
            <v>0</v>
          </cell>
          <cell r="AW1710">
            <v>0</v>
          </cell>
          <cell r="AX1710">
            <v>0</v>
          </cell>
          <cell r="AY1710">
            <v>0</v>
          </cell>
          <cell r="AZ1710">
            <v>0</v>
          </cell>
          <cell r="BA1710">
            <v>0</v>
          </cell>
          <cell r="BB1710">
            <v>0</v>
          </cell>
          <cell r="BC1710">
            <v>0</v>
          </cell>
          <cell r="BD1710">
            <v>0</v>
          </cell>
          <cell r="BE1710">
            <v>0</v>
          </cell>
          <cell r="BF1710">
            <v>0</v>
          </cell>
          <cell r="BG1710">
            <v>0</v>
          </cell>
          <cell r="BH1710">
            <v>0</v>
          </cell>
        </row>
        <row r="1711"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  <cell r="W1711">
            <v>0</v>
          </cell>
          <cell r="X1711">
            <v>0</v>
          </cell>
          <cell r="Y1711">
            <v>0</v>
          </cell>
          <cell r="Z1711">
            <v>0</v>
          </cell>
          <cell r="AA1711">
            <v>0</v>
          </cell>
          <cell r="AB1711">
            <v>0</v>
          </cell>
          <cell r="AC1711">
            <v>0</v>
          </cell>
          <cell r="AD1711">
            <v>0</v>
          </cell>
          <cell r="AE1711">
            <v>0</v>
          </cell>
          <cell r="AF1711">
            <v>0</v>
          </cell>
          <cell r="AG1711">
            <v>0</v>
          </cell>
          <cell r="AH1711">
            <v>0</v>
          </cell>
          <cell r="AI1711">
            <v>0</v>
          </cell>
          <cell r="AJ1711">
            <v>0</v>
          </cell>
          <cell r="AK1711">
            <v>0</v>
          </cell>
          <cell r="AL1711">
            <v>0</v>
          </cell>
          <cell r="AM1711">
            <v>0</v>
          </cell>
          <cell r="AN1711">
            <v>0</v>
          </cell>
          <cell r="AO1711">
            <v>0</v>
          </cell>
          <cell r="AP1711">
            <v>0</v>
          </cell>
          <cell r="AQ1711">
            <v>0</v>
          </cell>
          <cell r="AR1711">
            <v>0</v>
          </cell>
          <cell r="AS1711">
            <v>0</v>
          </cell>
          <cell r="AT1711">
            <v>0</v>
          </cell>
          <cell r="AU1711">
            <v>0</v>
          </cell>
          <cell r="AV1711">
            <v>0</v>
          </cell>
          <cell r="AW1711">
            <v>0</v>
          </cell>
          <cell r="AX1711">
            <v>0</v>
          </cell>
          <cell r="AY1711">
            <v>0</v>
          </cell>
          <cell r="AZ1711">
            <v>0</v>
          </cell>
          <cell r="BA1711">
            <v>0</v>
          </cell>
          <cell r="BB1711">
            <v>0</v>
          </cell>
          <cell r="BC1711">
            <v>0</v>
          </cell>
          <cell r="BD1711">
            <v>0</v>
          </cell>
          <cell r="BE1711">
            <v>0</v>
          </cell>
          <cell r="BF1711">
            <v>0</v>
          </cell>
          <cell r="BG1711">
            <v>0</v>
          </cell>
          <cell r="BH1711">
            <v>0</v>
          </cell>
        </row>
        <row r="1712"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0</v>
          </cell>
          <cell r="X1712">
            <v>0</v>
          </cell>
          <cell r="Y1712">
            <v>0</v>
          </cell>
          <cell r="Z1712">
            <v>0</v>
          </cell>
          <cell r="AA1712">
            <v>0</v>
          </cell>
          <cell r="AB1712">
            <v>0</v>
          </cell>
          <cell r="AC1712">
            <v>0</v>
          </cell>
          <cell r="AD1712">
            <v>0</v>
          </cell>
          <cell r="AE1712">
            <v>0</v>
          </cell>
          <cell r="AF1712">
            <v>0</v>
          </cell>
          <cell r="AG1712">
            <v>0</v>
          </cell>
          <cell r="AH1712">
            <v>0</v>
          </cell>
          <cell r="AI1712">
            <v>0</v>
          </cell>
          <cell r="AJ1712">
            <v>0</v>
          </cell>
          <cell r="AK1712">
            <v>0</v>
          </cell>
          <cell r="AL1712">
            <v>0</v>
          </cell>
          <cell r="AM1712">
            <v>0</v>
          </cell>
          <cell r="AN1712">
            <v>0</v>
          </cell>
          <cell r="AO1712">
            <v>0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T1712">
            <v>0</v>
          </cell>
          <cell r="AU1712">
            <v>0</v>
          </cell>
          <cell r="AV1712">
            <v>0</v>
          </cell>
          <cell r="AW1712">
            <v>0</v>
          </cell>
          <cell r="AX1712">
            <v>0</v>
          </cell>
          <cell r="AY1712">
            <v>0</v>
          </cell>
          <cell r="AZ1712">
            <v>0</v>
          </cell>
          <cell r="BA1712">
            <v>0</v>
          </cell>
          <cell r="BB1712">
            <v>0</v>
          </cell>
          <cell r="BC1712">
            <v>0</v>
          </cell>
          <cell r="BD1712">
            <v>0</v>
          </cell>
          <cell r="BE1712">
            <v>0</v>
          </cell>
          <cell r="BF1712">
            <v>0</v>
          </cell>
          <cell r="BG1712">
            <v>0</v>
          </cell>
          <cell r="BH1712">
            <v>0</v>
          </cell>
        </row>
        <row r="1713"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0</v>
          </cell>
          <cell r="Y1713">
            <v>0</v>
          </cell>
          <cell r="Z1713">
            <v>0</v>
          </cell>
          <cell r="AA1713">
            <v>0</v>
          </cell>
          <cell r="AB1713">
            <v>0</v>
          </cell>
          <cell r="AC1713">
            <v>0</v>
          </cell>
          <cell r="AD1713">
            <v>0</v>
          </cell>
          <cell r="AE1713">
            <v>0</v>
          </cell>
          <cell r="AF1713">
            <v>0</v>
          </cell>
          <cell r="AG1713">
            <v>0</v>
          </cell>
          <cell r="AH1713">
            <v>0</v>
          </cell>
          <cell r="AI1713">
            <v>0</v>
          </cell>
          <cell r="AJ1713">
            <v>0</v>
          </cell>
          <cell r="AK1713">
            <v>0</v>
          </cell>
          <cell r="AL1713">
            <v>0</v>
          </cell>
          <cell r="AM1713">
            <v>0</v>
          </cell>
          <cell r="AN1713">
            <v>0</v>
          </cell>
          <cell r="AO1713">
            <v>0</v>
          </cell>
          <cell r="AP1713">
            <v>0</v>
          </cell>
          <cell r="AQ1713">
            <v>0</v>
          </cell>
          <cell r="AR1713">
            <v>0</v>
          </cell>
          <cell r="AS1713">
            <v>0</v>
          </cell>
          <cell r="AT1713">
            <v>0</v>
          </cell>
          <cell r="AU1713">
            <v>0</v>
          </cell>
          <cell r="AV1713">
            <v>0</v>
          </cell>
          <cell r="AW1713">
            <v>0</v>
          </cell>
          <cell r="AX1713">
            <v>0</v>
          </cell>
          <cell r="AY1713">
            <v>0</v>
          </cell>
          <cell r="AZ1713">
            <v>0</v>
          </cell>
          <cell r="BA1713">
            <v>0</v>
          </cell>
          <cell r="BB1713">
            <v>0</v>
          </cell>
          <cell r="BC1713">
            <v>0</v>
          </cell>
          <cell r="BD1713">
            <v>0</v>
          </cell>
          <cell r="BE1713">
            <v>0</v>
          </cell>
          <cell r="BF1713">
            <v>0</v>
          </cell>
          <cell r="BG1713">
            <v>0</v>
          </cell>
          <cell r="BH1713">
            <v>0</v>
          </cell>
        </row>
        <row r="1714"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0</v>
          </cell>
          <cell r="W1714">
            <v>0</v>
          </cell>
          <cell r="X1714">
            <v>0</v>
          </cell>
          <cell r="Y1714">
            <v>0</v>
          </cell>
          <cell r="Z1714">
            <v>0</v>
          </cell>
          <cell r="AA1714">
            <v>0</v>
          </cell>
          <cell r="AB1714">
            <v>0</v>
          </cell>
          <cell r="AC1714">
            <v>0</v>
          </cell>
          <cell r="AD1714">
            <v>0</v>
          </cell>
          <cell r="AE1714">
            <v>0</v>
          </cell>
          <cell r="AF1714">
            <v>0</v>
          </cell>
          <cell r="AG1714">
            <v>0</v>
          </cell>
          <cell r="AH1714">
            <v>0</v>
          </cell>
          <cell r="AI1714">
            <v>0</v>
          </cell>
          <cell r="AJ1714">
            <v>0</v>
          </cell>
          <cell r="AK1714">
            <v>0</v>
          </cell>
          <cell r="AL1714">
            <v>0</v>
          </cell>
          <cell r="AM1714">
            <v>0</v>
          </cell>
          <cell r="AN1714">
            <v>0</v>
          </cell>
          <cell r="AO1714">
            <v>0</v>
          </cell>
          <cell r="AP1714">
            <v>0</v>
          </cell>
          <cell r="AQ1714">
            <v>0</v>
          </cell>
          <cell r="AR1714">
            <v>0</v>
          </cell>
          <cell r="AS1714">
            <v>0</v>
          </cell>
          <cell r="AT1714">
            <v>0</v>
          </cell>
          <cell r="AU1714">
            <v>0</v>
          </cell>
          <cell r="AV1714">
            <v>0</v>
          </cell>
          <cell r="AW1714">
            <v>0</v>
          </cell>
          <cell r="AX1714">
            <v>0</v>
          </cell>
          <cell r="AY1714">
            <v>0</v>
          </cell>
          <cell r="AZ1714">
            <v>0</v>
          </cell>
          <cell r="BA1714">
            <v>0</v>
          </cell>
          <cell r="BB1714">
            <v>0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</row>
        <row r="1715"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0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0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0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0</v>
          </cell>
          <cell r="AY1715">
            <v>0</v>
          </cell>
          <cell r="AZ1715">
            <v>0</v>
          </cell>
          <cell r="BA1715">
            <v>0</v>
          </cell>
          <cell r="BB1715">
            <v>0</v>
          </cell>
          <cell r="BC1715">
            <v>0</v>
          </cell>
          <cell r="BD1715">
            <v>0</v>
          </cell>
          <cell r="BE1715">
            <v>0</v>
          </cell>
          <cell r="BF1715">
            <v>0</v>
          </cell>
          <cell r="BG1715">
            <v>0</v>
          </cell>
          <cell r="BH1715">
            <v>0</v>
          </cell>
        </row>
        <row r="1716"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0</v>
          </cell>
          <cell r="W1716">
            <v>0</v>
          </cell>
          <cell r="X1716">
            <v>0</v>
          </cell>
          <cell r="Y1716">
            <v>0</v>
          </cell>
          <cell r="Z1716">
            <v>0</v>
          </cell>
          <cell r="AA1716">
            <v>0</v>
          </cell>
          <cell r="AB1716">
            <v>0</v>
          </cell>
          <cell r="AC1716">
            <v>0</v>
          </cell>
          <cell r="AD1716">
            <v>0</v>
          </cell>
          <cell r="AE1716">
            <v>0</v>
          </cell>
          <cell r="AF1716">
            <v>0</v>
          </cell>
          <cell r="AG1716">
            <v>0</v>
          </cell>
          <cell r="AH1716">
            <v>0</v>
          </cell>
          <cell r="AI1716">
            <v>0</v>
          </cell>
          <cell r="AJ1716">
            <v>0</v>
          </cell>
          <cell r="AK1716">
            <v>0</v>
          </cell>
          <cell r="AL1716">
            <v>0</v>
          </cell>
          <cell r="AM1716">
            <v>0</v>
          </cell>
          <cell r="AN1716">
            <v>0</v>
          </cell>
          <cell r="AO1716">
            <v>0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T1716">
            <v>0</v>
          </cell>
          <cell r="AU1716">
            <v>0</v>
          </cell>
          <cell r="AV1716">
            <v>0</v>
          </cell>
          <cell r="AW1716">
            <v>0</v>
          </cell>
          <cell r="AX1716">
            <v>0</v>
          </cell>
          <cell r="AY1716">
            <v>0</v>
          </cell>
          <cell r="AZ1716">
            <v>0</v>
          </cell>
          <cell r="BA1716">
            <v>0</v>
          </cell>
          <cell r="BB1716">
            <v>0</v>
          </cell>
          <cell r="BC1716">
            <v>0</v>
          </cell>
          <cell r="BD1716">
            <v>0</v>
          </cell>
          <cell r="BE1716">
            <v>0</v>
          </cell>
          <cell r="BF1716">
            <v>0</v>
          </cell>
          <cell r="BG1716">
            <v>0</v>
          </cell>
          <cell r="BH1716">
            <v>0</v>
          </cell>
        </row>
        <row r="1717"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0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0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0</v>
          </cell>
          <cell r="AY1717">
            <v>0</v>
          </cell>
          <cell r="AZ1717">
            <v>0</v>
          </cell>
          <cell r="BA1717">
            <v>0</v>
          </cell>
          <cell r="BB1717">
            <v>0</v>
          </cell>
          <cell r="BC1717">
            <v>0</v>
          </cell>
          <cell r="BD1717">
            <v>0</v>
          </cell>
          <cell r="BE1717">
            <v>0</v>
          </cell>
          <cell r="BF1717">
            <v>0</v>
          </cell>
          <cell r="BG1717">
            <v>0</v>
          </cell>
          <cell r="BH1717">
            <v>0</v>
          </cell>
        </row>
        <row r="1718"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0</v>
          </cell>
          <cell r="W1718">
            <v>0</v>
          </cell>
          <cell r="X1718">
            <v>0</v>
          </cell>
          <cell r="Y1718">
            <v>0</v>
          </cell>
          <cell r="Z1718">
            <v>0</v>
          </cell>
          <cell r="AA1718">
            <v>0</v>
          </cell>
          <cell r="AB1718">
            <v>0</v>
          </cell>
          <cell r="AC1718">
            <v>0</v>
          </cell>
          <cell r="AD1718">
            <v>0</v>
          </cell>
          <cell r="AE1718">
            <v>0</v>
          </cell>
          <cell r="AF1718">
            <v>0</v>
          </cell>
          <cell r="AG1718">
            <v>0</v>
          </cell>
          <cell r="AH1718">
            <v>0</v>
          </cell>
          <cell r="AI1718">
            <v>0</v>
          </cell>
          <cell r="AJ1718">
            <v>0</v>
          </cell>
          <cell r="AK1718">
            <v>0</v>
          </cell>
          <cell r="AL1718">
            <v>0</v>
          </cell>
          <cell r="AM1718">
            <v>0</v>
          </cell>
          <cell r="AN1718">
            <v>0</v>
          </cell>
          <cell r="AO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T1718">
            <v>0</v>
          </cell>
          <cell r="AU1718">
            <v>0</v>
          </cell>
          <cell r="AV1718">
            <v>0</v>
          </cell>
          <cell r="AW1718">
            <v>0</v>
          </cell>
          <cell r="AX1718">
            <v>0</v>
          </cell>
          <cell r="AY1718">
            <v>0</v>
          </cell>
          <cell r="AZ1718">
            <v>0</v>
          </cell>
          <cell r="BA1718">
            <v>0</v>
          </cell>
          <cell r="BB1718">
            <v>0</v>
          </cell>
          <cell r="BC1718">
            <v>0</v>
          </cell>
          <cell r="BD1718">
            <v>0</v>
          </cell>
          <cell r="BE1718">
            <v>0</v>
          </cell>
          <cell r="BF1718">
            <v>0</v>
          </cell>
          <cell r="BG1718">
            <v>0</v>
          </cell>
          <cell r="BH1718">
            <v>0</v>
          </cell>
        </row>
        <row r="1719"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0</v>
          </cell>
          <cell r="AY1719">
            <v>0</v>
          </cell>
          <cell r="AZ1719">
            <v>0</v>
          </cell>
          <cell r="BA1719">
            <v>0</v>
          </cell>
          <cell r="BB1719">
            <v>0</v>
          </cell>
          <cell r="BC1719">
            <v>0</v>
          </cell>
          <cell r="BD1719">
            <v>0</v>
          </cell>
          <cell r="BE1719">
            <v>0</v>
          </cell>
          <cell r="BF1719">
            <v>0</v>
          </cell>
          <cell r="BG1719">
            <v>0</v>
          </cell>
          <cell r="BH1719">
            <v>0</v>
          </cell>
        </row>
        <row r="1720"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0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0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0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0</v>
          </cell>
          <cell r="AY1720">
            <v>0</v>
          </cell>
          <cell r="AZ1720">
            <v>0</v>
          </cell>
          <cell r="BA1720">
            <v>0</v>
          </cell>
          <cell r="BB1720">
            <v>0</v>
          </cell>
          <cell r="BC1720">
            <v>0</v>
          </cell>
          <cell r="BD1720">
            <v>0</v>
          </cell>
          <cell r="BE1720">
            <v>0</v>
          </cell>
          <cell r="BF1720">
            <v>0</v>
          </cell>
          <cell r="BG1720">
            <v>0</v>
          </cell>
          <cell r="BH1720">
            <v>0</v>
          </cell>
        </row>
        <row r="1721"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  <cell r="AY1721">
            <v>0</v>
          </cell>
          <cell r="AZ1721">
            <v>0</v>
          </cell>
          <cell r="BA1721">
            <v>0</v>
          </cell>
          <cell r="BB1721">
            <v>0</v>
          </cell>
          <cell r="BC1721">
            <v>0</v>
          </cell>
          <cell r="BD1721">
            <v>0</v>
          </cell>
          <cell r="BE1721">
            <v>0</v>
          </cell>
          <cell r="BF1721">
            <v>0</v>
          </cell>
          <cell r="BG1721">
            <v>0</v>
          </cell>
          <cell r="BH1721">
            <v>0</v>
          </cell>
        </row>
        <row r="1722"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  <cell r="AY1722">
            <v>0</v>
          </cell>
          <cell r="AZ1722">
            <v>0</v>
          </cell>
          <cell r="BA1722">
            <v>0</v>
          </cell>
          <cell r="BB1722">
            <v>0</v>
          </cell>
          <cell r="BC1722">
            <v>0</v>
          </cell>
          <cell r="BD1722">
            <v>0</v>
          </cell>
          <cell r="BE1722">
            <v>0</v>
          </cell>
          <cell r="BF1722">
            <v>0</v>
          </cell>
          <cell r="BG1722">
            <v>0</v>
          </cell>
          <cell r="BH1722">
            <v>0</v>
          </cell>
        </row>
        <row r="1723"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>
            <v>0</v>
          </cell>
          <cell r="Z1723">
            <v>0</v>
          </cell>
          <cell r="AA1723">
            <v>0</v>
          </cell>
          <cell r="AB1723">
            <v>0</v>
          </cell>
          <cell r="AC1723">
            <v>0</v>
          </cell>
          <cell r="AD1723">
            <v>0</v>
          </cell>
          <cell r="AE1723">
            <v>0</v>
          </cell>
          <cell r="AF1723">
            <v>0</v>
          </cell>
          <cell r="AG1723">
            <v>0</v>
          </cell>
          <cell r="AH1723">
            <v>0</v>
          </cell>
          <cell r="AI1723">
            <v>0</v>
          </cell>
          <cell r="AJ1723">
            <v>0</v>
          </cell>
          <cell r="AK1723">
            <v>0</v>
          </cell>
          <cell r="AL1723">
            <v>0</v>
          </cell>
          <cell r="AM1723">
            <v>0</v>
          </cell>
          <cell r="AN1723">
            <v>0</v>
          </cell>
          <cell r="AO1723">
            <v>0</v>
          </cell>
          <cell r="AP1723">
            <v>0</v>
          </cell>
          <cell r="AQ1723">
            <v>0</v>
          </cell>
          <cell r="AR1723">
            <v>0</v>
          </cell>
          <cell r="AS1723">
            <v>0</v>
          </cell>
          <cell r="AT1723">
            <v>0</v>
          </cell>
          <cell r="AU1723">
            <v>0</v>
          </cell>
          <cell r="AV1723">
            <v>0</v>
          </cell>
          <cell r="AW1723">
            <v>0</v>
          </cell>
          <cell r="AX1723">
            <v>0</v>
          </cell>
          <cell r="AY1723">
            <v>0</v>
          </cell>
          <cell r="AZ1723">
            <v>0</v>
          </cell>
          <cell r="BA1723">
            <v>0</v>
          </cell>
          <cell r="BB1723">
            <v>0</v>
          </cell>
          <cell r="BC1723">
            <v>0</v>
          </cell>
          <cell r="BD1723">
            <v>0</v>
          </cell>
          <cell r="BE1723">
            <v>0</v>
          </cell>
          <cell r="BF1723">
            <v>0</v>
          </cell>
          <cell r="BG1723">
            <v>0</v>
          </cell>
          <cell r="BH1723">
            <v>0</v>
          </cell>
        </row>
        <row r="1724"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Y1724">
            <v>0</v>
          </cell>
          <cell r="Z1724">
            <v>0</v>
          </cell>
          <cell r="AA1724">
            <v>0</v>
          </cell>
          <cell r="AB1724">
            <v>0</v>
          </cell>
          <cell r="AC1724">
            <v>0</v>
          </cell>
          <cell r="AD1724">
            <v>0</v>
          </cell>
          <cell r="AE1724">
            <v>0</v>
          </cell>
          <cell r="AF1724">
            <v>0</v>
          </cell>
          <cell r="AG1724">
            <v>0</v>
          </cell>
          <cell r="AH1724">
            <v>0</v>
          </cell>
          <cell r="AI1724">
            <v>0</v>
          </cell>
          <cell r="AJ1724">
            <v>0</v>
          </cell>
          <cell r="AK1724">
            <v>0</v>
          </cell>
          <cell r="AL1724">
            <v>0</v>
          </cell>
          <cell r="AM1724">
            <v>0</v>
          </cell>
          <cell r="AN1724">
            <v>0</v>
          </cell>
          <cell r="AO1724">
            <v>0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T1724">
            <v>0</v>
          </cell>
          <cell r="AU1724">
            <v>0</v>
          </cell>
          <cell r="AV1724">
            <v>0</v>
          </cell>
          <cell r="AW1724">
            <v>0</v>
          </cell>
          <cell r="AX1724">
            <v>0</v>
          </cell>
          <cell r="AY1724">
            <v>0</v>
          </cell>
          <cell r="AZ1724">
            <v>0</v>
          </cell>
          <cell r="BA1724">
            <v>0</v>
          </cell>
          <cell r="BB1724">
            <v>0</v>
          </cell>
          <cell r="BC1724">
            <v>0</v>
          </cell>
          <cell r="BD1724">
            <v>0</v>
          </cell>
          <cell r="BE1724">
            <v>0</v>
          </cell>
          <cell r="BF1724">
            <v>0</v>
          </cell>
          <cell r="BG1724">
            <v>0</v>
          </cell>
          <cell r="BH1724">
            <v>0</v>
          </cell>
        </row>
        <row r="1725"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>
            <v>0</v>
          </cell>
          <cell r="Z1725">
            <v>0</v>
          </cell>
          <cell r="AA1725">
            <v>0</v>
          </cell>
          <cell r="AB1725">
            <v>0</v>
          </cell>
          <cell r="AC1725">
            <v>0</v>
          </cell>
          <cell r="AD1725">
            <v>0</v>
          </cell>
          <cell r="AE1725">
            <v>0</v>
          </cell>
          <cell r="AF1725">
            <v>0</v>
          </cell>
          <cell r="AG1725">
            <v>0</v>
          </cell>
          <cell r="AH1725">
            <v>0</v>
          </cell>
          <cell r="AI1725">
            <v>0</v>
          </cell>
          <cell r="AJ1725">
            <v>0</v>
          </cell>
          <cell r="AK1725">
            <v>0</v>
          </cell>
          <cell r="AL1725">
            <v>0</v>
          </cell>
          <cell r="AM1725">
            <v>0</v>
          </cell>
          <cell r="AN1725">
            <v>0</v>
          </cell>
          <cell r="AO1725">
            <v>0</v>
          </cell>
          <cell r="AP1725">
            <v>0</v>
          </cell>
          <cell r="AQ1725">
            <v>0</v>
          </cell>
          <cell r="AR1725">
            <v>0</v>
          </cell>
          <cell r="AS1725">
            <v>0</v>
          </cell>
          <cell r="AT1725">
            <v>0</v>
          </cell>
          <cell r="AU1725">
            <v>0</v>
          </cell>
          <cell r="AV1725">
            <v>0</v>
          </cell>
          <cell r="AW1725">
            <v>0</v>
          </cell>
          <cell r="AX1725">
            <v>0</v>
          </cell>
          <cell r="AY1725">
            <v>0</v>
          </cell>
          <cell r="AZ1725">
            <v>0</v>
          </cell>
          <cell r="BA1725">
            <v>0</v>
          </cell>
          <cell r="BB1725">
            <v>0</v>
          </cell>
          <cell r="BC1725">
            <v>0</v>
          </cell>
          <cell r="BD1725">
            <v>0</v>
          </cell>
          <cell r="BE1725">
            <v>0</v>
          </cell>
          <cell r="BF1725">
            <v>0</v>
          </cell>
          <cell r="BG1725">
            <v>0</v>
          </cell>
          <cell r="BH1725">
            <v>0</v>
          </cell>
        </row>
        <row r="1726"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0</v>
          </cell>
          <cell r="P1726">
            <v>0</v>
          </cell>
          <cell r="Q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0</v>
          </cell>
          <cell r="AE1726">
            <v>0</v>
          </cell>
          <cell r="AF1726">
            <v>0</v>
          </cell>
          <cell r="AG1726">
            <v>0</v>
          </cell>
          <cell r="AH1726">
            <v>0</v>
          </cell>
          <cell r="AI1726">
            <v>0</v>
          </cell>
          <cell r="AJ1726">
            <v>0</v>
          </cell>
          <cell r="AK1726">
            <v>0</v>
          </cell>
          <cell r="AL1726">
            <v>0</v>
          </cell>
          <cell r="AM1726">
            <v>0</v>
          </cell>
          <cell r="AN1726">
            <v>0</v>
          </cell>
          <cell r="AO1726">
            <v>0</v>
          </cell>
          <cell r="AP1726">
            <v>0</v>
          </cell>
          <cell r="AQ1726">
            <v>0</v>
          </cell>
          <cell r="AR1726">
            <v>0</v>
          </cell>
          <cell r="AS1726">
            <v>0</v>
          </cell>
          <cell r="AT1726">
            <v>0</v>
          </cell>
          <cell r="AU1726">
            <v>0</v>
          </cell>
          <cell r="AV1726">
            <v>0</v>
          </cell>
          <cell r="AW1726">
            <v>0</v>
          </cell>
          <cell r="AX1726">
            <v>0</v>
          </cell>
          <cell r="AY1726">
            <v>0</v>
          </cell>
          <cell r="AZ1726">
            <v>0</v>
          </cell>
          <cell r="BA1726">
            <v>0</v>
          </cell>
          <cell r="BB1726">
            <v>0</v>
          </cell>
          <cell r="BC1726">
            <v>0</v>
          </cell>
          <cell r="BD1726">
            <v>0</v>
          </cell>
          <cell r="BE1726">
            <v>0</v>
          </cell>
          <cell r="BF1726">
            <v>0</v>
          </cell>
          <cell r="BG1726">
            <v>0</v>
          </cell>
          <cell r="BH1726">
            <v>0</v>
          </cell>
        </row>
        <row r="1727"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>
            <v>0</v>
          </cell>
          <cell r="Z1727">
            <v>0</v>
          </cell>
          <cell r="AA1727">
            <v>0</v>
          </cell>
          <cell r="AB1727">
            <v>0</v>
          </cell>
          <cell r="AC1727">
            <v>0</v>
          </cell>
          <cell r="AD1727">
            <v>0</v>
          </cell>
          <cell r="AE1727">
            <v>0</v>
          </cell>
          <cell r="AF1727">
            <v>0</v>
          </cell>
          <cell r="AG1727">
            <v>0</v>
          </cell>
          <cell r="AH1727">
            <v>0</v>
          </cell>
          <cell r="AI1727">
            <v>0</v>
          </cell>
          <cell r="AJ1727">
            <v>0</v>
          </cell>
          <cell r="AK1727">
            <v>0</v>
          </cell>
          <cell r="AL1727">
            <v>0</v>
          </cell>
          <cell r="AM1727">
            <v>0</v>
          </cell>
          <cell r="AN1727">
            <v>0</v>
          </cell>
          <cell r="AO1727">
            <v>0</v>
          </cell>
          <cell r="AP1727">
            <v>0</v>
          </cell>
          <cell r="AQ1727">
            <v>0</v>
          </cell>
          <cell r="AR1727">
            <v>0</v>
          </cell>
          <cell r="AS1727">
            <v>0</v>
          </cell>
          <cell r="AT1727">
            <v>0</v>
          </cell>
          <cell r="AU1727">
            <v>0</v>
          </cell>
          <cell r="AV1727">
            <v>0</v>
          </cell>
          <cell r="AW1727">
            <v>0</v>
          </cell>
          <cell r="AX1727">
            <v>0</v>
          </cell>
          <cell r="AY1727">
            <v>0</v>
          </cell>
          <cell r="AZ1727">
            <v>0</v>
          </cell>
          <cell r="BA1727">
            <v>0</v>
          </cell>
          <cell r="BB1727">
            <v>0</v>
          </cell>
          <cell r="BC1727">
            <v>0</v>
          </cell>
          <cell r="BD1727">
            <v>0</v>
          </cell>
          <cell r="BE1727">
            <v>0</v>
          </cell>
          <cell r="BF1727">
            <v>0</v>
          </cell>
          <cell r="BG1727">
            <v>0</v>
          </cell>
          <cell r="BH1727">
            <v>0</v>
          </cell>
        </row>
        <row r="1728"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  <cell r="AJ1728">
            <v>0</v>
          </cell>
          <cell r="AK1728">
            <v>0</v>
          </cell>
          <cell r="AL1728">
            <v>0</v>
          </cell>
          <cell r="AM1728">
            <v>0</v>
          </cell>
          <cell r="AN1728">
            <v>0</v>
          </cell>
          <cell r="AO1728">
            <v>0</v>
          </cell>
          <cell r="AP1728">
            <v>0</v>
          </cell>
          <cell r="AQ1728">
            <v>0</v>
          </cell>
          <cell r="AR1728">
            <v>0</v>
          </cell>
          <cell r="AS1728">
            <v>0</v>
          </cell>
          <cell r="AT1728">
            <v>0</v>
          </cell>
          <cell r="AU1728">
            <v>0</v>
          </cell>
          <cell r="AV1728">
            <v>0</v>
          </cell>
          <cell r="AW1728">
            <v>0</v>
          </cell>
          <cell r="AX1728">
            <v>0</v>
          </cell>
          <cell r="AY1728">
            <v>0</v>
          </cell>
          <cell r="AZ1728">
            <v>0</v>
          </cell>
          <cell r="BA1728">
            <v>0</v>
          </cell>
          <cell r="BB1728">
            <v>0</v>
          </cell>
          <cell r="BC1728">
            <v>0</v>
          </cell>
          <cell r="BD1728">
            <v>0</v>
          </cell>
          <cell r="BE1728">
            <v>0</v>
          </cell>
          <cell r="BF1728">
            <v>0</v>
          </cell>
          <cell r="BG1728">
            <v>0</v>
          </cell>
          <cell r="BH1728">
            <v>0</v>
          </cell>
        </row>
        <row r="1729"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>
            <v>0</v>
          </cell>
          <cell r="Z1729">
            <v>0</v>
          </cell>
          <cell r="AA1729">
            <v>0</v>
          </cell>
          <cell r="AB1729">
            <v>0</v>
          </cell>
          <cell r="AC1729">
            <v>0</v>
          </cell>
          <cell r="AD1729">
            <v>0</v>
          </cell>
          <cell r="AE1729">
            <v>0</v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  <cell r="AJ1729">
            <v>0</v>
          </cell>
          <cell r="AK1729">
            <v>0</v>
          </cell>
          <cell r="AL1729">
            <v>0</v>
          </cell>
          <cell r="AM1729">
            <v>0</v>
          </cell>
          <cell r="AN1729">
            <v>0</v>
          </cell>
          <cell r="AO1729">
            <v>0</v>
          </cell>
          <cell r="AP1729">
            <v>0</v>
          </cell>
          <cell r="AQ1729">
            <v>0</v>
          </cell>
          <cell r="AR1729">
            <v>0</v>
          </cell>
          <cell r="AS1729">
            <v>0</v>
          </cell>
          <cell r="AT1729">
            <v>0</v>
          </cell>
          <cell r="AU1729">
            <v>0</v>
          </cell>
          <cell r="AV1729">
            <v>0</v>
          </cell>
          <cell r="AW1729">
            <v>0</v>
          </cell>
          <cell r="AX1729">
            <v>0</v>
          </cell>
          <cell r="AY1729">
            <v>0</v>
          </cell>
          <cell r="AZ1729">
            <v>0</v>
          </cell>
          <cell r="BA1729">
            <v>0</v>
          </cell>
          <cell r="BB1729">
            <v>0</v>
          </cell>
          <cell r="BC1729">
            <v>0</v>
          </cell>
          <cell r="BD1729">
            <v>0</v>
          </cell>
          <cell r="BE1729">
            <v>0</v>
          </cell>
          <cell r="BF1729">
            <v>0</v>
          </cell>
          <cell r="BG1729">
            <v>0</v>
          </cell>
          <cell r="BH1729">
            <v>0</v>
          </cell>
        </row>
        <row r="1730"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>
            <v>0</v>
          </cell>
          <cell r="Z1730">
            <v>0</v>
          </cell>
          <cell r="AA1730">
            <v>0</v>
          </cell>
          <cell r="AB1730">
            <v>0</v>
          </cell>
          <cell r="AC1730">
            <v>0</v>
          </cell>
          <cell r="AD1730">
            <v>0</v>
          </cell>
          <cell r="AE1730">
            <v>0</v>
          </cell>
          <cell r="AF1730">
            <v>0</v>
          </cell>
          <cell r="AG1730">
            <v>0</v>
          </cell>
          <cell r="AH1730">
            <v>0</v>
          </cell>
          <cell r="AI1730">
            <v>0</v>
          </cell>
          <cell r="AJ1730">
            <v>0</v>
          </cell>
          <cell r="AK1730">
            <v>0</v>
          </cell>
          <cell r="AL1730">
            <v>0</v>
          </cell>
          <cell r="AM1730">
            <v>0</v>
          </cell>
          <cell r="AN1730">
            <v>0</v>
          </cell>
          <cell r="AO1730">
            <v>0</v>
          </cell>
          <cell r="AP1730">
            <v>0</v>
          </cell>
          <cell r="AQ1730">
            <v>0</v>
          </cell>
          <cell r="AR1730">
            <v>0</v>
          </cell>
          <cell r="AS1730">
            <v>0</v>
          </cell>
          <cell r="AT1730">
            <v>0</v>
          </cell>
          <cell r="AU1730">
            <v>0</v>
          </cell>
          <cell r="AV1730">
            <v>0</v>
          </cell>
          <cell r="AW1730">
            <v>0</v>
          </cell>
          <cell r="AX1730">
            <v>0</v>
          </cell>
          <cell r="AY1730">
            <v>0</v>
          </cell>
          <cell r="AZ1730">
            <v>0</v>
          </cell>
          <cell r="BA1730">
            <v>0</v>
          </cell>
          <cell r="BB1730">
            <v>0</v>
          </cell>
          <cell r="BC1730">
            <v>0</v>
          </cell>
          <cell r="BD1730">
            <v>0</v>
          </cell>
          <cell r="BE1730">
            <v>0</v>
          </cell>
          <cell r="BF1730">
            <v>0</v>
          </cell>
          <cell r="BG1730">
            <v>0</v>
          </cell>
          <cell r="BH1730">
            <v>0</v>
          </cell>
        </row>
        <row r="1731"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B1731">
            <v>0</v>
          </cell>
          <cell r="AC1731">
            <v>0</v>
          </cell>
          <cell r="AD1731">
            <v>0</v>
          </cell>
          <cell r="AE1731">
            <v>0</v>
          </cell>
          <cell r="AF1731">
            <v>0</v>
          </cell>
          <cell r="AG1731">
            <v>0</v>
          </cell>
          <cell r="AH1731">
            <v>0</v>
          </cell>
          <cell r="AI1731">
            <v>0</v>
          </cell>
          <cell r="AJ1731">
            <v>0</v>
          </cell>
          <cell r="AK1731">
            <v>0</v>
          </cell>
          <cell r="AL1731">
            <v>0</v>
          </cell>
          <cell r="AM1731">
            <v>0</v>
          </cell>
          <cell r="AN1731">
            <v>0</v>
          </cell>
          <cell r="AO1731">
            <v>0</v>
          </cell>
          <cell r="AP1731">
            <v>0</v>
          </cell>
          <cell r="AQ1731">
            <v>0</v>
          </cell>
          <cell r="AR1731">
            <v>0</v>
          </cell>
          <cell r="AS1731">
            <v>0</v>
          </cell>
          <cell r="AT1731">
            <v>0</v>
          </cell>
          <cell r="AU1731">
            <v>0</v>
          </cell>
          <cell r="AV1731">
            <v>0</v>
          </cell>
          <cell r="AW1731">
            <v>0</v>
          </cell>
          <cell r="AX1731">
            <v>0</v>
          </cell>
          <cell r="AY1731">
            <v>0</v>
          </cell>
          <cell r="AZ1731">
            <v>0</v>
          </cell>
          <cell r="BA1731">
            <v>0</v>
          </cell>
          <cell r="BB1731">
            <v>0</v>
          </cell>
          <cell r="BC1731">
            <v>0</v>
          </cell>
          <cell r="BD1731">
            <v>0</v>
          </cell>
          <cell r="BE1731">
            <v>0</v>
          </cell>
          <cell r="BF1731">
            <v>0</v>
          </cell>
          <cell r="BG1731">
            <v>0</v>
          </cell>
          <cell r="BH1731">
            <v>0</v>
          </cell>
        </row>
        <row r="1732"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B1732">
            <v>0</v>
          </cell>
          <cell r="AC1732">
            <v>0</v>
          </cell>
          <cell r="AD1732">
            <v>0</v>
          </cell>
          <cell r="AE1732">
            <v>0</v>
          </cell>
          <cell r="AF1732">
            <v>0</v>
          </cell>
          <cell r="AG1732">
            <v>0</v>
          </cell>
          <cell r="AH1732">
            <v>0</v>
          </cell>
          <cell r="AI1732">
            <v>0</v>
          </cell>
          <cell r="AJ1732">
            <v>0</v>
          </cell>
          <cell r="AK1732">
            <v>0</v>
          </cell>
          <cell r="AL1732">
            <v>0</v>
          </cell>
          <cell r="AM1732">
            <v>0</v>
          </cell>
          <cell r="AN1732">
            <v>0</v>
          </cell>
          <cell r="AO1732">
            <v>0</v>
          </cell>
          <cell r="AP1732">
            <v>0</v>
          </cell>
          <cell r="AQ1732">
            <v>0</v>
          </cell>
          <cell r="AR1732">
            <v>0</v>
          </cell>
          <cell r="AS1732">
            <v>0</v>
          </cell>
          <cell r="AT1732">
            <v>0</v>
          </cell>
          <cell r="AU1732">
            <v>0</v>
          </cell>
          <cell r="AV1732">
            <v>0</v>
          </cell>
          <cell r="AW1732">
            <v>0</v>
          </cell>
          <cell r="AX1732">
            <v>0</v>
          </cell>
          <cell r="AY1732">
            <v>0</v>
          </cell>
          <cell r="AZ1732">
            <v>0</v>
          </cell>
          <cell r="BA1732">
            <v>0</v>
          </cell>
          <cell r="BB1732">
            <v>0</v>
          </cell>
          <cell r="BC1732">
            <v>0</v>
          </cell>
          <cell r="BD1732">
            <v>0</v>
          </cell>
          <cell r="BE1732">
            <v>0</v>
          </cell>
          <cell r="BF1732">
            <v>0</v>
          </cell>
          <cell r="BG1732">
            <v>0</v>
          </cell>
          <cell r="BH1732">
            <v>0</v>
          </cell>
        </row>
        <row r="1733"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0</v>
          </cell>
          <cell r="AW1733">
            <v>0</v>
          </cell>
          <cell r="AX1733">
            <v>0</v>
          </cell>
          <cell r="AY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</row>
        <row r="1734"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  <cell r="AY1734">
            <v>0</v>
          </cell>
          <cell r="AZ1734">
            <v>0</v>
          </cell>
          <cell r="BA1734">
            <v>0</v>
          </cell>
          <cell r="BB1734">
            <v>0</v>
          </cell>
          <cell r="BC1734">
            <v>0</v>
          </cell>
          <cell r="BD1734">
            <v>0</v>
          </cell>
          <cell r="BE1734">
            <v>0</v>
          </cell>
          <cell r="BF1734">
            <v>0</v>
          </cell>
          <cell r="BG1734">
            <v>0</v>
          </cell>
          <cell r="BH1734">
            <v>0</v>
          </cell>
        </row>
        <row r="1735"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0</v>
          </cell>
          <cell r="AW1735">
            <v>0</v>
          </cell>
          <cell r="AX1735">
            <v>0</v>
          </cell>
          <cell r="AY1735">
            <v>0</v>
          </cell>
          <cell r="AZ1735">
            <v>0</v>
          </cell>
          <cell r="BA1735">
            <v>0</v>
          </cell>
          <cell r="BB1735">
            <v>0</v>
          </cell>
          <cell r="BC1735">
            <v>0</v>
          </cell>
          <cell r="BD1735">
            <v>0</v>
          </cell>
          <cell r="BE1735">
            <v>0</v>
          </cell>
          <cell r="BF1735">
            <v>0</v>
          </cell>
          <cell r="BG1735">
            <v>0</v>
          </cell>
          <cell r="BH1735">
            <v>0</v>
          </cell>
        </row>
        <row r="1736"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  <cell r="AY1736">
            <v>0</v>
          </cell>
          <cell r="AZ1736">
            <v>0</v>
          </cell>
          <cell r="BA1736">
            <v>0</v>
          </cell>
          <cell r="BB1736">
            <v>0</v>
          </cell>
          <cell r="BC1736">
            <v>0</v>
          </cell>
          <cell r="BD1736">
            <v>0</v>
          </cell>
          <cell r="BE1736">
            <v>0</v>
          </cell>
          <cell r="BF1736">
            <v>0</v>
          </cell>
          <cell r="BG1736">
            <v>0</v>
          </cell>
          <cell r="BH1736">
            <v>0</v>
          </cell>
        </row>
        <row r="1737"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0</v>
          </cell>
          <cell r="AA1737">
            <v>0</v>
          </cell>
          <cell r="AB1737">
            <v>0</v>
          </cell>
          <cell r="AC1737">
            <v>0</v>
          </cell>
          <cell r="AD1737">
            <v>0</v>
          </cell>
          <cell r="AE1737">
            <v>0</v>
          </cell>
          <cell r="AF1737">
            <v>0</v>
          </cell>
          <cell r="AG1737">
            <v>0</v>
          </cell>
          <cell r="AH1737">
            <v>0</v>
          </cell>
          <cell r="AI1737">
            <v>0</v>
          </cell>
          <cell r="AJ1737">
            <v>0</v>
          </cell>
          <cell r="AK1737">
            <v>0</v>
          </cell>
          <cell r="AL1737">
            <v>0</v>
          </cell>
          <cell r="AM1737">
            <v>0</v>
          </cell>
          <cell r="AN1737">
            <v>0</v>
          </cell>
          <cell r="AO1737">
            <v>0</v>
          </cell>
          <cell r="AP1737">
            <v>0</v>
          </cell>
          <cell r="AQ1737">
            <v>0</v>
          </cell>
          <cell r="AR1737">
            <v>0</v>
          </cell>
          <cell r="AS1737">
            <v>0</v>
          </cell>
          <cell r="AT1737">
            <v>0</v>
          </cell>
          <cell r="AU1737">
            <v>0</v>
          </cell>
          <cell r="AV1737">
            <v>0</v>
          </cell>
          <cell r="AW1737">
            <v>0</v>
          </cell>
          <cell r="AX1737">
            <v>0</v>
          </cell>
          <cell r="AY1737">
            <v>0</v>
          </cell>
          <cell r="AZ1737">
            <v>0</v>
          </cell>
          <cell r="BA1737">
            <v>0</v>
          </cell>
          <cell r="BB1737">
            <v>0</v>
          </cell>
          <cell r="BC1737">
            <v>0</v>
          </cell>
          <cell r="BD1737">
            <v>0</v>
          </cell>
          <cell r="BE1737">
            <v>0</v>
          </cell>
          <cell r="BF1737">
            <v>0</v>
          </cell>
          <cell r="BG1737">
            <v>0</v>
          </cell>
          <cell r="BH1737">
            <v>0</v>
          </cell>
        </row>
        <row r="1738"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0</v>
          </cell>
          <cell r="AY1738">
            <v>0</v>
          </cell>
          <cell r="AZ1738">
            <v>0</v>
          </cell>
          <cell r="BA1738">
            <v>0</v>
          </cell>
          <cell r="BB1738">
            <v>0</v>
          </cell>
          <cell r="BC1738">
            <v>0</v>
          </cell>
          <cell r="BD1738">
            <v>0</v>
          </cell>
          <cell r="BE1738">
            <v>0</v>
          </cell>
          <cell r="BF1738">
            <v>0</v>
          </cell>
          <cell r="BG1738">
            <v>0</v>
          </cell>
          <cell r="BH1738">
            <v>0</v>
          </cell>
        </row>
        <row r="1739"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0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0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0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0</v>
          </cell>
          <cell r="AY1739">
            <v>0</v>
          </cell>
          <cell r="AZ1739">
            <v>0</v>
          </cell>
          <cell r="BA1739">
            <v>0</v>
          </cell>
          <cell r="BB1739">
            <v>0</v>
          </cell>
          <cell r="BC1739">
            <v>0</v>
          </cell>
          <cell r="BD1739">
            <v>0</v>
          </cell>
          <cell r="BE1739">
            <v>0</v>
          </cell>
          <cell r="BF1739">
            <v>0</v>
          </cell>
          <cell r="BG1739">
            <v>0</v>
          </cell>
          <cell r="BH1739">
            <v>0</v>
          </cell>
        </row>
        <row r="1740"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0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0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0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0</v>
          </cell>
          <cell r="AY1740">
            <v>0</v>
          </cell>
          <cell r="AZ1740">
            <v>0</v>
          </cell>
          <cell r="BA1740">
            <v>0</v>
          </cell>
          <cell r="BB1740">
            <v>0</v>
          </cell>
          <cell r="BC1740">
            <v>0</v>
          </cell>
          <cell r="BD1740">
            <v>0</v>
          </cell>
          <cell r="BE1740">
            <v>0</v>
          </cell>
          <cell r="BF1740">
            <v>0</v>
          </cell>
          <cell r="BG1740">
            <v>0</v>
          </cell>
          <cell r="BH1740">
            <v>0</v>
          </cell>
        </row>
        <row r="1741"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0</v>
          </cell>
          <cell r="AV1741">
            <v>0</v>
          </cell>
          <cell r="AW1741">
            <v>0</v>
          </cell>
          <cell r="AX1741">
            <v>0</v>
          </cell>
          <cell r="AY1741">
            <v>0</v>
          </cell>
          <cell r="AZ1741">
            <v>0</v>
          </cell>
          <cell r="BA1741">
            <v>0</v>
          </cell>
          <cell r="BB1741">
            <v>0</v>
          </cell>
          <cell r="BC1741">
            <v>0</v>
          </cell>
          <cell r="BD1741">
            <v>0</v>
          </cell>
          <cell r="BE1741">
            <v>0</v>
          </cell>
          <cell r="BF1741">
            <v>0</v>
          </cell>
          <cell r="BG1741">
            <v>0</v>
          </cell>
          <cell r="BH1741">
            <v>0</v>
          </cell>
        </row>
        <row r="1742"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0</v>
          </cell>
          <cell r="AA1742">
            <v>0</v>
          </cell>
          <cell r="AB1742">
            <v>0</v>
          </cell>
          <cell r="AC1742">
            <v>0</v>
          </cell>
          <cell r="AD1742">
            <v>0</v>
          </cell>
          <cell r="AE1742">
            <v>0</v>
          </cell>
          <cell r="AF1742">
            <v>0</v>
          </cell>
          <cell r="AG1742">
            <v>0</v>
          </cell>
          <cell r="AH1742">
            <v>0</v>
          </cell>
          <cell r="AI1742">
            <v>0</v>
          </cell>
          <cell r="AJ1742">
            <v>0</v>
          </cell>
          <cell r="AK1742">
            <v>0</v>
          </cell>
          <cell r="AL1742">
            <v>0</v>
          </cell>
          <cell r="AM1742">
            <v>0</v>
          </cell>
          <cell r="AN1742">
            <v>0</v>
          </cell>
          <cell r="AO1742">
            <v>0</v>
          </cell>
          <cell r="AP1742">
            <v>0</v>
          </cell>
          <cell r="AQ1742">
            <v>0</v>
          </cell>
          <cell r="AR1742">
            <v>0</v>
          </cell>
          <cell r="AS1742">
            <v>0</v>
          </cell>
          <cell r="AT1742">
            <v>0</v>
          </cell>
          <cell r="AU1742">
            <v>0</v>
          </cell>
          <cell r="AV1742">
            <v>0</v>
          </cell>
          <cell r="AW1742">
            <v>0</v>
          </cell>
          <cell r="AX1742">
            <v>0</v>
          </cell>
          <cell r="AY1742">
            <v>0</v>
          </cell>
          <cell r="AZ1742">
            <v>0</v>
          </cell>
          <cell r="BA1742">
            <v>0</v>
          </cell>
          <cell r="BB1742">
            <v>0</v>
          </cell>
          <cell r="BC1742">
            <v>0</v>
          </cell>
          <cell r="BD1742">
            <v>0</v>
          </cell>
          <cell r="BE1742">
            <v>0</v>
          </cell>
          <cell r="BF1742">
            <v>0</v>
          </cell>
          <cell r="BG1742">
            <v>0</v>
          </cell>
          <cell r="BH1742">
            <v>0</v>
          </cell>
        </row>
        <row r="1743"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Y1743">
            <v>0</v>
          </cell>
          <cell r="Z1743">
            <v>0</v>
          </cell>
          <cell r="AA1743">
            <v>0</v>
          </cell>
          <cell r="AB1743">
            <v>0</v>
          </cell>
          <cell r="AC1743">
            <v>0</v>
          </cell>
          <cell r="AD1743">
            <v>0</v>
          </cell>
          <cell r="AE1743">
            <v>0</v>
          </cell>
          <cell r="AF1743">
            <v>0</v>
          </cell>
          <cell r="AG1743">
            <v>0</v>
          </cell>
          <cell r="AH1743">
            <v>0</v>
          </cell>
          <cell r="AI1743">
            <v>0</v>
          </cell>
          <cell r="AJ1743">
            <v>0</v>
          </cell>
          <cell r="AK1743">
            <v>0</v>
          </cell>
          <cell r="AL1743">
            <v>0</v>
          </cell>
          <cell r="AM1743">
            <v>0</v>
          </cell>
          <cell r="AN1743">
            <v>0</v>
          </cell>
          <cell r="AO1743">
            <v>0</v>
          </cell>
          <cell r="AP1743">
            <v>0</v>
          </cell>
          <cell r="AQ1743">
            <v>0</v>
          </cell>
          <cell r="AR1743">
            <v>0</v>
          </cell>
          <cell r="AS1743">
            <v>0</v>
          </cell>
          <cell r="AT1743">
            <v>0</v>
          </cell>
          <cell r="AU1743">
            <v>0</v>
          </cell>
          <cell r="AV1743">
            <v>0</v>
          </cell>
          <cell r="AW1743">
            <v>0</v>
          </cell>
          <cell r="AX1743">
            <v>0</v>
          </cell>
          <cell r="AY1743">
            <v>0</v>
          </cell>
          <cell r="AZ1743">
            <v>0</v>
          </cell>
          <cell r="BA1743">
            <v>0</v>
          </cell>
          <cell r="BB1743">
            <v>0</v>
          </cell>
          <cell r="BC1743">
            <v>0</v>
          </cell>
          <cell r="BD1743">
            <v>0</v>
          </cell>
          <cell r="BE1743">
            <v>0</v>
          </cell>
          <cell r="BF1743">
            <v>0</v>
          </cell>
          <cell r="BG1743">
            <v>0</v>
          </cell>
          <cell r="BH1743">
            <v>0</v>
          </cell>
        </row>
        <row r="1744"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  <cell r="X1744">
            <v>0</v>
          </cell>
          <cell r="Y1744">
            <v>0</v>
          </cell>
          <cell r="Z1744">
            <v>0</v>
          </cell>
          <cell r="AA1744">
            <v>0</v>
          </cell>
          <cell r="AB1744">
            <v>0</v>
          </cell>
          <cell r="AC1744">
            <v>0</v>
          </cell>
          <cell r="AD1744">
            <v>0</v>
          </cell>
          <cell r="AE1744">
            <v>0</v>
          </cell>
          <cell r="AF1744">
            <v>0</v>
          </cell>
          <cell r="AG1744">
            <v>0</v>
          </cell>
          <cell r="AH1744">
            <v>0</v>
          </cell>
          <cell r="AI1744">
            <v>0</v>
          </cell>
          <cell r="AJ1744">
            <v>0</v>
          </cell>
          <cell r="AK1744">
            <v>0</v>
          </cell>
          <cell r="AL1744">
            <v>0</v>
          </cell>
          <cell r="AM1744">
            <v>0</v>
          </cell>
          <cell r="AN1744">
            <v>0</v>
          </cell>
          <cell r="AO1744">
            <v>0</v>
          </cell>
          <cell r="AP1744">
            <v>0</v>
          </cell>
          <cell r="AQ1744">
            <v>0</v>
          </cell>
          <cell r="AR1744">
            <v>0</v>
          </cell>
          <cell r="AS1744">
            <v>0</v>
          </cell>
          <cell r="AT1744">
            <v>0</v>
          </cell>
          <cell r="AU1744">
            <v>0</v>
          </cell>
          <cell r="AV1744">
            <v>0</v>
          </cell>
          <cell r="AW1744">
            <v>0</v>
          </cell>
          <cell r="AX1744">
            <v>0</v>
          </cell>
          <cell r="AY1744">
            <v>0</v>
          </cell>
          <cell r="AZ1744">
            <v>0</v>
          </cell>
          <cell r="BA1744">
            <v>0</v>
          </cell>
          <cell r="BB1744">
            <v>0</v>
          </cell>
          <cell r="BC1744">
            <v>0</v>
          </cell>
          <cell r="BD1744">
            <v>0</v>
          </cell>
          <cell r="BE1744">
            <v>0</v>
          </cell>
          <cell r="BF1744">
            <v>0</v>
          </cell>
          <cell r="BG1744">
            <v>0</v>
          </cell>
          <cell r="BH1744">
            <v>0</v>
          </cell>
        </row>
        <row r="1745"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0</v>
          </cell>
          <cell r="W1745">
            <v>0</v>
          </cell>
          <cell r="X1745">
            <v>0</v>
          </cell>
          <cell r="Y1745">
            <v>0</v>
          </cell>
          <cell r="Z1745">
            <v>0</v>
          </cell>
          <cell r="AA1745">
            <v>0</v>
          </cell>
          <cell r="AB1745">
            <v>0</v>
          </cell>
          <cell r="AC1745">
            <v>0</v>
          </cell>
          <cell r="AD1745">
            <v>0</v>
          </cell>
          <cell r="AE1745">
            <v>0</v>
          </cell>
          <cell r="AF1745">
            <v>0</v>
          </cell>
          <cell r="AG1745">
            <v>0</v>
          </cell>
          <cell r="AH1745">
            <v>0</v>
          </cell>
          <cell r="AI1745">
            <v>0</v>
          </cell>
          <cell r="AJ1745">
            <v>0</v>
          </cell>
          <cell r="AK1745">
            <v>0</v>
          </cell>
          <cell r="AL1745">
            <v>0</v>
          </cell>
          <cell r="AM1745">
            <v>0</v>
          </cell>
          <cell r="AN1745">
            <v>0</v>
          </cell>
          <cell r="AO1745">
            <v>0</v>
          </cell>
          <cell r="AP1745">
            <v>0</v>
          </cell>
          <cell r="AQ1745">
            <v>0</v>
          </cell>
          <cell r="AR1745">
            <v>0</v>
          </cell>
          <cell r="AS1745">
            <v>0</v>
          </cell>
          <cell r="AT1745">
            <v>0</v>
          </cell>
          <cell r="AU1745">
            <v>0</v>
          </cell>
          <cell r="AV1745">
            <v>0</v>
          </cell>
          <cell r="AW1745">
            <v>0</v>
          </cell>
          <cell r="AX1745">
            <v>0</v>
          </cell>
          <cell r="AY1745">
            <v>0</v>
          </cell>
          <cell r="AZ1745">
            <v>0</v>
          </cell>
          <cell r="BA1745">
            <v>0</v>
          </cell>
          <cell r="BB1745">
            <v>0</v>
          </cell>
          <cell r="BC1745">
            <v>0</v>
          </cell>
          <cell r="BD1745">
            <v>0</v>
          </cell>
          <cell r="BE1745">
            <v>0</v>
          </cell>
          <cell r="BF1745">
            <v>0</v>
          </cell>
          <cell r="BG1745">
            <v>0</v>
          </cell>
          <cell r="BH1745">
            <v>0</v>
          </cell>
        </row>
        <row r="1746"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  <cell r="X1746">
            <v>0</v>
          </cell>
          <cell r="Y1746">
            <v>0</v>
          </cell>
          <cell r="Z1746">
            <v>0</v>
          </cell>
          <cell r="AA1746">
            <v>0</v>
          </cell>
          <cell r="AB1746">
            <v>0</v>
          </cell>
          <cell r="AC1746">
            <v>0</v>
          </cell>
          <cell r="AD1746">
            <v>0</v>
          </cell>
          <cell r="AE1746">
            <v>0</v>
          </cell>
          <cell r="AF1746">
            <v>0</v>
          </cell>
          <cell r="AG1746">
            <v>0</v>
          </cell>
          <cell r="AH1746">
            <v>0</v>
          </cell>
          <cell r="AI1746">
            <v>0</v>
          </cell>
          <cell r="AJ1746">
            <v>0</v>
          </cell>
          <cell r="AK1746">
            <v>0</v>
          </cell>
          <cell r="AL1746">
            <v>0</v>
          </cell>
          <cell r="AM1746">
            <v>0</v>
          </cell>
          <cell r="AN1746">
            <v>0</v>
          </cell>
          <cell r="AO1746">
            <v>0</v>
          </cell>
          <cell r="AP1746">
            <v>0</v>
          </cell>
          <cell r="AQ1746">
            <v>0</v>
          </cell>
          <cell r="AR1746">
            <v>0</v>
          </cell>
          <cell r="AS1746">
            <v>0</v>
          </cell>
          <cell r="AT1746">
            <v>0</v>
          </cell>
          <cell r="AU1746">
            <v>0</v>
          </cell>
          <cell r="AV1746">
            <v>0</v>
          </cell>
          <cell r="AW1746">
            <v>0</v>
          </cell>
          <cell r="AX1746">
            <v>0</v>
          </cell>
          <cell r="AY1746">
            <v>0</v>
          </cell>
          <cell r="AZ1746">
            <v>0</v>
          </cell>
          <cell r="BA1746">
            <v>0</v>
          </cell>
          <cell r="BB1746">
            <v>0</v>
          </cell>
          <cell r="BC1746">
            <v>0</v>
          </cell>
          <cell r="BD1746">
            <v>0</v>
          </cell>
          <cell r="BE1746">
            <v>0</v>
          </cell>
          <cell r="BF1746">
            <v>0</v>
          </cell>
          <cell r="BG1746">
            <v>0</v>
          </cell>
          <cell r="BH1746">
            <v>0</v>
          </cell>
        </row>
        <row r="1747"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B1747">
            <v>0</v>
          </cell>
          <cell r="AC1747">
            <v>0</v>
          </cell>
          <cell r="AD1747">
            <v>0</v>
          </cell>
          <cell r="AE1747">
            <v>0</v>
          </cell>
          <cell r="AF1747">
            <v>0</v>
          </cell>
          <cell r="AG1747">
            <v>0</v>
          </cell>
          <cell r="AH1747">
            <v>0</v>
          </cell>
          <cell r="AI1747">
            <v>0</v>
          </cell>
          <cell r="AJ1747">
            <v>0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0</v>
          </cell>
          <cell r="AP1747">
            <v>0</v>
          </cell>
          <cell r="AQ1747">
            <v>0</v>
          </cell>
          <cell r="AR1747">
            <v>0</v>
          </cell>
          <cell r="AS1747">
            <v>0</v>
          </cell>
          <cell r="AT1747">
            <v>0</v>
          </cell>
          <cell r="AU1747">
            <v>0</v>
          </cell>
          <cell r="AV1747">
            <v>0</v>
          </cell>
          <cell r="AW1747">
            <v>0</v>
          </cell>
          <cell r="AX1747">
            <v>0</v>
          </cell>
          <cell r="AY1747">
            <v>0</v>
          </cell>
          <cell r="AZ1747">
            <v>0</v>
          </cell>
          <cell r="BA1747">
            <v>0</v>
          </cell>
          <cell r="BB1747">
            <v>0</v>
          </cell>
          <cell r="BC1747">
            <v>0</v>
          </cell>
          <cell r="BD1747">
            <v>0</v>
          </cell>
          <cell r="BE1747">
            <v>0</v>
          </cell>
          <cell r="BF1747">
            <v>0</v>
          </cell>
          <cell r="BG1747">
            <v>0</v>
          </cell>
          <cell r="BH1747">
            <v>0</v>
          </cell>
        </row>
        <row r="1748"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B1748">
            <v>0</v>
          </cell>
          <cell r="AC1748">
            <v>0</v>
          </cell>
          <cell r="AD1748">
            <v>0</v>
          </cell>
          <cell r="AE1748">
            <v>0</v>
          </cell>
          <cell r="AF1748">
            <v>0</v>
          </cell>
          <cell r="AG1748">
            <v>0</v>
          </cell>
          <cell r="AH1748">
            <v>0</v>
          </cell>
          <cell r="AI1748">
            <v>0</v>
          </cell>
          <cell r="AJ1748">
            <v>0</v>
          </cell>
          <cell r="AK1748">
            <v>0</v>
          </cell>
          <cell r="AL1748">
            <v>0</v>
          </cell>
          <cell r="AM1748">
            <v>0</v>
          </cell>
          <cell r="AN1748">
            <v>0</v>
          </cell>
          <cell r="AO1748">
            <v>0</v>
          </cell>
          <cell r="AP1748">
            <v>0</v>
          </cell>
          <cell r="AQ1748">
            <v>0</v>
          </cell>
          <cell r="AR1748">
            <v>0</v>
          </cell>
          <cell r="AS1748">
            <v>0</v>
          </cell>
          <cell r="AT1748">
            <v>0</v>
          </cell>
          <cell r="AU1748">
            <v>0</v>
          </cell>
          <cell r="AV1748">
            <v>0</v>
          </cell>
          <cell r="AW1748">
            <v>0</v>
          </cell>
          <cell r="AX1748">
            <v>0</v>
          </cell>
          <cell r="AY1748">
            <v>0</v>
          </cell>
          <cell r="AZ1748">
            <v>0</v>
          </cell>
          <cell r="BA1748">
            <v>0</v>
          </cell>
          <cell r="BB1748">
            <v>0</v>
          </cell>
          <cell r="BC1748">
            <v>0</v>
          </cell>
          <cell r="BD1748">
            <v>0</v>
          </cell>
          <cell r="BE1748">
            <v>0</v>
          </cell>
          <cell r="BF1748">
            <v>0</v>
          </cell>
          <cell r="BG1748">
            <v>0</v>
          </cell>
          <cell r="BH1748">
            <v>0</v>
          </cell>
        </row>
        <row r="1749"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0</v>
          </cell>
          <cell r="AA1749">
            <v>0</v>
          </cell>
          <cell r="AB1749">
            <v>0</v>
          </cell>
          <cell r="AC1749">
            <v>0</v>
          </cell>
          <cell r="AD1749">
            <v>0</v>
          </cell>
          <cell r="AE1749">
            <v>0</v>
          </cell>
          <cell r="AF1749">
            <v>0</v>
          </cell>
          <cell r="AG1749">
            <v>0</v>
          </cell>
          <cell r="AH1749">
            <v>0</v>
          </cell>
          <cell r="AI1749">
            <v>0</v>
          </cell>
          <cell r="AJ1749">
            <v>0</v>
          </cell>
          <cell r="AK1749">
            <v>0</v>
          </cell>
          <cell r="AL1749">
            <v>0</v>
          </cell>
          <cell r="AM1749">
            <v>0</v>
          </cell>
          <cell r="AN1749">
            <v>0</v>
          </cell>
          <cell r="AO1749">
            <v>0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T1749">
            <v>0</v>
          </cell>
          <cell r="AU1749">
            <v>0</v>
          </cell>
          <cell r="AV1749">
            <v>0</v>
          </cell>
          <cell r="AW1749">
            <v>0</v>
          </cell>
          <cell r="AX1749">
            <v>0</v>
          </cell>
          <cell r="AY1749">
            <v>0</v>
          </cell>
          <cell r="AZ1749">
            <v>0</v>
          </cell>
          <cell r="BA1749">
            <v>0</v>
          </cell>
          <cell r="BB1749">
            <v>0</v>
          </cell>
          <cell r="BC1749">
            <v>0</v>
          </cell>
          <cell r="BD1749">
            <v>0</v>
          </cell>
          <cell r="BE1749">
            <v>0</v>
          </cell>
          <cell r="BF1749">
            <v>0</v>
          </cell>
          <cell r="BG1749">
            <v>0</v>
          </cell>
          <cell r="BH1749">
            <v>0</v>
          </cell>
        </row>
        <row r="1750"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B1750">
            <v>0</v>
          </cell>
          <cell r="AC1750">
            <v>0</v>
          </cell>
          <cell r="AD1750">
            <v>0</v>
          </cell>
          <cell r="AE1750">
            <v>0</v>
          </cell>
          <cell r="AF1750">
            <v>0</v>
          </cell>
          <cell r="AG1750">
            <v>0</v>
          </cell>
          <cell r="AH1750">
            <v>0</v>
          </cell>
          <cell r="AI1750">
            <v>0</v>
          </cell>
          <cell r="AJ1750">
            <v>0</v>
          </cell>
          <cell r="AK1750">
            <v>0</v>
          </cell>
          <cell r="AL1750">
            <v>0</v>
          </cell>
          <cell r="AM1750">
            <v>0</v>
          </cell>
          <cell r="AN1750">
            <v>0</v>
          </cell>
          <cell r="AO1750">
            <v>0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T1750">
            <v>0</v>
          </cell>
          <cell r="AU1750">
            <v>0</v>
          </cell>
          <cell r="AV1750">
            <v>0</v>
          </cell>
          <cell r="AW1750">
            <v>0</v>
          </cell>
          <cell r="AX1750">
            <v>0</v>
          </cell>
          <cell r="AY1750">
            <v>0</v>
          </cell>
          <cell r="AZ1750">
            <v>0</v>
          </cell>
          <cell r="BA1750">
            <v>0</v>
          </cell>
          <cell r="BB1750">
            <v>0</v>
          </cell>
          <cell r="BC1750">
            <v>0</v>
          </cell>
          <cell r="BD1750">
            <v>0</v>
          </cell>
          <cell r="BE1750">
            <v>0</v>
          </cell>
          <cell r="BF1750">
            <v>0</v>
          </cell>
          <cell r="BG1750">
            <v>0</v>
          </cell>
          <cell r="BH1750">
            <v>0</v>
          </cell>
        </row>
        <row r="1751"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B1751">
            <v>0</v>
          </cell>
          <cell r="AC1751">
            <v>0</v>
          </cell>
          <cell r="AD1751">
            <v>0</v>
          </cell>
          <cell r="AE1751">
            <v>0</v>
          </cell>
          <cell r="AF1751">
            <v>0</v>
          </cell>
          <cell r="AG1751">
            <v>0</v>
          </cell>
          <cell r="AH1751">
            <v>0</v>
          </cell>
          <cell r="AI1751">
            <v>0</v>
          </cell>
          <cell r="AJ1751">
            <v>0</v>
          </cell>
          <cell r="AK1751">
            <v>0</v>
          </cell>
          <cell r="AL1751">
            <v>0</v>
          </cell>
          <cell r="AM1751">
            <v>0</v>
          </cell>
          <cell r="AN1751">
            <v>0</v>
          </cell>
          <cell r="AO1751">
            <v>0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T1751">
            <v>0</v>
          </cell>
          <cell r="AU1751">
            <v>0</v>
          </cell>
          <cell r="AV1751">
            <v>0</v>
          </cell>
          <cell r="AW1751">
            <v>0</v>
          </cell>
          <cell r="AX1751">
            <v>0</v>
          </cell>
          <cell r="AY1751">
            <v>0</v>
          </cell>
          <cell r="AZ1751">
            <v>0</v>
          </cell>
          <cell r="BA1751">
            <v>0</v>
          </cell>
          <cell r="BB1751">
            <v>0</v>
          </cell>
          <cell r="BC1751">
            <v>0</v>
          </cell>
          <cell r="BD1751">
            <v>0</v>
          </cell>
          <cell r="BE1751">
            <v>0</v>
          </cell>
          <cell r="BF1751">
            <v>0</v>
          </cell>
          <cell r="BG1751">
            <v>0</v>
          </cell>
          <cell r="BH1751">
            <v>0</v>
          </cell>
        </row>
        <row r="1752"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B1752">
            <v>0</v>
          </cell>
          <cell r="AC1752">
            <v>0</v>
          </cell>
          <cell r="AD1752">
            <v>0</v>
          </cell>
          <cell r="AE1752">
            <v>0</v>
          </cell>
          <cell r="AF1752">
            <v>0</v>
          </cell>
          <cell r="AG1752">
            <v>0</v>
          </cell>
          <cell r="AH1752">
            <v>0</v>
          </cell>
          <cell r="AI1752">
            <v>0</v>
          </cell>
          <cell r="AJ1752">
            <v>0</v>
          </cell>
          <cell r="AK1752">
            <v>0</v>
          </cell>
          <cell r="AL1752">
            <v>0</v>
          </cell>
          <cell r="AM1752">
            <v>0</v>
          </cell>
          <cell r="AN1752">
            <v>0</v>
          </cell>
          <cell r="AO1752">
            <v>0</v>
          </cell>
          <cell r="AP1752">
            <v>0</v>
          </cell>
          <cell r="AQ1752">
            <v>0</v>
          </cell>
          <cell r="AR1752">
            <v>0</v>
          </cell>
          <cell r="AS1752">
            <v>0</v>
          </cell>
          <cell r="AT1752">
            <v>0</v>
          </cell>
          <cell r="AU1752">
            <v>0</v>
          </cell>
          <cell r="AV1752">
            <v>0</v>
          </cell>
          <cell r="AW1752">
            <v>0</v>
          </cell>
          <cell r="AX1752">
            <v>0</v>
          </cell>
          <cell r="AY1752">
            <v>0</v>
          </cell>
          <cell r="AZ1752">
            <v>0</v>
          </cell>
          <cell r="BA1752">
            <v>0</v>
          </cell>
          <cell r="BB1752">
            <v>0</v>
          </cell>
          <cell r="BC1752">
            <v>0</v>
          </cell>
          <cell r="BD1752">
            <v>0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</row>
        <row r="1753"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0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0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0</v>
          </cell>
          <cell r="AY1753">
            <v>0</v>
          </cell>
          <cell r="AZ1753">
            <v>0</v>
          </cell>
          <cell r="BA1753">
            <v>0</v>
          </cell>
          <cell r="BB1753">
            <v>0</v>
          </cell>
          <cell r="BC1753">
            <v>0</v>
          </cell>
          <cell r="BD1753">
            <v>0</v>
          </cell>
          <cell r="BE1753">
            <v>0</v>
          </cell>
          <cell r="BF1753">
            <v>0</v>
          </cell>
          <cell r="BG1753">
            <v>0</v>
          </cell>
          <cell r="BH1753">
            <v>0</v>
          </cell>
        </row>
        <row r="1754"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B1754">
            <v>0</v>
          </cell>
          <cell r="AC1754">
            <v>0</v>
          </cell>
          <cell r="AD1754">
            <v>0</v>
          </cell>
          <cell r="AE1754">
            <v>0</v>
          </cell>
          <cell r="AF1754">
            <v>0</v>
          </cell>
          <cell r="AG1754">
            <v>0</v>
          </cell>
          <cell r="AH1754">
            <v>0</v>
          </cell>
          <cell r="AI1754">
            <v>0</v>
          </cell>
          <cell r="AJ1754">
            <v>0</v>
          </cell>
          <cell r="AK1754">
            <v>0</v>
          </cell>
          <cell r="AL1754">
            <v>0</v>
          </cell>
          <cell r="AM1754">
            <v>0</v>
          </cell>
          <cell r="AN1754">
            <v>0</v>
          </cell>
          <cell r="AO1754">
            <v>0</v>
          </cell>
          <cell r="AP1754">
            <v>0</v>
          </cell>
          <cell r="AQ1754">
            <v>0</v>
          </cell>
          <cell r="AR1754">
            <v>0</v>
          </cell>
          <cell r="AS1754">
            <v>0</v>
          </cell>
          <cell r="AT1754">
            <v>0</v>
          </cell>
          <cell r="AU1754">
            <v>0</v>
          </cell>
          <cell r="AV1754">
            <v>0</v>
          </cell>
          <cell r="AW1754">
            <v>0</v>
          </cell>
          <cell r="AX1754">
            <v>0</v>
          </cell>
          <cell r="AY1754">
            <v>0</v>
          </cell>
          <cell r="AZ1754">
            <v>0</v>
          </cell>
          <cell r="BA1754">
            <v>0</v>
          </cell>
          <cell r="BB1754">
            <v>0</v>
          </cell>
          <cell r="BC1754">
            <v>0</v>
          </cell>
          <cell r="BD1754">
            <v>0</v>
          </cell>
          <cell r="BE1754">
            <v>0</v>
          </cell>
          <cell r="BF1754">
            <v>0</v>
          </cell>
          <cell r="BG1754">
            <v>0</v>
          </cell>
          <cell r="BH1754">
            <v>0</v>
          </cell>
        </row>
        <row r="1755"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0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0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0</v>
          </cell>
          <cell r="AY1755">
            <v>0</v>
          </cell>
          <cell r="AZ1755">
            <v>0</v>
          </cell>
          <cell r="BA1755">
            <v>0</v>
          </cell>
          <cell r="BB1755">
            <v>0</v>
          </cell>
          <cell r="BC1755">
            <v>0</v>
          </cell>
          <cell r="BD1755">
            <v>0</v>
          </cell>
          <cell r="BE1755">
            <v>0</v>
          </cell>
          <cell r="BF1755">
            <v>0</v>
          </cell>
          <cell r="BG1755">
            <v>0</v>
          </cell>
          <cell r="BH1755">
            <v>0</v>
          </cell>
        </row>
        <row r="1756"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0</v>
          </cell>
          <cell r="AA1756">
            <v>0</v>
          </cell>
          <cell r="AB1756">
            <v>0</v>
          </cell>
          <cell r="AC1756">
            <v>0</v>
          </cell>
          <cell r="AD1756">
            <v>0</v>
          </cell>
          <cell r="AE1756">
            <v>0</v>
          </cell>
          <cell r="AF1756">
            <v>0</v>
          </cell>
          <cell r="AG1756">
            <v>0</v>
          </cell>
          <cell r="AH1756">
            <v>0</v>
          </cell>
          <cell r="AI1756">
            <v>0</v>
          </cell>
          <cell r="AJ1756">
            <v>0</v>
          </cell>
          <cell r="AK1756">
            <v>0</v>
          </cell>
          <cell r="AL1756">
            <v>0</v>
          </cell>
          <cell r="AM1756">
            <v>0</v>
          </cell>
          <cell r="AN1756">
            <v>0</v>
          </cell>
          <cell r="AO1756">
            <v>0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T1756">
            <v>0</v>
          </cell>
          <cell r="AU1756">
            <v>0</v>
          </cell>
          <cell r="AV1756">
            <v>0</v>
          </cell>
          <cell r="AW1756">
            <v>0</v>
          </cell>
          <cell r="AX1756">
            <v>0</v>
          </cell>
          <cell r="AY1756">
            <v>0</v>
          </cell>
          <cell r="AZ1756">
            <v>0</v>
          </cell>
          <cell r="BA1756">
            <v>0</v>
          </cell>
          <cell r="BB1756">
            <v>0</v>
          </cell>
          <cell r="BC1756">
            <v>0</v>
          </cell>
          <cell r="BD1756">
            <v>0</v>
          </cell>
          <cell r="BE1756">
            <v>0</v>
          </cell>
          <cell r="BF1756">
            <v>0</v>
          </cell>
          <cell r="BG1756">
            <v>0</v>
          </cell>
          <cell r="BH1756">
            <v>0</v>
          </cell>
        </row>
        <row r="1757"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0</v>
          </cell>
          <cell r="AY1757">
            <v>0</v>
          </cell>
          <cell r="AZ1757">
            <v>0</v>
          </cell>
          <cell r="BA1757">
            <v>0</v>
          </cell>
          <cell r="BB1757">
            <v>0</v>
          </cell>
          <cell r="BC1757">
            <v>0</v>
          </cell>
          <cell r="BD1757">
            <v>0</v>
          </cell>
          <cell r="BE1757">
            <v>0</v>
          </cell>
          <cell r="BF1757">
            <v>0</v>
          </cell>
          <cell r="BG1757">
            <v>0</v>
          </cell>
          <cell r="BH1757">
            <v>0</v>
          </cell>
        </row>
        <row r="1758"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0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0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0</v>
          </cell>
          <cell r="AY1758">
            <v>0</v>
          </cell>
          <cell r="AZ1758">
            <v>0</v>
          </cell>
          <cell r="BA1758">
            <v>0</v>
          </cell>
          <cell r="BB1758">
            <v>0</v>
          </cell>
          <cell r="BC1758">
            <v>0</v>
          </cell>
          <cell r="BD1758">
            <v>0</v>
          </cell>
          <cell r="BE1758">
            <v>0</v>
          </cell>
          <cell r="BF1758">
            <v>0</v>
          </cell>
          <cell r="BG1758">
            <v>0</v>
          </cell>
          <cell r="BH1758">
            <v>0</v>
          </cell>
        </row>
        <row r="1759"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  <cell r="AY1759">
            <v>0</v>
          </cell>
          <cell r="AZ1759">
            <v>0</v>
          </cell>
          <cell r="BA1759">
            <v>0</v>
          </cell>
          <cell r="BB1759">
            <v>0</v>
          </cell>
          <cell r="BC1759">
            <v>0</v>
          </cell>
          <cell r="BD1759">
            <v>0</v>
          </cell>
          <cell r="BE1759">
            <v>0</v>
          </cell>
          <cell r="BF1759">
            <v>0</v>
          </cell>
          <cell r="BG1759">
            <v>0</v>
          </cell>
          <cell r="BH1759">
            <v>0</v>
          </cell>
        </row>
        <row r="1760"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  <cell r="AY1760">
            <v>0</v>
          </cell>
          <cell r="AZ1760">
            <v>0</v>
          </cell>
          <cell r="BA1760">
            <v>0</v>
          </cell>
          <cell r="BB1760">
            <v>0</v>
          </cell>
          <cell r="BC1760">
            <v>0</v>
          </cell>
          <cell r="BD1760">
            <v>0</v>
          </cell>
          <cell r="BE1760">
            <v>0</v>
          </cell>
          <cell r="BF1760">
            <v>0</v>
          </cell>
          <cell r="BG1760">
            <v>0</v>
          </cell>
          <cell r="BH1760">
            <v>0</v>
          </cell>
        </row>
        <row r="1761"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>
            <v>0</v>
          </cell>
          <cell r="Z1761">
            <v>0</v>
          </cell>
          <cell r="AA1761">
            <v>0</v>
          </cell>
          <cell r="AB1761">
            <v>0</v>
          </cell>
          <cell r="AC1761">
            <v>0</v>
          </cell>
          <cell r="AD1761">
            <v>0</v>
          </cell>
          <cell r="AE1761">
            <v>0</v>
          </cell>
          <cell r="AF1761">
            <v>0</v>
          </cell>
          <cell r="AG1761">
            <v>0</v>
          </cell>
          <cell r="AH1761">
            <v>0</v>
          </cell>
          <cell r="AI1761">
            <v>0</v>
          </cell>
          <cell r="AJ1761">
            <v>0</v>
          </cell>
          <cell r="AK1761">
            <v>0</v>
          </cell>
          <cell r="AL1761">
            <v>0</v>
          </cell>
          <cell r="AM1761">
            <v>0</v>
          </cell>
          <cell r="AN1761">
            <v>0</v>
          </cell>
          <cell r="AO1761">
            <v>0</v>
          </cell>
          <cell r="AP1761">
            <v>0</v>
          </cell>
          <cell r="AQ1761">
            <v>0</v>
          </cell>
          <cell r="AR1761">
            <v>0</v>
          </cell>
          <cell r="AS1761">
            <v>0</v>
          </cell>
          <cell r="AT1761">
            <v>0</v>
          </cell>
          <cell r="AU1761">
            <v>0</v>
          </cell>
          <cell r="AV1761">
            <v>0</v>
          </cell>
          <cell r="AW1761">
            <v>0</v>
          </cell>
          <cell r="AX1761">
            <v>0</v>
          </cell>
          <cell r="AY1761">
            <v>0</v>
          </cell>
          <cell r="AZ1761">
            <v>0</v>
          </cell>
          <cell r="BA1761">
            <v>0</v>
          </cell>
          <cell r="BB1761">
            <v>0</v>
          </cell>
          <cell r="BC1761">
            <v>0</v>
          </cell>
          <cell r="BD1761">
            <v>0</v>
          </cell>
          <cell r="BE1761">
            <v>0</v>
          </cell>
          <cell r="BF1761">
            <v>0</v>
          </cell>
          <cell r="BG1761">
            <v>0</v>
          </cell>
          <cell r="BH1761">
            <v>0</v>
          </cell>
        </row>
        <row r="1762"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>
            <v>0</v>
          </cell>
          <cell r="Z1762">
            <v>0</v>
          </cell>
          <cell r="AA1762">
            <v>0</v>
          </cell>
          <cell r="AB1762">
            <v>0</v>
          </cell>
          <cell r="AC1762">
            <v>0</v>
          </cell>
          <cell r="AD1762">
            <v>0</v>
          </cell>
          <cell r="AE1762">
            <v>0</v>
          </cell>
          <cell r="AF1762">
            <v>0</v>
          </cell>
          <cell r="AG1762">
            <v>0</v>
          </cell>
          <cell r="AH1762">
            <v>0</v>
          </cell>
          <cell r="AI1762">
            <v>0</v>
          </cell>
          <cell r="AJ1762">
            <v>0</v>
          </cell>
          <cell r="AK1762">
            <v>0</v>
          </cell>
          <cell r="AL1762">
            <v>0</v>
          </cell>
          <cell r="AM1762">
            <v>0</v>
          </cell>
          <cell r="AN1762">
            <v>0</v>
          </cell>
          <cell r="AO1762">
            <v>0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T1762">
            <v>0</v>
          </cell>
          <cell r="AU1762">
            <v>0</v>
          </cell>
          <cell r="AV1762">
            <v>0</v>
          </cell>
          <cell r="AW1762">
            <v>0</v>
          </cell>
          <cell r="AX1762">
            <v>0</v>
          </cell>
          <cell r="AY1762">
            <v>0</v>
          </cell>
          <cell r="AZ1762">
            <v>0</v>
          </cell>
          <cell r="BA1762">
            <v>0</v>
          </cell>
          <cell r="BB1762">
            <v>0</v>
          </cell>
          <cell r="BC1762">
            <v>0</v>
          </cell>
          <cell r="BD1762">
            <v>0</v>
          </cell>
          <cell r="BE1762">
            <v>0</v>
          </cell>
          <cell r="BF1762">
            <v>0</v>
          </cell>
          <cell r="BG1762">
            <v>0</v>
          </cell>
          <cell r="BH1762">
            <v>0</v>
          </cell>
        </row>
        <row r="1763"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B1763">
            <v>0</v>
          </cell>
          <cell r="AC1763">
            <v>0</v>
          </cell>
          <cell r="AD1763">
            <v>0</v>
          </cell>
          <cell r="AE1763">
            <v>0</v>
          </cell>
          <cell r="AF1763">
            <v>0</v>
          </cell>
          <cell r="AG1763">
            <v>0</v>
          </cell>
          <cell r="AH1763">
            <v>0</v>
          </cell>
          <cell r="AI1763">
            <v>0</v>
          </cell>
          <cell r="AJ1763">
            <v>0</v>
          </cell>
          <cell r="AK1763">
            <v>0</v>
          </cell>
          <cell r="AL1763">
            <v>0</v>
          </cell>
          <cell r="AM1763">
            <v>0</v>
          </cell>
          <cell r="AN1763">
            <v>0</v>
          </cell>
          <cell r="AO1763">
            <v>0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T1763">
            <v>0</v>
          </cell>
          <cell r="AU1763">
            <v>0</v>
          </cell>
          <cell r="AV1763">
            <v>0</v>
          </cell>
          <cell r="AW1763">
            <v>0</v>
          </cell>
          <cell r="AX1763">
            <v>0</v>
          </cell>
          <cell r="AY1763">
            <v>0</v>
          </cell>
          <cell r="AZ1763">
            <v>0</v>
          </cell>
          <cell r="BA1763">
            <v>0</v>
          </cell>
          <cell r="BB1763">
            <v>0</v>
          </cell>
          <cell r="BC1763">
            <v>0</v>
          </cell>
          <cell r="BD1763">
            <v>0</v>
          </cell>
          <cell r="BE1763">
            <v>0</v>
          </cell>
          <cell r="BF1763">
            <v>0</v>
          </cell>
          <cell r="BG1763">
            <v>0</v>
          </cell>
          <cell r="BH1763">
            <v>0</v>
          </cell>
        </row>
        <row r="1764"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B1764">
            <v>0</v>
          </cell>
          <cell r="AC1764">
            <v>0</v>
          </cell>
          <cell r="AD1764">
            <v>0</v>
          </cell>
          <cell r="AE1764">
            <v>0</v>
          </cell>
          <cell r="AF1764">
            <v>0</v>
          </cell>
          <cell r="AG1764">
            <v>0</v>
          </cell>
          <cell r="AH1764">
            <v>0</v>
          </cell>
          <cell r="AI1764">
            <v>0</v>
          </cell>
          <cell r="AJ1764">
            <v>0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T1764">
            <v>0</v>
          </cell>
          <cell r="AU1764">
            <v>0</v>
          </cell>
          <cell r="AV1764">
            <v>0</v>
          </cell>
          <cell r="AW1764">
            <v>0</v>
          </cell>
          <cell r="AX1764">
            <v>0</v>
          </cell>
          <cell r="AY1764">
            <v>0</v>
          </cell>
          <cell r="AZ1764">
            <v>0</v>
          </cell>
          <cell r="BA1764">
            <v>0</v>
          </cell>
          <cell r="BB1764">
            <v>0</v>
          </cell>
          <cell r="BC1764">
            <v>0</v>
          </cell>
          <cell r="BD1764">
            <v>0</v>
          </cell>
          <cell r="BE1764">
            <v>0</v>
          </cell>
          <cell r="BF1764">
            <v>0</v>
          </cell>
          <cell r="BG1764">
            <v>0</v>
          </cell>
          <cell r="BH1764">
            <v>0</v>
          </cell>
        </row>
        <row r="1765"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B1765">
            <v>0</v>
          </cell>
          <cell r="AC1765">
            <v>0</v>
          </cell>
          <cell r="AD1765">
            <v>0</v>
          </cell>
          <cell r="AE1765">
            <v>0</v>
          </cell>
          <cell r="AF1765">
            <v>0</v>
          </cell>
          <cell r="AG1765">
            <v>0</v>
          </cell>
          <cell r="AH1765">
            <v>0</v>
          </cell>
          <cell r="AI1765">
            <v>0</v>
          </cell>
          <cell r="AJ1765">
            <v>0</v>
          </cell>
          <cell r="AK1765">
            <v>0</v>
          </cell>
          <cell r="AL1765">
            <v>0</v>
          </cell>
          <cell r="AM1765">
            <v>0</v>
          </cell>
          <cell r="AN1765">
            <v>0</v>
          </cell>
          <cell r="AO1765">
            <v>0</v>
          </cell>
          <cell r="AP1765">
            <v>0</v>
          </cell>
          <cell r="AQ1765">
            <v>0</v>
          </cell>
          <cell r="AR1765">
            <v>0</v>
          </cell>
          <cell r="AS1765">
            <v>0</v>
          </cell>
          <cell r="AT1765">
            <v>0</v>
          </cell>
          <cell r="AU1765">
            <v>0</v>
          </cell>
          <cell r="AV1765">
            <v>0</v>
          </cell>
          <cell r="AW1765">
            <v>0</v>
          </cell>
          <cell r="AX1765">
            <v>0</v>
          </cell>
          <cell r="AY1765">
            <v>0</v>
          </cell>
          <cell r="AZ1765">
            <v>0</v>
          </cell>
          <cell r="BA1765">
            <v>0</v>
          </cell>
          <cell r="BB1765">
            <v>0</v>
          </cell>
          <cell r="BC1765">
            <v>0</v>
          </cell>
          <cell r="BD1765">
            <v>0</v>
          </cell>
          <cell r="BE1765">
            <v>0</v>
          </cell>
          <cell r="BF1765">
            <v>0</v>
          </cell>
          <cell r="BG1765">
            <v>0</v>
          </cell>
          <cell r="BH1765">
            <v>0</v>
          </cell>
        </row>
        <row r="1766"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B1766">
            <v>0</v>
          </cell>
          <cell r="AC1766">
            <v>0</v>
          </cell>
          <cell r="AD1766">
            <v>0</v>
          </cell>
          <cell r="AE1766">
            <v>0</v>
          </cell>
          <cell r="AF1766">
            <v>0</v>
          </cell>
          <cell r="AG1766">
            <v>0</v>
          </cell>
          <cell r="AH1766">
            <v>0</v>
          </cell>
          <cell r="AI1766">
            <v>0</v>
          </cell>
          <cell r="AJ1766">
            <v>0</v>
          </cell>
          <cell r="AK1766">
            <v>0</v>
          </cell>
          <cell r="AL1766">
            <v>0</v>
          </cell>
          <cell r="AM1766">
            <v>0</v>
          </cell>
          <cell r="AN1766">
            <v>0</v>
          </cell>
          <cell r="AO1766">
            <v>0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T1766">
            <v>0</v>
          </cell>
          <cell r="AU1766">
            <v>0</v>
          </cell>
          <cell r="AV1766">
            <v>0</v>
          </cell>
          <cell r="AW1766">
            <v>0</v>
          </cell>
          <cell r="AX1766">
            <v>0</v>
          </cell>
          <cell r="AY1766">
            <v>0</v>
          </cell>
          <cell r="AZ1766">
            <v>0</v>
          </cell>
          <cell r="BA1766">
            <v>0</v>
          </cell>
          <cell r="BB1766">
            <v>0</v>
          </cell>
          <cell r="BC1766">
            <v>0</v>
          </cell>
          <cell r="BD1766">
            <v>0</v>
          </cell>
          <cell r="BE1766">
            <v>0</v>
          </cell>
          <cell r="BF1766">
            <v>0</v>
          </cell>
          <cell r="BG1766">
            <v>0</v>
          </cell>
          <cell r="BH1766">
            <v>0</v>
          </cell>
        </row>
        <row r="1767"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B1767">
            <v>0</v>
          </cell>
          <cell r="AC1767">
            <v>0</v>
          </cell>
          <cell r="AD1767">
            <v>0</v>
          </cell>
          <cell r="AE1767">
            <v>0</v>
          </cell>
          <cell r="AF1767">
            <v>0</v>
          </cell>
          <cell r="AG1767">
            <v>0</v>
          </cell>
          <cell r="AH1767">
            <v>0</v>
          </cell>
          <cell r="AI1767">
            <v>0</v>
          </cell>
          <cell r="AJ1767">
            <v>0</v>
          </cell>
          <cell r="AK1767">
            <v>0</v>
          </cell>
          <cell r="AL1767">
            <v>0</v>
          </cell>
          <cell r="AM1767">
            <v>0</v>
          </cell>
          <cell r="AN1767">
            <v>0</v>
          </cell>
          <cell r="AO1767">
            <v>0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T1767">
            <v>0</v>
          </cell>
          <cell r="AU1767">
            <v>0</v>
          </cell>
          <cell r="AV1767">
            <v>0</v>
          </cell>
          <cell r="AW1767">
            <v>0</v>
          </cell>
          <cell r="AX1767">
            <v>0</v>
          </cell>
          <cell r="AY1767">
            <v>0</v>
          </cell>
          <cell r="AZ1767">
            <v>0</v>
          </cell>
          <cell r="BA1767">
            <v>0</v>
          </cell>
          <cell r="BB1767">
            <v>0</v>
          </cell>
          <cell r="BC1767">
            <v>0</v>
          </cell>
          <cell r="BD1767">
            <v>0</v>
          </cell>
          <cell r="BE1767">
            <v>0</v>
          </cell>
          <cell r="BF1767">
            <v>0</v>
          </cell>
          <cell r="BG1767">
            <v>0</v>
          </cell>
          <cell r="BH1767">
            <v>0</v>
          </cell>
        </row>
        <row r="1768"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B1768">
            <v>0</v>
          </cell>
          <cell r="AC1768">
            <v>0</v>
          </cell>
          <cell r="AD1768">
            <v>0</v>
          </cell>
          <cell r="AE1768">
            <v>0</v>
          </cell>
          <cell r="AF1768">
            <v>0</v>
          </cell>
          <cell r="AG1768">
            <v>0</v>
          </cell>
          <cell r="AH1768">
            <v>0</v>
          </cell>
          <cell r="AI1768">
            <v>0</v>
          </cell>
          <cell r="AJ1768">
            <v>0</v>
          </cell>
          <cell r="AK1768">
            <v>0</v>
          </cell>
          <cell r="AL1768">
            <v>0</v>
          </cell>
          <cell r="AM1768">
            <v>0</v>
          </cell>
          <cell r="AN1768">
            <v>0</v>
          </cell>
          <cell r="AO1768">
            <v>0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T1768">
            <v>0</v>
          </cell>
          <cell r="AU1768">
            <v>0</v>
          </cell>
          <cell r="AV1768">
            <v>0</v>
          </cell>
          <cell r="AW1768">
            <v>0</v>
          </cell>
          <cell r="AX1768">
            <v>0</v>
          </cell>
          <cell r="AY1768">
            <v>0</v>
          </cell>
          <cell r="AZ1768">
            <v>0</v>
          </cell>
          <cell r="BA1768">
            <v>0</v>
          </cell>
          <cell r="BB1768">
            <v>0</v>
          </cell>
          <cell r="BC1768">
            <v>0</v>
          </cell>
          <cell r="BD1768">
            <v>0</v>
          </cell>
          <cell r="BE1768">
            <v>0</v>
          </cell>
          <cell r="BF1768">
            <v>0</v>
          </cell>
          <cell r="BG1768">
            <v>0</v>
          </cell>
          <cell r="BH1768">
            <v>0</v>
          </cell>
        </row>
        <row r="1769"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>
            <v>0</v>
          </cell>
          <cell r="AE1769">
            <v>0</v>
          </cell>
          <cell r="AF1769">
            <v>0</v>
          </cell>
          <cell r="AG1769">
            <v>0</v>
          </cell>
          <cell r="AH1769">
            <v>0</v>
          </cell>
          <cell r="AI1769">
            <v>0</v>
          </cell>
          <cell r="AJ1769">
            <v>0</v>
          </cell>
          <cell r="AK1769">
            <v>0</v>
          </cell>
          <cell r="AL1769">
            <v>0</v>
          </cell>
          <cell r="AM1769">
            <v>0</v>
          </cell>
          <cell r="AN1769">
            <v>0</v>
          </cell>
          <cell r="AO1769">
            <v>0</v>
          </cell>
          <cell r="AP1769">
            <v>0</v>
          </cell>
          <cell r="AQ1769">
            <v>0</v>
          </cell>
          <cell r="AR1769">
            <v>0</v>
          </cell>
          <cell r="AS1769">
            <v>0</v>
          </cell>
          <cell r="AT1769">
            <v>0</v>
          </cell>
          <cell r="AU1769">
            <v>0</v>
          </cell>
          <cell r="AV1769">
            <v>0</v>
          </cell>
          <cell r="AW1769">
            <v>0</v>
          </cell>
          <cell r="AX1769">
            <v>0</v>
          </cell>
          <cell r="AY1769">
            <v>0</v>
          </cell>
          <cell r="AZ1769">
            <v>0</v>
          </cell>
          <cell r="BA1769">
            <v>0</v>
          </cell>
          <cell r="BB1769">
            <v>0</v>
          </cell>
          <cell r="BC1769">
            <v>0</v>
          </cell>
          <cell r="BD1769">
            <v>0</v>
          </cell>
          <cell r="BE1769">
            <v>0</v>
          </cell>
          <cell r="BF1769">
            <v>0</v>
          </cell>
          <cell r="BG1769">
            <v>0</v>
          </cell>
          <cell r="BH1769">
            <v>0</v>
          </cell>
        </row>
        <row r="1770"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B1770">
            <v>0</v>
          </cell>
          <cell r="AC1770">
            <v>0</v>
          </cell>
          <cell r="AD1770">
            <v>0</v>
          </cell>
          <cell r="AE1770">
            <v>0</v>
          </cell>
          <cell r="AF1770">
            <v>0</v>
          </cell>
          <cell r="AG1770">
            <v>0</v>
          </cell>
          <cell r="AH1770">
            <v>0</v>
          </cell>
          <cell r="AI1770">
            <v>0</v>
          </cell>
          <cell r="AJ1770">
            <v>0</v>
          </cell>
          <cell r="AK1770">
            <v>0</v>
          </cell>
          <cell r="AL1770">
            <v>0</v>
          </cell>
          <cell r="AM1770">
            <v>0</v>
          </cell>
          <cell r="AN1770">
            <v>0</v>
          </cell>
          <cell r="AO1770">
            <v>0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T1770">
            <v>0</v>
          </cell>
          <cell r="AU1770">
            <v>0</v>
          </cell>
          <cell r="AV1770">
            <v>0</v>
          </cell>
          <cell r="AW1770">
            <v>0</v>
          </cell>
          <cell r="AX1770">
            <v>0</v>
          </cell>
          <cell r="AY1770">
            <v>0</v>
          </cell>
          <cell r="AZ1770">
            <v>0</v>
          </cell>
          <cell r="BA1770">
            <v>0</v>
          </cell>
          <cell r="BB1770">
            <v>0</v>
          </cell>
          <cell r="BC1770">
            <v>0</v>
          </cell>
          <cell r="BD1770">
            <v>0</v>
          </cell>
          <cell r="BE1770">
            <v>0</v>
          </cell>
          <cell r="BF1770">
            <v>0</v>
          </cell>
          <cell r="BG1770">
            <v>0</v>
          </cell>
          <cell r="BH1770">
            <v>0</v>
          </cell>
        </row>
        <row r="1771"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B1771">
            <v>0</v>
          </cell>
          <cell r="AC1771">
            <v>0</v>
          </cell>
          <cell r="AD1771">
            <v>0</v>
          </cell>
          <cell r="AE1771">
            <v>0</v>
          </cell>
          <cell r="AF1771">
            <v>0</v>
          </cell>
          <cell r="AG1771">
            <v>0</v>
          </cell>
          <cell r="AH1771">
            <v>0</v>
          </cell>
          <cell r="AI1771">
            <v>0</v>
          </cell>
          <cell r="AJ1771">
            <v>0</v>
          </cell>
          <cell r="AK1771">
            <v>0</v>
          </cell>
          <cell r="AL1771">
            <v>0</v>
          </cell>
          <cell r="AM1771">
            <v>0</v>
          </cell>
          <cell r="AN1771">
            <v>0</v>
          </cell>
          <cell r="AO1771">
            <v>0</v>
          </cell>
          <cell r="AP1771">
            <v>0</v>
          </cell>
          <cell r="AQ1771">
            <v>0</v>
          </cell>
          <cell r="AR1771">
            <v>0</v>
          </cell>
          <cell r="AS1771">
            <v>0</v>
          </cell>
          <cell r="AT1771">
            <v>0</v>
          </cell>
          <cell r="AU1771">
            <v>0</v>
          </cell>
          <cell r="AV1771">
            <v>0</v>
          </cell>
          <cell r="AW1771">
            <v>0</v>
          </cell>
          <cell r="AX1771">
            <v>0</v>
          </cell>
          <cell r="AY1771">
            <v>0</v>
          </cell>
          <cell r="AZ1771">
            <v>0</v>
          </cell>
          <cell r="BA1771">
            <v>0</v>
          </cell>
          <cell r="BB1771">
            <v>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</row>
        <row r="1772"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0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0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0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0</v>
          </cell>
          <cell r="AY1772">
            <v>0</v>
          </cell>
          <cell r="AZ1772">
            <v>0</v>
          </cell>
          <cell r="BA1772">
            <v>0</v>
          </cell>
          <cell r="BB1772">
            <v>0</v>
          </cell>
          <cell r="BC1772">
            <v>0</v>
          </cell>
          <cell r="BD1772">
            <v>0</v>
          </cell>
          <cell r="BE1772">
            <v>0</v>
          </cell>
          <cell r="BF1772">
            <v>0</v>
          </cell>
          <cell r="BG1772">
            <v>0</v>
          </cell>
          <cell r="BH1772">
            <v>0</v>
          </cell>
        </row>
        <row r="1773"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B1773">
            <v>0</v>
          </cell>
          <cell r="AC1773">
            <v>0</v>
          </cell>
          <cell r="AD1773">
            <v>0</v>
          </cell>
          <cell r="AE1773">
            <v>0</v>
          </cell>
          <cell r="AF1773">
            <v>0</v>
          </cell>
          <cell r="AG1773">
            <v>0</v>
          </cell>
          <cell r="AH1773">
            <v>0</v>
          </cell>
          <cell r="AI1773">
            <v>0</v>
          </cell>
          <cell r="AJ1773">
            <v>0</v>
          </cell>
          <cell r="AK1773">
            <v>0</v>
          </cell>
          <cell r="AL1773">
            <v>0</v>
          </cell>
          <cell r="AM1773">
            <v>0</v>
          </cell>
          <cell r="AN1773">
            <v>0</v>
          </cell>
          <cell r="AO1773">
            <v>0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T1773">
            <v>0</v>
          </cell>
          <cell r="AU1773">
            <v>0</v>
          </cell>
          <cell r="AV1773">
            <v>0</v>
          </cell>
          <cell r="AW1773">
            <v>0</v>
          </cell>
          <cell r="AX1773">
            <v>0</v>
          </cell>
          <cell r="AY1773">
            <v>0</v>
          </cell>
          <cell r="AZ1773">
            <v>0</v>
          </cell>
          <cell r="BA1773">
            <v>0</v>
          </cell>
          <cell r="BB1773">
            <v>0</v>
          </cell>
          <cell r="BC1773">
            <v>0</v>
          </cell>
          <cell r="BD1773">
            <v>0</v>
          </cell>
          <cell r="BE1773">
            <v>0</v>
          </cell>
          <cell r="BF1773">
            <v>0</v>
          </cell>
          <cell r="BG1773">
            <v>0</v>
          </cell>
          <cell r="BH1773">
            <v>0</v>
          </cell>
        </row>
        <row r="1774"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0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0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0</v>
          </cell>
          <cell r="AY1774">
            <v>0</v>
          </cell>
          <cell r="AZ1774">
            <v>0</v>
          </cell>
          <cell r="BA1774">
            <v>0</v>
          </cell>
          <cell r="BB1774">
            <v>0</v>
          </cell>
          <cell r="BC1774">
            <v>0</v>
          </cell>
          <cell r="BD1774">
            <v>0</v>
          </cell>
          <cell r="BE1774">
            <v>0</v>
          </cell>
          <cell r="BF1774">
            <v>0</v>
          </cell>
          <cell r="BG1774">
            <v>0</v>
          </cell>
          <cell r="BH1774">
            <v>0</v>
          </cell>
        </row>
        <row r="1775"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B1775">
            <v>0</v>
          </cell>
          <cell r="AC1775">
            <v>0</v>
          </cell>
          <cell r="AD1775">
            <v>0</v>
          </cell>
          <cell r="AE1775">
            <v>0</v>
          </cell>
          <cell r="AF1775">
            <v>0</v>
          </cell>
          <cell r="AG1775">
            <v>0</v>
          </cell>
          <cell r="AH1775">
            <v>0</v>
          </cell>
          <cell r="AI1775">
            <v>0</v>
          </cell>
          <cell r="AJ1775">
            <v>0</v>
          </cell>
          <cell r="AK1775">
            <v>0</v>
          </cell>
          <cell r="AL1775">
            <v>0</v>
          </cell>
          <cell r="AM1775">
            <v>0</v>
          </cell>
          <cell r="AN1775">
            <v>0</v>
          </cell>
          <cell r="AO1775">
            <v>0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T1775">
            <v>0</v>
          </cell>
          <cell r="AU1775">
            <v>0</v>
          </cell>
          <cell r="AV1775">
            <v>0</v>
          </cell>
          <cell r="AW1775">
            <v>0</v>
          </cell>
          <cell r="AX1775">
            <v>0</v>
          </cell>
          <cell r="AY1775">
            <v>0</v>
          </cell>
          <cell r="AZ1775">
            <v>0</v>
          </cell>
          <cell r="BA1775">
            <v>0</v>
          </cell>
          <cell r="BB1775">
            <v>0</v>
          </cell>
          <cell r="BC1775">
            <v>0</v>
          </cell>
          <cell r="BD1775">
            <v>0</v>
          </cell>
          <cell r="BE1775">
            <v>0</v>
          </cell>
          <cell r="BF1775">
            <v>0</v>
          </cell>
          <cell r="BG1775">
            <v>0</v>
          </cell>
          <cell r="BH1775">
            <v>0</v>
          </cell>
        </row>
        <row r="1776"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0</v>
          </cell>
          <cell r="AY1776">
            <v>0</v>
          </cell>
          <cell r="AZ1776">
            <v>0</v>
          </cell>
          <cell r="BA1776">
            <v>0</v>
          </cell>
          <cell r="BB1776">
            <v>0</v>
          </cell>
          <cell r="BC1776">
            <v>0</v>
          </cell>
          <cell r="BD1776">
            <v>0</v>
          </cell>
          <cell r="BE1776">
            <v>0</v>
          </cell>
          <cell r="BF1776">
            <v>0</v>
          </cell>
          <cell r="BG1776">
            <v>0</v>
          </cell>
          <cell r="BH1776">
            <v>0</v>
          </cell>
        </row>
        <row r="1777"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0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0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0</v>
          </cell>
          <cell r="AY1777">
            <v>0</v>
          </cell>
          <cell r="AZ1777">
            <v>0</v>
          </cell>
          <cell r="BA1777">
            <v>0</v>
          </cell>
          <cell r="BB1777">
            <v>0</v>
          </cell>
          <cell r="BC1777">
            <v>0</v>
          </cell>
          <cell r="BD1777">
            <v>0</v>
          </cell>
          <cell r="BE1777">
            <v>0</v>
          </cell>
          <cell r="BF1777">
            <v>0</v>
          </cell>
          <cell r="BG1777">
            <v>0</v>
          </cell>
          <cell r="BH1777">
            <v>0</v>
          </cell>
        </row>
        <row r="1778"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  <cell r="AY1778">
            <v>0</v>
          </cell>
          <cell r="AZ1778">
            <v>0</v>
          </cell>
          <cell r="BA1778">
            <v>0</v>
          </cell>
          <cell r="BB1778">
            <v>0</v>
          </cell>
          <cell r="BC1778">
            <v>0</v>
          </cell>
          <cell r="BD1778">
            <v>0</v>
          </cell>
          <cell r="BE1778">
            <v>0</v>
          </cell>
          <cell r="BF1778">
            <v>0</v>
          </cell>
          <cell r="BG1778">
            <v>0</v>
          </cell>
          <cell r="BH1778">
            <v>0</v>
          </cell>
        </row>
        <row r="1779"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  <cell r="AY1779">
            <v>0</v>
          </cell>
          <cell r="AZ1779">
            <v>0</v>
          </cell>
          <cell r="BA1779">
            <v>0</v>
          </cell>
          <cell r="BB1779">
            <v>0</v>
          </cell>
          <cell r="BC1779">
            <v>0</v>
          </cell>
          <cell r="BD1779">
            <v>0</v>
          </cell>
          <cell r="BE1779">
            <v>0</v>
          </cell>
          <cell r="BF1779">
            <v>0</v>
          </cell>
          <cell r="BG1779">
            <v>0</v>
          </cell>
          <cell r="BH1779">
            <v>0</v>
          </cell>
        </row>
        <row r="1780"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>
            <v>0</v>
          </cell>
          <cell r="Z1780">
            <v>0</v>
          </cell>
          <cell r="AA1780">
            <v>0</v>
          </cell>
          <cell r="AB1780">
            <v>0</v>
          </cell>
          <cell r="AC1780">
            <v>0</v>
          </cell>
          <cell r="AD1780">
            <v>0</v>
          </cell>
          <cell r="AE1780">
            <v>0</v>
          </cell>
          <cell r="AF1780">
            <v>0</v>
          </cell>
          <cell r="AG1780">
            <v>0</v>
          </cell>
          <cell r="AH1780">
            <v>0</v>
          </cell>
          <cell r="AI1780">
            <v>0</v>
          </cell>
          <cell r="AJ1780">
            <v>0</v>
          </cell>
          <cell r="AK1780">
            <v>0</v>
          </cell>
          <cell r="AL1780">
            <v>0</v>
          </cell>
          <cell r="AM1780">
            <v>0</v>
          </cell>
          <cell r="AN1780">
            <v>0</v>
          </cell>
          <cell r="AO1780">
            <v>0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T1780">
            <v>0</v>
          </cell>
          <cell r="AU1780">
            <v>0</v>
          </cell>
          <cell r="AV1780">
            <v>0</v>
          </cell>
          <cell r="AW1780">
            <v>0</v>
          </cell>
          <cell r="AX1780">
            <v>0</v>
          </cell>
          <cell r="AY1780">
            <v>0</v>
          </cell>
          <cell r="AZ1780">
            <v>0</v>
          </cell>
          <cell r="BA1780">
            <v>0</v>
          </cell>
          <cell r="BB1780">
            <v>0</v>
          </cell>
          <cell r="BC1780">
            <v>0</v>
          </cell>
          <cell r="BD1780">
            <v>0</v>
          </cell>
          <cell r="BE1780">
            <v>0</v>
          </cell>
          <cell r="BF1780">
            <v>0</v>
          </cell>
          <cell r="BG1780">
            <v>0</v>
          </cell>
          <cell r="BH1780">
            <v>0</v>
          </cell>
        </row>
        <row r="1781"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0</v>
          </cell>
          <cell r="AC1781">
            <v>0</v>
          </cell>
          <cell r="AD1781">
            <v>0</v>
          </cell>
          <cell r="AE1781">
            <v>0</v>
          </cell>
          <cell r="AF1781">
            <v>0</v>
          </cell>
          <cell r="AG1781">
            <v>0</v>
          </cell>
          <cell r="AH1781">
            <v>0</v>
          </cell>
          <cell r="AI1781">
            <v>0</v>
          </cell>
          <cell r="AJ1781">
            <v>0</v>
          </cell>
          <cell r="AK1781">
            <v>0</v>
          </cell>
          <cell r="AL1781">
            <v>0</v>
          </cell>
          <cell r="AM1781">
            <v>0</v>
          </cell>
          <cell r="AN1781">
            <v>0</v>
          </cell>
          <cell r="AO1781">
            <v>0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T1781">
            <v>0</v>
          </cell>
          <cell r="AU1781">
            <v>0</v>
          </cell>
          <cell r="AV1781">
            <v>0</v>
          </cell>
          <cell r="AW1781">
            <v>0</v>
          </cell>
          <cell r="AX1781">
            <v>0</v>
          </cell>
          <cell r="AY1781">
            <v>0</v>
          </cell>
          <cell r="AZ1781">
            <v>0</v>
          </cell>
          <cell r="BA1781">
            <v>0</v>
          </cell>
          <cell r="BB1781">
            <v>0</v>
          </cell>
          <cell r="BC1781">
            <v>0</v>
          </cell>
          <cell r="BD1781">
            <v>0</v>
          </cell>
          <cell r="BE1781">
            <v>0</v>
          </cell>
          <cell r="BF1781">
            <v>0</v>
          </cell>
          <cell r="BG1781">
            <v>0</v>
          </cell>
          <cell r="BH1781">
            <v>0</v>
          </cell>
        </row>
        <row r="1782"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>
            <v>0</v>
          </cell>
          <cell r="Z1782">
            <v>0</v>
          </cell>
          <cell r="AA1782">
            <v>0</v>
          </cell>
          <cell r="AB1782">
            <v>0</v>
          </cell>
          <cell r="AC1782">
            <v>0</v>
          </cell>
          <cell r="AD1782">
            <v>0</v>
          </cell>
          <cell r="AE1782">
            <v>0</v>
          </cell>
          <cell r="AF1782">
            <v>0</v>
          </cell>
          <cell r="AG1782">
            <v>0</v>
          </cell>
          <cell r="AH1782">
            <v>0</v>
          </cell>
          <cell r="AI1782">
            <v>0</v>
          </cell>
          <cell r="AJ1782">
            <v>0</v>
          </cell>
          <cell r="AK1782">
            <v>0</v>
          </cell>
          <cell r="AL1782">
            <v>0</v>
          </cell>
          <cell r="AM1782">
            <v>0</v>
          </cell>
          <cell r="AN1782">
            <v>0</v>
          </cell>
          <cell r="AO1782">
            <v>0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T1782">
            <v>0</v>
          </cell>
          <cell r="AU1782">
            <v>0</v>
          </cell>
          <cell r="AV1782">
            <v>0</v>
          </cell>
          <cell r="AW1782">
            <v>0</v>
          </cell>
          <cell r="AX1782">
            <v>0</v>
          </cell>
          <cell r="AY1782">
            <v>0</v>
          </cell>
          <cell r="AZ1782">
            <v>0</v>
          </cell>
          <cell r="BA1782">
            <v>0</v>
          </cell>
          <cell r="BB1782">
            <v>0</v>
          </cell>
          <cell r="BC1782">
            <v>0</v>
          </cell>
          <cell r="BD1782">
            <v>0</v>
          </cell>
          <cell r="BE1782">
            <v>0</v>
          </cell>
          <cell r="BF1782">
            <v>0</v>
          </cell>
          <cell r="BG1782">
            <v>0</v>
          </cell>
          <cell r="BH1782">
            <v>0</v>
          </cell>
        </row>
        <row r="1783"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>
            <v>0</v>
          </cell>
          <cell r="AC1783">
            <v>0</v>
          </cell>
          <cell r="AD1783">
            <v>0</v>
          </cell>
          <cell r="AE1783">
            <v>0</v>
          </cell>
          <cell r="AF1783">
            <v>0</v>
          </cell>
          <cell r="AG1783">
            <v>0</v>
          </cell>
          <cell r="AH1783">
            <v>0</v>
          </cell>
          <cell r="AI1783">
            <v>0</v>
          </cell>
          <cell r="AJ1783">
            <v>0</v>
          </cell>
          <cell r="AK1783">
            <v>0</v>
          </cell>
          <cell r="AL1783">
            <v>0</v>
          </cell>
          <cell r="AM1783">
            <v>0</v>
          </cell>
          <cell r="AN1783">
            <v>0</v>
          </cell>
          <cell r="AO1783">
            <v>0</v>
          </cell>
          <cell r="AP1783">
            <v>0</v>
          </cell>
          <cell r="AQ1783">
            <v>0</v>
          </cell>
          <cell r="AR1783">
            <v>0</v>
          </cell>
          <cell r="AS1783">
            <v>0</v>
          </cell>
          <cell r="AT1783">
            <v>0</v>
          </cell>
          <cell r="AU1783">
            <v>0</v>
          </cell>
          <cell r="AV1783">
            <v>0</v>
          </cell>
          <cell r="AW1783">
            <v>0</v>
          </cell>
          <cell r="AX1783">
            <v>0</v>
          </cell>
          <cell r="AY1783">
            <v>0</v>
          </cell>
          <cell r="AZ1783">
            <v>0</v>
          </cell>
          <cell r="BA1783">
            <v>0</v>
          </cell>
          <cell r="BB1783">
            <v>0</v>
          </cell>
          <cell r="BC1783">
            <v>0</v>
          </cell>
          <cell r="BD1783">
            <v>0</v>
          </cell>
          <cell r="BE1783">
            <v>0</v>
          </cell>
          <cell r="BF1783">
            <v>0</v>
          </cell>
          <cell r="BG1783">
            <v>0</v>
          </cell>
          <cell r="BH1783">
            <v>0</v>
          </cell>
        </row>
        <row r="1784"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>
            <v>0</v>
          </cell>
          <cell r="Z1784">
            <v>0</v>
          </cell>
          <cell r="AA1784">
            <v>0</v>
          </cell>
          <cell r="AB1784">
            <v>0</v>
          </cell>
          <cell r="AC1784">
            <v>0</v>
          </cell>
          <cell r="AD1784">
            <v>0</v>
          </cell>
          <cell r="AE1784">
            <v>0</v>
          </cell>
          <cell r="AF1784">
            <v>0</v>
          </cell>
          <cell r="AG1784">
            <v>0</v>
          </cell>
          <cell r="AH1784">
            <v>0</v>
          </cell>
          <cell r="AI1784">
            <v>0</v>
          </cell>
          <cell r="AJ1784">
            <v>0</v>
          </cell>
          <cell r="AK1784">
            <v>0</v>
          </cell>
          <cell r="AL1784">
            <v>0</v>
          </cell>
          <cell r="AM1784">
            <v>0</v>
          </cell>
          <cell r="AN1784">
            <v>0</v>
          </cell>
          <cell r="AO1784">
            <v>0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T1784">
            <v>0</v>
          </cell>
          <cell r="AU1784">
            <v>0</v>
          </cell>
          <cell r="AV1784">
            <v>0</v>
          </cell>
          <cell r="AW1784">
            <v>0</v>
          </cell>
          <cell r="AX1784">
            <v>0</v>
          </cell>
          <cell r="AY1784">
            <v>0</v>
          </cell>
          <cell r="AZ1784">
            <v>0</v>
          </cell>
          <cell r="BA1784">
            <v>0</v>
          </cell>
          <cell r="BB1784">
            <v>0</v>
          </cell>
          <cell r="BC1784">
            <v>0</v>
          </cell>
          <cell r="BD1784">
            <v>0</v>
          </cell>
          <cell r="BE1784">
            <v>0</v>
          </cell>
          <cell r="BF1784">
            <v>0</v>
          </cell>
          <cell r="BG1784">
            <v>0</v>
          </cell>
          <cell r="BH1784">
            <v>0</v>
          </cell>
        </row>
        <row r="1785"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>
            <v>0</v>
          </cell>
          <cell r="Z1785">
            <v>0</v>
          </cell>
          <cell r="AA1785">
            <v>0</v>
          </cell>
          <cell r="AB1785">
            <v>0</v>
          </cell>
          <cell r="AC1785">
            <v>0</v>
          </cell>
          <cell r="AD1785">
            <v>0</v>
          </cell>
          <cell r="AE1785">
            <v>0</v>
          </cell>
          <cell r="AF1785">
            <v>0</v>
          </cell>
          <cell r="AG1785">
            <v>0</v>
          </cell>
          <cell r="AH1785">
            <v>0</v>
          </cell>
          <cell r="AI1785">
            <v>0</v>
          </cell>
          <cell r="AJ1785">
            <v>0</v>
          </cell>
          <cell r="AK1785">
            <v>0</v>
          </cell>
          <cell r="AL1785">
            <v>0</v>
          </cell>
          <cell r="AM1785">
            <v>0</v>
          </cell>
          <cell r="AN1785">
            <v>0</v>
          </cell>
          <cell r="AO1785">
            <v>0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T1785">
            <v>0</v>
          </cell>
          <cell r="AU1785">
            <v>0</v>
          </cell>
          <cell r="AV1785">
            <v>0</v>
          </cell>
          <cell r="AW1785">
            <v>0</v>
          </cell>
          <cell r="AX1785">
            <v>0</v>
          </cell>
          <cell r="AY1785">
            <v>0</v>
          </cell>
          <cell r="AZ1785">
            <v>0</v>
          </cell>
          <cell r="BA1785">
            <v>0</v>
          </cell>
          <cell r="BB1785">
            <v>0</v>
          </cell>
          <cell r="BC1785">
            <v>0</v>
          </cell>
          <cell r="BD1785">
            <v>0</v>
          </cell>
          <cell r="BE1785">
            <v>0</v>
          </cell>
          <cell r="BF1785">
            <v>0</v>
          </cell>
          <cell r="BG1785">
            <v>0</v>
          </cell>
          <cell r="BH1785">
            <v>0</v>
          </cell>
        </row>
        <row r="1786"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>
            <v>0</v>
          </cell>
          <cell r="Z1786">
            <v>0</v>
          </cell>
          <cell r="AA1786">
            <v>0</v>
          </cell>
          <cell r="AB1786">
            <v>0</v>
          </cell>
          <cell r="AC1786">
            <v>0</v>
          </cell>
          <cell r="AD1786">
            <v>0</v>
          </cell>
          <cell r="AE1786">
            <v>0</v>
          </cell>
          <cell r="AF1786">
            <v>0</v>
          </cell>
          <cell r="AG1786">
            <v>0</v>
          </cell>
          <cell r="AH1786">
            <v>0</v>
          </cell>
          <cell r="AI1786">
            <v>0</v>
          </cell>
          <cell r="AJ1786">
            <v>0</v>
          </cell>
          <cell r="AK1786">
            <v>0</v>
          </cell>
          <cell r="AL1786">
            <v>0</v>
          </cell>
          <cell r="AM1786">
            <v>0</v>
          </cell>
          <cell r="AN1786">
            <v>0</v>
          </cell>
          <cell r="AO1786">
            <v>0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T1786">
            <v>0</v>
          </cell>
          <cell r="AU1786">
            <v>0</v>
          </cell>
          <cell r="AV1786">
            <v>0</v>
          </cell>
          <cell r="AW1786">
            <v>0</v>
          </cell>
          <cell r="AX1786">
            <v>0</v>
          </cell>
          <cell r="AY1786">
            <v>0</v>
          </cell>
          <cell r="AZ1786">
            <v>0</v>
          </cell>
          <cell r="BA1786">
            <v>0</v>
          </cell>
          <cell r="BB1786">
            <v>0</v>
          </cell>
          <cell r="BC1786">
            <v>0</v>
          </cell>
          <cell r="BD1786">
            <v>0</v>
          </cell>
          <cell r="BE1786">
            <v>0</v>
          </cell>
          <cell r="BF1786">
            <v>0</v>
          </cell>
          <cell r="BG1786">
            <v>0</v>
          </cell>
          <cell r="BH1786">
            <v>0</v>
          </cell>
        </row>
        <row r="1787"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>
            <v>0</v>
          </cell>
          <cell r="Z1787">
            <v>0</v>
          </cell>
          <cell r="AA1787">
            <v>0</v>
          </cell>
          <cell r="AB1787">
            <v>0</v>
          </cell>
          <cell r="AC1787">
            <v>0</v>
          </cell>
          <cell r="AD1787">
            <v>0</v>
          </cell>
          <cell r="AE1787">
            <v>0</v>
          </cell>
          <cell r="AF1787">
            <v>0</v>
          </cell>
          <cell r="AG1787">
            <v>0</v>
          </cell>
          <cell r="AH1787">
            <v>0</v>
          </cell>
          <cell r="AI1787">
            <v>0</v>
          </cell>
          <cell r="AJ1787">
            <v>0</v>
          </cell>
          <cell r="AK1787">
            <v>0</v>
          </cell>
          <cell r="AL1787">
            <v>0</v>
          </cell>
          <cell r="AM1787">
            <v>0</v>
          </cell>
          <cell r="AN1787">
            <v>0</v>
          </cell>
          <cell r="AO1787">
            <v>0</v>
          </cell>
          <cell r="AP1787">
            <v>0</v>
          </cell>
          <cell r="AQ1787">
            <v>0</v>
          </cell>
          <cell r="AR1787">
            <v>0</v>
          </cell>
          <cell r="AS1787">
            <v>0</v>
          </cell>
          <cell r="AT1787">
            <v>0</v>
          </cell>
          <cell r="AU1787">
            <v>0</v>
          </cell>
          <cell r="AV1787">
            <v>0</v>
          </cell>
          <cell r="AW1787">
            <v>0</v>
          </cell>
          <cell r="AX1787">
            <v>0</v>
          </cell>
          <cell r="AY1787">
            <v>0</v>
          </cell>
          <cell r="AZ1787">
            <v>0</v>
          </cell>
          <cell r="BA1787">
            <v>0</v>
          </cell>
          <cell r="BB1787">
            <v>0</v>
          </cell>
          <cell r="BC1787">
            <v>0</v>
          </cell>
          <cell r="BD1787">
            <v>0</v>
          </cell>
          <cell r="BE1787">
            <v>0</v>
          </cell>
          <cell r="BF1787">
            <v>0</v>
          </cell>
          <cell r="BG1787">
            <v>0</v>
          </cell>
          <cell r="BH1787">
            <v>0</v>
          </cell>
        </row>
        <row r="1788"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0</v>
          </cell>
          <cell r="AE1788">
            <v>0</v>
          </cell>
          <cell r="AF1788">
            <v>0</v>
          </cell>
          <cell r="AG1788">
            <v>0</v>
          </cell>
          <cell r="AH1788">
            <v>0</v>
          </cell>
          <cell r="AI1788">
            <v>0</v>
          </cell>
          <cell r="AJ1788">
            <v>0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O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T1788">
            <v>0</v>
          </cell>
          <cell r="AU1788">
            <v>0</v>
          </cell>
          <cell r="AV1788">
            <v>0</v>
          </cell>
          <cell r="AW1788">
            <v>0</v>
          </cell>
          <cell r="AX1788">
            <v>0</v>
          </cell>
          <cell r="AY1788">
            <v>0</v>
          </cell>
          <cell r="AZ1788">
            <v>0</v>
          </cell>
          <cell r="BA1788">
            <v>0</v>
          </cell>
          <cell r="BB1788">
            <v>0</v>
          </cell>
          <cell r="BC1788">
            <v>0</v>
          </cell>
          <cell r="BD1788">
            <v>0</v>
          </cell>
          <cell r="BE1788">
            <v>0</v>
          </cell>
          <cell r="BF1788">
            <v>0</v>
          </cell>
          <cell r="BG1788">
            <v>0</v>
          </cell>
          <cell r="BH1788">
            <v>0</v>
          </cell>
        </row>
        <row r="1789"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>
            <v>0</v>
          </cell>
          <cell r="Z1789">
            <v>0</v>
          </cell>
          <cell r="AA1789">
            <v>0</v>
          </cell>
          <cell r="AB1789">
            <v>0</v>
          </cell>
          <cell r="AC1789">
            <v>0</v>
          </cell>
          <cell r="AD1789">
            <v>0</v>
          </cell>
          <cell r="AE1789">
            <v>0</v>
          </cell>
          <cell r="AF1789">
            <v>0</v>
          </cell>
          <cell r="AG1789">
            <v>0</v>
          </cell>
          <cell r="AH1789">
            <v>0</v>
          </cell>
          <cell r="AI1789">
            <v>0</v>
          </cell>
          <cell r="AJ1789">
            <v>0</v>
          </cell>
          <cell r="AK1789">
            <v>0</v>
          </cell>
          <cell r="AL1789">
            <v>0</v>
          </cell>
          <cell r="AM1789">
            <v>0</v>
          </cell>
          <cell r="AN1789">
            <v>0</v>
          </cell>
          <cell r="AO1789">
            <v>0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T1789">
            <v>0</v>
          </cell>
          <cell r="AU1789">
            <v>0</v>
          </cell>
          <cell r="AV1789">
            <v>0</v>
          </cell>
          <cell r="AW1789">
            <v>0</v>
          </cell>
          <cell r="AX1789">
            <v>0</v>
          </cell>
          <cell r="AY1789">
            <v>0</v>
          </cell>
          <cell r="AZ1789">
            <v>0</v>
          </cell>
          <cell r="BA1789">
            <v>0</v>
          </cell>
          <cell r="BB1789">
            <v>0</v>
          </cell>
          <cell r="BC1789">
            <v>0</v>
          </cell>
          <cell r="BD1789">
            <v>0</v>
          </cell>
          <cell r="BE1789">
            <v>0</v>
          </cell>
          <cell r="BF1789">
            <v>0</v>
          </cell>
          <cell r="BG1789">
            <v>0</v>
          </cell>
          <cell r="BH1789">
            <v>0</v>
          </cell>
        </row>
        <row r="1790"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>
            <v>0</v>
          </cell>
          <cell r="Z1790">
            <v>0</v>
          </cell>
          <cell r="AA1790">
            <v>0</v>
          </cell>
          <cell r="AB1790">
            <v>0</v>
          </cell>
          <cell r="AC1790">
            <v>0</v>
          </cell>
          <cell r="AD1790">
            <v>0</v>
          </cell>
          <cell r="AE1790">
            <v>0</v>
          </cell>
          <cell r="AF1790">
            <v>0</v>
          </cell>
          <cell r="AG1790">
            <v>0</v>
          </cell>
          <cell r="AH1790">
            <v>0</v>
          </cell>
          <cell r="AI1790">
            <v>0</v>
          </cell>
          <cell r="AJ1790">
            <v>0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O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T1790">
            <v>0</v>
          </cell>
          <cell r="AU1790">
            <v>0</v>
          </cell>
          <cell r="AV1790">
            <v>0</v>
          </cell>
          <cell r="AW1790">
            <v>0</v>
          </cell>
          <cell r="AX1790">
            <v>0</v>
          </cell>
          <cell r="AY1790">
            <v>0</v>
          </cell>
          <cell r="AZ1790">
            <v>0</v>
          </cell>
          <cell r="BA1790">
            <v>0</v>
          </cell>
          <cell r="BB1790">
            <v>0</v>
          </cell>
          <cell r="BC1790">
            <v>0</v>
          </cell>
          <cell r="BD1790">
            <v>0</v>
          </cell>
          <cell r="BE1790">
            <v>0</v>
          </cell>
          <cell r="BF1790">
            <v>0</v>
          </cell>
          <cell r="BG1790">
            <v>0</v>
          </cell>
          <cell r="BH1790">
            <v>0</v>
          </cell>
        </row>
        <row r="1791"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0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0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0</v>
          </cell>
          <cell r="AY1791">
            <v>0</v>
          </cell>
          <cell r="AZ1791">
            <v>0</v>
          </cell>
          <cell r="BA1791">
            <v>0</v>
          </cell>
          <cell r="BB1791">
            <v>0</v>
          </cell>
          <cell r="BC1791">
            <v>0</v>
          </cell>
          <cell r="BD1791">
            <v>0</v>
          </cell>
          <cell r="BE1791">
            <v>0</v>
          </cell>
          <cell r="BF1791">
            <v>0</v>
          </cell>
          <cell r="BG1791">
            <v>0</v>
          </cell>
          <cell r="BH1791">
            <v>0</v>
          </cell>
        </row>
        <row r="1792"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0</v>
          </cell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B1792">
            <v>0</v>
          </cell>
          <cell r="AC1792">
            <v>0</v>
          </cell>
          <cell r="AD1792">
            <v>0</v>
          </cell>
          <cell r="AE1792">
            <v>0</v>
          </cell>
          <cell r="AF1792">
            <v>0</v>
          </cell>
          <cell r="AG1792">
            <v>0</v>
          </cell>
          <cell r="AH1792">
            <v>0</v>
          </cell>
          <cell r="AI1792">
            <v>0</v>
          </cell>
          <cell r="AJ1792">
            <v>0</v>
          </cell>
          <cell r="AK1792">
            <v>0</v>
          </cell>
          <cell r="AL1792">
            <v>0</v>
          </cell>
          <cell r="AM1792">
            <v>0</v>
          </cell>
          <cell r="AN1792">
            <v>0</v>
          </cell>
          <cell r="AO1792">
            <v>0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T1792">
            <v>0</v>
          </cell>
          <cell r="AU1792">
            <v>0</v>
          </cell>
          <cell r="AV1792">
            <v>0</v>
          </cell>
          <cell r="AW1792">
            <v>0</v>
          </cell>
          <cell r="AX1792">
            <v>0</v>
          </cell>
          <cell r="AY1792">
            <v>0</v>
          </cell>
          <cell r="AZ1792">
            <v>0</v>
          </cell>
          <cell r="BA1792">
            <v>0</v>
          </cell>
          <cell r="BB1792">
            <v>0</v>
          </cell>
          <cell r="BC1792">
            <v>0</v>
          </cell>
          <cell r="BD1792">
            <v>0</v>
          </cell>
          <cell r="BE1792">
            <v>0</v>
          </cell>
          <cell r="BF1792">
            <v>0</v>
          </cell>
          <cell r="BG1792">
            <v>0</v>
          </cell>
          <cell r="BH1792">
            <v>0</v>
          </cell>
        </row>
        <row r="1793"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0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0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0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0</v>
          </cell>
          <cell r="AY1793">
            <v>0</v>
          </cell>
          <cell r="AZ1793">
            <v>0</v>
          </cell>
          <cell r="BA1793">
            <v>0</v>
          </cell>
          <cell r="BB1793">
            <v>0</v>
          </cell>
          <cell r="BC1793">
            <v>0</v>
          </cell>
          <cell r="BD1793">
            <v>0</v>
          </cell>
          <cell r="BE1793">
            <v>0</v>
          </cell>
          <cell r="BF1793">
            <v>0</v>
          </cell>
          <cell r="BG1793">
            <v>0</v>
          </cell>
          <cell r="BH1793">
            <v>0</v>
          </cell>
        </row>
        <row r="1794"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Y1794">
            <v>0</v>
          </cell>
          <cell r="Z1794">
            <v>0</v>
          </cell>
          <cell r="AA1794">
            <v>0</v>
          </cell>
          <cell r="AB1794">
            <v>0</v>
          </cell>
          <cell r="AC1794">
            <v>0</v>
          </cell>
          <cell r="AD1794">
            <v>0</v>
          </cell>
          <cell r="AE1794">
            <v>0</v>
          </cell>
          <cell r="AF1794">
            <v>0</v>
          </cell>
          <cell r="AG1794">
            <v>0</v>
          </cell>
          <cell r="AH1794">
            <v>0</v>
          </cell>
          <cell r="AI1794">
            <v>0</v>
          </cell>
          <cell r="AJ1794">
            <v>0</v>
          </cell>
          <cell r="AK1794">
            <v>0</v>
          </cell>
          <cell r="AL1794">
            <v>0</v>
          </cell>
          <cell r="AM1794">
            <v>0</v>
          </cell>
          <cell r="AN1794">
            <v>0</v>
          </cell>
          <cell r="AO1794">
            <v>0</v>
          </cell>
          <cell r="AP1794">
            <v>0</v>
          </cell>
          <cell r="AQ1794">
            <v>0</v>
          </cell>
          <cell r="AR1794">
            <v>0</v>
          </cell>
          <cell r="AS1794">
            <v>0</v>
          </cell>
          <cell r="AT1794">
            <v>0</v>
          </cell>
          <cell r="AU1794">
            <v>0</v>
          </cell>
          <cell r="AV1794">
            <v>0</v>
          </cell>
          <cell r="AW1794">
            <v>0</v>
          </cell>
          <cell r="AX1794">
            <v>0</v>
          </cell>
          <cell r="AY1794">
            <v>0</v>
          </cell>
          <cell r="AZ1794">
            <v>0</v>
          </cell>
          <cell r="BA1794">
            <v>0</v>
          </cell>
          <cell r="BB1794">
            <v>0</v>
          </cell>
          <cell r="BC1794">
            <v>0</v>
          </cell>
          <cell r="BD1794">
            <v>0</v>
          </cell>
          <cell r="BE1794">
            <v>0</v>
          </cell>
          <cell r="BF1794">
            <v>0</v>
          </cell>
          <cell r="BG1794">
            <v>0</v>
          </cell>
          <cell r="BH1794">
            <v>0</v>
          </cell>
        </row>
        <row r="1795"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0</v>
          </cell>
          <cell r="AY1795">
            <v>0</v>
          </cell>
          <cell r="AZ1795">
            <v>0</v>
          </cell>
          <cell r="BA1795">
            <v>0</v>
          </cell>
          <cell r="BB1795">
            <v>0</v>
          </cell>
          <cell r="BC1795">
            <v>0</v>
          </cell>
          <cell r="BD1795">
            <v>0</v>
          </cell>
          <cell r="BE1795">
            <v>0</v>
          </cell>
          <cell r="BF1795">
            <v>0</v>
          </cell>
          <cell r="BG1795">
            <v>0</v>
          </cell>
          <cell r="BH1795">
            <v>0</v>
          </cell>
        </row>
        <row r="1796"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0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0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0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0</v>
          </cell>
          <cell r="AY1796">
            <v>0</v>
          </cell>
          <cell r="AZ1796">
            <v>0</v>
          </cell>
          <cell r="BA1796">
            <v>0</v>
          </cell>
          <cell r="BB1796">
            <v>0</v>
          </cell>
          <cell r="BC1796">
            <v>0</v>
          </cell>
          <cell r="BD1796">
            <v>0</v>
          </cell>
          <cell r="BE1796">
            <v>0</v>
          </cell>
          <cell r="BF1796">
            <v>0</v>
          </cell>
          <cell r="BG1796">
            <v>0</v>
          </cell>
          <cell r="BH1796">
            <v>0</v>
          </cell>
        </row>
        <row r="1797"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  <cell r="AY1797">
            <v>0</v>
          </cell>
          <cell r="AZ1797">
            <v>0</v>
          </cell>
          <cell r="BA1797">
            <v>0</v>
          </cell>
          <cell r="BB1797">
            <v>0</v>
          </cell>
          <cell r="BC1797">
            <v>0</v>
          </cell>
          <cell r="BD1797">
            <v>0</v>
          </cell>
          <cell r="BE1797">
            <v>0</v>
          </cell>
          <cell r="BF1797">
            <v>0</v>
          </cell>
          <cell r="BG1797">
            <v>0</v>
          </cell>
          <cell r="BH1797">
            <v>0</v>
          </cell>
        </row>
        <row r="1798"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  <cell r="AY1798">
            <v>0</v>
          </cell>
          <cell r="AZ1798">
            <v>0</v>
          </cell>
          <cell r="BA1798">
            <v>0</v>
          </cell>
          <cell r="BB1798">
            <v>0</v>
          </cell>
          <cell r="BC1798">
            <v>0</v>
          </cell>
          <cell r="BD1798">
            <v>0</v>
          </cell>
          <cell r="BE1798">
            <v>0</v>
          </cell>
          <cell r="BF1798">
            <v>0</v>
          </cell>
          <cell r="BG1798">
            <v>0</v>
          </cell>
          <cell r="BH1798">
            <v>0</v>
          </cell>
        </row>
        <row r="1799"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>
            <v>0</v>
          </cell>
          <cell r="AC1799">
            <v>0</v>
          </cell>
          <cell r="AD1799">
            <v>0</v>
          </cell>
          <cell r="AE1799">
            <v>0</v>
          </cell>
          <cell r="AF1799">
            <v>0</v>
          </cell>
          <cell r="AG1799">
            <v>0</v>
          </cell>
          <cell r="AH1799">
            <v>0</v>
          </cell>
          <cell r="AI1799">
            <v>0</v>
          </cell>
          <cell r="AJ1799">
            <v>0</v>
          </cell>
          <cell r="AK1799">
            <v>0</v>
          </cell>
          <cell r="AL1799">
            <v>0</v>
          </cell>
          <cell r="AM1799">
            <v>0</v>
          </cell>
          <cell r="AN1799">
            <v>0</v>
          </cell>
          <cell r="AO1799">
            <v>0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T1799">
            <v>0</v>
          </cell>
          <cell r="AU1799">
            <v>0</v>
          </cell>
          <cell r="AV1799">
            <v>0</v>
          </cell>
          <cell r="AW1799">
            <v>0</v>
          </cell>
          <cell r="AX1799">
            <v>0</v>
          </cell>
          <cell r="AY1799">
            <v>0</v>
          </cell>
          <cell r="AZ1799">
            <v>0</v>
          </cell>
          <cell r="BA1799">
            <v>0</v>
          </cell>
          <cell r="BB1799">
            <v>0</v>
          </cell>
          <cell r="BC1799">
            <v>0</v>
          </cell>
          <cell r="BD1799">
            <v>0</v>
          </cell>
          <cell r="BE1799">
            <v>0</v>
          </cell>
          <cell r="BF1799">
            <v>0</v>
          </cell>
          <cell r="BG1799">
            <v>0</v>
          </cell>
          <cell r="BH1799">
            <v>0</v>
          </cell>
        </row>
        <row r="1800"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  <cell r="X1800">
            <v>0</v>
          </cell>
          <cell r="Y1800">
            <v>0</v>
          </cell>
          <cell r="Z1800">
            <v>0</v>
          </cell>
          <cell r="AA1800">
            <v>0</v>
          </cell>
          <cell r="AB1800">
            <v>0</v>
          </cell>
          <cell r="AC1800">
            <v>0</v>
          </cell>
          <cell r="AD1800">
            <v>0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0</v>
          </cell>
          <cell r="AJ1800">
            <v>0</v>
          </cell>
          <cell r="AK1800">
            <v>0</v>
          </cell>
          <cell r="AL1800">
            <v>0</v>
          </cell>
          <cell r="AM1800">
            <v>0</v>
          </cell>
          <cell r="AN1800">
            <v>0</v>
          </cell>
          <cell r="AO1800">
            <v>0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T1800">
            <v>0</v>
          </cell>
          <cell r="AU1800">
            <v>0</v>
          </cell>
          <cell r="AV1800">
            <v>0</v>
          </cell>
          <cell r="AW1800">
            <v>0</v>
          </cell>
          <cell r="AX1800">
            <v>0</v>
          </cell>
          <cell r="AY1800">
            <v>0</v>
          </cell>
          <cell r="AZ1800">
            <v>0</v>
          </cell>
          <cell r="BA1800">
            <v>0</v>
          </cell>
          <cell r="BB1800">
            <v>0</v>
          </cell>
          <cell r="BC1800">
            <v>0</v>
          </cell>
          <cell r="BD1800">
            <v>0</v>
          </cell>
          <cell r="BE1800">
            <v>0</v>
          </cell>
          <cell r="BF1800">
            <v>0</v>
          </cell>
          <cell r="BG1800">
            <v>0</v>
          </cell>
          <cell r="BH1800">
            <v>0</v>
          </cell>
        </row>
        <row r="1801"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Y1801">
            <v>0</v>
          </cell>
          <cell r="Z1801">
            <v>0</v>
          </cell>
          <cell r="AA1801">
            <v>0</v>
          </cell>
          <cell r="AB1801">
            <v>0</v>
          </cell>
          <cell r="AC1801">
            <v>0</v>
          </cell>
          <cell r="AD1801">
            <v>0</v>
          </cell>
          <cell r="AE1801">
            <v>0</v>
          </cell>
          <cell r="AF1801">
            <v>0</v>
          </cell>
          <cell r="AG1801">
            <v>0</v>
          </cell>
          <cell r="AH1801">
            <v>0</v>
          </cell>
          <cell r="AI1801">
            <v>0</v>
          </cell>
          <cell r="AJ1801">
            <v>0</v>
          </cell>
          <cell r="AK1801">
            <v>0</v>
          </cell>
          <cell r="AL1801">
            <v>0</v>
          </cell>
          <cell r="AM1801">
            <v>0</v>
          </cell>
          <cell r="AN1801">
            <v>0</v>
          </cell>
          <cell r="AO1801">
            <v>0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T1801">
            <v>0</v>
          </cell>
          <cell r="AU1801">
            <v>0</v>
          </cell>
          <cell r="AV1801">
            <v>0</v>
          </cell>
          <cell r="AW1801">
            <v>0</v>
          </cell>
          <cell r="AX1801">
            <v>0</v>
          </cell>
          <cell r="AY1801">
            <v>0</v>
          </cell>
          <cell r="AZ1801">
            <v>0</v>
          </cell>
          <cell r="BA1801">
            <v>0</v>
          </cell>
          <cell r="BB1801">
            <v>0</v>
          </cell>
          <cell r="BC1801">
            <v>0</v>
          </cell>
          <cell r="BD1801">
            <v>0</v>
          </cell>
          <cell r="BE1801">
            <v>0</v>
          </cell>
          <cell r="BF1801">
            <v>0</v>
          </cell>
          <cell r="BG1801">
            <v>0</v>
          </cell>
          <cell r="BH1801">
            <v>0</v>
          </cell>
        </row>
        <row r="1802"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>
            <v>0</v>
          </cell>
          <cell r="Z1802">
            <v>0</v>
          </cell>
          <cell r="AA1802">
            <v>0</v>
          </cell>
          <cell r="AB1802">
            <v>0</v>
          </cell>
          <cell r="AC1802">
            <v>0</v>
          </cell>
          <cell r="AD1802">
            <v>0</v>
          </cell>
          <cell r="AE1802">
            <v>0</v>
          </cell>
          <cell r="AF1802">
            <v>0</v>
          </cell>
          <cell r="AG1802">
            <v>0</v>
          </cell>
          <cell r="AH1802">
            <v>0</v>
          </cell>
          <cell r="AI1802">
            <v>0</v>
          </cell>
          <cell r="AJ1802">
            <v>0</v>
          </cell>
          <cell r="AK1802">
            <v>0</v>
          </cell>
          <cell r="AL1802">
            <v>0</v>
          </cell>
          <cell r="AM1802">
            <v>0</v>
          </cell>
          <cell r="AN1802">
            <v>0</v>
          </cell>
          <cell r="AO1802">
            <v>0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T1802">
            <v>0</v>
          </cell>
          <cell r="AU1802">
            <v>0</v>
          </cell>
          <cell r="AV1802">
            <v>0</v>
          </cell>
          <cell r="AW1802">
            <v>0</v>
          </cell>
          <cell r="AX1802">
            <v>0</v>
          </cell>
          <cell r="AY1802">
            <v>0</v>
          </cell>
          <cell r="AZ1802">
            <v>0</v>
          </cell>
          <cell r="BA1802">
            <v>0</v>
          </cell>
          <cell r="BB1802">
            <v>0</v>
          </cell>
          <cell r="BC1802">
            <v>0</v>
          </cell>
          <cell r="BD1802">
            <v>0</v>
          </cell>
          <cell r="BE1802">
            <v>0</v>
          </cell>
          <cell r="BF1802">
            <v>0</v>
          </cell>
          <cell r="BG1802">
            <v>0</v>
          </cell>
          <cell r="BH1802">
            <v>0</v>
          </cell>
        </row>
        <row r="1803"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  <cell r="W1803">
            <v>0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B1803">
            <v>0</v>
          </cell>
          <cell r="AC1803">
            <v>0</v>
          </cell>
          <cell r="AD1803">
            <v>0</v>
          </cell>
          <cell r="AE1803">
            <v>0</v>
          </cell>
          <cell r="AF1803">
            <v>0</v>
          </cell>
          <cell r="AG1803">
            <v>0</v>
          </cell>
          <cell r="AH1803">
            <v>0</v>
          </cell>
          <cell r="AI1803">
            <v>0</v>
          </cell>
          <cell r="AJ1803">
            <v>0</v>
          </cell>
          <cell r="AK1803">
            <v>0</v>
          </cell>
          <cell r="AL1803">
            <v>0</v>
          </cell>
          <cell r="AM1803">
            <v>0</v>
          </cell>
          <cell r="AN1803">
            <v>0</v>
          </cell>
          <cell r="AO1803">
            <v>0</v>
          </cell>
          <cell r="AP1803">
            <v>0</v>
          </cell>
          <cell r="AQ1803">
            <v>0</v>
          </cell>
          <cell r="AR1803">
            <v>0</v>
          </cell>
          <cell r="AS1803">
            <v>0</v>
          </cell>
          <cell r="AT1803">
            <v>0</v>
          </cell>
          <cell r="AU1803">
            <v>0</v>
          </cell>
          <cell r="AV1803">
            <v>0</v>
          </cell>
          <cell r="AW1803">
            <v>0</v>
          </cell>
          <cell r="AX1803">
            <v>0</v>
          </cell>
          <cell r="AY1803">
            <v>0</v>
          </cell>
          <cell r="AZ1803">
            <v>0</v>
          </cell>
          <cell r="BA1803">
            <v>0</v>
          </cell>
          <cell r="BB1803">
            <v>0</v>
          </cell>
          <cell r="BC1803">
            <v>0</v>
          </cell>
          <cell r="BD1803">
            <v>0</v>
          </cell>
          <cell r="BE1803">
            <v>0</v>
          </cell>
          <cell r="BF1803">
            <v>0</v>
          </cell>
          <cell r="BG1803">
            <v>0</v>
          </cell>
          <cell r="BH1803">
            <v>0</v>
          </cell>
        </row>
        <row r="1804"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  <cell r="W1804">
            <v>0</v>
          </cell>
          <cell r="X1804">
            <v>0</v>
          </cell>
          <cell r="Y1804">
            <v>0</v>
          </cell>
          <cell r="Z1804">
            <v>0</v>
          </cell>
          <cell r="AA1804">
            <v>0</v>
          </cell>
          <cell r="AB1804">
            <v>0</v>
          </cell>
          <cell r="AC1804">
            <v>0</v>
          </cell>
          <cell r="AD1804">
            <v>0</v>
          </cell>
          <cell r="AE1804">
            <v>0</v>
          </cell>
          <cell r="AF1804">
            <v>0</v>
          </cell>
          <cell r="AG1804">
            <v>0</v>
          </cell>
          <cell r="AH1804">
            <v>0</v>
          </cell>
          <cell r="AI1804">
            <v>0</v>
          </cell>
          <cell r="AJ1804">
            <v>0</v>
          </cell>
          <cell r="AK1804">
            <v>0</v>
          </cell>
          <cell r="AL1804">
            <v>0</v>
          </cell>
          <cell r="AM1804">
            <v>0</v>
          </cell>
          <cell r="AN1804">
            <v>0</v>
          </cell>
          <cell r="AO1804">
            <v>0</v>
          </cell>
          <cell r="AP1804">
            <v>0</v>
          </cell>
          <cell r="AQ1804">
            <v>0</v>
          </cell>
          <cell r="AR1804">
            <v>0</v>
          </cell>
          <cell r="AS1804">
            <v>0</v>
          </cell>
          <cell r="AT1804">
            <v>0</v>
          </cell>
          <cell r="AU1804">
            <v>0</v>
          </cell>
          <cell r="AV1804">
            <v>0</v>
          </cell>
          <cell r="AW1804">
            <v>0</v>
          </cell>
          <cell r="AX1804">
            <v>0</v>
          </cell>
          <cell r="AY1804">
            <v>0</v>
          </cell>
          <cell r="AZ1804">
            <v>0</v>
          </cell>
          <cell r="BA1804">
            <v>0</v>
          </cell>
          <cell r="BB1804">
            <v>0</v>
          </cell>
          <cell r="BC1804">
            <v>0</v>
          </cell>
          <cell r="BD1804">
            <v>0</v>
          </cell>
          <cell r="BE1804">
            <v>0</v>
          </cell>
          <cell r="BF1804">
            <v>0</v>
          </cell>
          <cell r="BG1804">
            <v>0</v>
          </cell>
          <cell r="BH1804">
            <v>0</v>
          </cell>
        </row>
        <row r="1805"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  <cell r="W1805">
            <v>0</v>
          </cell>
          <cell r="X1805">
            <v>0</v>
          </cell>
          <cell r="Y1805">
            <v>0</v>
          </cell>
          <cell r="Z1805">
            <v>0</v>
          </cell>
          <cell r="AA1805">
            <v>0</v>
          </cell>
          <cell r="AB1805">
            <v>0</v>
          </cell>
          <cell r="AC1805">
            <v>0</v>
          </cell>
          <cell r="AD1805">
            <v>0</v>
          </cell>
          <cell r="AE1805">
            <v>0</v>
          </cell>
          <cell r="AF1805">
            <v>0</v>
          </cell>
          <cell r="AG1805">
            <v>0</v>
          </cell>
          <cell r="AH1805">
            <v>0</v>
          </cell>
          <cell r="AI1805">
            <v>0</v>
          </cell>
          <cell r="AJ1805">
            <v>0</v>
          </cell>
          <cell r="AK1805">
            <v>0</v>
          </cell>
          <cell r="AL1805">
            <v>0</v>
          </cell>
          <cell r="AM1805">
            <v>0</v>
          </cell>
          <cell r="AN1805">
            <v>0</v>
          </cell>
          <cell r="AO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T1805">
            <v>0</v>
          </cell>
          <cell r="AU1805">
            <v>0</v>
          </cell>
          <cell r="AV1805">
            <v>0</v>
          </cell>
          <cell r="AW1805">
            <v>0</v>
          </cell>
          <cell r="AX1805">
            <v>0</v>
          </cell>
          <cell r="AY1805">
            <v>0</v>
          </cell>
          <cell r="AZ1805">
            <v>0</v>
          </cell>
          <cell r="BA1805">
            <v>0</v>
          </cell>
          <cell r="BB1805">
            <v>0</v>
          </cell>
          <cell r="BC1805">
            <v>0</v>
          </cell>
          <cell r="BD1805">
            <v>0</v>
          </cell>
          <cell r="BE1805">
            <v>0</v>
          </cell>
          <cell r="BF1805">
            <v>0</v>
          </cell>
          <cell r="BG1805">
            <v>0</v>
          </cell>
          <cell r="BH1805">
            <v>0</v>
          </cell>
        </row>
        <row r="1806"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C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J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O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T1806">
            <v>0</v>
          </cell>
          <cell r="AU1806">
            <v>0</v>
          </cell>
          <cell r="AV1806">
            <v>0</v>
          </cell>
          <cell r="AW1806">
            <v>0</v>
          </cell>
          <cell r="AX1806">
            <v>0</v>
          </cell>
          <cell r="AY1806">
            <v>0</v>
          </cell>
          <cell r="AZ1806">
            <v>0</v>
          </cell>
          <cell r="BA1806">
            <v>0</v>
          </cell>
          <cell r="BB1806">
            <v>0</v>
          </cell>
          <cell r="BC1806">
            <v>0</v>
          </cell>
          <cell r="BD1806">
            <v>0</v>
          </cell>
          <cell r="BE1806">
            <v>0</v>
          </cell>
          <cell r="BF1806">
            <v>0</v>
          </cell>
          <cell r="BG1806">
            <v>0</v>
          </cell>
          <cell r="BH1806">
            <v>0</v>
          </cell>
        </row>
        <row r="1807"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C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J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O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T1807">
            <v>0</v>
          </cell>
          <cell r="AU1807">
            <v>0</v>
          </cell>
          <cell r="AV1807">
            <v>0</v>
          </cell>
          <cell r="AW1807">
            <v>0</v>
          </cell>
          <cell r="AX1807">
            <v>0</v>
          </cell>
          <cell r="AY1807">
            <v>0</v>
          </cell>
          <cell r="AZ1807">
            <v>0</v>
          </cell>
          <cell r="BA1807">
            <v>0</v>
          </cell>
          <cell r="BB1807">
            <v>0</v>
          </cell>
          <cell r="BC1807">
            <v>0</v>
          </cell>
          <cell r="BD1807">
            <v>0</v>
          </cell>
          <cell r="BE1807">
            <v>0</v>
          </cell>
          <cell r="BF1807">
            <v>0</v>
          </cell>
          <cell r="BG1807">
            <v>0</v>
          </cell>
          <cell r="BH1807">
            <v>0</v>
          </cell>
        </row>
        <row r="1808"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C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J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O1808">
            <v>0</v>
          </cell>
          <cell r="AP1808">
            <v>0</v>
          </cell>
          <cell r="AQ1808">
            <v>0</v>
          </cell>
          <cell r="AR1808">
            <v>0</v>
          </cell>
          <cell r="AS1808">
            <v>0</v>
          </cell>
          <cell r="AT1808">
            <v>0</v>
          </cell>
          <cell r="AU1808">
            <v>0</v>
          </cell>
          <cell r="AV1808">
            <v>0</v>
          </cell>
          <cell r="AW1808">
            <v>0</v>
          </cell>
          <cell r="AX1808">
            <v>0</v>
          </cell>
          <cell r="AY1808">
            <v>0</v>
          </cell>
          <cell r="AZ1808">
            <v>0</v>
          </cell>
          <cell r="BA1808">
            <v>0</v>
          </cell>
          <cell r="BB1808">
            <v>0</v>
          </cell>
          <cell r="BC1808">
            <v>0</v>
          </cell>
          <cell r="BD1808">
            <v>0</v>
          </cell>
          <cell r="BE1808">
            <v>0</v>
          </cell>
          <cell r="BF1808">
            <v>0</v>
          </cell>
          <cell r="BG1808">
            <v>0</v>
          </cell>
          <cell r="BH1808">
            <v>0</v>
          </cell>
        </row>
        <row r="1809"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0</v>
          </cell>
          <cell r="AA1809">
            <v>0</v>
          </cell>
          <cell r="AB1809">
            <v>0</v>
          </cell>
          <cell r="AC1809">
            <v>0</v>
          </cell>
          <cell r="AD1809">
            <v>0</v>
          </cell>
          <cell r="AE1809">
            <v>0</v>
          </cell>
          <cell r="AF1809">
            <v>0</v>
          </cell>
          <cell r="AG1809">
            <v>0</v>
          </cell>
          <cell r="AH1809">
            <v>0</v>
          </cell>
          <cell r="AI1809">
            <v>0</v>
          </cell>
          <cell r="AJ1809">
            <v>0</v>
          </cell>
          <cell r="AK1809">
            <v>0</v>
          </cell>
          <cell r="AL1809">
            <v>0</v>
          </cell>
          <cell r="AM1809">
            <v>0</v>
          </cell>
          <cell r="AN1809">
            <v>0</v>
          </cell>
          <cell r="AO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T1809">
            <v>0</v>
          </cell>
          <cell r="AU1809">
            <v>0</v>
          </cell>
          <cell r="AV1809">
            <v>0</v>
          </cell>
          <cell r="AW1809">
            <v>0</v>
          </cell>
          <cell r="AX1809">
            <v>0</v>
          </cell>
          <cell r="AY1809">
            <v>0</v>
          </cell>
          <cell r="AZ1809">
            <v>0</v>
          </cell>
          <cell r="BA1809">
            <v>0</v>
          </cell>
          <cell r="BB1809">
            <v>0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</row>
        <row r="1810"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0</v>
          </cell>
          <cell r="AY1810">
            <v>0</v>
          </cell>
          <cell r="AZ1810">
            <v>0</v>
          </cell>
          <cell r="BA1810">
            <v>0</v>
          </cell>
          <cell r="BB1810">
            <v>0</v>
          </cell>
          <cell r="BC1810">
            <v>0</v>
          </cell>
          <cell r="BD1810">
            <v>0</v>
          </cell>
          <cell r="BE1810">
            <v>0</v>
          </cell>
          <cell r="BF1810">
            <v>0</v>
          </cell>
          <cell r="BG1810">
            <v>0</v>
          </cell>
          <cell r="BH1810">
            <v>0</v>
          </cell>
        </row>
        <row r="1811"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  <cell r="X1811">
            <v>0</v>
          </cell>
          <cell r="Y1811">
            <v>0</v>
          </cell>
          <cell r="Z1811">
            <v>0</v>
          </cell>
          <cell r="AA1811">
            <v>0</v>
          </cell>
          <cell r="AB1811">
            <v>0</v>
          </cell>
          <cell r="AC1811">
            <v>0</v>
          </cell>
          <cell r="AD1811">
            <v>0</v>
          </cell>
          <cell r="AE1811">
            <v>0</v>
          </cell>
          <cell r="AF1811">
            <v>0</v>
          </cell>
          <cell r="AG1811">
            <v>0</v>
          </cell>
          <cell r="AH1811">
            <v>0</v>
          </cell>
          <cell r="AI1811">
            <v>0</v>
          </cell>
          <cell r="AJ1811">
            <v>0</v>
          </cell>
          <cell r="AK1811">
            <v>0</v>
          </cell>
          <cell r="AL1811">
            <v>0</v>
          </cell>
          <cell r="AM1811">
            <v>0</v>
          </cell>
          <cell r="AN1811">
            <v>0</v>
          </cell>
          <cell r="AO1811">
            <v>0</v>
          </cell>
          <cell r="AP1811">
            <v>0</v>
          </cell>
          <cell r="AQ1811">
            <v>0</v>
          </cell>
          <cell r="AR1811">
            <v>0</v>
          </cell>
          <cell r="AS1811">
            <v>0</v>
          </cell>
          <cell r="AT1811">
            <v>0</v>
          </cell>
          <cell r="AU1811">
            <v>0</v>
          </cell>
          <cell r="AV1811">
            <v>0</v>
          </cell>
          <cell r="AW1811">
            <v>0</v>
          </cell>
          <cell r="AX1811">
            <v>0</v>
          </cell>
          <cell r="AY1811">
            <v>0</v>
          </cell>
          <cell r="AZ1811">
            <v>0</v>
          </cell>
          <cell r="BA1811">
            <v>0</v>
          </cell>
          <cell r="BB1811">
            <v>0</v>
          </cell>
          <cell r="BC1811">
            <v>0</v>
          </cell>
          <cell r="BD1811">
            <v>0</v>
          </cell>
          <cell r="BE1811">
            <v>0</v>
          </cell>
          <cell r="BF1811">
            <v>0</v>
          </cell>
          <cell r="BG1811">
            <v>0</v>
          </cell>
          <cell r="BH1811">
            <v>0</v>
          </cell>
        </row>
        <row r="1812"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0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0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0</v>
          </cell>
          <cell r="AY1812">
            <v>0</v>
          </cell>
          <cell r="AZ1812">
            <v>0</v>
          </cell>
          <cell r="BA1812">
            <v>0</v>
          </cell>
          <cell r="BB1812">
            <v>0</v>
          </cell>
          <cell r="BC1812">
            <v>0</v>
          </cell>
          <cell r="BD1812">
            <v>0</v>
          </cell>
          <cell r="BE1812">
            <v>0</v>
          </cell>
          <cell r="BF1812">
            <v>0</v>
          </cell>
          <cell r="BG1812">
            <v>0</v>
          </cell>
          <cell r="BH1812">
            <v>0</v>
          </cell>
        </row>
        <row r="1813"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  <cell r="Q1813">
            <v>0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  <cell r="X1813">
            <v>0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C1813">
            <v>0</v>
          </cell>
          <cell r="AD1813">
            <v>0</v>
          </cell>
          <cell r="AE1813">
            <v>0</v>
          </cell>
          <cell r="AF1813">
            <v>0</v>
          </cell>
          <cell r="AG1813">
            <v>0</v>
          </cell>
          <cell r="AH1813">
            <v>0</v>
          </cell>
          <cell r="AI1813">
            <v>0</v>
          </cell>
          <cell r="AJ1813">
            <v>0</v>
          </cell>
          <cell r="AK1813">
            <v>0</v>
          </cell>
          <cell r="AL1813">
            <v>0</v>
          </cell>
          <cell r="AM1813">
            <v>0</v>
          </cell>
          <cell r="AN1813">
            <v>0</v>
          </cell>
          <cell r="AO1813">
            <v>0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T1813">
            <v>0</v>
          </cell>
          <cell r="AU1813">
            <v>0</v>
          </cell>
          <cell r="AV1813">
            <v>0</v>
          </cell>
          <cell r="AW1813">
            <v>0</v>
          </cell>
          <cell r="AX1813">
            <v>0</v>
          </cell>
          <cell r="AY1813">
            <v>0</v>
          </cell>
          <cell r="AZ1813">
            <v>0</v>
          </cell>
          <cell r="BA1813">
            <v>0</v>
          </cell>
          <cell r="BB1813">
            <v>0</v>
          </cell>
          <cell r="BC1813">
            <v>0</v>
          </cell>
          <cell r="BD1813">
            <v>0</v>
          </cell>
          <cell r="BE1813">
            <v>0</v>
          </cell>
          <cell r="BF1813">
            <v>0</v>
          </cell>
          <cell r="BG1813">
            <v>0</v>
          </cell>
          <cell r="BH1813">
            <v>0</v>
          </cell>
        </row>
        <row r="1814"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0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0</v>
          </cell>
          <cell r="AY1814">
            <v>0</v>
          </cell>
          <cell r="AZ1814">
            <v>0</v>
          </cell>
          <cell r="BA1814">
            <v>0</v>
          </cell>
          <cell r="BB1814">
            <v>0</v>
          </cell>
          <cell r="BC1814">
            <v>0</v>
          </cell>
          <cell r="BD1814">
            <v>0</v>
          </cell>
          <cell r="BE1814">
            <v>0</v>
          </cell>
          <cell r="BF1814">
            <v>0</v>
          </cell>
          <cell r="BG1814">
            <v>0</v>
          </cell>
          <cell r="BH1814">
            <v>0</v>
          </cell>
        </row>
        <row r="1815"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0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0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0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0</v>
          </cell>
          <cell r="AY1815">
            <v>0</v>
          </cell>
          <cell r="AZ1815">
            <v>0</v>
          </cell>
          <cell r="BA1815">
            <v>0</v>
          </cell>
          <cell r="BB1815">
            <v>0</v>
          </cell>
          <cell r="BC1815">
            <v>0</v>
          </cell>
          <cell r="BD1815">
            <v>0</v>
          </cell>
          <cell r="BE1815">
            <v>0</v>
          </cell>
          <cell r="BF1815">
            <v>0</v>
          </cell>
          <cell r="BG1815">
            <v>0</v>
          </cell>
          <cell r="BH1815">
            <v>0</v>
          </cell>
        </row>
        <row r="1816"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0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  <cell r="AY1816">
            <v>0</v>
          </cell>
          <cell r="AZ1816">
            <v>0</v>
          </cell>
          <cell r="BA1816">
            <v>0</v>
          </cell>
          <cell r="BB1816">
            <v>0</v>
          </cell>
          <cell r="BC1816">
            <v>0</v>
          </cell>
          <cell r="BD1816">
            <v>0</v>
          </cell>
          <cell r="BE1816">
            <v>0</v>
          </cell>
          <cell r="BF1816">
            <v>0</v>
          </cell>
          <cell r="BG1816">
            <v>0</v>
          </cell>
          <cell r="BH1816">
            <v>0</v>
          </cell>
        </row>
        <row r="1817"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  <cell r="AY1817">
            <v>0</v>
          </cell>
          <cell r="AZ1817">
            <v>0</v>
          </cell>
          <cell r="BA1817">
            <v>0</v>
          </cell>
          <cell r="BB1817">
            <v>0</v>
          </cell>
          <cell r="BC1817">
            <v>0</v>
          </cell>
          <cell r="BD1817">
            <v>0</v>
          </cell>
          <cell r="BE1817">
            <v>0</v>
          </cell>
          <cell r="BF1817">
            <v>0</v>
          </cell>
          <cell r="BG1817">
            <v>0</v>
          </cell>
          <cell r="BH1817">
            <v>0</v>
          </cell>
        </row>
        <row r="1818"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Y1818">
            <v>0</v>
          </cell>
          <cell r="Z1818">
            <v>0</v>
          </cell>
          <cell r="AA1818">
            <v>0</v>
          </cell>
          <cell r="AB1818">
            <v>0</v>
          </cell>
          <cell r="AC1818">
            <v>0</v>
          </cell>
          <cell r="AD1818">
            <v>0</v>
          </cell>
          <cell r="AE1818">
            <v>0</v>
          </cell>
          <cell r="AF1818">
            <v>0</v>
          </cell>
          <cell r="AG1818">
            <v>0</v>
          </cell>
          <cell r="AH1818">
            <v>0</v>
          </cell>
          <cell r="AI1818">
            <v>0</v>
          </cell>
          <cell r="AJ1818">
            <v>0</v>
          </cell>
          <cell r="AK1818">
            <v>0</v>
          </cell>
          <cell r="AL1818">
            <v>0</v>
          </cell>
          <cell r="AM1818">
            <v>0</v>
          </cell>
          <cell r="AN1818">
            <v>0</v>
          </cell>
          <cell r="AO1818">
            <v>0</v>
          </cell>
          <cell r="AP1818">
            <v>0</v>
          </cell>
          <cell r="AQ1818">
            <v>0</v>
          </cell>
          <cell r="AR1818">
            <v>0</v>
          </cell>
          <cell r="AS1818">
            <v>0</v>
          </cell>
          <cell r="AT1818">
            <v>0</v>
          </cell>
          <cell r="AU1818">
            <v>0</v>
          </cell>
          <cell r="AV1818">
            <v>0</v>
          </cell>
          <cell r="AW1818">
            <v>0</v>
          </cell>
          <cell r="AX1818">
            <v>0</v>
          </cell>
          <cell r="AY1818">
            <v>0</v>
          </cell>
          <cell r="AZ1818">
            <v>0</v>
          </cell>
          <cell r="BA1818">
            <v>0</v>
          </cell>
          <cell r="BB1818">
            <v>0</v>
          </cell>
          <cell r="BC1818">
            <v>0</v>
          </cell>
          <cell r="BD1818">
            <v>0</v>
          </cell>
          <cell r="BE1818">
            <v>0</v>
          </cell>
          <cell r="BF1818">
            <v>0</v>
          </cell>
          <cell r="BG1818">
            <v>0</v>
          </cell>
          <cell r="BH1818">
            <v>0</v>
          </cell>
        </row>
        <row r="1819"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Y1819">
            <v>0</v>
          </cell>
          <cell r="Z1819">
            <v>0</v>
          </cell>
          <cell r="AA1819">
            <v>0</v>
          </cell>
          <cell r="AB1819">
            <v>0</v>
          </cell>
          <cell r="AC1819">
            <v>0</v>
          </cell>
          <cell r="AD1819">
            <v>0</v>
          </cell>
          <cell r="AE1819">
            <v>0</v>
          </cell>
          <cell r="AF1819">
            <v>0</v>
          </cell>
          <cell r="AG1819">
            <v>0</v>
          </cell>
          <cell r="AH1819">
            <v>0</v>
          </cell>
          <cell r="AI1819">
            <v>0</v>
          </cell>
          <cell r="AJ1819">
            <v>0</v>
          </cell>
          <cell r="AK1819">
            <v>0</v>
          </cell>
          <cell r="AL1819">
            <v>0</v>
          </cell>
          <cell r="AM1819">
            <v>0</v>
          </cell>
          <cell r="AN1819">
            <v>0</v>
          </cell>
          <cell r="AO1819">
            <v>0</v>
          </cell>
          <cell r="AP1819">
            <v>0</v>
          </cell>
          <cell r="AQ1819">
            <v>0</v>
          </cell>
          <cell r="AR1819">
            <v>0</v>
          </cell>
          <cell r="AS1819">
            <v>0</v>
          </cell>
          <cell r="AT1819">
            <v>0</v>
          </cell>
          <cell r="AU1819">
            <v>0</v>
          </cell>
          <cell r="AV1819">
            <v>0</v>
          </cell>
          <cell r="AW1819">
            <v>0</v>
          </cell>
          <cell r="AX1819">
            <v>0</v>
          </cell>
          <cell r="AY1819">
            <v>0</v>
          </cell>
          <cell r="AZ1819">
            <v>0</v>
          </cell>
          <cell r="BA1819">
            <v>0</v>
          </cell>
          <cell r="BB1819">
            <v>0</v>
          </cell>
          <cell r="BC1819">
            <v>0</v>
          </cell>
          <cell r="BD1819">
            <v>0</v>
          </cell>
          <cell r="BE1819">
            <v>0</v>
          </cell>
          <cell r="BF1819">
            <v>0</v>
          </cell>
          <cell r="BG1819">
            <v>0</v>
          </cell>
          <cell r="BH1819">
            <v>0</v>
          </cell>
        </row>
        <row r="1820"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Y1820">
            <v>0</v>
          </cell>
          <cell r="Z1820">
            <v>0</v>
          </cell>
          <cell r="AA1820">
            <v>0</v>
          </cell>
          <cell r="AB1820">
            <v>0</v>
          </cell>
          <cell r="AC1820">
            <v>0</v>
          </cell>
          <cell r="AD1820">
            <v>0</v>
          </cell>
          <cell r="AE1820">
            <v>0</v>
          </cell>
          <cell r="AF1820">
            <v>0</v>
          </cell>
          <cell r="AG1820">
            <v>0</v>
          </cell>
          <cell r="AH1820">
            <v>0</v>
          </cell>
          <cell r="AI1820">
            <v>0</v>
          </cell>
          <cell r="AJ1820">
            <v>0</v>
          </cell>
          <cell r="AK1820">
            <v>0</v>
          </cell>
          <cell r="AL1820">
            <v>0</v>
          </cell>
          <cell r="AM1820">
            <v>0</v>
          </cell>
          <cell r="AN1820">
            <v>0</v>
          </cell>
          <cell r="AO1820">
            <v>0</v>
          </cell>
          <cell r="AP1820">
            <v>0</v>
          </cell>
          <cell r="AQ1820">
            <v>0</v>
          </cell>
          <cell r="AR1820">
            <v>0</v>
          </cell>
          <cell r="AS1820">
            <v>0</v>
          </cell>
          <cell r="AT1820">
            <v>0</v>
          </cell>
          <cell r="AU1820">
            <v>0</v>
          </cell>
          <cell r="AV1820">
            <v>0</v>
          </cell>
          <cell r="AW1820">
            <v>0</v>
          </cell>
          <cell r="AX1820">
            <v>0</v>
          </cell>
          <cell r="AY1820">
            <v>0</v>
          </cell>
          <cell r="AZ1820">
            <v>0</v>
          </cell>
          <cell r="BA1820">
            <v>0</v>
          </cell>
          <cell r="BB1820">
            <v>0</v>
          </cell>
          <cell r="BC1820">
            <v>0</v>
          </cell>
          <cell r="BD1820">
            <v>0</v>
          </cell>
          <cell r="BE1820">
            <v>0</v>
          </cell>
          <cell r="BF1820">
            <v>0</v>
          </cell>
          <cell r="BG1820">
            <v>0</v>
          </cell>
          <cell r="BH1820">
            <v>0</v>
          </cell>
        </row>
        <row r="1821"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B1821">
            <v>0</v>
          </cell>
          <cell r="AC1821">
            <v>0</v>
          </cell>
          <cell r="AD1821">
            <v>0</v>
          </cell>
          <cell r="AE1821">
            <v>0</v>
          </cell>
          <cell r="AF1821">
            <v>0</v>
          </cell>
          <cell r="AG1821">
            <v>0</v>
          </cell>
          <cell r="AH1821">
            <v>0</v>
          </cell>
          <cell r="AI1821">
            <v>0</v>
          </cell>
          <cell r="AJ1821">
            <v>0</v>
          </cell>
          <cell r="AK1821">
            <v>0</v>
          </cell>
          <cell r="AL1821">
            <v>0</v>
          </cell>
          <cell r="AM1821">
            <v>0</v>
          </cell>
          <cell r="AN1821">
            <v>0</v>
          </cell>
          <cell r="AO1821">
            <v>0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T1821">
            <v>0</v>
          </cell>
          <cell r="AU1821">
            <v>0</v>
          </cell>
          <cell r="AV1821">
            <v>0</v>
          </cell>
          <cell r="AW1821">
            <v>0</v>
          </cell>
          <cell r="AX1821">
            <v>0</v>
          </cell>
          <cell r="AY1821">
            <v>0</v>
          </cell>
          <cell r="AZ1821">
            <v>0</v>
          </cell>
          <cell r="BA1821">
            <v>0</v>
          </cell>
          <cell r="BB1821">
            <v>0</v>
          </cell>
          <cell r="BC1821">
            <v>0</v>
          </cell>
          <cell r="BD1821">
            <v>0</v>
          </cell>
          <cell r="BE1821">
            <v>0</v>
          </cell>
          <cell r="BF1821">
            <v>0</v>
          </cell>
          <cell r="BG1821">
            <v>0</v>
          </cell>
          <cell r="BH1821">
            <v>0</v>
          </cell>
        </row>
        <row r="1822"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>
            <v>0</v>
          </cell>
          <cell r="Z1822">
            <v>0</v>
          </cell>
          <cell r="AA1822">
            <v>0</v>
          </cell>
          <cell r="AB1822">
            <v>0</v>
          </cell>
          <cell r="AC1822">
            <v>0</v>
          </cell>
          <cell r="AD1822">
            <v>0</v>
          </cell>
          <cell r="AE1822">
            <v>0</v>
          </cell>
          <cell r="AF1822">
            <v>0</v>
          </cell>
          <cell r="AG1822">
            <v>0</v>
          </cell>
          <cell r="AH1822">
            <v>0</v>
          </cell>
          <cell r="AI1822">
            <v>0</v>
          </cell>
          <cell r="AJ1822">
            <v>0</v>
          </cell>
          <cell r="AK1822">
            <v>0</v>
          </cell>
          <cell r="AL1822">
            <v>0</v>
          </cell>
          <cell r="AM1822">
            <v>0</v>
          </cell>
          <cell r="AN1822">
            <v>0</v>
          </cell>
          <cell r="AO1822">
            <v>0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T1822">
            <v>0</v>
          </cell>
          <cell r="AU1822">
            <v>0</v>
          </cell>
          <cell r="AV1822">
            <v>0</v>
          </cell>
          <cell r="AW1822">
            <v>0</v>
          </cell>
          <cell r="AX1822">
            <v>0</v>
          </cell>
          <cell r="AY1822">
            <v>0</v>
          </cell>
          <cell r="AZ1822">
            <v>0</v>
          </cell>
          <cell r="BA1822">
            <v>0</v>
          </cell>
          <cell r="BB1822">
            <v>0</v>
          </cell>
          <cell r="BC1822">
            <v>0</v>
          </cell>
          <cell r="BD1822">
            <v>0</v>
          </cell>
          <cell r="BE1822">
            <v>0</v>
          </cell>
          <cell r="BF1822">
            <v>0</v>
          </cell>
          <cell r="BG1822">
            <v>0</v>
          </cell>
          <cell r="BH1822">
            <v>0</v>
          </cell>
        </row>
        <row r="1823"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Y1823">
            <v>0</v>
          </cell>
          <cell r="Z1823">
            <v>0</v>
          </cell>
          <cell r="AA1823">
            <v>0</v>
          </cell>
          <cell r="AB1823">
            <v>0</v>
          </cell>
          <cell r="AC1823">
            <v>0</v>
          </cell>
          <cell r="AD1823">
            <v>0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J1823">
            <v>0</v>
          </cell>
          <cell r="AK1823">
            <v>0</v>
          </cell>
          <cell r="AL1823">
            <v>0</v>
          </cell>
          <cell r="AM1823">
            <v>0</v>
          </cell>
          <cell r="AN1823">
            <v>0</v>
          </cell>
          <cell r="AO1823">
            <v>0</v>
          </cell>
          <cell r="AP1823">
            <v>0</v>
          </cell>
          <cell r="AQ1823">
            <v>0</v>
          </cell>
          <cell r="AR1823">
            <v>0</v>
          </cell>
          <cell r="AS1823">
            <v>0</v>
          </cell>
          <cell r="AT1823">
            <v>0</v>
          </cell>
          <cell r="AU1823">
            <v>0</v>
          </cell>
          <cell r="AV1823">
            <v>0</v>
          </cell>
          <cell r="AW1823">
            <v>0</v>
          </cell>
          <cell r="AX1823">
            <v>0</v>
          </cell>
          <cell r="AY1823">
            <v>0</v>
          </cell>
          <cell r="AZ1823">
            <v>0</v>
          </cell>
          <cell r="BA1823">
            <v>0</v>
          </cell>
          <cell r="BB1823">
            <v>0</v>
          </cell>
          <cell r="BC1823">
            <v>0</v>
          </cell>
          <cell r="BD1823">
            <v>0</v>
          </cell>
          <cell r="BE1823">
            <v>0</v>
          </cell>
          <cell r="BF1823">
            <v>0</v>
          </cell>
          <cell r="BG1823">
            <v>0</v>
          </cell>
          <cell r="BH1823">
            <v>0</v>
          </cell>
        </row>
        <row r="1824"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  <cell r="W1824">
            <v>0</v>
          </cell>
          <cell r="X1824">
            <v>0</v>
          </cell>
          <cell r="Y1824">
            <v>0</v>
          </cell>
          <cell r="Z1824">
            <v>0</v>
          </cell>
          <cell r="AA1824">
            <v>0</v>
          </cell>
          <cell r="AB1824">
            <v>0</v>
          </cell>
          <cell r="AC1824">
            <v>0</v>
          </cell>
          <cell r="AD1824">
            <v>0</v>
          </cell>
          <cell r="AE1824">
            <v>0</v>
          </cell>
          <cell r="AF1824">
            <v>0</v>
          </cell>
          <cell r="AG1824">
            <v>0</v>
          </cell>
          <cell r="AH1824">
            <v>0</v>
          </cell>
          <cell r="AI1824">
            <v>0</v>
          </cell>
          <cell r="AJ1824">
            <v>0</v>
          </cell>
          <cell r="AK1824">
            <v>0</v>
          </cell>
          <cell r="AL1824">
            <v>0</v>
          </cell>
          <cell r="AM1824">
            <v>0</v>
          </cell>
          <cell r="AN1824">
            <v>0</v>
          </cell>
          <cell r="AO1824">
            <v>0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T1824">
            <v>0</v>
          </cell>
          <cell r="AU1824">
            <v>0</v>
          </cell>
          <cell r="AV1824">
            <v>0</v>
          </cell>
          <cell r="AW1824">
            <v>0</v>
          </cell>
          <cell r="AX1824">
            <v>0</v>
          </cell>
          <cell r="AY1824">
            <v>0</v>
          </cell>
          <cell r="AZ1824">
            <v>0</v>
          </cell>
          <cell r="BA1824">
            <v>0</v>
          </cell>
          <cell r="BB1824">
            <v>0</v>
          </cell>
          <cell r="BC1824">
            <v>0</v>
          </cell>
          <cell r="BD1824">
            <v>0</v>
          </cell>
          <cell r="BE1824">
            <v>0</v>
          </cell>
          <cell r="BF1824">
            <v>0</v>
          </cell>
          <cell r="BG1824">
            <v>0</v>
          </cell>
          <cell r="BH1824">
            <v>0</v>
          </cell>
        </row>
        <row r="1825"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0</v>
          </cell>
          <cell r="W1825">
            <v>0</v>
          </cell>
          <cell r="X1825">
            <v>0</v>
          </cell>
          <cell r="Y1825">
            <v>0</v>
          </cell>
          <cell r="Z1825">
            <v>0</v>
          </cell>
          <cell r="AA1825">
            <v>0</v>
          </cell>
          <cell r="AB1825">
            <v>0</v>
          </cell>
          <cell r="AC1825">
            <v>0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J1825">
            <v>0</v>
          </cell>
          <cell r="AK1825">
            <v>0</v>
          </cell>
          <cell r="AL1825">
            <v>0</v>
          </cell>
          <cell r="AM1825">
            <v>0</v>
          </cell>
          <cell r="AN1825">
            <v>0</v>
          </cell>
          <cell r="AO1825">
            <v>0</v>
          </cell>
          <cell r="AP1825">
            <v>0</v>
          </cell>
          <cell r="AQ1825">
            <v>0</v>
          </cell>
          <cell r="AR1825">
            <v>0</v>
          </cell>
          <cell r="AS1825">
            <v>0</v>
          </cell>
          <cell r="AT1825">
            <v>0</v>
          </cell>
          <cell r="AU1825">
            <v>0</v>
          </cell>
          <cell r="AV1825">
            <v>0</v>
          </cell>
          <cell r="AW1825">
            <v>0</v>
          </cell>
          <cell r="AX1825">
            <v>0</v>
          </cell>
          <cell r="AY1825">
            <v>0</v>
          </cell>
          <cell r="AZ1825">
            <v>0</v>
          </cell>
          <cell r="BA1825">
            <v>0</v>
          </cell>
          <cell r="BB1825">
            <v>0</v>
          </cell>
          <cell r="BC1825">
            <v>0</v>
          </cell>
          <cell r="BD1825">
            <v>0</v>
          </cell>
          <cell r="BE1825">
            <v>0</v>
          </cell>
          <cell r="BF1825">
            <v>0</v>
          </cell>
          <cell r="BG1825">
            <v>0</v>
          </cell>
          <cell r="BH1825">
            <v>0</v>
          </cell>
        </row>
        <row r="1826"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  <cell r="X1826">
            <v>0</v>
          </cell>
          <cell r="Y1826">
            <v>0</v>
          </cell>
          <cell r="Z1826">
            <v>0</v>
          </cell>
          <cell r="AA1826">
            <v>0</v>
          </cell>
          <cell r="AB1826">
            <v>0</v>
          </cell>
          <cell r="AC1826">
            <v>0</v>
          </cell>
          <cell r="AD1826">
            <v>0</v>
          </cell>
          <cell r="AE1826">
            <v>0</v>
          </cell>
          <cell r="AF1826">
            <v>0</v>
          </cell>
          <cell r="AG1826">
            <v>0</v>
          </cell>
          <cell r="AH1826">
            <v>0</v>
          </cell>
          <cell r="AI1826">
            <v>0</v>
          </cell>
          <cell r="AJ1826">
            <v>0</v>
          </cell>
          <cell r="AK1826">
            <v>0</v>
          </cell>
          <cell r="AL1826">
            <v>0</v>
          </cell>
          <cell r="AM1826">
            <v>0</v>
          </cell>
          <cell r="AN1826">
            <v>0</v>
          </cell>
          <cell r="AO1826">
            <v>0</v>
          </cell>
          <cell r="AP1826">
            <v>0</v>
          </cell>
          <cell r="AQ1826">
            <v>0</v>
          </cell>
          <cell r="AR1826">
            <v>0</v>
          </cell>
          <cell r="AS1826">
            <v>0</v>
          </cell>
          <cell r="AT1826">
            <v>0</v>
          </cell>
          <cell r="AU1826">
            <v>0</v>
          </cell>
          <cell r="AV1826">
            <v>0</v>
          </cell>
          <cell r="AW1826">
            <v>0</v>
          </cell>
          <cell r="AX1826">
            <v>0</v>
          </cell>
          <cell r="AY1826">
            <v>0</v>
          </cell>
          <cell r="AZ1826">
            <v>0</v>
          </cell>
          <cell r="BA1826">
            <v>0</v>
          </cell>
          <cell r="BB1826">
            <v>0</v>
          </cell>
          <cell r="BC1826">
            <v>0</v>
          </cell>
          <cell r="BD1826">
            <v>0</v>
          </cell>
          <cell r="BE1826">
            <v>0</v>
          </cell>
          <cell r="BF1826">
            <v>0</v>
          </cell>
          <cell r="BG1826">
            <v>0</v>
          </cell>
          <cell r="BH1826">
            <v>0</v>
          </cell>
        </row>
        <row r="1827"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  <cell r="X1827">
            <v>0</v>
          </cell>
          <cell r="Y1827">
            <v>0</v>
          </cell>
          <cell r="Z1827">
            <v>0</v>
          </cell>
          <cell r="AA1827">
            <v>0</v>
          </cell>
          <cell r="AB1827">
            <v>0</v>
          </cell>
          <cell r="AC1827">
            <v>0</v>
          </cell>
          <cell r="AD1827">
            <v>0</v>
          </cell>
          <cell r="AE1827">
            <v>0</v>
          </cell>
          <cell r="AF1827">
            <v>0</v>
          </cell>
          <cell r="AG1827">
            <v>0</v>
          </cell>
          <cell r="AH1827">
            <v>0</v>
          </cell>
          <cell r="AI1827">
            <v>0</v>
          </cell>
          <cell r="AJ1827">
            <v>0</v>
          </cell>
          <cell r="AK1827">
            <v>0</v>
          </cell>
          <cell r="AL1827">
            <v>0</v>
          </cell>
          <cell r="AM1827">
            <v>0</v>
          </cell>
          <cell r="AN1827">
            <v>0</v>
          </cell>
          <cell r="AO1827">
            <v>0</v>
          </cell>
          <cell r="AP1827">
            <v>0</v>
          </cell>
          <cell r="AQ1827">
            <v>0</v>
          </cell>
          <cell r="AR1827">
            <v>0</v>
          </cell>
          <cell r="AS1827">
            <v>0</v>
          </cell>
          <cell r="AT1827">
            <v>0</v>
          </cell>
          <cell r="AU1827">
            <v>0</v>
          </cell>
          <cell r="AV1827">
            <v>0</v>
          </cell>
          <cell r="AW1827">
            <v>0</v>
          </cell>
          <cell r="AX1827">
            <v>0</v>
          </cell>
          <cell r="AY1827">
            <v>0</v>
          </cell>
          <cell r="AZ1827">
            <v>0</v>
          </cell>
          <cell r="BA1827">
            <v>0</v>
          </cell>
          <cell r="BB1827">
            <v>0</v>
          </cell>
          <cell r="BC1827">
            <v>0</v>
          </cell>
          <cell r="BD1827">
            <v>0</v>
          </cell>
          <cell r="BE1827">
            <v>0</v>
          </cell>
          <cell r="BF1827">
            <v>0</v>
          </cell>
          <cell r="BG1827">
            <v>0</v>
          </cell>
          <cell r="BH1827">
            <v>0</v>
          </cell>
        </row>
        <row r="1828"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0</v>
          </cell>
          <cell r="X1828">
            <v>0</v>
          </cell>
          <cell r="Y1828">
            <v>0</v>
          </cell>
          <cell r="Z1828">
            <v>0</v>
          </cell>
          <cell r="AA1828">
            <v>0</v>
          </cell>
          <cell r="AB1828">
            <v>0</v>
          </cell>
          <cell r="AC1828">
            <v>0</v>
          </cell>
          <cell r="AD1828">
            <v>0</v>
          </cell>
          <cell r="AE1828">
            <v>0</v>
          </cell>
          <cell r="AF1828">
            <v>0</v>
          </cell>
          <cell r="AG1828">
            <v>0</v>
          </cell>
          <cell r="AH1828">
            <v>0</v>
          </cell>
          <cell r="AI1828">
            <v>0</v>
          </cell>
          <cell r="AJ1828">
            <v>0</v>
          </cell>
          <cell r="AK1828">
            <v>0</v>
          </cell>
          <cell r="AL1828">
            <v>0</v>
          </cell>
          <cell r="AM1828">
            <v>0</v>
          </cell>
          <cell r="AN1828">
            <v>0</v>
          </cell>
          <cell r="AO1828">
            <v>0</v>
          </cell>
          <cell r="AP1828">
            <v>0</v>
          </cell>
          <cell r="AQ1828">
            <v>0</v>
          </cell>
          <cell r="AR1828">
            <v>0</v>
          </cell>
          <cell r="AS1828">
            <v>0</v>
          </cell>
          <cell r="AT1828">
            <v>0</v>
          </cell>
          <cell r="AU1828">
            <v>0</v>
          </cell>
          <cell r="AV1828">
            <v>0</v>
          </cell>
          <cell r="AW1828">
            <v>0</v>
          </cell>
          <cell r="AX1828">
            <v>0</v>
          </cell>
          <cell r="AY1828">
            <v>0</v>
          </cell>
          <cell r="AZ1828">
            <v>0</v>
          </cell>
          <cell r="BA1828">
            <v>0</v>
          </cell>
          <cell r="BB1828">
            <v>0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</row>
        <row r="1829"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0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0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0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0</v>
          </cell>
          <cell r="AY1829">
            <v>0</v>
          </cell>
          <cell r="AZ1829">
            <v>0</v>
          </cell>
          <cell r="BA1829">
            <v>0</v>
          </cell>
          <cell r="BB1829">
            <v>0</v>
          </cell>
          <cell r="BC1829">
            <v>0</v>
          </cell>
          <cell r="BD1829">
            <v>0</v>
          </cell>
          <cell r="BE1829">
            <v>0</v>
          </cell>
          <cell r="BF1829">
            <v>0</v>
          </cell>
          <cell r="BG1829">
            <v>0</v>
          </cell>
          <cell r="BH1829">
            <v>0</v>
          </cell>
        </row>
        <row r="1830"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0</v>
          </cell>
          <cell r="X1830">
            <v>0</v>
          </cell>
          <cell r="Y1830">
            <v>0</v>
          </cell>
          <cell r="Z1830">
            <v>0</v>
          </cell>
          <cell r="AA1830">
            <v>0</v>
          </cell>
          <cell r="AB1830">
            <v>0</v>
          </cell>
          <cell r="AC1830">
            <v>0</v>
          </cell>
          <cell r="AD1830">
            <v>0</v>
          </cell>
          <cell r="AE1830">
            <v>0</v>
          </cell>
          <cell r="AF1830">
            <v>0</v>
          </cell>
          <cell r="AG1830">
            <v>0</v>
          </cell>
          <cell r="AH1830">
            <v>0</v>
          </cell>
          <cell r="AI1830">
            <v>0</v>
          </cell>
          <cell r="AJ1830">
            <v>0</v>
          </cell>
          <cell r="AK1830">
            <v>0</v>
          </cell>
          <cell r="AL1830">
            <v>0</v>
          </cell>
          <cell r="AM1830">
            <v>0</v>
          </cell>
          <cell r="AN1830">
            <v>0</v>
          </cell>
          <cell r="AO1830">
            <v>0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T1830">
            <v>0</v>
          </cell>
          <cell r="AU1830">
            <v>0</v>
          </cell>
          <cell r="AV1830">
            <v>0</v>
          </cell>
          <cell r="AW1830">
            <v>0</v>
          </cell>
          <cell r="AX1830">
            <v>0</v>
          </cell>
          <cell r="AY1830">
            <v>0</v>
          </cell>
          <cell r="AZ1830">
            <v>0</v>
          </cell>
          <cell r="BA1830">
            <v>0</v>
          </cell>
          <cell r="BB1830">
            <v>0</v>
          </cell>
          <cell r="BC1830">
            <v>0</v>
          </cell>
          <cell r="BD1830">
            <v>0</v>
          </cell>
          <cell r="BE1830">
            <v>0</v>
          </cell>
          <cell r="BF1830">
            <v>0</v>
          </cell>
          <cell r="BG1830">
            <v>0</v>
          </cell>
          <cell r="BH1830">
            <v>0</v>
          </cell>
        </row>
        <row r="1831"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0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0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0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0</v>
          </cell>
          <cell r="AY1831">
            <v>0</v>
          </cell>
          <cell r="AZ1831">
            <v>0</v>
          </cell>
          <cell r="BA1831">
            <v>0</v>
          </cell>
          <cell r="BB1831">
            <v>0</v>
          </cell>
          <cell r="BC1831">
            <v>0</v>
          </cell>
          <cell r="BD1831">
            <v>0</v>
          </cell>
          <cell r="BE1831">
            <v>0</v>
          </cell>
          <cell r="BF1831">
            <v>0</v>
          </cell>
          <cell r="BG1831">
            <v>0</v>
          </cell>
          <cell r="BH1831">
            <v>0</v>
          </cell>
        </row>
        <row r="1832"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  <cell r="W1832">
            <v>0</v>
          </cell>
          <cell r="X1832">
            <v>0</v>
          </cell>
          <cell r="Y1832">
            <v>0</v>
          </cell>
          <cell r="Z1832">
            <v>0</v>
          </cell>
          <cell r="AA1832">
            <v>0</v>
          </cell>
          <cell r="AB1832">
            <v>0</v>
          </cell>
          <cell r="AC1832">
            <v>0</v>
          </cell>
          <cell r="AD1832">
            <v>0</v>
          </cell>
          <cell r="AE1832">
            <v>0</v>
          </cell>
          <cell r="AF1832">
            <v>0</v>
          </cell>
          <cell r="AG1832">
            <v>0</v>
          </cell>
          <cell r="AH1832">
            <v>0</v>
          </cell>
          <cell r="AI1832">
            <v>0</v>
          </cell>
          <cell r="AJ1832">
            <v>0</v>
          </cell>
          <cell r="AK1832">
            <v>0</v>
          </cell>
          <cell r="AL1832">
            <v>0</v>
          </cell>
          <cell r="AM1832">
            <v>0</v>
          </cell>
          <cell r="AN1832">
            <v>0</v>
          </cell>
          <cell r="AO1832">
            <v>0</v>
          </cell>
          <cell r="AP1832">
            <v>0</v>
          </cell>
          <cell r="AQ1832">
            <v>0</v>
          </cell>
          <cell r="AR1832">
            <v>0</v>
          </cell>
          <cell r="AS1832">
            <v>0</v>
          </cell>
          <cell r="AT1832">
            <v>0</v>
          </cell>
          <cell r="AU1832">
            <v>0</v>
          </cell>
          <cell r="AV1832">
            <v>0</v>
          </cell>
          <cell r="AW1832">
            <v>0</v>
          </cell>
          <cell r="AX1832">
            <v>0</v>
          </cell>
          <cell r="AY1832">
            <v>0</v>
          </cell>
          <cell r="AZ1832">
            <v>0</v>
          </cell>
          <cell r="BA1832">
            <v>0</v>
          </cell>
          <cell r="BB1832">
            <v>0</v>
          </cell>
          <cell r="BC1832">
            <v>0</v>
          </cell>
          <cell r="BD1832">
            <v>0</v>
          </cell>
          <cell r="BE1832">
            <v>0</v>
          </cell>
          <cell r="BF1832">
            <v>0</v>
          </cell>
          <cell r="BG1832">
            <v>0</v>
          </cell>
          <cell r="BH1832">
            <v>0</v>
          </cell>
        </row>
        <row r="1833"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0</v>
          </cell>
          <cell r="AY1833">
            <v>0</v>
          </cell>
          <cell r="AZ1833">
            <v>0</v>
          </cell>
          <cell r="BA1833">
            <v>0</v>
          </cell>
          <cell r="BB1833">
            <v>0</v>
          </cell>
          <cell r="BC1833">
            <v>0</v>
          </cell>
          <cell r="BD1833">
            <v>0</v>
          </cell>
          <cell r="BE1833">
            <v>0</v>
          </cell>
          <cell r="BF1833">
            <v>0</v>
          </cell>
          <cell r="BG1833">
            <v>0</v>
          </cell>
          <cell r="BH1833">
            <v>0</v>
          </cell>
        </row>
        <row r="1834"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0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0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0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0</v>
          </cell>
          <cell r="AY1834">
            <v>0</v>
          </cell>
          <cell r="AZ1834">
            <v>0</v>
          </cell>
          <cell r="BA1834">
            <v>0</v>
          </cell>
          <cell r="BB1834">
            <v>0</v>
          </cell>
          <cell r="BC1834">
            <v>0</v>
          </cell>
          <cell r="BD1834">
            <v>0</v>
          </cell>
          <cell r="BE1834">
            <v>0</v>
          </cell>
          <cell r="BF1834">
            <v>0</v>
          </cell>
          <cell r="BG1834">
            <v>0</v>
          </cell>
          <cell r="BH1834">
            <v>0</v>
          </cell>
        </row>
        <row r="1835"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  <cell r="AY1835">
            <v>0</v>
          </cell>
          <cell r="AZ1835">
            <v>0</v>
          </cell>
          <cell r="BA1835">
            <v>0</v>
          </cell>
          <cell r="BB1835">
            <v>0</v>
          </cell>
          <cell r="BC1835">
            <v>0</v>
          </cell>
          <cell r="BD1835">
            <v>0</v>
          </cell>
          <cell r="BE1835">
            <v>0</v>
          </cell>
          <cell r="BF1835">
            <v>0</v>
          </cell>
          <cell r="BG1835">
            <v>0</v>
          </cell>
          <cell r="BH1835">
            <v>0</v>
          </cell>
        </row>
        <row r="1836"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  <cell r="AY1836">
            <v>0</v>
          </cell>
          <cell r="AZ1836">
            <v>0</v>
          </cell>
          <cell r="BA1836">
            <v>0</v>
          </cell>
          <cell r="BB1836">
            <v>0</v>
          </cell>
          <cell r="BC1836">
            <v>0</v>
          </cell>
          <cell r="BD1836">
            <v>0</v>
          </cell>
          <cell r="BE1836">
            <v>0</v>
          </cell>
          <cell r="BF1836">
            <v>0</v>
          </cell>
          <cell r="BG1836">
            <v>0</v>
          </cell>
          <cell r="BH1836">
            <v>0</v>
          </cell>
        </row>
        <row r="1837"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Y1837">
            <v>0</v>
          </cell>
          <cell r="Z1837">
            <v>0</v>
          </cell>
          <cell r="AA1837">
            <v>0</v>
          </cell>
          <cell r="AB1837">
            <v>0</v>
          </cell>
          <cell r="AC1837">
            <v>0</v>
          </cell>
          <cell r="AD1837">
            <v>0</v>
          </cell>
          <cell r="AE1837">
            <v>0</v>
          </cell>
          <cell r="AF1837">
            <v>0</v>
          </cell>
          <cell r="AG1837">
            <v>0</v>
          </cell>
          <cell r="AH1837">
            <v>0</v>
          </cell>
          <cell r="AI1837">
            <v>0</v>
          </cell>
          <cell r="AJ1837">
            <v>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O1837">
            <v>0</v>
          </cell>
          <cell r="AP1837">
            <v>0</v>
          </cell>
          <cell r="AQ1837">
            <v>0</v>
          </cell>
          <cell r="AR1837">
            <v>0</v>
          </cell>
          <cell r="AS1837">
            <v>0</v>
          </cell>
          <cell r="AT1837">
            <v>0</v>
          </cell>
          <cell r="AU1837">
            <v>0</v>
          </cell>
          <cell r="AV1837">
            <v>0</v>
          </cell>
          <cell r="AW1837">
            <v>0</v>
          </cell>
          <cell r="AX1837">
            <v>0</v>
          </cell>
          <cell r="AY1837">
            <v>0</v>
          </cell>
          <cell r="AZ1837">
            <v>0</v>
          </cell>
          <cell r="BA1837">
            <v>0</v>
          </cell>
          <cell r="BB1837">
            <v>0</v>
          </cell>
          <cell r="BC1837">
            <v>0</v>
          </cell>
          <cell r="BD1837">
            <v>0</v>
          </cell>
          <cell r="BE1837">
            <v>0</v>
          </cell>
          <cell r="BF1837">
            <v>0</v>
          </cell>
          <cell r="BG1837">
            <v>0</v>
          </cell>
          <cell r="BH1837">
            <v>0</v>
          </cell>
        </row>
        <row r="1838"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0</v>
          </cell>
          <cell r="X1838">
            <v>0</v>
          </cell>
          <cell r="Y1838">
            <v>0</v>
          </cell>
          <cell r="Z1838">
            <v>0</v>
          </cell>
          <cell r="AA1838">
            <v>0</v>
          </cell>
          <cell r="AB1838">
            <v>0</v>
          </cell>
          <cell r="AC1838">
            <v>0</v>
          </cell>
          <cell r="AD1838">
            <v>0</v>
          </cell>
          <cell r="AE1838">
            <v>0</v>
          </cell>
          <cell r="AF1838">
            <v>0</v>
          </cell>
          <cell r="AG1838">
            <v>0</v>
          </cell>
          <cell r="AH1838">
            <v>0</v>
          </cell>
          <cell r="AI1838">
            <v>0</v>
          </cell>
          <cell r="AJ1838">
            <v>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O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T1838">
            <v>0</v>
          </cell>
          <cell r="AU1838">
            <v>0</v>
          </cell>
          <cell r="AV1838">
            <v>0</v>
          </cell>
          <cell r="AW1838">
            <v>0</v>
          </cell>
          <cell r="AX1838">
            <v>0</v>
          </cell>
          <cell r="AY1838">
            <v>0</v>
          </cell>
          <cell r="AZ1838">
            <v>0</v>
          </cell>
          <cell r="BA1838">
            <v>0</v>
          </cell>
          <cell r="BB1838">
            <v>0</v>
          </cell>
          <cell r="BC1838">
            <v>0</v>
          </cell>
          <cell r="BD1838">
            <v>0</v>
          </cell>
          <cell r="BE1838">
            <v>0</v>
          </cell>
          <cell r="BF1838">
            <v>0</v>
          </cell>
          <cell r="BG1838">
            <v>0</v>
          </cell>
          <cell r="BH1838">
            <v>0</v>
          </cell>
        </row>
        <row r="1839"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0</v>
          </cell>
          <cell r="X1839">
            <v>0</v>
          </cell>
          <cell r="Y1839">
            <v>0</v>
          </cell>
          <cell r="Z1839">
            <v>0</v>
          </cell>
          <cell r="AA1839">
            <v>0</v>
          </cell>
          <cell r="AB1839">
            <v>0</v>
          </cell>
          <cell r="AC1839">
            <v>0</v>
          </cell>
          <cell r="AD1839">
            <v>0</v>
          </cell>
          <cell r="AE1839">
            <v>0</v>
          </cell>
          <cell r="AF1839">
            <v>0</v>
          </cell>
          <cell r="AG1839">
            <v>0</v>
          </cell>
          <cell r="AH1839">
            <v>0</v>
          </cell>
          <cell r="AI1839">
            <v>0</v>
          </cell>
          <cell r="AJ1839">
            <v>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O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T1839">
            <v>0</v>
          </cell>
          <cell r="AU1839">
            <v>0</v>
          </cell>
          <cell r="AV1839">
            <v>0</v>
          </cell>
          <cell r="AW1839">
            <v>0</v>
          </cell>
          <cell r="AX1839">
            <v>0</v>
          </cell>
          <cell r="AY1839">
            <v>0</v>
          </cell>
          <cell r="AZ1839">
            <v>0</v>
          </cell>
          <cell r="BA1839">
            <v>0</v>
          </cell>
          <cell r="BB1839">
            <v>0</v>
          </cell>
          <cell r="BC1839">
            <v>0</v>
          </cell>
          <cell r="BD1839">
            <v>0</v>
          </cell>
          <cell r="BE1839">
            <v>0</v>
          </cell>
          <cell r="BF1839">
            <v>0</v>
          </cell>
          <cell r="BG1839">
            <v>0</v>
          </cell>
          <cell r="BH1839">
            <v>0</v>
          </cell>
        </row>
        <row r="1840"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0</v>
          </cell>
          <cell r="X1840">
            <v>0</v>
          </cell>
          <cell r="Y1840">
            <v>0</v>
          </cell>
          <cell r="Z1840">
            <v>0</v>
          </cell>
          <cell r="AA1840">
            <v>0</v>
          </cell>
          <cell r="AB1840">
            <v>0</v>
          </cell>
          <cell r="AC1840">
            <v>0</v>
          </cell>
          <cell r="AD1840">
            <v>0</v>
          </cell>
          <cell r="AE1840">
            <v>0</v>
          </cell>
          <cell r="AF1840">
            <v>0</v>
          </cell>
          <cell r="AG1840">
            <v>0</v>
          </cell>
          <cell r="AH1840">
            <v>0</v>
          </cell>
          <cell r="AI1840">
            <v>0</v>
          </cell>
          <cell r="AJ1840">
            <v>0</v>
          </cell>
          <cell r="AK1840">
            <v>0</v>
          </cell>
          <cell r="AL1840">
            <v>0</v>
          </cell>
          <cell r="AM1840">
            <v>0</v>
          </cell>
          <cell r="AN1840">
            <v>0</v>
          </cell>
          <cell r="AO1840">
            <v>0</v>
          </cell>
          <cell r="AP1840">
            <v>0</v>
          </cell>
          <cell r="AQ1840">
            <v>0</v>
          </cell>
          <cell r="AR1840">
            <v>0</v>
          </cell>
          <cell r="AS1840">
            <v>0</v>
          </cell>
          <cell r="AT1840">
            <v>0</v>
          </cell>
          <cell r="AU1840">
            <v>0</v>
          </cell>
          <cell r="AV1840">
            <v>0</v>
          </cell>
          <cell r="AW1840">
            <v>0</v>
          </cell>
          <cell r="AX1840">
            <v>0</v>
          </cell>
          <cell r="AY1840">
            <v>0</v>
          </cell>
          <cell r="AZ1840">
            <v>0</v>
          </cell>
          <cell r="BA1840">
            <v>0</v>
          </cell>
          <cell r="BB1840">
            <v>0</v>
          </cell>
          <cell r="BC1840">
            <v>0</v>
          </cell>
          <cell r="BD1840">
            <v>0</v>
          </cell>
          <cell r="BE1840">
            <v>0</v>
          </cell>
          <cell r="BF1840">
            <v>0</v>
          </cell>
          <cell r="BG1840">
            <v>0</v>
          </cell>
          <cell r="BH1840">
            <v>0</v>
          </cell>
        </row>
        <row r="1841"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0</v>
          </cell>
          <cell r="W1841">
            <v>0</v>
          </cell>
          <cell r="X1841">
            <v>0</v>
          </cell>
          <cell r="Y1841">
            <v>0</v>
          </cell>
          <cell r="Z1841">
            <v>0</v>
          </cell>
          <cell r="AA1841">
            <v>0</v>
          </cell>
          <cell r="AB1841">
            <v>0</v>
          </cell>
          <cell r="AC1841">
            <v>0</v>
          </cell>
          <cell r="AD1841">
            <v>0</v>
          </cell>
          <cell r="AE1841">
            <v>0</v>
          </cell>
          <cell r="AF1841">
            <v>0</v>
          </cell>
          <cell r="AG1841">
            <v>0</v>
          </cell>
          <cell r="AH1841">
            <v>0</v>
          </cell>
          <cell r="AI1841">
            <v>0</v>
          </cell>
          <cell r="AJ1841">
            <v>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O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T1841">
            <v>0</v>
          </cell>
          <cell r="AU1841">
            <v>0</v>
          </cell>
          <cell r="AV1841">
            <v>0</v>
          </cell>
          <cell r="AW1841">
            <v>0</v>
          </cell>
          <cell r="AX1841">
            <v>0</v>
          </cell>
          <cell r="AY1841">
            <v>0</v>
          </cell>
          <cell r="AZ1841">
            <v>0</v>
          </cell>
          <cell r="BA1841">
            <v>0</v>
          </cell>
          <cell r="BB1841">
            <v>0</v>
          </cell>
          <cell r="BC1841">
            <v>0</v>
          </cell>
          <cell r="BD1841">
            <v>0</v>
          </cell>
          <cell r="BE1841">
            <v>0</v>
          </cell>
          <cell r="BF1841">
            <v>0</v>
          </cell>
          <cell r="BG1841">
            <v>0</v>
          </cell>
          <cell r="BH1841">
            <v>0</v>
          </cell>
        </row>
        <row r="1842"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>
            <v>0</v>
          </cell>
          <cell r="Z1842">
            <v>0</v>
          </cell>
          <cell r="AA1842">
            <v>0</v>
          </cell>
          <cell r="AB1842">
            <v>0</v>
          </cell>
          <cell r="AC1842">
            <v>0</v>
          </cell>
          <cell r="AD1842">
            <v>0</v>
          </cell>
          <cell r="AE1842">
            <v>0</v>
          </cell>
          <cell r="AF1842">
            <v>0</v>
          </cell>
          <cell r="AG1842">
            <v>0</v>
          </cell>
          <cell r="AH1842">
            <v>0</v>
          </cell>
          <cell r="AI1842">
            <v>0</v>
          </cell>
          <cell r="AJ1842">
            <v>0</v>
          </cell>
          <cell r="AK1842">
            <v>0</v>
          </cell>
          <cell r="AL1842">
            <v>0</v>
          </cell>
          <cell r="AM1842">
            <v>0</v>
          </cell>
          <cell r="AN1842">
            <v>0</v>
          </cell>
          <cell r="AO1842">
            <v>0</v>
          </cell>
          <cell r="AP1842">
            <v>0</v>
          </cell>
          <cell r="AQ1842">
            <v>0</v>
          </cell>
          <cell r="AR1842">
            <v>0</v>
          </cell>
          <cell r="AS1842">
            <v>0</v>
          </cell>
          <cell r="AT1842">
            <v>0</v>
          </cell>
          <cell r="AU1842">
            <v>0</v>
          </cell>
          <cell r="AV1842">
            <v>0</v>
          </cell>
          <cell r="AW1842">
            <v>0</v>
          </cell>
          <cell r="AX1842">
            <v>0</v>
          </cell>
          <cell r="AY1842">
            <v>0</v>
          </cell>
          <cell r="AZ1842">
            <v>0</v>
          </cell>
          <cell r="BA1842">
            <v>0</v>
          </cell>
          <cell r="BB1842">
            <v>0</v>
          </cell>
          <cell r="BC1842">
            <v>0</v>
          </cell>
          <cell r="BD1842">
            <v>0</v>
          </cell>
          <cell r="BE1842">
            <v>0</v>
          </cell>
          <cell r="BF1842">
            <v>0</v>
          </cell>
          <cell r="BG1842">
            <v>0</v>
          </cell>
          <cell r="BH1842">
            <v>0</v>
          </cell>
        </row>
        <row r="1843">
          <cell r="F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>
            <v>0</v>
          </cell>
          <cell r="Z1843">
            <v>0</v>
          </cell>
          <cell r="AA1843">
            <v>0</v>
          </cell>
          <cell r="AB1843">
            <v>0</v>
          </cell>
          <cell r="AC1843">
            <v>0</v>
          </cell>
          <cell r="AD1843">
            <v>0</v>
          </cell>
          <cell r="AE1843">
            <v>0</v>
          </cell>
          <cell r="AF1843">
            <v>0</v>
          </cell>
          <cell r="AG1843">
            <v>0</v>
          </cell>
          <cell r="AH1843">
            <v>0</v>
          </cell>
          <cell r="AI1843">
            <v>0</v>
          </cell>
          <cell r="AJ1843">
            <v>0</v>
          </cell>
          <cell r="AK1843">
            <v>0</v>
          </cell>
          <cell r="AL1843">
            <v>0</v>
          </cell>
          <cell r="AM1843">
            <v>0</v>
          </cell>
          <cell r="AN1843">
            <v>0</v>
          </cell>
          <cell r="AO1843">
            <v>0</v>
          </cell>
          <cell r="AP1843">
            <v>0</v>
          </cell>
          <cell r="AQ1843">
            <v>0</v>
          </cell>
          <cell r="AR1843">
            <v>0</v>
          </cell>
          <cell r="AS1843">
            <v>0</v>
          </cell>
          <cell r="AT1843">
            <v>0</v>
          </cell>
          <cell r="AU1843">
            <v>0</v>
          </cell>
          <cell r="AV1843">
            <v>0</v>
          </cell>
          <cell r="AW1843">
            <v>0</v>
          </cell>
          <cell r="AX1843">
            <v>0</v>
          </cell>
          <cell r="AY1843">
            <v>0</v>
          </cell>
          <cell r="AZ1843">
            <v>0</v>
          </cell>
          <cell r="BA1843">
            <v>0</v>
          </cell>
          <cell r="BB1843">
            <v>0</v>
          </cell>
          <cell r="BC1843">
            <v>0</v>
          </cell>
          <cell r="BD1843">
            <v>0</v>
          </cell>
          <cell r="BE1843">
            <v>0</v>
          </cell>
          <cell r="BF1843">
            <v>0</v>
          </cell>
          <cell r="BG1843">
            <v>0</v>
          </cell>
          <cell r="BH1843">
            <v>0</v>
          </cell>
        </row>
        <row r="1844">
          <cell r="F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>
            <v>0</v>
          </cell>
          <cell r="Z1844">
            <v>0</v>
          </cell>
          <cell r="AA1844">
            <v>0</v>
          </cell>
          <cell r="AB1844">
            <v>0</v>
          </cell>
          <cell r="AC1844">
            <v>0</v>
          </cell>
          <cell r="AD1844">
            <v>0</v>
          </cell>
          <cell r="AE1844">
            <v>0</v>
          </cell>
          <cell r="AF1844">
            <v>0</v>
          </cell>
          <cell r="AG1844">
            <v>0</v>
          </cell>
          <cell r="AH1844">
            <v>0</v>
          </cell>
          <cell r="AI1844">
            <v>0</v>
          </cell>
          <cell r="AJ1844">
            <v>0</v>
          </cell>
          <cell r="AK1844">
            <v>0</v>
          </cell>
          <cell r="AL1844">
            <v>0</v>
          </cell>
          <cell r="AM1844">
            <v>0</v>
          </cell>
          <cell r="AN1844">
            <v>0</v>
          </cell>
          <cell r="AO1844">
            <v>0</v>
          </cell>
          <cell r="AP1844">
            <v>0</v>
          </cell>
          <cell r="AQ1844">
            <v>0</v>
          </cell>
          <cell r="AR1844">
            <v>0</v>
          </cell>
          <cell r="AS1844">
            <v>0</v>
          </cell>
          <cell r="AT1844">
            <v>0</v>
          </cell>
          <cell r="AU1844">
            <v>0</v>
          </cell>
          <cell r="AV1844">
            <v>0</v>
          </cell>
          <cell r="AW1844">
            <v>0</v>
          </cell>
          <cell r="AX1844">
            <v>0</v>
          </cell>
          <cell r="AY1844">
            <v>0</v>
          </cell>
          <cell r="AZ1844">
            <v>0</v>
          </cell>
          <cell r="BA1844">
            <v>0</v>
          </cell>
          <cell r="BB1844">
            <v>0</v>
          </cell>
          <cell r="BC1844">
            <v>0</v>
          </cell>
          <cell r="BD1844">
            <v>0</v>
          </cell>
          <cell r="BE1844">
            <v>0</v>
          </cell>
          <cell r="BF1844">
            <v>0</v>
          </cell>
          <cell r="BG1844">
            <v>0</v>
          </cell>
          <cell r="BH1844">
            <v>0</v>
          </cell>
        </row>
        <row r="1845"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Y1845">
            <v>0</v>
          </cell>
          <cell r="Z1845">
            <v>0</v>
          </cell>
          <cell r="AA1845">
            <v>0</v>
          </cell>
          <cell r="AB1845">
            <v>0</v>
          </cell>
          <cell r="AC1845">
            <v>0</v>
          </cell>
          <cell r="AD1845">
            <v>0</v>
          </cell>
          <cell r="AE1845">
            <v>0</v>
          </cell>
          <cell r="AF1845">
            <v>0</v>
          </cell>
          <cell r="AG1845">
            <v>0</v>
          </cell>
          <cell r="AH1845">
            <v>0</v>
          </cell>
          <cell r="AI1845">
            <v>0</v>
          </cell>
          <cell r="AJ1845">
            <v>0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O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0</v>
          </cell>
          <cell r="AT1845">
            <v>0</v>
          </cell>
          <cell r="AU1845">
            <v>0</v>
          </cell>
          <cell r="AV1845">
            <v>0</v>
          </cell>
          <cell r="AW1845">
            <v>0</v>
          </cell>
          <cell r="AX1845">
            <v>0</v>
          </cell>
          <cell r="AY1845">
            <v>0</v>
          </cell>
          <cell r="AZ1845">
            <v>0</v>
          </cell>
          <cell r="BA1845">
            <v>0</v>
          </cell>
          <cell r="BB1845">
            <v>0</v>
          </cell>
          <cell r="BC1845">
            <v>0</v>
          </cell>
          <cell r="BD1845">
            <v>0</v>
          </cell>
          <cell r="BE1845">
            <v>0</v>
          </cell>
          <cell r="BF1845">
            <v>0</v>
          </cell>
          <cell r="BG1845">
            <v>0</v>
          </cell>
          <cell r="BH1845">
            <v>0</v>
          </cell>
        </row>
        <row r="1846">
          <cell r="F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0</v>
          </cell>
          <cell r="W1846">
            <v>0</v>
          </cell>
          <cell r="X1846">
            <v>0</v>
          </cell>
          <cell r="Y1846">
            <v>0</v>
          </cell>
          <cell r="Z1846">
            <v>0</v>
          </cell>
          <cell r="AA1846">
            <v>0</v>
          </cell>
          <cell r="AB1846">
            <v>0</v>
          </cell>
          <cell r="AC1846">
            <v>0</v>
          </cell>
          <cell r="AD1846">
            <v>0</v>
          </cell>
          <cell r="AE1846">
            <v>0</v>
          </cell>
          <cell r="AF1846">
            <v>0</v>
          </cell>
          <cell r="AG1846">
            <v>0</v>
          </cell>
          <cell r="AH1846">
            <v>0</v>
          </cell>
          <cell r="AI1846">
            <v>0</v>
          </cell>
          <cell r="AJ1846">
            <v>0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O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T1846">
            <v>0</v>
          </cell>
          <cell r="AU1846">
            <v>0</v>
          </cell>
          <cell r="AV1846">
            <v>0</v>
          </cell>
          <cell r="AW1846">
            <v>0</v>
          </cell>
          <cell r="AX1846">
            <v>0</v>
          </cell>
          <cell r="AY1846">
            <v>0</v>
          </cell>
          <cell r="AZ1846">
            <v>0</v>
          </cell>
          <cell r="BA1846">
            <v>0</v>
          </cell>
          <cell r="BB1846">
            <v>0</v>
          </cell>
          <cell r="BC1846">
            <v>0</v>
          </cell>
          <cell r="BD1846">
            <v>0</v>
          </cell>
          <cell r="BE1846">
            <v>0</v>
          </cell>
          <cell r="BF1846">
            <v>0</v>
          </cell>
          <cell r="BG1846">
            <v>0</v>
          </cell>
          <cell r="BH1846">
            <v>0</v>
          </cell>
        </row>
        <row r="1847"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Y1847">
            <v>0</v>
          </cell>
          <cell r="Z1847">
            <v>0</v>
          </cell>
          <cell r="AA1847">
            <v>0</v>
          </cell>
          <cell r="AB1847">
            <v>0</v>
          </cell>
          <cell r="AC1847">
            <v>0</v>
          </cell>
          <cell r="AD1847">
            <v>0</v>
          </cell>
          <cell r="AE1847">
            <v>0</v>
          </cell>
          <cell r="AF1847">
            <v>0</v>
          </cell>
          <cell r="AG1847">
            <v>0</v>
          </cell>
          <cell r="AH1847">
            <v>0</v>
          </cell>
          <cell r="AI1847">
            <v>0</v>
          </cell>
          <cell r="AJ1847">
            <v>0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O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T1847">
            <v>0</v>
          </cell>
          <cell r="AU1847">
            <v>0</v>
          </cell>
          <cell r="AV1847">
            <v>0</v>
          </cell>
          <cell r="AW1847">
            <v>0</v>
          </cell>
          <cell r="AX1847">
            <v>0</v>
          </cell>
          <cell r="AY1847">
            <v>0</v>
          </cell>
          <cell r="AZ1847">
            <v>0</v>
          </cell>
          <cell r="BA1847">
            <v>0</v>
          </cell>
          <cell r="BB1847">
            <v>0</v>
          </cell>
          <cell r="BC1847">
            <v>0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</row>
        <row r="1848"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0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0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0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0</v>
          </cell>
          <cell r="AY1848">
            <v>0</v>
          </cell>
          <cell r="AZ1848">
            <v>0</v>
          </cell>
          <cell r="BA1848">
            <v>0</v>
          </cell>
          <cell r="BB1848">
            <v>0</v>
          </cell>
          <cell r="BC1848">
            <v>0</v>
          </cell>
          <cell r="BD1848">
            <v>0</v>
          </cell>
          <cell r="BE1848">
            <v>0</v>
          </cell>
          <cell r="BF1848">
            <v>0</v>
          </cell>
          <cell r="BG1848">
            <v>0</v>
          </cell>
          <cell r="BH1848">
            <v>0</v>
          </cell>
        </row>
        <row r="1849"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>
            <v>0</v>
          </cell>
          <cell r="Z1849">
            <v>0</v>
          </cell>
          <cell r="AA1849">
            <v>0</v>
          </cell>
          <cell r="AB1849">
            <v>0</v>
          </cell>
          <cell r="AC1849">
            <v>0</v>
          </cell>
          <cell r="AD1849">
            <v>0</v>
          </cell>
          <cell r="AE1849">
            <v>0</v>
          </cell>
          <cell r="AF1849">
            <v>0</v>
          </cell>
          <cell r="AG1849">
            <v>0</v>
          </cell>
          <cell r="AH1849">
            <v>0</v>
          </cell>
          <cell r="AI1849">
            <v>0</v>
          </cell>
          <cell r="AJ1849">
            <v>0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O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T1849">
            <v>0</v>
          </cell>
          <cell r="AU1849">
            <v>0</v>
          </cell>
          <cell r="AV1849">
            <v>0</v>
          </cell>
          <cell r="AW1849">
            <v>0</v>
          </cell>
          <cell r="AX1849">
            <v>0</v>
          </cell>
          <cell r="AY1849">
            <v>0</v>
          </cell>
          <cell r="AZ1849">
            <v>0</v>
          </cell>
          <cell r="BA1849">
            <v>0</v>
          </cell>
          <cell r="BB1849">
            <v>0</v>
          </cell>
          <cell r="BC1849">
            <v>0</v>
          </cell>
          <cell r="BD1849">
            <v>0</v>
          </cell>
          <cell r="BE1849">
            <v>0</v>
          </cell>
          <cell r="BF1849">
            <v>0</v>
          </cell>
          <cell r="BG1849">
            <v>0</v>
          </cell>
          <cell r="BH1849">
            <v>0</v>
          </cell>
        </row>
        <row r="1850"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0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0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0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0</v>
          </cell>
          <cell r="AY1850">
            <v>0</v>
          </cell>
          <cell r="AZ1850">
            <v>0</v>
          </cell>
          <cell r="BA1850">
            <v>0</v>
          </cell>
          <cell r="BB1850">
            <v>0</v>
          </cell>
          <cell r="BC1850">
            <v>0</v>
          </cell>
          <cell r="BD1850">
            <v>0</v>
          </cell>
          <cell r="BE1850">
            <v>0</v>
          </cell>
          <cell r="BF1850">
            <v>0</v>
          </cell>
          <cell r="BG1850">
            <v>0</v>
          </cell>
          <cell r="BH1850">
            <v>0</v>
          </cell>
        </row>
        <row r="1851"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  <cell r="X1851">
            <v>0</v>
          </cell>
          <cell r="Y1851">
            <v>0</v>
          </cell>
          <cell r="Z1851">
            <v>0</v>
          </cell>
          <cell r="AA1851">
            <v>0</v>
          </cell>
          <cell r="AB1851">
            <v>0</v>
          </cell>
          <cell r="AC1851">
            <v>0</v>
          </cell>
          <cell r="AD1851">
            <v>0</v>
          </cell>
          <cell r="AE1851">
            <v>0</v>
          </cell>
          <cell r="AF1851">
            <v>0</v>
          </cell>
          <cell r="AG1851">
            <v>0</v>
          </cell>
          <cell r="AH1851">
            <v>0</v>
          </cell>
          <cell r="AI1851">
            <v>0</v>
          </cell>
          <cell r="AJ1851">
            <v>0</v>
          </cell>
          <cell r="AK1851">
            <v>0</v>
          </cell>
          <cell r="AL1851">
            <v>0</v>
          </cell>
          <cell r="AM1851">
            <v>0</v>
          </cell>
          <cell r="AN1851">
            <v>0</v>
          </cell>
          <cell r="AO1851">
            <v>0</v>
          </cell>
          <cell r="AP1851">
            <v>0</v>
          </cell>
          <cell r="AQ1851">
            <v>0</v>
          </cell>
          <cell r="AR1851">
            <v>0</v>
          </cell>
          <cell r="AS1851">
            <v>0</v>
          </cell>
          <cell r="AT1851">
            <v>0</v>
          </cell>
          <cell r="AU1851">
            <v>0</v>
          </cell>
          <cell r="AV1851">
            <v>0</v>
          </cell>
          <cell r="AW1851">
            <v>0</v>
          </cell>
          <cell r="AX1851">
            <v>0</v>
          </cell>
          <cell r="AY1851">
            <v>0</v>
          </cell>
          <cell r="AZ1851">
            <v>0</v>
          </cell>
          <cell r="BA1851">
            <v>0</v>
          </cell>
          <cell r="BB1851">
            <v>0</v>
          </cell>
          <cell r="BC1851">
            <v>0</v>
          </cell>
          <cell r="BD1851">
            <v>0</v>
          </cell>
          <cell r="BE1851">
            <v>0</v>
          </cell>
          <cell r="BF1851">
            <v>0</v>
          </cell>
          <cell r="BG1851">
            <v>0</v>
          </cell>
          <cell r="BH1851">
            <v>0</v>
          </cell>
        </row>
        <row r="1852"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0</v>
          </cell>
          <cell r="AY1852">
            <v>0</v>
          </cell>
          <cell r="AZ1852">
            <v>0</v>
          </cell>
          <cell r="BA1852">
            <v>0</v>
          </cell>
          <cell r="BB1852">
            <v>0</v>
          </cell>
          <cell r="BC1852">
            <v>0</v>
          </cell>
          <cell r="BD1852">
            <v>0</v>
          </cell>
          <cell r="BE1852">
            <v>0</v>
          </cell>
          <cell r="BF1852">
            <v>0</v>
          </cell>
          <cell r="BG1852">
            <v>0</v>
          </cell>
          <cell r="BH1852">
            <v>0</v>
          </cell>
        </row>
        <row r="1853"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0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0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0</v>
          </cell>
          <cell r="AY1853">
            <v>0</v>
          </cell>
          <cell r="AZ1853">
            <v>0</v>
          </cell>
          <cell r="BA1853">
            <v>0</v>
          </cell>
          <cell r="BB1853">
            <v>0</v>
          </cell>
          <cell r="BC1853">
            <v>0</v>
          </cell>
          <cell r="BD1853">
            <v>0</v>
          </cell>
          <cell r="BE1853">
            <v>0</v>
          </cell>
          <cell r="BF1853">
            <v>0</v>
          </cell>
          <cell r="BG1853">
            <v>0</v>
          </cell>
          <cell r="BH1853">
            <v>0</v>
          </cell>
        </row>
        <row r="1854"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  <cell r="AY1854">
            <v>0</v>
          </cell>
          <cell r="AZ1854">
            <v>0</v>
          </cell>
          <cell r="BA1854">
            <v>0</v>
          </cell>
          <cell r="BB1854">
            <v>0</v>
          </cell>
          <cell r="BC1854">
            <v>0</v>
          </cell>
          <cell r="BD1854">
            <v>0</v>
          </cell>
          <cell r="BE1854">
            <v>0</v>
          </cell>
          <cell r="BF1854">
            <v>0</v>
          </cell>
          <cell r="BG1854">
            <v>0</v>
          </cell>
          <cell r="BH1854">
            <v>0</v>
          </cell>
        </row>
        <row r="1855"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  <cell r="AY1855">
            <v>0</v>
          </cell>
          <cell r="AZ1855">
            <v>0</v>
          </cell>
          <cell r="BA1855">
            <v>0</v>
          </cell>
          <cell r="BB1855">
            <v>0</v>
          </cell>
          <cell r="BC1855">
            <v>0</v>
          </cell>
          <cell r="BD1855">
            <v>0</v>
          </cell>
          <cell r="BE1855">
            <v>0</v>
          </cell>
          <cell r="BF1855">
            <v>0</v>
          </cell>
          <cell r="BG1855">
            <v>0</v>
          </cell>
          <cell r="BH1855">
            <v>0</v>
          </cell>
        </row>
        <row r="1856"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B1856">
            <v>0</v>
          </cell>
          <cell r="AC1856">
            <v>0</v>
          </cell>
          <cell r="AD1856">
            <v>0</v>
          </cell>
          <cell r="AE1856">
            <v>0</v>
          </cell>
          <cell r="AF1856">
            <v>0</v>
          </cell>
          <cell r="AG1856">
            <v>0</v>
          </cell>
          <cell r="AH1856">
            <v>0</v>
          </cell>
          <cell r="AI1856">
            <v>0</v>
          </cell>
          <cell r="AJ1856">
            <v>0</v>
          </cell>
          <cell r="AK1856">
            <v>0</v>
          </cell>
          <cell r="AL1856">
            <v>0</v>
          </cell>
          <cell r="AM1856">
            <v>0</v>
          </cell>
          <cell r="AN1856">
            <v>0</v>
          </cell>
          <cell r="AO1856">
            <v>0</v>
          </cell>
          <cell r="AP1856">
            <v>0</v>
          </cell>
          <cell r="AQ1856">
            <v>0</v>
          </cell>
          <cell r="AR1856">
            <v>0</v>
          </cell>
          <cell r="AS1856">
            <v>0</v>
          </cell>
          <cell r="AT1856">
            <v>0</v>
          </cell>
          <cell r="AU1856">
            <v>0</v>
          </cell>
          <cell r="AV1856">
            <v>0</v>
          </cell>
          <cell r="AW1856">
            <v>0</v>
          </cell>
          <cell r="AX1856">
            <v>0</v>
          </cell>
          <cell r="AY1856">
            <v>0</v>
          </cell>
          <cell r="AZ1856">
            <v>0</v>
          </cell>
          <cell r="BA1856">
            <v>0</v>
          </cell>
          <cell r="BB1856">
            <v>0</v>
          </cell>
          <cell r="BC1856">
            <v>0</v>
          </cell>
          <cell r="BD1856">
            <v>0</v>
          </cell>
          <cell r="BE1856">
            <v>0</v>
          </cell>
          <cell r="BF1856">
            <v>0</v>
          </cell>
          <cell r="BG1856">
            <v>0</v>
          </cell>
          <cell r="BH1856">
            <v>0</v>
          </cell>
        </row>
        <row r="1857"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>
            <v>0</v>
          </cell>
          <cell r="AC1857">
            <v>0</v>
          </cell>
          <cell r="AD1857">
            <v>0</v>
          </cell>
          <cell r="AE1857">
            <v>0</v>
          </cell>
          <cell r="AF1857">
            <v>0</v>
          </cell>
          <cell r="AG1857">
            <v>0</v>
          </cell>
          <cell r="AH1857">
            <v>0</v>
          </cell>
          <cell r="AI1857">
            <v>0</v>
          </cell>
          <cell r="AJ1857">
            <v>0</v>
          </cell>
          <cell r="AK1857">
            <v>0</v>
          </cell>
          <cell r="AL1857">
            <v>0</v>
          </cell>
          <cell r="AM1857">
            <v>0</v>
          </cell>
          <cell r="AN1857">
            <v>0</v>
          </cell>
          <cell r="AO1857">
            <v>0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T1857">
            <v>0</v>
          </cell>
          <cell r="AU1857">
            <v>0</v>
          </cell>
          <cell r="AV1857">
            <v>0</v>
          </cell>
          <cell r="AW1857">
            <v>0</v>
          </cell>
          <cell r="AX1857">
            <v>0</v>
          </cell>
          <cell r="AY1857">
            <v>0</v>
          </cell>
          <cell r="AZ1857">
            <v>0</v>
          </cell>
          <cell r="BA1857">
            <v>0</v>
          </cell>
          <cell r="BB1857">
            <v>0</v>
          </cell>
          <cell r="BC1857">
            <v>0</v>
          </cell>
          <cell r="BD1857">
            <v>0</v>
          </cell>
          <cell r="BE1857">
            <v>0</v>
          </cell>
          <cell r="BF1857">
            <v>0</v>
          </cell>
          <cell r="BG1857">
            <v>0</v>
          </cell>
          <cell r="BH1857">
            <v>0</v>
          </cell>
        </row>
        <row r="1858"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  <cell r="X1858">
            <v>0</v>
          </cell>
          <cell r="Y1858">
            <v>0</v>
          </cell>
          <cell r="Z1858">
            <v>0</v>
          </cell>
          <cell r="AA1858">
            <v>0</v>
          </cell>
          <cell r="AB1858">
            <v>0</v>
          </cell>
          <cell r="AC1858">
            <v>0</v>
          </cell>
          <cell r="AD1858">
            <v>0</v>
          </cell>
          <cell r="AE1858">
            <v>0</v>
          </cell>
          <cell r="AF1858">
            <v>0</v>
          </cell>
          <cell r="AG1858">
            <v>0</v>
          </cell>
          <cell r="AH1858">
            <v>0</v>
          </cell>
          <cell r="AI1858">
            <v>0</v>
          </cell>
          <cell r="AJ1858">
            <v>0</v>
          </cell>
          <cell r="AK1858">
            <v>0</v>
          </cell>
          <cell r="AL1858">
            <v>0</v>
          </cell>
          <cell r="AM1858">
            <v>0</v>
          </cell>
          <cell r="AN1858">
            <v>0</v>
          </cell>
          <cell r="AO1858">
            <v>0</v>
          </cell>
          <cell r="AP1858">
            <v>0</v>
          </cell>
          <cell r="AQ1858">
            <v>0</v>
          </cell>
          <cell r="AR1858">
            <v>0</v>
          </cell>
          <cell r="AS1858">
            <v>0</v>
          </cell>
          <cell r="AT1858">
            <v>0</v>
          </cell>
          <cell r="AU1858">
            <v>0</v>
          </cell>
          <cell r="AV1858">
            <v>0</v>
          </cell>
          <cell r="AW1858">
            <v>0</v>
          </cell>
          <cell r="AX1858">
            <v>0</v>
          </cell>
          <cell r="AY1858">
            <v>0</v>
          </cell>
          <cell r="AZ1858">
            <v>0</v>
          </cell>
          <cell r="BA1858">
            <v>0</v>
          </cell>
          <cell r="BB1858">
            <v>0</v>
          </cell>
          <cell r="BC1858">
            <v>0</v>
          </cell>
          <cell r="BD1858">
            <v>0</v>
          </cell>
          <cell r="BE1858">
            <v>0</v>
          </cell>
          <cell r="BF1858">
            <v>0</v>
          </cell>
          <cell r="BG1858">
            <v>0</v>
          </cell>
          <cell r="BH1858">
            <v>0</v>
          </cell>
        </row>
        <row r="1859"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>
            <v>0</v>
          </cell>
          <cell r="AC1859">
            <v>0</v>
          </cell>
          <cell r="AD1859">
            <v>0</v>
          </cell>
          <cell r="AE1859">
            <v>0</v>
          </cell>
          <cell r="AF1859">
            <v>0</v>
          </cell>
          <cell r="AG1859">
            <v>0</v>
          </cell>
          <cell r="AH1859">
            <v>0</v>
          </cell>
          <cell r="AI1859">
            <v>0</v>
          </cell>
          <cell r="AJ1859">
            <v>0</v>
          </cell>
          <cell r="AK1859">
            <v>0</v>
          </cell>
          <cell r="AL1859">
            <v>0</v>
          </cell>
          <cell r="AM1859">
            <v>0</v>
          </cell>
          <cell r="AN1859">
            <v>0</v>
          </cell>
          <cell r="AO1859">
            <v>0</v>
          </cell>
          <cell r="AP1859">
            <v>0</v>
          </cell>
          <cell r="AQ1859">
            <v>0</v>
          </cell>
          <cell r="AR1859">
            <v>0</v>
          </cell>
          <cell r="AS1859">
            <v>0</v>
          </cell>
          <cell r="AT1859">
            <v>0</v>
          </cell>
          <cell r="AU1859">
            <v>0</v>
          </cell>
          <cell r="AV1859">
            <v>0</v>
          </cell>
          <cell r="AW1859">
            <v>0</v>
          </cell>
          <cell r="AX1859">
            <v>0</v>
          </cell>
          <cell r="AY1859">
            <v>0</v>
          </cell>
          <cell r="AZ1859">
            <v>0</v>
          </cell>
          <cell r="BA1859">
            <v>0</v>
          </cell>
          <cell r="BB1859">
            <v>0</v>
          </cell>
          <cell r="BC1859">
            <v>0</v>
          </cell>
          <cell r="BD1859">
            <v>0</v>
          </cell>
          <cell r="BE1859">
            <v>0</v>
          </cell>
          <cell r="BF1859">
            <v>0</v>
          </cell>
          <cell r="BG1859">
            <v>0</v>
          </cell>
          <cell r="BH1859">
            <v>0</v>
          </cell>
        </row>
        <row r="1860"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>
            <v>0</v>
          </cell>
          <cell r="AC1860">
            <v>0</v>
          </cell>
          <cell r="AD1860">
            <v>0</v>
          </cell>
          <cell r="AE1860">
            <v>0</v>
          </cell>
          <cell r="AF1860">
            <v>0</v>
          </cell>
          <cell r="AG1860">
            <v>0</v>
          </cell>
          <cell r="AH1860">
            <v>0</v>
          </cell>
          <cell r="AI1860">
            <v>0</v>
          </cell>
          <cell r="AJ1860">
            <v>0</v>
          </cell>
          <cell r="AK1860">
            <v>0</v>
          </cell>
          <cell r="AL1860">
            <v>0</v>
          </cell>
          <cell r="AM1860">
            <v>0</v>
          </cell>
          <cell r="AN1860">
            <v>0</v>
          </cell>
          <cell r="AO1860">
            <v>0</v>
          </cell>
          <cell r="AP1860">
            <v>0</v>
          </cell>
          <cell r="AQ1860">
            <v>0</v>
          </cell>
          <cell r="AR1860">
            <v>0</v>
          </cell>
          <cell r="AS1860">
            <v>0</v>
          </cell>
          <cell r="AT1860">
            <v>0</v>
          </cell>
          <cell r="AU1860">
            <v>0</v>
          </cell>
          <cell r="AV1860">
            <v>0</v>
          </cell>
          <cell r="AW1860">
            <v>0</v>
          </cell>
          <cell r="AX1860">
            <v>0</v>
          </cell>
          <cell r="AY1860">
            <v>0</v>
          </cell>
          <cell r="AZ1860">
            <v>0</v>
          </cell>
          <cell r="BA1860">
            <v>0</v>
          </cell>
          <cell r="BB1860">
            <v>0</v>
          </cell>
          <cell r="BC1860">
            <v>0</v>
          </cell>
          <cell r="BD1860">
            <v>0</v>
          </cell>
          <cell r="BE1860">
            <v>0</v>
          </cell>
          <cell r="BF1860">
            <v>0</v>
          </cell>
          <cell r="BG1860">
            <v>0</v>
          </cell>
          <cell r="BH1860">
            <v>0</v>
          </cell>
        </row>
        <row r="1861"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  <cell r="X1861">
            <v>0</v>
          </cell>
          <cell r="Y1861">
            <v>0</v>
          </cell>
          <cell r="Z1861">
            <v>0</v>
          </cell>
          <cell r="AA1861">
            <v>0</v>
          </cell>
          <cell r="AB1861">
            <v>0</v>
          </cell>
          <cell r="AC1861">
            <v>0</v>
          </cell>
          <cell r="AD1861">
            <v>0</v>
          </cell>
          <cell r="AE1861">
            <v>0</v>
          </cell>
          <cell r="AF1861">
            <v>0</v>
          </cell>
          <cell r="AG1861">
            <v>0</v>
          </cell>
          <cell r="AH1861">
            <v>0</v>
          </cell>
          <cell r="AI1861">
            <v>0</v>
          </cell>
          <cell r="AJ1861">
            <v>0</v>
          </cell>
          <cell r="AK1861">
            <v>0</v>
          </cell>
          <cell r="AL1861">
            <v>0</v>
          </cell>
          <cell r="AM1861">
            <v>0</v>
          </cell>
          <cell r="AN1861">
            <v>0</v>
          </cell>
          <cell r="AO1861">
            <v>0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T1861">
            <v>0</v>
          </cell>
          <cell r="AU1861">
            <v>0</v>
          </cell>
          <cell r="AV1861">
            <v>0</v>
          </cell>
          <cell r="AW1861">
            <v>0</v>
          </cell>
          <cell r="AX1861">
            <v>0</v>
          </cell>
          <cell r="AY1861">
            <v>0</v>
          </cell>
          <cell r="AZ1861">
            <v>0</v>
          </cell>
          <cell r="BA1861">
            <v>0</v>
          </cell>
          <cell r="BB1861">
            <v>0</v>
          </cell>
          <cell r="BC1861">
            <v>0</v>
          </cell>
          <cell r="BD1861">
            <v>0</v>
          </cell>
          <cell r="BE1861">
            <v>0</v>
          </cell>
          <cell r="BF1861">
            <v>0</v>
          </cell>
          <cell r="BG1861">
            <v>0</v>
          </cell>
          <cell r="BH1861">
            <v>0</v>
          </cell>
        </row>
        <row r="1862"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  <cell r="X1862">
            <v>0</v>
          </cell>
          <cell r="Y1862">
            <v>0</v>
          </cell>
          <cell r="Z1862">
            <v>0</v>
          </cell>
          <cell r="AA1862">
            <v>0</v>
          </cell>
          <cell r="AB1862">
            <v>0</v>
          </cell>
          <cell r="AC1862">
            <v>0</v>
          </cell>
          <cell r="AD1862">
            <v>0</v>
          </cell>
          <cell r="AE1862">
            <v>0</v>
          </cell>
          <cell r="AF1862">
            <v>0</v>
          </cell>
          <cell r="AG1862">
            <v>0</v>
          </cell>
          <cell r="AH1862">
            <v>0</v>
          </cell>
          <cell r="AI1862">
            <v>0</v>
          </cell>
          <cell r="AJ1862">
            <v>0</v>
          </cell>
          <cell r="AK1862">
            <v>0</v>
          </cell>
          <cell r="AL1862">
            <v>0</v>
          </cell>
          <cell r="AM1862">
            <v>0</v>
          </cell>
          <cell r="AN1862">
            <v>0</v>
          </cell>
          <cell r="AO1862">
            <v>0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T1862">
            <v>0</v>
          </cell>
          <cell r="AU1862">
            <v>0</v>
          </cell>
          <cell r="AV1862">
            <v>0</v>
          </cell>
          <cell r="AW1862">
            <v>0</v>
          </cell>
          <cell r="AX1862">
            <v>0</v>
          </cell>
          <cell r="AY1862">
            <v>0</v>
          </cell>
          <cell r="AZ1862">
            <v>0</v>
          </cell>
          <cell r="BA1862">
            <v>0</v>
          </cell>
          <cell r="BB1862">
            <v>0</v>
          </cell>
          <cell r="BC1862">
            <v>0</v>
          </cell>
          <cell r="BD1862">
            <v>0</v>
          </cell>
          <cell r="BE1862">
            <v>0</v>
          </cell>
          <cell r="BF1862">
            <v>0</v>
          </cell>
          <cell r="BG1862">
            <v>0</v>
          </cell>
          <cell r="BH1862">
            <v>0</v>
          </cell>
        </row>
        <row r="1863"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  <cell r="X1863">
            <v>0</v>
          </cell>
          <cell r="Y1863">
            <v>0</v>
          </cell>
          <cell r="Z1863">
            <v>0</v>
          </cell>
          <cell r="AA1863">
            <v>0</v>
          </cell>
          <cell r="AB1863">
            <v>0</v>
          </cell>
          <cell r="AC1863">
            <v>0</v>
          </cell>
          <cell r="AD1863">
            <v>0</v>
          </cell>
          <cell r="AE1863">
            <v>0</v>
          </cell>
          <cell r="AF1863">
            <v>0</v>
          </cell>
          <cell r="AG1863">
            <v>0</v>
          </cell>
          <cell r="AH1863">
            <v>0</v>
          </cell>
          <cell r="AI1863">
            <v>0</v>
          </cell>
          <cell r="AJ1863">
            <v>0</v>
          </cell>
          <cell r="AK1863">
            <v>0</v>
          </cell>
          <cell r="AL1863">
            <v>0</v>
          </cell>
          <cell r="AM1863">
            <v>0</v>
          </cell>
          <cell r="AN1863">
            <v>0</v>
          </cell>
          <cell r="AO1863">
            <v>0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T1863">
            <v>0</v>
          </cell>
          <cell r="AU1863">
            <v>0</v>
          </cell>
          <cell r="AV1863">
            <v>0</v>
          </cell>
          <cell r="AW1863">
            <v>0</v>
          </cell>
          <cell r="AX1863">
            <v>0</v>
          </cell>
          <cell r="AY1863">
            <v>0</v>
          </cell>
          <cell r="AZ1863">
            <v>0</v>
          </cell>
          <cell r="BA1863">
            <v>0</v>
          </cell>
          <cell r="BB1863">
            <v>0</v>
          </cell>
          <cell r="BC1863">
            <v>0</v>
          </cell>
          <cell r="BD1863">
            <v>0</v>
          </cell>
          <cell r="BE1863">
            <v>0</v>
          </cell>
          <cell r="BF1863">
            <v>0</v>
          </cell>
          <cell r="BG1863">
            <v>0</v>
          </cell>
          <cell r="BH1863">
            <v>0</v>
          </cell>
        </row>
        <row r="1864"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  <cell r="X1864">
            <v>0</v>
          </cell>
          <cell r="Y1864">
            <v>0</v>
          </cell>
          <cell r="Z1864">
            <v>0</v>
          </cell>
          <cell r="AA1864">
            <v>0</v>
          </cell>
          <cell r="AB1864">
            <v>0</v>
          </cell>
          <cell r="AC1864">
            <v>0</v>
          </cell>
          <cell r="AD1864">
            <v>0</v>
          </cell>
          <cell r="AE1864">
            <v>0</v>
          </cell>
          <cell r="AF1864">
            <v>0</v>
          </cell>
          <cell r="AG1864">
            <v>0</v>
          </cell>
          <cell r="AH1864">
            <v>0</v>
          </cell>
          <cell r="AI1864">
            <v>0</v>
          </cell>
          <cell r="AJ1864">
            <v>0</v>
          </cell>
          <cell r="AK1864">
            <v>0</v>
          </cell>
          <cell r="AL1864">
            <v>0</v>
          </cell>
          <cell r="AM1864">
            <v>0</v>
          </cell>
          <cell r="AN1864">
            <v>0</v>
          </cell>
          <cell r="AO1864">
            <v>0</v>
          </cell>
          <cell r="AP1864">
            <v>0</v>
          </cell>
          <cell r="AQ1864">
            <v>0</v>
          </cell>
          <cell r="AR1864">
            <v>0</v>
          </cell>
          <cell r="AS1864">
            <v>0</v>
          </cell>
          <cell r="AT1864">
            <v>0</v>
          </cell>
          <cell r="AU1864">
            <v>0</v>
          </cell>
          <cell r="AV1864">
            <v>0</v>
          </cell>
          <cell r="AW1864">
            <v>0</v>
          </cell>
          <cell r="AX1864">
            <v>0</v>
          </cell>
          <cell r="AY1864">
            <v>0</v>
          </cell>
          <cell r="AZ1864">
            <v>0</v>
          </cell>
          <cell r="BA1864">
            <v>0</v>
          </cell>
          <cell r="BB1864">
            <v>0</v>
          </cell>
          <cell r="BC1864">
            <v>0</v>
          </cell>
          <cell r="BD1864">
            <v>0</v>
          </cell>
          <cell r="BE1864">
            <v>0</v>
          </cell>
          <cell r="BF1864">
            <v>0</v>
          </cell>
          <cell r="BG1864">
            <v>0</v>
          </cell>
          <cell r="BH1864">
            <v>0</v>
          </cell>
        </row>
        <row r="1865"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>
            <v>0</v>
          </cell>
          <cell r="AC1865">
            <v>0</v>
          </cell>
          <cell r="AD1865">
            <v>0</v>
          </cell>
          <cell r="AE1865">
            <v>0</v>
          </cell>
          <cell r="AF1865">
            <v>0</v>
          </cell>
          <cell r="AG1865">
            <v>0</v>
          </cell>
          <cell r="AH1865">
            <v>0</v>
          </cell>
          <cell r="AI1865">
            <v>0</v>
          </cell>
          <cell r="AJ1865">
            <v>0</v>
          </cell>
          <cell r="AK1865">
            <v>0</v>
          </cell>
          <cell r="AL1865">
            <v>0</v>
          </cell>
          <cell r="AM1865">
            <v>0</v>
          </cell>
          <cell r="AN1865">
            <v>0</v>
          </cell>
          <cell r="AO1865">
            <v>0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T1865">
            <v>0</v>
          </cell>
          <cell r="AU1865">
            <v>0</v>
          </cell>
          <cell r="AV1865">
            <v>0</v>
          </cell>
          <cell r="AW1865">
            <v>0</v>
          </cell>
          <cell r="AX1865">
            <v>0</v>
          </cell>
          <cell r="AY1865">
            <v>0</v>
          </cell>
          <cell r="AZ1865">
            <v>0</v>
          </cell>
          <cell r="BA1865">
            <v>0</v>
          </cell>
          <cell r="BB1865">
            <v>0</v>
          </cell>
          <cell r="BC1865">
            <v>0</v>
          </cell>
          <cell r="BD1865">
            <v>0</v>
          </cell>
          <cell r="BE1865">
            <v>0</v>
          </cell>
          <cell r="BF1865">
            <v>0</v>
          </cell>
          <cell r="BG1865">
            <v>0</v>
          </cell>
          <cell r="BH1865">
            <v>0</v>
          </cell>
        </row>
        <row r="1866"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  <cell r="X1866">
            <v>0</v>
          </cell>
          <cell r="Y1866">
            <v>0</v>
          </cell>
          <cell r="Z1866">
            <v>0</v>
          </cell>
          <cell r="AA1866">
            <v>0</v>
          </cell>
          <cell r="AB1866">
            <v>0</v>
          </cell>
          <cell r="AC1866">
            <v>0</v>
          </cell>
          <cell r="AD1866">
            <v>0</v>
          </cell>
          <cell r="AE1866">
            <v>0</v>
          </cell>
          <cell r="AF1866">
            <v>0</v>
          </cell>
          <cell r="AG1866">
            <v>0</v>
          </cell>
          <cell r="AH1866">
            <v>0</v>
          </cell>
          <cell r="AI1866">
            <v>0</v>
          </cell>
          <cell r="AJ1866">
            <v>0</v>
          </cell>
          <cell r="AK1866">
            <v>0</v>
          </cell>
          <cell r="AL1866">
            <v>0</v>
          </cell>
          <cell r="AM1866">
            <v>0</v>
          </cell>
          <cell r="AN1866">
            <v>0</v>
          </cell>
          <cell r="AO1866">
            <v>0</v>
          </cell>
          <cell r="AP1866">
            <v>0</v>
          </cell>
          <cell r="AQ1866">
            <v>0</v>
          </cell>
          <cell r="AR1866">
            <v>0</v>
          </cell>
          <cell r="AS1866">
            <v>0</v>
          </cell>
          <cell r="AT1866">
            <v>0</v>
          </cell>
          <cell r="AU1866">
            <v>0</v>
          </cell>
          <cell r="AV1866">
            <v>0</v>
          </cell>
          <cell r="AW1866">
            <v>0</v>
          </cell>
          <cell r="AX1866">
            <v>0</v>
          </cell>
          <cell r="AY1866">
            <v>0</v>
          </cell>
          <cell r="AZ1866">
            <v>0</v>
          </cell>
          <cell r="BA1866">
            <v>0</v>
          </cell>
          <cell r="BB1866">
            <v>0</v>
          </cell>
          <cell r="BC1866">
            <v>0</v>
          </cell>
          <cell r="BD1866">
            <v>0</v>
          </cell>
          <cell r="BE1866">
            <v>0</v>
          </cell>
          <cell r="BF1866">
            <v>0</v>
          </cell>
          <cell r="BG1866">
            <v>0</v>
          </cell>
          <cell r="BH1866">
            <v>0</v>
          </cell>
        </row>
        <row r="1867"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0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0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0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0</v>
          </cell>
          <cell r="AY1867">
            <v>0</v>
          </cell>
          <cell r="AZ1867">
            <v>0</v>
          </cell>
          <cell r="BA1867">
            <v>0</v>
          </cell>
          <cell r="BB1867">
            <v>0</v>
          </cell>
          <cell r="BC1867">
            <v>0</v>
          </cell>
          <cell r="BD1867">
            <v>0</v>
          </cell>
          <cell r="BE1867">
            <v>0</v>
          </cell>
          <cell r="BF1867">
            <v>0</v>
          </cell>
          <cell r="BG1867">
            <v>0</v>
          </cell>
          <cell r="BH1867">
            <v>0</v>
          </cell>
        </row>
        <row r="1868"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  <cell r="X1868">
            <v>0</v>
          </cell>
          <cell r="Y1868">
            <v>0</v>
          </cell>
          <cell r="Z1868">
            <v>0</v>
          </cell>
          <cell r="AA1868">
            <v>0</v>
          </cell>
          <cell r="AB1868">
            <v>0</v>
          </cell>
          <cell r="AC1868">
            <v>0</v>
          </cell>
          <cell r="AD1868">
            <v>0</v>
          </cell>
          <cell r="AE1868">
            <v>0</v>
          </cell>
          <cell r="AF1868">
            <v>0</v>
          </cell>
          <cell r="AG1868">
            <v>0</v>
          </cell>
          <cell r="AH1868">
            <v>0</v>
          </cell>
          <cell r="AI1868">
            <v>0</v>
          </cell>
          <cell r="AJ1868">
            <v>0</v>
          </cell>
          <cell r="AK1868">
            <v>0</v>
          </cell>
          <cell r="AL1868">
            <v>0</v>
          </cell>
          <cell r="AM1868">
            <v>0</v>
          </cell>
          <cell r="AN1868">
            <v>0</v>
          </cell>
          <cell r="AO1868">
            <v>0</v>
          </cell>
          <cell r="AP1868">
            <v>0</v>
          </cell>
          <cell r="AQ1868">
            <v>0</v>
          </cell>
          <cell r="AR1868">
            <v>0</v>
          </cell>
          <cell r="AS1868">
            <v>0</v>
          </cell>
          <cell r="AT1868">
            <v>0</v>
          </cell>
          <cell r="AU1868">
            <v>0</v>
          </cell>
          <cell r="AV1868">
            <v>0</v>
          </cell>
          <cell r="AW1868">
            <v>0</v>
          </cell>
          <cell r="AX1868">
            <v>0</v>
          </cell>
          <cell r="AY1868">
            <v>0</v>
          </cell>
          <cell r="AZ1868">
            <v>0</v>
          </cell>
          <cell r="BA1868">
            <v>0</v>
          </cell>
          <cell r="BB1868">
            <v>0</v>
          </cell>
          <cell r="BC1868">
            <v>0</v>
          </cell>
          <cell r="BD1868">
            <v>0</v>
          </cell>
          <cell r="BE1868">
            <v>0</v>
          </cell>
          <cell r="BF1868">
            <v>0</v>
          </cell>
          <cell r="BG1868">
            <v>0</v>
          </cell>
          <cell r="BH1868">
            <v>0</v>
          </cell>
        </row>
        <row r="1869"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0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0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0</v>
          </cell>
          <cell r="AY1869">
            <v>0</v>
          </cell>
          <cell r="AZ1869">
            <v>0</v>
          </cell>
          <cell r="BA1869">
            <v>0</v>
          </cell>
          <cell r="BB1869">
            <v>0</v>
          </cell>
          <cell r="BC1869">
            <v>0</v>
          </cell>
          <cell r="BD1869">
            <v>0</v>
          </cell>
          <cell r="BE1869">
            <v>0</v>
          </cell>
          <cell r="BF1869">
            <v>0</v>
          </cell>
          <cell r="BG1869">
            <v>0</v>
          </cell>
          <cell r="BH1869">
            <v>0</v>
          </cell>
        </row>
        <row r="1870"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  <cell r="X1870">
            <v>0</v>
          </cell>
          <cell r="Y1870">
            <v>0</v>
          </cell>
          <cell r="Z1870">
            <v>0</v>
          </cell>
          <cell r="AA1870">
            <v>0</v>
          </cell>
          <cell r="AB1870">
            <v>0</v>
          </cell>
          <cell r="AC1870">
            <v>0</v>
          </cell>
          <cell r="AD1870">
            <v>0</v>
          </cell>
          <cell r="AE1870">
            <v>0</v>
          </cell>
          <cell r="AF1870">
            <v>0</v>
          </cell>
          <cell r="AG1870">
            <v>0</v>
          </cell>
          <cell r="AH1870">
            <v>0</v>
          </cell>
          <cell r="AI1870">
            <v>0</v>
          </cell>
          <cell r="AJ1870">
            <v>0</v>
          </cell>
          <cell r="AK1870">
            <v>0</v>
          </cell>
          <cell r="AL1870">
            <v>0</v>
          </cell>
          <cell r="AM1870">
            <v>0</v>
          </cell>
          <cell r="AN1870">
            <v>0</v>
          </cell>
          <cell r="AO1870">
            <v>0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T1870">
            <v>0</v>
          </cell>
          <cell r="AU1870">
            <v>0</v>
          </cell>
          <cell r="AV1870">
            <v>0</v>
          </cell>
          <cell r="AW1870">
            <v>0</v>
          </cell>
          <cell r="AX1870">
            <v>0</v>
          </cell>
          <cell r="AY1870">
            <v>0</v>
          </cell>
          <cell r="AZ1870">
            <v>0</v>
          </cell>
          <cell r="BA1870">
            <v>0</v>
          </cell>
          <cell r="BB1870">
            <v>0</v>
          </cell>
          <cell r="BC1870">
            <v>0</v>
          </cell>
          <cell r="BD1870">
            <v>0</v>
          </cell>
          <cell r="BE1870">
            <v>0</v>
          </cell>
          <cell r="BF1870">
            <v>0</v>
          </cell>
          <cell r="BG1870">
            <v>0</v>
          </cell>
          <cell r="BH1870">
            <v>0</v>
          </cell>
        </row>
        <row r="1871"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0</v>
          </cell>
          <cell r="AY1871">
            <v>0</v>
          </cell>
          <cell r="AZ1871">
            <v>0</v>
          </cell>
          <cell r="BA1871">
            <v>0</v>
          </cell>
          <cell r="BB1871">
            <v>0</v>
          </cell>
          <cell r="BC1871">
            <v>0</v>
          </cell>
          <cell r="BD1871">
            <v>0</v>
          </cell>
          <cell r="BE1871">
            <v>0</v>
          </cell>
          <cell r="BF1871">
            <v>0</v>
          </cell>
          <cell r="BG1871">
            <v>0</v>
          </cell>
          <cell r="BH1871">
            <v>0</v>
          </cell>
        </row>
        <row r="1872"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0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0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0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0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0</v>
          </cell>
          <cell r="AY1872">
            <v>0</v>
          </cell>
          <cell r="AZ1872">
            <v>0</v>
          </cell>
          <cell r="BA1872">
            <v>0</v>
          </cell>
          <cell r="BB1872">
            <v>0</v>
          </cell>
          <cell r="BC1872">
            <v>0</v>
          </cell>
          <cell r="BD1872">
            <v>0</v>
          </cell>
          <cell r="BE1872">
            <v>0</v>
          </cell>
          <cell r="BF1872">
            <v>0</v>
          </cell>
          <cell r="BG1872">
            <v>0</v>
          </cell>
          <cell r="BH1872">
            <v>0</v>
          </cell>
        </row>
        <row r="1873"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  <cell r="AY1873">
            <v>0</v>
          </cell>
          <cell r="AZ1873">
            <v>0</v>
          </cell>
          <cell r="BA1873">
            <v>0</v>
          </cell>
          <cell r="BB1873">
            <v>0</v>
          </cell>
          <cell r="BC1873">
            <v>0</v>
          </cell>
          <cell r="BD1873">
            <v>0</v>
          </cell>
          <cell r="BE1873">
            <v>0</v>
          </cell>
          <cell r="BF1873">
            <v>0</v>
          </cell>
          <cell r="BG1873">
            <v>0</v>
          </cell>
          <cell r="BH1873">
            <v>0</v>
          </cell>
        </row>
        <row r="1874"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  <cell r="AY1874">
            <v>0</v>
          </cell>
          <cell r="AZ1874">
            <v>0</v>
          </cell>
          <cell r="BA1874">
            <v>0</v>
          </cell>
          <cell r="BB1874">
            <v>0</v>
          </cell>
          <cell r="BC1874">
            <v>0</v>
          </cell>
          <cell r="BD1874">
            <v>0</v>
          </cell>
          <cell r="BE1874">
            <v>0</v>
          </cell>
          <cell r="BF1874">
            <v>0</v>
          </cell>
          <cell r="BG1874">
            <v>0</v>
          </cell>
          <cell r="BH1874">
            <v>0</v>
          </cell>
        </row>
        <row r="1875"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0</v>
          </cell>
          <cell r="AA1875">
            <v>0</v>
          </cell>
          <cell r="AB1875">
            <v>0</v>
          </cell>
          <cell r="AC1875">
            <v>0</v>
          </cell>
          <cell r="AD1875">
            <v>0</v>
          </cell>
          <cell r="AE1875">
            <v>0</v>
          </cell>
          <cell r="AF1875">
            <v>0</v>
          </cell>
          <cell r="AG1875">
            <v>0</v>
          </cell>
          <cell r="AH1875">
            <v>0</v>
          </cell>
          <cell r="AI1875">
            <v>0</v>
          </cell>
          <cell r="AJ1875">
            <v>0</v>
          </cell>
          <cell r="AK1875">
            <v>0</v>
          </cell>
          <cell r="AL1875">
            <v>0</v>
          </cell>
          <cell r="AM1875">
            <v>0</v>
          </cell>
          <cell r="AN1875">
            <v>0</v>
          </cell>
          <cell r="AO1875">
            <v>0</v>
          </cell>
          <cell r="AP1875">
            <v>0</v>
          </cell>
          <cell r="AQ1875">
            <v>0</v>
          </cell>
          <cell r="AR1875">
            <v>0</v>
          </cell>
          <cell r="AS1875">
            <v>0</v>
          </cell>
          <cell r="AT1875">
            <v>0</v>
          </cell>
          <cell r="AU1875">
            <v>0</v>
          </cell>
          <cell r="AV1875">
            <v>0</v>
          </cell>
          <cell r="AW1875">
            <v>0</v>
          </cell>
          <cell r="AX1875">
            <v>0</v>
          </cell>
          <cell r="AY1875">
            <v>0</v>
          </cell>
          <cell r="AZ1875">
            <v>0</v>
          </cell>
          <cell r="BA1875">
            <v>0</v>
          </cell>
          <cell r="BB1875">
            <v>0</v>
          </cell>
          <cell r="BC1875">
            <v>0</v>
          </cell>
          <cell r="BD1875">
            <v>0</v>
          </cell>
          <cell r="BE1875">
            <v>0</v>
          </cell>
          <cell r="BF1875">
            <v>0</v>
          </cell>
          <cell r="BG1875">
            <v>0</v>
          </cell>
          <cell r="BH1875">
            <v>0</v>
          </cell>
        </row>
        <row r="1876"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  <cell r="X1876">
            <v>0</v>
          </cell>
          <cell r="Y1876">
            <v>0</v>
          </cell>
          <cell r="Z1876">
            <v>0</v>
          </cell>
          <cell r="AA1876">
            <v>0</v>
          </cell>
          <cell r="AB1876">
            <v>0</v>
          </cell>
          <cell r="AC1876">
            <v>0</v>
          </cell>
          <cell r="AD1876">
            <v>0</v>
          </cell>
          <cell r="AE1876">
            <v>0</v>
          </cell>
          <cell r="AF1876">
            <v>0</v>
          </cell>
          <cell r="AG1876">
            <v>0</v>
          </cell>
          <cell r="AH1876">
            <v>0</v>
          </cell>
          <cell r="AI1876">
            <v>0</v>
          </cell>
          <cell r="AJ1876">
            <v>0</v>
          </cell>
          <cell r="AK1876">
            <v>0</v>
          </cell>
          <cell r="AL1876">
            <v>0</v>
          </cell>
          <cell r="AM1876">
            <v>0</v>
          </cell>
          <cell r="AN1876">
            <v>0</v>
          </cell>
          <cell r="AO1876">
            <v>0</v>
          </cell>
          <cell r="AP1876">
            <v>0</v>
          </cell>
          <cell r="AQ1876">
            <v>0</v>
          </cell>
          <cell r="AR1876">
            <v>0</v>
          </cell>
          <cell r="AS1876">
            <v>0</v>
          </cell>
          <cell r="AT1876">
            <v>0</v>
          </cell>
          <cell r="AU1876">
            <v>0</v>
          </cell>
          <cell r="AV1876">
            <v>0</v>
          </cell>
          <cell r="AW1876">
            <v>0</v>
          </cell>
          <cell r="AX1876">
            <v>0</v>
          </cell>
          <cell r="AY1876">
            <v>0</v>
          </cell>
          <cell r="AZ1876">
            <v>0</v>
          </cell>
          <cell r="BA1876">
            <v>0</v>
          </cell>
          <cell r="BB1876">
            <v>0</v>
          </cell>
          <cell r="BC1876">
            <v>0</v>
          </cell>
          <cell r="BD1876">
            <v>0</v>
          </cell>
          <cell r="BE1876">
            <v>0</v>
          </cell>
          <cell r="BF1876">
            <v>0</v>
          </cell>
          <cell r="BG1876">
            <v>0</v>
          </cell>
          <cell r="BH1876">
            <v>0</v>
          </cell>
        </row>
        <row r="1877"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>
            <v>0</v>
          </cell>
          <cell r="AC1877">
            <v>0</v>
          </cell>
          <cell r="AD1877">
            <v>0</v>
          </cell>
          <cell r="AE1877">
            <v>0</v>
          </cell>
          <cell r="AF1877">
            <v>0</v>
          </cell>
          <cell r="AG1877">
            <v>0</v>
          </cell>
          <cell r="AH1877">
            <v>0</v>
          </cell>
          <cell r="AI1877">
            <v>0</v>
          </cell>
          <cell r="AJ1877">
            <v>0</v>
          </cell>
          <cell r="AK1877">
            <v>0</v>
          </cell>
          <cell r="AL1877">
            <v>0</v>
          </cell>
          <cell r="AM1877">
            <v>0</v>
          </cell>
          <cell r="AN1877">
            <v>0</v>
          </cell>
          <cell r="AO1877">
            <v>0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T1877">
            <v>0</v>
          </cell>
          <cell r="AU1877">
            <v>0</v>
          </cell>
          <cell r="AV1877">
            <v>0</v>
          </cell>
          <cell r="AW1877">
            <v>0</v>
          </cell>
          <cell r="AX1877">
            <v>0</v>
          </cell>
          <cell r="AY1877">
            <v>0</v>
          </cell>
          <cell r="AZ1877">
            <v>0</v>
          </cell>
          <cell r="BA1877">
            <v>0</v>
          </cell>
          <cell r="BB1877">
            <v>0</v>
          </cell>
          <cell r="BC1877">
            <v>0</v>
          </cell>
          <cell r="BD1877">
            <v>0</v>
          </cell>
          <cell r="BE1877">
            <v>0</v>
          </cell>
          <cell r="BF1877">
            <v>0</v>
          </cell>
          <cell r="BG1877">
            <v>0</v>
          </cell>
          <cell r="BH1877">
            <v>0</v>
          </cell>
        </row>
        <row r="1878"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0</v>
          </cell>
          <cell r="W1878">
            <v>0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B1878">
            <v>0</v>
          </cell>
          <cell r="AC1878">
            <v>0</v>
          </cell>
          <cell r="AD1878">
            <v>0</v>
          </cell>
          <cell r="AE1878">
            <v>0</v>
          </cell>
          <cell r="AF1878">
            <v>0</v>
          </cell>
          <cell r="AG1878">
            <v>0</v>
          </cell>
          <cell r="AH1878">
            <v>0</v>
          </cell>
          <cell r="AI1878">
            <v>0</v>
          </cell>
          <cell r="AJ1878">
            <v>0</v>
          </cell>
          <cell r="AK1878">
            <v>0</v>
          </cell>
          <cell r="AL1878">
            <v>0</v>
          </cell>
          <cell r="AM1878">
            <v>0</v>
          </cell>
          <cell r="AN1878">
            <v>0</v>
          </cell>
          <cell r="AO1878">
            <v>0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T1878">
            <v>0</v>
          </cell>
          <cell r="AU1878">
            <v>0</v>
          </cell>
          <cell r="AV1878">
            <v>0</v>
          </cell>
          <cell r="AW1878">
            <v>0</v>
          </cell>
          <cell r="AX1878">
            <v>0</v>
          </cell>
          <cell r="AY1878">
            <v>0</v>
          </cell>
          <cell r="AZ1878">
            <v>0</v>
          </cell>
          <cell r="BA1878">
            <v>0</v>
          </cell>
          <cell r="BB1878">
            <v>0</v>
          </cell>
          <cell r="BC1878">
            <v>0</v>
          </cell>
          <cell r="BD1878">
            <v>0</v>
          </cell>
          <cell r="BE1878">
            <v>0</v>
          </cell>
          <cell r="BF1878">
            <v>0</v>
          </cell>
          <cell r="BG1878">
            <v>0</v>
          </cell>
          <cell r="BH1878">
            <v>0</v>
          </cell>
        </row>
        <row r="1879"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0</v>
          </cell>
          <cell r="W1879">
            <v>0</v>
          </cell>
          <cell r="X1879">
            <v>0</v>
          </cell>
          <cell r="Y1879">
            <v>0</v>
          </cell>
          <cell r="Z1879">
            <v>0</v>
          </cell>
          <cell r="AA1879">
            <v>0</v>
          </cell>
          <cell r="AB1879">
            <v>0</v>
          </cell>
          <cell r="AC1879">
            <v>0</v>
          </cell>
          <cell r="AD1879">
            <v>0</v>
          </cell>
          <cell r="AE1879">
            <v>0</v>
          </cell>
          <cell r="AF1879">
            <v>0</v>
          </cell>
          <cell r="AG1879">
            <v>0</v>
          </cell>
          <cell r="AH1879">
            <v>0</v>
          </cell>
          <cell r="AI1879">
            <v>0</v>
          </cell>
          <cell r="AJ1879">
            <v>0</v>
          </cell>
          <cell r="AK1879">
            <v>0</v>
          </cell>
          <cell r="AL1879">
            <v>0</v>
          </cell>
          <cell r="AM1879">
            <v>0</v>
          </cell>
          <cell r="AN1879">
            <v>0</v>
          </cell>
          <cell r="AO1879">
            <v>0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T1879">
            <v>0</v>
          </cell>
          <cell r="AU1879">
            <v>0</v>
          </cell>
          <cell r="AV1879">
            <v>0</v>
          </cell>
          <cell r="AW1879">
            <v>0</v>
          </cell>
          <cell r="AX1879">
            <v>0</v>
          </cell>
          <cell r="AY1879">
            <v>0</v>
          </cell>
          <cell r="AZ1879">
            <v>0</v>
          </cell>
          <cell r="BA1879">
            <v>0</v>
          </cell>
          <cell r="BB1879">
            <v>0</v>
          </cell>
          <cell r="BC1879">
            <v>0</v>
          </cell>
          <cell r="BD1879">
            <v>0</v>
          </cell>
          <cell r="BE1879">
            <v>0</v>
          </cell>
          <cell r="BF1879">
            <v>0</v>
          </cell>
          <cell r="BG1879">
            <v>0</v>
          </cell>
          <cell r="BH1879">
            <v>0</v>
          </cell>
        </row>
        <row r="1880"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0</v>
          </cell>
          <cell r="W1880">
            <v>0</v>
          </cell>
          <cell r="X1880">
            <v>0</v>
          </cell>
          <cell r="Y1880">
            <v>0</v>
          </cell>
          <cell r="Z1880">
            <v>0</v>
          </cell>
          <cell r="AA1880">
            <v>0</v>
          </cell>
          <cell r="AB1880">
            <v>0</v>
          </cell>
          <cell r="AC1880">
            <v>0</v>
          </cell>
          <cell r="AD1880">
            <v>0</v>
          </cell>
          <cell r="AE1880">
            <v>0</v>
          </cell>
          <cell r="AF1880">
            <v>0</v>
          </cell>
          <cell r="AG1880">
            <v>0</v>
          </cell>
          <cell r="AH1880">
            <v>0</v>
          </cell>
          <cell r="AI1880">
            <v>0</v>
          </cell>
          <cell r="AJ1880">
            <v>0</v>
          </cell>
          <cell r="AK1880">
            <v>0</v>
          </cell>
          <cell r="AL1880">
            <v>0</v>
          </cell>
          <cell r="AM1880">
            <v>0</v>
          </cell>
          <cell r="AN1880">
            <v>0</v>
          </cell>
          <cell r="AO1880">
            <v>0</v>
          </cell>
          <cell r="AP1880">
            <v>0</v>
          </cell>
          <cell r="AQ1880">
            <v>0</v>
          </cell>
          <cell r="AR1880">
            <v>0</v>
          </cell>
          <cell r="AS1880">
            <v>0</v>
          </cell>
          <cell r="AT1880">
            <v>0</v>
          </cell>
          <cell r="AU1880">
            <v>0</v>
          </cell>
          <cell r="AV1880">
            <v>0</v>
          </cell>
          <cell r="AW1880">
            <v>0</v>
          </cell>
          <cell r="AX1880">
            <v>0</v>
          </cell>
          <cell r="AY1880">
            <v>0</v>
          </cell>
          <cell r="AZ1880">
            <v>0</v>
          </cell>
          <cell r="BA1880">
            <v>0</v>
          </cell>
          <cell r="BB1880">
            <v>0</v>
          </cell>
          <cell r="BC1880">
            <v>0</v>
          </cell>
          <cell r="BD1880">
            <v>0</v>
          </cell>
          <cell r="BE1880">
            <v>0</v>
          </cell>
          <cell r="BF1880">
            <v>0</v>
          </cell>
          <cell r="BG1880">
            <v>0</v>
          </cell>
          <cell r="BH1880">
            <v>0</v>
          </cell>
        </row>
        <row r="1881"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0</v>
          </cell>
          <cell r="AA1881">
            <v>0</v>
          </cell>
          <cell r="AB1881">
            <v>0</v>
          </cell>
          <cell r="AC1881">
            <v>0</v>
          </cell>
          <cell r="AD1881">
            <v>0</v>
          </cell>
          <cell r="AE1881">
            <v>0</v>
          </cell>
          <cell r="AF1881">
            <v>0</v>
          </cell>
          <cell r="AG1881">
            <v>0</v>
          </cell>
          <cell r="AH1881">
            <v>0</v>
          </cell>
          <cell r="AI1881">
            <v>0</v>
          </cell>
          <cell r="AJ1881">
            <v>0</v>
          </cell>
          <cell r="AK1881">
            <v>0</v>
          </cell>
          <cell r="AL1881">
            <v>0</v>
          </cell>
          <cell r="AM1881">
            <v>0</v>
          </cell>
          <cell r="AN1881">
            <v>0</v>
          </cell>
          <cell r="AO1881">
            <v>0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T1881">
            <v>0</v>
          </cell>
          <cell r="AU1881">
            <v>0</v>
          </cell>
          <cell r="AV1881">
            <v>0</v>
          </cell>
          <cell r="AW1881">
            <v>0</v>
          </cell>
          <cell r="AX1881">
            <v>0</v>
          </cell>
          <cell r="AY1881">
            <v>0</v>
          </cell>
          <cell r="AZ1881">
            <v>0</v>
          </cell>
          <cell r="BA1881">
            <v>0</v>
          </cell>
          <cell r="BB1881">
            <v>0</v>
          </cell>
          <cell r="BC1881">
            <v>0</v>
          </cell>
          <cell r="BD1881">
            <v>0</v>
          </cell>
          <cell r="BE1881">
            <v>0</v>
          </cell>
          <cell r="BF1881">
            <v>0</v>
          </cell>
          <cell r="BG1881">
            <v>0</v>
          </cell>
          <cell r="BH1881">
            <v>0</v>
          </cell>
        </row>
        <row r="1882"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Y1882">
            <v>0</v>
          </cell>
          <cell r="Z1882">
            <v>0</v>
          </cell>
          <cell r="AA1882">
            <v>0</v>
          </cell>
          <cell r="AB1882">
            <v>0</v>
          </cell>
          <cell r="AC1882">
            <v>0</v>
          </cell>
          <cell r="AD1882">
            <v>0</v>
          </cell>
          <cell r="AE1882">
            <v>0</v>
          </cell>
          <cell r="AF1882">
            <v>0</v>
          </cell>
          <cell r="AG1882">
            <v>0</v>
          </cell>
          <cell r="AH1882">
            <v>0</v>
          </cell>
          <cell r="AI1882">
            <v>0</v>
          </cell>
          <cell r="AJ1882">
            <v>0</v>
          </cell>
          <cell r="AK1882">
            <v>0</v>
          </cell>
          <cell r="AL1882">
            <v>0</v>
          </cell>
          <cell r="AM1882">
            <v>0</v>
          </cell>
          <cell r="AN1882">
            <v>0</v>
          </cell>
          <cell r="AO1882">
            <v>0</v>
          </cell>
          <cell r="AP1882">
            <v>0</v>
          </cell>
          <cell r="AQ1882">
            <v>0</v>
          </cell>
          <cell r="AR1882">
            <v>0</v>
          </cell>
          <cell r="AS1882">
            <v>0</v>
          </cell>
          <cell r="AT1882">
            <v>0</v>
          </cell>
          <cell r="AU1882">
            <v>0</v>
          </cell>
          <cell r="AV1882">
            <v>0</v>
          </cell>
          <cell r="AW1882">
            <v>0</v>
          </cell>
          <cell r="AX1882">
            <v>0</v>
          </cell>
          <cell r="AY1882">
            <v>0</v>
          </cell>
          <cell r="AZ1882">
            <v>0</v>
          </cell>
          <cell r="BA1882">
            <v>0</v>
          </cell>
          <cell r="BB1882">
            <v>0</v>
          </cell>
          <cell r="BC1882">
            <v>0</v>
          </cell>
          <cell r="BD1882">
            <v>0</v>
          </cell>
          <cell r="BE1882">
            <v>0</v>
          </cell>
          <cell r="BF1882">
            <v>0</v>
          </cell>
          <cell r="BG1882">
            <v>0</v>
          </cell>
          <cell r="BH1882">
            <v>0</v>
          </cell>
        </row>
        <row r="1883"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>
            <v>0</v>
          </cell>
          <cell r="AC1883">
            <v>0</v>
          </cell>
          <cell r="AD1883">
            <v>0</v>
          </cell>
          <cell r="AE1883">
            <v>0</v>
          </cell>
          <cell r="AF1883">
            <v>0</v>
          </cell>
          <cell r="AG1883">
            <v>0</v>
          </cell>
          <cell r="AH1883">
            <v>0</v>
          </cell>
          <cell r="AI1883">
            <v>0</v>
          </cell>
          <cell r="AJ1883">
            <v>0</v>
          </cell>
          <cell r="AK1883">
            <v>0</v>
          </cell>
          <cell r="AL1883">
            <v>0</v>
          </cell>
          <cell r="AM1883">
            <v>0</v>
          </cell>
          <cell r="AN1883">
            <v>0</v>
          </cell>
          <cell r="AO1883">
            <v>0</v>
          </cell>
          <cell r="AP1883">
            <v>0</v>
          </cell>
          <cell r="AQ1883">
            <v>0</v>
          </cell>
          <cell r="AR1883">
            <v>0</v>
          </cell>
          <cell r="AS1883">
            <v>0</v>
          </cell>
          <cell r="AT1883">
            <v>0</v>
          </cell>
          <cell r="AU1883">
            <v>0</v>
          </cell>
          <cell r="AV1883">
            <v>0</v>
          </cell>
          <cell r="AW1883">
            <v>0</v>
          </cell>
          <cell r="AX1883">
            <v>0</v>
          </cell>
          <cell r="AY1883">
            <v>0</v>
          </cell>
          <cell r="AZ1883">
            <v>0</v>
          </cell>
          <cell r="BA1883">
            <v>0</v>
          </cell>
          <cell r="BB1883">
            <v>0</v>
          </cell>
          <cell r="BC1883">
            <v>0</v>
          </cell>
          <cell r="BD1883">
            <v>0</v>
          </cell>
          <cell r="BE1883">
            <v>0</v>
          </cell>
          <cell r="BF1883">
            <v>0</v>
          </cell>
          <cell r="BG1883">
            <v>0</v>
          </cell>
          <cell r="BH1883">
            <v>0</v>
          </cell>
        </row>
        <row r="1884"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0</v>
          </cell>
          <cell r="W1884">
            <v>0</v>
          </cell>
          <cell r="X1884">
            <v>0</v>
          </cell>
          <cell r="Y1884">
            <v>0</v>
          </cell>
          <cell r="Z1884">
            <v>0</v>
          </cell>
          <cell r="AA1884">
            <v>0</v>
          </cell>
          <cell r="AB1884">
            <v>0</v>
          </cell>
          <cell r="AC1884">
            <v>0</v>
          </cell>
          <cell r="AD1884">
            <v>0</v>
          </cell>
          <cell r="AE1884">
            <v>0</v>
          </cell>
          <cell r="AF1884">
            <v>0</v>
          </cell>
          <cell r="AG1884">
            <v>0</v>
          </cell>
          <cell r="AH1884">
            <v>0</v>
          </cell>
          <cell r="AI1884">
            <v>0</v>
          </cell>
          <cell r="AJ1884">
            <v>0</v>
          </cell>
          <cell r="AK1884">
            <v>0</v>
          </cell>
          <cell r="AL1884">
            <v>0</v>
          </cell>
          <cell r="AM1884">
            <v>0</v>
          </cell>
          <cell r="AN1884">
            <v>0</v>
          </cell>
          <cell r="AO1884">
            <v>0</v>
          </cell>
          <cell r="AP1884">
            <v>0</v>
          </cell>
          <cell r="AQ1884">
            <v>0</v>
          </cell>
          <cell r="AR1884">
            <v>0</v>
          </cell>
          <cell r="AS1884">
            <v>0</v>
          </cell>
          <cell r="AT1884">
            <v>0</v>
          </cell>
          <cell r="AU1884">
            <v>0</v>
          </cell>
          <cell r="AV1884">
            <v>0</v>
          </cell>
          <cell r="AW1884">
            <v>0</v>
          </cell>
          <cell r="AX1884">
            <v>0</v>
          </cell>
          <cell r="AY1884">
            <v>0</v>
          </cell>
          <cell r="AZ1884">
            <v>0</v>
          </cell>
          <cell r="BA1884">
            <v>0</v>
          </cell>
          <cell r="BB1884">
            <v>0</v>
          </cell>
          <cell r="BC1884">
            <v>0</v>
          </cell>
          <cell r="BD1884">
            <v>0</v>
          </cell>
          <cell r="BE1884">
            <v>0</v>
          </cell>
          <cell r="BF1884">
            <v>0</v>
          </cell>
          <cell r="BG1884">
            <v>0</v>
          </cell>
          <cell r="BH1884">
            <v>0</v>
          </cell>
        </row>
        <row r="1885"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Y1885">
            <v>0</v>
          </cell>
          <cell r="Z1885">
            <v>0</v>
          </cell>
          <cell r="AA1885">
            <v>0</v>
          </cell>
          <cell r="AB1885">
            <v>0</v>
          </cell>
          <cell r="AC1885">
            <v>0</v>
          </cell>
          <cell r="AD1885">
            <v>0</v>
          </cell>
          <cell r="AE1885">
            <v>0</v>
          </cell>
          <cell r="AF1885">
            <v>0</v>
          </cell>
          <cell r="AG1885">
            <v>0</v>
          </cell>
          <cell r="AH1885">
            <v>0</v>
          </cell>
          <cell r="AI1885">
            <v>0</v>
          </cell>
          <cell r="AJ1885">
            <v>0</v>
          </cell>
          <cell r="AK1885">
            <v>0</v>
          </cell>
          <cell r="AL1885">
            <v>0</v>
          </cell>
          <cell r="AM1885">
            <v>0</v>
          </cell>
          <cell r="AN1885">
            <v>0</v>
          </cell>
          <cell r="AO1885">
            <v>0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T1885">
            <v>0</v>
          </cell>
          <cell r="AU1885">
            <v>0</v>
          </cell>
          <cell r="AV1885">
            <v>0</v>
          </cell>
          <cell r="AW1885">
            <v>0</v>
          </cell>
          <cell r="AX1885">
            <v>0</v>
          </cell>
          <cell r="AY1885">
            <v>0</v>
          </cell>
          <cell r="AZ1885">
            <v>0</v>
          </cell>
          <cell r="BA1885">
            <v>0</v>
          </cell>
          <cell r="BB1885">
            <v>0</v>
          </cell>
          <cell r="BC1885">
            <v>0</v>
          </cell>
          <cell r="BD1885">
            <v>0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</row>
        <row r="1886"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0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0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0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0</v>
          </cell>
          <cell r="AY1886">
            <v>0</v>
          </cell>
          <cell r="AZ1886">
            <v>0</v>
          </cell>
          <cell r="BA1886">
            <v>0</v>
          </cell>
          <cell r="BB1886">
            <v>0</v>
          </cell>
          <cell r="BC1886">
            <v>0</v>
          </cell>
          <cell r="BD1886">
            <v>0</v>
          </cell>
          <cell r="BE1886">
            <v>0</v>
          </cell>
          <cell r="BF1886">
            <v>0</v>
          </cell>
          <cell r="BG1886">
            <v>0</v>
          </cell>
          <cell r="BH1886">
            <v>0</v>
          </cell>
        </row>
        <row r="1887"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0</v>
          </cell>
          <cell r="P1887">
            <v>0</v>
          </cell>
          <cell r="Q1887">
            <v>0</v>
          </cell>
          <cell r="R1887">
            <v>0</v>
          </cell>
          <cell r="S1887">
            <v>0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B1887">
            <v>0</v>
          </cell>
          <cell r="AC1887">
            <v>0</v>
          </cell>
          <cell r="AD1887">
            <v>0</v>
          </cell>
          <cell r="AE1887">
            <v>0</v>
          </cell>
          <cell r="AF1887">
            <v>0</v>
          </cell>
          <cell r="AG1887">
            <v>0</v>
          </cell>
          <cell r="AH1887">
            <v>0</v>
          </cell>
          <cell r="AI1887">
            <v>0</v>
          </cell>
          <cell r="AJ1887">
            <v>0</v>
          </cell>
          <cell r="AK1887">
            <v>0</v>
          </cell>
          <cell r="AL1887">
            <v>0</v>
          </cell>
          <cell r="AM1887">
            <v>0</v>
          </cell>
          <cell r="AN1887">
            <v>0</v>
          </cell>
          <cell r="AO1887">
            <v>0</v>
          </cell>
          <cell r="AP1887">
            <v>0</v>
          </cell>
          <cell r="AQ1887">
            <v>0</v>
          </cell>
          <cell r="AR1887">
            <v>0</v>
          </cell>
          <cell r="AS1887">
            <v>0</v>
          </cell>
          <cell r="AT1887">
            <v>0</v>
          </cell>
          <cell r="AU1887">
            <v>0</v>
          </cell>
          <cell r="AV1887">
            <v>0</v>
          </cell>
          <cell r="AW1887">
            <v>0</v>
          </cell>
          <cell r="AX1887">
            <v>0</v>
          </cell>
          <cell r="AY1887">
            <v>0</v>
          </cell>
          <cell r="AZ1887">
            <v>0</v>
          </cell>
          <cell r="BA1887">
            <v>0</v>
          </cell>
          <cell r="BB1887">
            <v>0</v>
          </cell>
          <cell r="BC1887">
            <v>0</v>
          </cell>
          <cell r="BD1887">
            <v>0</v>
          </cell>
          <cell r="BE1887">
            <v>0</v>
          </cell>
          <cell r="BF1887">
            <v>0</v>
          </cell>
          <cell r="BG1887">
            <v>0</v>
          </cell>
          <cell r="BH1887">
            <v>0</v>
          </cell>
        </row>
        <row r="1888"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0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0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0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0</v>
          </cell>
          <cell r="AY1888">
            <v>0</v>
          </cell>
          <cell r="AZ1888">
            <v>0</v>
          </cell>
          <cell r="BA1888">
            <v>0</v>
          </cell>
          <cell r="BB1888">
            <v>0</v>
          </cell>
          <cell r="BC1888">
            <v>0</v>
          </cell>
          <cell r="BD1888">
            <v>0</v>
          </cell>
          <cell r="BE1888">
            <v>0</v>
          </cell>
          <cell r="BF1888">
            <v>0</v>
          </cell>
          <cell r="BG1888">
            <v>0</v>
          </cell>
          <cell r="BH1888">
            <v>0</v>
          </cell>
        </row>
        <row r="1889"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0</v>
          </cell>
          <cell r="W1889">
            <v>0</v>
          </cell>
          <cell r="X1889">
            <v>0</v>
          </cell>
          <cell r="Y1889">
            <v>0</v>
          </cell>
          <cell r="Z1889">
            <v>0</v>
          </cell>
          <cell r="AA1889">
            <v>0</v>
          </cell>
          <cell r="AB1889">
            <v>0</v>
          </cell>
          <cell r="AC1889">
            <v>0</v>
          </cell>
          <cell r="AD1889">
            <v>0</v>
          </cell>
          <cell r="AE1889">
            <v>0</v>
          </cell>
          <cell r="AF1889">
            <v>0</v>
          </cell>
          <cell r="AG1889">
            <v>0</v>
          </cell>
          <cell r="AH1889">
            <v>0</v>
          </cell>
          <cell r="AI1889">
            <v>0</v>
          </cell>
          <cell r="AJ1889">
            <v>0</v>
          </cell>
          <cell r="AK1889">
            <v>0</v>
          </cell>
          <cell r="AL1889">
            <v>0</v>
          </cell>
          <cell r="AM1889">
            <v>0</v>
          </cell>
          <cell r="AN1889">
            <v>0</v>
          </cell>
          <cell r="AO1889">
            <v>0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T1889">
            <v>0</v>
          </cell>
          <cell r="AU1889">
            <v>0</v>
          </cell>
          <cell r="AV1889">
            <v>0</v>
          </cell>
          <cell r="AW1889">
            <v>0</v>
          </cell>
          <cell r="AX1889">
            <v>0</v>
          </cell>
          <cell r="AY1889">
            <v>0</v>
          </cell>
          <cell r="AZ1889">
            <v>0</v>
          </cell>
          <cell r="BA1889">
            <v>0</v>
          </cell>
          <cell r="BB1889">
            <v>0</v>
          </cell>
          <cell r="BC1889">
            <v>0</v>
          </cell>
          <cell r="BD1889">
            <v>0</v>
          </cell>
          <cell r="BE1889">
            <v>0</v>
          </cell>
          <cell r="BF1889">
            <v>0</v>
          </cell>
          <cell r="BG1889">
            <v>0</v>
          </cell>
          <cell r="BH1889">
            <v>0</v>
          </cell>
        </row>
        <row r="1890"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0</v>
          </cell>
          <cell r="AY1890">
            <v>0</v>
          </cell>
          <cell r="AZ1890">
            <v>0</v>
          </cell>
          <cell r="BA1890">
            <v>0</v>
          </cell>
          <cell r="BB1890">
            <v>0</v>
          </cell>
          <cell r="BC1890">
            <v>0</v>
          </cell>
          <cell r="BD1890">
            <v>0</v>
          </cell>
          <cell r="BE1890">
            <v>0</v>
          </cell>
          <cell r="BF1890">
            <v>0</v>
          </cell>
          <cell r="BG1890">
            <v>0</v>
          </cell>
          <cell r="BH1890">
            <v>0</v>
          </cell>
        </row>
        <row r="1891"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0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0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0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0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0</v>
          </cell>
          <cell r="AY1891">
            <v>0</v>
          </cell>
          <cell r="AZ1891">
            <v>0</v>
          </cell>
          <cell r="BA1891">
            <v>0</v>
          </cell>
          <cell r="BB1891">
            <v>0</v>
          </cell>
          <cell r="BC1891">
            <v>0</v>
          </cell>
          <cell r="BD1891">
            <v>0</v>
          </cell>
          <cell r="BE1891">
            <v>0</v>
          </cell>
          <cell r="BF1891">
            <v>0</v>
          </cell>
          <cell r="BG1891">
            <v>0</v>
          </cell>
          <cell r="BH1891">
            <v>0</v>
          </cell>
        </row>
        <row r="1892"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  <cell r="AY1892">
            <v>0</v>
          </cell>
          <cell r="AZ1892">
            <v>0</v>
          </cell>
          <cell r="BA1892">
            <v>0</v>
          </cell>
          <cell r="BB1892">
            <v>0</v>
          </cell>
          <cell r="BC1892">
            <v>0</v>
          </cell>
          <cell r="BD1892">
            <v>0</v>
          </cell>
          <cell r="BE1892">
            <v>0</v>
          </cell>
          <cell r="BF1892">
            <v>0</v>
          </cell>
          <cell r="BG1892">
            <v>0</v>
          </cell>
          <cell r="BH1892">
            <v>0</v>
          </cell>
        </row>
        <row r="1893"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  <cell r="AY1893">
            <v>0</v>
          </cell>
          <cell r="AZ1893">
            <v>0</v>
          </cell>
          <cell r="BA1893">
            <v>0</v>
          </cell>
          <cell r="BB1893">
            <v>0</v>
          </cell>
          <cell r="BC1893">
            <v>0</v>
          </cell>
          <cell r="BD1893">
            <v>0</v>
          </cell>
          <cell r="BE1893">
            <v>0</v>
          </cell>
          <cell r="BF1893">
            <v>0</v>
          </cell>
          <cell r="BG1893">
            <v>0</v>
          </cell>
          <cell r="BH1893">
            <v>0</v>
          </cell>
        </row>
        <row r="1894"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0</v>
          </cell>
          <cell r="P1894">
            <v>0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  <cell r="U1894">
            <v>0</v>
          </cell>
          <cell r="V1894">
            <v>0</v>
          </cell>
          <cell r="W1894">
            <v>0</v>
          </cell>
          <cell r="X1894">
            <v>0</v>
          </cell>
          <cell r="Y1894">
            <v>0</v>
          </cell>
          <cell r="Z1894">
            <v>0</v>
          </cell>
          <cell r="AA1894">
            <v>0</v>
          </cell>
          <cell r="AB1894">
            <v>0</v>
          </cell>
          <cell r="AC1894">
            <v>0</v>
          </cell>
          <cell r="AD1894">
            <v>0</v>
          </cell>
          <cell r="AE1894">
            <v>0</v>
          </cell>
          <cell r="AF1894">
            <v>0</v>
          </cell>
          <cell r="AG1894">
            <v>0</v>
          </cell>
          <cell r="AH1894">
            <v>0</v>
          </cell>
          <cell r="AI1894">
            <v>0</v>
          </cell>
          <cell r="AJ1894">
            <v>0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O1894">
            <v>0</v>
          </cell>
          <cell r="AP1894">
            <v>0</v>
          </cell>
          <cell r="AQ1894">
            <v>0</v>
          </cell>
          <cell r="AR1894">
            <v>0</v>
          </cell>
          <cell r="AS1894">
            <v>0</v>
          </cell>
          <cell r="AT1894">
            <v>0</v>
          </cell>
          <cell r="AU1894">
            <v>0</v>
          </cell>
          <cell r="AV1894">
            <v>0</v>
          </cell>
          <cell r="AW1894">
            <v>0</v>
          </cell>
          <cell r="AX1894">
            <v>0</v>
          </cell>
          <cell r="AY1894">
            <v>0</v>
          </cell>
          <cell r="AZ1894">
            <v>0</v>
          </cell>
          <cell r="BA1894">
            <v>0</v>
          </cell>
          <cell r="BB1894">
            <v>0</v>
          </cell>
          <cell r="BC1894">
            <v>0</v>
          </cell>
          <cell r="BD1894">
            <v>0</v>
          </cell>
          <cell r="BE1894">
            <v>0</v>
          </cell>
          <cell r="BF1894">
            <v>0</v>
          </cell>
          <cell r="BG1894">
            <v>0</v>
          </cell>
          <cell r="BH1894">
            <v>0</v>
          </cell>
        </row>
        <row r="1895"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0</v>
          </cell>
          <cell r="W1895">
            <v>0</v>
          </cell>
          <cell r="X1895">
            <v>0</v>
          </cell>
          <cell r="Y1895">
            <v>0</v>
          </cell>
          <cell r="Z1895">
            <v>0</v>
          </cell>
          <cell r="AA1895">
            <v>0</v>
          </cell>
          <cell r="AB1895">
            <v>0</v>
          </cell>
          <cell r="AC1895">
            <v>0</v>
          </cell>
          <cell r="AD1895">
            <v>0</v>
          </cell>
          <cell r="AE1895">
            <v>0</v>
          </cell>
          <cell r="AF1895">
            <v>0</v>
          </cell>
          <cell r="AG1895">
            <v>0</v>
          </cell>
          <cell r="AH1895">
            <v>0</v>
          </cell>
          <cell r="AI1895">
            <v>0</v>
          </cell>
          <cell r="AJ1895">
            <v>0</v>
          </cell>
          <cell r="AK1895">
            <v>0</v>
          </cell>
          <cell r="AL1895">
            <v>0</v>
          </cell>
          <cell r="AM1895">
            <v>0</v>
          </cell>
          <cell r="AN1895">
            <v>0</v>
          </cell>
          <cell r="AO1895">
            <v>0</v>
          </cell>
          <cell r="AP1895">
            <v>0</v>
          </cell>
          <cell r="AQ1895">
            <v>0</v>
          </cell>
          <cell r="AR1895">
            <v>0</v>
          </cell>
          <cell r="AS1895">
            <v>0</v>
          </cell>
          <cell r="AT1895">
            <v>0</v>
          </cell>
          <cell r="AU1895">
            <v>0</v>
          </cell>
          <cell r="AV1895">
            <v>0</v>
          </cell>
          <cell r="AW1895">
            <v>0</v>
          </cell>
          <cell r="AX1895">
            <v>0</v>
          </cell>
          <cell r="AY1895">
            <v>0</v>
          </cell>
          <cell r="AZ1895">
            <v>0</v>
          </cell>
          <cell r="BA1895">
            <v>0</v>
          </cell>
          <cell r="BB1895">
            <v>0</v>
          </cell>
          <cell r="BC1895">
            <v>0</v>
          </cell>
          <cell r="BD1895">
            <v>0</v>
          </cell>
          <cell r="BE1895">
            <v>0</v>
          </cell>
          <cell r="BF1895">
            <v>0</v>
          </cell>
          <cell r="BG1895">
            <v>0</v>
          </cell>
          <cell r="BH1895">
            <v>0</v>
          </cell>
        </row>
        <row r="1896"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Y1896">
            <v>0</v>
          </cell>
          <cell r="Z1896">
            <v>0</v>
          </cell>
          <cell r="AA1896">
            <v>0</v>
          </cell>
          <cell r="AB1896">
            <v>0</v>
          </cell>
          <cell r="AC1896">
            <v>0</v>
          </cell>
          <cell r="AD1896">
            <v>0</v>
          </cell>
          <cell r="AE1896">
            <v>0</v>
          </cell>
          <cell r="AF1896">
            <v>0</v>
          </cell>
          <cell r="AG1896">
            <v>0</v>
          </cell>
          <cell r="AH1896">
            <v>0</v>
          </cell>
          <cell r="AI1896">
            <v>0</v>
          </cell>
          <cell r="AJ1896">
            <v>0</v>
          </cell>
          <cell r="AK1896">
            <v>0</v>
          </cell>
          <cell r="AL1896">
            <v>0</v>
          </cell>
          <cell r="AM1896">
            <v>0</v>
          </cell>
          <cell r="AN1896">
            <v>0</v>
          </cell>
          <cell r="AO1896">
            <v>0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T1896">
            <v>0</v>
          </cell>
          <cell r="AU1896">
            <v>0</v>
          </cell>
          <cell r="AV1896">
            <v>0</v>
          </cell>
          <cell r="AW1896">
            <v>0</v>
          </cell>
          <cell r="AX1896">
            <v>0</v>
          </cell>
          <cell r="AY1896">
            <v>0</v>
          </cell>
          <cell r="AZ1896">
            <v>0</v>
          </cell>
          <cell r="BA1896">
            <v>0</v>
          </cell>
          <cell r="BB1896">
            <v>0</v>
          </cell>
          <cell r="BC1896">
            <v>0</v>
          </cell>
          <cell r="BD1896">
            <v>0</v>
          </cell>
          <cell r="BE1896">
            <v>0</v>
          </cell>
          <cell r="BF1896">
            <v>0</v>
          </cell>
          <cell r="BG1896">
            <v>0</v>
          </cell>
          <cell r="BH1896">
            <v>0</v>
          </cell>
        </row>
        <row r="1897"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  <cell r="W1897">
            <v>0</v>
          </cell>
          <cell r="X1897">
            <v>0</v>
          </cell>
          <cell r="Y1897">
            <v>0</v>
          </cell>
          <cell r="Z1897">
            <v>0</v>
          </cell>
          <cell r="AA1897">
            <v>0</v>
          </cell>
          <cell r="AB1897">
            <v>0</v>
          </cell>
          <cell r="AC1897">
            <v>0</v>
          </cell>
          <cell r="AD1897">
            <v>0</v>
          </cell>
          <cell r="AE1897">
            <v>0</v>
          </cell>
          <cell r="AF1897">
            <v>0</v>
          </cell>
          <cell r="AG1897">
            <v>0</v>
          </cell>
          <cell r="AH1897">
            <v>0</v>
          </cell>
          <cell r="AI1897">
            <v>0</v>
          </cell>
          <cell r="AJ1897">
            <v>0</v>
          </cell>
          <cell r="AK1897">
            <v>0</v>
          </cell>
          <cell r="AL1897">
            <v>0</v>
          </cell>
          <cell r="AM1897">
            <v>0</v>
          </cell>
          <cell r="AN1897">
            <v>0</v>
          </cell>
          <cell r="AO1897">
            <v>0</v>
          </cell>
          <cell r="AP1897">
            <v>0</v>
          </cell>
          <cell r="AQ1897">
            <v>0</v>
          </cell>
          <cell r="AR1897">
            <v>0</v>
          </cell>
          <cell r="AS1897">
            <v>0</v>
          </cell>
          <cell r="AT1897">
            <v>0</v>
          </cell>
          <cell r="AU1897">
            <v>0</v>
          </cell>
          <cell r="AV1897">
            <v>0</v>
          </cell>
          <cell r="AW1897">
            <v>0</v>
          </cell>
          <cell r="AX1897">
            <v>0</v>
          </cell>
          <cell r="AY1897">
            <v>0</v>
          </cell>
          <cell r="AZ1897">
            <v>0</v>
          </cell>
          <cell r="BA1897">
            <v>0</v>
          </cell>
          <cell r="BB1897">
            <v>0</v>
          </cell>
          <cell r="BC1897">
            <v>0</v>
          </cell>
          <cell r="BD1897">
            <v>0</v>
          </cell>
          <cell r="BE1897">
            <v>0</v>
          </cell>
          <cell r="BF1897">
            <v>0</v>
          </cell>
          <cell r="BG1897">
            <v>0</v>
          </cell>
          <cell r="BH1897">
            <v>0</v>
          </cell>
        </row>
        <row r="1898"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Y1898">
            <v>0</v>
          </cell>
          <cell r="Z1898">
            <v>0</v>
          </cell>
          <cell r="AA1898">
            <v>0</v>
          </cell>
          <cell r="AB1898">
            <v>0</v>
          </cell>
          <cell r="AC1898">
            <v>0</v>
          </cell>
          <cell r="AD1898">
            <v>0</v>
          </cell>
          <cell r="AE1898">
            <v>0</v>
          </cell>
          <cell r="AF1898">
            <v>0</v>
          </cell>
          <cell r="AG1898">
            <v>0</v>
          </cell>
          <cell r="AH1898">
            <v>0</v>
          </cell>
          <cell r="AI1898">
            <v>0</v>
          </cell>
          <cell r="AJ1898">
            <v>0</v>
          </cell>
          <cell r="AK1898">
            <v>0</v>
          </cell>
          <cell r="AL1898">
            <v>0</v>
          </cell>
          <cell r="AM1898">
            <v>0</v>
          </cell>
          <cell r="AN1898">
            <v>0</v>
          </cell>
          <cell r="AO1898">
            <v>0</v>
          </cell>
          <cell r="AP1898">
            <v>0</v>
          </cell>
          <cell r="AQ1898">
            <v>0</v>
          </cell>
          <cell r="AR1898">
            <v>0</v>
          </cell>
          <cell r="AS1898">
            <v>0</v>
          </cell>
          <cell r="AT1898">
            <v>0</v>
          </cell>
          <cell r="AU1898">
            <v>0</v>
          </cell>
          <cell r="AV1898">
            <v>0</v>
          </cell>
          <cell r="AW1898">
            <v>0</v>
          </cell>
          <cell r="AX1898">
            <v>0</v>
          </cell>
          <cell r="AY1898">
            <v>0</v>
          </cell>
          <cell r="AZ1898">
            <v>0</v>
          </cell>
          <cell r="BA1898">
            <v>0</v>
          </cell>
          <cell r="BB1898">
            <v>0</v>
          </cell>
          <cell r="BC1898">
            <v>0</v>
          </cell>
          <cell r="BD1898">
            <v>0</v>
          </cell>
          <cell r="BE1898">
            <v>0</v>
          </cell>
          <cell r="BF1898">
            <v>0</v>
          </cell>
          <cell r="BG1898">
            <v>0</v>
          </cell>
          <cell r="BH1898">
            <v>0</v>
          </cell>
        </row>
        <row r="1899"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Y1899">
            <v>0</v>
          </cell>
          <cell r="Z1899">
            <v>0</v>
          </cell>
          <cell r="AA1899">
            <v>0</v>
          </cell>
          <cell r="AB1899">
            <v>0</v>
          </cell>
          <cell r="AC1899">
            <v>0</v>
          </cell>
          <cell r="AD1899">
            <v>0</v>
          </cell>
          <cell r="AE1899">
            <v>0</v>
          </cell>
          <cell r="AF1899">
            <v>0</v>
          </cell>
          <cell r="AG1899">
            <v>0</v>
          </cell>
          <cell r="AH1899">
            <v>0</v>
          </cell>
          <cell r="AI1899">
            <v>0</v>
          </cell>
          <cell r="AJ1899">
            <v>0</v>
          </cell>
          <cell r="AK1899">
            <v>0</v>
          </cell>
          <cell r="AL1899">
            <v>0</v>
          </cell>
          <cell r="AM1899">
            <v>0</v>
          </cell>
          <cell r="AN1899">
            <v>0</v>
          </cell>
          <cell r="AO1899">
            <v>0</v>
          </cell>
          <cell r="AP1899">
            <v>0</v>
          </cell>
          <cell r="AQ1899">
            <v>0</v>
          </cell>
          <cell r="AR1899">
            <v>0</v>
          </cell>
          <cell r="AS1899">
            <v>0</v>
          </cell>
          <cell r="AT1899">
            <v>0</v>
          </cell>
          <cell r="AU1899">
            <v>0</v>
          </cell>
          <cell r="AV1899">
            <v>0</v>
          </cell>
          <cell r="AW1899">
            <v>0</v>
          </cell>
          <cell r="AX1899">
            <v>0</v>
          </cell>
          <cell r="AY1899">
            <v>0</v>
          </cell>
          <cell r="AZ1899">
            <v>0</v>
          </cell>
          <cell r="BA1899">
            <v>0</v>
          </cell>
          <cell r="BB1899">
            <v>0</v>
          </cell>
          <cell r="BC1899">
            <v>0</v>
          </cell>
          <cell r="BD1899">
            <v>0</v>
          </cell>
          <cell r="BE1899">
            <v>0</v>
          </cell>
          <cell r="BF1899">
            <v>0</v>
          </cell>
          <cell r="BG1899">
            <v>0</v>
          </cell>
          <cell r="BH1899">
            <v>0</v>
          </cell>
        </row>
        <row r="1900"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>
            <v>0</v>
          </cell>
          <cell r="Z1900">
            <v>0</v>
          </cell>
          <cell r="AA1900">
            <v>0</v>
          </cell>
          <cell r="AB1900">
            <v>0</v>
          </cell>
          <cell r="AC1900">
            <v>0</v>
          </cell>
          <cell r="AD1900">
            <v>0</v>
          </cell>
          <cell r="AE1900">
            <v>0</v>
          </cell>
          <cell r="AF1900">
            <v>0</v>
          </cell>
          <cell r="AG1900">
            <v>0</v>
          </cell>
          <cell r="AH1900">
            <v>0</v>
          </cell>
          <cell r="AI1900">
            <v>0</v>
          </cell>
          <cell r="AJ1900">
            <v>0</v>
          </cell>
          <cell r="AK1900">
            <v>0</v>
          </cell>
          <cell r="AL1900">
            <v>0</v>
          </cell>
          <cell r="AM1900">
            <v>0</v>
          </cell>
          <cell r="AN1900">
            <v>0</v>
          </cell>
          <cell r="AO1900">
            <v>0</v>
          </cell>
          <cell r="AP1900">
            <v>0</v>
          </cell>
          <cell r="AQ1900">
            <v>0</v>
          </cell>
          <cell r="AR1900">
            <v>0</v>
          </cell>
          <cell r="AS1900">
            <v>0</v>
          </cell>
          <cell r="AT1900">
            <v>0</v>
          </cell>
          <cell r="AU1900">
            <v>0</v>
          </cell>
          <cell r="AV1900">
            <v>0</v>
          </cell>
          <cell r="AW1900">
            <v>0</v>
          </cell>
          <cell r="AX1900">
            <v>0</v>
          </cell>
          <cell r="AY1900">
            <v>0</v>
          </cell>
          <cell r="AZ1900">
            <v>0</v>
          </cell>
          <cell r="BA1900">
            <v>0</v>
          </cell>
          <cell r="BB1900">
            <v>0</v>
          </cell>
          <cell r="BC1900">
            <v>0</v>
          </cell>
          <cell r="BD1900">
            <v>0</v>
          </cell>
          <cell r="BE1900">
            <v>0</v>
          </cell>
          <cell r="BF1900">
            <v>0</v>
          </cell>
          <cell r="BG1900">
            <v>0</v>
          </cell>
          <cell r="BH1900">
            <v>0</v>
          </cell>
        </row>
        <row r="1901"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>
            <v>0</v>
          </cell>
          <cell r="Z1901">
            <v>0</v>
          </cell>
          <cell r="AA1901">
            <v>0</v>
          </cell>
          <cell r="AB1901">
            <v>0</v>
          </cell>
          <cell r="AC1901">
            <v>0</v>
          </cell>
          <cell r="AD1901">
            <v>0</v>
          </cell>
          <cell r="AE1901">
            <v>0</v>
          </cell>
          <cell r="AF1901">
            <v>0</v>
          </cell>
          <cell r="AG1901">
            <v>0</v>
          </cell>
          <cell r="AH1901">
            <v>0</v>
          </cell>
          <cell r="AI1901">
            <v>0</v>
          </cell>
          <cell r="AJ1901">
            <v>0</v>
          </cell>
          <cell r="AK1901">
            <v>0</v>
          </cell>
          <cell r="AL1901">
            <v>0</v>
          </cell>
          <cell r="AM1901">
            <v>0</v>
          </cell>
          <cell r="AN1901">
            <v>0</v>
          </cell>
          <cell r="AO1901">
            <v>0</v>
          </cell>
          <cell r="AP1901">
            <v>0</v>
          </cell>
          <cell r="AQ1901">
            <v>0</v>
          </cell>
          <cell r="AR1901">
            <v>0</v>
          </cell>
          <cell r="AS1901">
            <v>0</v>
          </cell>
          <cell r="AT1901">
            <v>0</v>
          </cell>
          <cell r="AU1901">
            <v>0</v>
          </cell>
          <cell r="AV1901">
            <v>0</v>
          </cell>
          <cell r="AW1901">
            <v>0</v>
          </cell>
          <cell r="AX1901">
            <v>0</v>
          </cell>
          <cell r="AY1901">
            <v>0</v>
          </cell>
          <cell r="AZ1901">
            <v>0</v>
          </cell>
          <cell r="BA1901">
            <v>0</v>
          </cell>
          <cell r="BB1901">
            <v>0</v>
          </cell>
          <cell r="BC1901">
            <v>0</v>
          </cell>
          <cell r="BD1901">
            <v>0</v>
          </cell>
          <cell r="BE1901">
            <v>0</v>
          </cell>
          <cell r="BF1901">
            <v>0</v>
          </cell>
          <cell r="BG1901">
            <v>0</v>
          </cell>
          <cell r="BH1901">
            <v>0</v>
          </cell>
        </row>
        <row r="1902"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  <cell r="W1902">
            <v>0</v>
          </cell>
          <cell r="X1902">
            <v>0</v>
          </cell>
          <cell r="Y1902">
            <v>0</v>
          </cell>
          <cell r="Z1902">
            <v>0</v>
          </cell>
          <cell r="AA1902">
            <v>0</v>
          </cell>
          <cell r="AB1902">
            <v>0</v>
          </cell>
          <cell r="AC1902">
            <v>0</v>
          </cell>
          <cell r="AD1902">
            <v>0</v>
          </cell>
          <cell r="AE1902">
            <v>0</v>
          </cell>
          <cell r="AF1902">
            <v>0</v>
          </cell>
          <cell r="AG1902">
            <v>0</v>
          </cell>
          <cell r="AH1902">
            <v>0</v>
          </cell>
          <cell r="AI1902">
            <v>0</v>
          </cell>
          <cell r="AJ1902">
            <v>0</v>
          </cell>
          <cell r="AK1902">
            <v>0</v>
          </cell>
          <cell r="AL1902">
            <v>0</v>
          </cell>
          <cell r="AM1902">
            <v>0</v>
          </cell>
          <cell r="AN1902">
            <v>0</v>
          </cell>
          <cell r="AO1902">
            <v>0</v>
          </cell>
          <cell r="AP1902">
            <v>0</v>
          </cell>
          <cell r="AQ1902">
            <v>0</v>
          </cell>
          <cell r="AR1902">
            <v>0</v>
          </cell>
          <cell r="AS1902">
            <v>0</v>
          </cell>
          <cell r="AT1902">
            <v>0</v>
          </cell>
          <cell r="AU1902">
            <v>0</v>
          </cell>
          <cell r="AV1902">
            <v>0</v>
          </cell>
          <cell r="AW1902">
            <v>0</v>
          </cell>
          <cell r="AX1902">
            <v>0</v>
          </cell>
          <cell r="AY1902">
            <v>0</v>
          </cell>
          <cell r="AZ1902">
            <v>0</v>
          </cell>
          <cell r="BA1902">
            <v>0</v>
          </cell>
          <cell r="BB1902">
            <v>0</v>
          </cell>
          <cell r="BC1902">
            <v>0</v>
          </cell>
          <cell r="BD1902">
            <v>0</v>
          </cell>
          <cell r="BE1902">
            <v>0</v>
          </cell>
          <cell r="BF1902">
            <v>0</v>
          </cell>
          <cell r="BG1902">
            <v>0</v>
          </cell>
          <cell r="BH1902">
            <v>0</v>
          </cell>
        </row>
        <row r="1903"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>
            <v>0</v>
          </cell>
          <cell r="Z1903">
            <v>0</v>
          </cell>
          <cell r="AA1903">
            <v>0</v>
          </cell>
          <cell r="AB1903">
            <v>0</v>
          </cell>
          <cell r="AC1903">
            <v>0</v>
          </cell>
          <cell r="AD1903">
            <v>0</v>
          </cell>
          <cell r="AE1903">
            <v>0</v>
          </cell>
          <cell r="AF1903">
            <v>0</v>
          </cell>
          <cell r="AG1903">
            <v>0</v>
          </cell>
          <cell r="AH1903">
            <v>0</v>
          </cell>
          <cell r="AI1903">
            <v>0</v>
          </cell>
          <cell r="AJ1903">
            <v>0</v>
          </cell>
          <cell r="AK1903">
            <v>0</v>
          </cell>
          <cell r="AL1903">
            <v>0</v>
          </cell>
          <cell r="AM1903">
            <v>0</v>
          </cell>
          <cell r="AN1903">
            <v>0</v>
          </cell>
          <cell r="AO1903">
            <v>0</v>
          </cell>
          <cell r="AP1903">
            <v>0</v>
          </cell>
          <cell r="AQ1903">
            <v>0</v>
          </cell>
          <cell r="AR1903">
            <v>0</v>
          </cell>
          <cell r="AS1903">
            <v>0</v>
          </cell>
          <cell r="AT1903">
            <v>0</v>
          </cell>
          <cell r="AU1903">
            <v>0</v>
          </cell>
          <cell r="AV1903">
            <v>0</v>
          </cell>
          <cell r="AW1903">
            <v>0</v>
          </cell>
          <cell r="AX1903">
            <v>0</v>
          </cell>
          <cell r="AY1903">
            <v>0</v>
          </cell>
          <cell r="AZ1903">
            <v>0</v>
          </cell>
          <cell r="BA1903">
            <v>0</v>
          </cell>
          <cell r="BB1903">
            <v>0</v>
          </cell>
          <cell r="BC1903">
            <v>0</v>
          </cell>
          <cell r="BD1903">
            <v>0</v>
          </cell>
          <cell r="BE1903">
            <v>0</v>
          </cell>
          <cell r="BF1903">
            <v>0</v>
          </cell>
          <cell r="BG1903">
            <v>0</v>
          </cell>
          <cell r="BH1903">
            <v>0</v>
          </cell>
        </row>
        <row r="1904"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>
            <v>0</v>
          </cell>
          <cell r="Z1904">
            <v>0</v>
          </cell>
          <cell r="AA1904">
            <v>0</v>
          </cell>
          <cell r="AB1904">
            <v>0</v>
          </cell>
          <cell r="AC1904">
            <v>0</v>
          </cell>
          <cell r="AD1904">
            <v>0</v>
          </cell>
          <cell r="AE1904">
            <v>0</v>
          </cell>
          <cell r="AF1904">
            <v>0</v>
          </cell>
          <cell r="AG1904">
            <v>0</v>
          </cell>
          <cell r="AH1904">
            <v>0</v>
          </cell>
          <cell r="AI1904">
            <v>0</v>
          </cell>
          <cell r="AJ1904">
            <v>0</v>
          </cell>
          <cell r="AK1904">
            <v>0</v>
          </cell>
          <cell r="AL1904">
            <v>0</v>
          </cell>
          <cell r="AM1904">
            <v>0</v>
          </cell>
          <cell r="AN1904">
            <v>0</v>
          </cell>
          <cell r="AO1904">
            <v>0</v>
          </cell>
          <cell r="AP1904">
            <v>0</v>
          </cell>
          <cell r="AQ1904">
            <v>0</v>
          </cell>
          <cell r="AR1904">
            <v>0</v>
          </cell>
          <cell r="AS1904">
            <v>0</v>
          </cell>
          <cell r="AT1904">
            <v>0</v>
          </cell>
          <cell r="AU1904">
            <v>0</v>
          </cell>
          <cell r="AV1904">
            <v>0</v>
          </cell>
          <cell r="AW1904">
            <v>0</v>
          </cell>
          <cell r="AX1904">
            <v>0</v>
          </cell>
          <cell r="AY1904">
            <v>0</v>
          </cell>
          <cell r="AZ1904">
            <v>0</v>
          </cell>
          <cell r="BA1904">
            <v>0</v>
          </cell>
          <cell r="BB1904">
            <v>0</v>
          </cell>
          <cell r="BC1904">
            <v>0</v>
          </cell>
          <cell r="BD1904">
            <v>0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</row>
        <row r="1905"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0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0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0</v>
          </cell>
          <cell r="AY1905">
            <v>0</v>
          </cell>
          <cell r="AZ1905">
            <v>0</v>
          </cell>
          <cell r="BA1905">
            <v>0</v>
          </cell>
          <cell r="BB1905">
            <v>0</v>
          </cell>
          <cell r="BC1905">
            <v>0</v>
          </cell>
          <cell r="BD1905">
            <v>0</v>
          </cell>
          <cell r="BE1905">
            <v>0</v>
          </cell>
          <cell r="BF1905">
            <v>0</v>
          </cell>
          <cell r="BG1905">
            <v>0</v>
          </cell>
          <cell r="BH1905">
            <v>0</v>
          </cell>
        </row>
        <row r="1906"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  <cell r="W1906">
            <v>0</v>
          </cell>
          <cell r="X1906">
            <v>0</v>
          </cell>
          <cell r="Y1906">
            <v>0</v>
          </cell>
          <cell r="Z1906">
            <v>0</v>
          </cell>
          <cell r="AA1906">
            <v>0</v>
          </cell>
          <cell r="AB1906">
            <v>0</v>
          </cell>
          <cell r="AC1906">
            <v>0</v>
          </cell>
          <cell r="AD1906">
            <v>0</v>
          </cell>
          <cell r="AE1906">
            <v>0</v>
          </cell>
          <cell r="AF1906">
            <v>0</v>
          </cell>
          <cell r="AG1906">
            <v>0</v>
          </cell>
          <cell r="AH1906">
            <v>0</v>
          </cell>
          <cell r="AI1906">
            <v>0</v>
          </cell>
          <cell r="AJ1906">
            <v>0</v>
          </cell>
          <cell r="AK1906">
            <v>0</v>
          </cell>
          <cell r="AL1906">
            <v>0</v>
          </cell>
          <cell r="AM1906">
            <v>0</v>
          </cell>
          <cell r="AN1906">
            <v>0</v>
          </cell>
          <cell r="AO1906">
            <v>0</v>
          </cell>
          <cell r="AP1906">
            <v>0</v>
          </cell>
          <cell r="AQ1906">
            <v>0</v>
          </cell>
          <cell r="AR1906">
            <v>0</v>
          </cell>
          <cell r="AS1906">
            <v>0</v>
          </cell>
          <cell r="AT1906">
            <v>0</v>
          </cell>
          <cell r="AU1906">
            <v>0</v>
          </cell>
          <cell r="AV1906">
            <v>0</v>
          </cell>
          <cell r="AW1906">
            <v>0</v>
          </cell>
          <cell r="AX1906">
            <v>0</v>
          </cell>
          <cell r="AY1906">
            <v>0</v>
          </cell>
          <cell r="AZ1906">
            <v>0</v>
          </cell>
          <cell r="BA1906">
            <v>0</v>
          </cell>
          <cell r="BB1906">
            <v>0</v>
          </cell>
          <cell r="BC1906">
            <v>0</v>
          </cell>
          <cell r="BD1906">
            <v>0</v>
          </cell>
          <cell r="BE1906">
            <v>0</v>
          </cell>
          <cell r="BF1906">
            <v>0</v>
          </cell>
          <cell r="BG1906">
            <v>0</v>
          </cell>
          <cell r="BH1906">
            <v>0</v>
          </cell>
        </row>
        <row r="1907"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0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0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0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0</v>
          </cell>
          <cell r="AY1907">
            <v>0</v>
          </cell>
          <cell r="AZ1907">
            <v>0</v>
          </cell>
          <cell r="BA1907">
            <v>0</v>
          </cell>
          <cell r="BB1907">
            <v>0</v>
          </cell>
          <cell r="BC1907">
            <v>0</v>
          </cell>
          <cell r="BD1907">
            <v>0</v>
          </cell>
          <cell r="BE1907">
            <v>0</v>
          </cell>
          <cell r="BF1907">
            <v>0</v>
          </cell>
          <cell r="BG1907">
            <v>0</v>
          </cell>
          <cell r="BH1907">
            <v>0</v>
          </cell>
        </row>
        <row r="1908"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Y1908">
            <v>0</v>
          </cell>
          <cell r="Z1908">
            <v>0</v>
          </cell>
          <cell r="AA1908">
            <v>0</v>
          </cell>
          <cell r="AB1908">
            <v>0</v>
          </cell>
          <cell r="AC1908">
            <v>0</v>
          </cell>
          <cell r="AD1908">
            <v>0</v>
          </cell>
          <cell r="AE1908">
            <v>0</v>
          </cell>
          <cell r="AF1908">
            <v>0</v>
          </cell>
          <cell r="AG1908">
            <v>0</v>
          </cell>
          <cell r="AH1908">
            <v>0</v>
          </cell>
          <cell r="AI1908">
            <v>0</v>
          </cell>
          <cell r="AJ1908">
            <v>0</v>
          </cell>
          <cell r="AK1908">
            <v>0</v>
          </cell>
          <cell r="AL1908">
            <v>0</v>
          </cell>
          <cell r="AM1908">
            <v>0</v>
          </cell>
          <cell r="AN1908">
            <v>0</v>
          </cell>
          <cell r="AO1908">
            <v>0</v>
          </cell>
          <cell r="AP1908">
            <v>0</v>
          </cell>
          <cell r="AQ1908">
            <v>0</v>
          </cell>
          <cell r="AR1908">
            <v>0</v>
          </cell>
          <cell r="AS1908">
            <v>0</v>
          </cell>
          <cell r="AT1908">
            <v>0</v>
          </cell>
          <cell r="AU1908">
            <v>0</v>
          </cell>
          <cell r="AV1908">
            <v>0</v>
          </cell>
          <cell r="AW1908">
            <v>0</v>
          </cell>
          <cell r="AX1908">
            <v>0</v>
          </cell>
          <cell r="AY1908">
            <v>0</v>
          </cell>
          <cell r="AZ1908">
            <v>0</v>
          </cell>
          <cell r="BA1908">
            <v>0</v>
          </cell>
          <cell r="BB1908">
            <v>0</v>
          </cell>
          <cell r="BC1908">
            <v>0</v>
          </cell>
          <cell r="BD1908">
            <v>0</v>
          </cell>
          <cell r="BE1908">
            <v>0</v>
          </cell>
          <cell r="BF1908">
            <v>0</v>
          </cell>
          <cell r="BG1908">
            <v>0</v>
          </cell>
          <cell r="BH1908">
            <v>0</v>
          </cell>
        </row>
        <row r="1909"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0</v>
          </cell>
          <cell r="AY1909">
            <v>0</v>
          </cell>
          <cell r="AZ1909">
            <v>0</v>
          </cell>
          <cell r="BA1909">
            <v>0</v>
          </cell>
          <cell r="BB1909">
            <v>0</v>
          </cell>
          <cell r="BC1909">
            <v>0</v>
          </cell>
          <cell r="BD1909">
            <v>0</v>
          </cell>
          <cell r="BE1909">
            <v>0</v>
          </cell>
          <cell r="BF1909">
            <v>0</v>
          </cell>
          <cell r="BG1909">
            <v>0</v>
          </cell>
          <cell r="BH1909">
            <v>0</v>
          </cell>
        </row>
        <row r="1910"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0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0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0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0</v>
          </cell>
          <cell r="AY1910">
            <v>0</v>
          </cell>
          <cell r="AZ1910">
            <v>0</v>
          </cell>
          <cell r="BA1910">
            <v>0</v>
          </cell>
          <cell r="BB1910">
            <v>0</v>
          </cell>
          <cell r="BC1910">
            <v>0</v>
          </cell>
          <cell r="BD1910">
            <v>0</v>
          </cell>
          <cell r="BE1910">
            <v>0</v>
          </cell>
          <cell r="BF1910">
            <v>0</v>
          </cell>
          <cell r="BG1910">
            <v>0</v>
          </cell>
          <cell r="BH1910">
            <v>0</v>
          </cell>
        </row>
        <row r="1911"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  <cell r="AY1911">
            <v>0</v>
          </cell>
          <cell r="AZ1911">
            <v>0</v>
          </cell>
          <cell r="BA1911">
            <v>0</v>
          </cell>
          <cell r="BB1911">
            <v>0</v>
          </cell>
          <cell r="BC1911">
            <v>0</v>
          </cell>
          <cell r="BD1911">
            <v>0</v>
          </cell>
          <cell r="BE1911">
            <v>0</v>
          </cell>
          <cell r="BF1911">
            <v>0</v>
          </cell>
          <cell r="BG1911">
            <v>0</v>
          </cell>
          <cell r="BH1911">
            <v>0</v>
          </cell>
        </row>
        <row r="1912"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  <cell r="AY1912">
            <v>0</v>
          </cell>
          <cell r="AZ1912">
            <v>0</v>
          </cell>
          <cell r="BA1912">
            <v>0</v>
          </cell>
          <cell r="BB1912">
            <v>0</v>
          </cell>
          <cell r="BC1912">
            <v>0</v>
          </cell>
          <cell r="BD1912">
            <v>0</v>
          </cell>
          <cell r="BE1912">
            <v>0</v>
          </cell>
          <cell r="BF1912">
            <v>0</v>
          </cell>
          <cell r="BG1912">
            <v>0</v>
          </cell>
          <cell r="BH1912">
            <v>0</v>
          </cell>
        </row>
        <row r="1913"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  <cell r="X1913">
            <v>0</v>
          </cell>
          <cell r="Y1913">
            <v>0</v>
          </cell>
          <cell r="Z1913">
            <v>0</v>
          </cell>
          <cell r="AA1913">
            <v>0</v>
          </cell>
          <cell r="AB1913">
            <v>0</v>
          </cell>
          <cell r="AC1913">
            <v>0</v>
          </cell>
          <cell r="AD1913">
            <v>0</v>
          </cell>
          <cell r="AE1913">
            <v>0</v>
          </cell>
          <cell r="AF1913">
            <v>0</v>
          </cell>
          <cell r="AG1913">
            <v>0</v>
          </cell>
          <cell r="AH1913">
            <v>0</v>
          </cell>
          <cell r="AI1913">
            <v>0</v>
          </cell>
          <cell r="AJ1913">
            <v>0</v>
          </cell>
          <cell r="AK1913">
            <v>0</v>
          </cell>
          <cell r="AL1913">
            <v>0</v>
          </cell>
          <cell r="AM1913">
            <v>0</v>
          </cell>
          <cell r="AN1913">
            <v>0</v>
          </cell>
          <cell r="AO1913">
            <v>0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T1913">
            <v>0</v>
          </cell>
          <cell r="AU1913">
            <v>0</v>
          </cell>
          <cell r="AV1913">
            <v>0</v>
          </cell>
          <cell r="AW1913">
            <v>0</v>
          </cell>
          <cell r="AX1913">
            <v>0</v>
          </cell>
          <cell r="AY1913">
            <v>0</v>
          </cell>
          <cell r="AZ1913">
            <v>0</v>
          </cell>
          <cell r="BA1913">
            <v>0</v>
          </cell>
          <cell r="BB1913">
            <v>0</v>
          </cell>
          <cell r="BC1913">
            <v>0</v>
          </cell>
          <cell r="BD1913">
            <v>0</v>
          </cell>
          <cell r="BE1913">
            <v>0</v>
          </cell>
          <cell r="BF1913">
            <v>0</v>
          </cell>
          <cell r="BG1913">
            <v>0</v>
          </cell>
          <cell r="BH1913">
            <v>0</v>
          </cell>
        </row>
        <row r="1914"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B1914">
            <v>0</v>
          </cell>
          <cell r="AC1914">
            <v>0</v>
          </cell>
          <cell r="AD1914">
            <v>0</v>
          </cell>
          <cell r="AE1914">
            <v>0</v>
          </cell>
          <cell r="AF1914">
            <v>0</v>
          </cell>
          <cell r="AG1914">
            <v>0</v>
          </cell>
          <cell r="AH1914">
            <v>0</v>
          </cell>
          <cell r="AI1914">
            <v>0</v>
          </cell>
          <cell r="AJ1914">
            <v>0</v>
          </cell>
          <cell r="AK1914">
            <v>0</v>
          </cell>
          <cell r="AL1914">
            <v>0</v>
          </cell>
          <cell r="AM1914">
            <v>0</v>
          </cell>
          <cell r="AN1914">
            <v>0</v>
          </cell>
          <cell r="AO1914">
            <v>0</v>
          </cell>
          <cell r="AP1914">
            <v>0</v>
          </cell>
          <cell r="AQ1914">
            <v>0</v>
          </cell>
          <cell r="AR1914">
            <v>0</v>
          </cell>
          <cell r="AS1914">
            <v>0</v>
          </cell>
          <cell r="AT1914">
            <v>0</v>
          </cell>
          <cell r="AU1914">
            <v>0</v>
          </cell>
          <cell r="AV1914">
            <v>0</v>
          </cell>
          <cell r="AW1914">
            <v>0</v>
          </cell>
          <cell r="AX1914">
            <v>0</v>
          </cell>
          <cell r="AY1914">
            <v>0</v>
          </cell>
          <cell r="AZ1914">
            <v>0</v>
          </cell>
          <cell r="BA1914">
            <v>0</v>
          </cell>
          <cell r="BB1914">
            <v>0</v>
          </cell>
          <cell r="BC1914">
            <v>0</v>
          </cell>
          <cell r="BD1914">
            <v>0</v>
          </cell>
          <cell r="BE1914">
            <v>0</v>
          </cell>
          <cell r="BF1914">
            <v>0</v>
          </cell>
          <cell r="BG1914">
            <v>0</v>
          </cell>
          <cell r="BH1914">
            <v>0</v>
          </cell>
        </row>
        <row r="1915"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  <cell r="X1915">
            <v>0</v>
          </cell>
          <cell r="Y1915">
            <v>0</v>
          </cell>
          <cell r="Z1915">
            <v>0</v>
          </cell>
          <cell r="AA1915">
            <v>0</v>
          </cell>
          <cell r="AB1915">
            <v>0</v>
          </cell>
          <cell r="AC1915">
            <v>0</v>
          </cell>
          <cell r="AD1915">
            <v>0</v>
          </cell>
          <cell r="AE1915">
            <v>0</v>
          </cell>
          <cell r="AF1915">
            <v>0</v>
          </cell>
          <cell r="AG1915">
            <v>0</v>
          </cell>
          <cell r="AH1915">
            <v>0</v>
          </cell>
          <cell r="AI1915">
            <v>0</v>
          </cell>
          <cell r="AJ1915">
            <v>0</v>
          </cell>
          <cell r="AK1915">
            <v>0</v>
          </cell>
          <cell r="AL1915">
            <v>0</v>
          </cell>
          <cell r="AM1915">
            <v>0</v>
          </cell>
          <cell r="AN1915">
            <v>0</v>
          </cell>
          <cell r="AO1915">
            <v>0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T1915">
            <v>0</v>
          </cell>
          <cell r="AU1915">
            <v>0</v>
          </cell>
          <cell r="AV1915">
            <v>0</v>
          </cell>
          <cell r="AW1915">
            <v>0</v>
          </cell>
          <cell r="AX1915">
            <v>0</v>
          </cell>
          <cell r="AY1915">
            <v>0</v>
          </cell>
          <cell r="AZ1915">
            <v>0</v>
          </cell>
          <cell r="BA1915">
            <v>0</v>
          </cell>
          <cell r="BB1915">
            <v>0</v>
          </cell>
          <cell r="BC1915">
            <v>0</v>
          </cell>
          <cell r="BD1915">
            <v>0</v>
          </cell>
          <cell r="BE1915">
            <v>0</v>
          </cell>
          <cell r="BF1915">
            <v>0</v>
          </cell>
          <cell r="BG1915">
            <v>0</v>
          </cell>
          <cell r="BH1915">
            <v>0</v>
          </cell>
        </row>
        <row r="1916"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0</v>
          </cell>
          <cell r="AA1916">
            <v>0</v>
          </cell>
          <cell r="AB1916">
            <v>0</v>
          </cell>
          <cell r="AC1916">
            <v>0</v>
          </cell>
          <cell r="AD1916">
            <v>0</v>
          </cell>
          <cell r="AE1916">
            <v>0</v>
          </cell>
          <cell r="AF1916">
            <v>0</v>
          </cell>
          <cell r="AG1916">
            <v>0</v>
          </cell>
          <cell r="AH1916">
            <v>0</v>
          </cell>
          <cell r="AI1916">
            <v>0</v>
          </cell>
          <cell r="AJ1916">
            <v>0</v>
          </cell>
          <cell r="AK1916">
            <v>0</v>
          </cell>
          <cell r="AL1916">
            <v>0</v>
          </cell>
          <cell r="AM1916">
            <v>0</v>
          </cell>
          <cell r="AN1916">
            <v>0</v>
          </cell>
          <cell r="AO1916">
            <v>0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T1916">
            <v>0</v>
          </cell>
          <cell r="AU1916">
            <v>0</v>
          </cell>
          <cell r="AV1916">
            <v>0</v>
          </cell>
          <cell r="AW1916">
            <v>0</v>
          </cell>
          <cell r="AX1916">
            <v>0</v>
          </cell>
          <cell r="AY1916">
            <v>0</v>
          </cell>
          <cell r="AZ1916">
            <v>0</v>
          </cell>
          <cell r="BA1916">
            <v>0</v>
          </cell>
          <cell r="BB1916">
            <v>0</v>
          </cell>
          <cell r="BC1916">
            <v>0</v>
          </cell>
          <cell r="BD1916">
            <v>0</v>
          </cell>
          <cell r="BE1916">
            <v>0</v>
          </cell>
          <cell r="BF1916">
            <v>0</v>
          </cell>
          <cell r="BG1916">
            <v>0</v>
          </cell>
          <cell r="BH1916">
            <v>0</v>
          </cell>
        </row>
        <row r="1917"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  <cell r="X1917">
            <v>0</v>
          </cell>
          <cell r="Y1917">
            <v>0</v>
          </cell>
          <cell r="Z1917">
            <v>0</v>
          </cell>
          <cell r="AA1917">
            <v>0</v>
          </cell>
          <cell r="AB1917">
            <v>0</v>
          </cell>
          <cell r="AC1917">
            <v>0</v>
          </cell>
          <cell r="AD1917">
            <v>0</v>
          </cell>
          <cell r="AE1917">
            <v>0</v>
          </cell>
          <cell r="AF1917">
            <v>0</v>
          </cell>
          <cell r="AG1917">
            <v>0</v>
          </cell>
          <cell r="AH1917">
            <v>0</v>
          </cell>
          <cell r="AI1917">
            <v>0</v>
          </cell>
          <cell r="AJ1917">
            <v>0</v>
          </cell>
          <cell r="AK1917">
            <v>0</v>
          </cell>
          <cell r="AL1917">
            <v>0</v>
          </cell>
          <cell r="AM1917">
            <v>0</v>
          </cell>
          <cell r="AN1917">
            <v>0</v>
          </cell>
          <cell r="AO1917">
            <v>0</v>
          </cell>
          <cell r="AP1917">
            <v>0</v>
          </cell>
          <cell r="AQ1917">
            <v>0</v>
          </cell>
          <cell r="AR1917">
            <v>0</v>
          </cell>
          <cell r="AS1917">
            <v>0</v>
          </cell>
          <cell r="AT1917">
            <v>0</v>
          </cell>
          <cell r="AU1917">
            <v>0</v>
          </cell>
          <cell r="AV1917">
            <v>0</v>
          </cell>
          <cell r="AW1917">
            <v>0</v>
          </cell>
          <cell r="AX1917">
            <v>0</v>
          </cell>
          <cell r="AY1917">
            <v>0</v>
          </cell>
          <cell r="AZ1917">
            <v>0</v>
          </cell>
          <cell r="BA1917">
            <v>0</v>
          </cell>
          <cell r="BB1917">
            <v>0</v>
          </cell>
          <cell r="BC1917">
            <v>0</v>
          </cell>
          <cell r="BD1917">
            <v>0</v>
          </cell>
          <cell r="BE1917">
            <v>0</v>
          </cell>
          <cell r="BF1917">
            <v>0</v>
          </cell>
          <cell r="BG1917">
            <v>0</v>
          </cell>
          <cell r="BH1917">
            <v>0</v>
          </cell>
        </row>
        <row r="1918"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  <cell r="X1918">
            <v>0</v>
          </cell>
          <cell r="Y1918">
            <v>0</v>
          </cell>
          <cell r="Z1918">
            <v>0</v>
          </cell>
          <cell r="AA1918">
            <v>0</v>
          </cell>
          <cell r="AB1918">
            <v>0</v>
          </cell>
          <cell r="AC1918">
            <v>0</v>
          </cell>
          <cell r="AD1918">
            <v>0</v>
          </cell>
          <cell r="AE1918">
            <v>0</v>
          </cell>
          <cell r="AF1918">
            <v>0</v>
          </cell>
          <cell r="AG1918">
            <v>0</v>
          </cell>
          <cell r="AH1918">
            <v>0</v>
          </cell>
          <cell r="AI1918">
            <v>0</v>
          </cell>
          <cell r="AJ1918">
            <v>0</v>
          </cell>
          <cell r="AK1918">
            <v>0</v>
          </cell>
          <cell r="AL1918">
            <v>0</v>
          </cell>
          <cell r="AM1918">
            <v>0</v>
          </cell>
          <cell r="AN1918">
            <v>0</v>
          </cell>
          <cell r="AO1918">
            <v>0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T1918">
            <v>0</v>
          </cell>
          <cell r="AU1918">
            <v>0</v>
          </cell>
          <cell r="AV1918">
            <v>0</v>
          </cell>
          <cell r="AW1918">
            <v>0</v>
          </cell>
          <cell r="AX1918">
            <v>0</v>
          </cell>
          <cell r="AY1918">
            <v>0</v>
          </cell>
          <cell r="AZ1918">
            <v>0</v>
          </cell>
          <cell r="BA1918">
            <v>0</v>
          </cell>
          <cell r="BB1918">
            <v>0</v>
          </cell>
          <cell r="BC1918">
            <v>0</v>
          </cell>
          <cell r="BD1918">
            <v>0</v>
          </cell>
          <cell r="BE1918">
            <v>0</v>
          </cell>
          <cell r="BF1918">
            <v>0</v>
          </cell>
          <cell r="BG1918">
            <v>0</v>
          </cell>
          <cell r="BH1918">
            <v>0</v>
          </cell>
        </row>
        <row r="1919"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Y1919">
            <v>0</v>
          </cell>
          <cell r="Z1919">
            <v>0</v>
          </cell>
          <cell r="AA1919">
            <v>0</v>
          </cell>
          <cell r="AB1919">
            <v>0</v>
          </cell>
          <cell r="AC1919">
            <v>0</v>
          </cell>
          <cell r="AD1919">
            <v>0</v>
          </cell>
          <cell r="AE1919">
            <v>0</v>
          </cell>
          <cell r="AF1919">
            <v>0</v>
          </cell>
          <cell r="AG1919">
            <v>0</v>
          </cell>
          <cell r="AH1919">
            <v>0</v>
          </cell>
          <cell r="AI1919">
            <v>0</v>
          </cell>
          <cell r="AJ1919">
            <v>0</v>
          </cell>
          <cell r="AK1919">
            <v>0</v>
          </cell>
          <cell r="AL1919">
            <v>0</v>
          </cell>
          <cell r="AM1919">
            <v>0</v>
          </cell>
          <cell r="AN1919">
            <v>0</v>
          </cell>
          <cell r="AO1919">
            <v>0</v>
          </cell>
          <cell r="AP1919">
            <v>0</v>
          </cell>
          <cell r="AQ1919">
            <v>0</v>
          </cell>
          <cell r="AR1919">
            <v>0</v>
          </cell>
          <cell r="AS1919">
            <v>0</v>
          </cell>
          <cell r="AT1919">
            <v>0</v>
          </cell>
          <cell r="AU1919">
            <v>0</v>
          </cell>
          <cell r="AV1919">
            <v>0</v>
          </cell>
          <cell r="AW1919">
            <v>0</v>
          </cell>
          <cell r="AX1919">
            <v>0</v>
          </cell>
          <cell r="AY1919">
            <v>0</v>
          </cell>
          <cell r="AZ1919">
            <v>0</v>
          </cell>
          <cell r="BA1919">
            <v>0</v>
          </cell>
          <cell r="BB1919">
            <v>0</v>
          </cell>
          <cell r="BC1919">
            <v>0</v>
          </cell>
          <cell r="BD1919">
            <v>0</v>
          </cell>
          <cell r="BE1919">
            <v>0</v>
          </cell>
          <cell r="BF1919">
            <v>0</v>
          </cell>
          <cell r="BG1919">
            <v>0</v>
          </cell>
          <cell r="BH1919">
            <v>0</v>
          </cell>
        </row>
        <row r="1920"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  <cell r="W1920">
            <v>0</v>
          </cell>
          <cell r="X1920">
            <v>0</v>
          </cell>
          <cell r="Y1920">
            <v>0</v>
          </cell>
          <cell r="Z1920">
            <v>0</v>
          </cell>
          <cell r="AA1920">
            <v>0</v>
          </cell>
          <cell r="AB1920">
            <v>0</v>
          </cell>
          <cell r="AC1920">
            <v>0</v>
          </cell>
          <cell r="AD1920">
            <v>0</v>
          </cell>
          <cell r="AE1920">
            <v>0</v>
          </cell>
          <cell r="AF1920">
            <v>0</v>
          </cell>
          <cell r="AG1920">
            <v>0</v>
          </cell>
          <cell r="AH1920">
            <v>0</v>
          </cell>
          <cell r="AI1920">
            <v>0</v>
          </cell>
          <cell r="AJ1920">
            <v>0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O1920">
            <v>0</v>
          </cell>
          <cell r="AP1920">
            <v>0</v>
          </cell>
          <cell r="AQ1920">
            <v>0</v>
          </cell>
          <cell r="AR1920">
            <v>0</v>
          </cell>
          <cell r="AS1920">
            <v>0</v>
          </cell>
          <cell r="AT1920">
            <v>0</v>
          </cell>
          <cell r="AU1920">
            <v>0</v>
          </cell>
          <cell r="AV1920">
            <v>0</v>
          </cell>
          <cell r="AW1920">
            <v>0</v>
          </cell>
          <cell r="AX1920">
            <v>0</v>
          </cell>
          <cell r="AY1920">
            <v>0</v>
          </cell>
          <cell r="AZ1920">
            <v>0</v>
          </cell>
          <cell r="BA1920">
            <v>0</v>
          </cell>
          <cell r="BB1920">
            <v>0</v>
          </cell>
          <cell r="BC1920">
            <v>0</v>
          </cell>
          <cell r="BD1920">
            <v>0</v>
          </cell>
          <cell r="BE1920">
            <v>0</v>
          </cell>
          <cell r="BF1920">
            <v>0</v>
          </cell>
          <cell r="BG1920">
            <v>0</v>
          </cell>
          <cell r="BH1920">
            <v>0</v>
          </cell>
        </row>
        <row r="1921"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0</v>
          </cell>
          <cell r="X1921">
            <v>0</v>
          </cell>
          <cell r="Y1921">
            <v>0</v>
          </cell>
          <cell r="Z1921">
            <v>0</v>
          </cell>
          <cell r="AA1921">
            <v>0</v>
          </cell>
          <cell r="AB1921">
            <v>0</v>
          </cell>
          <cell r="AC1921">
            <v>0</v>
          </cell>
          <cell r="AD1921">
            <v>0</v>
          </cell>
          <cell r="AE1921">
            <v>0</v>
          </cell>
          <cell r="AF1921">
            <v>0</v>
          </cell>
          <cell r="AG1921">
            <v>0</v>
          </cell>
          <cell r="AH1921">
            <v>0</v>
          </cell>
          <cell r="AI1921">
            <v>0</v>
          </cell>
          <cell r="AJ1921">
            <v>0</v>
          </cell>
          <cell r="AK1921">
            <v>0</v>
          </cell>
          <cell r="AL1921">
            <v>0</v>
          </cell>
          <cell r="AM1921">
            <v>0</v>
          </cell>
          <cell r="AN1921">
            <v>0</v>
          </cell>
          <cell r="AO1921">
            <v>0</v>
          </cell>
          <cell r="AP1921">
            <v>0</v>
          </cell>
          <cell r="AQ1921">
            <v>0</v>
          </cell>
          <cell r="AR1921">
            <v>0</v>
          </cell>
          <cell r="AS1921">
            <v>0</v>
          </cell>
          <cell r="AT1921">
            <v>0</v>
          </cell>
          <cell r="AU1921">
            <v>0</v>
          </cell>
          <cell r="AV1921">
            <v>0</v>
          </cell>
          <cell r="AW1921">
            <v>0</v>
          </cell>
          <cell r="AX1921">
            <v>0</v>
          </cell>
          <cell r="AY1921">
            <v>0</v>
          </cell>
          <cell r="AZ1921">
            <v>0</v>
          </cell>
          <cell r="BA1921">
            <v>0</v>
          </cell>
          <cell r="BB1921">
            <v>0</v>
          </cell>
          <cell r="BC1921">
            <v>0</v>
          </cell>
          <cell r="BD1921">
            <v>0</v>
          </cell>
          <cell r="BE1921">
            <v>0</v>
          </cell>
          <cell r="BF1921">
            <v>0</v>
          </cell>
          <cell r="BG1921">
            <v>0</v>
          </cell>
          <cell r="BH1921">
            <v>0</v>
          </cell>
        </row>
        <row r="1922"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  <cell r="X1922">
            <v>0</v>
          </cell>
          <cell r="Y1922">
            <v>0</v>
          </cell>
          <cell r="Z1922">
            <v>0</v>
          </cell>
          <cell r="AA1922">
            <v>0</v>
          </cell>
          <cell r="AB1922">
            <v>0</v>
          </cell>
          <cell r="AC1922">
            <v>0</v>
          </cell>
          <cell r="AD1922">
            <v>0</v>
          </cell>
          <cell r="AE1922">
            <v>0</v>
          </cell>
          <cell r="AF1922">
            <v>0</v>
          </cell>
          <cell r="AG1922">
            <v>0</v>
          </cell>
          <cell r="AH1922">
            <v>0</v>
          </cell>
          <cell r="AI1922">
            <v>0</v>
          </cell>
          <cell r="AJ1922">
            <v>0</v>
          </cell>
          <cell r="AK1922">
            <v>0</v>
          </cell>
          <cell r="AL1922">
            <v>0</v>
          </cell>
          <cell r="AM1922">
            <v>0</v>
          </cell>
          <cell r="AN1922">
            <v>0</v>
          </cell>
          <cell r="AO1922">
            <v>0</v>
          </cell>
          <cell r="AP1922">
            <v>0</v>
          </cell>
          <cell r="AQ1922">
            <v>0</v>
          </cell>
          <cell r="AR1922">
            <v>0</v>
          </cell>
          <cell r="AS1922">
            <v>0</v>
          </cell>
          <cell r="AT1922">
            <v>0</v>
          </cell>
          <cell r="AU1922">
            <v>0</v>
          </cell>
          <cell r="AV1922">
            <v>0</v>
          </cell>
          <cell r="AW1922">
            <v>0</v>
          </cell>
          <cell r="AX1922">
            <v>0</v>
          </cell>
          <cell r="AY1922">
            <v>0</v>
          </cell>
          <cell r="AZ1922">
            <v>0</v>
          </cell>
          <cell r="BA1922">
            <v>0</v>
          </cell>
          <cell r="BB1922">
            <v>0</v>
          </cell>
          <cell r="BC1922">
            <v>0</v>
          </cell>
          <cell r="BD1922">
            <v>0</v>
          </cell>
          <cell r="BE1922">
            <v>0</v>
          </cell>
          <cell r="BF1922">
            <v>0</v>
          </cell>
          <cell r="BG1922">
            <v>0</v>
          </cell>
          <cell r="BH1922">
            <v>0</v>
          </cell>
        </row>
        <row r="1923"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  <cell r="X1923">
            <v>0</v>
          </cell>
          <cell r="Y1923">
            <v>0</v>
          </cell>
          <cell r="Z1923">
            <v>0</v>
          </cell>
          <cell r="AA1923">
            <v>0</v>
          </cell>
          <cell r="AB1923">
            <v>0</v>
          </cell>
          <cell r="AC1923">
            <v>0</v>
          </cell>
          <cell r="AD1923">
            <v>0</v>
          </cell>
          <cell r="AE1923">
            <v>0</v>
          </cell>
          <cell r="AF1923">
            <v>0</v>
          </cell>
          <cell r="AG1923">
            <v>0</v>
          </cell>
          <cell r="AH1923">
            <v>0</v>
          </cell>
          <cell r="AI1923">
            <v>0</v>
          </cell>
          <cell r="AJ1923">
            <v>0</v>
          </cell>
          <cell r="AK1923">
            <v>0</v>
          </cell>
          <cell r="AL1923">
            <v>0</v>
          </cell>
          <cell r="AM1923">
            <v>0</v>
          </cell>
          <cell r="AN1923">
            <v>0</v>
          </cell>
          <cell r="AO1923">
            <v>0</v>
          </cell>
          <cell r="AP1923">
            <v>0</v>
          </cell>
          <cell r="AQ1923">
            <v>0</v>
          </cell>
          <cell r="AR1923">
            <v>0</v>
          </cell>
          <cell r="AS1923">
            <v>0</v>
          </cell>
          <cell r="AT1923">
            <v>0</v>
          </cell>
          <cell r="AU1923">
            <v>0</v>
          </cell>
          <cell r="AV1923">
            <v>0</v>
          </cell>
          <cell r="AW1923">
            <v>0</v>
          </cell>
          <cell r="AX1923">
            <v>0</v>
          </cell>
          <cell r="AY1923">
            <v>0</v>
          </cell>
          <cell r="AZ1923">
            <v>0</v>
          </cell>
          <cell r="BA1923">
            <v>0</v>
          </cell>
          <cell r="BB1923">
            <v>0</v>
          </cell>
          <cell r="BC1923">
            <v>0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</row>
        <row r="1924"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0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0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0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0</v>
          </cell>
          <cell r="AY1924">
            <v>0</v>
          </cell>
          <cell r="AZ1924">
            <v>0</v>
          </cell>
          <cell r="BA1924">
            <v>0</v>
          </cell>
          <cell r="BB1924">
            <v>0</v>
          </cell>
          <cell r="BC1924">
            <v>0</v>
          </cell>
          <cell r="BD1924">
            <v>0</v>
          </cell>
          <cell r="BE1924">
            <v>0</v>
          </cell>
          <cell r="BF1924">
            <v>0</v>
          </cell>
          <cell r="BG1924">
            <v>0</v>
          </cell>
          <cell r="BH1924">
            <v>0</v>
          </cell>
        </row>
        <row r="1925"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  <cell r="X1925">
            <v>0</v>
          </cell>
          <cell r="Y1925">
            <v>0</v>
          </cell>
          <cell r="Z1925">
            <v>0</v>
          </cell>
          <cell r="AA1925">
            <v>0</v>
          </cell>
          <cell r="AB1925">
            <v>0</v>
          </cell>
          <cell r="AC1925">
            <v>0</v>
          </cell>
          <cell r="AD1925">
            <v>0</v>
          </cell>
          <cell r="AE1925">
            <v>0</v>
          </cell>
          <cell r="AF1925">
            <v>0</v>
          </cell>
          <cell r="AG1925">
            <v>0</v>
          </cell>
          <cell r="AH1925">
            <v>0</v>
          </cell>
          <cell r="AI1925">
            <v>0</v>
          </cell>
          <cell r="AJ1925">
            <v>0</v>
          </cell>
          <cell r="AK1925">
            <v>0</v>
          </cell>
          <cell r="AL1925">
            <v>0</v>
          </cell>
          <cell r="AM1925">
            <v>0</v>
          </cell>
          <cell r="AN1925">
            <v>0</v>
          </cell>
          <cell r="AO1925">
            <v>0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T1925">
            <v>0</v>
          </cell>
          <cell r="AU1925">
            <v>0</v>
          </cell>
          <cell r="AV1925">
            <v>0</v>
          </cell>
          <cell r="AW1925">
            <v>0</v>
          </cell>
          <cell r="AX1925">
            <v>0</v>
          </cell>
          <cell r="AY1925">
            <v>0</v>
          </cell>
          <cell r="AZ1925">
            <v>0</v>
          </cell>
          <cell r="BA1925">
            <v>0</v>
          </cell>
          <cell r="BB1925">
            <v>0</v>
          </cell>
          <cell r="BC1925">
            <v>0</v>
          </cell>
          <cell r="BD1925">
            <v>0</v>
          </cell>
          <cell r="BE1925">
            <v>0</v>
          </cell>
          <cell r="BF1925">
            <v>0</v>
          </cell>
          <cell r="BG1925">
            <v>0</v>
          </cell>
          <cell r="BH1925">
            <v>0</v>
          </cell>
        </row>
        <row r="1926"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0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0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0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0</v>
          </cell>
          <cell r="AY1926">
            <v>0</v>
          </cell>
          <cell r="AZ1926">
            <v>0</v>
          </cell>
          <cell r="BA1926">
            <v>0</v>
          </cell>
          <cell r="BB1926">
            <v>0</v>
          </cell>
          <cell r="BC1926">
            <v>0</v>
          </cell>
          <cell r="BD1926">
            <v>0</v>
          </cell>
          <cell r="BE1926">
            <v>0</v>
          </cell>
          <cell r="BF1926">
            <v>0</v>
          </cell>
          <cell r="BG1926">
            <v>0</v>
          </cell>
          <cell r="BH1926">
            <v>0</v>
          </cell>
        </row>
        <row r="1927"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  <cell r="X1927">
            <v>0</v>
          </cell>
          <cell r="Y1927">
            <v>0</v>
          </cell>
          <cell r="Z1927">
            <v>0</v>
          </cell>
          <cell r="AA1927">
            <v>0</v>
          </cell>
          <cell r="AB1927">
            <v>0</v>
          </cell>
          <cell r="AC1927">
            <v>0</v>
          </cell>
          <cell r="AD1927">
            <v>0</v>
          </cell>
          <cell r="AE1927">
            <v>0</v>
          </cell>
          <cell r="AF1927">
            <v>0</v>
          </cell>
          <cell r="AG1927">
            <v>0</v>
          </cell>
          <cell r="AH1927">
            <v>0</v>
          </cell>
          <cell r="AI1927">
            <v>0</v>
          </cell>
          <cell r="AJ1927">
            <v>0</v>
          </cell>
          <cell r="AK1927">
            <v>0</v>
          </cell>
          <cell r="AL1927">
            <v>0</v>
          </cell>
          <cell r="AM1927">
            <v>0</v>
          </cell>
          <cell r="AN1927">
            <v>0</v>
          </cell>
          <cell r="AO1927">
            <v>0</v>
          </cell>
          <cell r="AP1927">
            <v>0</v>
          </cell>
          <cell r="AQ1927">
            <v>0</v>
          </cell>
          <cell r="AR1927">
            <v>0</v>
          </cell>
          <cell r="AS1927">
            <v>0</v>
          </cell>
          <cell r="AT1927">
            <v>0</v>
          </cell>
          <cell r="AU1927">
            <v>0</v>
          </cell>
          <cell r="AV1927">
            <v>0</v>
          </cell>
          <cell r="AW1927">
            <v>0</v>
          </cell>
          <cell r="AX1927">
            <v>0</v>
          </cell>
          <cell r="AY1927">
            <v>0</v>
          </cell>
          <cell r="AZ1927">
            <v>0</v>
          </cell>
          <cell r="BA1927">
            <v>0</v>
          </cell>
          <cell r="BB1927">
            <v>0</v>
          </cell>
          <cell r="BC1927">
            <v>0</v>
          </cell>
          <cell r="BD1927">
            <v>0</v>
          </cell>
          <cell r="BE1927">
            <v>0</v>
          </cell>
          <cell r="BF1927">
            <v>0</v>
          </cell>
          <cell r="BG1927">
            <v>0</v>
          </cell>
          <cell r="BH1927">
            <v>0</v>
          </cell>
        </row>
        <row r="1928"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0</v>
          </cell>
          <cell r="AY1928">
            <v>0</v>
          </cell>
          <cell r="AZ1928">
            <v>0</v>
          </cell>
          <cell r="BA1928">
            <v>0</v>
          </cell>
          <cell r="BB1928">
            <v>0</v>
          </cell>
          <cell r="BC1928">
            <v>0</v>
          </cell>
          <cell r="BD1928">
            <v>0</v>
          </cell>
          <cell r="BE1928">
            <v>0</v>
          </cell>
          <cell r="BF1928">
            <v>0</v>
          </cell>
          <cell r="BG1928">
            <v>0</v>
          </cell>
          <cell r="BH1928">
            <v>0</v>
          </cell>
        </row>
        <row r="1929"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0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0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0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0</v>
          </cell>
          <cell r="AY1929">
            <v>0</v>
          </cell>
          <cell r="AZ1929">
            <v>0</v>
          </cell>
          <cell r="BA1929">
            <v>0</v>
          </cell>
          <cell r="BB1929">
            <v>0</v>
          </cell>
          <cell r="BC1929">
            <v>0</v>
          </cell>
          <cell r="BD1929">
            <v>0</v>
          </cell>
          <cell r="BE1929">
            <v>0</v>
          </cell>
          <cell r="BF1929">
            <v>0</v>
          </cell>
          <cell r="BG1929">
            <v>0</v>
          </cell>
          <cell r="BH1929">
            <v>0</v>
          </cell>
        </row>
        <row r="1930"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  <cell r="AY1930">
            <v>0</v>
          </cell>
          <cell r="AZ1930">
            <v>0</v>
          </cell>
          <cell r="BA1930">
            <v>0</v>
          </cell>
          <cell r="BB1930">
            <v>0</v>
          </cell>
          <cell r="BC1930">
            <v>0</v>
          </cell>
          <cell r="BD1930">
            <v>0</v>
          </cell>
          <cell r="BE1930">
            <v>0</v>
          </cell>
          <cell r="BF1930">
            <v>0</v>
          </cell>
          <cell r="BG1930">
            <v>0</v>
          </cell>
          <cell r="BH1930">
            <v>0</v>
          </cell>
        </row>
        <row r="1931"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  <cell r="AY1931">
            <v>0</v>
          </cell>
          <cell r="AZ1931">
            <v>0</v>
          </cell>
          <cell r="BA1931">
            <v>0</v>
          </cell>
          <cell r="BB1931">
            <v>0</v>
          </cell>
          <cell r="BC1931">
            <v>0</v>
          </cell>
          <cell r="BD1931">
            <v>0</v>
          </cell>
          <cell r="BE1931">
            <v>0</v>
          </cell>
          <cell r="BF1931">
            <v>0</v>
          </cell>
          <cell r="BG1931">
            <v>0</v>
          </cell>
          <cell r="BH1931">
            <v>0</v>
          </cell>
        </row>
        <row r="1932"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  <cell r="W1932">
            <v>0</v>
          </cell>
          <cell r="X1932">
            <v>0</v>
          </cell>
          <cell r="Y1932">
            <v>0</v>
          </cell>
          <cell r="Z1932">
            <v>0</v>
          </cell>
          <cell r="AA1932">
            <v>0</v>
          </cell>
          <cell r="AB1932">
            <v>0</v>
          </cell>
          <cell r="AC1932">
            <v>0</v>
          </cell>
          <cell r="AD1932">
            <v>0</v>
          </cell>
          <cell r="AE1932">
            <v>0</v>
          </cell>
          <cell r="AF1932">
            <v>0</v>
          </cell>
          <cell r="AG1932">
            <v>0</v>
          </cell>
          <cell r="AH1932">
            <v>0</v>
          </cell>
          <cell r="AI1932">
            <v>0</v>
          </cell>
          <cell r="AJ1932">
            <v>0</v>
          </cell>
          <cell r="AK1932">
            <v>0</v>
          </cell>
          <cell r="AL1932">
            <v>0</v>
          </cell>
          <cell r="AM1932">
            <v>0</v>
          </cell>
          <cell r="AN1932">
            <v>0</v>
          </cell>
          <cell r="AO1932">
            <v>0</v>
          </cell>
          <cell r="AP1932">
            <v>0</v>
          </cell>
          <cell r="AQ1932">
            <v>0</v>
          </cell>
          <cell r="AR1932">
            <v>0</v>
          </cell>
          <cell r="AS1932">
            <v>0</v>
          </cell>
          <cell r="AT1932">
            <v>0</v>
          </cell>
          <cell r="AU1932">
            <v>0</v>
          </cell>
          <cell r="AV1932">
            <v>0</v>
          </cell>
          <cell r="AW1932">
            <v>0</v>
          </cell>
          <cell r="AX1932">
            <v>0</v>
          </cell>
          <cell r="AY1932">
            <v>0</v>
          </cell>
          <cell r="AZ1932">
            <v>0</v>
          </cell>
          <cell r="BA1932">
            <v>0</v>
          </cell>
          <cell r="BB1932">
            <v>0</v>
          </cell>
          <cell r="BC1932">
            <v>0</v>
          </cell>
          <cell r="BD1932">
            <v>0</v>
          </cell>
          <cell r="BE1932">
            <v>0</v>
          </cell>
          <cell r="BF1932">
            <v>0</v>
          </cell>
          <cell r="BG1932">
            <v>0</v>
          </cell>
          <cell r="BH1932">
            <v>0</v>
          </cell>
        </row>
        <row r="1933"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0</v>
          </cell>
          <cell r="X1933">
            <v>0</v>
          </cell>
          <cell r="Y1933">
            <v>0</v>
          </cell>
          <cell r="Z1933">
            <v>0</v>
          </cell>
          <cell r="AA1933">
            <v>0</v>
          </cell>
          <cell r="AB1933">
            <v>0</v>
          </cell>
          <cell r="AC1933">
            <v>0</v>
          </cell>
          <cell r="AD1933">
            <v>0</v>
          </cell>
          <cell r="AE1933">
            <v>0</v>
          </cell>
          <cell r="AF1933">
            <v>0</v>
          </cell>
          <cell r="AG1933">
            <v>0</v>
          </cell>
          <cell r="AH1933">
            <v>0</v>
          </cell>
          <cell r="AI1933">
            <v>0</v>
          </cell>
          <cell r="AJ1933">
            <v>0</v>
          </cell>
          <cell r="AK1933">
            <v>0</v>
          </cell>
          <cell r="AL1933">
            <v>0</v>
          </cell>
          <cell r="AM1933">
            <v>0</v>
          </cell>
          <cell r="AN1933">
            <v>0</v>
          </cell>
          <cell r="AO1933">
            <v>0</v>
          </cell>
          <cell r="AP1933">
            <v>0</v>
          </cell>
          <cell r="AQ1933">
            <v>0</v>
          </cell>
          <cell r="AR1933">
            <v>0</v>
          </cell>
          <cell r="AS1933">
            <v>0</v>
          </cell>
          <cell r="AT1933">
            <v>0</v>
          </cell>
          <cell r="AU1933">
            <v>0</v>
          </cell>
          <cell r="AV1933">
            <v>0</v>
          </cell>
          <cell r="AW1933">
            <v>0</v>
          </cell>
          <cell r="AX1933">
            <v>0</v>
          </cell>
          <cell r="AY1933">
            <v>0</v>
          </cell>
          <cell r="AZ1933">
            <v>0</v>
          </cell>
          <cell r="BA1933">
            <v>0</v>
          </cell>
          <cell r="BB1933">
            <v>0</v>
          </cell>
          <cell r="BC1933">
            <v>0</v>
          </cell>
          <cell r="BD1933">
            <v>0</v>
          </cell>
          <cell r="BE1933">
            <v>0</v>
          </cell>
          <cell r="BF1933">
            <v>0</v>
          </cell>
          <cell r="BG1933">
            <v>0</v>
          </cell>
          <cell r="BH1933">
            <v>0</v>
          </cell>
        </row>
        <row r="1934"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  <cell r="W1934">
            <v>0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B1934">
            <v>0</v>
          </cell>
          <cell r="AC1934">
            <v>0</v>
          </cell>
          <cell r="AD1934">
            <v>0</v>
          </cell>
          <cell r="AE1934">
            <v>0</v>
          </cell>
          <cell r="AF1934">
            <v>0</v>
          </cell>
          <cell r="AG1934">
            <v>0</v>
          </cell>
          <cell r="AH1934">
            <v>0</v>
          </cell>
          <cell r="AI1934">
            <v>0</v>
          </cell>
          <cell r="AJ1934">
            <v>0</v>
          </cell>
          <cell r="AK1934">
            <v>0</v>
          </cell>
          <cell r="AL1934">
            <v>0</v>
          </cell>
          <cell r="AM1934">
            <v>0</v>
          </cell>
          <cell r="AN1934">
            <v>0</v>
          </cell>
          <cell r="AO1934">
            <v>0</v>
          </cell>
          <cell r="AP1934">
            <v>0</v>
          </cell>
          <cell r="AQ1934">
            <v>0</v>
          </cell>
          <cell r="AR1934">
            <v>0</v>
          </cell>
          <cell r="AS1934">
            <v>0</v>
          </cell>
          <cell r="AT1934">
            <v>0</v>
          </cell>
          <cell r="AU1934">
            <v>0</v>
          </cell>
          <cell r="AV1934">
            <v>0</v>
          </cell>
          <cell r="AW1934">
            <v>0</v>
          </cell>
          <cell r="AX1934">
            <v>0</v>
          </cell>
          <cell r="AY1934">
            <v>0</v>
          </cell>
          <cell r="AZ1934">
            <v>0</v>
          </cell>
          <cell r="BA1934">
            <v>0</v>
          </cell>
          <cell r="BB1934">
            <v>0</v>
          </cell>
          <cell r="BC1934">
            <v>0</v>
          </cell>
          <cell r="BD1934">
            <v>0</v>
          </cell>
          <cell r="BE1934">
            <v>0</v>
          </cell>
          <cell r="BF1934">
            <v>0</v>
          </cell>
          <cell r="BG1934">
            <v>0</v>
          </cell>
          <cell r="BH1934">
            <v>0</v>
          </cell>
        </row>
        <row r="1935"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0</v>
          </cell>
          <cell r="P1935">
            <v>0</v>
          </cell>
          <cell r="Q1935">
            <v>0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0</v>
          </cell>
          <cell r="W1935">
            <v>0</v>
          </cell>
          <cell r="X1935">
            <v>0</v>
          </cell>
          <cell r="Y1935">
            <v>0</v>
          </cell>
          <cell r="Z1935">
            <v>0</v>
          </cell>
          <cell r="AA1935">
            <v>0</v>
          </cell>
          <cell r="AB1935">
            <v>0</v>
          </cell>
          <cell r="AC1935">
            <v>0</v>
          </cell>
          <cell r="AD1935">
            <v>0</v>
          </cell>
          <cell r="AE1935">
            <v>0</v>
          </cell>
          <cell r="AF1935">
            <v>0</v>
          </cell>
          <cell r="AG1935">
            <v>0</v>
          </cell>
          <cell r="AH1935">
            <v>0</v>
          </cell>
          <cell r="AI1935">
            <v>0</v>
          </cell>
          <cell r="AJ1935">
            <v>0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O1935">
            <v>0</v>
          </cell>
          <cell r="AP1935">
            <v>0</v>
          </cell>
          <cell r="AQ1935">
            <v>0</v>
          </cell>
          <cell r="AR1935">
            <v>0</v>
          </cell>
          <cell r="AS1935">
            <v>0</v>
          </cell>
          <cell r="AT1935">
            <v>0</v>
          </cell>
          <cell r="AU1935">
            <v>0</v>
          </cell>
          <cell r="AV1935">
            <v>0</v>
          </cell>
          <cell r="AW1935">
            <v>0</v>
          </cell>
          <cell r="AX1935">
            <v>0</v>
          </cell>
          <cell r="AY1935">
            <v>0</v>
          </cell>
          <cell r="AZ1935">
            <v>0</v>
          </cell>
          <cell r="BA1935">
            <v>0</v>
          </cell>
          <cell r="BB1935">
            <v>0</v>
          </cell>
          <cell r="BC1935">
            <v>0</v>
          </cell>
          <cell r="BD1935">
            <v>0</v>
          </cell>
          <cell r="BE1935">
            <v>0</v>
          </cell>
          <cell r="BF1935">
            <v>0</v>
          </cell>
          <cell r="BG1935">
            <v>0</v>
          </cell>
          <cell r="BH1935">
            <v>0</v>
          </cell>
        </row>
        <row r="1936"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  <cell r="Q1936">
            <v>0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0</v>
          </cell>
          <cell r="W1936">
            <v>0</v>
          </cell>
          <cell r="X1936">
            <v>0</v>
          </cell>
          <cell r="Y1936">
            <v>0</v>
          </cell>
          <cell r="Z1936">
            <v>0</v>
          </cell>
          <cell r="AA1936">
            <v>0</v>
          </cell>
          <cell r="AB1936">
            <v>0</v>
          </cell>
          <cell r="AC1936">
            <v>0</v>
          </cell>
          <cell r="AD1936">
            <v>0</v>
          </cell>
          <cell r="AE1936">
            <v>0</v>
          </cell>
          <cell r="AF1936">
            <v>0</v>
          </cell>
          <cell r="AG1936">
            <v>0</v>
          </cell>
          <cell r="AH1936">
            <v>0</v>
          </cell>
          <cell r="AI1936">
            <v>0</v>
          </cell>
          <cell r="AJ1936">
            <v>0</v>
          </cell>
          <cell r="AK1936">
            <v>0</v>
          </cell>
          <cell r="AL1936">
            <v>0</v>
          </cell>
          <cell r="AM1936">
            <v>0</v>
          </cell>
          <cell r="AN1936">
            <v>0</v>
          </cell>
          <cell r="AO1936">
            <v>0</v>
          </cell>
          <cell r="AP1936">
            <v>0</v>
          </cell>
          <cell r="AQ1936">
            <v>0</v>
          </cell>
          <cell r="AR1936">
            <v>0</v>
          </cell>
          <cell r="AS1936">
            <v>0</v>
          </cell>
          <cell r="AT1936">
            <v>0</v>
          </cell>
          <cell r="AU1936">
            <v>0</v>
          </cell>
          <cell r="AV1936">
            <v>0</v>
          </cell>
          <cell r="AW1936">
            <v>0</v>
          </cell>
          <cell r="AX1936">
            <v>0</v>
          </cell>
          <cell r="AY1936">
            <v>0</v>
          </cell>
          <cell r="AZ1936">
            <v>0</v>
          </cell>
          <cell r="BA1936">
            <v>0</v>
          </cell>
          <cell r="BB1936">
            <v>0</v>
          </cell>
          <cell r="BC1936">
            <v>0</v>
          </cell>
          <cell r="BD1936">
            <v>0</v>
          </cell>
          <cell r="BE1936">
            <v>0</v>
          </cell>
          <cell r="BF1936">
            <v>0</v>
          </cell>
          <cell r="BG1936">
            <v>0</v>
          </cell>
          <cell r="BH1936">
            <v>0</v>
          </cell>
        </row>
        <row r="1937"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  <cell r="W1937">
            <v>0</v>
          </cell>
          <cell r="X1937">
            <v>0</v>
          </cell>
          <cell r="Y1937">
            <v>0</v>
          </cell>
          <cell r="Z1937">
            <v>0</v>
          </cell>
          <cell r="AA1937">
            <v>0</v>
          </cell>
          <cell r="AB1937">
            <v>0</v>
          </cell>
          <cell r="AC1937">
            <v>0</v>
          </cell>
          <cell r="AD1937">
            <v>0</v>
          </cell>
          <cell r="AE1937">
            <v>0</v>
          </cell>
          <cell r="AF1937">
            <v>0</v>
          </cell>
          <cell r="AG1937">
            <v>0</v>
          </cell>
          <cell r="AH1937">
            <v>0</v>
          </cell>
          <cell r="AI1937">
            <v>0</v>
          </cell>
          <cell r="AJ1937">
            <v>0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O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T1937">
            <v>0</v>
          </cell>
          <cell r="AU1937">
            <v>0</v>
          </cell>
          <cell r="AV1937">
            <v>0</v>
          </cell>
          <cell r="AW1937">
            <v>0</v>
          </cell>
          <cell r="AX1937">
            <v>0</v>
          </cell>
          <cell r="AY1937">
            <v>0</v>
          </cell>
          <cell r="AZ1937">
            <v>0</v>
          </cell>
          <cell r="BA1937">
            <v>0</v>
          </cell>
          <cell r="BB1937">
            <v>0</v>
          </cell>
          <cell r="BC1937">
            <v>0</v>
          </cell>
          <cell r="BD1937">
            <v>0</v>
          </cell>
          <cell r="BE1937">
            <v>0</v>
          </cell>
          <cell r="BF1937">
            <v>0</v>
          </cell>
          <cell r="BG1937">
            <v>0</v>
          </cell>
          <cell r="BH1937">
            <v>0</v>
          </cell>
        </row>
        <row r="1938"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0</v>
          </cell>
          <cell r="P1938">
            <v>0</v>
          </cell>
          <cell r="Q1938">
            <v>0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0</v>
          </cell>
          <cell r="X1938">
            <v>0</v>
          </cell>
          <cell r="Y1938">
            <v>0</v>
          </cell>
          <cell r="Z1938">
            <v>0</v>
          </cell>
          <cell r="AA1938">
            <v>0</v>
          </cell>
          <cell r="AB1938">
            <v>0</v>
          </cell>
          <cell r="AC1938">
            <v>0</v>
          </cell>
          <cell r="AD1938">
            <v>0</v>
          </cell>
          <cell r="AE1938">
            <v>0</v>
          </cell>
          <cell r="AF1938">
            <v>0</v>
          </cell>
          <cell r="AG1938">
            <v>0</v>
          </cell>
          <cell r="AH1938">
            <v>0</v>
          </cell>
          <cell r="AI1938">
            <v>0</v>
          </cell>
          <cell r="AJ1938">
            <v>0</v>
          </cell>
          <cell r="AK1938">
            <v>0</v>
          </cell>
          <cell r="AL1938">
            <v>0</v>
          </cell>
          <cell r="AM1938">
            <v>0</v>
          </cell>
          <cell r="AN1938">
            <v>0</v>
          </cell>
          <cell r="AO1938">
            <v>0</v>
          </cell>
          <cell r="AP1938">
            <v>0</v>
          </cell>
          <cell r="AQ1938">
            <v>0</v>
          </cell>
          <cell r="AR1938">
            <v>0</v>
          </cell>
          <cell r="AS1938">
            <v>0</v>
          </cell>
          <cell r="AT1938">
            <v>0</v>
          </cell>
          <cell r="AU1938">
            <v>0</v>
          </cell>
          <cell r="AV1938">
            <v>0</v>
          </cell>
          <cell r="AW1938">
            <v>0</v>
          </cell>
          <cell r="AX1938">
            <v>0</v>
          </cell>
          <cell r="AY1938">
            <v>0</v>
          </cell>
          <cell r="AZ1938">
            <v>0</v>
          </cell>
          <cell r="BA1938">
            <v>0</v>
          </cell>
          <cell r="BB1938">
            <v>0</v>
          </cell>
          <cell r="BC1938">
            <v>0</v>
          </cell>
          <cell r="BD1938">
            <v>0</v>
          </cell>
          <cell r="BE1938">
            <v>0</v>
          </cell>
          <cell r="BF1938">
            <v>0</v>
          </cell>
          <cell r="BG1938">
            <v>0</v>
          </cell>
          <cell r="BH1938">
            <v>0</v>
          </cell>
        </row>
        <row r="1939"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0</v>
          </cell>
          <cell r="X1939">
            <v>0</v>
          </cell>
          <cell r="Y1939">
            <v>0</v>
          </cell>
          <cell r="Z1939">
            <v>0</v>
          </cell>
          <cell r="AA1939">
            <v>0</v>
          </cell>
          <cell r="AB1939">
            <v>0</v>
          </cell>
          <cell r="AC1939">
            <v>0</v>
          </cell>
          <cell r="AD1939">
            <v>0</v>
          </cell>
          <cell r="AE1939">
            <v>0</v>
          </cell>
          <cell r="AF1939">
            <v>0</v>
          </cell>
          <cell r="AG1939">
            <v>0</v>
          </cell>
          <cell r="AH1939">
            <v>0</v>
          </cell>
          <cell r="AI1939">
            <v>0</v>
          </cell>
          <cell r="AJ1939">
            <v>0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O1939">
            <v>0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T1939">
            <v>0</v>
          </cell>
          <cell r="AU1939">
            <v>0</v>
          </cell>
          <cell r="AV1939">
            <v>0</v>
          </cell>
          <cell r="AW1939">
            <v>0</v>
          </cell>
          <cell r="AX1939">
            <v>0</v>
          </cell>
          <cell r="AY1939">
            <v>0</v>
          </cell>
          <cell r="AZ1939">
            <v>0</v>
          </cell>
          <cell r="BA1939">
            <v>0</v>
          </cell>
          <cell r="BB1939">
            <v>0</v>
          </cell>
          <cell r="BC1939">
            <v>0</v>
          </cell>
          <cell r="BD1939">
            <v>0</v>
          </cell>
          <cell r="BE1939">
            <v>0</v>
          </cell>
          <cell r="BF1939">
            <v>0</v>
          </cell>
          <cell r="BG1939">
            <v>0</v>
          </cell>
          <cell r="BH1939">
            <v>0</v>
          </cell>
        </row>
        <row r="1940"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0</v>
          </cell>
          <cell r="X1940">
            <v>0</v>
          </cell>
          <cell r="Y1940">
            <v>0</v>
          </cell>
          <cell r="Z1940">
            <v>0</v>
          </cell>
          <cell r="AA1940">
            <v>0</v>
          </cell>
          <cell r="AB1940">
            <v>0</v>
          </cell>
          <cell r="AC1940">
            <v>0</v>
          </cell>
          <cell r="AD1940">
            <v>0</v>
          </cell>
          <cell r="AE1940">
            <v>0</v>
          </cell>
          <cell r="AF1940">
            <v>0</v>
          </cell>
          <cell r="AG1940">
            <v>0</v>
          </cell>
          <cell r="AH1940">
            <v>0</v>
          </cell>
          <cell r="AI1940">
            <v>0</v>
          </cell>
          <cell r="AJ1940">
            <v>0</v>
          </cell>
          <cell r="AK1940">
            <v>0</v>
          </cell>
          <cell r="AL1940">
            <v>0</v>
          </cell>
          <cell r="AM1940">
            <v>0</v>
          </cell>
          <cell r="AN1940">
            <v>0</v>
          </cell>
          <cell r="AO1940">
            <v>0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T1940">
            <v>0</v>
          </cell>
          <cell r="AU1940">
            <v>0</v>
          </cell>
          <cell r="AV1940">
            <v>0</v>
          </cell>
          <cell r="AW1940">
            <v>0</v>
          </cell>
          <cell r="AX1940">
            <v>0</v>
          </cell>
          <cell r="AY1940">
            <v>0</v>
          </cell>
          <cell r="AZ1940">
            <v>0</v>
          </cell>
          <cell r="BA1940">
            <v>0</v>
          </cell>
          <cell r="BB1940">
            <v>0</v>
          </cell>
          <cell r="BC1940">
            <v>0</v>
          </cell>
          <cell r="BD1940">
            <v>0</v>
          </cell>
          <cell r="BE1940">
            <v>0</v>
          </cell>
          <cell r="BF1940">
            <v>0</v>
          </cell>
          <cell r="BG1940">
            <v>0</v>
          </cell>
          <cell r="BH1940">
            <v>0</v>
          </cell>
        </row>
        <row r="1941"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0</v>
          </cell>
          <cell r="P1941">
            <v>0</v>
          </cell>
          <cell r="Q1941">
            <v>0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0</v>
          </cell>
          <cell r="X1941">
            <v>0</v>
          </cell>
          <cell r="Y1941">
            <v>0</v>
          </cell>
          <cell r="Z1941">
            <v>0</v>
          </cell>
          <cell r="AA1941">
            <v>0</v>
          </cell>
          <cell r="AB1941">
            <v>0</v>
          </cell>
          <cell r="AC1941">
            <v>0</v>
          </cell>
          <cell r="AD1941">
            <v>0</v>
          </cell>
          <cell r="AE1941">
            <v>0</v>
          </cell>
          <cell r="AF1941">
            <v>0</v>
          </cell>
          <cell r="AG1941">
            <v>0</v>
          </cell>
          <cell r="AH1941">
            <v>0</v>
          </cell>
          <cell r="AI1941">
            <v>0</v>
          </cell>
          <cell r="AJ1941">
            <v>0</v>
          </cell>
          <cell r="AK1941">
            <v>0</v>
          </cell>
          <cell r="AL1941">
            <v>0</v>
          </cell>
          <cell r="AM1941">
            <v>0</v>
          </cell>
          <cell r="AN1941">
            <v>0</v>
          </cell>
          <cell r="AO1941">
            <v>0</v>
          </cell>
          <cell r="AP1941">
            <v>0</v>
          </cell>
          <cell r="AQ1941">
            <v>0</v>
          </cell>
          <cell r="AR1941">
            <v>0</v>
          </cell>
          <cell r="AS1941">
            <v>0</v>
          </cell>
          <cell r="AT1941">
            <v>0</v>
          </cell>
          <cell r="AU1941">
            <v>0</v>
          </cell>
          <cell r="AV1941">
            <v>0</v>
          </cell>
          <cell r="AW1941">
            <v>0</v>
          </cell>
          <cell r="AX1941">
            <v>0</v>
          </cell>
          <cell r="AY1941">
            <v>0</v>
          </cell>
          <cell r="AZ1941">
            <v>0</v>
          </cell>
          <cell r="BA1941">
            <v>0</v>
          </cell>
          <cell r="BB1941">
            <v>0</v>
          </cell>
          <cell r="BC1941">
            <v>0</v>
          </cell>
          <cell r="BD1941">
            <v>0</v>
          </cell>
          <cell r="BE1941">
            <v>0</v>
          </cell>
          <cell r="BF1941">
            <v>0</v>
          </cell>
          <cell r="BG1941">
            <v>0</v>
          </cell>
          <cell r="BH1941">
            <v>0</v>
          </cell>
        </row>
        <row r="1942"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0</v>
          </cell>
          <cell r="P1942">
            <v>0</v>
          </cell>
          <cell r="Q1942">
            <v>0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0</v>
          </cell>
          <cell r="X1942">
            <v>0</v>
          </cell>
          <cell r="Y1942">
            <v>0</v>
          </cell>
          <cell r="Z1942">
            <v>0</v>
          </cell>
          <cell r="AA1942">
            <v>0</v>
          </cell>
          <cell r="AB1942">
            <v>0</v>
          </cell>
          <cell r="AC1942">
            <v>0</v>
          </cell>
          <cell r="AD1942">
            <v>0</v>
          </cell>
          <cell r="AE1942">
            <v>0</v>
          </cell>
          <cell r="AF1942">
            <v>0</v>
          </cell>
          <cell r="AG1942">
            <v>0</v>
          </cell>
          <cell r="AH1942">
            <v>0</v>
          </cell>
          <cell r="AI1942">
            <v>0</v>
          </cell>
          <cell r="AJ1942">
            <v>0</v>
          </cell>
          <cell r="AK1942">
            <v>0</v>
          </cell>
          <cell r="AL1942">
            <v>0</v>
          </cell>
          <cell r="AM1942">
            <v>0</v>
          </cell>
          <cell r="AN1942">
            <v>0</v>
          </cell>
          <cell r="AO1942">
            <v>0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T1942">
            <v>0</v>
          </cell>
          <cell r="AU1942">
            <v>0</v>
          </cell>
          <cell r="AV1942">
            <v>0</v>
          </cell>
          <cell r="AW1942">
            <v>0</v>
          </cell>
          <cell r="AX1942">
            <v>0</v>
          </cell>
          <cell r="AY1942">
            <v>0</v>
          </cell>
          <cell r="AZ1942">
            <v>0</v>
          </cell>
          <cell r="BA1942">
            <v>0</v>
          </cell>
          <cell r="BB1942">
            <v>0</v>
          </cell>
          <cell r="BC1942">
            <v>0</v>
          </cell>
          <cell r="BD1942">
            <v>0</v>
          </cell>
          <cell r="BE1942">
            <v>0</v>
          </cell>
          <cell r="BF1942">
            <v>0</v>
          </cell>
          <cell r="BG1942">
            <v>0</v>
          </cell>
          <cell r="BH1942">
            <v>0</v>
          </cell>
        </row>
        <row r="1943"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0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0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0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0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0</v>
          </cell>
          <cell r="AY1943">
            <v>0</v>
          </cell>
          <cell r="AZ1943">
            <v>0</v>
          </cell>
          <cell r="BA1943">
            <v>0</v>
          </cell>
          <cell r="BB1943">
            <v>0</v>
          </cell>
          <cell r="BC1943">
            <v>0</v>
          </cell>
          <cell r="BD1943">
            <v>0</v>
          </cell>
          <cell r="BE1943">
            <v>0</v>
          </cell>
          <cell r="BF1943">
            <v>0</v>
          </cell>
          <cell r="BG1943">
            <v>0</v>
          </cell>
          <cell r="BH1943">
            <v>0</v>
          </cell>
        </row>
        <row r="1944"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0</v>
          </cell>
          <cell r="P1944">
            <v>0</v>
          </cell>
          <cell r="Q1944">
            <v>0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0</v>
          </cell>
          <cell r="W1944">
            <v>0</v>
          </cell>
          <cell r="X1944">
            <v>0</v>
          </cell>
          <cell r="Y1944">
            <v>0</v>
          </cell>
          <cell r="Z1944">
            <v>0</v>
          </cell>
          <cell r="AA1944">
            <v>0</v>
          </cell>
          <cell r="AB1944">
            <v>0</v>
          </cell>
          <cell r="AC1944">
            <v>0</v>
          </cell>
          <cell r="AD1944">
            <v>0</v>
          </cell>
          <cell r="AE1944">
            <v>0</v>
          </cell>
          <cell r="AF1944">
            <v>0</v>
          </cell>
          <cell r="AG1944">
            <v>0</v>
          </cell>
          <cell r="AH1944">
            <v>0</v>
          </cell>
          <cell r="AI1944">
            <v>0</v>
          </cell>
          <cell r="AJ1944">
            <v>0</v>
          </cell>
          <cell r="AK1944">
            <v>0</v>
          </cell>
          <cell r="AL1944">
            <v>0</v>
          </cell>
          <cell r="AM1944">
            <v>0</v>
          </cell>
          <cell r="AN1944">
            <v>0</v>
          </cell>
          <cell r="AO1944">
            <v>0</v>
          </cell>
          <cell r="AP1944">
            <v>0</v>
          </cell>
          <cell r="AQ1944">
            <v>0</v>
          </cell>
          <cell r="AR1944">
            <v>0</v>
          </cell>
          <cell r="AS1944">
            <v>0</v>
          </cell>
          <cell r="AT1944">
            <v>0</v>
          </cell>
          <cell r="AU1944">
            <v>0</v>
          </cell>
          <cell r="AV1944">
            <v>0</v>
          </cell>
          <cell r="AW1944">
            <v>0</v>
          </cell>
          <cell r="AX1944">
            <v>0</v>
          </cell>
          <cell r="AY1944">
            <v>0</v>
          </cell>
          <cell r="AZ1944">
            <v>0</v>
          </cell>
          <cell r="BA1944">
            <v>0</v>
          </cell>
          <cell r="BB1944">
            <v>0</v>
          </cell>
          <cell r="BC1944">
            <v>0</v>
          </cell>
          <cell r="BD1944">
            <v>0</v>
          </cell>
          <cell r="BE1944">
            <v>0</v>
          </cell>
          <cell r="BF1944">
            <v>0</v>
          </cell>
          <cell r="BG1944">
            <v>0</v>
          </cell>
          <cell r="BH1944">
            <v>0</v>
          </cell>
        </row>
        <row r="1945"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0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0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0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0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0</v>
          </cell>
          <cell r="AY1945">
            <v>0</v>
          </cell>
          <cell r="AZ1945">
            <v>0</v>
          </cell>
          <cell r="BA1945">
            <v>0</v>
          </cell>
          <cell r="BB1945">
            <v>0</v>
          </cell>
          <cell r="BC1945">
            <v>0</v>
          </cell>
          <cell r="BD1945">
            <v>0</v>
          </cell>
          <cell r="BE1945">
            <v>0</v>
          </cell>
          <cell r="BF1945">
            <v>0</v>
          </cell>
          <cell r="BG1945">
            <v>0</v>
          </cell>
          <cell r="BH1945">
            <v>0</v>
          </cell>
        </row>
        <row r="1946"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Q1946">
            <v>0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0</v>
          </cell>
          <cell r="X1946">
            <v>0</v>
          </cell>
          <cell r="Y1946">
            <v>0</v>
          </cell>
          <cell r="Z1946">
            <v>0</v>
          </cell>
          <cell r="AA1946">
            <v>0</v>
          </cell>
          <cell r="AB1946">
            <v>0</v>
          </cell>
          <cell r="AC1946">
            <v>0</v>
          </cell>
          <cell r="AD1946">
            <v>0</v>
          </cell>
          <cell r="AE1946">
            <v>0</v>
          </cell>
          <cell r="AF1946">
            <v>0</v>
          </cell>
          <cell r="AG1946">
            <v>0</v>
          </cell>
          <cell r="AH1946">
            <v>0</v>
          </cell>
          <cell r="AI1946">
            <v>0</v>
          </cell>
          <cell r="AJ1946">
            <v>0</v>
          </cell>
          <cell r="AK1946">
            <v>0</v>
          </cell>
          <cell r="AL1946">
            <v>0</v>
          </cell>
          <cell r="AM1946">
            <v>0</v>
          </cell>
          <cell r="AN1946">
            <v>0</v>
          </cell>
          <cell r="AO1946">
            <v>0</v>
          </cell>
          <cell r="AP1946">
            <v>0</v>
          </cell>
          <cell r="AQ1946">
            <v>0</v>
          </cell>
          <cell r="AR1946">
            <v>0</v>
          </cell>
          <cell r="AS1946">
            <v>0</v>
          </cell>
          <cell r="AT1946">
            <v>0</v>
          </cell>
          <cell r="AU1946">
            <v>0</v>
          </cell>
          <cell r="AV1946">
            <v>0</v>
          </cell>
          <cell r="AW1946">
            <v>0</v>
          </cell>
          <cell r="AX1946">
            <v>0</v>
          </cell>
          <cell r="AY1946">
            <v>0</v>
          </cell>
          <cell r="AZ1946">
            <v>0</v>
          </cell>
          <cell r="BA1946">
            <v>0</v>
          </cell>
          <cell r="BB1946">
            <v>0</v>
          </cell>
          <cell r="BC1946">
            <v>0</v>
          </cell>
          <cell r="BD1946">
            <v>0</v>
          </cell>
          <cell r="BE1946">
            <v>0</v>
          </cell>
          <cell r="BF1946">
            <v>0</v>
          </cell>
          <cell r="BG1946">
            <v>0</v>
          </cell>
          <cell r="BH1946">
            <v>0</v>
          </cell>
        </row>
        <row r="1947"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0</v>
          </cell>
          <cell r="AY1947">
            <v>0</v>
          </cell>
          <cell r="AZ1947">
            <v>0</v>
          </cell>
          <cell r="BA1947">
            <v>0</v>
          </cell>
          <cell r="BB1947">
            <v>0</v>
          </cell>
          <cell r="BC1947">
            <v>0</v>
          </cell>
          <cell r="BD1947">
            <v>0</v>
          </cell>
          <cell r="BE1947">
            <v>0</v>
          </cell>
          <cell r="BF1947">
            <v>0</v>
          </cell>
          <cell r="BG1947">
            <v>0</v>
          </cell>
          <cell r="BH1947">
            <v>0</v>
          </cell>
        </row>
        <row r="1948"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0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0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0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0</v>
          </cell>
          <cell r="AY1948">
            <v>0</v>
          </cell>
          <cell r="AZ1948">
            <v>0</v>
          </cell>
          <cell r="BA1948">
            <v>0</v>
          </cell>
          <cell r="BB1948">
            <v>0</v>
          </cell>
          <cell r="BC1948">
            <v>0</v>
          </cell>
          <cell r="BD1948">
            <v>0</v>
          </cell>
          <cell r="BE1948">
            <v>0</v>
          </cell>
          <cell r="BF1948">
            <v>0</v>
          </cell>
          <cell r="BG1948">
            <v>0</v>
          </cell>
          <cell r="BH1948">
            <v>0</v>
          </cell>
        </row>
        <row r="1949"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  <cell r="AY1949">
            <v>0</v>
          </cell>
          <cell r="AZ1949">
            <v>0</v>
          </cell>
          <cell r="BA1949">
            <v>0</v>
          </cell>
          <cell r="BB1949">
            <v>0</v>
          </cell>
          <cell r="BC1949">
            <v>0</v>
          </cell>
          <cell r="BD1949">
            <v>0</v>
          </cell>
          <cell r="BE1949">
            <v>0</v>
          </cell>
          <cell r="BF1949">
            <v>0</v>
          </cell>
          <cell r="BG1949">
            <v>0</v>
          </cell>
          <cell r="BH1949">
            <v>0</v>
          </cell>
        </row>
        <row r="1950"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  <cell r="AY1950">
            <v>0</v>
          </cell>
          <cell r="AZ1950">
            <v>0</v>
          </cell>
          <cell r="BA1950">
            <v>0</v>
          </cell>
          <cell r="BB1950">
            <v>0</v>
          </cell>
          <cell r="BC1950">
            <v>0</v>
          </cell>
          <cell r="BD1950">
            <v>0</v>
          </cell>
          <cell r="BE1950">
            <v>0</v>
          </cell>
          <cell r="BF1950">
            <v>0</v>
          </cell>
          <cell r="BG1950">
            <v>0</v>
          </cell>
          <cell r="BH1950">
            <v>0</v>
          </cell>
        </row>
        <row r="1951"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  <cell r="X1951">
            <v>0</v>
          </cell>
          <cell r="Y1951">
            <v>0</v>
          </cell>
          <cell r="Z1951">
            <v>0</v>
          </cell>
          <cell r="AA1951">
            <v>0</v>
          </cell>
          <cell r="AB1951">
            <v>0</v>
          </cell>
          <cell r="AC1951">
            <v>0</v>
          </cell>
          <cell r="AD1951">
            <v>0</v>
          </cell>
          <cell r="AE1951">
            <v>0</v>
          </cell>
          <cell r="AF1951">
            <v>0</v>
          </cell>
          <cell r="AG1951">
            <v>0</v>
          </cell>
          <cell r="AH1951">
            <v>0</v>
          </cell>
          <cell r="AI1951">
            <v>0</v>
          </cell>
          <cell r="AJ1951">
            <v>0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O1951">
            <v>0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T1951">
            <v>0</v>
          </cell>
          <cell r="AU1951">
            <v>0</v>
          </cell>
          <cell r="AV1951">
            <v>0</v>
          </cell>
          <cell r="AW1951">
            <v>0</v>
          </cell>
          <cell r="AX1951">
            <v>0</v>
          </cell>
          <cell r="AY1951">
            <v>0</v>
          </cell>
          <cell r="AZ1951">
            <v>0</v>
          </cell>
          <cell r="BA1951">
            <v>0</v>
          </cell>
          <cell r="BB1951">
            <v>0</v>
          </cell>
          <cell r="BC1951">
            <v>0</v>
          </cell>
          <cell r="BD1951">
            <v>0</v>
          </cell>
          <cell r="BE1951">
            <v>0</v>
          </cell>
          <cell r="BF1951">
            <v>0</v>
          </cell>
          <cell r="BG1951">
            <v>0</v>
          </cell>
          <cell r="BH1951">
            <v>0</v>
          </cell>
        </row>
        <row r="1952"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  <cell r="X1952">
            <v>0</v>
          </cell>
          <cell r="Y1952">
            <v>0</v>
          </cell>
          <cell r="Z1952">
            <v>0</v>
          </cell>
          <cell r="AA1952">
            <v>0</v>
          </cell>
          <cell r="AB1952">
            <v>0</v>
          </cell>
          <cell r="AC1952">
            <v>0</v>
          </cell>
          <cell r="AD1952">
            <v>0</v>
          </cell>
          <cell r="AE1952">
            <v>0</v>
          </cell>
          <cell r="AF1952">
            <v>0</v>
          </cell>
          <cell r="AG1952">
            <v>0</v>
          </cell>
          <cell r="AH1952">
            <v>0</v>
          </cell>
          <cell r="AI1952">
            <v>0</v>
          </cell>
          <cell r="AJ1952">
            <v>0</v>
          </cell>
          <cell r="AK1952">
            <v>0</v>
          </cell>
          <cell r="AL1952">
            <v>0</v>
          </cell>
          <cell r="AM1952">
            <v>0</v>
          </cell>
          <cell r="AN1952">
            <v>0</v>
          </cell>
          <cell r="AO1952">
            <v>0</v>
          </cell>
          <cell r="AP1952">
            <v>0</v>
          </cell>
          <cell r="AQ1952">
            <v>0</v>
          </cell>
          <cell r="AR1952">
            <v>0</v>
          </cell>
          <cell r="AS1952">
            <v>0</v>
          </cell>
          <cell r="AT1952">
            <v>0</v>
          </cell>
          <cell r="AU1952">
            <v>0</v>
          </cell>
          <cell r="AV1952">
            <v>0</v>
          </cell>
          <cell r="AW1952">
            <v>0</v>
          </cell>
          <cell r="AX1952">
            <v>0</v>
          </cell>
          <cell r="AY1952">
            <v>0</v>
          </cell>
          <cell r="AZ1952">
            <v>0</v>
          </cell>
          <cell r="BA1952">
            <v>0</v>
          </cell>
          <cell r="BB1952">
            <v>0</v>
          </cell>
          <cell r="BC1952">
            <v>0</v>
          </cell>
          <cell r="BD1952">
            <v>0</v>
          </cell>
          <cell r="BE1952">
            <v>0</v>
          </cell>
          <cell r="BF1952">
            <v>0</v>
          </cell>
          <cell r="BG1952">
            <v>0</v>
          </cell>
          <cell r="BH1952">
            <v>0</v>
          </cell>
        </row>
        <row r="1953"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0</v>
          </cell>
          <cell r="AA1953">
            <v>0</v>
          </cell>
          <cell r="AB1953">
            <v>0</v>
          </cell>
          <cell r="AC1953">
            <v>0</v>
          </cell>
          <cell r="AD1953">
            <v>0</v>
          </cell>
          <cell r="AE1953">
            <v>0</v>
          </cell>
          <cell r="AF1953">
            <v>0</v>
          </cell>
          <cell r="AG1953">
            <v>0</v>
          </cell>
          <cell r="AH1953">
            <v>0</v>
          </cell>
          <cell r="AI1953">
            <v>0</v>
          </cell>
          <cell r="AJ1953">
            <v>0</v>
          </cell>
          <cell r="AK1953">
            <v>0</v>
          </cell>
          <cell r="AL1953">
            <v>0</v>
          </cell>
          <cell r="AM1953">
            <v>0</v>
          </cell>
          <cell r="AN1953">
            <v>0</v>
          </cell>
          <cell r="AO1953">
            <v>0</v>
          </cell>
          <cell r="AP1953">
            <v>0</v>
          </cell>
          <cell r="AQ1953">
            <v>0</v>
          </cell>
          <cell r="AR1953">
            <v>0</v>
          </cell>
          <cell r="AS1953">
            <v>0</v>
          </cell>
          <cell r="AT1953">
            <v>0</v>
          </cell>
          <cell r="AU1953">
            <v>0</v>
          </cell>
          <cell r="AV1953">
            <v>0</v>
          </cell>
          <cell r="AW1953">
            <v>0</v>
          </cell>
          <cell r="AX1953">
            <v>0</v>
          </cell>
          <cell r="AY1953">
            <v>0</v>
          </cell>
          <cell r="AZ1953">
            <v>0</v>
          </cell>
          <cell r="BA1953">
            <v>0</v>
          </cell>
          <cell r="BB1953">
            <v>0</v>
          </cell>
          <cell r="BC1953">
            <v>0</v>
          </cell>
          <cell r="BD1953">
            <v>0</v>
          </cell>
          <cell r="BE1953">
            <v>0</v>
          </cell>
          <cell r="BF1953">
            <v>0</v>
          </cell>
          <cell r="BG1953">
            <v>0</v>
          </cell>
          <cell r="BH1953">
            <v>0</v>
          </cell>
        </row>
        <row r="1954"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  <cell r="X1954">
            <v>0</v>
          </cell>
          <cell r="Y1954">
            <v>0</v>
          </cell>
          <cell r="Z1954">
            <v>0</v>
          </cell>
          <cell r="AA1954">
            <v>0</v>
          </cell>
          <cell r="AB1954">
            <v>0</v>
          </cell>
          <cell r="AC1954">
            <v>0</v>
          </cell>
          <cell r="AD1954">
            <v>0</v>
          </cell>
          <cell r="AE1954">
            <v>0</v>
          </cell>
          <cell r="AF1954">
            <v>0</v>
          </cell>
          <cell r="AG1954">
            <v>0</v>
          </cell>
          <cell r="AH1954">
            <v>0</v>
          </cell>
          <cell r="AI1954">
            <v>0</v>
          </cell>
          <cell r="AJ1954">
            <v>0</v>
          </cell>
          <cell r="AK1954">
            <v>0</v>
          </cell>
          <cell r="AL1954">
            <v>0</v>
          </cell>
          <cell r="AM1954">
            <v>0</v>
          </cell>
          <cell r="AN1954">
            <v>0</v>
          </cell>
          <cell r="AO1954">
            <v>0</v>
          </cell>
          <cell r="AP1954">
            <v>0</v>
          </cell>
          <cell r="AQ1954">
            <v>0</v>
          </cell>
          <cell r="AR1954">
            <v>0</v>
          </cell>
          <cell r="AS1954">
            <v>0</v>
          </cell>
          <cell r="AT1954">
            <v>0</v>
          </cell>
          <cell r="AU1954">
            <v>0</v>
          </cell>
          <cell r="AV1954">
            <v>0</v>
          </cell>
          <cell r="AW1954">
            <v>0</v>
          </cell>
          <cell r="AX1954">
            <v>0</v>
          </cell>
          <cell r="AY1954">
            <v>0</v>
          </cell>
          <cell r="AZ1954">
            <v>0</v>
          </cell>
          <cell r="BA1954">
            <v>0</v>
          </cell>
          <cell r="BB1954">
            <v>0</v>
          </cell>
          <cell r="BC1954">
            <v>0</v>
          </cell>
          <cell r="BD1954">
            <v>0</v>
          </cell>
          <cell r="BE1954">
            <v>0</v>
          </cell>
          <cell r="BF1954">
            <v>0</v>
          </cell>
          <cell r="BG1954">
            <v>0</v>
          </cell>
          <cell r="BH1954">
            <v>0</v>
          </cell>
        </row>
        <row r="1955"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0</v>
          </cell>
          <cell r="AA1955">
            <v>0</v>
          </cell>
          <cell r="AB1955">
            <v>0</v>
          </cell>
          <cell r="AC1955">
            <v>0</v>
          </cell>
          <cell r="AD1955">
            <v>0</v>
          </cell>
          <cell r="AE1955">
            <v>0</v>
          </cell>
          <cell r="AF1955">
            <v>0</v>
          </cell>
          <cell r="AG1955">
            <v>0</v>
          </cell>
          <cell r="AH1955">
            <v>0</v>
          </cell>
          <cell r="AI1955">
            <v>0</v>
          </cell>
          <cell r="AJ1955">
            <v>0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O1955">
            <v>0</v>
          </cell>
          <cell r="AP1955">
            <v>0</v>
          </cell>
          <cell r="AQ1955">
            <v>0</v>
          </cell>
          <cell r="AR1955">
            <v>0</v>
          </cell>
          <cell r="AS1955">
            <v>0</v>
          </cell>
          <cell r="AT1955">
            <v>0</v>
          </cell>
          <cell r="AU1955">
            <v>0</v>
          </cell>
          <cell r="AV1955">
            <v>0</v>
          </cell>
          <cell r="AW1955">
            <v>0</v>
          </cell>
          <cell r="AX1955">
            <v>0</v>
          </cell>
          <cell r="AY1955">
            <v>0</v>
          </cell>
          <cell r="AZ1955">
            <v>0</v>
          </cell>
          <cell r="BA1955">
            <v>0</v>
          </cell>
          <cell r="BB1955">
            <v>0</v>
          </cell>
          <cell r="BC1955">
            <v>0</v>
          </cell>
          <cell r="BD1955">
            <v>0</v>
          </cell>
          <cell r="BE1955">
            <v>0</v>
          </cell>
          <cell r="BF1955">
            <v>0</v>
          </cell>
          <cell r="BG1955">
            <v>0</v>
          </cell>
          <cell r="BH1955">
            <v>0</v>
          </cell>
        </row>
        <row r="1956"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  <cell r="X1956">
            <v>0</v>
          </cell>
          <cell r="Y1956">
            <v>0</v>
          </cell>
          <cell r="Z1956">
            <v>0</v>
          </cell>
          <cell r="AA1956">
            <v>0</v>
          </cell>
          <cell r="AB1956">
            <v>0</v>
          </cell>
          <cell r="AC1956">
            <v>0</v>
          </cell>
          <cell r="AD1956">
            <v>0</v>
          </cell>
          <cell r="AE1956">
            <v>0</v>
          </cell>
          <cell r="AF1956">
            <v>0</v>
          </cell>
          <cell r="AG1956">
            <v>0</v>
          </cell>
          <cell r="AH1956">
            <v>0</v>
          </cell>
          <cell r="AI1956">
            <v>0</v>
          </cell>
          <cell r="AJ1956">
            <v>0</v>
          </cell>
          <cell r="AK1956">
            <v>0</v>
          </cell>
          <cell r="AL1956">
            <v>0</v>
          </cell>
          <cell r="AM1956">
            <v>0</v>
          </cell>
          <cell r="AN1956">
            <v>0</v>
          </cell>
          <cell r="AO1956">
            <v>0</v>
          </cell>
          <cell r="AP1956">
            <v>0</v>
          </cell>
          <cell r="AQ1956">
            <v>0</v>
          </cell>
          <cell r="AR1956">
            <v>0</v>
          </cell>
          <cell r="AS1956">
            <v>0</v>
          </cell>
          <cell r="AT1956">
            <v>0</v>
          </cell>
          <cell r="AU1956">
            <v>0</v>
          </cell>
          <cell r="AV1956">
            <v>0</v>
          </cell>
          <cell r="AW1956">
            <v>0</v>
          </cell>
          <cell r="AX1956">
            <v>0</v>
          </cell>
          <cell r="AY1956">
            <v>0</v>
          </cell>
          <cell r="AZ1956">
            <v>0</v>
          </cell>
          <cell r="BA1956">
            <v>0</v>
          </cell>
          <cell r="BB1956">
            <v>0</v>
          </cell>
          <cell r="BC1956">
            <v>0</v>
          </cell>
          <cell r="BD1956">
            <v>0</v>
          </cell>
          <cell r="BE1956">
            <v>0</v>
          </cell>
          <cell r="BF1956">
            <v>0</v>
          </cell>
          <cell r="BG1956">
            <v>0</v>
          </cell>
          <cell r="BH1956">
            <v>0</v>
          </cell>
        </row>
        <row r="1957"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Y1957">
            <v>0</v>
          </cell>
          <cell r="Z1957">
            <v>0</v>
          </cell>
          <cell r="AA1957">
            <v>0</v>
          </cell>
          <cell r="AB1957">
            <v>0</v>
          </cell>
          <cell r="AC1957">
            <v>0</v>
          </cell>
          <cell r="AD1957">
            <v>0</v>
          </cell>
          <cell r="AE1957">
            <v>0</v>
          </cell>
          <cell r="AF1957">
            <v>0</v>
          </cell>
          <cell r="AG1957">
            <v>0</v>
          </cell>
          <cell r="AH1957">
            <v>0</v>
          </cell>
          <cell r="AI1957">
            <v>0</v>
          </cell>
          <cell r="AJ1957">
            <v>0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O1957">
            <v>0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T1957">
            <v>0</v>
          </cell>
          <cell r="AU1957">
            <v>0</v>
          </cell>
          <cell r="AV1957">
            <v>0</v>
          </cell>
          <cell r="AW1957">
            <v>0</v>
          </cell>
          <cell r="AX1957">
            <v>0</v>
          </cell>
          <cell r="AY1957">
            <v>0</v>
          </cell>
          <cell r="AZ1957">
            <v>0</v>
          </cell>
          <cell r="BA1957">
            <v>0</v>
          </cell>
          <cell r="BB1957">
            <v>0</v>
          </cell>
          <cell r="BC1957">
            <v>0</v>
          </cell>
          <cell r="BD1957">
            <v>0</v>
          </cell>
          <cell r="BE1957">
            <v>0</v>
          </cell>
          <cell r="BF1957">
            <v>0</v>
          </cell>
          <cell r="BG1957">
            <v>0</v>
          </cell>
          <cell r="BH1957">
            <v>0</v>
          </cell>
        </row>
        <row r="1958"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Y1958">
            <v>0</v>
          </cell>
          <cell r="Z1958">
            <v>0</v>
          </cell>
          <cell r="AA1958">
            <v>0</v>
          </cell>
          <cell r="AB1958">
            <v>0</v>
          </cell>
          <cell r="AC1958">
            <v>0</v>
          </cell>
          <cell r="AD1958">
            <v>0</v>
          </cell>
          <cell r="AE1958">
            <v>0</v>
          </cell>
          <cell r="AF1958">
            <v>0</v>
          </cell>
          <cell r="AG1958">
            <v>0</v>
          </cell>
          <cell r="AH1958">
            <v>0</v>
          </cell>
          <cell r="AI1958">
            <v>0</v>
          </cell>
          <cell r="AJ1958">
            <v>0</v>
          </cell>
          <cell r="AK1958">
            <v>0</v>
          </cell>
          <cell r="AL1958">
            <v>0</v>
          </cell>
          <cell r="AM1958">
            <v>0</v>
          </cell>
          <cell r="AN1958">
            <v>0</v>
          </cell>
          <cell r="AO1958">
            <v>0</v>
          </cell>
          <cell r="AP1958">
            <v>0</v>
          </cell>
          <cell r="AQ1958">
            <v>0</v>
          </cell>
          <cell r="AR1958">
            <v>0</v>
          </cell>
          <cell r="AS1958">
            <v>0</v>
          </cell>
          <cell r="AT1958">
            <v>0</v>
          </cell>
          <cell r="AU1958">
            <v>0</v>
          </cell>
          <cell r="AV1958">
            <v>0</v>
          </cell>
          <cell r="AW1958">
            <v>0</v>
          </cell>
          <cell r="AX1958">
            <v>0</v>
          </cell>
          <cell r="AY1958">
            <v>0</v>
          </cell>
          <cell r="AZ1958">
            <v>0</v>
          </cell>
          <cell r="BA1958">
            <v>0</v>
          </cell>
          <cell r="BB1958">
            <v>0</v>
          </cell>
          <cell r="BC1958">
            <v>0</v>
          </cell>
          <cell r="BD1958">
            <v>0</v>
          </cell>
          <cell r="BE1958">
            <v>0</v>
          </cell>
          <cell r="BF1958">
            <v>0</v>
          </cell>
          <cell r="BG1958">
            <v>0</v>
          </cell>
          <cell r="BH1958">
            <v>0</v>
          </cell>
        </row>
        <row r="1959"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>
            <v>0</v>
          </cell>
          <cell r="Z1959">
            <v>0</v>
          </cell>
          <cell r="AA1959">
            <v>0</v>
          </cell>
          <cell r="AB1959">
            <v>0</v>
          </cell>
          <cell r="AC1959">
            <v>0</v>
          </cell>
          <cell r="AD1959">
            <v>0</v>
          </cell>
          <cell r="AE1959">
            <v>0</v>
          </cell>
          <cell r="AF1959">
            <v>0</v>
          </cell>
          <cell r="AG1959">
            <v>0</v>
          </cell>
          <cell r="AH1959">
            <v>0</v>
          </cell>
          <cell r="AI1959">
            <v>0</v>
          </cell>
          <cell r="AJ1959">
            <v>0</v>
          </cell>
          <cell r="AK1959">
            <v>0</v>
          </cell>
          <cell r="AL1959">
            <v>0</v>
          </cell>
          <cell r="AM1959">
            <v>0</v>
          </cell>
          <cell r="AN1959">
            <v>0</v>
          </cell>
          <cell r="AO1959">
            <v>0</v>
          </cell>
          <cell r="AP1959">
            <v>0</v>
          </cell>
          <cell r="AQ1959">
            <v>0</v>
          </cell>
          <cell r="AR1959">
            <v>0</v>
          </cell>
          <cell r="AS1959">
            <v>0</v>
          </cell>
          <cell r="AT1959">
            <v>0</v>
          </cell>
          <cell r="AU1959">
            <v>0</v>
          </cell>
          <cell r="AV1959">
            <v>0</v>
          </cell>
          <cell r="AW1959">
            <v>0</v>
          </cell>
          <cell r="AX1959">
            <v>0</v>
          </cell>
          <cell r="AY1959">
            <v>0</v>
          </cell>
          <cell r="AZ1959">
            <v>0</v>
          </cell>
          <cell r="BA1959">
            <v>0</v>
          </cell>
          <cell r="BB1959">
            <v>0</v>
          </cell>
          <cell r="BC1959">
            <v>0</v>
          </cell>
          <cell r="BD1959">
            <v>0</v>
          </cell>
          <cell r="BE1959">
            <v>0</v>
          </cell>
          <cell r="BF1959">
            <v>0</v>
          </cell>
          <cell r="BG1959">
            <v>0</v>
          </cell>
          <cell r="BH1959">
            <v>0</v>
          </cell>
        </row>
        <row r="1960"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Y1960">
            <v>0</v>
          </cell>
          <cell r="Z1960">
            <v>0</v>
          </cell>
          <cell r="AA1960">
            <v>0</v>
          </cell>
          <cell r="AB1960">
            <v>0</v>
          </cell>
          <cell r="AC1960">
            <v>0</v>
          </cell>
          <cell r="AD1960">
            <v>0</v>
          </cell>
          <cell r="AE1960">
            <v>0</v>
          </cell>
          <cell r="AF1960">
            <v>0</v>
          </cell>
          <cell r="AG1960">
            <v>0</v>
          </cell>
          <cell r="AH1960">
            <v>0</v>
          </cell>
          <cell r="AI1960">
            <v>0</v>
          </cell>
          <cell r="AJ1960">
            <v>0</v>
          </cell>
          <cell r="AK1960">
            <v>0</v>
          </cell>
          <cell r="AL1960">
            <v>0</v>
          </cell>
          <cell r="AM1960">
            <v>0</v>
          </cell>
          <cell r="AN1960">
            <v>0</v>
          </cell>
          <cell r="AO1960">
            <v>0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T1960">
            <v>0</v>
          </cell>
          <cell r="AU1960">
            <v>0</v>
          </cell>
          <cell r="AV1960">
            <v>0</v>
          </cell>
          <cell r="AW1960">
            <v>0</v>
          </cell>
          <cell r="AX1960">
            <v>0</v>
          </cell>
          <cell r="AY1960">
            <v>0</v>
          </cell>
          <cell r="AZ1960">
            <v>0</v>
          </cell>
          <cell r="BA1960">
            <v>0</v>
          </cell>
          <cell r="BB1960">
            <v>0</v>
          </cell>
          <cell r="BC1960">
            <v>0</v>
          </cell>
          <cell r="BD1960">
            <v>0</v>
          </cell>
          <cell r="BE1960">
            <v>0</v>
          </cell>
          <cell r="BF1960">
            <v>0</v>
          </cell>
          <cell r="BG1960">
            <v>0</v>
          </cell>
          <cell r="BH1960">
            <v>0</v>
          </cell>
        </row>
        <row r="1961"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0</v>
          </cell>
          <cell r="P1961">
            <v>0</v>
          </cell>
          <cell r="Q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B1961">
            <v>0</v>
          </cell>
          <cell r="AC1961">
            <v>0</v>
          </cell>
          <cell r="AD1961">
            <v>0</v>
          </cell>
          <cell r="AE1961">
            <v>0</v>
          </cell>
          <cell r="AF1961">
            <v>0</v>
          </cell>
          <cell r="AG1961">
            <v>0</v>
          </cell>
          <cell r="AH1961">
            <v>0</v>
          </cell>
          <cell r="AI1961">
            <v>0</v>
          </cell>
          <cell r="AJ1961">
            <v>0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O1961">
            <v>0</v>
          </cell>
          <cell r="AP1961">
            <v>0</v>
          </cell>
          <cell r="AQ1961">
            <v>0</v>
          </cell>
          <cell r="AR1961">
            <v>0</v>
          </cell>
          <cell r="AS1961">
            <v>0</v>
          </cell>
          <cell r="AT1961">
            <v>0</v>
          </cell>
          <cell r="AU1961">
            <v>0</v>
          </cell>
          <cell r="AV1961">
            <v>0</v>
          </cell>
          <cell r="AW1961">
            <v>0</v>
          </cell>
          <cell r="AX1961">
            <v>0</v>
          </cell>
          <cell r="AY1961">
            <v>0</v>
          </cell>
          <cell r="AZ1961">
            <v>0</v>
          </cell>
          <cell r="BA1961">
            <v>0</v>
          </cell>
          <cell r="BB1961">
            <v>0</v>
          </cell>
          <cell r="BC1961">
            <v>0</v>
          </cell>
          <cell r="BD1961">
            <v>0</v>
          </cell>
          <cell r="BE1961">
            <v>0</v>
          </cell>
          <cell r="BF1961">
            <v>0</v>
          </cell>
          <cell r="BG1961">
            <v>0</v>
          </cell>
          <cell r="BH1961">
            <v>0</v>
          </cell>
        </row>
        <row r="1962"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0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0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0</v>
          </cell>
          <cell r="AY1962">
            <v>0</v>
          </cell>
          <cell r="AZ1962">
            <v>0</v>
          </cell>
          <cell r="BA1962">
            <v>0</v>
          </cell>
          <cell r="BB1962">
            <v>0</v>
          </cell>
          <cell r="BC1962">
            <v>0</v>
          </cell>
          <cell r="BD1962">
            <v>0</v>
          </cell>
          <cell r="BE1962">
            <v>0</v>
          </cell>
          <cell r="BF1962">
            <v>0</v>
          </cell>
          <cell r="BG1962">
            <v>0</v>
          </cell>
          <cell r="BH1962">
            <v>0</v>
          </cell>
        </row>
        <row r="1963"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0</v>
          </cell>
          <cell r="P1963">
            <v>0</v>
          </cell>
          <cell r="Q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  <cell r="W1963">
            <v>0</v>
          </cell>
          <cell r="X1963">
            <v>0</v>
          </cell>
          <cell r="Y1963">
            <v>0</v>
          </cell>
          <cell r="Z1963">
            <v>0</v>
          </cell>
          <cell r="AA1963">
            <v>0</v>
          </cell>
          <cell r="AB1963">
            <v>0</v>
          </cell>
          <cell r="AC1963">
            <v>0</v>
          </cell>
          <cell r="AD1963">
            <v>0</v>
          </cell>
          <cell r="AE1963">
            <v>0</v>
          </cell>
          <cell r="AF1963">
            <v>0</v>
          </cell>
          <cell r="AG1963">
            <v>0</v>
          </cell>
          <cell r="AH1963">
            <v>0</v>
          </cell>
          <cell r="AI1963">
            <v>0</v>
          </cell>
          <cell r="AJ1963">
            <v>0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O1963">
            <v>0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T1963">
            <v>0</v>
          </cell>
          <cell r="AU1963">
            <v>0</v>
          </cell>
          <cell r="AV1963">
            <v>0</v>
          </cell>
          <cell r="AW1963">
            <v>0</v>
          </cell>
          <cell r="AX1963">
            <v>0</v>
          </cell>
          <cell r="AY1963">
            <v>0</v>
          </cell>
          <cell r="AZ1963">
            <v>0</v>
          </cell>
          <cell r="BA1963">
            <v>0</v>
          </cell>
          <cell r="BB1963">
            <v>0</v>
          </cell>
          <cell r="BC1963">
            <v>0</v>
          </cell>
          <cell r="BD1963">
            <v>0</v>
          </cell>
          <cell r="BE1963">
            <v>0</v>
          </cell>
          <cell r="BF1963">
            <v>0</v>
          </cell>
          <cell r="BG1963">
            <v>0</v>
          </cell>
          <cell r="BH1963">
            <v>0</v>
          </cell>
        </row>
        <row r="1964"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0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0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0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0</v>
          </cell>
          <cell r="AY1964">
            <v>0</v>
          </cell>
          <cell r="AZ1964">
            <v>0</v>
          </cell>
          <cell r="BA1964">
            <v>0</v>
          </cell>
          <cell r="BB1964">
            <v>0</v>
          </cell>
          <cell r="BC1964">
            <v>0</v>
          </cell>
          <cell r="BD1964">
            <v>0</v>
          </cell>
          <cell r="BE1964">
            <v>0</v>
          </cell>
          <cell r="BF1964">
            <v>0</v>
          </cell>
          <cell r="BG1964">
            <v>0</v>
          </cell>
          <cell r="BH1964">
            <v>0</v>
          </cell>
        </row>
        <row r="1965"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>
            <v>0</v>
          </cell>
          <cell r="Z1965">
            <v>0</v>
          </cell>
          <cell r="AA1965">
            <v>0</v>
          </cell>
          <cell r="AB1965">
            <v>0</v>
          </cell>
          <cell r="AC1965">
            <v>0</v>
          </cell>
          <cell r="AD1965">
            <v>0</v>
          </cell>
          <cell r="AE1965">
            <v>0</v>
          </cell>
          <cell r="AF1965">
            <v>0</v>
          </cell>
          <cell r="AG1965">
            <v>0</v>
          </cell>
          <cell r="AH1965">
            <v>0</v>
          </cell>
          <cell r="AI1965">
            <v>0</v>
          </cell>
          <cell r="AJ1965">
            <v>0</v>
          </cell>
          <cell r="AK1965">
            <v>0</v>
          </cell>
          <cell r="AL1965">
            <v>0</v>
          </cell>
          <cell r="AM1965">
            <v>0</v>
          </cell>
          <cell r="AN1965">
            <v>0</v>
          </cell>
          <cell r="AO1965">
            <v>0</v>
          </cell>
          <cell r="AP1965">
            <v>0</v>
          </cell>
          <cell r="AQ1965">
            <v>0</v>
          </cell>
          <cell r="AR1965">
            <v>0</v>
          </cell>
          <cell r="AS1965">
            <v>0</v>
          </cell>
          <cell r="AT1965">
            <v>0</v>
          </cell>
          <cell r="AU1965">
            <v>0</v>
          </cell>
          <cell r="AV1965">
            <v>0</v>
          </cell>
          <cell r="AW1965">
            <v>0</v>
          </cell>
          <cell r="AX1965">
            <v>0</v>
          </cell>
          <cell r="AY1965">
            <v>0</v>
          </cell>
          <cell r="AZ1965">
            <v>0</v>
          </cell>
          <cell r="BA1965">
            <v>0</v>
          </cell>
          <cell r="BB1965">
            <v>0</v>
          </cell>
          <cell r="BC1965">
            <v>0</v>
          </cell>
          <cell r="BD1965">
            <v>0</v>
          </cell>
          <cell r="BE1965">
            <v>0</v>
          </cell>
          <cell r="BF1965">
            <v>0</v>
          </cell>
          <cell r="BG1965">
            <v>0</v>
          </cell>
          <cell r="BH1965">
            <v>0</v>
          </cell>
        </row>
        <row r="1966"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0</v>
          </cell>
          <cell r="AY1966">
            <v>0</v>
          </cell>
          <cell r="AZ1966">
            <v>0</v>
          </cell>
          <cell r="BA1966">
            <v>0</v>
          </cell>
          <cell r="BB1966">
            <v>0</v>
          </cell>
          <cell r="BC1966">
            <v>0</v>
          </cell>
          <cell r="BD1966">
            <v>0</v>
          </cell>
          <cell r="BE1966">
            <v>0</v>
          </cell>
          <cell r="BF1966">
            <v>0</v>
          </cell>
          <cell r="BG1966">
            <v>0</v>
          </cell>
          <cell r="BH1966">
            <v>0</v>
          </cell>
        </row>
        <row r="1967">
          <cell r="F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0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0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0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0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0</v>
          </cell>
          <cell r="AY1967">
            <v>0</v>
          </cell>
          <cell r="AZ1967">
            <v>0</v>
          </cell>
          <cell r="BA1967">
            <v>0</v>
          </cell>
          <cell r="BB1967">
            <v>0</v>
          </cell>
          <cell r="BC1967">
            <v>0</v>
          </cell>
          <cell r="BD1967">
            <v>0</v>
          </cell>
          <cell r="BE1967">
            <v>0</v>
          </cell>
          <cell r="BF1967">
            <v>0</v>
          </cell>
          <cell r="BG1967">
            <v>0</v>
          </cell>
          <cell r="BH1967">
            <v>0</v>
          </cell>
        </row>
        <row r="1968"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  <cell r="AY1968">
            <v>0</v>
          </cell>
          <cell r="AZ1968">
            <v>0</v>
          </cell>
          <cell r="BA1968">
            <v>0</v>
          </cell>
          <cell r="BB1968">
            <v>0</v>
          </cell>
          <cell r="BC1968">
            <v>0</v>
          </cell>
          <cell r="BD1968">
            <v>0</v>
          </cell>
          <cell r="BE1968">
            <v>0</v>
          </cell>
          <cell r="BF1968">
            <v>0</v>
          </cell>
          <cell r="BG1968">
            <v>0</v>
          </cell>
          <cell r="BH1968">
            <v>0</v>
          </cell>
        </row>
        <row r="1969"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  <cell r="AY1969">
            <v>0</v>
          </cell>
          <cell r="AZ1969">
            <v>0</v>
          </cell>
          <cell r="BA1969">
            <v>0</v>
          </cell>
          <cell r="BB1969">
            <v>0</v>
          </cell>
          <cell r="BC1969">
            <v>0</v>
          </cell>
          <cell r="BD1969">
            <v>0</v>
          </cell>
          <cell r="BE1969">
            <v>0</v>
          </cell>
          <cell r="BF1969">
            <v>0</v>
          </cell>
          <cell r="BG1969">
            <v>0</v>
          </cell>
          <cell r="BH1969">
            <v>0</v>
          </cell>
        </row>
        <row r="1970">
          <cell r="F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  <cell r="X1970">
            <v>0</v>
          </cell>
          <cell r="Y1970">
            <v>0</v>
          </cell>
          <cell r="Z1970">
            <v>0</v>
          </cell>
          <cell r="AA1970">
            <v>0</v>
          </cell>
          <cell r="AB1970">
            <v>0</v>
          </cell>
          <cell r="AC1970">
            <v>0</v>
          </cell>
          <cell r="AD1970">
            <v>0</v>
          </cell>
          <cell r="AE1970">
            <v>0</v>
          </cell>
          <cell r="AF1970">
            <v>0</v>
          </cell>
          <cell r="AG1970">
            <v>0</v>
          </cell>
          <cell r="AH1970">
            <v>0</v>
          </cell>
          <cell r="AI1970">
            <v>0</v>
          </cell>
          <cell r="AJ1970">
            <v>0</v>
          </cell>
          <cell r="AK1970">
            <v>0</v>
          </cell>
          <cell r="AL1970">
            <v>0</v>
          </cell>
          <cell r="AM1970">
            <v>0</v>
          </cell>
          <cell r="AN1970">
            <v>0</v>
          </cell>
          <cell r="AO1970">
            <v>0</v>
          </cell>
          <cell r="AP1970">
            <v>0</v>
          </cell>
          <cell r="AQ1970">
            <v>0</v>
          </cell>
          <cell r="AR1970">
            <v>0</v>
          </cell>
          <cell r="AS1970">
            <v>0</v>
          </cell>
          <cell r="AT1970">
            <v>0</v>
          </cell>
          <cell r="AU1970">
            <v>0</v>
          </cell>
          <cell r="AV1970">
            <v>0</v>
          </cell>
          <cell r="AW1970">
            <v>0</v>
          </cell>
          <cell r="AX1970">
            <v>0</v>
          </cell>
          <cell r="AY1970">
            <v>0</v>
          </cell>
          <cell r="AZ1970">
            <v>0</v>
          </cell>
          <cell r="BA1970">
            <v>0</v>
          </cell>
          <cell r="BB1970">
            <v>0</v>
          </cell>
          <cell r="BC1970">
            <v>0</v>
          </cell>
          <cell r="BD1970">
            <v>0</v>
          </cell>
          <cell r="BE1970">
            <v>0</v>
          </cell>
          <cell r="BF1970">
            <v>0</v>
          </cell>
          <cell r="BG1970">
            <v>0</v>
          </cell>
          <cell r="BH1970">
            <v>0</v>
          </cell>
        </row>
        <row r="1971">
          <cell r="F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  <cell r="X1971">
            <v>0</v>
          </cell>
          <cell r="Y1971">
            <v>0</v>
          </cell>
          <cell r="Z1971">
            <v>0</v>
          </cell>
          <cell r="AA1971">
            <v>0</v>
          </cell>
          <cell r="AB1971">
            <v>0</v>
          </cell>
          <cell r="AC1971">
            <v>0</v>
          </cell>
          <cell r="AD1971">
            <v>0</v>
          </cell>
          <cell r="AE1971">
            <v>0</v>
          </cell>
          <cell r="AF1971">
            <v>0</v>
          </cell>
          <cell r="AG1971">
            <v>0</v>
          </cell>
          <cell r="AH1971">
            <v>0</v>
          </cell>
          <cell r="AI1971">
            <v>0</v>
          </cell>
          <cell r="AJ1971">
            <v>0</v>
          </cell>
          <cell r="AK1971">
            <v>0</v>
          </cell>
          <cell r="AL1971">
            <v>0</v>
          </cell>
          <cell r="AM1971">
            <v>0</v>
          </cell>
          <cell r="AN1971">
            <v>0</v>
          </cell>
          <cell r="AO1971">
            <v>0</v>
          </cell>
          <cell r="AP1971">
            <v>0</v>
          </cell>
          <cell r="AQ1971">
            <v>0</v>
          </cell>
          <cell r="AR1971">
            <v>0</v>
          </cell>
          <cell r="AS1971">
            <v>0</v>
          </cell>
          <cell r="AT1971">
            <v>0</v>
          </cell>
          <cell r="AU1971">
            <v>0</v>
          </cell>
          <cell r="AV1971">
            <v>0</v>
          </cell>
          <cell r="AW1971">
            <v>0</v>
          </cell>
          <cell r="AX1971">
            <v>0</v>
          </cell>
          <cell r="AY1971">
            <v>0</v>
          </cell>
          <cell r="AZ1971">
            <v>0</v>
          </cell>
          <cell r="BA1971">
            <v>0</v>
          </cell>
          <cell r="BB1971">
            <v>0</v>
          </cell>
          <cell r="BC1971">
            <v>0</v>
          </cell>
          <cell r="BD1971">
            <v>0</v>
          </cell>
          <cell r="BE1971">
            <v>0</v>
          </cell>
          <cell r="BF1971">
            <v>0</v>
          </cell>
          <cell r="BG1971">
            <v>0</v>
          </cell>
          <cell r="BH1971">
            <v>0</v>
          </cell>
        </row>
        <row r="1972">
          <cell r="F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0</v>
          </cell>
          <cell r="Q1972">
            <v>0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0</v>
          </cell>
          <cell r="W1972">
            <v>0</v>
          </cell>
          <cell r="X1972">
            <v>0</v>
          </cell>
          <cell r="Y1972">
            <v>0</v>
          </cell>
          <cell r="Z1972">
            <v>0</v>
          </cell>
          <cell r="AA1972">
            <v>0</v>
          </cell>
          <cell r="AB1972">
            <v>0</v>
          </cell>
          <cell r="AC1972">
            <v>0</v>
          </cell>
          <cell r="AD1972">
            <v>0</v>
          </cell>
          <cell r="AE1972">
            <v>0</v>
          </cell>
          <cell r="AF1972">
            <v>0</v>
          </cell>
          <cell r="AG1972">
            <v>0</v>
          </cell>
          <cell r="AH1972">
            <v>0</v>
          </cell>
          <cell r="AI1972">
            <v>0</v>
          </cell>
          <cell r="AJ1972">
            <v>0</v>
          </cell>
          <cell r="AK1972">
            <v>0</v>
          </cell>
          <cell r="AL1972">
            <v>0</v>
          </cell>
          <cell r="AM1972">
            <v>0</v>
          </cell>
          <cell r="AN1972">
            <v>0</v>
          </cell>
          <cell r="AO1972">
            <v>0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T1972">
            <v>0</v>
          </cell>
          <cell r="AU1972">
            <v>0</v>
          </cell>
          <cell r="AV1972">
            <v>0</v>
          </cell>
          <cell r="AW1972">
            <v>0</v>
          </cell>
          <cell r="AX1972">
            <v>0</v>
          </cell>
          <cell r="AY1972">
            <v>0</v>
          </cell>
          <cell r="AZ1972">
            <v>0</v>
          </cell>
          <cell r="BA1972">
            <v>0</v>
          </cell>
          <cell r="BB1972">
            <v>0</v>
          </cell>
          <cell r="BC1972">
            <v>0</v>
          </cell>
          <cell r="BD1972">
            <v>0</v>
          </cell>
          <cell r="BE1972">
            <v>0</v>
          </cell>
          <cell r="BF1972">
            <v>0</v>
          </cell>
          <cell r="BG1972">
            <v>0</v>
          </cell>
          <cell r="BH1972">
            <v>0</v>
          </cell>
        </row>
        <row r="1973">
          <cell r="F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0</v>
          </cell>
          <cell r="Q1973">
            <v>0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0</v>
          </cell>
          <cell r="W1973">
            <v>0</v>
          </cell>
          <cell r="X1973">
            <v>0</v>
          </cell>
          <cell r="Y1973">
            <v>0</v>
          </cell>
          <cell r="Z1973">
            <v>0</v>
          </cell>
          <cell r="AA1973">
            <v>0</v>
          </cell>
          <cell r="AB1973">
            <v>0</v>
          </cell>
          <cell r="AC1973">
            <v>0</v>
          </cell>
          <cell r="AD1973">
            <v>0</v>
          </cell>
          <cell r="AE1973">
            <v>0</v>
          </cell>
          <cell r="AF1973">
            <v>0</v>
          </cell>
          <cell r="AG1973">
            <v>0</v>
          </cell>
          <cell r="AH1973">
            <v>0</v>
          </cell>
          <cell r="AI1973">
            <v>0</v>
          </cell>
          <cell r="AJ1973">
            <v>0</v>
          </cell>
          <cell r="AK1973">
            <v>0</v>
          </cell>
          <cell r="AL1973">
            <v>0</v>
          </cell>
          <cell r="AM1973">
            <v>0</v>
          </cell>
          <cell r="AN1973">
            <v>0</v>
          </cell>
          <cell r="AO1973">
            <v>0</v>
          </cell>
          <cell r="AP1973">
            <v>0</v>
          </cell>
          <cell r="AQ1973">
            <v>0</v>
          </cell>
          <cell r="AR1973">
            <v>0</v>
          </cell>
          <cell r="AS1973">
            <v>0</v>
          </cell>
          <cell r="AT1973">
            <v>0</v>
          </cell>
          <cell r="AU1973">
            <v>0</v>
          </cell>
          <cell r="AV1973">
            <v>0</v>
          </cell>
          <cell r="AW1973">
            <v>0</v>
          </cell>
          <cell r="AX1973">
            <v>0</v>
          </cell>
          <cell r="AY1973">
            <v>0</v>
          </cell>
          <cell r="AZ1973">
            <v>0</v>
          </cell>
          <cell r="BA1973">
            <v>0</v>
          </cell>
          <cell r="BB1973">
            <v>0</v>
          </cell>
          <cell r="BC1973">
            <v>0</v>
          </cell>
          <cell r="BD1973">
            <v>0</v>
          </cell>
          <cell r="BE1973">
            <v>0</v>
          </cell>
          <cell r="BF1973">
            <v>0</v>
          </cell>
          <cell r="BG1973">
            <v>0</v>
          </cell>
          <cell r="BH1973">
            <v>0</v>
          </cell>
        </row>
        <row r="1974">
          <cell r="F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0</v>
          </cell>
          <cell r="W1974">
            <v>0</v>
          </cell>
          <cell r="X1974">
            <v>0</v>
          </cell>
          <cell r="Y1974">
            <v>0</v>
          </cell>
          <cell r="Z1974">
            <v>0</v>
          </cell>
          <cell r="AA1974">
            <v>0</v>
          </cell>
          <cell r="AB1974">
            <v>0</v>
          </cell>
          <cell r="AC1974">
            <v>0</v>
          </cell>
          <cell r="AD1974">
            <v>0</v>
          </cell>
          <cell r="AE1974">
            <v>0</v>
          </cell>
          <cell r="AF1974">
            <v>0</v>
          </cell>
          <cell r="AG1974">
            <v>0</v>
          </cell>
          <cell r="AH1974">
            <v>0</v>
          </cell>
          <cell r="AI1974">
            <v>0</v>
          </cell>
          <cell r="AJ1974">
            <v>0</v>
          </cell>
          <cell r="AK1974">
            <v>0</v>
          </cell>
          <cell r="AL1974">
            <v>0</v>
          </cell>
          <cell r="AM1974">
            <v>0</v>
          </cell>
          <cell r="AN1974">
            <v>0</v>
          </cell>
          <cell r="AO1974">
            <v>0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T1974">
            <v>0</v>
          </cell>
          <cell r="AU1974">
            <v>0</v>
          </cell>
          <cell r="AV1974">
            <v>0</v>
          </cell>
          <cell r="AW1974">
            <v>0</v>
          </cell>
          <cell r="AX1974">
            <v>0</v>
          </cell>
          <cell r="AY1974">
            <v>0</v>
          </cell>
          <cell r="AZ1974">
            <v>0</v>
          </cell>
          <cell r="BA1974">
            <v>0</v>
          </cell>
          <cell r="BB1974">
            <v>0</v>
          </cell>
          <cell r="BC1974">
            <v>0</v>
          </cell>
          <cell r="BD1974">
            <v>0</v>
          </cell>
          <cell r="BE1974">
            <v>0</v>
          </cell>
          <cell r="BF1974">
            <v>0</v>
          </cell>
          <cell r="BG1974">
            <v>0</v>
          </cell>
          <cell r="BH1974">
            <v>0</v>
          </cell>
        </row>
        <row r="1975">
          <cell r="F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  <cell r="W1975">
            <v>0</v>
          </cell>
          <cell r="X1975">
            <v>0</v>
          </cell>
          <cell r="Y1975">
            <v>0</v>
          </cell>
          <cell r="Z1975">
            <v>0</v>
          </cell>
          <cell r="AA1975">
            <v>0</v>
          </cell>
          <cell r="AB1975">
            <v>0</v>
          </cell>
          <cell r="AC1975">
            <v>0</v>
          </cell>
          <cell r="AD1975">
            <v>0</v>
          </cell>
          <cell r="AE1975">
            <v>0</v>
          </cell>
          <cell r="AF1975">
            <v>0</v>
          </cell>
          <cell r="AG1975">
            <v>0</v>
          </cell>
          <cell r="AH1975">
            <v>0</v>
          </cell>
          <cell r="AI1975">
            <v>0</v>
          </cell>
          <cell r="AJ1975">
            <v>0</v>
          </cell>
          <cell r="AK1975">
            <v>0</v>
          </cell>
          <cell r="AL1975">
            <v>0</v>
          </cell>
          <cell r="AM1975">
            <v>0</v>
          </cell>
          <cell r="AN1975">
            <v>0</v>
          </cell>
          <cell r="AO1975">
            <v>0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T1975">
            <v>0</v>
          </cell>
          <cell r="AU1975">
            <v>0</v>
          </cell>
          <cell r="AV1975">
            <v>0</v>
          </cell>
          <cell r="AW1975">
            <v>0</v>
          </cell>
          <cell r="AX1975">
            <v>0</v>
          </cell>
          <cell r="AY1975">
            <v>0</v>
          </cell>
          <cell r="AZ1975">
            <v>0</v>
          </cell>
          <cell r="BA1975">
            <v>0</v>
          </cell>
          <cell r="BB1975">
            <v>0</v>
          </cell>
          <cell r="BC1975">
            <v>0</v>
          </cell>
          <cell r="BD1975">
            <v>0</v>
          </cell>
          <cell r="BE1975">
            <v>0</v>
          </cell>
          <cell r="BF1975">
            <v>0</v>
          </cell>
          <cell r="BG1975">
            <v>0</v>
          </cell>
          <cell r="BH1975">
            <v>0</v>
          </cell>
        </row>
        <row r="1976">
          <cell r="F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0</v>
          </cell>
          <cell r="P1976">
            <v>0</v>
          </cell>
          <cell r="Q1976">
            <v>0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  <cell r="X1976">
            <v>0</v>
          </cell>
          <cell r="Y1976">
            <v>0</v>
          </cell>
          <cell r="Z1976">
            <v>0</v>
          </cell>
          <cell r="AA1976">
            <v>0</v>
          </cell>
          <cell r="AB1976">
            <v>0</v>
          </cell>
          <cell r="AC1976">
            <v>0</v>
          </cell>
          <cell r="AD1976">
            <v>0</v>
          </cell>
          <cell r="AE1976">
            <v>0</v>
          </cell>
          <cell r="AF1976">
            <v>0</v>
          </cell>
          <cell r="AG1976">
            <v>0</v>
          </cell>
          <cell r="AH1976">
            <v>0</v>
          </cell>
          <cell r="AI1976">
            <v>0</v>
          </cell>
          <cell r="AJ1976">
            <v>0</v>
          </cell>
          <cell r="AK1976">
            <v>0</v>
          </cell>
          <cell r="AL1976">
            <v>0</v>
          </cell>
          <cell r="AM1976">
            <v>0</v>
          </cell>
          <cell r="AN1976">
            <v>0</v>
          </cell>
          <cell r="AO1976">
            <v>0</v>
          </cell>
          <cell r="AP1976">
            <v>0</v>
          </cell>
          <cell r="AQ1976">
            <v>0</v>
          </cell>
          <cell r="AR1976">
            <v>0</v>
          </cell>
          <cell r="AS1976">
            <v>0</v>
          </cell>
          <cell r="AT1976">
            <v>0</v>
          </cell>
          <cell r="AU1976">
            <v>0</v>
          </cell>
          <cell r="AV1976">
            <v>0</v>
          </cell>
          <cell r="AW1976">
            <v>0</v>
          </cell>
          <cell r="AX1976">
            <v>0</v>
          </cell>
          <cell r="AY1976">
            <v>0</v>
          </cell>
          <cell r="AZ1976">
            <v>0</v>
          </cell>
          <cell r="BA1976">
            <v>0</v>
          </cell>
          <cell r="BB1976">
            <v>0</v>
          </cell>
          <cell r="BC1976">
            <v>0</v>
          </cell>
          <cell r="BD1976">
            <v>0</v>
          </cell>
          <cell r="BE1976">
            <v>0</v>
          </cell>
          <cell r="BF1976">
            <v>0</v>
          </cell>
          <cell r="BG1976">
            <v>0</v>
          </cell>
          <cell r="BH1976">
            <v>0</v>
          </cell>
        </row>
        <row r="1977">
          <cell r="F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B1977">
            <v>0</v>
          </cell>
          <cell r="AC1977">
            <v>0</v>
          </cell>
          <cell r="AD1977">
            <v>0</v>
          </cell>
          <cell r="AE1977">
            <v>0</v>
          </cell>
          <cell r="AF1977">
            <v>0</v>
          </cell>
          <cell r="AG1977">
            <v>0</v>
          </cell>
          <cell r="AH1977">
            <v>0</v>
          </cell>
          <cell r="AI1977">
            <v>0</v>
          </cell>
          <cell r="AJ1977">
            <v>0</v>
          </cell>
          <cell r="AK1977">
            <v>0</v>
          </cell>
          <cell r="AL1977">
            <v>0</v>
          </cell>
          <cell r="AM1977">
            <v>0</v>
          </cell>
          <cell r="AN1977">
            <v>0</v>
          </cell>
          <cell r="AO1977">
            <v>0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T1977">
            <v>0</v>
          </cell>
          <cell r="AU1977">
            <v>0</v>
          </cell>
          <cell r="AV1977">
            <v>0</v>
          </cell>
          <cell r="AW1977">
            <v>0</v>
          </cell>
          <cell r="AX1977">
            <v>0</v>
          </cell>
          <cell r="AY1977">
            <v>0</v>
          </cell>
          <cell r="AZ1977">
            <v>0</v>
          </cell>
          <cell r="BA1977">
            <v>0</v>
          </cell>
          <cell r="BB1977">
            <v>0</v>
          </cell>
          <cell r="BC1977">
            <v>0</v>
          </cell>
          <cell r="BD1977">
            <v>0</v>
          </cell>
          <cell r="BE1977">
            <v>0</v>
          </cell>
          <cell r="BF1977">
            <v>0</v>
          </cell>
          <cell r="BG1977">
            <v>0</v>
          </cell>
          <cell r="BH1977">
            <v>0</v>
          </cell>
        </row>
        <row r="1978">
          <cell r="F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0</v>
          </cell>
          <cell r="P1978">
            <v>0</v>
          </cell>
          <cell r="Q1978">
            <v>0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0</v>
          </cell>
          <cell r="W1978">
            <v>0</v>
          </cell>
          <cell r="X1978">
            <v>0</v>
          </cell>
          <cell r="Y1978">
            <v>0</v>
          </cell>
          <cell r="Z1978">
            <v>0</v>
          </cell>
          <cell r="AA1978">
            <v>0</v>
          </cell>
          <cell r="AB1978">
            <v>0</v>
          </cell>
          <cell r="AC1978">
            <v>0</v>
          </cell>
          <cell r="AD1978">
            <v>0</v>
          </cell>
          <cell r="AE1978">
            <v>0</v>
          </cell>
          <cell r="AF1978">
            <v>0</v>
          </cell>
          <cell r="AG1978">
            <v>0</v>
          </cell>
          <cell r="AH1978">
            <v>0</v>
          </cell>
          <cell r="AI1978">
            <v>0</v>
          </cell>
          <cell r="AJ1978">
            <v>0</v>
          </cell>
          <cell r="AK1978">
            <v>0</v>
          </cell>
          <cell r="AL1978">
            <v>0</v>
          </cell>
          <cell r="AM1978">
            <v>0</v>
          </cell>
          <cell r="AN1978">
            <v>0</v>
          </cell>
          <cell r="AO1978">
            <v>0</v>
          </cell>
          <cell r="AP1978">
            <v>0</v>
          </cell>
          <cell r="AQ1978">
            <v>0</v>
          </cell>
          <cell r="AR1978">
            <v>0</v>
          </cell>
          <cell r="AS1978">
            <v>0</v>
          </cell>
          <cell r="AT1978">
            <v>0</v>
          </cell>
          <cell r="AU1978">
            <v>0</v>
          </cell>
          <cell r="AV1978">
            <v>0</v>
          </cell>
          <cell r="AW1978">
            <v>0</v>
          </cell>
          <cell r="AX1978">
            <v>0</v>
          </cell>
          <cell r="AY1978">
            <v>0</v>
          </cell>
          <cell r="AZ1978">
            <v>0</v>
          </cell>
          <cell r="BA1978">
            <v>0</v>
          </cell>
          <cell r="BB1978">
            <v>0</v>
          </cell>
          <cell r="BC1978">
            <v>0</v>
          </cell>
          <cell r="BD1978">
            <v>0</v>
          </cell>
          <cell r="BE1978">
            <v>0</v>
          </cell>
          <cell r="BF1978">
            <v>0</v>
          </cell>
          <cell r="BG1978">
            <v>0</v>
          </cell>
          <cell r="BH1978">
            <v>0</v>
          </cell>
        </row>
        <row r="1979">
          <cell r="F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0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  <cell r="X1979">
            <v>0</v>
          </cell>
          <cell r="Y1979">
            <v>0</v>
          </cell>
          <cell r="Z1979">
            <v>0</v>
          </cell>
          <cell r="AA1979">
            <v>0</v>
          </cell>
          <cell r="AB1979">
            <v>0</v>
          </cell>
          <cell r="AC1979">
            <v>0</v>
          </cell>
          <cell r="AD1979">
            <v>0</v>
          </cell>
          <cell r="AE1979">
            <v>0</v>
          </cell>
          <cell r="AF1979">
            <v>0</v>
          </cell>
          <cell r="AG1979">
            <v>0</v>
          </cell>
          <cell r="AH1979">
            <v>0</v>
          </cell>
          <cell r="AI1979">
            <v>0</v>
          </cell>
          <cell r="AJ1979">
            <v>0</v>
          </cell>
          <cell r="AK1979">
            <v>0</v>
          </cell>
          <cell r="AL1979">
            <v>0</v>
          </cell>
          <cell r="AM1979">
            <v>0</v>
          </cell>
          <cell r="AN1979">
            <v>0</v>
          </cell>
          <cell r="AO1979">
            <v>0</v>
          </cell>
          <cell r="AP1979">
            <v>0</v>
          </cell>
          <cell r="AQ1979">
            <v>0</v>
          </cell>
          <cell r="AR1979">
            <v>0</v>
          </cell>
          <cell r="AS1979">
            <v>0</v>
          </cell>
          <cell r="AT1979">
            <v>0</v>
          </cell>
          <cell r="AU1979">
            <v>0</v>
          </cell>
          <cell r="AV1979">
            <v>0</v>
          </cell>
          <cell r="AW1979">
            <v>0</v>
          </cell>
          <cell r="AX1979">
            <v>0</v>
          </cell>
          <cell r="AY1979">
            <v>0</v>
          </cell>
          <cell r="AZ1979">
            <v>0</v>
          </cell>
          <cell r="BA1979">
            <v>0</v>
          </cell>
          <cell r="BB1979">
            <v>0</v>
          </cell>
          <cell r="BC1979">
            <v>0</v>
          </cell>
          <cell r="BD1979">
            <v>0</v>
          </cell>
          <cell r="BE1979">
            <v>0</v>
          </cell>
          <cell r="BF1979">
            <v>0</v>
          </cell>
          <cell r="BG1979">
            <v>0</v>
          </cell>
          <cell r="BH1979">
            <v>0</v>
          </cell>
        </row>
        <row r="1980">
          <cell r="F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B1980">
            <v>0</v>
          </cell>
          <cell r="AC1980">
            <v>0</v>
          </cell>
          <cell r="AD1980">
            <v>0</v>
          </cell>
          <cell r="AE1980">
            <v>0</v>
          </cell>
          <cell r="AF1980">
            <v>0</v>
          </cell>
          <cell r="AG1980">
            <v>0</v>
          </cell>
          <cell r="AH1980">
            <v>0</v>
          </cell>
          <cell r="AI1980">
            <v>0</v>
          </cell>
          <cell r="AJ1980">
            <v>0</v>
          </cell>
          <cell r="AK1980">
            <v>0</v>
          </cell>
          <cell r="AL1980">
            <v>0</v>
          </cell>
          <cell r="AM1980">
            <v>0</v>
          </cell>
          <cell r="AN1980">
            <v>0</v>
          </cell>
          <cell r="AO1980">
            <v>0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T1980">
            <v>0</v>
          </cell>
          <cell r="AU1980">
            <v>0</v>
          </cell>
          <cell r="AV1980">
            <v>0</v>
          </cell>
          <cell r="AW1980">
            <v>0</v>
          </cell>
          <cell r="AX1980">
            <v>0</v>
          </cell>
          <cell r="AY1980">
            <v>0</v>
          </cell>
          <cell r="AZ1980">
            <v>0</v>
          </cell>
          <cell r="BA1980">
            <v>0</v>
          </cell>
          <cell r="BB1980">
            <v>0</v>
          </cell>
          <cell r="BC1980">
            <v>0</v>
          </cell>
          <cell r="BD1980">
            <v>0</v>
          </cell>
          <cell r="BE1980">
            <v>0</v>
          </cell>
          <cell r="BF1980">
            <v>0</v>
          </cell>
          <cell r="BG1980">
            <v>0</v>
          </cell>
          <cell r="BH1980">
            <v>0</v>
          </cell>
        </row>
        <row r="1981">
          <cell r="F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0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0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0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0</v>
          </cell>
          <cell r="AY1981">
            <v>0</v>
          </cell>
          <cell r="AZ1981">
            <v>0</v>
          </cell>
          <cell r="BA1981">
            <v>0</v>
          </cell>
          <cell r="BB1981">
            <v>0</v>
          </cell>
          <cell r="BC1981">
            <v>0</v>
          </cell>
          <cell r="BD1981">
            <v>0</v>
          </cell>
          <cell r="BE1981">
            <v>0</v>
          </cell>
          <cell r="BF1981">
            <v>0</v>
          </cell>
          <cell r="BG1981">
            <v>0</v>
          </cell>
          <cell r="BH1981">
            <v>0</v>
          </cell>
        </row>
        <row r="1982">
          <cell r="F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B1982">
            <v>0</v>
          </cell>
          <cell r="AC1982">
            <v>0</v>
          </cell>
          <cell r="AD1982">
            <v>0</v>
          </cell>
          <cell r="AE1982">
            <v>0</v>
          </cell>
          <cell r="AF1982">
            <v>0</v>
          </cell>
          <cell r="AG1982">
            <v>0</v>
          </cell>
          <cell r="AH1982">
            <v>0</v>
          </cell>
          <cell r="AI1982">
            <v>0</v>
          </cell>
          <cell r="AJ1982">
            <v>0</v>
          </cell>
          <cell r="AK1982">
            <v>0</v>
          </cell>
          <cell r="AL1982">
            <v>0</v>
          </cell>
          <cell r="AM1982">
            <v>0</v>
          </cell>
          <cell r="AN1982">
            <v>0</v>
          </cell>
          <cell r="AO1982">
            <v>0</v>
          </cell>
          <cell r="AP1982">
            <v>0</v>
          </cell>
          <cell r="AQ1982">
            <v>0</v>
          </cell>
          <cell r="AR1982">
            <v>0</v>
          </cell>
          <cell r="AS1982">
            <v>0</v>
          </cell>
          <cell r="AT1982">
            <v>0</v>
          </cell>
          <cell r="AU1982">
            <v>0</v>
          </cell>
          <cell r="AV1982">
            <v>0</v>
          </cell>
          <cell r="AW1982">
            <v>0</v>
          </cell>
          <cell r="AX1982">
            <v>0</v>
          </cell>
          <cell r="AY1982">
            <v>0</v>
          </cell>
          <cell r="AZ1982">
            <v>0</v>
          </cell>
          <cell r="BA1982">
            <v>0</v>
          </cell>
          <cell r="BB1982">
            <v>0</v>
          </cell>
          <cell r="BC1982">
            <v>0</v>
          </cell>
          <cell r="BD1982">
            <v>0</v>
          </cell>
          <cell r="BE1982">
            <v>0</v>
          </cell>
          <cell r="BF1982">
            <v>0</v>
          </cell>
          <cell r="BG1982">
            <v>0</v>
          </cell>
          <cell r="BH1982">
            <v>0</v>
          </cell>
        </row>
        <row r="1983">
          <cell r="F1983">
            <v>0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0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0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0</v>
          </cell>
          <cell r="AY1983">
            <v>0</v>
          </cell>
          <cell r="AZ1983">
            <v>0</v>
          </cell>
          <cell r="BA1983">
            <v>0</v>
          </cell>
          <cell r="BB1983">
            <v>0</v>
          </cell>
          <cell r="BC1983">
            <v>0</v>
          </cell>
          <cell r="BD1983">
            <v>0</v>
          </cell>
          <cell r="BE1983">
            <v>0</v>
          </cell>
          <cell r="BF1983">
            <v>0</v>
          </cell>
          <cell r="BG1983">
            <v>0</v>
          </cell>
          <cell r="BH1983">
            <v>0</v>
          </cell>
        </row>
        <row r="1984">
          <cell r="F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0</v>
          </cell>
          <cell r="W1984">
            <v>0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B1984">
            <v>0</v>
          </cell>
          <cell r="AC1984">
            <v>0</v>
          </cell>
          <cell r="AD1984">
            <v>0</v>
          </cell>
          <cell r="AE1984">
            <v>0</v>
          </cell>
          <cell r="AF1984">
            <v>0</v>
          </cell>
          <cell r="AG1984">
            <v>0</v>
          </cell>
          <cell r="AH1984">
            <v>0</v>
          </cell>
          <cell r="AI1984">
            <v>0</v>
          </cell>
          <cell r="AJ1984">
            <v>0</v>
          </cell>
          <cell r="AK1984">
            <v>0</v>
          </cell>
          <cell r="AL1984">
            <v>0</v>
          </cell>
          <cell r="AM1984">
            <v>0</v>
          </cell>
          <cell r="AN1984">
            <v>0</v>
          </cell>
          <cell r="AO1984">
            <v>0</v>
          </cell>
          <cell r="AP1984">
            <v>0</v>
          </cell>
          <cell r="AQ1984">
            <v>0</v>
          </cell>
          <cell r="AR1984">
            <v>0</v>
          </cell>
          <cell r="AS1984">
            <v>0</v>
          </cell>
          <cell r="AT1984">
            <v>0</v>
          </cell>
          <cell r="AU1984">
            <v>0</v>
          </cell>
          <cell r="AV1984">
            <v>0</v>
          </cell>
          <cell r="AW1984">
            <v>0</v>
          </cell>
          <cell r="AX1984">
            <v>0</v>
          </cell>
          <cell r="AY1984">
            <v>0</v>
          </cell>
          <cell r="AZ1984">
            <v>0</v>
          </cell>
          <cell r="BA1984">
            <v>0</v>
          </cell>
          <cell r="BB1984">
            <v>0</v>
          </cell>
          <cell r="BC1984">
            <v>0</v>
          </cell>
          <cell r="BD1984">
            <v>0</v>
          </cell>
          <cell r="BE1984">
            <v>0</v>
          </cell>
          <cell r="BF1984">
            <v>0</v>
          </cell>
          <cell r="BG1984">
            <v>0</v>
          </cell>
          <cell r="BH1984">
            <v>0</v>
          </cell>
        </row>
        <row r="1985">
          <cell r="F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0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0</v>
          </cell>
          <cell r="AY1985">
            <v>0</v>
          </cell>
          <cell r="AZ1985">
            <v>0</v>
          </cell>
          <cell r="BA1985">
            <v>0</v>
          </cell>
          <cell r="BB1985">
            <v>0</v>
          </cell>
          <cell r="BC1985">
            <v>0</v>
          </cell>
          <cell r="BD1985">
            <v>0</v>
          </cell>
          <cell r="BE1985">
            <v>0</v>
          </cell>
          <cell r="BF1985">
            <v>0</v>
          </cell>
          <cell r="BG1985">
            <v>0</v>
          </cell>
          <cell r="BH1985">
            <v>0</v>
          </cell>
        </row>
        <row r="1986">
          <cell r="F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0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0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0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0</v>
          </cell>
          <cell r="AY1986">
            <v>0</v>
          </cell>
          <cell r="AZ1986">
            <v>0</v>
          </cell>
          <cell r="BA1986">
            <v>0</v>
          </cell>
          <cell r="BB1986">
            <v>0</v>
          </cell>
          <cell r="BC1986">
            <v>0</v>
          </cell>
          <cell r="BD1986">
            <v>0</v>
          </cell>
          <cell r="BE1986">
            <v>0</v>
          </cell>
          <cell r="BF1986">
            <v>0</v>
          </cell>
          <cell r="BG1986">
            <v>0</v>
          </cell>
          <cell r="BH1986">
            <v>0</v>
          </cell>
        </row>
        <row r="1987">
          <cell r="F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  <cell r="AY1987">
            <v>0</v>
          </cell>
          <cell r="AZ1987">
            <v>0</v>
          </cell>
          <cell r="BA1987">
            <v>0</v>
          </cell>
          <cell r="BB1987">
            <v>0</v>
          </cell>
          <cell r="BC1987">
            <v>0</v>
          </cell>
          <cell r="BD1987">
            <v>0</v>
          </cell>
          <cell r="BE1987">
            <v>0</v>
          </cell>
          <cell r="BF1987">
            <v>0</v>
          </cell>
          <cell r="BG1987">
            <v>0</v>
          </cell>
          <cell r="BH1987">
            <v>0</v>
          </cell>
        </row>
        <row r="1988"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  <cell r="AY1988">
            <v>0</v>
          </cell>
          <cell r="AZ1988">
            <v>0</v>
          </cell>
          <cell r="BA1988">
            <v>0</v>
          </cell>
          <cell r="BB1988">
            <v>0</v>
          </cell>
          <cell r="BC1988">
            <v>0</v>
          </cell>
          <cell r="BD1988">
            <v>0</v>
          </cell>
          <cell r="BE1988">
            <v>0</v>
          </cell>
          <cell r="BF1988">
            <v>0</v>
          </cell>
          <cell r="BG1988">
            <v>0</v>
          </cell>
          <cell r="BH1988">
            <v>0</v>
          </cell>
        </row>
        <row r="1989">
          <cell r="F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  <cell r="X1989">
            <v>0</v>
          </cell>
          <cell r="Y1989">
            <v>0</v>
          </cell>
          <cell r="Z1989">
            <v>0</v>
          </cell>
          <cell r="AA1989">
            <v>0</v>
          </cell>
          <cell r="AB1989">
            <v>0</v>
          </cell>
          <cell r="AC1989">
            <v>0</v>
          </cell>
          <cell r="AD1989">
            <v>0</v>
          </cell>
          <cell r="AE1989">
            <v>0</v>
          </cell>
          <cell r="AF1989">
            <v>0</v>
          </cell>
          <cell r="AG1989">
            <v>0</v>
          </cell>
          <cell r="AH1989">
            <v>0</v>
          </cell>
          <cell r="AI1989">
            <v>0</v>
          </cell>
          <cell r="AJ1989">
            <v>0</v>
          </cell>
          <cell r="AK1989">
            <v>0</v>
          </cell>
          <cell r="AL1989">
            <v>0</v>
          </cell>
          <cell r="AM1989">
            <v>0</v>
          </cell>
          <cell r="AN1989">
            <v>0</v>
          </cell>
          <cell r="AO1989">
            <v>0</v>
          </cell>
          <cell r="AP1989">
            <v>0</v>
          </cell>
          <cell r="AQ1989">
            <v>0</v>
          </cell>
          <cell r="AR1989">
            <v>0</v>
          </cell>
          <cell r="AS1989">
            <v>0</v>
          </cell>
          <cell r="AT1989">
            <v>0</v>
          </cell>
          <cell r="AU1989">
            <v>0</v>
          </cell>
          <cell r="AV1989">
            <v>0</v>
          </cell>
          <cell r="AW1989">
            <v>0</v>
          </cell>
          <cell r="AX1989">
            <v>0</v>
          </cell>
          <cell r="AY1989">
            <v>0</v>
          </cell>
          <cell r="AZ1989">
            <v>0</v>
          </cell>
          <cell r="BA1989">
            <v>0</v>
          </cell>
          <cell r="BB1989">
            <v>0</v>
          </cell>
          <cell r="BC1989">
            <v>0</v>
          </cell>
          <cell r="BD1989">
            <v>0</v>
          </cell>
          <cell r="BE1989">
            <v>0</v>
          </cell>
          <cell r="BF1989">
            <v>0</v>
          </cell>
          <cell r="BG1989">
            <v>0</v>
          </cell>
          <cell r="BH1989">
            <v>0</v>
          </cell>
        </row>
        <row r="1990">
          <cell r="F1990">
            <v>0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  <cell r="X1990">
            <v>0</v>
          </cell>
          <cell r="Y1990">
            <v>0</v>
          </cell>
          <cell r="Z1990">
            <v>0</v>
          </cell>
          <cell r="AA1990">
            <v>0</v>
          </cell>
          <cell r="AB1990">
            <v>0</v>
          </cell>
          <cell r="AC1990">
            <v>0</v>
          </cell>
          <cell r="AD1990">
            <v>0</v>
          </cell>
          <cell r="AE1990">
            <v>0</v>
          </cell>
          <cell r="AF1990">
            <v>0</v>
          </cell>
          <cell r="AG1990">
            <v>0</v>
          </cell>
          <cell r="AH1990">
            <v>0</v>
          </cell>
          <cell r="AI1990">
            <v>0</v>
          </cell>
          <cell r="AJ1990">
            <v>0</v>
          </cell>
          <cell r="AK1990">
            <v>0</v>
          </cell>
          <cell r="AL1990">
            <v>0</v>
          </cell>
          <cell r="AM1990">
            <v>0</v>
          </cell>
          <cell r="AN1990">
            <v>0</v>
          </cell>
          <cell r="AO1990">
            <v>0</v>
          </cell>
          <cell r="AP1990">
            <v>0</v>
          </cell>
          <cell r="AQ1990">
            <v>0</v>
          </cell>
          <cell r="AR1990">
            <v>0</v>
          </cell>
          <cell r="AS1990">
            <v>0</v>
          </cell>
          <cell r="AT1990">
            <v>0</v>
          </cell>
          <cell r="AU1990">
            <v>0</v>
          </cell>
          <cell r="AV1990">
            <v>0</v>
          </cell>
          <cell r="AW1990">
            <v>0</v>
          </cell>
          <cell r="AX1990">
            <v>0</v>
          </cell>
          <cell r="AY1990">
            <v>0</v>
          </cell>
          <cell r="AZ1990">
            <v>0</v>
          </cell>
          <cell r="BA1990">
            <v>0</v>
          </cell>
          <cell r="BB1990">
            <v>0</v>
          </cell>
          <cell r="BC1990">
            <v>0</v>
          </cell>
          <cell r="BD1990">
            <v>0</v>
          </cell>
          <cell r="BE1990">
            <v>0</v>
          </cell>
          <cell r="BF1990">
            <v>0</v>
          </cell>
          <cell r="BG1990">
            <v>0</v>
          </cell>
          <cell r="BH1990">
            <v>0</v>
          </cell>
        </row>
        <row r="1991">
          <cell r="F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  <cell r="X1991">
            <v>0</v>
          </cell>
          <cell r="Y1991">
            <v>0</v>
          </cell>
          <cell r="Z1991">
            <v>0</v>
          </cell>
          <cell r="AA1991">
            <v>0</v>
          </cell>
          <cell r="AB1991">
            <v>0</v>
          </cell>
          <cell r="AC1991">
            <v>0</v>
          </cell>
          <cell r="AD1991">
            <v>0</v>
          </cell>
          <cell r="AE1991">
            <v>0</v>
          </cell>
          <cell r="AF1991">
            <v>0</v>
          </cell>
          <cell r="AG1991">
            <v>0</v>
          </cell>
          <cell r="AH1991">
            <v>0</v>
          </cell>
          <cell r="AI1991">
            <v>0</v>
          </cell>
          <cell r="AJ1991">
            <v>0</v>
          </cell>
          <cell r="AK1991">
            <v>0</v>
          </cell>
          <cell r="AL1991">
            <v>0</v>
          </cell>
          <cell r="AM1991">
            <v>0</v>
          </cell>
          <cell r="AN1991">
            <v>0</v>
          </cell>
          <cell r="AO1991">
            <v>0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T1991">
            <v>0</v>
          </cell>
          <cell r="AU1991">
            <v>0</v>
          </cell>
          <cell r="AV1991">
            <v>0</v>
          </cell>
          <cell r="AW1991">
            <v>0</v>
          </cell>
          <cell r="AX1991">
            <v>0</v>
          </cell>
          <cell r="AY1991">
            <v>0</v>
          </cell>
          <cell r="AZ1991">
            <v>0</v>
          </cell>
          <cell r="BA1991">
            <v>0</v>
          </cell>
          <cell r="BB1991">
            <v>0</v>
          </cell>
          <cell r="BC1991">
            <v>0</v>
          </cell>
          <cell r="BD1991">
            <v>0</v>
          </cell>
          <cell r="BE1991">
            <v>0</v>
          </cell>
          <cell r="BF1991">
            <v>0</v>
          </cell>
          <cell r="BG1991">
            <v>0</v>
          </cell>
          <cell r="BH1991">
            <v>0</v>
          </cell>
        </row>
        <row r="1992">
          <cell r="F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B1992">
            <v>0</v>
          </cell>
          <cell r="AC1992">
            <v>0</v>
          </cell>
          <cell r="AD1992">
            <v>0</v>
          </cell>
          <cell r="AE1992">
            <v>0</v>
          </cell>
          <cell r="AF1992">
            <v>0</v>
          </cell>
          <cell r="AG1992">
            <v>0</v>
          </cell>
          <cell r="AH1992">
            <v>0</v>
          </cell>
          <cell r="AI1992">
            <v>0</v>
          </cell>
          <cell r="AJ1992">
            <v>0</v>
          </cell>
          <cell r="AK1992">
            <v>0</v>
          </cell>
          <cell r="AL1992">
            <v>0</v>
          </cell>
          <cell r="AM1992">
            <v>0</v>
          </cell>
          <cell r="AN1992">
            <v>0</v>
          </cell>
          <cell r="AO1992">
            <v>0</v>
          </cell>
          <cell r="AP1992">
            <v>0</v>
          </cell>
          <cell r="AQ1992">
            <v>0</v>
          </cell>
          <cell r="AR1992">
            <v>0</v>
          </cell>
          <cell r="AS1992">
            <v>0</v>
          </cell>
          <cell r="AT1992">
            <v>0</v>
          </cell>
          <cell r="AU1992">
            <v>0</v>
          </cell>
          <cell r="AV1992">
            <v>0</v>
          </cell>
          <cell r="AW1992">
            <v>0</v>
          </cell>
          <cell r="AX1992">
            <v>0</v>
          </cell>
          <cell r="AY1992">
            <v>0</v>
          </cell>
          <cell r="AZ1992">
            <v>0</v>
          </cell>
          <cell r="BA1992">
            <v>0</v>
          </cell>
          <cell r="BB1992">
            <v>0</v>
          </cell>
          <cell r="BC1992">
            <v>0</v>
          </cell>
          <cell r="BD1992">
            <v>0</v>
          </cell>
          <cell r="BE1992">
            <v>0</v>
          </cell>
          <cell r="BF1992">
            <v>0</v>
          </cell>
          <cell r="BG1992">
            <v>0</v>
          </cell>
          <cell r="BH1992">
            <v>0</v>
          </cell>
        </row>
        <row r="1993">
          <cell r="F1993">
            <v>0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  <cell r="X1993">
            <v>0</v>
          </cell>
          <cell r="Y1993">
            <v>0</v>
          </cell>
          <cell r="Z1993">
            <v>0</v>
          </cell>
          <cell r="AA1993">
            <v>0</v>
          </cell>
          <cell r="AB1993">
            <v>0</v>
          </cell>
          <cell r="AC1993">
            <v>0</v>
          </cell>
          <cell r="AD1993">
            <v>0</v>
          </cell>
          <cell r="AE1993">
            <v>0</v>
          </cell>
          <cell r="AF1993">
            <v>0</v>
          </cell>
          <cell r="AG1993">
            <v>0</v>
          </cell>
          <cell r="AH1993">
            <v>0</v>
          </cell>
          <cell r="AI1993">
            <v>0</v>
          </cell>
          <cell r="AJ1993">
            <v>0</v>
          </cell>
          <cell r="AK1993">
            <v>0</v>
          </cell>
          <cell r="AL1993">
            <v>0</v>
          </cell>
          <cell r="AM1993">
            <v>0</v>
          </cell>
          <cell r="AN1993">
            <v>0</v>
          </cell>
          <cell r="AO1993">
            <v>0</v>
          </cell>
          <cell r="AP1993">
            <v>0</v>
          </cell>
          <cell r="AQ1993">
            <v>0</v>
          </cell>
          <cell r="AR1993">
            <v>0</v>
          </cell>
          <cell r="AS1993">
            <v>0</v>
          </cell>
          <cell r="AT1993">
            <v>0</v>
          </cell>
          <cell r="AU1993">
            <v>0</v>
          </cell>
          <cell r="AV1993">
            <v>0</v>
          </cell>
          <cell r="AW1993">
            <v>0</v>
          </cell>
          <cell r="AX1993">
            <v>0</v>
          </cell>
          <cell r="AY1993">
            <v>0</v>
          </cell>
          <cell r="AZ1993">
            <v>0</v>
          </cell>
          <cell r="BA1993">
            <v>0</v>
          </cell>
          <cell r="BB1993">
            <v>0</v>
          </cell>
          <cell r="BC1993">
            <v>0</v>
          </cell>
          <cell r="BD1993">
            <v>0</v>
          </cell>
          <cell r="BE1993">
            <v>0</v>
          </cell>
          <cell r="BF1993">
            <v>0</v>
          </cell>
          <cell r="BG1993">
            <v>0</v>
          </cell>
          <cell r="BH1993">
            <v>0</v>
          </cell>
        </row>
        <row r="1994">
          <cell r="F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  <cell r="X1994">
            <v>0</v>
          </cell>
          <cell r="Y1994">
            <v>0</v>
          </cell>
          <cell r="Z1994">
            <v>0</v>
          </cell>
          <cell r="AA1994">
            <v>0</v>
          </cell>
          <cell r="AB1994">
            <v>0</v>
          </cell>
          <cell r="AC1994">
            <v>0</v>
          </cell>
          <cell r="AD1994">
            <v>0</v>
          </cell>
          <cell r="AE1994">
            <v>0</v>
          </cell>
          <cell r="AF1994">
            <v>0</v>
          </cell>
          <cell r="AG1994">
            <v>0</v>
          </cell>
          <cell r="AH1994">
            <v>0</v>
          </cell>
          <cell r="AI1994">
            <v>0</v>
          </cell>
          <cell r="AJ1994">
            <v>0</v>
          </cell>
          <cell r="AK1994">
            <v>0</v>
          </cell>
          <cell r="AL1994">
            <v>0</v>
          </cell>
          <cell r="AM1994">
            <v>0</v>
          </cell>
          <cell r="AN1994">
            <v>0</v>
          </cell>
          <cell r="AO1994">
            <v>0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T1994">
            <v>0</v>
          </cell>
          <cell r="AU1994">
            <v>0</v>
          </cell>
          <cell r="AV1994">
            <v>0</v>
          </cell>
          <cell r="AW1994">
            <v>0</v>
          </cell>
          <cell r="AX1994">
            <v>0</v>
          </cell>
          <cell r="AY1994">
            <v>0</v>
          </cell>
          <cell r="AZ1994">
            <v>0</v>
          </cell>
          <cell r="BA1994">
            <v>0</v>
          </cell>
          <cell r="BB1994">
            <v>0</v>
          </cell>
          <cell r="BC1994">
            <v>0</v>
          </cell>
          <cell r="BD1994">
            <v>0</v>
          </cell>
          <cell r="BE1994">
            <v>0</v>
          </cell>
          <cell r="BF1994">
            <v>0</v>
          </cell>
          <cell r="BG1994">
            <v>0</v>
          </cell>
          <cell r="BH1994">
            <v>0</v>
          </cell>
        </row>
        <row r="1995">
          <cell r="F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X1995">
            <v>0</v>
          </cell>
          <cell r="Y1995">
            <v>0</v>
          </cell>
          <cell r="Z1995">
            <v>0</v>
          </cell>
          <cell r="AA1995">
            <v>0</v>
          </cell>
          <cell r="AB1995">
            <v>0</v>
          </cell>
          <cell r="AC1995">
            <v>0</v>
          </cell>
          <cell r="AD1995">
            <v>0</v>
          </cell>
          <cell r="AE1995">
            <v>0</v>
          </cell>
          <cell r="AF1995">
            <v>0</v>
          </cell>
          <cell r="AG1995">
            <v>0</v>
          </cell>
          <cell r="AH1995">
            <v>0</v>
          </cell>
          <cell r="AI1995">
            <v>0</v>
          </cell>
          <cell r="AJ1995">
            <v>0</v>
          </cell>
          <cell r="AK1995">
            <v>0</v>
          </cell>
          <cell r="AL1995">
            <v>0</v>
          </cell>
          <cell r="AM1995">
            <v>0</v>
          </cell>
          <cell r="AN1995">
            <v>0</v>
          </cell>
          <cell r="AO1995">
            <v>0</v>
          </cell>
          <cell r="AP1995">
            <v>0</v>
          </cell>
          <cell r="AQ1995">
            <v>0</v>
          </cell>
          <cell r="AR1995">
            <v>0</v>
          </cell>
          <cell r="AS1995">
            <v>0</v>
          </cell>
          <cell r="AT1995">
            <v>0</v>
          </cell>
          <cell r="AU1995">
            <v>0</v>
          </cell>
          <cell r="AV1995">
            <v>0</v>
          </cell>
          <cell r="AW1995">
            <v>0</v>
          </cell>
          <cell r="AX1995">
            <v>0</v>
          </cell>
          <cell r="AY1995">
            <v>0</v>
          </cell>
          <cell r="AZ1995">
            <v>0</v>
          </cell>
          <cell r="BA1995">
            <v>0</v>
          </cell>
          <cell r="BB1995">
            <v>0</v>
          </cell>
          <cell r="BC1995">
            <v>0</v>
          </cell>
          <cell r="BD1995">
            <v>0</v>
          </cell>
          <cell r="BE1995">
            <v>0</v>
          </cell>
          <cell r="BF1995">
            <v>0</v>
          </cell>
          <cell r="BG1995">
            <v>0</v>
          </cell>
          <cell r="BH1995">
            <v>0</v>
          </cell>
        </row>
        <row r="1996">
          <cell r="F1996">
            <v>0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B1996">
            <v>0</v>
          </cell>
          <cell r="AC1996">
            <v>0</v>
          </cell>
          <cell r="AD1996">
            <v>0</v>
          </cell>
          <cell r="AE1996">
            <v>0</v>
          </cell>
          <cell r="AF1996">
            <v>0</v>
          </cell>
          <cell r="AG1996">
            <v>0</v>
          </cell>
          <cell r="AH1996">
            <v>0</v>
          </cell>
          <cell r="AI1996">
            <v>0</v>
          </cell>
          <cell r="AJ1996">
            <v>0</v>
          </cell>
          <cell r="AK1996">
            <v>0</v>
          </cell>
          <cell r="AL1996">
            <v>0</v>
          </cell>
          <cell r="AM1996">
            <v>0</v>
          </cell>
          <cell r="AN1996">
            <v>0</v>
          </cell>
          <cell r="AO1996">
            <v>0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T1996">
            <v>0</v>
          </cell>
          <cell r="AU1996">
            <v>0</v>
          </cell>
          <cell r="AV1996">
            <v>0</v>
          </cell>
          <cell r="AW1996">
            <v>0</v>
          </cell>
          <cell r="AX1996">
            <v>0</v>
          </cell>
          <cell r="AY1996">
            <v>0</v>
          </cell>
          <cell r="AZ1996">
            <v>0</v>
          </cell>
          <cell r="BA1996">
            <v>0</v>
          </cell>
          <cell r="BB1996">
            <v>0</v>
          </cell>
          <cell r="BC1996">
            <v>0</v>
          </cell>
          <cell r="BD1996">
            <v>0</v>
          </cell>
          <cell r="BE1996">
            <v>0</v>
          </cell>
          <cell r="BF1996">
            <v>0</v>
          </cell>
          <cell r="BG1996">
            <v>0</v>
          </cell>
          <cell r="BH1996">
            <v>0</v>
          </cell>
        </row>
        <row r="1997">
          <cell r="F1997">
            <v>0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Y1997">
            <v>0</v>
          </cell>
          <cell r="Z1997">
            <v>0</v>
          </cell>
          <cell r="AA1997">
            <v>0</v>
          </cell>
          <cell r="AB1997">
            <v>0</v>
          </cell>
          <cell r="AC1997">
            <v>0</v>
          </cell>
          <cell r="AD1997">
            <v>0</v>
          </cell>
          <cell r="AE1997">
            <v>0</v>
          </cell>
          <cell r="AF1997">
            <v>0</v>
          </cell>
          <cell r="AG1997">
            <v>0</v>
          </cell>
          <cell r="AH1997">
            <v>0</v>
          </cell>
          <cell r="AI1997">
            <v>0</v>
          </cell>
          <cell r="AJ1997">
            <v>0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O1997">
            <v>0</v>
          </cell>
          <cell r="AP1997">
            <v>0</v>
          </cell>
          <cell r="AQ1997">
            <v>0</v>
          </cell>
          <cell r="AR1997">
            <v>0</v>
          </cell>
          <cell r="AS1997">
            <v>0</v>
          </cell>
          <cell r="AT1997">
            <v>0</v>
          </cell>
          <cell r="AU1997">
            <v>0</v>
          </cell>
          <cell r="AV1997">
            <v>0</v>
          </cell>
          <cell r="AW1997">
            <v>0</v>
          </cell>
          <cell r="AX1997">
            <v>0</v>
          </cell>
          <cell r="AY1997">
            <v>0</v>
          </cell>
          <cell r="AZ1997">
            <v>0</v>
          </cell>
          <cell r="BA1997">
            <v>0</v>
          </cell>
          <cell r="BB1997">
            <v>0</v>
          </cell>
          <cell r="BC1997">
            <v>0</v>
          </cell>
          <cell r="BD1997">
            <v>0</v>
          </cell>
          <cell r="BE1997">
            <v>0</v>
          </cell>
          <cell r="BF1997">
            <v>0</v>
          </cell>
          <cell r="BG1997">
            <v>0</v>
          </cell>
          <cell r="BH1997">
            <v>0</v>
          </cell>
        </row>
        <row r="1998">
          <cell r="F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B1998">
            <v>0</v>
          </cell>
          <cell r="AC1998">
            <v>0</v>
          </cell>
          <cell r="AD1998">
            <v>0</v>
          </cell>
          <cell r="AE1998">
            <v>0</v>
          </cell>
          <cell r="AF1998">
            <v>0</v>
          </cell>
          <cell r="AG1998">
            <v>0</v>
          </cell>
          <cell r="AH1998">
            <v>0</v>
          </cell>
          <cell r="AI1998">
            <v>0</v>
          </cell>
          <cell r="AJ1998">
            <v>0</v>
          </cell>
          <cell r="AK1998">
            <v>0</v>
          </cell>
          <cell r="AL1998">
            <v>0</v>
          </cell>
          <cell r="AM1998">
            <v>0</v>
          </cell>
          <cell r="AN1998">
            <v>0</v>
          </cell>
          <cell r="AO1998">
            <v>0</v>
          </cell>
          <cell r="AP1998">
            <v>0</v>
          </cell>
          <cell r="AQ1998">
            <v>0</v>
          </cell>
          <cell r="AR1998">
            <v>0</v>
          </cell>
          <cell r="AS1998">
            <v>0</v>
          </cell>
          <cell r="AT1998">
            <v>0</v>
          </cell>
          <cell r="AU1998">
            <v>0</v>
          </cell>
          <cell r="AV1998">
            <v>0</v>
          </cell>
          <cell r="AW1998">
            <v>0</v>
          </cell>
          <cell r="AX1998">
            <v>0</v>
          </cell>
          <cell r="AY1998">
            <v>0</v>
          </cell>
          <cell r="AZ1998">
            <v>0</v>
          </cell>
          <cell r="BA1998">
            <v>0</v>
          </cell>
          <cell r="BB1998">
            <v>0</v>
          </cell>
          <cell r="BC1998">
            <v>0</v>
          </cell>
          <cell r="BD1998">
            <v>0</v>
          </cell>
          <cell r="BE1998">
            <v>0</v>
          </cell>
          <cell r="BF1998">
            <v>0</v>
          </cell>
          <cell r="BG1998">
            <v>0</v>
          </cell>
          <cell r="BH1998">
            <v>0</v>
          </cell>
        </row>
        <row r="1999">
          <cell r="F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  <cell r="X1999">
            <v>0</v>
          </cell>
          <cell r="Y1999">
            <v>0</v>
          </cell>
          <cell r="Z1999">
            <v>0</v>
          </cell>
          <cell r="AA1999">
            <v>0</v>
          </cell>
          <cell r="AB1999">
            <v>0</v>
          </cell>
          <cell r="AC1999">
            <v>0</v>
          </cell>
          <cell r="AD1999">
            <v>0</v>
          </cell>
          <cell r="AE1999">
            <v>0</v>
          </cell>
          <cell r="AF1999">
            <v>0</v>
          </cell>
          <cell r="AG1999">
            <v>0</v>
          </cell>
          <cell r="AH1999">
            <v>0</v>
          </cell>
          <cell r="AI1999">
            <v>0</v>
          </cell>
          <cell r="AJ1999">
            <v>0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O1999">
            <v>0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T1999">
            <v>0</v>
          </cell>
          <cell r="AU1999">
            <v>0</v>
          </cell>
          <cell r="AV1999">
            <v>0</v>
          </cell>
          <cell r="AW1999">
            <v>0</v>
          </cell>
          <cell r="AX1999">
            <v>0</v>
          </cell>
          <cell r="AY1999">
            <v>0</v>
          </cell>
          <cell r="AZ1999">
            <v>0</v>
          </cell>
          <cell r="BA1999">
            <v>0</v>
          </cell>
          <cell r="BB1999">
            <v>0</v>
          </cell>
          <cell r="BC1999">
            <v>0</v>
          </cell>
          <cell r="BD1999">
            <v>0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</row>
        <row r="2000">
          <cell r="F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0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0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0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0</v>
          </cell>
          <cell r="AY2000">
            <v>0</v>
          </cell>
          <cell r="AZ2000">
            <v>0</v>
          </cell>
          <cell r="BA2000">
            <v>0</v>
          </cell>
          <cell r="BB2000">
            <v>0</v>
          </cell>
          <cell r="BC2000">
            <v>0</v>
          </cell>
          <cell r="BD2000">
            <v>0</v>
          </cell>
          <cell r="BE2000">
            <v>0</v>
          </cell>
          <cell r="BF2000">
            <v>0</v>
          </cell>
          <cell r="BG2000">
            <v>0</v>
          </cell>
          <cell r="BH200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customProperty" Target="../customProperty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k.arbeitsagentur.de/DE/Navigation/Grundlagen/Klassifikationen/Regionale-Gliederungen/BA-Gebietsstruktur-Nav.html?submit=Suchen&amp;templateQueryString=gebietsstruktur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24E5-A2B3-4658-8AA7-504929CA0C1C}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4985-44DC-4F79-BE61-FA3FB67C2D54}">
  <dimension ref="A1:ET486"/>
  <sheetViews>
    <sheetView workbookViewId="0"/>
  </sheetViews>
  <sheetFormatPr baseColWidth="10" defaultRowHeight="14.25"/>
  <cols>
    <col min="1" max="1" width="38.625" bestFit="1" customWidth="1"/>
    <col min="2" max="2" width="21.625" bestFit="1" customWidth="1"/>
    <col min="3" max="3" width="14.875" bestFit="1" customWidth="1"/>
    <col min="4" max="4" width="17.75" bestFit="1" customWidth="1"/>
    <col min="5" max="5" width="18" bestFit="1" customWidth="1"/>
    <col min="6" max="6" width="13.375" bestFit="1" customWidth="1"/>
    <col min="7" max="7" width="14.125" bestFit="1" customWidth="1"/>
    <col min="8" max="8" width="25.5" bestFit="1" customWidth="1"/>
    <col min="9" max="9" width="13.375" bestFit="1" customWidth="1"/>
    <col min="10" max="10" width="18.625" bestFit="1" customWidth="1"/>
    <col min="11" max="11" width="25.5" bestFit="1" customWidth="1"/>
    <col min="12" max="12" width="13.375" bestFit="1" customWidth="1"/>
    <col min="13" max="13" width="22.625" bestFit="1" customWidth="1"/>
    <col min="14" max="14" width="12" bestFit="1" customWidth="1"/>
    <col min="15" max="15" width="17.75" bestFit="1" customWidth="1"/>
    <col min="16" max="16" width="23.5" bestFit="1" customWidth="1"/>
    <col min="17" max="17" width="27" bestFit="1" customWidth="1"/>
    <col min="18" max="18" width="13.75" bestFit="1" customWidth="1"/>
    <col min="19" max="19" width="17.25" bestFit="1" customWidth="1"/>
    <col min="20" max="20" width="27" bestFit="1" customWidth="1"/>
    <col min="21" max="21" width="13.375" bestFit="1" customWidth="1"/>
    <col min="22" max="22" width="23.25" bestFit="1" customWidth="1"/>
    <col min="23" max="23" width="12" bestFit="1" customWidth="1"/>
    <col min="24" max="24" width="18.5" bestFit="1" customWidth="1"/>
    <col min="25" max="25" width="23.375" bestFit="1" customWidth="1"/>
    <col min="26" max="26" width="26.875" bestFit="1" customWidth="1"/>
    <col min="27" max="27" width="13.75" bestFit="1" customWidth="1"/>
    <col min="28" max="28" width="17.25" bestFit="1" customWidth="1"/>
    <col min="29" max="29" width="22.875" bestFit="1" customWidth="1"/>
    <col min="30" max="30" width="13.375" bestFit="1" customWidth="1"/>
    <col min="31" max="31" width="16.25" bestFit="1" customWidth="1"/>
    <col min="32" max="32" width="13.375" bestFit="1" customWidth="1"/>
    <col min="33" max="33" width="21.5" bestFit="1" customWidth="1"/>
    <col min="34" max="34" width="20" bestFit="1" customWidth="1"/>
    <col min="35" max="35" width="31.5" bestFit="1" customWidth="1"/>
    <col min="36" max="36" width="14.625" bestFit="1" customWidth="1"/>
    <col min="37" max="37" width="18.125" bestFit="1" customWidth="1"/>
    <col min="38" max="38" width="27.875" bestFit="1" customWidth="1"/>
    <col min="39" max="39" width="13.375" bestFit="1" customWidth="1"/>
    <col min="40" max="40" width="23.375" bestFit="1" customWidth="1"/>
    <col min="41" max="41" width="13.375" bestFit="1" customWidth="1"/>
    <col min="42" max="42" width="19.25" bestFit="1" customWidth="1"/>
    <col min="43" max="43" width="17.375" bestFit="1" customWidth="1"/>
    <col min="44" max="44" width="24.875" bestFit="1" customWidth="1"/>
    <col min="45" max="45" width="18" bestFit="1" customWidth="1"/>
    <col min="46" max="46" width="22" bestFit="1" customWidth="1"/>
    <col min="47" max="47" width="17.125" bestFit="1" customWidth="1"/>
    <col min="48" max="48" width="26.375" bestFit="1" customWidth="1"/>
    <col min="49" max="49" width="16.625" bestFit="1" customWidth="1"/>
    <col min="50" max="50" width="22.625" bestFit="1" customWidth="1"/>
    <col min="51" max="51" width="17.875" bestFit="1" customWidth="1"/>
    <col min="52" max="52" width="26.25" bestFit="1" customWidth="1"/>
    <col min="53" max="53" width="16.625" bestFit="1" customWidth="1"/>
    <col min="54" max="54" width="15.5" bestFit="1" customWidth="1"/>
    <col min="55" max="55" width="20.75" bestFit="1" customWidth="1"/>
    <col min="56" max="56" width="30.75" bestFit="1" customWidth="1"/>
    <col min="57" max="57" width="17.5" bestFit="1" customWidth="1"/>
    <col min="58" max="58" width="22.75" bestFit="1" customWidth="1"/>
    <col min="59" max="59" width="18.625" bestFit="1" customWidth="1"/>
    <col min="60" max="60" width="28" bestFit="1" customWidth="1"/>
    <col min="61" max="61" width="23.125" bestFit="1" customWidth="1"/>
    <col min="62" max="62" width="12" bestFit="1" customWidth="1"/>
    <col min="63" max="63" width="11.75" bestFit="1" customWidth="1"/>
    <col min="64" max="64" width="12" bestFit="1" customWidth="1"/>
    <col min="65" max="65" width="14.25" bestFit="1" customWidth="1"/>
    <col min="66" max="66" width="11.125" bestFit="1" customWidth="1"/>
    <col min="67" max="67" width="11.5" bestFit="1" customWidth="1"/>
    <col min="68" max="68" width="11.75" bestFit="1" customWidth="1"/>
    <col min="69" max="69" width="11.125" bestFit="1" customWidth="1"/>
    <col min="70" max="70" width="20.25" bestFit="1" customWidth="1"/>
    <col min="71" max="71" width="21.75" bestFit="1" customWidth="1"/>
    <col min="72" max="72" width="17.625" bestFit="1" customWidth="1"/>
    <col min="73" max="73" width="22.625" bestFit="1" customWidth="1"/>
    <col min="74" max="75" width="14.875" bestFit="1" customWidth="1"/>
    <col min="76" max="76" width="17.75" bestFit="1" customWidth="1"/>
    <col min="77" max="77" width="18" bestFit="1" customWidth="1"/>
    <col min="78" max="78" width="13.375" bestFit="1" customWidth="1"/>
    <col min="79" max="79" width="14.125" bestFit="1" customWidth="1"/>
    <col min="80" max="80" width="25.5" bestFit="1" customWidth="1"/>
    <col min="81" max="81" width="13.375" bestFit="1" customWidth="1"/>
    <col min="82" max="82" width="18.625" bestFit="1" customWidth="1"/>
    <col min="83" max="83" width="25.5" bestFit="1" customWidth="1"/>
    <col min="84" max="84" width="13.375" bestFit="1" customWidth="1"/>
    <col min="85" max="85" width="22.625" bestFit="1" customWidth="1"/>
    <col min="86" max="86" width="12" bestFit="1" customWidth="1"/>
    <col min="87" max="87" width="17.75" bestFit="1" customWidth="1"/>
    <col min="88" max="88" width="23.5" bestFit="1" customWidth="1"/>
    <col min="89" max="89" width="27" bestFit="1" customWidth="1"/>
    <col min="90" max="90" width="13.75" bestFit="1" customWidth="1"/>
    <col min="91" max="91" width="17.25" bestFit="1" customWidth="1"/>
    <col min="92" max="92" width="27" bestFit="1" customWidth="1"/>
    <col min="93" max="93" width="13.375" bestFit="1" customWidth="1"/>
    <col min="94" max="94" width="23.25" bestFit="1" customWidth="1"/>
    <col min="95" max="95" width="12" bestFit="1" customWidth="1"/>
    <col min="96" max="96" width="18.5" bestFit="1" customWidth="1"/>
    <col min="97" max="97" width="23.375" bestFit="1" customWidth="1"/>
    <col min="98" max="98" width="26.875" bestFit="1" customWidth="1"/>
    <col min="99" max="99" width="13.75" bestFit="1" customWidth="1"/>
    <col min="100" max="100" width="17.25" bestFit="1" customWidth="1"/>
    <col min="101" max="101" width="22.875" bestFit="1" customWidth="1"/>
    <col min="102" max="102" width="13.375" bestFit="1" customWidth="1"/>
    <col min="103" max="103" width="16.25" bestFit="1" customWidth="1"/>
    <col min="104" max="104" width="13.375" bestFit="1" customWidth="1"/>
    <col min="105" max="105" width="21.5" bestFit="1" customWidth="1"/>
    <col min="106" max="106" width="20" bestFit="1" customWidth="1"/>
    <col min="107" max="107" width="31.5" bestFit="1" customWidth="1"/>
    <col min="108" max="108" width="14.625" bestFit="1" customWidth="1"/>
    <col min="109" max="109" width="18.125" bestFit="1" customWidth="1"/>
    <col min="110" max="110" width="27.875" bestFit="1" customWidth="1"/>
    <col min="111" max="111" width="12" bestFit="1" customWidth="1"/>
    <col min="112" max="112" width="23.375" bestFit="1" customWidth="1"/>
    <col min="113" max="113" width="12" bestFit="1" customWidth="1"/>
    <col min="114" max="114" width="19.25" bestFit="1" customWidth="1"/>
    <col min="115" max="115" width="17.375" bestFit="1" customWidth="1"/>
    <col min="116" max="116" width="24.875" bestFit="1" customWidth="1"/>
    <col min="117" max="117" width="18" bestFit="1" customWidth="1"/>
    <col min="118" max="118" width="22" bestFit="1" customWidth="1"/>
    <col min="119" max="119" width="17.125" bestFit="1" customWidth="1"/>
    <col min="120" max="120" width="26.375" bestFit="1" customWidth="1"/>
    <col min="121" max="121" width="16.625" bestFit="1" customWidth="1"/>
    <col min="122" max="122" width="22.625" bestFit="1" customWidth="1"/>
    <col min="123" max="123" width="17.875" bestFit="1" customWidth="1"/>
    <col min="124" max="124" width="26.25" bestFit="1" customWidth="1"/>
    <col min="125" max="125" width="16.625" bestFit="1" customWidth="1"/>
    <col min="126" max="126" width="15.5" bestFit="1" customWidth="1"/>
    <col min="127" max="127" width="20.75" bestFit="1" customWidth="1"/>
    <col min="128" max="128" width="30.75" bestFit="1" customWidth="1"/>
    <col min="129" max="129" width="17.5" bestFit="1" customWidth="1"/>
    <col min="130" max="130" width="22.75" bestFit="1" customWidth="1"/>
    <col min="131" max="131" width="18.625" bestFit="1" customWidth="1"/>
    <col min="132" max="132" width="28" bestFit="1" customWidth="1"/>
    <col min="133" max="133" width="23.125" bestFit="1" customWidth="1"/>
    <col min="134" max="134" width="12.625" bestFit="1" customWidth="1"/>
    <col min="135" max="135" width="11.75" bestFit="1" customWidth="1"/>
    <col min="136" max="136" width="12" bestFit="1" customWidth="1"/>
    <col min="137" max="137" width="14.25" bestFit="1" customWidth="1"/>
    <col min="138" max="138" width="11.125" bestFit="1" customWidth="1"/>
    <col min="139" max="139" width="11.5" bestFit="1" customWidth="1"/>
    <col min="140" max="140" width="11.125" bestFit="1" customWidth="1"/>
    <col min="141" max="141" width="10.25" bestFit="1" customWidth="1"/>
    <col min="142" max="142" width="20.25" bestFit="1" customWidth="1"/>
    <col min="143" max="143" width="21.75" bestFit="1" customWidth="1"/>
    <col min="144" max="144" width="17.625" bestFit="1" customWidth="1"/>
    <col min="145" max="145" width="22.625" bestFit="1" customWidth="1"/>
    <col min="146" max="147" width="14.875" bestFit="1" customWidth="1"/>
    <col min="148" max="148" width="17.75" bestFit="1" customWidth="1"/>
    <col min="149" max="149" width="14.875" bestFit="1" customWidth="1"/>
    <col min="150" max="150" width="17.75" bestFit="1" customWidth="1"/>
  </cols>
  <sheetData>
    <row r="1" spans="1:150" ht="21.75">
      <c r="A1" s="4" t="s">
        <v>116</v>
      </c>
      <c r="B1" s="4" t="s">
        <v>116</v>
      </c>
      <c r="C1" s="5" t="s">
        <v>1159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5" t="s">
        <v>1110</v>
      </c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5" t="s">
        <v>1160</v>
      </c>
      <c r="ER1" s="2"/>
      <c r="ES1" s="5" t="s">
        <v>1161</v>
      </c>
      <c r="ET1" s="2"/>
    </row>
    <row r="2" spans="1:150">
      <c r="A2" s="4" t="s">
        <v>0</v>
      </c>
      <c r="B2" s="4" t="s">
        <v>897</v>
      </c>
      <c r="C2" s="8" t="s">
        <v>950</v>
      </c>
      <c r="D2" s="13" t="s">
        <v>898</v>
      </c>
      <c r="E2" s="14" t="s">
        <v>899</v>
      </c>
      <c r="F2" s="10" t="s">
        <v>1100</v>
      </c>
      <c r="G2" s="10" t="s">
        <v>8</v>
      </c>
      <c r="H2" s="15" t="s">
        <v>931</v>
      </c>
      <c r="I2" s="10" t="s">
        <v>9</v>
      </c>
      <c r="J2" s="15" t="s">
        <v>932</v>
      </c>
      <c r="K2" s="10" t="s">
        <v>1101</v>
      </c>
      <c r="L2" s="10" t="s">
        <v>10</v>
      </c>
      <c r="M2" s="15" t="s">
        <v>933</v>
      </c>
      <c r="N2" s="10" t="s">
        <v>12</v>
      </c>
      <c r="O2" s="15" t="s">
        <v>934</v>
      </c>
      <c r="P2" s="10" t="s">
        <v>1102</v>
      </c>
      <c r="Q2" s="15" t="s">
        <v>935</v>
      </c>
      <c r="R2" s="10" t="s">
        <v>1103</v>
      </c>
      <c r="S2" s="15" t="s">
        <v>936</v>
      </c>
      <c r="T2" s="10" t="s">
        <v>1104</v>
      </c>
      <c r="U2" s="10" t="s">
        <v>15</v>
      </c>
      <c r="V2" s="15" t="s">
        <v>937</v>
      </c>
      <c r="W2" s="10" t="s">
        <v>947</v>
      </c>
      <c r="X2" s="15" t="s">
        <v>938</v>
      </c>
      <c r="Y2" s="10" t="s">
        <v>1105</v>
      </c>
      <c r="Z2" s="15" t="s">
        <v>939</v>
      </c>
      <c r="AA2" s="10" t="s">
        <v>1106</v>
      </c>
      <c r="AB2" s="15" t="s">
        <v>940</v>
      </c>
      <c r="AC2" s="10" t="s">
        <v>1107</v>
      </c>
      <c r="AD2" s="10" t="s">
        <v>20</v>
      </c>
      <c r="AE2" s="15" t="s">
        <v>941</v>
      </c>
      <c r="AF2" s="10" t="s">
        <v>21</v>
      </c>
      <c r="AG2" s="15" t="s">
        <v>942</v>
      </c>
      <c r="AH2" s="10" t="s">
        <v>948</v>
      </c>
      <c r="AI2" s="15" t="s">
        <v>943</v>
      </c>
      <c r="AJ2" s="10" t="s">
        <v>1109</v>
      </c>
      <c r="AK2" s="15" t="s">
        <v>944</v>
      </c>
      <c r="AL2" s="10" t="s">
        <v>1108</v>
      </c>
      <c r="AM2" s="10" t="s">
        <v>22</v>
      </c>
      <c r="AN2" s="15" t="s">
        <v>945</v>
      </c>
      <c r="AO2" s="10" t="s">
        <v>25</v>
      </c>
      <c r="AP2" s="15" t="s">
        <v>946</v>
      </c>
      <c r="AQ2" s="14" t="s">
        <v>900</v>
      </c>
      <c r="AR2" s="15" t="s">
        <v>915</v>
      </c>
      <c r="AS2" s="15" t="s">
        <v>916</v>
      </c>
      <c r="AT2" s="15" t="s">
        <v>917</v>
      </c>
      <c r="AU2" s="15" t="s">
        <v>918</v>
      </c>
      <c r="AV2" s="15" t="s">
        <v>919</v>
      </c>
      <c r="AW2" s="15" t="s">
        <v>920</v>
      </c>
      <c r="AX2" s="15" t="s">
        <v>921</v>
      </c>
      <c r="AY2" s="15" t="s">
        <v>922</v>
      </c>
      <c r="AZ2" s="15" t="s">
        <v>923</v>
      </c>
      <c r="BA2" s="15" t="s">
        <v>924</v>
      </c>
      <c r="BB2" s="15" t="s">
        <v>925</v>
      </c>
      <c r="BC2" s="15" t="s">
        <v>926</v>
      </c>
      <c r="BD2" s="15" t="s">
        <v>927</v>
      </c>
      <c r="BE2" s="15" t="s">
        <v>928</v>
      </c>
      <c r="BF2" s="15" t="s">
        <v>929</v>
      </c>
      <c r="BG2" s="15" t="s">
        <v>930</v>
      </c>
      <c r="BH2" s="9" t="s">
        <v>949</v>
      </c>
      <c r="BI2" s="14" t="s">
        <v>901</v>
      </c>
      <c r="BJ2" s="10" t="s">
        <v>902</v>
      </c>
      <c r="BK2" s="10" t="s">
        <v>903</v>
      </c>
      <c r="BL2" s="10" t="s">
        <v>904</v>
      </c>
      <c r="BM2" s="10" t="s">
        <v>905</v>
      </c>
      <c r="BN2" s="10" t="s">
        <v>906</v>
      </c>
      <c r="BO2" s="10" t="s">
        <v>907</v>
      </c>
      <c r="BP2" s="10" t="s">
        <v>908</v>
      </c>
      <c r="BQ2" s="10" t="s">
        <v>909</v>
      </c>
      <c r="BR2" s="10" t="s">
        <v>910</v>
      </c>
      <c r="BS2" s="10" t="s">
        <v>911</v>
      </c>
      <c r="BT2" s="10" t="s">
        <v>912</v>
      </c>
      <c r="BU2" s="10" t="s">
        <v>913</v>
      </c>
      <c r="BV2" s="15" t="s">
        <v>914</v>
      </c>
      <c r="BW2" s="8" t="s">
        <v>950</v>
      </c>
      <c r="BX2" s="13" t="s">
        <v>898</v>
      </c>
      <c r="BY2" s="14" t="s">
        <v>899</v>
      </c>
      <c r="BZ2" s="10" t="s">
        <v>1100</v>
      </c>
      <c r="CA2" s="10" t="s">
        <v>8</v>
      </c>
      <c r="CB2" s="15" t="s">
        <v>931</v>
      </c>
      <c r="CC2" s="10" t="s">
        <v>9</v>
      </c>
      <c r="CD2" s="15" t="s">
        <v>932</v>
      </c>
      <c r="CE2" s="10" t="s">
        <v>1101</v>
      </c>
      <c r="CF2" s="10" t="s">
        <v>10</v>
      </c>
      <c r="CG2" s="15" t="s">
        <v>933</v>
      </c>
      <c r="CH2" s="10" t="s">
        <v>12</v>
      </c>
      <c r="CI2" s="15" t="s">
        <v>934</v>
      </c>
      <c r="CJ2" s="10" t="s">
        <v>1102</v>
      </c>
      <c r="CK2" s="15" t="s">
        <v>935</v>
      </c>
      <c r="CL2" s="10" t="s">
        <v>1103</v>
      </c>
      <c r="CM2" s="15" t="s">
        <v>936</v>
      </c>
      <c r="CN2" s="10" t="s">
        <v>1104</v>
      </c>
      <c r="CO2" s="10" t="s">
        <v>15</v>
      </c>
      <c r="CP2" s="15" t="s">
        <v>937</v>
      </c>
      <c r="CQ2" s="10" t="s">
        <v>947</v>
      </c>
      <c r="CR2" s="15" t="s">
        <v>938</v>
      </c>
      <c r="CS2" s="10" t="s">
        <v>1105</v>
      </c>
      <c r="CT2" s="15" t="s">
        <v>939</v>
      </c>
      <c r="CU2" s="10" t="s">
        <v>1106</v>
      </c>
      <c r="CV2" s="15" t="s">
        <v>940</v>
      </c>
      <c r="CW2" s="10" t="s">
        <v>1107</v>
      </c>
      <c r="CX2" s="10" t="s">
        <v>20</v>
      </c>
      <c r="CY2" s="15" t="s">
        <v>941</v>
      </c>
      <c r="CZ2" s="10" t="s">
        <v>21</v>
      </c>
      <c r="DA2" s="15" t="s">
        <v>942</v>
      </c>
      <c r="DB2" s="10" t="s">
        <v>948</v>
      </c>
      <c r="DC2" s="15" t="s">
        <v>943</v>
      </c>
      <c r="DD2" s="10" t="s">
        <v>1109</v>
      </c>
      <c r="DE2" s="15" t="s">
        <v>944</v>
      </c>
      <c r="DF2" s="10" t="s">
        <v>1108</v>
      </c>
      <c r="DG2" s="10" t="s">
        <v>22</v>
      </c>
      <c r="DH2" s="15" t="s">
        <v>945</v>
      </c>
      <c r="DI2" s="10" t="s">
        <v>25</v>
      </c>
      <c r="DJ2" s="15" t="s">
        <v>946</v>
      </c>
      <c r="DK2" s="14" t="s">
        <v>900</v>
      </c>
      <c r="DL2" s="15" t="s">
        <v>915</v>
      </c>
      <c r="DM2" s="15" t="s">
        <v>916</v>
      </c>
      <c r="DN2" s="15" t="s">
        <v>917</v>
      </c>
      <c r="DO2" s="15" t="s">
        <v>918</v>
      </c>
      <c r="DP2" s="15" t="s">
        <v>919</v>
      </c>
      <c r="DQ2" s="15" t="s">
        <v>920</v>
      </c>
      <c r="DR2" s="15" t="s">
        <v>921</v>
      </c>
      <c r="DS2" s="15" t="s">
        <v>922</v>
      </c>
      <c r="DT2" s="15" t="s">
        <v>923</v>
      </c>
      <c r="DU2" s="15" t="s">
        <v>924</v>
      </c>
      <c r="DV2" s="15" t="s">
        <v>925</v>
      </c>
      <c r="DW2" s="15" t="s">
        <v>926</v>
      </c>
      <c r="DX2" s="15" t="s">
        <v>927</v>
      </c>
      <c r="DY2" s="15" t="s">
        <v>928</v>
      </c>
      <c r="DZ2" s="15" t="s">
        <v>929</v>
      </c>
      <c r="EA2" s="15" t="s">
        <v>930</v>
      </c>
      <c r="EB2" s="9" t="s">
        <v>949</v>
      </c>
      <c r="EC2" s="14" t="s">
        <v>901</v>
      </c>
      <c r="ED2" s="10" t="s">
        <v>902</v>
      </c>
      <c r="EE2" s="10" t="s">
        <v>903</v>
      </c>
      <c r="EF2" s="10" t="s">
        <v>904</v>
      </c>
      <c r="EG2" s="10" t="s">
        <v>905</v>
      </c>
      <c r="EH2" s="10" t="s">
        <v>906</v>
      </c>
      <c r="EI2" s="10" t="s">
        <v>907</v>
      </c>
      <c r="EJ2" s="10" t="s">
        <v>908</v>
      </c>
      <c r="EK2" s="10" t="s">
        <v>909</v>
      </c>
      <c r="EL2" s="10" t="s">
        <v>910</v>
      </c>
      <c r="EM2" s="10" t="s">
        <v>911</v>
      </c>
      <c r="EN2" s="10" t="s">
        <v>912</v>
      </c>
      <c r="EO2" s="10" t="s">
        <v>913</v>
      </c>
      <c r="EP2" s="15" t="s">
        <v>914</v>
      </c>
      <c r="EQ2" s="8" t="s">
        <v>950</v>
      </c>
      <c r="ER2" s="13" t="s">
        <v>898</v>
      </c>
      <c r="ES2" s="8" t="s">
        <v>950</v>
      </c>
      <c r="ET2" s="13" t="s">
        <v>898</v>
      </c>
    </row>
    <row r="3" spans="1:150">
      <c r="A3" s="13" t="s">
        <v>1</v>
      </c>
      <c r="B3" s="8" t="s">
        <v>117</v>
      </c>
      <c r="C3" s="1">
        <f t="shared" ref="C3:C66" si="0">D3</f>
        <v>4103987679.6799998</v>
      </c>
      <c r="D3" s="1">
        <v>4103987679.6799998</v>
      </c>
      <c r="E3" s="1">
        <v>40644562740.860001</v>
      </c>
      <c r="F3" s="1">
        <f t="shared" ref="F3:F66" si="1">H3+J3+AI3+AR3+AS3+BD3+BQ3</f>
        <v>3594493843.8200002</v>
      </c>
      <c r="G3" s="1">
        <f t="shared" ref="G3:G66" si="2">H3+AR3</f>
        <v>1454173057.3800001</v>
      </c>
      <c r="H3" s="1">
        <v>1327632203.9200001</v>
      </c>
      <c r="I3" s="1">
        <f t="shared" ref="I3:I66" si="3">J3+AS3</f>
        <v>1258641388.8300002</v>
      </c>
      <c r="J3" s="1">
        <v>1148244381.1600001</v>
      </c>
      <c r="K3" s="1">
        <f t="shared" ref="K3:K66" si="4">M3+O3+AT3+AU3+BR3</f>
        <v>4387050835.04</v>
      </c>
      <c r="L3" s="1">
        <f t="shared" ref="L3:L66" si="5">M3+AT3</f>
        <v>3887016668.48</v>
      </c>
      <c r="M3" s="1">
        <v>3598578032.5</v>
      </c>
      <c r="N3" s="1">
        <f t="shared" ref="N3:N66" si="6">O3+AU3</f>
        <v>487618914.01999998</v>
      </c>
      <c r="O3" s="1">
        <v>432783980.06999999</v>
      </c>
      <c r="P3" s="1">
        <f t="shared" ref="P3:P66" si="7">Q3+AV3</f>
        <v>9897608268.3799992</v>
      </c>
      <c r="Q3" s="1">
        <v>9200959586.7399998</v>
      </c>
      <c r="R3" s="1">
        <f t="shared" ref="R3:R66" si="8">S3+AW3</f>
        <v>2565180844.7999997</v>
      </c>
      <c r="S3" s="1">
        <v>2455282929.4499998</v>
      </c>
      <c r="T3" s="1">
        <f t="shared" ref="T3:T66" si="9">V3+X3+AX3+AY3+BS3</f>
        <v>2585462898.0700006</v>
      </c>
      <c r="U3" s="1">
        <f t="shared" ref="U3:U66" si="10">V3+AX3</f>
        <v>2042481378.1199999</v>
      </c>
      <c r="V3" s="1">
        <v>1893994714.3199999</v>
      </c>
      <c r="W3" s="1">
        <f t="shared" ref="W3:W66" si="11">X3+AY3</f>
        <v>534585528.78000003</v>
      </c>
      <c r="X3" s="1">
        <v>504242328.23000002</v>
      </c>
      <c r="Y3" s="1">
        <f t="shared" ref="Y3:Y66" si="12">Z3+AZ3</f>
        <v>5650399091.3100004</v>
      </c>
      <c r="Z3" s="1">
        <v>5422710948.46</v>
      </c>
      <c r="AA3" s="1">
        <f t="shared" ref="AA3:AA66" si="13">AB3+BA3</f>
        <v>6761134363.0700006</v>
      </c>
      <c r="AB3" s="1">
        <v>6478930076.8500004</v>
      </c>
      <c r="AC3" s="1">
        <f t="shared" ref="AC3:AC66" si="14">AE3+AG3+BB3+BC3+BT3</f>
        <v>3912333333.79</v>
      </c>
      <c r="AD3" s="1">
        <f t="shared" ref="AD3:AD66" si="15">AE3+BB3</f>
        <v>2696105554.9799995</v>
      </c>
      <c r="AE3" s="1">
        <v>2338059158.4699998</v>
      </c>
      <c r="AF3" s="1">
        <f t="shared" ref="AF3:AF66" si="16">AG3+BC3</f>
        <v>1207875889.3599999</v>
      </c>
      <c r="AG3" s="1">
        <v>1128874217.3499999</v>
      </c>
      <c r="AH3" s="1">
        <f t="shared" ref="AH3:AH66" si="17">AI3+BD3</f>
        <v>871909293.51999998</v>
      </c>
      <c r="AI3" s="1">
        <v>782413249.71000004</v>
      </c>
      <c r="AJ3" s="1">
        <f t="shared" ref="AJ3:AJ66" si="18">AK3+BE3</f>
        <v>2053476679.6400001</v>
      </c>
      <c r="AK3" s="1">
        <v>1928736692.6900001</v>
      </c>
      <c r="AL3" s="1">
        <f t="shared" ref="AL3:AL66" si="19">AN3+AP3+BF3+BG3+BU3</f>
        <v>2179782948.3899999</v>
      </c>
      <c r="AM3" s="1">
        <f t="shared" ref="AM3:AM66" si="20">AN3+BF3</f>
        <v>1125347151.1200001</v>
      </c>
      <c r="AN3" s="1">
        <v>1045809634.84</v>
      </c>
      <c r="AO3" s="1">
        <f t="shared" ref="AO3:AO66" si="21">AP3+BG3</f>
        <v>1049955432.9</v>
      </c>
      <c r="AP3" s="1">
        <v>957310606.10000002</v>
      </c>
      <c r="AQ3" s="1">
        <v>2898946763.8299999</v>
      </c>
      <c r="AR3" s="1">
        <v>126540853.45999999</v>
      </c>
      <c r="AS3" s="1">
        <v>110397007.67</v>
      </c>
      <c r="AT3" s="1">
        <v>288438635.98000002</v>
      </c>
      <c r="AU3" s="1">
        <v>54834933.950000003</v>
      </c>
      <c r="AV3" s="1">
        <v>696648681.63999999</v>
      </c>
      <c r="AW3" s="1">
        <v>109897915.34999999</v>
      </c>
      <c r="AX3" s="1">
        <v>148486663.80000001</v>
      </c>
      <c r="AY3" s="1">
        <v>30343200.550000001</v>
      </c>
      <c r="AZ3" s="1">
        <v>227688142.84999999</v>
      </c>
      <c r="BA3" s="1">
        <v>282204286.22000003</v>
      </c>
      <c r="BB3" s="1">
        <v>358046396.50999999</v>
      </c>
      <c r="BC3" s="1">
        <v>79001672.010000005</v>
      </c>
      <c r="BD3" s="1">
        <v>89496043.810000002</v>
      </c>
      <c r="BE3" s="1">
        <v>124739986.95</v>
      </c>
      <c r="BF3" s="1">
        <v>79537516.280000001</v>
      </c>
      <c r="BG3" s="1">
        <v>92644826.799999997</v>
      </c>
      <c r="BH3" s="1">
        <f t="shared" ref="BH3:BH66" si="22">BJ3+BK3+BL3+BM3+BN3+BO3+BP3+BV3</f>
        <v>-39482935426.630005</v>
      </c>
      <c r="BI3" s="1">
        <v>-39439521825.010002</v>
      </c>
      <c r="BJ3" s="1">
        <v>153596858.49000001</v>
      </c>
      <c r="BK3" s="1">
        <v>24543161.780000001</v>
      </c>
      <c r="BL3" s="1">
        <v>884225918.28999996</v>
      </c>
      <c r="BM3" s="1">
        <v>19239038.100000001</v>
      </c>
      <c r="BN3" s="1">
        <v>11108241.1</v>
      </c>
      <c r="BO3" s="1">
        <v>21195992.390000001</v>
      </c>
      <c r="BP3" s="1">
        <v>60135994.520000003</v>
      </c>
      <c r="BQ3" s="1">
        <v>9770104.0899999999</v>
      </c>
      <c r="BR3" s="1">
        <v>12415252.539999999</v>
      </c>
      <c r="BS3" s="1">
        <v>8395991.1699999999</v>
      </c>
      <c r="BT3" s="1">
        <v>8351889.4500000002</v>
      </c>
      <c r="BU3" s="1">
        <v>4480364.37</v>
      </c>
      <c r="BV3" s="1">
        <v>-40656980631.300003</v>
      </c>
      <c r="BW3" s="1">
        <f t="shared" ref="BW3:BW66" si="23">BX3</f>
        <v>706765772.58000004</v>
      </c>
      <c r="BX3" s="1">
        <v>706765772.58000004</v>
      </c>
      <c r="BY3" s="1">
        <v>34879254720.080002</v>
      </c>
      <c r="BZ3" s="1">
        <f t="shared" ref="BZ3:BZ66" si="24">CB3+CD3+DC3+DL3+DM3+DX3+EK3</f>
        <v>3150151710.7199998</v>
      </c>
      <c r="CA3" s="1">
        <f t="shared" ref="CA3:CA66" si="25">CB3+DL3</f>
        <v>1252517037.6399999</v>
      </c>
      <c r="CB3" s="1">
        <v>1130140036.77</v>
      </c>
      <c r="CC3" s="1">
        <f t="shared" ref="CC3:CC66" si="26">CD3+DM3</f>
        <v>1058883624.91</v>
      </c>
      <c r="CD3" s="1">
        <v>952561710.16999996</v>
      </c>
      <c r="CE3" s="1">
        <f t="shared" ref="CE3:CE66" si="27">CG3+CI3+DN3+DO3+EL3</f>
        <v>3803817827.5899997</v>
      </c>
      <c r="CF3" s="1">
        <f t="shared" ref="CF3:CF66" si="28">CG3+DN3</f>
        <v>3385704213.79</v>
      </c>
      <c r="CG3" s="1">
        <v>3107402414.8499999</v>
      </c>
      <c r="CH3" s="1">
        <f t="shared" ref="CH3:CH66" si="29">CI3+DO3</f>
        <v>418433907.69</v>
      </c>
      <c r="CI3" s="1">
        <v>364500188.69999999</v>
      </c>
      <c r="CJ3" s="1">
        <f t="shared" ref="CJ3:CJ66" si="30">CK3+DP3</f>
        <v>8748760521.8700008</v>
      </c>
      <c r="CK3" s="1">
        <v>8077357365.6700001</v>
      </c>
      <c r="CL3" s="1">
        <f t="shared" ref="CL3:CL66" si="31">CM3+DQ3</f>
        <v>2099610600.9100001</v>
      </c>
      <c r="CM3" s="1">
        <v>1994182513.4200001</v>
      </c>
      <c r="CN3" s="1">
        <f t="shared" ref="CN3:CN66" si="32">CP3+CR3+DR3+DS3+EM3</f>
        <v>2247561236.1999993</v>
      </c>
      <c r="CO3" s="1">
        <f t="shared" ref="CO3:CO66" si="33">CP3+DR3</f>
        <v>1801627247.47</v>
      </c>
      <c r="CP3" s="1">
        <v>1660828863.27</v>
      </c>
      <c r="CQ3" s="1">
        <f t="shared" ref="CQ3:CQ66" si="34">CR3+DS3</f>
        <v>437182434.50999999</v>
      </c>
      <c r="CR3" s="1">
        <v>408362088.32999998</v>
      </c>
      <c r="CS3" s="1">
        <f t="shared" ref="CS3:CS66" si="35">CT3+DT3</f>
        <v>4712418586.0900002</v>
      </c>
      <c r="CT3" s="1">
        <v>4497914941.0200005</v>
      </c>
      <c r="CU3" s="1">
        <f t="shared" ref="CU3:CU66" si="36">CV3+DU3</f>
        <v>5895347192.8999996</v>
      </c>
      <c r="CV3" s="1">
        <v>5628594728.46</v>
      </c>
      <c r="CW3" s="1">
        <f t="shared" ref="CW3:CW66" si="37">CY3+DA3+DV3+DW3+EN3</f>
        <v>3384471136.0799999</v>
      </c>
      <c r="CX3" s="1">
        <f t="shared" ref="CX3:CX66" si="38">CY3+DV3</f>
        <v>2322890416.9400001</v>
      </c>
      <c r="CY3" s="1">
        <v>1978348732.3599999</v>
      </c>
      <c r="CZ3" s="1">
        <f t="shared" ref="CZ3:CZ66" si="39">DA3+DW3</f>
        <v>1053660336.16</v>
      </c>
      <c r="DA3" s="1">
        <v>974231018.62</v>
      </c>
      <c r="DB3" s="1">
        <f t="shared" ref="DB3:DB66" si="40">DC3+DX3</f>
        <v>829689628.30999994</v>
      </c>
      <c r="DC3" s="1">
        <v>739991354.92999995</v>
      </c>
      <c r="DD3" s="1">
        <f t="shared" ref="DD3:DD66" si="41">DE3+DY3</f>
        <v>1748907352.5600002</v>
      </c>
      <c r="DE3" s="1">
        <v>1628297882.3800001</v>
      </c>
      <c r="DF3" s="1">
        <f t="shared" ref="DF3:DF66" si="42">DH3+DJ3+DZ3+EA3+EO3</f>
        <v>1913174853.8700001</v>
      </c>
      <c r="DG3" s="1">
        <f t="shared" ref="DG3:DG66" si="43">DH3+DZ3</f>
        <v>977251467.30999994</v>
      </c>
      <c r="DH3" s="1">
        <v>896548286.38999999</v>
      </c>
      <c r="DI3" s="1">
        <f t="shared" ref="DI3:DI66" si="44">DJ3+EA3</f>
        <v>931342675.60000002</v>
      </c>
      <c r="DJ3" s="1">
        <v>839992594.74000001</v>
      </c>
      <c r="DK3" s="1">
        <v>2794972524.5799999</v>
      </c>
      <c r="DL3" s="1">
        <v>122377000.87</v>
      </c>
      <c r="DM3" s="1">
        <v>106321914.73999999</v>
      </c>
      <c r="DN3" s="1">
        <v>278301798.94</v>
      </c>
      <c r="DO3" s="1">
        <v>53933718.990000002</v>
      </c>
      <c r="DP3" s="1">
        <v>671403156.20000005</v>
      </c>
      <c r="DQ3" s="1">
        <v>105428087.48999999</v>
      </c>
      <c r="DR3" s="1">
        <v>140798384.19999999</v>
      </c>
      <c r="DS3" s="1">
        <v>28820346.18</v>
      </c>
      <c r="DT3" s="1">
        <v>214503645.06999999</v>
      </c>
      <c r="DU3" s="1">
        <v>266752464.44</v>
      </c>
      <c r="DV3" s="1">
        <v>344541684.57999998</v>
      </c>
      <c r="DW3" s="1">
        <v>79429317.540000007</v>
      </c>
      <c r="DX3" s="1">
        <v>89698273.379999995</v>
      </c>
      <c r="DY3" s="1">
        <v>120609470.18000001</v>
      </c>
      <c r="DZ3" s="1">
        <v>80703180.920000002</v>
      </c>
      <c r="EA3" s="1">
        <v>91350080.859999999</v>
      </c>
      <c r="EB3" s="1">
        <f t="shared" ref="EB3:EB66" si="45">ED3+EE3+EF3+EG3+EH3+EI3+EJ3+EP3</f>
        <v>-36997455246.209999</v>
      </c>
      <c r="EC3" s="1">
        <v>-36967461472.080002</v>
      </c>
      <c r="ED3" s="1">
        <v>77305414.219999999</v>
      </c>
      <c r="EE3" s="1">
        <v>27152356.41</v>
      </c>
      <c r="EF3" s="1">
        <v>802374379.41999996</v>
      </c>
      <c r="EG3" s="1">
        <v>18252965.239999998</v>
      </c>
      <c r="EH3" s="1">
        <v>9772835.7300000004</v>
      </c>
      <c r="EI3" s="1">
        <v>20032568.879999999</v>
      </c>
      <c r="EJ3" s="1">
        <v>56149583.759999998</v>
      </c>
      <c r="EK3" s="1">
        <v>9061419.8599999994</v>
      </c>
      <c r="EL3" s="1">
        <v>-320293.89</v>
      </c>
      <c r="EM3" s="1">
        <v>8751554.2200000007</v>
      </c>
      <c r="EN3" s="1">
        <v>7920382.9800000004</v>
      </c>
      <c r="EO3" s="1">
        <v>4580710.96</v>
      </c>
      <c r="EP3" s="1">
        <v>-38008495349.870003</v>
      </c>
      <c r="EQ3" s="1">
        <f t="shared" ref="EQ3:EQ66" si="46">ER3</f>
        <v>5443467607.6199999</v>
      </c>
      <c r="ER3" s="1">
        <v>5443467607.6199999</v>
      </c>
      <c r="ES3" s="1">
        <f t="shared" ref="ES3:ES66" si="47">ET3</f>
        <v>0</v>
      </c>
      <c r="ET3" s="6">
        <v>0</v>
      </c>
    </row>
    <row r="4" spans="1:150">
      <c r="A4" s="16" t="s">
        <v>4</v>
      </c>
      <c r="B4" s="9" t="s">
        <v>118</v>
      </c>
      <c r="C4" s="1">
        <f t="shared" si="0"/>
        <v>0</v>
      </c>
      <c r="D4" s="1">
        <v>0</v>
      </c>
      <c r="E4" s="1"/>
      <c r="F4" s="1">
        <f t="shared" si="1"/>
        <v>0</v>
      </c>
      <c r="G4" s="1">
        <f t="shared" si="2"/>
        <v>0</v>
      </c>
      <c r="H4" s="1"/>
      <c r="I4" s="1">
        <f t="shared" si="3"/>
        <v>0</v>
      </c>
      <c r="J4" s="1"/>
      <c r="K4" s="1">
        <f t="shared" si="4"/>
        <v>0</v>
      </c>
      <c r="L4" s="1">
        <f t="shared" si="5"/>
        <v>0</v>
      </c>
      <c r="M4" s="1"/>
      <c r="N4" s="1">
        <f t="shared" si="6"/>
        <v>0</v>
      </c>
      <c r="O4" s="1"/>
      <c r="P4" s="1">
        <f t="shared" si="7"/>
        <v>0</v>
      </c>
      <c r="Q4" s="1"/>
      <c r="R4" s="1">
        <f t="shared" si="8"/>
        <v>0</v>
      </c>
      <c r="S4" s="1"/>
      <c r="T4" s="1">
        <f t="shared" si="9"/>
        <v>0</v>
      </c>
      <c r="U4" s="1">
        <f t="shared" si="10"/>
        <v>0</v>
      </c>
      <c r="V4" s="1"/>
      <c r="W4" s="1">
        <f t="shared" si="11"/>
        <v>0</v>
      </c>
      <c r="X4" s="1"/>
      <c r="Y4" s="1">
        <f t="shared" si="12"/>
        <v>0</v>
      </c>
      <c r="Z4" s="1"/>
      <c r="AA4" s="1">
        <f t="shared" si="13"/>
        <v>0</v>
      </c>
      <c r="AB4" s="1"/>
      <c r="AC4" s="1">
        <f t="shared" si="14"/>
        <v>0</v>
      </c>
      <c r="AD4" s="1">
        <f t="shared" si="15"/>
        <v>0</v>
      </c>
      <c r="AE4" s="1"/>
      <c r="AF4" s="1">
        <f t="shared" si="16"/>
        <v>0</v>
      </c>
      <c r="AG4" s="1"/>
      <c r="AH4" s="1">
        <f t="shared" si="17"/>
        <v>0</v>
      </c>
      <c r="AI4" s="1"/>
      <c r="AJ4" s="1">
        <f t="shared" si="18"/>
        <v>0</v>
      </c>
      <c r="AK4" s="1"/>
      <c r="AL4" s="1">
        <f t="shared" si="19"/>
        <v>0</v>
      </c>
      <c r="AM4" s="1">
        <f t="shared" si="20"/>
        <v>0</v>
      </c>
      <c r="AN4" s="1"/>
      <c r="AO4" s="1">
        <f t="shared" si="21"/>
        <v>0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>
        <f t="shared" si="22"/>
        <v>0</v>
      </c>
      <c r="BI4" s="1">
        <v>0</v>
      </c>
      <c r="BJ4" s="1">
        <v>0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>
        <f t="shared" si="23"/>
        <v>0</v>
      </c>
      <c r="BX4" s="1">
        <v>0</v>
      </c>
      <c r="BY4" s="1"/>
      <c r="BZ4" s="1">
        <f t="shared" si="24"/>
        <v>0</v>
      </c>
      <c r="CA4" s="1">
        <f t="shared" si="25"/>
        <v>0</v>
      </c>
      <c r="CB4" s="1"/>
      <c r="CC4" s="1">
        <f t="shared" si="26"/>
        <v>0</v>
      </c>
      <c r="CD4" s="1"/>
      <c r="CE4" s="1">
        <f t="shared" si="27"/>
        <v>0</v>
      </c>
      <c r="CF4" s="1">
        <f t="shared" si="28"/>
        <v>0</v>
      </c>
      <c r="CG4" s="1"/>
      <c r="CH4" s="1">
        <f t="shared" si="29"/>
        <v>0</v>
      </c>
      <c r="CI4" s="1"/>
      <c r="CJ4" s="1">
        <f t="shared" si="30"/>
        <v>0</v>
      </c>
      <c r="CK4" s="1"/>
      <c r="CL4" s="1">
        <f t="shared" si="31"/>
        <v>0</v>
      </c>
      <c r="CM4" s="1"/>
      <c r="CN4" s="1">
        <f t="shared" si="32"/>
        <v>0</v>
      </c>
      <c r="CO4" s="1">
        <f t="shared" si="33"/>
        <v>0</v>
      </c>
      <c r="CP4" s="1"/>
      <c r="CQ4" s="1">
        <f t="shared" si="34"/>
        <v>0</v>
      </c>
      <c r="CR4" s="1"/>
      <c r="CS4" s="1">
        <f t="shared" si="35"/>
        <v>0</v>
      </c>
      <c r="CT4" s="1"/>
      <c r="CU4" s="1">
        <f t="shared" si="36"/>
        <v>0</v>
      </c>
      <c r="CV4" s="1"/>
      <c r="CW4" s="1">
        <f t="shared" si="37"/>
        <v>0</v>
      </c>
      <c r="CX4" s="1">
        <f t="shared" si="38"/>
        <v>0</v>
      </c>
      <c r="CY4" s="1"/>
      <c r="CZ4" s="1">
        <f t="shared" si="39"/>
        <v>0</v>
      </c>
      <c r="DA4" s="1"/>
      <c r="DB4" s="1">
        <f t="shared" si="40"/>
        <v>0</v>
      </c>
      <c r="DC4" s="1"/>
      <c r="DD4" s="1">
        <f t="shared" si="41"/>
        <v>0</v>
      </c>
      <c r="DE4" s="1"/>
      <c r="DF4" s="1">
        <f t="shared" si="42"/>
        <v>0</v>
      </c>
      <c r="DG4" s="1">
        <f t="shared" si="43"/>
        <v>0</v>
      </c>
      <c r="DH4" s="1"/>
      <c r="DI4" s="1">
        <f t="shared" si="44"/>
        <v>0</v>
      </c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>
        <f t="shared" si="45"/>
        <v>0</v>
      </c>
      <c r="EC4" s="1">
        <v>0</v>
      </c>
      <c r="ED4" s="1">
        <v>0</v>
      </c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>
        <f t="shared" si="46"/>
        <v>-1331725000</v>
      </c>
      <c r="ER4" s="1">
        <v>-1331725000</v>
      </c>
      <c r="ES4" s="1">
        <f t="shared" si="47"/>
        <v>-1331725000</v>
      </c>
      <c r="ET4" s="6">
        <v>-1331725000</v>
      </c>
    </row>
    <row r="5" spans="1:150">
      <c r="A5" s="17" t="s">
        <v>269</v>
      </c>
      <c r="B5" s="10" t="s">
        <v>270</v>
      </c>
      <c r="C5" s="1">
        <f t="shared" si="0"/>
        <v>0</v>
      </c>
      <c r="D5" s="1"/>
      <c r="E5" s="1"/>
      <c r="F5" s="1">
        <f t="shared" si="1"/>
        <v>0</v>
      </c>
      <c r="G5" s="1">
        <f t="shared" si="2"/>
        <v>0</v>
      </c>
      <c r="H5" s="1"/>
      <c r="I5" s="1">
        <f t="shared" si="3"/>
        <v>0</v>
      </c>
      <c r="J5" s="1"/>
      <c r="K5" s="1">
        <f t="shared" si="4"/>
        <v>0</v>
      </c>
      <c r="L5" s="1">
        <f t="shared" si="5"/>
        <v>0</v>
      </c>
      <c r="M5" s="1"/>
      <c r="N5" s="1">
        <f t="shared" si="6"/>
        <v>0</v>
      </c>
      <c r="O5" s="1"/>
      <c r="P5" s="1">
        <f t="shared" si="7"/>
        <v>0</v>
      </c>
      <c r="Q5" s="1"/>
      <c r="R5" s="1">
        <f t="shared" si="8"/>
        <v>0</v>
      </c>
      <c r="S5" s="1"/>
      <c r="T5" s="1">
        <f t="shared" si="9"/>
        <v>0</v>
      </c>
      <c r="U5" s="1">
        <f t="shared" si="10"/>
        <v>0</v>
      </c>
      <c r="V5" s="1"/>
      <c r="W5" s="1">
        <f t="shared" si="11"/>
        <v>0</v>
      </c>
      <c r="X5" s="1"/>
      <c r="Y5" s="1">
        <f t="shared" si="12"/>
        <v>0</v>
      </c>
      <c r="Z5" s="1"/>
      <c r="AA5" s="1">
        <f t="shared" si="13"/>
        <v>0</v>
      </c>
      <c r="AB5" s="1"/>
      <c r="AC5" s="1">
        <f t="shared" si="14"/>
        <v>0</v>
      </c>
      <c r="AD5" s="1">
        <f t="shared" si="15"/>
        <v>0</v>
      </c>
      <c r="AE5" s="1"/>
      <c r="AF5" s="1">
        <f t="shared" si="16"/>
        <v>0</v>
      </c>
      <c r="AG5" s="1"/>
      <c r="AH5" s="1">
        <f t="shared" si="17"/>
        <v>0</v>
      </c>
      <c r="AI5" s="1"/>
      <c r="AJ5" s="1">
        <f t="shared" si="18"/>
        <v>0</v>
      </c>
      <c r="AK5" s="1"/>
      <c r="AL5" s="1">
        <f t="shared" si="19"/>
        <v>0</v>
      </c>
      <c r="AM5" s="1">
        <f t="shared" si="20"/>
        <v>0</v>
      </c>
      <c r="AN5" s="1"/>
      <c r="AO5" s="1">
        <f t="shared" si="21"/>
        <v>0</v>
      </c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>
        <f t="shared" si="22"/>
        <v>0</v>
      </c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>
        <f t="shared" si="23"/>
        <v>0</v>
      </c>
      <c r="BX5" s="1"/>
      <c r="BY5" s="1"/>
      <c r="BZ5" s="1">
        <f t="shared" si="24"/>
        <v>0</v>
      </c>
      <c r="CA5" s="1">
        <f t="shared" si="25"/>
        <v>0</v>
      </c>
      <c r="CB5" s="1"/>
      <c r="CC5" s="1">
        <f t="shared" si="26"/>
        <v>0</v>
      </c>
      <c r="CD5" s="1"/>
      <c r="CE5" s="1">
        <f t="shared" si="27"/>
        <v>0</v>
      </c>
      <c r="CF5" s="1">
        <f t="shared" si="28"/>
        <v>0</v>
      </c>
      <c r="CG5" s="1"/>
      <c r="CH5" s="1">
        <f t="shared" si="29"/>
        <v>0</v>
      </c>
      <c r="CI5" s="1"/>
      <c r="CJ5" s="1">
        <f t="shared" si="30"/>
        <v>0</v>
      </c>
      <c r="CK5" s="1"/>
      <c r="CL5" s="1">
        <f t="shared" si="31"/>
        <v>0</v>
      </c>
      <c r="CM5" s="1"/>
      <c r="CN5" s="1">
        <f t="shared" si="32"/>
        <v>0</v>
      </c>
      <c r="CO5" s="1">
        <f t="shared" si="33"/>
        <v>0</v>
      </c>
      <c r="CP5" s="1"/>
      <c r="CQ5" s="1">
        <f t="shared" si="34"/>
        <v>0</v>
      </c>
      <c r="CR5" s="1"/>
      <c r="CS5" s="1">
        <f t="shared" si="35"/>
        <v>0</v>
      </c>
      <c r="CT5" s="1"/>
      <c r="CU5" s="1">
        <f t="shared" si="36"/>
        <v>0</v>
      </c>
      <c r="CV5" s="1"/>
      <c r="CW5" s="1">
        <f t="shared" si="37"/>
        <v>0</v>
      </c>
      <c r="CX5" s="1">
        <f t="shared" si="38"/>
        <v>0</v>
      </c>
      <c r="CY5" s="1"/>
      <c r="CZ5" s="1">
        <f t="shared" si="39"/>
        <v>0</v>
      </c>
      <c r="DA5" s="1"/>
      <c r="DB5" s="1">
        <f t="shared" si="40"/>
        <v>0</v>
      </c>
      <c r="DC5" s="1"/>
      <c r="DD5" s="1">
        <f t="shared" si="41"/>
        <v>0</v>
      </c>
      <c r="DE5" s="1"/>
      <c r="DF5" s="1">
        <f t="shared" si="42"/>
        <v>0</v>
      </c>
      <c r="DG5" s="1">
        <f t="shared" si="43"/>
        <v>0</v>
      </c>
      <c r="DH5" s="1"/>
      <c r="DI5" s="1">
        <f t="shared" si="44"/>
        <v>0</v>
      </c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>
        <f t="shared" si="45"/>
        <v>0</v>
      </c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>
        <f t="shared" si="46"/>
        <v>0</v>
      </c>
      <c r="ER5" s="1"/>
      <c r="ES5" s="1">
        <f t="shared" si="47"/>
        <v>0</v>
      </c>
      <c r="ET5" s="6"/>
    </row>
    <row r="6" spans="1:150">
      <c r="A6" s="17" t="s">
        <v>271</v>
      </c>
      <c r="B6" s="10" t="s">
        <v>272</v>
      </c>
      <c r="C6" s="1">
        <f t="shared" si="0"/>
        <v>0</v>
      </c>
      <c r="D6" s="1">
        <v>0</v>
      </c>
      <c r="E6" s="1"/>
      <c r="F6" s="1">
        <f t="shared" si="1"/>
        <v>0</v>
      </c>
      <c r="G6" s="1">
        <f t="shared" si="2"/>
        <v>0</v>
      </c>
      <c r="H6" s="1"/>
      <c r="I6" s="1">
        <f t="shared" si="3"/>
        <v>0</v>
      </c>
      <c r="J6" s="1"/>
      <c r="K6" s="1">
        <f t="shared" si="4"/>
        <v>0</v>
      </c>
      <c r="L6" s="1">
        <f t="shared" si="5"/>
        <v>0</v>
      </c>
      <c r="M6" s="1"/>
      <c r="N6" s="1">
        <f t="shared" si="6"/>
        <v>0</v>
      </c>
      <c r="O6" s="1"/>
      <c r="P6" s="1">
        <f t="shared" si="7"/>
        <v>0</v>
      </c>
      <c r="Q6" s="1"/>
      <c r="R6" s="1">
        <f t="shared" si="8"/>
        <v>0</v>
      </c>
      <c r="S6" s="1"/>
      <c r="T6" s="1">
        <f t="shared" si="9"/>
        <v>0</v>
      </c>
      <c r="U6" s="1">
        <f t="shared" si="10"/>
        <v>0</v>
      </c>
      <c r="V6" s="1"/>
      <c r="W6" s="1">
        <f t="shared" si="11"/>
        <v>0</v>
      </c>
      <c r="X6" s="1"/>
      <c r="Y6" s="1">
        <f t="shared" si="12"/>
        <v>0</v>
      </c>
      <c r="Z6" s="1"/>
      <c r="AA6" s="1">
        <f t="shared" si="13"/>
        <v>0</v>
      </c>
      <c r="AB6" s="1"/>
      <c r="AC6" s="1">
        <f t="shared" si="14"/>
        <v>0</v>
      </c>
      <c r="AD6" s="1">
        <f t="shared" si="15"/>
        <v>0</v>
      </c>
      <c r="AE6" s="1"/>
      <c r="AF6" s="1">
        <f t="shared" si="16"/>
        <v>0</v>
      </c>
      <c r="AG6" s="1"/>
      <c r="AH6" s="1">
        <f t="shared" si="17"/>
        <v>0</v>
      </c>
      <c r="AI6" s="1"/>
      <c r="AJ6" s="1">
        <f t="shared" si="18"/>
        <v>0</v>
      </c>
      <c r="AK6" s="1"/>
      <c r="AL6" s="1">
        <f t="shared" si="19"/>
        <v>0</v>
      </c>
      <c r="AM6" s="1">
        <f t="shared" si="20"/>
        <v>0</v>
      </c>
      <c r="AN6" s="1"/>
      <c r="AO6" s="1">
        <f t="shared" si="21"/>
        <v>0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>
        <f t="shared" si="22"/>
        <v>0</v>
      </c>
      <c r="BI6" s="1">
        <v>0</v>
      </c>
      <c r="BJ6" s="1">
        <v>0</v>
      </c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>
        <f t="shared" si="23"/>
        <v>0</v>
      </c>
      <c r="BX6" s="1"/>
      <c r="BY6" s="1"/>
      <c r="BZ6" s="1">
        <f t="shared" si="24"/>
        <v>0</v>
      </c>
      <c r="CA6" s="1">
        <f t="shared" si="25"/>
        <v>0</v>
      </c>
      <c r="CB6" s="1"/>
      <c r="CC6" s="1">
        <f t="shared" si="26"/>
        <v>0</v>
      </c>
      <c r="CD6" s="1"/>
      <c r="CE6" s="1">
        <f t="shared" si="27"/>
        <v>0</v>
      </c>
      <c r="CF6" s="1">
        <f t="shared" si="28"/>
        <v>0</v>
      </c>
      <c r="CG6" s="1"/>
      <c r="CH6" s="1">
        <f t="shared" si="29"/>
        <v>0</v>
      </c>
      <c r="CI6" s="1"/>
      <c r="CJ6" s="1">
        <f t="shared" si="30"/>
        <v>0</v>
      </c>
      <c r="CK6" s="1"/>
      <c r="CL6" s="1">
        <f t="shared" si="31"/>
        <v>0</v>
      </c>
      <c r="CM6" s="1"/>
      <c r="CN6" s="1">
        <f t="shared" si="32"/>
        <v>0</v>
      </c>
      <c r="CO6" s="1">
        <f t="shared" si="33"/>
        <v>0</v>
      </c>
      <c r="CP6" s="1"/>
      <c r="CQ6" s="1">
        <f t="shared" si="34"/>
        <v>0</v>
      </c>
      <c r="CR6" s="1"/>
      <c r="CS6" s="1">
        <f t="shared" si="35"/>
        <v>0</v>
      </c>
      <c r="CT6" s="1"/>
      <c r="CU6" s="1">
        <f t="shared" si="36"/>
        <v>0</v>
      </c>
      <c r="CV6" s="1"/>
      <c r="CW6" s="1">
        <f t="shared" si="37"/>
        <v>0</v>
      </c>
      <c r="CX6" s="1">
        <f t="shared" si="38"/>
        <v>0</v>
      </c>
      <c r="CY6" s="1"/>
      <c r="CZ6" s="1">
        <f t="shared" si="39"/>
        <v>0</v>
      </c>
      <c r="DA6" s="1"/>
      <c r="DB6" s="1">
        <f t="shared" si="40"/>
        <v>0</v>
      </c>
      <c r="DC6" s="1"/>
      <c r="DD6" s="1">
        <f t="shared" si="41"/>
        <v>0</v>
      </c>
      <c r="DE6" s="1"/>
      <c r="DF6" s="1">
        <f t="shared" si="42"/>
        <v>0</v>
      </c>
      <c r="DG6" s="1">
        <f t="shared" si="43"/>
        <v>0</v>
      </c>
      <c r="DH6" s="1"/>
      <c r="DI6" s="1">
        <f t="shared" si="44"/>
        <v>0</v>
      </c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>
        <f t="shared" si="45"/>
        <v>0</v>
      </c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>
        <f t="shared" si="46"/>
        <v>-1386911000</v>
      </c>
      <c r="ER6" s="1">
        <v>-1386911000</v>
      </c>
      <c r="ES6" s="1">
        <f t="shared" si="47"/>
        <v>-1386911000</v>
      </c>
      <c r="ET6" s="6">
        <v>-1386911000</v>
      </c>
    </row>
    <row r="7" spans="1:150">
      <c r="A7" s="17" t="s">
        <v>273</v>
      </c>
      <c r="B7" s="10" t="s">
        <v>274</v>
      </c>
      <c r="C7" s="1">
        <f t="shared" si="0"/>
        <v>0</v>
      </c>
      <c r="D7" s="1"/>
      <c r="E7" s="1"/>
      <c r="F7" s="1">
        <f t="shared" si="1"/>
        <v>0</v>
      </c>
      <c r="G7" s="1">
        <f t="shared" si="2"/>
        <v>0</v>
      </c>
      <c r="H7" s="1"/>
      <c r="I7" s="1">
        <f t="shared" si="3"/>
        <v>0</v>
      </c>
      <c r="J7" s="1"/>
      <c r="K7" s="1">
        <f t="shared" si="4"/>
        <v>0</v>
      </c>
      <c r="L7" s="1">
        <f t="shared" si="5"/>
        <v>0</v>
      </c>
      <c r="M7" s="1"/>
      <c r="N7" s="1">
        <f t="shared" si="6"/>
        <v>0</v>
      </c>
      <c r="O7" s="1"/>
      <c r="P7" s="1">
        <f t="shared" si="7"/>
        <v>0</v>
      </c>
      <c r="Q7" s="1"/>
      <c r="R7" s="1">
        <f t="shared" si="8"/>
        <v>0</v>
      </c>
      <c r="S7" s="1"/>
      <c r="T7" s="1">
        <f t="shared" si="9"/>
        <v>0</v>
      </c>
      <c r="U7" s="1">
        <f t="shared" si="10"/>
        <v>0</v>
      </c>
      <c r="V7" s="1"/>
      <c r="W7" s="1">
        <f t="shared" si="11"/>
        <v>0</v>
      </c>
      <c r="X7" s="1"/>
      <c r="Y7" s="1">
        <f t="shared" si="12"/>
        <v>0</v>
      </c>
      <c r="Z7" s="1"/>
      <c r="AA7" s="1">
        <f t="shared" si="13"/>
        <v>0</v>
      </c>
      <c r="AB7" s="1"/>
      <c r="AC7" s="1">
        <f t="shared" si="14"/>
        <v>0</v>
      </c>
      <c r="AD7" s="1">
        <f t="shared" si="15"/>
        <v>0</v>
      </c>
      <c r="AE7" s="1"/>
      <c r="AF7" s="1">
        <f t="shared" si="16"/>
        <v>0</v>
      </c>
      <c r="AG7" s="1"/>
      <c r="AH7" s="1">
        <f t="shared" si="17"/>
        <v>0</v>
      </c>
      <c r="AI7" s="1"/>
      <c r="AJ7" s="1">
        <f t="shared" si="18"/>
        <v>0</v>
      </c>
      <c r="AK7" s="1"/>
      <c r="AL7" s="1">
        <f t="shared" si="19"/>
        <v>0</v>
      </c>
      <c r="AM7" s="1">
        <f t="shared" si="20"/>
        <v>0</v>
      </c>
      <c r="AN7" s="1"/>
      <c r="AO7" s="1">
        <f t="shared" si="21"/>
        <v>0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>
        <f t="shared" si="22"/>
        <v>0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>
        <f t="shared" si="23"/>
        <v>0</v>
      </c>
      <c r="BX7" s="1"/>
      <c r="BY7" s="1"/>
      <c r="BZ7" s="1">
        <f t="shared" si="24"/>
        <v>0</v>
      </c>
      <c r="CA7" s="1">
        <f t="shared" si="25"/>
        <v>0</v>
      </c>
      <c r="CB7" s="1"/>
      <c r="CC7" s="1">
        <f t="shared" si="26"/>
        <v>0</v>
      </c>
      <c r="CD7" s="1"/>
      <c r="CE7" s="1">
        <f t="shared" si="27"/>
        <v>0</v>
      </c>
      <c r="CF7" s="1">
        <f t="shared" si="28"/>
        <v>0</v>
      </c>
      <c r="CG7" s="1"/>
      <c r="CH7" s="1">
        <f t="shared" si="29"/>
        <v>0</v>
      </c>
      <c r="CI7" s="1"/>
      <c r="CJ7" s="1">
        <f t="shared" si="30"/>
        <v>0</v>
      </c>
      <c r="CK7" s="1"/>
      <c r="CL7" s="1">
        <f t="shared" si="31"/>
        <v>0</v>
      </c>
      <c r="CM7" s="1"/>
      <c r="CN7" s="1">
        <f t="shared" si="32"/>
        <v>0</v>
      </c>
      <c r="CO7" s="1">
        <f t="shared" si="33"/>
        <v>0</v>
      </c>
      <c r="CP7" s="1"/>
      <c r="CQ7" s="1">
        <f t="shared" si="34"/>
        <v>0</v>
      </c>
      <c r="CR7" s="1"/>
      <c r="CS7" s="1">
        <f t="shared" si="35"/>
        <v>0</v>
      </c>
      <c r="CT7" s="1"/>
      <c r="CU7" s="1">
        <f t="shared" si="36"/>
        <v>0</v>
      </c>
      <c r="CV7" s="1"/>
      <c r="CW7" s="1">
        <f t="shared" si="37"/>
        <v>0</v>
      </c>
      <c r="CX7" s="1">
        <f t="shared" si="38"/>
        <v>0</v>
      </c>
      <c r="CY7" s="1"/>
      <c r="CZ7" s="1">
        <f t="shared" si="39"/>
        <v>0</v>
      </c>
      <c r="DA7" s="1"/>
      <c r="DB7" s="1">
        <f t="shared" si="40"/>
        <v>0</v>
      </c>
      <c r="DC7" s="1"/>
      <c r="DD7" s="1">
        <f t="shared" si="41"/>
        <v>0</v>
      </c>
      <c r="DE7" s="1"/>
      <c r="DF7" s="1">
        <f t="shared" si="42"/>
        <v>0</v>
      </c>
      <c r="DG7" s="1">
        <f t="shared" si="43"/>
        <v>0</v>
      </c>
      <c r="DH7" s="1"/>
      <c r="DI7" s="1">
        <f t="shared" si="44"/>
        <v>0</v>
      </c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>
        <f t="shared" si="45"/>
        <v>0</v>
      </c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>
        <f t="shared" si="46"/>
        <v>0</v>
      </c>
      <c r="ER7" s="1"/>
      <c r="ES7" s="1">
        <f t="shared" si="47"/>
        <v>0</v>
      </c>
      <c r="ET7" s="6"/>
    </row>
    <row r="8" spans="1:150">
      <c r="A8" s="17" t="s">
        <v>275</v>
      </c>
      <c r="B8" s="10" t="s">
        <v>276</v>
      </c>
      <c r="C8" s="1">
        <f t="shared" si="0"/>
        <v>0</v>
      </c>
      <c r="D8" s="1"/>
      <c r="E8" s="1"/>
      <c r="F8" s="1">
        <f t="shared" si="1"/>
        <v>0</v>
      </c>
      <c r="G8" s="1">
        <f t="shared" si="2"/>
        <v>0</v>
      </c>
      <c r="H8" s="1"/>
      <c r="I8" s="1">
        <f t="shared" si="3"/>
        <v>0</v>
      </c>
      <c r="J8" s="1"/>
      <c r="K8" s="1">
        <f t="shared" si="4"/>
        <v>0</v>
      </c>
      <c r="L8" s="1">
        <f t="shared" si="5"/>
        <v>0</v>
      </c>
      <c r="M8" s="1"/>
      <c r="N8" s="1">
        <f t="shared" si="6"/>
        <v>0</v>
      </c>
      <c r="O8" s="1"/>
      <c r="P8" s="1">
        <f t="shared" si="7"/>
        <v>0</v>
      </c>
      <c r="Q8" s="1"/>
      <c r="R8" s="1">
        <f t="shared" si="8"/>
        <v>0</v>
      </c>
      <c r="S8" s="1"/>
      <c r="T8" s="1">
        <f t="shared" si="9"/>
        <v>0</v>
      </c>
      <c r="U8" s="1">
        <f t="shared" si="10"/>
        <v>0</v>
      </c>
      <c r="V8" s="1"/>
      <c r="W8" s="1">
        <f t="shared" si="11"/>
        <v>0</v>
      </c>
      <c r="X8" s="1"/>
      <c r="Y8" s="1">
        <f t="shared" si="12"/>
        <v>0</v>
      </c>
      <c r="Z8" s="1"/>
      <c r="AA8" s="1">
        <f t="shared" si="13"/>
        <v>0</v>
      </c>
      <c r="AB8" s="1"/>
      <c r="AC8" s="1">
        <f t="shared" si="14"/>
        <v>0</v>
      </c>
      <c r="AD8" s="1">
        <f t="shared" si="15"/>
        <v>0</v>
      </c>
      <c r="AE8" s="1"/>
      <c r="AF8" s="1">
        <f t="shared" si="16"/>
        <v>0</v>
      </c>
      <c r="AG8" s="1"/>
      <c r="AH8" s="1">
        <f t="shared" si="17"/>
        <v>0</v>
      </c>
      <c r="AI8" s="1"/>
      <c r="AJ8" s="1">
        <f t="shared" si="18"/>
        <v>0</v>
      </c>
      <c r="AK8" s="1"/>
      <c r="AL8" s="1">
        <f t="shared" si="19"/>
        <v>0</v>
      </c>
      <c r="AM8" s="1">
        <f t="shared" si="20"/>
        <v>0</v>
      </c>
      <c r="AN8" s="1"/>
      <c r="AO8" s="1">
        <f t="shared" si="21"/>
        <v>0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>
        <f t="shared" si="22"/>
        <v>0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>
        <f t="shared" si="23"/>
        <v>0</v>
      </c>
      <c r="BX8" s="1">
        <v>0</v>
      </c>
      <c r="BY8" s="1"/>
      <c r="BZ8" s="1">
        <f t="shared" si="24"/>
        <v>0</v>
      </c>
      <c r="CA8" s="1">
        <f t="shared" si="25"/>
        <v>0</v>
      </c>
      <c r="CB8" s="1"/>
      <c r="CC8" s="1">
        <f t="shared" si="26"/>
        <v>0</v>
      </c>
      <c r="CD8" s="1"/>
      <c r="CE8" s="1">
        <f t="shared" si="27"/>
        <v>0</v>
      </c>
      <c r="CF8" s="1">
        <f t="shared" si="28"/>
        <v>0</v>
      </c>
      <c r="CG8" s="1"/>
      <c r="CH8" s="1">
        <f t="shared" si="29"/>
        <v>0</v>
      </c>
      <c r="CI8" s="1"/>
      <c r="CJ8" s="1">
        <f t="shared" si="30"/>
        <v>0</v>
      </c>
      <c r="CK8" s="1"/>
      <c r="CL8" s="1">
        <f t="shared" si="31"/>
        <v>0</v>
      </c>
      <c r="CM8" s="1"/>
      <c r="CN8" s="1">
        <f t="shared" si="32"/>
        <v>0</v>
      </c>
      <c r="CO8" s="1">
        <f t="shared" si="33"/>
        <v>0</v>
      </c>
      <c r="CP8" s="1"/>
      <c r="CQ8" s="1">
        <f t="shared" si="34"/>
        <v>0</v>
      </c>
      <c r="CR8" s="1"/>
      <c r="CS8" s="1">
        <f t="shared" si="35"/>
        <v>0</v>
      </c>
      <c r="CT8" s="1"/>
      <c r="CU8" s="1">
        <f t="shared" si="36"/>
        <v>0</v>
      </c>
      <c r="CV8" s="1"/>
      <c r="CW8" s="1">
        <f t="shared" si="37"/>
        <v>0</v>
      </c>
      <c r="CX8" s="1">
        <f t="shared" si="38"/>
        <v>0</v>
      </c>
      <c r="CY8" s="1"/>
      <c r="CZ8" s="1">
        <f t="shared" si="39"/>
        <v>0</v>
      </c>
      <c r="DA8" s="1"/>
      <c r="DB8" s="1">
        <f t="shared" si="40"/>
        <v>0</v>
      </c>
      <c r="DC8" s="1"/>
      <c r="DD8" s="1">
        <f t="shared" si="41"/>
        <v>0</v>
      </c>
      <c r="DE8" s="1"/>
      <c r="DF8" s="1">
        <f t="shared" si="42"/>
        <v>0</v>
      </c>
      <c r="DG8" s="1">
        <f t="shared" si="43"/>
        <v>0</v>
      </c>
      <c r="DH8" s="1"/>
      <c r="DI8" s="1">
        <f t="shared" si="44"/>
        <v>0</v>
      </c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>
        <f t="shared" si="45"/>
        <v>0</v>
      </c>
      <c r="EC8" s="1">
        <v>0</v>
      </c>
      <c r="ED8" s="1">
        <v>0</v>
      </c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>
        <f t="shared" si="46"/>
        <v>0</v>
      </c>
      <c r="ER8" s="1"/>
      <c r="ES8" s="1">
        <f t="shared" si="47"/>
        <v>0</v>
      </c>
      <c r="ET8" s="6"/>
    </row>
    <row r="9" spans="1:150">
      <c r="A9" s="17" t="s">
        <v>277</v>
      </c>
      <c r="B9" s="10" t="s">
        <v>278</v>
      </c>
      <c r="C9" s="1">
        <f t="shared" si="0"/>
        <v>0</v>
      </c>
      <c r="D9" s="1"/>
      <c r="E9" s="1"/>
      <c r="F9" s="1">
        <f t="shared" si="1"/>
        <v>0</v>
      </c>
      <c r="G9" s="1">
        <f t="shared" si="2"/>
        <v>0</v>
      </c>
      <c r="H9" s="1"/>
      <c r="I9" s="1">
        <f t="shared" si="3"/>
        <v>0</v>
      </c>
      <c r="J9" s="1"/>
      <c r="K9" s="1">
        <f t="shared" si="4"/>
        <v>0</v>
      </c>
      <c r="L9" s="1">
        <f t="shared" si="5"/>
        <v>0</v>
      </c>
      <c r="M9" s="1"/>
      <c r="N9" s="1">
        <f t="shared" si="6"/>
        <v>0</v>
      </c>
      <c r="O9" s="1"/>
      <c r="P9" s="1">
        <f t="shared" si="7"/>
        <v>0</v>
      </c>
      <c r="Q9" s="1"/>
      <c r="R9" s="1">
        <f t="shared" si="8"/>
        <v>0</v>
      </c>
      <c r="S9" s="1"/>
      <c r="T9" s="1">
        <f t="shared" si="9"/>
        <v>0</v>
      </c>
      <c r="U9" s="1">
        <f t="shared" si="10"/>
        <v>0</v>
      </c>
      <c r="V9" s="1"/>
      <c r="W9" s="1">
        <f t="shared" si="11"/>
        <v>0</v>
      </c>
      <c r="X9" s="1"/>
      <c r="Y9" s="1">
        <f t="shared" si="12"/>
        <v>0</v>
      </c>
      <c r="Z9" s="1"/>
      <c r="AA9" s="1">
        <f t="shared" si="13"/>
        <v>0</v>
      </c>
      <c r="AB9" s="1"/>
      <c r="AC9" s="1">
        <f t="shared" si="14"/>
        <v>0</v>
      </c>
      <c r="AD9" s="1">
        <f t="shared" si="15"/>
        <v>0</v>
      </c>
      <c r="AE9" s="1"/>
      <c r="AF9" s="1">
        <f t="shared" si="16"/>
        <v>0</v>
      </c>
      <c r="AG9" s="1"/>
      <c r="AH9" s="1">
        <f t="shared" si="17"/>
        <v>0</v>
      </c>
      <c r="AI9" s="1"/>
      <c r="AJ9" s="1">
        <f t="shared" si="18"/>
        <v>0</v>
      </c>
      <c r="AK9" s="1"/>
      <c r="AL9" s="1">
        <f t="shared" si="19"/>
        <v>0</v>
      </c>
      <c r="AM9" s="1">
        <f t="shared" si="20"/>
        <v>0</v>
      </c>
      <c r="AN9" s="1"/>
      <c r="AO9" s="1">
        <f t="shared" si="21"/>
        <v>0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>
        <f t="shared" si="22"/>
        <v>0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>
        <f t="shared" si="23"/>
        <v>0</v>
      </c>
      <c r="BX9" s="1"/>
      <c r="BY9" s="1"/>
      <c r="BZ9" s="1">
        <f t="shared" si="24"/>
        <v>0</v>
      </c>
      <c r="CA9" s="1">
        <f t="shared" si="25"/>
        <v>0</v>
      </c>
      <c r="CB9" s="1"/>
      <c r="CC9" s="1">
        <f t="shared" si="26"/>
        <v>0</v>
      </c>
      <c r="CD9" s="1"/>
      <c r="CE9" s="1">
        <f t="shared" si="27"/>
        <v>0</v>
      </c>
      <c r="CF9" s="1">
        <f t="shared" si="28"/>
        <v>0</v>
      </c>
      <c r="CG9" s="1"/>
      <c r="CH9" s="1">
        <f t="shared" si="29"/>
        <v>0</v>
      </c>
      <c r="CI9" s="1"/>
      <c r="CJ9" s="1">
        <f t="shared" si="30"/>
        <v>0</v>
      </c>
      <c r="CK9" s="1"/>
      <c r="CL9" s="1">
        <f t="shared" si="31"/>
        <v>0</v>
      </c>
      <c r="CM9" s="1"/>
      <c r="CN9" s="1">
        <f t="shared" si="32"/>
        <v>0</v>
      </c>
      <c r="CO9" s="1">
        <f t="shared" si="33"/>
        <v>0</v>
      </c>
      <c r="CP9" s="1"/>
      <c r="CQ9" s="1">
        <f t="shared" si="34"/>
        <v>0</v>
      </c>
      <c r="CR9" s="1"/>
      <c r="CS9" s="1">
        <f t="shared" si="35"/>
        <v>0</v>
      </c>
      <c r="CT9" s="1"/>
      <c r="CU9" s="1">
        <f t="shared" si="36"/>
        <v>0</v>
      </c>
      <c r="CV9" s="1"/>
      <c r="CW9" s="1">
        <f t="shared" si="37"/>
        <v>0</v>
      </c>
      <c r="CX9" s="1">
        <f t="shared" si="38"/>
        <v>0</v>
      </c>
      <c r="CY9" s="1"/>
      <c r="CZ9" s="1">
        <f t="shared" si="39"/>
        <v>0</v>
      </c>
      <c r="DA9" s="1"/>
      <c r="DB9" s="1">
        <f t="shared" si="40"/>
        <v>0</v>
      </c>
      <c r="DC9" s="1"/>
      <c r="DD9" s="1">
        <f t="shared" si="41"/>
        <v>0</v>
      </c>
      <c r="DE9" s="1"/>
      <c r="DF9" s="1">
        <f t="shared" si="42"/>
        <v>0</v>
      </c>
      <c r="DG9" s="1">
        <f t="shared" si="43"/>
        <v>0</v>
      </c>
      <c r="DH9" s="1"/>
      <c r="DI9" s="1">
        <f t="shared" si="44"/>
        <v>0</v>
      </c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>
        <f t="shared" si="45"/>
        <v>0</v>
      </c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>
        <f t="shared" si="46"/>
        <v>0</v>
      </c>
      <c r="ER9" s="1"/>
      <c r="ES9" s="1">
        <f t="shared" si="47"/>
        <v>0</v>
      </c>
      <c r="ET9" s="6"/>
    </row>
    <row r="10" spans="1:150">
      <c r="A10" s="17" t="s">
        <v>279</v>
      </c>
      <c r="B10" s="10" t="s">
        <v>280</v>
      </c>
      <c r="C10" s="1">
        <f t="shared" si="0"/>
        <v>0</v>
      </c>
      <c r="D10" s="1"/>
      <c r="E10" s="1"/>
      <c r="F10" s="1">
        <f t="shared" si="1"/>
        <v>0</v>
      </c>
      <c r="G10" s="1">
        <f t="shared" si="2"/>
        <v>0</v>
      </c>
      <c r="H10" s="1"/>
      <c r="I10" s="1">
        <f t="shared" si="3"/>
        <v>0</v>
      </c>
      <c r="J10" s="1"/>
      <c r="K10" s="1">
        <f t="shared" si="4"/>
        <v>0</v>
      </c>
      <c r="L10" s="1">
        <f t="shared" si="5"/>
        <v>0</v>
      </c>
      <c r="M10" s="1"/>
      <c r="N10" s="1">
        <f t="shared" si="6"/>
        <v>0</v>
      </c>
      <c r="O10" s="1"/>
      <c r="P10" s="1">
        <f t="shared" si="7"/>
        <v>0</v>
      </c>
      <c r="Q10" s="1"/>
      <c r="R10" s="1">
        <f t="shared" si="8"/>
        <v>0</v>
      </c>
      <c r="S10" s="1"/>
      <c r="T10" s="1">
        <f t="shared" si="9"/>
        <v>0</v>
      </c>
      <c r="U10" s="1">
        <f t="shared" si="10"/>
        <v>0</v>
      </c>
      <c r="V10" s="1"/>
      <c r="W10" s="1">
        <f t="shared" si="11"/>
        <v>0</v>
      </c>
      <c r="X10" s="1"/>
      <c r="Y10" s="1">
        <f t="shared" si="12"/>
        <v>0</v>
      </c>
      <c r="Z10" s="1"/>
      <c r="AA10" s="1">
        <f t="shared" si="13"/>
        <v>0</v>
      </c>
      <c r="AB10" s="1"/>
      <c r="AC10" s="1">
        <f t="shared" si="14"/>
        <v>0</v>
      </c>
      <c r="AD10" s="1">
        <f t="shared" si="15"/>
        <v>0</v>
      </c>
      <c r="AE10" s="1"/>
      <c r="AF10" s="1">
        <f t="shared" si="16"/>
        <v>0</v>
      </c>
      <c r="AG10" s="1"/>
      <c r="AH10" s="1">
        <f t="shared" si="17"/>
        <v>0</v>
      </c>
      <c r="AI10" s="1"/>
      <c r="AJ10" s="1">
        <f t="shared" si="18"/>
        <v>0</v>
      </c>
      <c r="AK10" s="1"/>
      <c r="AL10" s="1">
        <f t="shared" si="19"/>
        <v>0</v>
      </c>
      <c r="AM10" s="1">
        <f t="shared" si="20"/>
        <v>0</v>
      </c>
      <c r="AN10" s="1"/>
      <c r="AO10" s="1">
        <f t="shared" si="21"/>
        <v>0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>
        <f t="shared" si="22"/>
        <v>0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>
        <f t="shared" si="23"/>
        <v>0</v>
      </c>
      <c r="BX10" s="1"/>
      <c r="BY10" s="1"/>
      <c r="BZ10" s="1">
        <f t="shared" si="24"/>
        <v>0</v>
      </c>
      <c r="CA10" s="1">
        <f t="shared" si="25"/>
        <v>0</v>
      </c>
      <c r="CB10" s="1"/>
      <c r="CC10" s="1">
        <f t="shared" si="26"/>
        <v>0</v>
      </c>
      <c r="CD10" s="1"/>
      <c r="CE10" s="1">
        <f t="shared" si="27"/>
        <v>0</v>
      </c>
      <c r="CF10" s="1">
        <f t="shared" si="28"/>
        <v>0</v>
      </c>
      <c r="CG10" s="1"/>
      <c r="CH10" s="1">
        <f t="shared" si="29"/>
        <v>0</v>
      </c>
      <c r="CI10" s="1"/>
      <c r="CJ10" s="1">
        <f t="shared" si="30"/>
        <v>0</v>
      </c>
      <c r="CK10" s="1"/>
      <c r="CL10" s="1">
        <f t="shared" si="31"/>
        <v>0</v>
      </c>
      <c r="CM10" s="1"/>
      <c r="CN10" s="1">
        <f t="shared" si="32"/>
        <v>0</v>
      </c>
      <c r="CO10" s="1">
        <f t="shared" si="33"/>
        <v>0</v>
      </c>
      <c r="CP10" s="1"/>
      <c r="CQ10" s="1">
        <f t="shared" si="34"/>
        <v>0</v>
      </c>
      <c r="CR10" s="1"/>
      <c r="CS10" s="1">
        <f t="shared" si="35"/>
        <v>0</v>
      </c>
      <c r="CT10" s="1"/>
      <c r="CU10" s="1">
        <f t="shared" si="36"/>
        <v>0</v>
      </c>
      <c r="CV10" s="1"/>
      <c r="CW10" s="1">
        <f t="shared" si="37"/>
        <v>0</v>
      </c>
      <c r="CX10" s="1">
        <f t="shared" si="38"/>
        <v>0</v>
      </c>
      <c r="CY10" s="1"/>
      <c r="CZ10" s="1">
        <f t="shared" si="39"/>
        <v>0</v>
      </c>
      <c r="DA10" s="1"/>
      <c r="DB10" s="1">
        <f t="shared" si="40"/>
        <v>0</v>
      </c>
      <c r="DC10" s="1"/>
      <c r="DD10" s="1">
        <f t="shared" si="41"/>
        <v>0</v>
      </c>
      <c r="DE10" s="1"/>
      <c r="DF10" s="1">
        <f t="shared" si="42"/>
        <v>0</v>
      </c>
      <c r="DG10" s="1">
        <f t="shared" si="43"/>
        <v>0</v>
      </c>
      <c r="DH10" s="1"/>
      <c r="DI10" s="1">
        <f t="shared" si="44"/>
        <v>0</v>
      </c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>
        <f t="shared" si="45"/>
        <v>0</v>
      </c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>
        <f t="shared" si="46"/>
        <v>0</v>
      </c>
      <c r="ER10" s="1"/>
      <c r="ES10" s="1">
        <f t="shared" si="47"/>
        <v>0</v>
      </c>
      <c r="ET10" s="6"/>
    </row>
    <row r="11" spans="1:150">
      <c r="A11" s="17" t="s">
        <v>281</v>
      </c>
      <c r="B11" s="10" t="s">
        <v>282</v>
      </c>
      <c r="C11" s="1">
        <f t="shared" si="0"/>
        <v>0</v>
      </c>
      <c r="D11" s="1"/>
      <c r="E11" s="1"/>
      <c r="F11" s="1">
        <f t="shared" si="1"/>
        <v>0</v>
      </c>
      <c r="G11" s="1">
        <f t="shared" si="2"/>
        <v>0</v>
      </c>
      <c r="H11" s="1"/>
      <c r="I11" s="1">
        <f t="shared" si="3"/>
        <v>0</v>
      </c>
      <c r="J11" s="1"/>
      <c r="K11" s="1">
        <f t="shared" si="4"/>
        <v>0</v>
      </c>
      <c r="L11" s="1">
        <f t="shared" si="5"/>
        <v>0</v>
      </c>
      <c r="M11" s="1"/>
      <c r="N11" s="1">
        <f t="shared" si="6"/>
        <v>0</v>
      </c>
      <c r="O11" s="1"/>
      <c r="P11" s="1">
        <f t="shared" si="7"/>
        <v>0</v>
      </c>
      <c r="Q11" s="1"/>
      <c r="R11" s="1">
        <f t="shared" si="8"/>
        <v>0</v>
      </c>
      <c r="S11" s="1"/>
      <c r="T11" s="1">
        <f t="shared" si="9"/>
        <v>0</v>
      </c>
      <c r="U11" s="1">
        <f t="shared" si="10"/>
        <v>0</v>
      </c>
      <c r="V11" s="1"/>
      <c r="W11" s="1">
        <f t="shared" si="11"/>
        <v>0</v>
      </c>
      <c r="X11" s="1"/>
      <c r="Y11" s="1">
        <f t="shared" si="12"/>
        <v>0</v>
      </c>
      <c r="Z11" s="1"/>
      <c r="AA11" s="1">
        <f t="shared" si="13"/>
        <v>0</v>
      </c>
      <c r="AB11" s="1"/>
      <c r="AC11" s="1">
        <f t="shared" si="14"/>
        <v>0</v>
      </c>
      <c r="AD11" s="1">
        <f t="shared" si="15"/>
        <v>0</v>
      </c>
      <c r="AE11" s="1"/>
      <c r="AF11" s="1">
        <f t="shared" si="16"/>
        <v>0</v>
      </c>
      <c r="AG11" s="1"/>
      <c r="AH11" s="1">
        <f t="shared" si="17"/>
        <v>0</v>
      </c>
      <c r="AI11" s="1"/>
      <c r="AJ11" s="1">
        <f t="shared" si="18"/>
        <v>0</v>
      </c>
      <c r="AK11" s="1"/>
      <c r="AL11" s="1">
        <f t="shared" si="19"/>
        <v>0</v>
      </c>
      <c r="AM11" s="1">
        <f t="shared" si="20"/>
        <v>0</v>
      </c>
      <c r="AN11" s="1"/>
      <c r="AO11" s="1">
        <f t="shared" si="21"/>
        <v>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>
        <f t="shared" si="22"/>
        <v>0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>
        <f t="shared" si="23"/>
        <v>0</v>
      </c>
      <c r="BX11" s="1">
        <v>0</v>
      </c>
      <c r="BY11" s="1"/>
      <c r="BZ11" s="1">
        <f t="shared" si="24"/>
        <v>0</v>
      </c>
      <c r="CA11" s="1">
        <f t="shared" si="25"/>
        <v>0</v>
      </c>
      <c r="CB11" s="1"/>
      <c r="CC11" s="1">
        <f t="shared" si="26"/>
        <v>0</v>
      </c>
      <c r="CD11" s="1"/>
      <c r="CE11" s="1">
        <f t="shared" si="27"/>
        <v>0</v>
      </c>
      <c r="CF11" s="1">
        <f t="shared" si="28"/>
        <v>0</v>
      </c>
      <c r="CG11" s="1"/>
      <c r="CH11" s="1">
        <f t="shared" si="29"/>
        <v>0</v>
      </c>
      <c r="CI11" s="1"/>
      <c r="CJ11" s="1">
        <f t="shared" si="30"/>
        <v>0</v>
      </c>
      <c r="CK11" s="1"/>
      <c r="CL11" s="1">
        <f t="shared" si="31"/>
        <v>0</v>
      </c>
      <c r="CM11" s="1"/>
      <c r="CN11" s="1">
        <f t="shared" si="32"/>
        <v>0</v>
      </c>
      <c r="CO11" s="1">
        <f t="shared" si="33"/>
        <v>0</v>
      </c>
      <c r="CP11" s="1"/>
      <c r="CQ11" s="1">
        <f t="shared" si="34"/>
        <v>0</v>
      </c>
      <c r="CR11" s="1"/>
      <c r="CS11" s="1">
        <f t="shared" si="35"/>
        <v>0</v>
      </c>
      <c r="CT11" s="1"/>
      <c r="CU11" s="1">
        <f t="shared" si="36"/>
        <v>0</v>
      </c>
      <c r="CV11" s="1"/>
      <c r="CW11" s="1">
        <f t="shared" si="37"/>
        <v>0</v>
      </c>
      <c r="CX11" s="1">
        <f t="shared" si="38"/>
        <v>0</v>
      </c>
      <c r="CY11" s="1"/>
      <c r="CZ11" s="1">
        <f t="shared" si="39"/>
        <v>0</v>
      </c>
      <c r="DA11" s="1"/>
      <c r="DB11" s="1">
        <f t="shared" si="40"/>
        <v>0</v>
      </c>
      <c r="DC11" s="1"/>
      <c r="DD11" s="1">
        <f t="shared" si="41"/>
        <v>0</v>
      </c>
      <c r="DE11" s="1"/>
      <c r="DF11" s="1">
        <f t="shared" si="42"/>
        <v>0</v>
      </c>
      <c r="DG11" s="1">
        <f t="shared" si="43"/>
        <v>0</v>
      </c>
      <c r="DH11" s="1"/>
      <c r="DI11" s="1">
        <f t="shared" si="44"/>
        <v>0</v>
      </c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>
        <f t="shared" si="45"/>
        <v>0</v>
      </c>
      <c r="EC11" s="1">
        <v>0</v>
      </c>
      <c r="ED11" s="1">
        <v>0</v>
      </c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>
        <f t="shared" si="46"/>
        <v>0</v>
      </c>
      <c r="ER11" s="1"/>
      <c r="ES11" s="1">
        <f t="shared" si="47"/>
        <v>0</v>
      </c>
      <c r="ET11" s="6"/>
    </row>
    <row r="12" spans="1:150">
      <c r="A12" s="17" t="s">
        <v>283</v>
      </c>
      <c r="B12" s="10" t="s">
        <v>284</v>
      </c>
      <c r="C12" s="1">
        <f t="shared" si="0"/>
        <v>0</v>
      </c>
      <c r="D12" s="1"/>
      <c r="E12" s="1"/>
      <c r="F12" s="1">
        <f t="shared" si="1"/>
        <v>0</v>
      </c>
      <c r="G12" s="1">
        <f t="shared" si="2"/>
        <v>0</v>
      </c>
      <c r="H12" s="1"/>
      <c r="I12" s="1">
        <f t="shared" si="3"/>
        <v>0</v>
      </c>
      <c r="J12" s="1"/>
      <c r="K12" s="1">
        <f t="shared" si="4"/>
        <v>0</v>
      </c>
      <c r="L12" s="1">
        <f t="shared" si="5"/>
        <v>0</v>
      </c>
      <c r="M12" s="1"/>
      <c r="N12" s="1">
        <f t="shared" si="6"/>
        <v>0</v>
      </c>
      <c r="O12" s="1"/>
      <c r="P12" s="1">
        <f t="shared" si="7"/>
        <v>0</v>
      </c>
      <c r="Q12" s="1"/>
      <c r="R12" s="1">
        <f t="shared" si="8"/>
        <v>0</v>
      </c>
      <c r="S12" s="1"/>
      <c r="T12" s="1">
        <f t="shared" si="9"/>
        <v>0</v>
      </c>
      <c r="U12" s="1">
        <f t="shared" si="10"/>
        <v>0</v>
      </c>
      <c r="V12" s="1"/>
      <c r="W12" s="1">
        <f t="shared" si="11"/>
        <v>0</v>
      </c>
      <c r="X12" s="1"/>
      <c r="Y12" s="1">
        <f t="shared" si="12"/>
        <v>0</v>
      </c>
      <c r="Z12" s="1"/>
      <c r="AA12" s="1">
        <f t="shared" si="13"/>
        <v>0</v>
      </c>
      <c r="AB12" s="1"/>
      <c r="AC12" s="1">
        <f t="shared" si="14"/>
        <v>0</v>
      </c>
      <c r="AD12" s="1">
        <f t="shared" si="15"/>
        <v>0</v>
      </c>
      <c r="AE12" s="1"/>
      <c r="AF12" s="1">
        <f t="shared" si="16"/>
        <v>0</v>
      </c>
      <c r="AG12" s="1"/>
      <c r="AH12" s="1">
        <f t="shared" si="17"/>
        <v>0</v>
      </c>
      <c r="AI12" s="1"/>
      <c r="AJ12" s="1">
        <f t="shared" si="18"/>
        <v>0</v>
      </c>
      <c r="AK12" s="1"/>
      <c r="AL12" s="1">
        <f t="shared" si="19"/>
        <v>0</v>
      </c>
      <c r="AM12" s="1">
        <f t="shared" si="20"/>
        <v>0</v>
      </c>
      <c r="AN12" s="1"/>
      <c r="AO12" s="1">
        <f t="shared" si="21"/>
        <v>0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>
        <f t="shared" si="22"/>
        <v>0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>
        <f t="shared" si="23"/>
        <v>0</v>
      </c>
      <c r="BX12" s="1"/>
      <c r="BY12" s="1"/>
      <c r="BZ12" s="1">
        <f t="shared" si="24"/>
        <v>0</v>
      </c>
      <c r="CA12" s="1">
        <f t="shared" si="25"/>
        <v>0</v>
      </c>
      <c r="CB12" s="1"/>
      <c r="CC12" s="1">
        <f t="shared" si="26"/>
        <v>0</v>
      </c>
      <c r="CD12" s="1"/>
      <c r="CE12" s="1">
        <f t="shared" si="27"/>
        <v>0</v>
      </c>
      <c r="CF12" s="1">
        <f t="shared" si="28"/>
        <v>0</v>
      </c>
      <c r="CG12" s="1"/>
      <c r="CH12" s="1">
        <f t="shared" si="29"/>
        <v>0</v>
      </c>
      <c r="CI12" s="1"/>
      <c r="CJ12" s="1">
        <f t="shared" si="30"/>
        <v>0</v>
      </c>
      <c r="CK12" s="1"/>
      <c r="CL12" s="1">
        <f t="shared" si="31"/>
        <v>0</v>
      </c>
      <c r="CM12" s="1"/>
      <c r="CN12" s="1">
        <f t="shared" si="32"/>
        <v>0</v>
      </c>
      <c r="CO12" s="1">
        <f t="shared" si="33"/>
        <v>0</v>
      </c>
      <c r="CP12" s="1"/>
      <c r="CQ12" s="1">
        <f t="shared" si="34"/>
        <v>0</v>
      </c>
      <c r="CR12" s="1"/>
      <c r="CS12" s="1">
        <f t="shared" si="35"/>
        <v>0</v>
      </c>
      <c r="CT12" s="1"/>
      <c r="CU12" s="1">
        <f t="shared" si="36"/>
        <v>0</v>
      </c>
      <c r="CV12" s="1"/>
      <c r="CW12" s="1">
        <f t="shared" si="37"/>
        <v>0</v>
      </c>
      <c r="CX12" s="1">
        <f t="shared" si="38"/>
        <v>0</v>
      </c>
      <c r="CY12" s="1"/>
      <c r="CZ12" s="1">
        <f t="shared" si="39"/>
        <v>0</v>
      </c>
      <c r="DA12" s="1"/>
      <c r="DB12" s="1">
        <f t="shared" si="40"/>
        <v>0</v>
      </c>
      <c r="DC12" s="1"/>
      <c r="DD12" s="1">
        <f t="shared" si="41"/>
        <v>0</v>
      </c>
      <c r="DE12" s="1"/>
      <c r="DF12" s="1">
        <f t="shared" si="42"/>
        <v>0</v>
      </c>
      <c r="DG12" s="1">
        <f t="shared" si="43"/>
        <v>0</v>
      </c>
      <c r="DH12" s="1"/>
      <c r="DI12" s="1">
        <f t="shared" si="44"/>
        <v>0</v>
      </c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>
        <f t="shared" si="45"/>
        <v>0</v>
      </c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>
        <f t="shared" si="46"/>
        <v>0</v>
      </c>
      <c r="ER12" s="1"/>
      <c r="ES12" s="1">
        <f t="shared" si="47"/>
        <v>0</v>
      </c>
      <c r="ET12" s="6"/>
    </row>
    <row r="13" spans="1:150">
      <c r="A13" s="17" t="s">
        <v>285</v>
      </c>
      <c r="B13" s="10" t="s">
        <v>286</v>
      </c>
      <c r="C13" s="1">
        <f t="shared" si="0"/>
        <v>0</v>
      </c>
      <c r="D13" s="1">
        <v>0</v>
      </c>
      <c r="E13" s="1"/>
      <c r="F13" s="1">
        <f t="shared" si="1"/>
        <v>0</v>
      </c>
      <c r="G13" s="1">
        <f t="shared" si="2"/>
        <v>0</v>
      </c>
      <c r="H13" s="1"/>
      <c r="I13" s="1">
        <f t="shared" si="3"/>
        <v>0</v>
      </c>
      <c r="J13" s="1"/>
      <c r="K13" s="1">
        <f t="shared" si="4"/>
        <v>0</v>
      </c>
      <c r="L13" s="1">
        <f t="shared" si="5"/>
        <v>0</v>
      </c>
      <c r="M13" s="1"/>
      <c r="N13" s="1">
        <f t="shared" si="6"/>
        <v>0</v>
      </c>
      <c r="O13" s="1"/>
      <c r="P13" s="1">
        <f t="shared" si="7"/>
        <v>0</v>
      </c>
      <c r="Q13" s="1"/>
      <c r="R13" s="1">
        <f t="shared" si="8"/>
        <v>0</v>
      </c>
      <c r="S13" s="1"/>
      <c r="T13" s="1">
        <f t="shared" si="9"/>
        <v>0</v>
      </c>
      <c r="U13" s="1">
        <f t="shared" si="10"/>
        <v>0</v>
      </c>
      <c r="V13" s="1"/>
      <c r="W13" s="1">
        <f t="shared" si="11"/>
        <v>0</v>
      </c>
      <c r="X13" s="1"/>
      <c r="Y13" s="1">
        <f t="shared" si="12"/>
        <v>0</v>
      </c>
      <c r="Z13" s="1"/>
      <c r="AA13" s="1">
        <f t="shared" si="13"/>
        <v>0</v>
      </c>
      <c r="AB13" s="1"/>
      <c r="AC13" s="1">
        <f t="shared" si="14"/>
        <v>0</v>
      </c>
      <c r="AD13" s="1">
        <f t="shared" si="15"/>
        <v>0</v>
      </c>
      <c r="AE13" s="1"/>
      <c r="AF13" s="1">
        <f t="shared" si="16"/>
        <v>0</v>
      </c>
      <c r="AG13" s="1"/>
      <c r="AH13" s="1">
        <f t="shared" si="17"/>
        <v>0</v>
      </c>
      <c r="AI13" s="1"/>
      <c r="AJ13" s="1">
        <f t="shared" si="18"/>
        <v>0</v>
      </c>
      <c r="AK13" s="1"/>
      <c r="AL13" s="1">
        <f t="shared" si="19"/>
        <v>0</v>
      </c>
      <c r="AM13" s="1">
        <f t="shared" si="20"/>
        <v>0</v>
      </c>
      <c r="AN13" s="1"/>
      <c r="AO13" s="1">
        <f t="shared" si="21"/>
        <v>0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>
        <f t="shared" si="22"/>
        <v>0</v>
      </c>
      <c r="BI13" s="1">
        <v>0</v>
      </c>
      <c r="BJ13" s="1">
        <v>0</v>
      </c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>
        <f t="shared" si="23"/>
        <v>0</v>
      </c>
      <c r="BX13" s="1"/>
      <c r="BY13" s="1"/>
      <c r="BZ13" s="1">
        <f t="shared" si="24"/>
        <v>0</v>
      </c>
      <c r="CA13" s="1">
        <f t="shared" si="25"/>
        <v>0</v>
      </c>
      <c r="CB13" s="1"/>
      <c r="CC13" s="1">
        <f t="shared" si="26"/>
        <v>0</v>
      </c>
      <c r="CD13" s="1"/>
      <c r="CE13" s="1">
        <f t="shared" si="27"/>
        <v>0</v>
      </c>
      <c r="CF13" s="1">
        <f t="shared" si="28"/>
        <v>0</v>
      </c>
      <c r="CG13" s="1"/>
      <c r="CH13" s="1">
        <f t="shared" si="29"/>
        <v>0</v>
      </c>
      <c r="CI13" s="1"/>
      <c r="CJ13" s="1">
        <f t="shared" si="30"/>
        <v>0</v>
      </c>
      <c r="CK13" s="1"/>
      <c r="CL13" s="1">
        <f t="shared" si="31"/>
        <v>0</v>
      </c>
      <c r="CM13" s="1"/>
      <c r="CN13" s="1">
        <f t="shared" si="32"/>
        <v>0</v>
      </c>
      <c r="CO13" s="1">
        <f t="shared" si="33"/>
        <v>0</v>
      </c>
      <c r="CP13" s="1"/>
      <c r="CQ13" s="1">
        <f t="shared" si="34"/>
        <v>0</v>
      </c>
      <c r="CR13" s="1"/>
      <c r="CS13" s="1">
        <f t="shared" si="35"/>
        <v>0</v>
      </c>
      <c r="CT13" s="1"/>
      <c r="CU13" s="1">
        <f t="shared" si="36"/>
        <v>0</v>
      </c>
      <c r="CV13" s="1"/>
      <c r="CW13" s="1">
        <f t="shared" si="37"/>
        <v>0</v>
      </c>
      <c r="CX13" s="1">
        <f t="shared" si="38"/>
        <v>0</v>
      </c>
      <c r="CY13" s="1"/>
      <c r="CZ13" s="1">
        <f t="shared" si="39"/>
        <v>0</v>
      </c>
      <c r="DA13" s="1"/>
      <c r="DB13" s="1">
        <f t="shared" si="40"/>
        <v>0</v>
      </c>
      <c r="DC13" s="1"/>
      <c r="DD13" s="1">
        <f t="shared" si="41"/>
        <v>0</v>
      </c>
      <c r="DE13" s="1"/>
      <c r="DF13" s="1">
        <f t="shared" si="42"/>
        <v>0</v>
      </c>
      <c r="DG13" s="1">
        <f t="shared" si="43"/>
        <v>0</v>
      </c>
      <c r="DH13" s="1"/>
      <c r="DI13" s="1">
        <f t="shared" si="44"/>
        <v>0</v>
      </c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>
        <f t="shared" si="45"/>
        <v>0</v>
      </c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>
        <f t="shared" si="46"/>
        <v>14942000</v>
      </c>
      <c r="ER13" s="1">
        <v>14942000</v>
      </c>
      <c r="ES13" s="1">
        <f t="shared" si="47"/>
        <v>14942000</v>
      </c>
      <c r="ET13" s="6">
        <v>14942000</v>
      </c>
    </row>
    <row r="14" spans="1:150">
      <c r="A14" s="17" t="s">
        <v>287</v>
      </c>
      <c r="B14" s="10" t="s">
        <v>288</v>
      </c>
      <c r="C14" s="1">
        <f t="shared" si="0"/>
        <v>0</v>
      </c>
      <c r="D14" s="1">
        <v>0</v>
      </c>
      <c r="E14" s="1"/>
      <c r="F14" s="1">
        <f t="shared" si="1"/>
        <v>0</v>
      </c>
      <c r="G14" s="1">
        <f t="shared" si="2"/>
        <v>0</v>
      </c>
      <c r="H14" s="1"/>
      <c r="I14" s="1">
        <f t="shared" si="3"/>
        <v>0</v>
      </c>
      <c r="J14" s="1"/>
      <c r="K14" s="1">
        <f t="shared" si="4"/>
        <v>0</v>
      </c>
      <c r="L14" s="1">
        <f t="shared" si="5"/>
        <v>0</v>
      </c>
      <c r="M14" s="1"/>
      <c r="N14" s="1">
        <f t="shared" si="6"/>
        <v>0</v>
      </c>
      <c r="O14" s="1"/>
      <c r="P14" s="1">
        <f t="shared" si="7"/>
        <v>0</v>
      </c>
      <c r="Q14" s="1"/>
      <c r="R14" s="1">
        <f t="shared" si="8"/>
        <v>0</v>
      </c>
      <c r="S14" s="1"/>
      <c r="T14" s="1">
        <f t="shared" si="9"/>
        <v>0</v>
      </c>
      <c r="U14" s="1">
        <f t="shared" si="10"/>
        <v>0</v>
      </c>
      <c r="V14" s="1"/>
      <c r="W14" s="1">
        <f t="shared" si="11"/>
        <v>0</v>
      </c>
      <c r="X14" s="1"/>
      <c r="Y14" s="1">
        <f t="shared" si="12"/>
        <v>0</v>
      </c>
      <c r="Z14" s="1"/>
      <c r="AA14" s="1">
        <f t="shared" si="13"/>
        <v>0</v>
      </c>
      <c r="AB14" s="1"/>
      <c r="AC14" s="1">
        <f t="shared" si="14"/>
        <v>0</v>
      </c>
      <c r="AD14" s="1">
        <f t="shared" si="15"/>
        <v>0</v>
      </c>
      <c r="AE14" s="1"/>
      <c r="AF14" s="1">
        <f t="shared" si="16"/>
        <v>0</v>
      </c>
      <c r="AG14" s="1"/>
      <c r="AH14" s="1">
        <f t="shared" si="17"/>
        <v>0</v>
      </c>
      <c r="AI14" s="1"/>
      <c r="AJ14" s="1">
        <f t="shared" si="18"/>
        <v>0</v>
      </c>
      <c r="AK14" s="1"/>
      <c r="AL14" s="1">
        <f t="shared" si="19"/>
        <v>0</v>
      </c>
      <c r="AM14" s="1">
        <f t="shared" si="20"/>
        <v>0</v>
      </c>
      <c r="AN14" s="1"/>
      <c r="AO14" s="1">
        <f t="shared" si="21"/>
        <v>0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>
        <f t="shared" si="22"/>
        <v>0</v>
      </c>
      <c r="BI14" s="1">
        <v>0</v>
      </c>
      <c r="BJ14" s="1">
        <v>0</v>
      </c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>
        <f t="shared" si="23"/>
        <v>0</v>
      </c>
      <c r="BX14" s="1">
        <v>0</v>
      </c>
      <c r="BY14" s="1"/>
      <c r="BZ14" s="1">
        <f t="shared" si="24"/>
        <v>0</v>
      </c>
      <c r="CA14" s="1">
        <f t="shared" si="25"/>
        <v>0</v>
      </c>
      <c r="CB14" s="1"/>
      <c r="CC14" s="1">
        <f t="shared" si="26"/>
        <v>0</v>
      </c>
      <c r="CD14" s="1"/>
      <c r="CE14" s="1">
        <f t="shared" si="27"/>
        <v>0</v>
      </c>
      <c r="CF14" s="1">
        <f t="shared" si="28"/>
        <v>0</v>
      </c>
      <c r="CG14" s="1"/>
      <c r="CH14" s="1">
        <f t="shared" si="29"/>
        <v>0</v>
      </c>
      <c r="CI14" s="1"/>
      <c r="CJ14" s="1">
        <f t="shared" si="30"/>
        <v>0</v>
      </c>
      <c r="CK14" s="1"/>
      <c r="CL14" s="1">
        <f t="shared" si="31"/>
        <v>0</v>
      </c>
      <c r="CM14" s="1"/>
      <c r="CN14" s="1">
        <f t="shared" si="32"/>
        <v>0</v>
      </c>
      <c r="CO14" s="1">
        <f t="shared" si="33"/>
        <v>0</v>
      </c>
      <c r="CP14" s="1"/>
      <c r="CQ14" s="1">
        <f t="shared" si="34"/>
        <v>0</v>
      </c>
      <c r="CR14" s="1"/>
      <c r="CS14" s="1">
        <f t="shared" si="35"/>
        <v>0</v>
      </c>
      <c r="CT14" s="1"/>
      <c r="CU14" s="1">
        <f t="shared" si="36"/>
        <v>0</v>
      </c>
      <c r="CV14" s="1"/>
      <c r="CW14" s="1">
        <f t="shared" si="37"/>
        <v>0</v>
      </c>
      <c r="CX14" s="1">
        <f t="shared" si="38"/>
        <v>0</v>
      </c>
      <c r="CY14" s="1"/>
      <c r="CZ14" s="1">
        <f t="shared" si="39"/>
        <v>0</v>
      </c>
      <c r="DA14" s="1"/>
      <c r="DB14" s="1">
        <f t="shared" si="40"/>
        <v>0</v>
      </c>
      <c r="DC14" s="1"/>
      <c r="DD14" s="1">
        <f t="shared" si="41"/>
        <v>0</v>
      </c>
      <c r="DE14" s="1"/>
      <c r="DF14" s="1">
        <f t="shared" si="42"/>
        <v>0</v>
      </c>
      <c r="DG14" s="1">
        <f t="shared" si="43"/>
        <v>0</v>
      </c>
      <c r="DH14" s="1"/>
      <c r="DI14" s="1">
        <f t="shared" si="44"/>
        <v>0</v>
      </c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>
        <f t="shared" si="45"/>
        <v>0</v>
      </c>
      <c r="EC14" s="1">
        <v>0</v>
      </c>
      <c r="ED14" s="1">
        <v>0</v>
      </c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>
        <f t="shared" si="46"/>
        <v>40244000</v>
      </c>
      <c r="ER14" s="1">
        <v>40244000</v>
      </c>
      <c r="ES14" s="1">
        <f t="shared" si="47"/>
        <v>40244000</v>
      </c>
      <c r="ET14" s="6">
        <v>40244000</v>
      </c>
    </row>
    <row r="15" spans="1:150">
      <c r="A15" s="16" t="s">
        <v>5</v>
      </c>
      <c r="B15" s="9" t="s">
        <v>119</v>
      </c>
      <c r="C15" s="1">
        <f t="shared" si="0"/>
        <v>4103987679.6799998</v>
      </c>
      <c r="D15" s="1">
        <v>4103987679.6799998</v>
      </c>
      <c r="E15" s="1">
        <v>40644562740.860001</v>
      </c>
      <c r="F15" s="1">
        <f t="shared" si="1"/>
        <v>3594493843.8200002</v>
      </c>
      <c r="G15" s="1">
        <f t="shared" si="2"/>
        <v>1454173057.3800001</v>
      </c>
      <c r="H15" s="1">
        <v>1327632203.9200001</v>
      </c>
      <c r="I15" s="1">
        <f t="shared" si="3"/>
        <v>1258641388.8300002</v>
      </c>
      <c r="J15" s="1">
        <v>1148244381.1600001</v>
      </c>
      <c r="K15" s="1">
        <f t="shared" si="4"/>
        <v>4387050835.04</v>
      </c>
      <c r="L15" s="1">
        <f t="shared" si="5"/>
        <v>3887016668.48</v>
      </c>
      <c r="M15" s="1">
        <v>3598578032.5</v>
      </c>
      <c r="N15" s="1">
        <f t="shared" si="6"/>
        <v>487618914.01999998</v>
      </c>
      <c r="O15" s="1">
        <v>432783980.06999999</v>
      </c>
      <c r="P15" s="1">
        <f t="shared" si="7"/>
        <v>9897608268.3799992</v>
      </c>
      <c r="Q15" s="1">
        <v>9200959586.7399998</v>
      </c>
      <c r="R15" s="1">
        <f t="shared" si="8"/>
        <v>2565180844.7999997</v>
      </c>
      <c r="S15" s="1">
        <v>2455282929.4499998</v>
      </c>
      <c r="T15" s="1">
        <f t="shared" si="9"/>
        <v>2585462898.0700006</v>
      </c>
      <c r="U15" s="1">
        <f t="shared" si="10"/>
        <v>2042481378.1199999</v>
      </c>
      <c r="V15" s="1">
        <v>1893994714.3199999</v>
      </c>
      <c r="W15" s="1">
        <f t="shared" si="11"/>
        <v>534585528.78000003</v>
      </c>
      <c r="X15" s="1">
        <v>504242328.23000002</v>
      </c>
      <c r="Y15" s="1">
        <f t="shared" si="12"/>
        <v>5650399091.3100004</v>
      </c>
      <c r="Z15" s="1">
        <v>5422710948.46</v>
      </c>
      <c r="AA15" s="1">
        <f t="shared" si="13"/>
        <v>6761134363.0700006</v>
      </c>
      <c r="AB15" s="1">
        <v>6478930076.8500004</v>
      </c>
      <c r="AC15" s="1">
        <f t="shared" si="14"/>
        <v>3912333333.79</v>
      </c>
      <c r="AD15" s="1">
        <f t="shared" si="15"/>
        <v>2696105554.9799995</v>
      </c>
      <c r="AE15" s="1">
        <v>2338059158.4699998</v>
      </c>
      <c r="AF15" s="1">
        <f t="shared" si="16"/>
        <v>1207875889.3599999</v>
      </c>
      <c r="AG15" s="1">
        <v>1128874217.3499999</v>
      </c>
      <c r="AH15" s="1">
        <f t="shared" si="17"/>
        <v>871909293.51999998</v>
      </c>
      <c r="AI15" s="1">
        <v>782413249.71000004</v>
      </c>
      <c r="AJ15" s="1">
        <f t="shared" si="18"/>
        <v>2053476679.6400001</v>
      </c>
      <c r="AK15" s="1">
        <v>1928736692.6900001</v>
      </c>
      <c r="AL15" s="1">
        <f t="shared" si="19"/>
        <v>2179782948.3899999</v>
      </c>
      <c r="AM15" s="1">
        <f t="shared" si="20"/>
        <v>1125347151.1200001</v>
      </c>
      <c r="AN15" s="1">
        <v>1045809634.84</v>
      </c>
      <c r="AO15" s="1">
        <f t="shared" si="21"/>
        <v>1049955432.9</v>
      </c>
      <c r="AP15" s="1">
        <v>957310606.10000002</v>
      </c>
      <c r="AQ15" s="1">
        <v>2898946763.8299999</v>
      </c>
      <c r="AR15" s="1">
        <v>126540853.45999999</v>
      </c>
      <c r="AS15" s="1">
        <v>110397007.67</v>
      </c>
      <c r="AT15" s="1">
        <v>288438635.98000002</v>
      </c>
      <c r="AU15" s="1">
        <v>54834933.950000003</v>
      </c>
      <c r="AV15" s="1">
        <v>696648681.63999999</v>
      </c>
      <c r="AW15" s="1">
        <v>109897915.34999999</v>
      </c>
      <c r="AX15" s="1">
        <v>148486663.80000001</v>
      </c>
      <c r="AY15" s="1">
        <v>30343200.550000001</v>
      </c>
      <c r="AZ15" s="1">
        <v>227688142.84999999</v>
      </c>
      <c r="BA15" s="1">
        <v>282204286.22000003</v>
      </c>
      <c r="BB15" s="1">
        <v>358046396.50999999</v>
      </c>
      <c r="BC15" s="1">
        <v>79001672.010000005</v>
      </c>
      <c r="BD15" s="1">
        <v>89496043.810000002</v>
      </c>
      <c r="BE15" s="1">
        <v>124739986.95</v>
      </c>
      <c r="BF15" s="1">
        <v>79537516.280000001</v>
      </c>
      <c r="BG15" s="1">
        <v>92644826.799999997</v>
      </c>
      <c r="BH15" s="1">
        <f t="shared" si="22"/>
        <v>-39482935426.630005</v>
      </c>
      <c r="BI15" s="1">
        <v>-39439521825.010002</v>
      </c>
      <c r="BJ15" s="1">
        <v>153596858.49000001</v>
      </c>
      <c r="BK15" s="1">
        <v>24543161.780000001</v>
      </c>
      <c r="BL15" s="1">
        <v>884225918.28999996</v>
      </c>
      <c r="BM15" s="1">
        <v>19239038.100000001</v>
      </c>
      <c r="BN15" s="1">
        <v>11108241.1</v>
      </c>
      <c r="BO15" s="1">
        <v>21195992.390000001</v>
      </c>
      <c r="BP15" s="1">
        <v>60135994.520000003</v>
      </c>
      <c r="BQ15" s="1">
        <v>9770104.0899999999</v>
      </c>
      <c r="BR15" s="1">
        <v>12415252.539999999</v>
      </c>
      <c r="BS15" s="1">
        <v>8395991.1699999999</v>
      </c>
      <c r="BT15" s="1">
        <v>8351889.4500000002</v>
      </c>
      <c r="BU15" s="1">
        <v>4480364.37</v>
      </c>
      <c r="BV15" s="1">
        <v>-40656980631.300003</v>
      </c>
      <c r="BW15" s="1">
        <f t="shared" si="23"/>
        <v>706765772.58000004</v>
      </c>
      <c r="BX15" s="1">
        <v>706765772.58000004</v>
      </c>
      <c r="BY15" s="1">
        <v>34879254720.080002</v>
      </c>
      <c r="BZ15" s="1">
        <f t="shared" si="24"/>
        <v>3150151710.7199998</v>
      </c>
      <c r="CA15" s="1">
        <f t="shared" si="25"/>
        <v>1252517037.6399999</v>
      </c>
      <c r="CB15" s="1">
        <v>1130140036.77</v>
      </c>
      <c r="CC15" s="1">
        <f t="shared" si="26"/>
        <v>1058883624.91</v>
      </c>
      <c r="CD15" s="1">
        <v>952561710.16999996</v>
      </c>
      <c r="CE15" s="1">
        <f t="shared" si="27"/>
        <v>3803817827.5899997</v>
      </c>
      <c r="CF15" s="1">
        <f t="shared" si="28"/>
        <v>3385704213.79</v>
      </c>
      <c r="CG15" s="1">
        <v>3107402414.8499999</v>
      </c>
      <c r="CH15" s="1">
        <f t="shared" si="29"/>
        <v>418433907.69</v>
      </c>
      <c r="CI15" s="1">
        <v>364500188.69999999</v>
      </c>
      <c r="CJ15" s="1">
        <f t="shared" si="30"/>
        <v>8748760521.8700008</v>
      </c>
      <c r="CK15" s="1">
        <v>8077357365.6700001</v>
      </c>
      <c r="CL15" s="1">
        <f t="shared" si="31"/>
        <v>2099610600.9100001</v>
      </c>
      <c r="CM15" s="1">
        <v>1994182513.4200001</v>
      </c>
      <c r="CN15" s="1">
        <f t="shared" si="32"/>
        <v>2247561236.1999993</v>
      </c>
      <c r="CO15" s="1">
        <f t="shared" si="33"/>
        <v>1801627247.47</v>
      </c>
      <c r="CP15" s="1">
        <v>1660828863.27</v>
      </c>
      <c r="CQ15" s="1">
        <f t="shared" si="34"/>
        <v>437182434.50999999</v>
      </c>
      <c r="CR15" s="1">
        <v>408362088.32999998</v>
      </c>
      <c r="CS15" s="1">
        <f t="shared" si="35"/>
        <v>4712418586.0900002</v>
      </c>
      <c r="CT15" s="1">
        <v>4497914941.0200005</v>
      </c>
      <c r="CU15" s="1">
        <f t="shared" si="36"/>
        <v>5895347192.8999996</v>
      </c>
      <c r="CV15" s="1">
        <v>5628594728.46</v>
      </c>
      <c r="CW15" s="1">
        <f t="shared" si="37"/>
        <v>3384471136.0799999</v>
      </c>
      <c r="CX15" s="1">
        <f t="shared" si="38"/>
        <v>2322890416.9400001</v>
      </c>
      <c r="CY15" s="1">
        <v>1978348732.3599999</v>
      </c>
      <c r="CZ15" s="1">
        <f t="shared" si="39"/>
        <v>1053660336.16</v>
      </c>
      <c r="DA15" s="1">
        <v>974231018.62</v>
      </c>
      <c r="DB15" s="1">
        <f t="shared" si="40"/>
        <v>829689628.30999994</v>
      </c>
      <c r="DC15" s="1">
        <v>739991354.92999995</v>
      </c>
      <c r="DD15" s="1">
        <f t="shared" si="41"/>
        <v>1748907352.5600002</v>
      </c>
      <c r="DE15" s="1">
        <v>1628297882.3800001</v>
      </c>
      <c r="DF15" s="1">
        <f t="shared" si="42"/>
        <v>1913174853.8700001</v>
      </c>
      <c r="DG15" s="1">
        <f t="shared" si="43"/>
        <v>977251467.30999994</v>
      </c>
      <c r="DH15" s="1">
        <v>896548286.38999999</v>
      </c>
      <c r="DI15" s="1">
        <f t="shared" si="44"/>
        <v>931342675.60000002</v>
      </c>
      <c r="DJ15" s="1">
        <v>839992594.74000001</v>
      </c>
      <c r="DK15" s="1">
        <v>2794972524.5799999</v>
      </c>
      <c r="DL15" s="1">
        <v>122377000.87</v>
      </c>
      <c r="DM15" s="1">
        <v>106321914.73999999</v>
      </c>
      <c r="DN15" s="1">
        <v>278301798.94</v>
      </c>
      <c r="DO15" s="1">
        <v>53933718.990000002</v>
      </c>
      <c r="DP15" s="1">
        <v>671403156.20000005</v>
      </c>
      <c r="DQ15" s="1">
        <v>105428087.48999999</v>
      </c>
      <c r="DR15" s="1">
        <v>140798384.19999999</v>
      </c>
      <c r="DS15" s="1">
        <v>28820346.18</v>
      </c>
      <c r="DT15" s="1">
        <v>214503645.06999999</v>
      </c>
      <c r="DU15" s="1">
        <v>266752464.44</v>
      </c>
      <c r="DV15" s="1">
        <v>344541684.57999998</v>
      </c>
      <c r="DW15" s="1">
        <v>79429317.540000007</v>
      </c>
      <c r="DX15" s="1">
        <v>89698273.379999995</v>
      </c>
      <c r="DY15" s="1">
        <v>120609470.18000001</v>
      </c>
      <c r="DZ15" s="1">
        <v>80703180.920000002</v>
      </c>
      <c r="EA15" s="1">
        <v>91350080.859999999</v>
      </c>
      <c r="EB15" s="1">
        <f t="shared" si="45"/>
        <v>-36997455246.209999</v>
      </c>
      <c r="EC15" s="1">
        <v>-36967461472.080002</v>
      </c>
      <c r="ED15" s="1">
        <v>77305414.219999999</v>
      </c>
      <c r="EE15" s="1">
        <v>27152356.41</v>
      </c>
      <c r="EF15" s="1">
        <v>802374379.41999996</v>
      </c>
      <c r="EG15" s="1">
        <v>18252965.239999998</v>
      </c>
      <c r="EH15" s="1">
        <v>9772835.7300000004</v>
      </c>
      <c r="EI15" s="1">
        <v>20032568.879999999</v>
      </c>
      <c r="EJ15" s="1">
        <v>56149583.759999998</v>
      </c>
      <c r="EK15" s="1">
        <v>9061419.8599999994</v>
      </c>
      <c r="EL15" s="1">
        <v>-320293.89</v>
      </c>
      <c r="EM15" s="1">
        <v>8751554.2200000007</v>
      </c>
      <c r="EN15" s="1">
        <v>7920382.9800000004</v>
      </c>
      <c r="EO15" s="1">
        <v>4580710.96</v>
      </c>
      <c r="EP15" s="1">
        <v>-38008495349.870003</v>
      </c>
      <c r="EQ15" s="1">
        <f t="shared" si="46"/>
        <v>6775192607.6199999</v>
      </c>
      <c r="ER15" s="1">
        <v>6775192607.6199999</v>
      </c>
      <c r="ES15" s="1">
        <f t="shared" si="47"/>
        <v>1331725000</v>
      </c>
      <c r="ET15" s="6">
        <v>1331725000</v>
      </c>
    </row>
    <row r="16" spans="1:150">
      <c r="A16" s="17" t="s">
        <v>6</v>
      </c>
      <c r="B16" s="10" t="s">
        <v>289</v>
      </c>
      <c r="C16" s="1">
        <f t="shared" si="0"/>
        <v>-43582788367.93</v>
      </c>
      <c r="D16" s="1">
        <v>-43582788367.93</v>
      </c>
      <c r="E16" s="1">
        <v>-623273769.66999996</v>
      </c>
      <c r="F16" s="1">
        <f t="shared" si="1"/>
        <v>-19470993.77</v>
      </c>
      <c r="G16" s="1">
        <f t="shared" si="2"/>
        <v>-8202109.7999999998</v>
      </c>
      <c r="H16" s="1">
        <v>-8202109.7999999998</v>
      </c>
      <c r="I16" s="1">
        <f t="shared" si="3"/>
        <v>-8278347.04</v>
      </c>
      <c r="J16" s="1">
        <v>-8278347.04</v>
      </c>
      <c r="K16" s="1">
        <f t="shared" si="4"/>
        <v>-18390235.100000001</v>
      </c>
      <c r="L16" s="1">
        <f t="shared" si="5"/>
        <v>-15654269.050000001</v>
      </c>
      <c r="M16" s="1">
        <v>-15654229.34</v>
      </c>
      <c r="N16" s="1">
        <f t="shared" si="6"/>
        <v>-2676446.35</v>
      </c>
      <c r="O16" s="1">
        <v>-2676446.35</v>
      </c>
      <c r="P16" s="1">
        <f t="shared" si="7"/>
        <v>-31007227.059999999</v>
      </c>
      <c r="Q16" s="1">
        <v>-31007227.059999999</v>
      </c>
      <c r="R16" s="1">
        <f t="shared" si="8"/>
        <v>-444272950.44</v>
      </c>
      <c r="S16" s="1">
        <v>-444272950.44</v>
      </c>
      <c r="T16" s="1">
        <f t="shared" si="9"/>
        <v>-9001372.7400000002</v>
      </c>
      <c r="U16" s="1">
        <f t="shared" si="10"/>
        <v>-5876215.6600000001</v>
      </c>
      <c r="V16" s="1">
        <v>-5876215.6600000001</v>
      </c>
      <c r="W16" s="1">
        <f t="shared" si="11"/>
        <v>-2707652.59</v>
      </c>
      <c r="X16" s="1">
        <v>-2707641.67</v>
      </c>
      <c r="Y16" s="1">
        <f t="shared" si="12"/>
        <v>-17138808.800000001</v>
      </c>
      <c r="Z16" s="1">
        <v>-17138633</v>
      </c>
      <c r="AA16" s="1">
        <f t="shared" si="13"/>
        <v>-33656805.68</v>
      </c>
      <c r="AB16" s="1">
        <v>-33657336.880000003</v>
      </c>
      <c r="AC16" s="1">
        <f t="shared" si="14"/>
        <v>-15401400.969999999</v>
      </c>
      <c r="AD16" s="1">
        <f t="shared" si="15"/>
        <v>-11758857.07</v>
      </c>
      <c r="AE16" s="1">
        <v>-11758857.07</v>
      </c>
      <c r="AF16" s="1">
        <f t="shared" si="16"/>
        <v>-3451992.28</v>
      </c>
      <c r="AG16" s="1">
        <v>-3452077.02</v>
      </c>
      <c r="AH16" s="1">
        <f t="shared" si="17"/>
        <v>-2533526.67</v>
      </c>
      <c r="AI16" s="1">
        <v>-2533356.77</v>
      </c>
      <c r="AJ16" s="1">
        <f t="shared" si="18"/>
        <v>-14504035.300000001</v>
      </c>
      <c r="AK16" s="1">
        <v>-14504035.300000001</v>
      </c>
      <c r="AL16" s="1">
        <f t="shared" si="19"/>
        <v>-25719157.25</v>
      </c>
      <c r="AM16" s="1">
        <f t="shared" si="20"/>
        <v>-15769954.539999999</v>
      </c>
      <c r="AN16" s="1">
        <v>-15769954.539999999</v>
      </c>
      <c r="AO16" s="1">
        <f t="shared" si="21"/>
        <v>-5784351.7300000004</v>
      </c>
      <c r="AP16" s="1">
        <v>-5784351.7300000004</v>
      </c>
      <c r="AQ16" s="1">
        <v>219.61</v>
      </c>
      <c r="AR16" s="1">
        <v>0</v>
      </c>
      <c r="AS16" s="1"/>
      <c r="AT16" s="1">
        <v>-39.71</v>
      </c>
      <c r="AU16" s="1"/>
      <c r="AV16" s="1"/>
      <c r="AW16" s="1"/>
      <c r="AX16" s="1">
        <v>0</v>
      </c>
      <c r="AY16" s="1">
        <v>-10.92</v>
      </c>
      <c r="AZ16" s="1">
        <v>-175.8</v>
      </c>
      <c r="BA16" s="1">
        <v>531.20000000000005</v>
      </c>
      <c r="BB16" s="1">
        <v>0</v>
      </c>
      <c r="BC16" s="1">
        <v>84.74</v>
      </c>
      <c r="BD16" s="1">
        <v>-169.9</v>
      </c>
      <c r="BE16" s="1"/>
      <c r="BF16" s="1"/>
      <c r="BG16" s="1">
        <v>0</v>
      </c>
      <c r="BH16" s="1">
        <f t="shared" si="22"/>
        <v>-42954225380.82</v>
      </c>
      <c r="BI16" s="1">
        <v>-42959514817.870003</v>
      </c>
      <c r="BJ16" s="1">
        <v>-73733307.430000007</v>
      </c>
      <c r="BK16" s="1">
        <v>-12482009.960000001</v>
      </c>
      <c r="BL16" s="1">
        <v>-12599069.57</v>
      </c>
      <c r="BM16" s="1">
        <v>0</v>
      </c>
      <c r="BN16" s="1">
        <v>-3375875.23</v>
      </c>
      <c r="BO16" s="1">
        <v>-881614.13</v>
      </c>
      <c r="BP16" s="1">
        <v>-14374380.27</v>
      </c>
      <c r="BQ16" s="1">
        <v>-457010.26</v>
      </c>
      <c r="BR16" s="1">
        <v>-59519.7</v>
      </c>
      <c r="BS16" s="1">
        <v>-417504.49</v>
      </c>
      <c r="BT16" s="1">
        <v>-190551.62</v>
      </c>
      <c r="BU16" s="1">
        <v>-4164850.98</v>
      </c>
      <c r="BV16" s="1">
        <v>-42836779124.230003</v>
      </c>
      <c r="BW16" s="1">
        <f t="shared" si="23"/>
        <v>-40679623002.540001</v>
      </c>
      <c r="BX16" s="1">
        <v>-40679623002.540001</v>
      </c>
      <c r="BY16" s="1">
        <v>-638114091.76999998</v>
      </c>
      <c r="BZ16" s="1">
        <f t="shared" si="24"/>
        <v>-21269086.240000002</v>
      </c>
      <c r="CA16" s="1">
        <f t="shared" si="25"/>
        <v>-8578623.9600000009</v>
      </c>
      <c r="CB16" s="1">
        <v>-8581133.9600000009</v>
      </c>
      <c r="CC16" s="1">
        <f t="shared" si="26"/>
        <v>-9167770</v>
      </c>
      <c r="CD16" s="1">
        <v>-9167770</v>
      </c>
      <c r="CE16" s="1">
        <f t="shared" si="27"/>
        <v>-31129456.93</v>
      </c>
      <c r="CF16" s="1">
        <f t="shared" si="28"/>
        <v>-16671466.879999999</v>
      </c>
      <c r="CG16" s="1">
        <v>-16671385.09</v>
      </c>
      <c r="CH16" s="1">
        <f t="shared" si="29"/>
        <v>-2755897.79</v>
      </c>
      <c r="CI16" s="1">
        <v>-2755897.79</v>
      </c>
      <c r="CJ16" s="1">
        <f t="shared" si="30"/>
        <v>-33768371.630000003</v>
      </c>
      <c r="CK16" s="1">
        <v>-33768371.630000003</v>
      </c>
      <c r="CL16" s="1">
        <f t="shared" si="31"/>
        <v>-452527821.20999998</v>
      </c>
      <c r="CM16" s="1">
        <v>-452527821.20999998</v>
      </c>
      <c r="CN16" s="1">
        <f t="shared" si="32"/>
        <v>-9170438.75</v>
      </c>
      <c r="CO16" s="1">
        <f t="shared" si="33"/>
        <v>-6019033.9800000004</v>
      </c>
      <c r="CP16" s="1">
        <v>-6019033.9800000004</v>
      </c>
      <c r="CQ16" s="1">
        <f t="shared" si="34"/>
        <v>-2599960.35</v>
      </c>
      <c r="CR16" s="1">
        <v>-2598460.17</v>
      </c>
      <c r="CS16" s="1">
        <f t="shared" si="35"/>
        <v>-18592757.550000001</v>
      </c>
      <c r="CT16" s="1">
        <v>-18592457.550000001</v>
      </c>
      <c r="CU16" s="1">
        <f t="shared" si="36"/>
        <v>-30803350.09</v>
      </c>
      <c r="CV16" s="1">
        <v>-30803350.09</v>
      </c>
      <c r="CW16" s="1">
        <f t="shared" si="37"/>
        <v>-13568522.780000001</v>
      </c>
      <c r="CX16" s="1">
        <f t="shared" si="38"/>
        <v>-9979661.3900000006</v>
      </c>
      <c r="CY16" s="1">
        <v>-9979661.3900000006</v>
      </c>
      <c r="CZ16" s="1">
        <f t="shared" si="39"/>
        <v>-3384050.2399999998</v>
      </c>
      <c r="DA16" s="1">
        <v>-3383604.94</v>
      </c>
      <c r="DB16" s="1">
        <f t="shared" si="40"/>
        <v>-3169540.87</v>
      </c>
      <c r="DC16" s="1">
        <v>-3169540.87</v>
      </c>
      <c r="DD16" s="1">
        <f t="shared" si="41"/>
        <v>-16345032.25</v>
      </c>
      <c r="DE16" s="1">
        <v>-16345032.25</v>
      </c>
      <c r="DF16" s="1">
        <f t="shared" si="42"/>
        <v>-27499056.819999997</v>
      </c>
      <c r="DG16" s="1">
        <f t="shared" si="43"/>
        <v>-17540280.719999999</v>
      </c>
      <c r="DH16" s="1">
        <v>-17540280.719999999</v>
      </c>
      <c r="DI16" s="1">
        <f t="shared" si="44"/>
        <v>-6210290.1299999999</v>
      </c>
      <c r="DJ16" s="1">
        <v>-6210290.1299999999</v>
      </c>
      <c r="DK16" s="1">
        <v>182.73</v>
      </c>
      <c r="DL16" s="1">
        <v>2510</v>
      </c>
      <c r="DM16" s="1"/>
      <c r="DN16" s="1">
        <v>-81.790000000000006</v>
      </c>
      <c r="DO16" s="1"/>
      <c r="DP16" s="1"/>
      <c r="DQ16" s="1"/>
      <c r="DR16" s="1">
        <v>0</v>
      </c>
      <c r="DS16" s="1">
        <v>-1500.18</v>
      </c>
      <c r="DT16" s="1">
        <v>-300</v>
      </c>
      <c r="DU16" s="1"/>
      <c r="DV16" s="1">
        <v>0</v>
      </c>
      <c r="DW16" s="1">
        <v>-445.3</v>
      </c>
      <c r="DX16" s="1"/>
      <c r="DY16" s="1">
        <v>0</v>
      </c>
      <c r="DZ16" s="1">
        <v>0</v>
      </c>
      <c r="EA16" s="1">
        <v>0</v>
      </c>
      <c r="EB16" s="1">
        <f t="shared" si="45"/>
        <v>-40024949108.290001</v>
      </c>
      <c r="EC16" s="1">
        <v>-40041509093.5</v>
      </c>
      <c r="ED16" s="1">
        <v>-135828076.19</v>
      </c>
      <c r="EE16" s="1">
        <v>-11917791.029999999</v>
      </c>
      <c r="EF16" s="1">
        <v>-33517153.18</v>
      </c>
      <c r="EG16" s="1">
        <v>-3311.42</v>
      </c>
      <c r="EH16" s="1">
        <v>-3341981.93</v>
      </c>
      <c r="EI16" s="1">
        <v>-607159.64</v>
      </c>
      <c r="EJ16" s="1">
        <v>-9747446.0399999991</v>
      </c>
      <c r="EK16" s="1">
        <v>-353151.41</v>
      </c>
      <c r="EL16" s="1">
        <v>-11702092.26</v>
      </c>
      <c r="EM16" s="1">
        <v>-551444.42000000004</v>
      </c>
      <c r="EN16" s="1">
        <v>-204811.15</v>
      </c>
      <c r="EO16" s="1">
        <v>-3748485.97</v>
      </c>
      <c r="EP16" s="1">
        <v>-39829986188.860001</v>
      </c>
      <c r="EQ16" s="1">
        <f t="shared" si="46"/>
        <v>-46463797000</v>
      </c>
      <c r="ER16" s="1">
        <v>-46463797000</v>
      </c>
      <c r="ES16" s="1">
        <f t="shared" si="47"/>
        <v>-46463797000</v>
      </c>
      <c r="ET16" s="6">
        <v>-46463797000</v>
      </c>
    </row>
    <row r="17" spans="1:150">
      <c r="A17" s="18" t="s">
        <v>291</v>
      </c>
      <c r="B17" s="11" t="s">
        <v>292</v>
      </c>
      <c r="C17" s="1">
        <f t="shared" si="0"/>
        <v>-36506029559.919998</v>
      </c>
      <c r="D17" s="1">
        <v>-36506029559.919998</v>
      </c>
      <c r="E17" s="1">
        <v>-52271373.420000002</v>
      </c>
      <c r="F17" s="1">
        <f t="shared" si="1"/>
        <v>-5336104.37</v>
      </c>
      <c r="G17" s="1">
        <f t="shared" si="2"/>
        <v>-1342366.74</v>
      </c>
      <c r="H17" s="1">
        <v>-1342366.74</v>
      </c>
      <c r="I17" s="1">
        <f t="shared" si="3"/>
        <v>-2468620.4300000002</v>
      </c>
      <c r="J17" s="1">
        <v>-2468620.4300000002</v>
      </c>
      <c r="K17" s="1">
        <f t="shared" si="4"/>
        <v>-4705206.96</v>
      </c>
      <c r="L17" s="1">
        <f t="shared" si="5"/>
        <v>-4297114.41</v>
      </c>
      <c r="M17" s="1">
        <v>-4297114.41</v>
      </c>
      <c r="N17" s="1">
        <f t="shared" si="6"/>
        <v>-408092.55</v>
      </c>
      <c r="O17" s="1">
        <v>-408092.55</v>
      </c>
      <c r="P17" s="1">
        <f t="shared" si="7"/>
        <v>-10230330.48</v>
      </c>
      <c r="Q17" s="1">
        <v>-10230330.48</v>
      </c>
      <c r="R17" s="1">
        <f t="shared" si="8"/>
        <v>-3188040.44</v>
      </c>
      <c r="S17" s="1">
        <v>-3188040.44</v>
      </c>
      <c r="T17" s="1">
        <f t="shared" si="9"/>
        <v>-2454139.33</v>
      </c>
      <c r="U17" s="1">
        <f t="shared" si="10"/>
        <v>-1839400.07</v>
      </c>
      <c r="V17" s="1">
        <v>-1839400.07</v>
      </c>
      <c r="W17" s="1">
        <f t="shared" si="11"/>
        <v>-614739.26</v>
      </c>
      <c r="X17" s="1">
        <v>-614728.34</v>
      </c>
      <c r="Y17" s="1">
        <f t="shared" si="12"/>
        <v>-4934622.7300000004</v>
      </c>
      <c r="Z17" s="1">
        <v>-4934622.7300000004</v>
      </c>
      <c r="AA17" s="1">
        <f t="shared" si="13"/>
        <v>-8722705.7799999993</v>
      </c>
      <c r="AB17" s="1">
        <v>-8722705.7799999993</v>
      </c>
      <c r="AC17" s="1">
        <f t="shared" si="14"/>
        <v>-5743841.1399999997</v>
      </c>
      <c r="AD17" s="1">
        <f t="shared" si="15"/>
        <v>-3688821.36</v>
      </c>
      <c r="AE17" s="1">
        <v>-3688821.36</v>
      </c>
      <c r="AF17" s="1">
        <f t="shared" si="16"/>
        <v>-2055019.78</v>
      </c>
      <c r="AG17" s="1">
        <v>-2055214.52</v>
      </c>
      <c r="AH17" s="1">
        <f t="shared" si="17"/>
        <v>-1525117.2</v>
      </c>
      <c r="AI17" s="1">
        <v>-1525117.2</v>
      </c>
      <c r="AJ17" s="1">
        <f t="shared" si="18"/>
        <v>-3890712.39</v>
      </c>
      <c r="AK17" s="1">
        <v>-3890712.39</v>
      </c>
      <c r="AL17" s="1">
        <f t="shared" si="19"/>
        <v>-3065485.98</v>
      </c>
      <c r="AM17" s="1">
        <f t="shared" si="20"/>
        <v>-1504737.93</v>
      </c>
      <c r="AN17" s="1">
        <v>-1504737.93</v>
      </c>
      <c r="AO17" s="1">
        <f t="shared" si="21"/>
        <v>-1560748.05</v>
      </c>
      <c r="AP17" s="1">
        <v>-1560748.05</v>
      </c>
      <c r="AQ17" s="1">
        <v>183.82</v>
      </c>
      <c r="AR17" s="1"/>
      <c r="AS17" s="1"/>
      <c r="AT17" s="1"/>
      <c r="AU17" s="1"/>
      <c r="AV17" s="1"/>
      <c r="AW17" s="1"/>
      <c r="AX17" s="1"/>
      <c r="AY17" s="1">
        <v>-10.92</v>
      </c>
      <c r="AZ17" s="1"/>
      <c r="BA17" s="1"/>
      <c r="BB17" s="1"/>
      <c r="BC17" s="1">
        <v>194.74</v>
      </c>
      <c r="BD17" s="1"/>
      <c r="BE17" s="1"/>
      <c r="BF17" s="1"/>
      <c r="BG17" s="1"/>
      <c r="BH17" s="1">
        <f t="shared" si="22"/>
        <v>-36453758370.32</v>
      </c>
      <c r="BI17" s="1">
        <v>-36453758370.32</v>
      </c>
      <c r="BJ17" s="1">
        <v>0</v>
      </c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>
        <v>-36453758370.32</v>
      </c>
      <c r="BW17" s="1">
        <f t="shared" si="23"/>
        <v>-34832350498.43</v>
      </c>
      <c r="BX17" s="1">
        <v>-34832350498.43</v>
      </c>
      <c r="BY17" s="1">
        <v>-53121314.07</v>
      </c>
      <c r="BZ17" s="1">
        <f t="shared" si="24"/>
        <v>-5431347.7800000003</v>
      </c>
      <c r="CA17" s="1">
        <f t="shared" si="25"/>
        <v>-1350564.76</v>
      </c>
      <c r="CB17" s="1">
        <v>-1350564.76</v>
      </c>
      <c r="CC17" s="1">
        <f t="shared" si="26"/>
        <v>-2515686.66</v>
      </c>
      <c r="CD17" s="1">
        <v>-2515686.66</v>
      </c>
      <c r="CE17" s="1">
        <f t="shared" si="27"/>
        <v>-4994429.9899999993</v>
      </c>
      <c r="CF17" s="1">
        <f t="shared" si="28"/>
        <v>-4554568.2699999996</v>
      </c>
      <c r="CG17" s="1">
        <v>-4554568.2699999996</v>
      </c>
      <c r="CH17" s="1">
        <f t="shared" si="29"/>
        <v>-439861.72</v>
      </c>
      <c r="CI17" s="1">
        <v>-439861.72</v>
      </c>
      <c r="CJ17" s="1">
        <f t="shared" si="30"/>
        <v>-10442403.390000001</v>
      </c>
      <c r="CK17" s="1">
        <v>-10442403.390000001</v>
      </c>
      <c r="CL17" s="1">
        <f t="shared" si="31"/>
        <v>-3202489.75</v>
      </c>
      <c r="CM17" s="1">
        <v>-3202489.75</v>
      </c>
      <c r="CN17" s="1">
        <f t="shared" si="32"/>
        <v>-2523284.44</v>
      </c>
      <c r="CO17" s="1">
        <f t="shared" si="33"/>
        <v>-1900902.29</v>
      </c>
      <c r="CP17" s="1">
        <v>-1900902.29</v>
      </c>
      <c r="CQ17" s="1">
        <f t="shared" si="34"/>
        <v>-622382.15</v>
      </c>
      <c r="CR17" s="1">
        <v>-620881.97</v>
      </c>
      <c r="CS17" s="1">
        <f t="shared" si="35"/>
        <v>-5069795.92</v>
      </c>
      <c r="CT17" s="1">
        <v>-5069795.92</v>
      </c>
      <c r="CU17" s="1">
        <f t="shared" si="36"/>
        <v>-8775938.0700000003</v>
      </c>
      <c r="CV17" s="1">
        <v>-8775938.0700000003</v>
      </c>
      <c r="CW17" s="1">
        <f t="shared" si="37"/>
        <v>-5697029.8300000001</v>
      </c>
      <c r="CX17" s="1">
        <f t="shared" si="38"/>
        <v>-3619455.42</v>
      </c>
      <c r="CY17" s="1">
        <v>-3619455.42</v>
      </c>
      <c r="CZ17" s="1">
        <f t="shared" si="39"/>
        <v>-2077574.41</v>
      </c>
      <c r="DA17" s="1">
        <v>-2077574.41</v>
      </c>
      <c r="DB17" s="1">
        <f t="shared" si="40"/>
        <v>-1565096.36</v>
      </c>
      <c r="DC17" s="1">
        <v>-1565096.36</v>
      </c>
      <c r="DD17" s="1">
        <f t="shared" si="41"/>
        <v>-3834520.83</v>
      </c>
      <c r="DE17" s="1">
        <v>-3834520.83</v>
      </c>
      <c r="DF17" s="1">
        <f t="shared" si="42"/>
        <v>-3151574.25</v>
      </c>
      <c r="DG17" s="1">
        <f t="shared" si="43"/>
        <v>-1527114.34</v>
      </c>
      <c r="DH17" s="1">
        <v>-1527114.34</v>
      </c>
      <c r="DI17" s="1">
        <f t="shared" si="44"/>
        <v>-1624459.91</v>
      </c>
      <c r="DJ17" s="1">
        <v>-1624459.91</v>
      </c>
      <c r="DK17" s="1">
        <v>-1500.18</v>
      </c>
      <c r="DL17" s="1"/>
      <c r="DM17" s="1"/>
      <c r="DN17" s="1"/>
      <c r="DO17" s="1"/>
      <c r="DP17" s="1"/>
      <c r="DQ17" s="1"/>
      <c r="DR17" s="1"/>
      <c r="DS17" s="1">
        <v>-1500.18</v>
      </c>
      <c r="DT17" s="1"/>
      <c r="DU17" s="1"/>
      <c r="DV17" s="1"/>
      <c r="DW17" s="1"/>
      <c r="DX17" s="1"/>
      <c r="DY17" s="1"/>
      <c r="DZ17" s="1"/>
      <c r="EA17" s="1"/>
      <c r="EB17" s="1">
        <f t="shared" si="45"/>
        <v>-34779227684.18</v>
      </c>
      <c r="EC17" s="1">
        <v>-34779227684.18</v>
      </c>
      <c r="ED17" s="1">
        <v>0</v>
      </c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>
        <v>-34779227684.18</v>
      </c>
      <c r="EQ17" s="1">
        <f t="shared" si="46"/>
        <v>-39378000000</v>
      </c>
      <c r="ER17" s="1">
        <v>-39378000000</v>
      </c>
      <c r="ES17" s="1">
        <f t="shared" si="47"/>
        <v>-39378000000</v>
      </c>
      <c r="ET17" s="6">
        <v>-39378000000</v>
      </c>
    </row>
    <row r="18" spans="1:150">
      <c r="A18" s="18" t="s">
        <v>293</v>
      </c>
      <c r="B18" s="11" t="s">
        <v>294</v>
      </c>
      <c r="C18" s="1">
        <f t="shared" si="0"/>
        <v>-3739825452.1999998</v>
      </c>
      <c r="D18" s="1">
        <v>-3739825452.1999998</v>
      </c>
      <c r="E18" s="1">
        <v>-15554437.960000001</v>
      </c>
      <c r="F18" s="1">
        <f t="shared" si="1"/>
        <v>-2623465.4300000002</v>
      </c>
      <c r="G18" s="1">
        <f t="shared" si="2"/>
        <v>-527493.18999999994</v>
      </c>
      <c r="H18" s="1">
        <v>-527493.18999999994</v>
      </c>
      <c r="I18" s="1">
        <f t="shared" si="3"/>
        <v>-1957621.18</v>
      </c>
      <c r="J18" s="1">
        <v>-1957621.18</v>
      </c>
      <c r="K18" s="1">
        <f t="shared" si="4"/>
        <v>-1680853.1600000001</v>
      </c>
      <c r="L18" s="1">
        <f t="shared" si="5"/>
        <v>-1585903.32</v>
      </c>
      <c r="M18" s="1">
        <v>-1585903.32</v>
      </c>
      <c r="N18" s="1">
        <f t="shared" si="6"/>
        <v>-94949.84</v>
      </c>
      <c r="O18" s="1">
        <v>-94949.84</v>
      </c>
      <c r="P18" s="1">
        <f t="shared" si="7"/>
        <v>-1641441.46</v>
      </c>
      <c r="Q18" s="1">
        <v>-1641441.46</v>
      </c>
      <c r="R18" s="1">
        <f t="shared" si="8"/>
        <v>-1637739.6</v>
      </c>
      <c r="S18" s="1">
        <v>-1637739.6</v>
      </c>
      <c r="T18" s="1">
        <f t="shared" si="9"/>
        <v>-594526.29</v>
      </c>
      <c r="U18" s="1">
        <f t="shared" si="10"/>
        <v>-432792.87</v>
      </c>
      <c r="V18" s="1">
        <v>-432792.87</v>
      </c>
      <c r="W18" s="1">
        <f t="shared" si="11"/>
        <v>-161174.13</v>
      </c>
      <c r="X18" s="1">
        <v>-161174.13</v>
      </c>
      <c r="Y18" s="1">
        <f t="shared" si="12"/>
        <v>-1324672.6000000001</v>
      </c>
      <c r="Z18" s="1">
        <v>-1324672.6000000001</v>
      </c>
      <c r="AA18" s="1">
        <f t="shared" si="13"/>
        <v>-2419906.0799999996</v>
      </c>
      <c r="AB18" s="1">
        <v>-2420437.2799999998</v>
      </c>
      <c r="AC18" s="1">
        <f t="shared" si="14"/>
        <v>-1451262.48</v>
      </c>
      <c r="AD18" s="1">
        <f t="shared" si="15"/>
        <v>-1273803.46</v>
      </c>
      <c r="AE18" s="1">
        <v>-1273803.46</v>
      </c>
      <c r="AF18" s="1">
        <f t="shared" si="16"/>
        <v>-177622.22</v>
      </c>
      <c r="AG18" s="1">
        <v>-177622.22</v>
      </c>
      <c r="AH18" s="1">
        <f t="shared" si="17"/>
        <v>-30298.36</v>
      </c>
      <c r="AI18" s="1">
        <v>-30298.36</v>
      </c>
      <c r="AJ18" s="1">
        <f t="shared" si="18"/>
        <v>-499972.66</v>
      </c>
      <c r="AK18" s="1">
        <v>-499972.66</v>
      </c>
      <c r="AL18" s="1">
        <f t="shared" si="19"/>
        <v>-1787601.8900000001</v>
      </c>
      <c r="AM18" s="1">
        <f t="shared" si="20"/>
        <v>-11866.26</v>
      </c>
      <c r="AN18" s="1">
        <v>-11866.26</v>
      </c>
      <c r="AO18" s="1">
        <f t="shared" si="21"/>
        <v>-1776649.53</v>
      </c>
      <c r="AP18" s="1">
        <v>-1776649.53</v>
      </c>
      <c r="AQ18" s="1">
        <v>531.20000000000005</v>
      </c>
      <c r="AR18" s="1"/>
      <c r="AS18" s="1"/>
      <c r="AT18" s="1"/>
      <c r="AU18" s="1"/>
      <c r="AV18" s="1"/>
      <c r="AW18" s="1"/>
      <c r="AX18" s="1"/>
      <c r="AY18" s="1"/>
      <c r="AZ18" s="1"/>
      <c r="BA18" s="1">
        <v>531.20000000000005</v>
      </c>
      <c r="BB18" s="1">
        <v>0</v>
      </c>
      <c r="BC18" s="1"/>
      <c r="BD18" s="1"/>
      <c r="BE18" s="1"/>
      <c r="BF18" s="1"/>
      <c r="BG18" s="1">
        <v>0</v>
      </c>
      <c r="BH18" s="1">
        <f t="shared" si="22"/>
        <v>-3724164010.5499997</v>
      </c>
      <c r="BI18" s="1">
        <v>-3724271545.4400001</v>
      </c>
      <c r="BJ18" s="1">
        <v>0</v>
      </c>
      <c r="BK18" s="1">
        <v>-10005555.26</v>
      </c>
      <c r="BL18" s="1">
        <v>-40408.550000000003</v>
      </c>
      <c r="BM18" s="1"/>
      <c r="BN18" s="1">
        <v>-3371756.41</v>
      </c>
      <c r="BO18" s="1">
        <v>-357</v>
      </c>
      <c r="BP18" s="1"/>
      <c r="BQ18" s="1">
        <v>-108052.7</v>
      </c>
      <c r="BR18" s="1">
        <v>0</v>
      </c>
      <c r="BS18" s="1">
        <v>-559.29</v>
      </c>
      <c r="BT18" s="1">
        <v>163.19999999999999</v>
      </c>
      <c r="BU18" s="1">
        <v>913.9</v>
      </c>
      <c r="BV18" s="1">
        <v>-3710745933.3299999</v>
      </c>
      <c r="BW18" s="1">
        <f t="shared" si="23"/>
        <v>-3598190031.8499999</v>
      </c>
      <c r="BX18" s="1">
        <v>-3598190031.8499999</v>
      </c>
      <c r="BY18" s="1">
        <v>-17165974.43</v>
      </c>
      <c r="BZ18" s="1">
        <f t="shared" si="24"/>
        <v>-3293373.15</v>
      </c>
      <c r="CA18" s="1">
        <f t="shared" si="25"/>
        <v>-631636.56999999995</v>
      </c>
      <c r="CB18" s="1">
        <v>-631636.56999999995</v>
      </c>
      <c r="CC18" s="1">
        <f t="shared" si="26"/>
        <v>-2454584.23</v>
      </c>
      <c r="CD18" s="1">
        <v>-2454584.23</v>
      </c>
      <c r="CE18" s="1">
        <f t="shared" si="27"/>
        <v>-2243118.0599999996</v>
      </c>
      <c r="CF18" s="1">
        <f t="shared" si="28"/>
        <v>-2113630.69</v>
      </c>
      <c r="CG18" s="1">
        <v>-2113630.69</v>
      </c>
      <c r="CH18" s="1">
        <f t="shared" si="29"/>
        <v>-118778.57</v>
      </c>
      <c r="CI18" s="1">
        <v>-118778.57</v>
      </c>
      <c r="CJ18" s="1">
        <f t="shared" si="30"/>
        <v>-1593900.76</v>
      </c>
      <c r="CK18" s="1">
        <v>-1593900.76</v>
      </c>
      <c r="CL18" s="1">
        <f t="shared" si="31"/>
        <v>-1520001.04</v>
      </c>
      <c r="CM18" s="1">
        <v>-1520001.04</v>
      </c>
      <c r="CN18" s="1">
        <f t="shared" si="32"/>
        <v>-680921.91999999993</v>
      </c>
      <c r="CO18" s="1">
        <f t="shared" si="33"/>
        <v>-471101.98</v>
      </c>
      <c r="CP18" s="1">
        <v>-471101.98</v>
      </c>
      <c r="CQ18" s="1">
        <f t="shared" si="34"/>
        <v>-205649.62</v>
      </c>
      <c r="CR18" s="1">
        <v>-205649.62</v>
      </c>
      <c r="CS18" s="1">
        <f t="shared" si="35"/>
        <v>-1241773.49</v>
      </c>
      <c r="CT18" s="1">
        <v>-1241773.49</v>
      </c>
      <c r="CU18" s="1">
        <f t="shared" si="36"/>
        <v>-2738424.87</v>
      </c>
      <c r="CV18" s="1">
        <v>-2738424.87</v>
      </c>
      <c r="CW18" s="1">
        <f t="shared" si="37"/>
        <v>-1705827.71</v>
      </c>
      <c r="CX18" s="1">
        <f t="shared" si="38"/>
        <v>-1396811.48</v>
      </c>
      <c r="CY18" s="1">
        <v>-1396811.48</v>
      </c>
      <c r="CZ18" s="1">
        <f t="shared" si="39"/>
        <v>-309016.23</v>
      </c>
      <c r="DA18" s="1">
        <v>-309016.23</v>
      </c>
      <c r="DB18" s="1">
        <f t="shared" si="40"/>
        <v>-45054.35</v>
      </c>
      <c r="DC18" s="1">
        <v>-45054.35</v>
      </c>
      <c r="DD18" s="1">
        <f t="shared" si="41"/>
        <v>-479293.91</v>
      </c>
      <c r="DE18" s="1">
        <v>-479293.91</v>
      </c>
      <c r="DF18" s="1">
        <f t="shared" si="42"/>
        <v>-1846583.6500000001</v>
      </c>
      <c r="DG18" s="1">
        <f t="shared" si="43"/>
        <v>-8672.09</v>
      </c>
      <c r="DH18" s="1">
        <v>-8672.09</v>
      </c>
      <c r="DI18" s="1">
        <f t="shared" si="44"/>
        <v>-1837644.55</v>
      </c>
      <c r="DJ18" s="1">
        <v>-1837644.55</v>
      </c>
      <c r="DK18" s="1">
        <v>0</v>
      </c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>
        <v>0</v>
      </c>
      <c r="DW18" s="1"/>
      <c r="DX18" s="1"/>
      <c r="DY18" s="1"/>
      <c r="DZ18" s="1"/>
      <c r="EA18" s="1">
        <v>0</v>
      </c>
      <c r="EB18" s="1">
        <f t="shared" si="45"/>
        <v>-3580846813.29</v>
      </c>
      <c r="EC18" s="1">
        <v>-3581024057.4200001</v>
      </c>
      <c r="ED18" s="1">
        <v>0</v>
      </c>
      <c r="EE18" s="1">
        <v>-9801919.25</v>
      </c>
      <c r="EF18" s="1">
        <v>-256504.14</v>
      </c>
      <c r="EG18" s="1"/>
      <c r="EH18" s="1">
        <v>-3331992</v>
      </c>
      <c r="EI18" s="1"/>
      <c r="EJ18" s="1"/>
      <c r="EK18" s="1">
        <v>-162098</v>
      </c>
      <c r="EL18" s="1">
        <v>-10708.8</v>
      </c>
      <c r="EM18" s="1">
        <v>-4170.32</v>
      </c>
      <c r="EN18" s="1">
        <v>0</v>
      </c>
      <c r="EO18" s="1">
        <v>-267.01</v>
      </c>
      <c r="EP18" s="1">
        <v>-3567456397.9000001</v>
      </c>
      <c r="EQ18" s="1">
        <f t="shared" si="46"/>
        <v>-4168733000</v>
      </c>
      <c r="ER18" s="1">
        <v>-4168733000</v>
      </c>
      <c r="ES18" s="1">
        <f t="shared" si="47"/>
        <v>-4168733000</v>
      </c>
      <c r="ET18" s="6">
        <v>-4168733000</v>
      </c>
    </row>
    <row r="19" spans="1:150">
      <c r="A19" s="19" t="s">
        <v>301</v>
      </c>
      <c r="B19" s="12" t="s">
        <v>302</v>
      </c>
      <c r="C19" s="1">
        <f t="shared" si="0"/>
        <v>-2993438827.73</v>
      </c>
      <c r="D19" s="1">
        <v>-2993438827.73</v>
      </c>
      <c r="E19" s="1">
        <v>-285</v>
      </c>
      <c r="F19" s="1">
        <f t="shared" si="1"/>
        <v>0</v>
      </c>
      <c r="G19" s="1">
        <f t="shared" si="2"/>
        <v>0</v>
      </c>
      <c r="H19" s="1"/>
      <c r="I19" s="1">
        <f t="shared" si="3"/>
        <v>0</v>
      </c>
      <c r="J19" s="1"/>
      <c r="K19" s="1">
        <f t="shared" si="4"/>
        <v>0</v>
      </c>
      <c r="L19" s="1">
        <f t="shared" si="5"/>
        <v>0</v>
      </c>
      <c r="M19" s="1"/>
      <c r="N19" s="1">
        <f t="shared" si="6"/>
        <v>0</v>
      </c>
      <c r="O19" s="1"/>
      <c r="P19" s="1">
        <f t="shared" si="7"/>
        <v>0</v>
      </c>
      <c r="Q19" s="1"/>
      <c r="R19" s="1">
        <f t="shared" si="8"/>
        <v>0</v>
      </c>
      <c r="S19" s="1"/>
      <c r="T19" s="1">
        <f t="shared" si="9"/>
        <v>0</v>
      </c>
      <c r="U19" s="1">
        <f t="shared" si="10"/>
        <v>0</v>
      </c>
      <c r="V19" s="1"/>
      <c r="W19" s="1">
        <f t="shared" si="11"/>
        <v>0</v>
      </c>
      <c r="X19" s="1"/>
      <c r="Y19" s="1">
        <f t="shared" si="12"/>
        <v>0</v>
      </c>
      <c r="Z19" s="1"/>
      <c r="AA19" s="1">
        <f t="shared" si="13"/>
        <v>0</v>
      </c>
      <c r="AB19" s="1"/>
      <c r="AC19" s="1">
        <f t="shared" si="14"/>
        <v>0</v>
      </c>
      <c r="AD19" s="1">
        <f t="shared" si="15"/>
        <v>0</v>
      </c>
      <c r="AE19" s="1"/>
      <c r="AF19" s="1">
        <f t="shared" si="16"/>
        <v>0</v>
      </c>
      <c r="AG19" s="1"/>
      <c r="AH19" s="1">
        <f t="shared" si="17"/>
        <v>0</v>
      </c>
      <c r="AI19" s="1"/>
      <c r="AJ19" s="1">
        <f t="shared" si="18"/>
        <v>-285</v>
      </c>
      <c r="AK19" s="1">
        <v>-285</v>
      </c>
      <c r="AL19" s="1">
        <f t="shared" si="19"/>
        <v>0</v>
      </c>
      <c r="AM19" s="1">
        <f t="shared" si="20"/>
        <v>0</v>
      </c>
      <c r="AN19" s="1"/>
      <c r="AO19" s="1">
        <f t="shared" si="21"/>
        <v>0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>
        <f t="shared" si="22"/>
        <v>-2993438542.73</v>
      </c>
      <c r="BI19" s="1">
        <v>-2993438542.73</v>
      </c>
      <c r="BJ19" s="1">
        <v>0</v>
      </c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>
        <v>-2993438542.73</v>
      </c>
      <c r="BW19" s="1">
        <f t="shared" si="23"/>
        <v>-2862351532.1300001</v>
      </c>
      <c r="BX19" s="1">
        <v>-2862351532.1300001</v>
      </c>
      <c r="BY19" s="1">
        <v>-23706.720000000001</v>
      </c>
      <c r="BZ19" s="1">
        <f t="shared" si="24"/>
        <v>-23706.720000000001</v>
      </c>
      <c r="CA19" s="1">
        <f t="shared" si="25"/>
        <v>-23706.720000000001</v>
      </c>
      <c r="CB19" s="1">
        <v>-23706.720000000001</v>
      </c>
      <c r="CC19" s="1">
        <f t="shared" si="26"/>
        <v>0</v>
      </c>
      <c r="CD19" s="1"/>
      <c r="CE19" s="1">
        <f t="shared" si="27"/>
        <v>0</v>
      </c>
      <c r="CF19" s="1">
        <f t="shared" si="28"/>
        <v>0</v>
      </c>
      <c r="CG19" s="1"/>
      <c r="CH19" s="1">
        <f t="shared" si="29"/>
        <v>0</v>
      </c>
      <c r="CI19" s="1"/>
      <c r="CJ19" s="1">
        <f t="shared" si="30"/>
        <v>0</v>
      </c>
      <c r="CK19" s="1"/>
      <c r="CL19" s="1">
        <f t="shared" si="31"/>
        <v>0</v>
      </c>
      <c r="CM19" s="1"/>
      <c r="CN19" s="1">
        <f t="shared" si="32"/>
        <v>0</v>
      </c>
      <c r="CO19" s="1">
        <f t="shared" si="33"/>
        <v>0</v>
      </c>
      <c r="CP19" s="1"/>
      <c r="CQ19" s="1">
        <f t="shared" si="34"/>
        <v>0</v>
      </c>
      <c r="CR19" s="1"/>
      <c r="CS19" s="1">
        <f t="shared" si="35"/>
        <v>0</v>
      </c>
      <c r="CT19" s="1"/>
      <c r="CU19" s="1">
        <f t="shared" si="36"/>
        <v>0</v>
      </c>
      <c r="CV19" s="1"/>
      <c r="CW19" s="1">
        <f t="shared" si="37"/>
        <v>0</v>
      </c>
      <c r="CX19" s="1">
        <f t="shared" si="38"/>
        <v>0</v>
      </c>
      <c r="CY19" s="1"/>
      <c r="CZ19" s="1">
        <f t="shared" si="39"/>
        <v>0</v>
      </c>
      <c r="DA19" s="1"/>
      <c r="DB19" s="1">
        <f t="shared" si="40"/>
        <v>0</v>
      </c>
      <c r="DC19" s="1"/>
      <c r="DD19" s="1">
        <f t="shared" si="41"/>
        <v>0</v>
      </c>
      <c r="DE19" s="1"/>
      <c r="DF19" s="1">
        <f t="shared" si="42"/>
        <v>0</v>
      </c>
      <c r="DG19" s="1">
        <f t="shared" si="43"/>
        <v>0</v>
      </c>
      <c r="DH19" s="1"/>
      <c r="DI19" s="1">
        <f t="shared" si="44"/>
        <v>0</v>
      </c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>
        <f t="shared" si="45"/>
        <v>-2862327825.4099998</v>
      </c>
      <c r="EC19" s="1">
        <v>-2862327825.4099998</v>
      </c>
      <c r="ED19" s="1">
        <v>0</v>
      </c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>
        <v>-2862327825.4099998</v>
      </c>
      <c r="EQ19" s="1">
        <f t="shared" si="46"/>
        <v>-3397883000</v>
      </c>
      <c r="ER19" s="1">
        <v>-3397883000</v>
      </c>
      <c r="ES19" s="1">
        <f t="shared" si="47"/>
        <v>-3397883000</v>
      </c>
      <c r="ET19" s="6">
        <v>-3397883000</v>
      </c>
    </row>
    <row r="20" spans="1:150">
      <c r="A20" s="19" t="s">
        <v>303</v>
      </c>
      <c r="B20" s="12" t="s">
        <v>304</v>
      </c>
      <c r="C20" s="1">
        <f t="shared" si="0"/>
        <v>-746386624.47000003</v>
      </c>
      <c r="D20" s="1">
        <v>-746386624.47000003</v>
      </c>
      <c r="E20" s="1">
        <v>-15554152.960000001</v>
      </c>
      <c r="F20" s="1">
        <f t="shared" si="1"/>
        <v>-2623465.4300000002</v>
      </c>
      <c r="G20" s="1">
        <f t="shared" si="2"/>
        <v>-527493.18999999994</v>
      </c>
      <c r="H20" s="1">
        <v>-527493.18999999994</v>
      </c>
      <c r="I20" s="1">
        <f t="shared" si="3"/>
        <v>-1957621.18</v>
      </c>
      <c r="J20" s="1">
        <v>-1957621.18</v>
      </c>
      <c r="K20" s="1">
        <f t="shared" si="4"/>
        <v>-1680853.1600000001</v>
      </c>
      <c r="L20" s="1">
        <f t="shared" si="5"/>
        <v>-1585903.32</v>
      </c>
      <c r="M20" s="1">
        <v>-1585903.32</v>
      </c>
      <c r="N20" s="1">
        <f t="shared" si="6"/>
        <v>-94949.84</v>
      </c>
      <c r="O20" s="1">
        <v>-94949.84</v>
      </c>
      <c r="P20" s="1">
        <f t="shared" si="7"/>
        <v>-1641441.46</v>
      </c>
      <c r="Q20" s="1">
        <v>-1641441.46</v>
      </c>
      <c r="R20" s="1">
        <f t="shared" si="8"/>
        <v>-1637739.6</v>
      </c>
      <c r="S20" s="1">
        <v>-1637739.6</v>
      </c>
      <c r="T20" s="1">
        <f t="shared" si="9"/>
        <v>-594526.29</v>
      </c>
      <c r="U20" s="1">
        <f t="shared" si="10"/>
        <v>-432792.87</v>
      </c>
      <c r="V20" s="1">
        <v>-432792.87</v>
      </c>
      <c r="W20" s="1">
        <f t="shared" si="11"/>
        <v>-161174.13</v>
      </c>
      <c r="X20" s="1">
        <v>-161174.13</v>
      </c>
      <c r="Y20" s="1">
        <f t="shared" si="12"/>
        <v>-1324672.6000000001</v>
      </c>
      <c r="Z20" s="1">
        <v>-1324672.6000000001</v>
      </c>
      <c r="AA20" s="1">
        <f t="shared" si="13"/>
        <v>-2419906.0799999996</v>
      </c>
      <c r="AB20" s="1">
        <v>-2420437.2799999998</v>
      </c>
      <c r="AC20" s="1">
        <f t="shared" si="14"/>
        <v>-1451262.48</v>
      </c>
      <c r="AD20" s="1">
        <f t="shared" si="15"/>
        <v>-1273803.46</v>
      </c>
      <c r="AE20" s="1">
        <v>-1273803.46</v>
      </c>
      <c r="AF20" s="1">
        <f t="shared" si="16"/>
        <v>-177622.22</v>
      </c>
      <c r="AG20" s="1">
        <v>-177622.22</v>
      </c>
      <c r="AH20" s="1">
        <f t="shared" si="17"/>
        <v>-30298.36</v>
      </c>
      <c r="AI20" s="1">
        <v>-30298.36</v>
      </c>
      <c r="AJ20" s="1">
        <f t="shared" si="18"/>
        <v>-499687.66</v>
      </c>
      <c r="AK20" s="1">
        <v>-499687.66</v>
      </c>
      <c r="AL20" s="1">
        <f t="shared" si="19"/>
        <v>-1787601.8900000001</v>
      </c>
      <c r="AM20" s="1">
        <f t="shared" si="20"/>
        <v>-11866.26</v>
      </c>
      <c r="AN20" s="1">
        <v>-11866.26</v>
      </c>
      <c r="AO20" s="1">
        <f t="shared" si="21"/>
        <v>-1776649.53</v>
      </c>
      <c r="AP20" s="1">
        <v>-1776649.53</v>
      </c>
      <c r="AQ20" s="1">
        <v>531.20000000000005</v>
      </c>
      <c r="AR20" s="1"/>
      <c r="AS20" s="1"/>
      <c r="AT20" s="1"/>
      <c r="AU20" s="1"/>
      <c r="AV20" s="1"/>
      <c r="AW20" s="1"/>
      <c r="AX20" s="1"/>
      <c r="AY20" s="1"/>
      <c r="AZ20" s="1"/>
      <c r="BA20" s="1">
        <v>531.20000000000005</v>
      </c>
      <c r="BB20" s="1">
        <v>0</v>
      </c>
      <c r="BC20" s="1"/>
      <c r="BD20" s="1"/>
      <c r="BE20" s="1"/>
      <c r="BF20" s="1"/>
      <c r="BG20" s="1">
        <v>0</v>
      </c>
      <c r="BH20" s="1">
        <f t="shared" si="22"/>
        <v>-730725467.82000005</v>
      </c>
      <c r="BI20" s="1">
        <v>-730833002.71000004</v>
      </c>
      <c r="BJ20" s="1">
        <v>0</v>
      </c>
      <c r="BK20" s="1">
        <v>-10005555.26</v>
      </c>
      <c r="BL20" s="1">
        <v>-40408.550000000003</v>
      </c>
      <c r="BM20" s="1"/>
      <c r="BN20" s="1">
        <v>-3371756.41</v>
      </c>
      <c r="BO20" s="1">
        <v>-357</v>
      </c>
      <c r="BP20" s="1"/>
      <c r="BQ20" s="1">
        <v>-108052.7</v>
      </c>
      <c r="BR20" s="1">
        <v>0</v>
      </c>
      <c r="BS20" s="1">
        <v>-559.29</v>
      </c>
      <c r="BT20" s="1">
        <v>163.19999999999999</v>
      </c>
      <c r="BU20" s="1">
        <v>913.9</v>
      </c>
      <c r="BV20" s="1">
        <v>-717307390.60000002</v>
      </c>
      <c r="BW20" s="1">
        <f t="shared" si="23"/>
        <v>-735838499.72000003</v>
      </c>
      <c r="BX20" s="1">
        <v>-735838499.72000003</v>
      </c>
      <c r="BY20" s="1">
        <v>-17142267.710000001</v>
      </c>
      <c r="BZ20" s="1">
        <f t="shared" si="24"/>
        <v>-3269666.43</v>
      </c>
      <c r="CA20" s="1">
        <f t="shared" si="25"/>
        <v>-607929.85</v>
      </c>
      <c r="CB20" s="1">
        <v>-607929.85</v>
      </c>
      <c r="CC20" s="1">
        <f t="shared" si="26"/>
        <v>-2454584.23</v>
      </c>
      <c r="CD20" s="1">
        <v>-2454584.23</v>
      </c>
      <c r="CE20" s="1">
        <f t="shared" si="27"/>
        <v>-2243118.0599999996</v>
      </c>
      <c r="CF20" s="1">
        <f t="shared" si="28"/>
        <v>-2113630.69</v>
      </c>
      <c r="CG20" s="1">
        <v>-2113630.69</v>
      </c>
      <c r="CH20" s="1">
        <f t="shared" si="29"/>
        <v>-118778.57</v>
      </c>
      <c r="CI20" s="1">
        <v>-118778.57</v>
      </c>
      <c r="CJ20" s="1">
        <f t="shared" si="30"/>
        <v>-1593900.76</v>
      </c>
      <c r="CK20" s="1">
        <v>-1593900.76</v>
      </c>
      <c r="CL20" s="1">
        <f t="shared" si="31"/>
        <v>-1520001.04</v>
      </c>
      <c r="CM20" s="1">
        <v>-1520001.04</v>
      </c>
      <c r="CN20" s="1">
        <f t="shared" si="32"/>
        <v>-680921.91999999993</v>
      </c>
      <c r="CO20" s="1">
        <f t="shared" si="33"/>
        <v>-471101.98</v>
      </c>
      <c r="CP20" s="1">
        <v>-471101.98</v>
      </c>
      <c r="CQ20" s="1">
        <f t="shared" si="34"/>
        <v>-205649.62</v>
      </c>
      <c r="CR20" s="1">
        <v>-205649.62</v>
      </c>
      <c r="CS20" s="1">
        <f t="shared" si="35"/>
        <v>-1241773.49</v>
      </c>
      <c r="CT20" s="1">
        <v>-1241773.49</v>
      </c>
      <c r="CU20" s="1">
        <f t="shared" si="36"/>
        <v>-2738424.87</v>
      </c>
      <c r="CV20" s="1">
        <v>-2738424.87</v>
      </c>
      <c r="CW20" s="1">
        <f t="shared" si="37"/>
        <v>-1705827.71</v>
      </c>
      <c r="CX20" s="1">
        <f t="shared" si="38"/>
        <v>-1396811.48</v>
      </c>
      <c r="CY20" s="1">
        <v>-1396811.48</v>
      </c>
      <c r="CZ20" s="1">
        <f t="shared" si="39"/>
        <v>-309016.23</v>
      </c>
      <c r="DA20" s="1">
        <v>-309016.23</v>
      </c>
      <c r="DB20" s="1">
        <f t="shared" si="40"/>
        <v>-45054.35</v>
      </c>
      <c r="DC20" s="1">
        <v>-45054.35</v>
      </c>
      <c r="DD20" s="1">
        <f t="shared" si="41"/>
        <v>-479293.91</v>
      </c>
      <c r="DE20" s="1">
        <v>-479293.91</v>
      </c>
      <c r="DF20" s="1">
        <f t="shared" si="42"/>
        <v>-1846583.6500000001</v>
      </c>
      <c r="DG20" s="1">
        <f t="shared" si="43"/>
        <v>-8672.09</v>
      </c>
      <c r="DH20" s="1">
        <v>-8672.09</v>
      </c>
      <c r="DI20" s="1">
        <f t="shared" si="44"/>
        <v>-1837644.55</v>
      </c>
      <c r="DJ20" s="1">
        <v>-1837644.55</v>
      </c>
      <c r="DK20" s="1">
        <v>0</v>
      </c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>
        <v>0</v>
      </c>
      <c r="DW20" s="1"/>
      <c r="DX20" s="1"/>
      <c r="DY20" s="1"/>
      <c r="DZ20" s="1"/>
      <c r="EA20" s="1">
        <v>0</v>
      </c>
      <c r="EB20" s="1">
        <f t="shared" si="45"/>
        <v>-718518987.88</v>
      </c>
      <c r="EC20" s="1">
        <v>-718696232.00999999</v>
      </c>
      <c r="ED20" s="1">
        <v>0</v>
      </c>
      <c r="EE20" s="1">
        <v>-9801919.25</v>
      </c>
      <c r="EF20" s="1">
        <v>-256504.14</v>
      </c>
      <c r="EG20" s="1"/>
      <c r="EH20" s="1">
        <v>-3331992</v>
      </c>
      <c r="EI20" s="1"/>
      <c r="EJ20" s="1"/>
      <c r="EK20" s="1">
        <v>-162098</v>
      </c>
      <c r="EL20" s="1">
        <v>-10708.8</v>
      </c>
      <c r="EM20" s="1">
        <v>-4170.32</v>
      </c>
      <c r="EN20" s="1">
        <v>0</v>
      </c>
      <c r="EO20" s="1">
        <v>-267.01</v>
      </c>
      <c r="EP20" s="1">
        <v>-705128572.49000001</v>
      </c>
      <c r="EQ20" s="1">
        <f t="shared" si="46"/>
        <v>-770850000</v>
      </c>
      <c r="ER20" s="1">
        <v>-770850000</v>
      </c>
      <c r="ES20" s="1">
        <f t="shared" si="47"/>
        <v>-770850000</v>
      </c>
      <c r="ET20" s="6">
        <v>-770850000</v>
      </c>
    </row>
    <row r="21" spans="1:150">
      <c r="A21" s="20" t="s">
        <v>305</v>
      </c>
      <c r="B21" s="12" t="s">
        <v>306</v>
      </c>
      <c r="C21" s="1">
        <f t="shared" si="0"/>
        <v>-745405421.38999999</v>
      </c>
      <c r="D21" s="1">
        <v>-745405421.38999999</v>
      </c>
      <c r="E21" s="1">
        <v>-15554152.960000001</v>
      </c>
      <c r="F21" s="1">
        <f t="shared" si="1"/>
        <v>-2623465.4300000002</v>
      </c>
      <c r="G21" s="1">
        <f t="shared" si="2"/>
        <v>-527493.18999999994</v>
      </c>
      <c r="H21" s="1">
        <v>-527493.18999999994</v>
      </c>
      <c r="I21" s="1">
        <f t="shared" si="3"/>
        <v>-1957621.18</v>
      </c>
      <c r="J21" s="1">
        <v>-1957621.18</v>
      </c>
      <c r="K21" s="1">
        <f t="shared" si="4"/>
        <v>-1680853.1600000001</v>
      </c>
      <c r="L21" s="1">
        <f t="shared" si="5"/>
        <v>-1585903.32</v>
      </c>
      <c r="M21" s="1">
        <v>-1585903.32</v>
      </c>
      <c r="N21" s="1">
        <f t="shared" si="6"/>
        <v>-94949.84</v>
      </c>
      <c r="O21" s="1">
        <v>-94949.84</v>
      </c>
      <c r="P21" s="1">
        <f t="shared" si="7"/>
        <v>-1641441.46</v>
      </c>
      <c r="Q21" s="1">
        <v>-1641441.46</v>
      </c>
      <c r="R21" s="1">
        <f t="shared" si="8"/>
        <v>-1637739.6</v>
      </c>
      <c r="S21" s="1">
        <v>-1637739.6</v>
      </c>
      <c r="T21" s="1">
        <f t="shared" si="9"/>
        <v>-594526.29</v>
      </c>
      <c r="U21" s="1">
        <f t="shared" si="10"/>
        <v>-432792.87</v>
      </c>
      <c r="V21" s="1">
        <v>-432792.87</v>
      </c>
      <c r="W21" s="1">
        <f t="shared" si="11"/>
        <v>-161174.13</v>
      </c>
      <c r="X21" s="1">
        <v>-161174.13</v>
      </c>
      <c r="Y21" s="1">
        <f t="shared" si="12"/>
        <v>-1324672.6000000001</v>
      </c>
      <c r="Z21" s="1">
        <v>-1324672.6000000001</v>
      </c>
      <c r="AA21" s="1">
        <f t="shared" si="13"/>
        <v>-2419906.0799999996</v>
      </c>
      <c r="AB21" s="1">
        <v>-2420437.2799999998</v>
      </c>
      <c r="AC21" s="1">
        <f t="shared" si="14"/>
        <v>-1451262.48</v>
      </c>
      <c r="AD21" s="1">
        <f t="shared" si="15"/>
        <v>-1273803.46</v>
      </c>
      <c r="AE21" s="1">
        <v>-1273803.46</v>
      </c>
      <c r="AF21" s="1">
        <f t="shared" si="16"/>
        <v>-177622.22</v>
      </c>
      <c r="AG21" s="1">
        <v>-177622.22</v>
      </c>
      <c r="AH21" s="1">
        <f t="shared" si="17"/>
        <v>-30298.36</v>
      </c>
      <c r="AI21" s="1">
        <v>-30298.36</v>
      </c>
      <c r="AJ21" s="1">
        <f t="shared" si="18"/>
        <v>-499687.66</v>
      </c>
      <c r="AK21" s="1">
        <v>-499687.66</v>
      </c>
      <c r="AL21" s="1">
        <f t="shared" si="19"/>
        <v>-1787601.8900000001</v>
      </c>
      <c r="AM21" s="1">
        <f t="shared" si="20"/>
        <v>-11866.26</v>
      </c>
      <c r="AN21" s="1">
        <v>-11866.26</v>
      </c>
      <c r="AO21" s="1">
        <f t="shared" si="21"/>
        <v>-1776649.53</v>
      </c>
      <c r="AP21" s="1">
        <v>-1776649.53</v>
      </c>
      <c r="AQ21" s="1">
        <v>531.20000000000005</v>
      </c>
      <c r="AR21" s="1"/>
      <c r="AS21" s="1"/>
      <c r="AT21" s="1"/>
      <c r="AU21" s="1"/>
      <c r="AV21" s="1"/>
      <c r="AW21" s="1"/>
      <c r="AX21" s="1"/>
      <c r="AY21" s="1"/>
      <c r="AZ21" s="1"/>
      <c r="BA21" s="1">
        <v>531.20000000000005</v>
      </c>
      <c r="BB21" s="1">
        <v>0</v>
      </c>
      <c r="BC21" s="1"/>
      <c r="BD21" s="1"/>
      <c r="BE21" s="1"/>
      <c r="BF21" s="1"/>
      <c r="BG21" s="1">
        <v>0</v>
      </c>
      <c r="BH21" s="1">
        <f t="shared" si="22"/>
        <v>-729744264.74000001</v>
      </c>
      <c r="BI21" s="1">
        <v>-729851799.63</v>
      </c>
      <c r="BJ21" s="1">
        <v>0</v>
      </c>
      <c r="BK21" s="1">
        <v>-10005555.26</v>
      </c>
      <c r="BL21" s="1">
        <v>-40408.550000000003</v>
      </c>
      <c r="BM21" s="1"/>
      <c r="BN21" s="1">
        <v>-3371756.41</v>
      </c>
      <c r="BO21" s="1">
        <v>-357</v>
      </c>
      <c r="BP21" s="1"/>
      <c r="BQ21" s="1">
        <v>-108052.7</v>
      </c>
      <c r="BR21" s="1">
        <v>0</v>
      </c>
      <c r="BS21" s="1">
        <v>-559.29</v>
      </c>
      <c r="BT21" s="1">
        <v>163.19999999999999</v>
      </c>
      <c r="BU21" s="1">
        <v>913.9</v>
      </c>
      <c r="BV21" s="1">
        <v>-716326187.51999998</v>
      </c>
      <c r="BW21" s="1">
        <f t="shared" si="23"/>
        <v>-734834249.48000002</v>
      </c>
      <c r="BX21" s="1">
        <v>-734834249.48000002</v>
      </c>
      <c r="BY21" s="1">
        <v>-17141417.390000001</v>
      </c>
      <c r="BZ21" s="1">
        <f t="shared" si="24"/>
        <v>-3269666.43</v>
      </c>
      <c r="CA21" s="1">
        <f t="shared" si="25"/>
        <v>-607929.85</v>
      </c>
      <c r="CB21" s="1">
        <v>-607929.85</v>
      </c>
      <c r="CC21" s="1">
        <f t="shared" si="26"/>
        <v>-2454584.23</v>
      </c>
      <c r="CD21" s="1">
        <v>-2454584.23</v>
      </c>
      <c r="CE21" s="1">
        <f t="shared" si="27"/>
        <v>-2243118.0599999996</v>
      </c>
      <c r="CF21" s="1">
        <f t="shared" si="28"/>
        <v>-2113630.69</v>
      </c>
      <c r="CG21" s="1">
        <v>-2113630.69</v>
      </c>
      <c r="CH21" s="1">
        <f t="shared" si="29"/>
        <v>-118778.57</v>
      </c>
      <c r="CI21" s="1">
        <v>-118778.57</v>
      </c>
      <c r="CJ21" s="1">
        <f t="shared" si="30"/>
        <v>-1593900.76</v>
      </c>
      <c r="CK21" s="1">
        <v>-1593900.76</v>
      </c>
      <c r="CL21" s="1">
        <f t="shared" si="31"/>
        <v>-1520001.04</v>
      </c>
      <c r="CM21" s="1">
        <v>-1520001.04</v>
      </c>
      <c r="CN21" s="1">
        <f t="shared" si="32"/>
        <v>-680921.91999999993</v>
      </c>
      <c r="CO21" s="1">
        <f t="shared" si="33"/>
        <v>-471101.98</v>
      </c>
      <c r="CP21" s="1">
        <v>-471101.98</v>
      </c>
      <c r="CQ21" s="1">
        <f t="shared" si="34"/>
        <v>-205649.62</v>
      </c>
      <c r="CR21" s="1">
        <v>-205649.62</v>
      </c>
      <c r="CS21" s="1">
        <f t="shared" si="35"/>
        <v>-1241773.49</v>
      </c>
      <c r="CT21" s="1">
        <v>-1241773.49</v>
      </c>
      <c r="CU21" s="1">
        <f t="shared" si="36"/>
        <v>-2738424.87</v>
      </c>
      <c r="CV21" s="1">
        <v>-2738424.87</v>
      </c>
      <c r="CW21" s="1">
        <f t="shared" si="37"/>
        <v>-1705827.71</v>
      </c>
      <c r="CX21" s="1">
        <f t="shared" si="38"/>
        <v>-1396811.48</v>
      </c>
      <c r="CY21" s="1">
        <v>-1396811.48</v>
      </c>
      <c r="CZ21" s="1">
        <f t="shared" si="39"/>
        <v>-309016.23</v>
      </c>
      <c r="DA21" s="1">
        <v>-309016.23</v>
      </c>
      <c r="DB21" s="1">
        <f t="shared" si="40"/>
        <v>-45054.35</v>
      </c>
      <c r="DC21" s="1">
        <v>-45054.35</v>
      </c>
      <c r="DD21" s="1">
        <f t="shared" si="41"/>
        <v>-479293.91</v>
      </c>
      <c r="DE21" s="1">
        <v>-479293.91</v>
      </c>
      <c r="DF21" s="1">
        <f t="shared" si="42"/>
        <v>-1845733.33</v>
      </c>
      <c r="DG21" s="1">
        <f t="shared" si="43"/>
        <v>-8672.09</v>
      </c>
      <c r="DH21" s="1">
        <v>-8672.09</v>
      </c>
      <c r="DI21" s="1">
        <f t="shared" si="44"/>
        <v>-1836794.23</v>
      </c>
      <c r="DJ21" s="1">
        <v>-1836794.23</v>
      </c>
      <c r="DK21" s="1">
        <v>0</v>
      </c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>
        <v>0</v>
      </c>
      <c r="DW21" s="1"/>
      <c r="DX21" s="1"/>
      <c r="DY21" s="1"/>
      <c r="DZ21" s="1"/>
      <c r="EA21" s="1">
        <v>0</v>
      </c>
      <c r="EB21" s="1">
        <f t="shared" si="45"/>
        <v>-717515587.96000004</v>
      </c>
      <c r="EC21" s="1">
        <v>-717692832.09000003</v>
      </c>
      <c r="ED21" s="1">
        <v>0</v>
      </c>
      <c r="EE21" s="1">
        <v>-9801919.25</v>
      </c>
      <c r="EF21" s="1">
        <v>-256504.14</v>
      </c>
      <c r="EG21" s="1"/>
      <c r="EH21" s="1">
        <v>-3331992</v>
      </c>
      <c r="EI21" s="1"/>
      <c r="EJ21" s="1"/>
      <c r="EK21" s="1">
        <v>-162098</v>
      </c>
      <c r="EL21" s="1">
        <v>-10708.8</v>
      </c>
      <c r="EM21" s="1">
        <v>-4170.32</v>
      </c>
      <c r="EN21" s="1">
        <v>0</v>
      </c>
      <c r="EO21" s="1">
        <v>-267.01</v>
      </c>
      <c r="EP21" s="1">
        <v>-704125172.57000005</v>
      </c>
      <c r="EQ21" s="1">
        <f t="shared" si="46"/>
        <v>-770000000</v>
      </c>
      <c r="ER21" s="1">
        <v>-770000000</v>
      </c>
      <c r="ES21" s="1">
        <f t="shared" si="47"/>
        <v>-770000000</v>
      </c>
      <c r="ET21" s="6">
        <v>-770000000</v>
      </c>
    </row>
    <row r="22" spans="1:150">
      <c r="A22" s="20" t="s">
        <v>307</v>
      </c>
      <c r="B22" s="12" t="s">
        <v>308</v>
      </c>
      <c r="C22" s="1">
        <f t="shared" si="0"/>
        <v>-981203.08</v>
      </c>
      <c r="D22" s="1">
        <v>-981203.08</v>
      </c>
      <c r="E22" s="1"/>
      <c r="F22" s="1">
        <f t="shared" si="1"/>
        <v>0</v>
      </c>
      <c r="G22" s="1">
        <f t="shared" si="2"/>
        <v>0</v>
      </c>
      <c r="H22" s="1"/>
      <c r="I22" s="1">
        <f t="shared" si="3"/>
        <v>0</v>
      </c>
      <c r="J22" s="1"/>
      <c r="K22" s="1">
        <f t="shared" si="4"/>
        <v>0</v>
      </c>
      <c r="L22" s="1">
        <f t="shared" si="5"/>
        <v>0</v>
      </c>
      <c r="M22" s="1"/>
      <c r="N22" s="1">
        <f t="shared" si="6"/>
        <v>0</v>
      </c>
      <c r="O22" s="1"/>
      <c r="P22" s="1">
        <f t="shared" si="7"/>
        <v>0</v>
      </c>
      <c r="Q22" s="1"/>
      <c r="R22" s="1">
        <f t="shared" si="8"/>
        <v>0</v>
      </c>
      <c r="S22" s="1"/>
      <c r="T22" s="1">
        <f t="shared" si="9"/>
        <v>0</v>
      </c>
      <c r="U22" s="1">
        <f t="shared" si="10"/>
        <v>0</v>
      </c>
      <c r="V22" s="1"/>
      <c r="W22" s="1">
        <f t="shared" si="11"/>
        <v>0</v>
      </c>
      <c r="X22" s="1"/>
      <c r="Y22" s="1">
        <f t="shared" si="12"/>
        <v>0</v>
      </c>
      <c r="Z22" s="1"/>
      <c r="AA22" s="1">
        <f t="shared" si="13"/>
        <v>0</v>
      </c>
      <c r="AB22" s="1"/>
      <c r="AC22" s="1">
        <f t="shared" si="14"/>
        <v>0</v>
      </c>
      <c r="AD22" s="1">
        <f t="shared" si="15"/>
        <v>0</v>
      </c>
      <c r="AE22" s="1"/>
      <c r="AF22" s="1">
        <f t="shared" si="16"/>
        <v>0</v>
      </c>
      <c r="AG22" s="1"/>
      <c r="AH22" s="1">
        <f t="shared" si="17"/>
        <v>0</v>
      </c>
      <c r="AI22" s="1"/>
      <c r="AJ22" s="1">
        <f t="shared" si="18"/>
        <v>0</v>
      </c>
      <c r="AK22" s="1"/>
      <c r="AL22" s="1">
        <f t="shared" si="19"/>
        <v>0</v>
      </c>
      <c r="AM22" s="1">
        <f t="shared" si="20"/>
        <v>0</v>
      </c>
      <c r="AN22" s="1"/>
      <c r="AO22" s="1">
        <f t="shared" si="21"/>
        <v>0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>
        <f t="shared" si="22"/>
        <v>-981203.08</v>
      </c>
      <c r="BI22" s="1">
        <v>-981203.08</v>
      </c>
      <c r="BJ22" s="1">
        <v>0</v>
      </c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>
        <v>-981203.08</v>
      </c>
      <c r="BW22" s="1">
        <f t="shared" si="23"/>
        <v>-1004250.24</v>
      </c>
      <c r="BX22" s="1">
        <v>-1004250.24</v>
      </c>
      <c r="BY22" s="1">
        <v>-850.32</v>
      </c>
      <c r="BZ22" s="1">
        <f t="shared" si="24"/>
        <v>0</v>
      </c>
      <c r="CA22" s="1">
        <f t="shared" si="25"/>
        <v>0</v>
      </c>
      <c r="CB22" s="1"/>
      <c r="CC22" s="1">
        <f t="shared" si="26"/>
        <v>0</v>
      </c>
      <c r="CD22" s="1"/>
      <c r="CE22" s="1">
        <f t="shared" si="27"/>
        <v>0</v>
      </c>
      <c r="CF22" s="1">
        <f t="shared" si="28"/>
        <v>0</v>
      </c>
      <c r="CG22" s="1"/>
      <c r="CH22" s="1">
        <f t="shared" si="29"/>
        <v>0</v>
      </c>
      <c r="CI22" s="1"/>
      <c r="CJ22" s="1">
        <f t="shared" si="30"/>
        <v>0</v>
      </c>
      <c r="CK22" s="1"/>
      <c r="CL22" s="1">
        <f t="shared" si="31"/>
        <v>0</v>
      </c>
      <c r="CM22" s="1"/>
      <c r="CN22" s="1">
        <f t="shared" si="32"/>
        <v>0</v>
      </c>
      <c r="CO22" s="1">
        <f t="shared" si="33"/>
        <v>0</v>
      </c>
      <c r="CP22" s="1"/>
      <c r="CQ22" s="1">
        <f t="shared" si="34"/>
        <v>0</v>
      </c>
      <c r="CR22" s="1"/>
      <c r="CS22" s="1">
        <f t="shared" si="35"/>
        <v>0</v>
      </c>
      <c r="CT22" s="1"/>
      <c r="CU22" s="1">
        <f t="shared" si="36"/>
        <v>0</v>
      </c>
      <c r="CV22" s="1"/>
      <c r="CW22" s="1">
        <f t="shared" si="37"/>
        <v>0</v>
      </c>
      <c r="CX22" s="1">
        <f t="shared" si="38"/>
        <v>0</v>
      </c>
      <c r="CY22" s="1"/>
      <c r="CZ22" s="1">
        <f t="shared" si="39"/>
        <v>0</v>
      </c>
      <c r="DA22" s="1"/>
      <c r="DB22" s="1">
        <f t="shared" si="40"/>
        <v>0</v>
      </c>
      <c r="DC22" s="1"/>
      <c r="DD22" s="1">
        <f t="shared" si="41"/>
        <v>0</v>
      </c>
      <c r="DE22" s="1"/>
      <c r="DF22" s="1">
        <f t="shared" si="42"/>
        <v>-850.32</v>
      </c>
      <c r="DG22" s="1">
        <f t="shared" si="43"/>
        <v>0</v>
      </c>
      <c r="DH22" s="1"/>
      <c r="DI22" s="1">
        <f t="shared" si="44"/>
        <v>-850.32</v>
      </c>
      <c r="DJ22" s="1">
        <v>-850.32</v>
      </c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>
        <f t="shared" si="45"/>
        <v>-1003399.92</v>
      </c>
      <c r="EC22" s="1">
        <v>-1003399.92</v>
      </c>
      <c r="ED22" s="1">
        <v>0</v>
      </c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>
        <v>-1003399.92</v>
      </c>
      <c r="EQ22" s="1">
        <f t="shared" si="46"/>
        <v>-850000</v>
      </c>
      <c r="ER22" s="1">
        <v>-850000</v>
      </c>
      <c r="ES22" s="1">
        <f t="shared" si="47"/>
        <v>-850000</v>
      </c>
      <c r="ET22" s="6">
        <v>-850000</v>
      </c>
    </row>
    <row r="23" spans="1:150">
      <c r="A23" s="18" t="s">
        <v>295</v>
      </c>
      <c r="B23" s="11" t="s">
        <v>296</v>
      </c>
      <c r="C23" s="1">
        <f t="shared" si="0"/>
        <v>-461628698.01999998</v>
      </c>
      <c r="D23" s="1">
        <v>-461628698.01999998</v>
      </c>
      <c r="E23" s="1">
        <v>-446614193.98000002</v>
      </c>
      <c r="F23" s="1">
        <f t="shared" si="1"/>
        <v>-739438.32</v>
      </c>
      <c r="G23" s="1">
        <f t="shared" si="2"/>
        <v>-364505.79</v>
      </c>
      <c r="H23" s="1">
        <v>-364505.79</v>
      </c>
      <c r="I23" s="1">
        <f t="shared" si="3"/>
        <v>-103866.98</v>
      </c>
      <c r="J23" s="1">
        <v>-103866.98</v>
      </c>
      <c r="K23" s="1">
        <f t="shared" si="4"/>
        <v>-1162121.5699999998</v>
      </c>
      <c r="L23" s="1">
        <f t="shared" si="5"/>
        <v>-1098507.93</v>
      </c>
      <c r="M23" s="1">
        <v>-1098507.93</v>
      </c>
      <c r="N23" s="1">
        <f t="shared" si="6"/>
        <v>-62904.99</v>
      </c>
      <c r="O23" s="1">
        <v>-62904.99</v>
      </c>
      <c r="P23" s="1">
        <f t="shared" si="7"/>
        <v>-2288635.0299999998</v>
      </c>
      <c r="Q23" s="1">
        <v>-2288635.0299999998</v>
      </c>
      <c r="R23" s="1">
        <f t="shared" si="8"/>
        <v>-436946329.43000001</v>
      </c>
      <c r="S23" s="1">
        <v>-436946329.43000001</v>
      </c>
      <c r="T23" s="1">
        <f t="shared" si="9"/>
        <v>-593803.83000000007</v>
      </c>
      <c r="U23" s="1">
        <f t="shared" si="10"/>
        <v>-479070.29</v>
      </c>
      <c r="V23" s="1">
        <v>-479070.29</v>
      </c>
      <c r="W23" s="1">
        <f t="shared" si="11"/>
        <v>-113226.99</v>
      </c>
      <c r="X23" s="1">
        <v>-113226.99</v>
      </c>
      <c r="Y23" s="1">
        <f t="shared" si="12"/>
        <v>-1838153.98</v>
      </c>
      <c r="Z23" s="1">
        <v>-1838153.98</v>
      </c>
      <c r="AA23" s="1">
        <f t="shared" si="13"/>
        <v>-1807595.86</v>
      </c>
      <c r="AB23" s="1">
        <v>-1807595.86</v>
      </c>
      <c r="AC23" s="1">
        <f t="shared" si="14"/>
        <v>-435834.27</v>
      </c>
      <c r="AD23" s="1">
        <f t="shared" si="15"/>
        <v>-308393.49</v>
      </c>
      <c r="AE23" s="1">
        <v>-308393.49</v>
      </c>
      <c r="AF23" s="1">
        <f t="shared" si="16"/>
        <v>-127440.78</v>
      </c>
      <c r="AG23" s="1">
        <v>-127440.78</v>
      </c>
      <c r="AH23" s="1">
        <f t="shared" si="17"/>
        <v>-269130.13</v>
      </c>
      <c r="AI23" s="1">
        <v>-269130.13</v>
      </c>
      <c r="AJ23" s="1">
        <f t="shared" si="18"/>
        <v>-373293.26</v>
      </c>
      <c r="AK23" s="1">
        <v>-373293.26</v>
      </c>
      <c r="AL23" s="1">
        <f t="shared" si="19"/>
        <v>-433146.83</v>
      </c>
      <c r="AM23" s="1">
        <f t="shared" si="20"/>
        <v>-169934.87</v>
      </c>
      <c r="AN23" s="1">
        <v>-169934.87</v>
      </c>
      <c r="AO23" s="1">
        <f t="shared" si="21"/>
        <v>-263204.18</v>
      </c>
      <c r="AP23" s="1">
        <v>-263204.18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>
        <f t="shared" si="22"/>
        <v>-15010345.640000001</v>
      </c>
      <c r="BI23" s="1">
        <v>-15014504.039999999</v>
      </c>
      <c r="BJ23" s="1">
        <v>0</v>
      </c>
      <c r="BK23" s="1"/>
      <c r="BL23" s="1"/>
      <c r="BM23" s="1">
        <v>0</v>
      </c>
      <c r="BN23" s="1"/>
      <c r="BO23" s="1"/>
      <c r="BP23" s="1"/>
      <c r="BQ23" s="1">
        <v>-1935.42</v>
      </c>
      <c r="BR23" s="1">
        <v>-708.65</v>
      </c>
      <c r="BS23" s="1">
        <v>-1506.55</v>
      </c>
      <c r="BT23" s="1">
        <v>0</v>
      </c>
      <c r="BU23" s="1">
        <v>-7.78</v>
      </c>
      <c r="BV23" s="1">
        <v>-15010345.640000001</v>
      </c>
      <c r="BW23" s="1">
        <f t="shared" si="23"/>
        <v>-470983706.39999998</v>
      </c>
      <c r="BX23" s="1">
        <v>-470983706.39999998</v>
      </c>
      <c r="BY23" s="1">
        <v>-456090443.54000002</v>
      </c>
      <c r="BZ23" s="1">
        <f t="shared" si="24"/>
        <v>-838236.05999999994</v>
      </c>
      <c r="CA23" s="1">
        <f t="shared" si="25"/>
        <v>-427173.55</v>
      </c>
      <c r="CB23" s="1">
        <v>-427173.55</v>
      </c>
      <c r="CC23" s="1">
        <f t="shared" si="26"/>
        <v>-100113.31</v>
      </c>
      <c r="CD23" s="1">
        <v>-100113.31</v>
      </c>
      <c r="CE23" s="1">
        <f t="shared" si="27"/>
        <v>-1439878.52</v>
      </c>
      <c r="CF23" s="1">
        <f t="shared" si="28"/>
        <v>-1267111.3799999999</v>
      </c>
      <c r="CG23" s="1">
        <v>-1267111.3799999999</v>
      </c>
      <c r="CH23" s="1">
        <f t="shared" si="29"/>
        <v>-172926.83</v>
      </c>
      <c r="CI23" s="1">
        <v>-172926.83</v>
      </c>
      <c r="CJ23" s="1">
        <f t="shared" si="30"/>
        <v>-2796984.34</v>
      </c>
      <c r="CK23" s="1">
        <v>-2796984.34</v>
      </c>
      <c r="CL23" s="1">
        <f t="shared" si="31"/>
        <v>-444549689.54000002</v>
      </c>
      <c r="CM23" s="1">
        <v>-444549689.54000002</v>
      </c>
      <c r="CN23" s="1">
        <f t="shared" si="32"/>
        <v>-824008.33000000007</v>
      </c>
      <c r="CO23" s="1">
        <f t="shared" si="33"/>
        <v>-655269.31000000006</v>
      </c>
      <c r="CP23" s="1">
        <v>-655269.31000000006</v>
      </c>
      <c r="CQ23" s="1">
        <f t="shared" si="34"/>
        <v>-167639.92000000001</v>
      </c>
      <c r="CR23" s="1">
        <v>-167639.92000000001</v>
      </c>
      <c r="CS23" s="1">
        <f t="shared" si="35"/>
        <v>-2063256.68</v>
      </c>
      <c r="CT23" s="1">
        <v>-2063256.68</v>
      </c>
      <c r="CU23" s="1">
        <f t="shared" si="36"/>
        <v>-2118656.11</v>
      </c>
      <c r="CV23" s="1">
        <v>-2118656.11</v>
      </c>
      <c r="CW23" s="1">
        <f t="shared" si="37"/>
        <v>-496243.94999999995</v>
      </c>
      <c r="CX23" s="1">
        <f t="shared" si="38"/>
        <v>-326939.46999999997</v>
      </c>
      <c r="CY23" s="1">
        <v>-326939.46999999997</v>
      </c>
      <c r="CZ23" s="1">
        <f t="shared" si="39"/>
        <v>-169540.72</v>
      </c>
      <c r="DA23" s="1">
        <v>-169540.72</v>
      </c>
      <c r="DB23" s="1">
        <f t="shared" si="40"/>
        <v>-306715.59999999998</v>
      </c>
      <c r="DC23" s="1">
        <v>-306715.59999999998</v>
      </c>
      <c r="DD23" s="1">
        <f t="shared" si="41"/>
        <v>-442809.93</v>
      </c>
      <c r="DE23" s="1">
        <v>-442809.93</v>
      </c>
      <c r="DF23" s="1">
        <f t="shared" si="42"/>
        <v>-525702.09</v>
      </c>
      <c r="DG23" s="1">
        <f t="shared" si="43"/>
        <v>-230557.21</v>
      </c>
      <c r="DH23" s="1">
        <v>-230557.21</v>
      </c>
      <c r="DI23" s="1">
        <f t="shared" si="44"/>
        <v>-295059.64</v>
      </c>
      <c r="DJ23" s="1">
        <v>-295059.64</v>
      </c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>
        <f t="shared" si="45"/>
        <v>-14888240.85</v>
      </c>
      <c r="EC23" s="1">
        <v>-14893262.859999999</v>
      </c>
      <c r="ED23" s="1">
        <v>0</v>
      </c>
      <c r="EE23" s="1"/>
      <c r="EF23" s="1"/>
      <c r="EG23" s="1">
        <v>-35.65</v>
      </c>
      <c r="EH23" s="1"/>
      <c r="EI23" s="1"/>
      <c r="EJ23" s="1"/>
      <c r="EK23" s="1">
        <v>-4233.6000000000004</v>
      </c>
      <c r="EL23" s="1">
        <v>159.69</v>
      </c>
      <c r="EM23" s="1">
        <v>-1099.0999999999999</v>
      </c>
      <c r="EN23" s="1">
        <v>236.24</v>
      </c>
      <c r="EO23" s="1">
        <v>-85.24</v>
      </c>
      <c r="EP23" s="1">
        <v>-14888205.199999999</v>
      </c>
      <c r="EQ23" s="1">
        <f t="shared" si="46"/>
        <v>-503000000</v>
      </c>
      <c r="ER23" s="1">
        <v>-503000000</v>
      </c>
      <c r="ES23" s="1">
        <f t="shared" si="47"/>
        <v>-503000000</v>
      </c>
      <c r="ET23" s="6">
        <v>-503000000</v>
      </c>
    </row>
    <row r="24" spans="1:150">
      <c r="A24" s="18" t="s">
        <v>297</v>
      </c>
      <c r="B24" s="11" t="s">
        <v>298</v>
      </c>
      <c r="C24" s="1">
        <f t="shared" si="0"/>
        <v>-1847563439.9100001</v>
      </c>
      <c r="D24" s="1">
        <v>-1847563439.9100001</v>
      </c>
      <c r="E24" s="1"/>
      <c r="F24" s="1">
        <f t="shared" si="1"/>
        <v>-169.9</v>
      </c>
      <c r="G24" s="1">
        <f t="shared" si="2"/>
        <v>0</v>
      </c>
      <c r="H24" s="1"/>
      <c r="I24" s="1">
        <f t="shared" si="3"/>
        <v>0</v>
      </c>
      <c r="J24" s="1"/>
      <c r="K24" s="1">
        <f t="shared" si="4"/>
        <v>0</v>
      </c>
      <c r="L24" s="1">
        <f t="shared" si="5"/>
        <v>0</v>
      </c>
      <c r="M24" s="1"/>
      <c r="N24" s="1">
        <f t="shared" si="6"/>
        <v>0</v>
      </c>
      <c r="O24" s="1"/>
      <c r="P24" s="1">
        <f t="shared" si="7"/>
        <v>0</v>
      </c>
      <c r="Q24" s="1"/>
      <c r="R24" s="1">
        <f t="shared" si="8"/>
        <v>0</v>
      </c>
      <c r="S24" s="1"/>
      <c r="T24" s="1">
        <f t="shared" si="9"/>
        <v>0</v>
      </c>
      <c r="U24" s="1">
        <f t="shared" si="10"/>
        <v>0</v>
      </c>
      <c r="V24" s="1"/>
      <c r="W24" s="1">
        <f t="shared" si="11"/>
        <v>0</v>
      </c>
      <c r="X24" s="1"/>
      <c r="Y24" s="1">
        <f t="shared" si="12"/>
        <v>0</v>
      </c>
      <c r="Z24" s="1"/>
      <c r="AA24" s="1">
        <f t="shared" si="13"/>
        <v>0</v>
      </c>
      <c r="AB24" s="1"/>
      <c r="AC24" s="1">
        <f t="shared" si="14"/>
        <v>0</v>
      </c>
      <c r="AD24" s="1">
        <f t="shared" si="15"/>
        <v>0</v>
      </c>
      <c r="AE24" s="1"/>
      <c r="AF24" s="1">
        <f t="shared" si="16"/>
        <v>0</v>
      </c>
      <c r="AG24" s="1"/>
      <c r="AH24" s="1">
        <f t="shared" si="17"/>
        <v>-169.9</v>
      </c>
      <c r="AI24" s="1"/>
      <c r="AJ24" s="1">
        <f t="shared" si="18"/>
        <v>0</v>
      </c>
      <c r="AK24" s="1"/>
      <c r="AL24" s="1">
        <f t="shared" si="19"/>
        <v>0</v>
      </c>
      <c r="AM24" s="1">
        <f t="shared" si="20"/>
        <v>0</v>
      </c>
      <c r="AN24" s="1"/>
      <c r="AO24" s="1">
        <f t="shared" si="21"/>
        <v>0</v>
      </c>
      <c r="AP24" s="1"/>
      <c r="AQ24" s="1">
        <v>-169.9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>
        <v>-169.9</v>
      </c>
      <c r="BE24" s="1"/>
      <c r="BF24" s="1"/>
      <c r="BG24" s="1"/>
      <c r="BH24" s="1">
        <f t="shared" si="22"/>
        <v>-1847563270.01</v>
      </c>
      <c r="BI24" s="1">
        <v>-1847563270.01</v>
      </c>
      <c r="BJ24" s="1">
        <v>0</v>
      </c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>
        <v>-1847563270.01</v>
      </c>
      <c r="BW24" s="1">
        <f t="shared" si="23"/>
        <v>-714562122.80999994</v>
      </c>
      <c r="BX24" s="1">
        <v>-714562122.80999994</v>
      </c>
      <c r="BY24" s="1"/>
      <c r="BZ24" s="1">
        <f t="shared" si="24"/>
        <v>0</v>
      </c>
      <c r="CA24" s="1">
        <f t="shared" si="25"/>
        <v>0</v>
      </c>
      <c r="CB24" s="1"/>
      <c r="CC24" s="1">
        <f t="shared" si="26"/>
        <v>0</v>
      </c>
      <c r="CD24" s="1"/>
      <c r="CE24" s="1">
        <f t="shared" si="27"/>
        <v>0</v>
      </c>
      <c r="CF24" s="1">
        <f t="shared" si="28"/>
        <v>0</v>
      </c>
      <c r="CG24" s="1"/>
      <c r="CH24" s="1">
        <f t="shared" si="29"/>
        <v>0</v>
      </c>
      <c r="CI24" s="1"/>
      <c r="CJ24" s="1">
        <f t="shared" si="30"/>
        <v>0</v>
      </c>
      <c r="CK24" s="1"/>
      <c r="CL24" s="1">
        <f t="shared" si="31"/>
        <v>0</v>
      </c>
      <c r="CM24" s="1"/>
      <c r="CN24" s="1">
        <f t="shared" si="32"/>
        <v>0</v>
      </c>
      <c r="CO24" s="1">
        <f t="shared" si="33"/>
        <v>0</v>
      </c>
      <c r="CP24" s="1"/>
      <c r="CQ24" s="1">
        <f t="shared" si="34"/>
        <v>0</v>
      </c>
      <c r="CR24" s="1"/>
      <c r="CS24" s="1">
        <f t="shared" si="35"/>
        <v>0</v>
      </c>
      <c r="CT24" s="1"/>
      <c r="CU24" s="1">
        <f t="shared" si="36"/>
        <v>0</v>
      </c>
      <c r="CV24" s="1"/>
      <c r="CW24" s="1">
        <f t="shared" si="37"/>
        <v>0</v>
      </c>
      <c r="CX24" s="1">
        <f t="shared" si="38"/>
        <v>0</v>
      </c>
      <c r="CY24" s="1"/>
      <c r="CZ24" s="1">
        <f t="shared" si="39"/>
        <v>0</v>
      </c>
      <c r="DA24" s="1"/>
      <c r="DB24" s="1">
        <f t="shared" si="40"/>
        <v>0</v>
      </c>
      <c r="DC24" s="1"/>
      <c r="DD24" s="1">
        <f t="shared" si="41"/>
        <v>0</v>
      </c>
      <c r="DE24" s="1"/>
      <c r="DF24" s="1">
        <f t="shared" si="42"/>
        <v>0</v>
      </c>
      <c r="DG24" s="1">
        <f t="shared" si="43"/>
        <v>0</v>
      </c>
      <c r="DH24" s="1"/>
      <c r="DI24" s="1">
        <f t="shared" si="44"/>
        <v>0</v>
      </c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>
        <f t="shared" si="45"/>
        <v>-714562122.80999994</v>
      </c>
      <c r="EC24" s="1">
        <v>-714562122.80999994</v>
      </c>
      <c r="ED24" s="1">
        <v>0</v>
      </c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>
        <v>-714562122.80999994</v>
      </c>
      <c r="EQ24" s="1">
        <f t="shared" si="46"/>
        <v>-1339000000</v>
      </c>
      <c r="ER24" s="1">
        <v>-1339000000</v>
      </c>
      <c r="ES24" s="1">
        <f t="shared" si="47"/>
        <v>-1339000000</v>
      </c>
      <c r="ET24" s="6">
        <v>-1339000000</v>
      </c>
    </row>
    <row r="25" spans="1:150">
      <c r="A25" s="18" t="s">
        <v>299</v>
      </c>
      <c r="B25" s="11" t="s">
        <v>300</v>
      </c>
      <c r="C25" s="1">
        <f t="shared" si="0"/>
        <v>-1027741217.88</v>
      </c>
      <c r="D25" s="1">
        <v>-1027741217.88</v>
      </c>
      <c r="E25" s="1">
        <v>-108833764.31</v>
      </c>
      <c r="F25" s="1">
        <f t="shared" si="1"/>
        <v>-10771815.750000002</v>
      </c>
      <c r="G25" s="1">
        <f t="shared" si="2"/>
        <v>-5967744.0800000001</v>
      </c>
      <c r="H25" s="1">
        <v>-5967744.0800000001</v>
      </c>
      <c r="I25" s="1">
        <f t="shared" si="3"/>
        <v>-3748238.45</v>
      </c>
      <c r="J25" s="1">
        <v>-3748238.45</v>
      </c>
      <c r="K25" s="1">
        <f t="shared" si="4"/>
        <v>-10842053.410000002</v>
      </c>
      <c r="L25" s="1">
        <f t="shared" si="5"/>
        <v>-8672743.3900000006</v>
      </c>
      <c r="M25" s="1">
        <v>-8672703.6799999997</v>
      </c>
      <c r="N25" s="1">
        <f t="shared" si="6"/>
        <v>-2110498.9700000002</v>
      </c>
      <c r="O25" s="1">
        <v>-2110498.9700000002</v>
      </c>
      <c r="P25" s="1">
        <f t="shared" si="7"/>
        <v>-16846820.09</v>
      </c>
      <c r="Q25" s="1">
        <v>-16846820.09</v>
      </c>
      <c r="R25" s="1">
        <f t="shared" si="8"/>
        <v>-2500840.9700000002</v>
      </c>
      <c r="S25" s="1">
        <v>-2500840.9700000002</v>
      </c>
      <c r="T25" s="1">
        <f t="shared" si="9"/>
        <v>-5358903.290000001</v>
      </c>
      <c r="U25" s="1">
        <f t="shared" si="10"/>
        <v>-3124952.43</v>
      </c>
      <c r="V25" s="1">
        <v>-3124952.43</v>
      </c>
      <c r="W25" s="1">
        <f t="shared" si="11"/>
        <v>-1818512.21</v>
      </c>
      <c r="X25" s="1">
        <v>-1818512.21</v>
      </c>
      <c r="Y25" s="1">
        <f t="shared" si="12"/>
        <v>-9041359.4900000002</v>
      </c>
      <c r="Z25" s="1">
        <v>-9041183.6899999995</v>
      </c>
      <c r="AA25" s="1">
        <f t="shared" si="13"/>
        <v>-20706597.960000001</v>
      </c>
      <c r="AB25" s="1">
        <v>-20706597.960000001</v>
      </c>
      <c r="AC25" s="1">
        <f t="shared" si="14"/>
        <v>-7770463.0800000001</v>
      </c>
      <c r="AD25" s="1">
        <f t="shared" si="15"/>
        <v>-6487838.7599999998</v>
      </c>
      <c r="AE25" s="1">
        <v>-6487838.7599999998</v>
      </c>
      <c r="AF25" s="1">
        <f t="shared" si="16"/>
        <v>-1091909.5</v>
      </c>
      <c r="AG25" s="1">
        <v>-1091799.5</v>
      </c>
      <c r="AH25" s="1">
        <f t="shared" si="17"/>
        <v>-708811.08</v>
      </c>
      <c r="AI25" s="1">
        <v>-708811.08</v>
      </c>
      <c r="AJ25" s="1">
        <f t="shared" si="18"/>
        <v>-9740056.9900000002</v>
      </c>
      <c r="AK25" s="1">
        <v>-9740056.9900000002</v>
      </c>
      <c r="AL25" s="1">
        <f t="shared" si="19"/>
        <v>-20432922.550000001</v>
      </c>
      <c r="AM25" s="1">
        <f t="shared" si="20"/>
        <v>-14083415.48</v>
      </c>
      <c r="AN25" s="1">
        <v>-14083415.48</v>
      </c>
      <c r="AO25" s="1">
        <f t="shared" si="21"/>
        <v>-2183749.9700000002</v>
      </c>
      <c r="AP25" s="1">
        <v>-2183749.9700000002</v>
      </c>
      <c r="AQ25" s="1">
        <v>-325.51</v>
      </c>
      <c r="AR25" s="1">
        <v>0</v>
      </c>
      <c r="AS25" s="1"/>
      <c r="AT25" s="1">
        <v>-39.71</v>
      </c>
      <c r="AU25" s="1"/>
      <c r="AV25" s="1"/>
      <c r="AW25" s="1"/>
      <c r="AX25" s="1">
        <v>0</v>
      </c>
      <c r="AY25" s="1"/>
      <c r="AZ25" s="1">
        <v>-175.8</v>
      </c>
      <c r="BA25" s="1"/>
      <c r="BB25" s="1"/>
      <c r="BC25" s="1">
        <v>-110</v>
      </c>
      <c r="BD25" s="1"/>
      <c r="BE25" s="1"/>
      <c r="BF25" s="1"/>
      <c r="BG25" s="1"/>
      <c r="BH25" s="1">
        <f t="shared" si="22"/>
        <v>-913729384.29999995</v>
      </c>
      <c r="BI25" s="1">
        <v>-918907128.05999994</v>
      </c>
      <c r="BJ25" s="1">
        <v>-73733307.430000007</v>
      </c>
      <c r="BK25" s="1">
        <v>-2476454.7000000002</v>
      </c>
      <c r="BL25" s="1">
        <v>-12558661.02</v>
      </c>
      <c r="BM25" s="1">
        <v>0</v>
      </c>
      <c r="BN25" s="1">
        <v>-4118.82</v>
      </c>
      <c r="BO25" s="1">
        <v>-881257.13</v>
      </c>
      <c r="BP25" s="1">
        <v>-14374380.27</v>
      </c>
      <c r="BQ25" s="1">
        <v>-347022.14</v>
      </c>
      <c r="BR25" s="1">
        <v>-58811.05</v>
      </c>
      <c r="BS25" s="1">
        <v>-415438.65</v>
      </c>
      <c r="BT25" s="1">
        <v>-190714.82</v>
      </c>
      <c r="BU25" s="1">
        <v>-4165757.1</v>
      </c>
      <c r="BV25" s="1">
        <v>-809701204.92999995</v>
      </c>
      <c r="BW25" s="1">
        <f t="shared" si="23"/>
        <v>-1063536643.05</v>
      </c>
      <c r="BX25" s="1">
        <v>-1063536643.05</v>
      </c>
      <c r="BY25" s="1">
        <v>-111736359.73</v>
      </c>
      <c r="BZ25" s="1">
        <f t="shared" si="24"/>
        <v>-11706129.25</v>
      </c>
      <c r="CA25" s="1">
        <f t="shared" si="25"/>
        <v>-6169249.0800000001</v>
      </c>
      <c r="CB25" s="1">
        <v>-6171759.0800000001</v>
      </c>
      <c r="CC25" s="1">
        <f t="shared" si="26"/>
        <v>-4097385.8</v>
      </c>
      <c r="CD25" s="1">
        <v>-4097385.8</v>
      </c>
      <c r="CE25" s="1">
        <f t="shared" si="27"/>
        <v>-22452030.359999999</v>
      </c>
      <c r="CF25" s="1">
        <f t="shared" si="28"/>
        <v>-8736156.5399999991</v>
      </c>
      <c r="CG25" s="1">
        <v>-8736074.75</v>
      </c>
      <c r="CH25" s="1">
        <f t="shared" si="29"/>
        <v>-2024330.67</v>
      </c>
      <c r="CI25" s="1">
        <v>-2024330.67</v>
      </c>
      <c r="CJ25" s="1">
        <f t="shared" si="30"/>
        <v>-18935083.140000001</v>
      </c>
      <c r="CK25" s="1">
        <v>-18935083.140000001</v>
      </c>
      <c r="CL25" s="1">
        <f t="shared" si="31"/>
        <v>-3255640.88</v>
      </c>
      <c r="CM25" s="1">
        <v>-3255640.88</v>
      </c>
      <c r="CN25" s="1">
        <f t="shared" si="32"/>
        <v>-5142224.0599999996</v>
      </c>
      <c r="CO25" s="1">
        <f t="shared" si="33"/>
        <v>-2991760.4</v>
      </c>
      <c r="CP25" s="1">
        <v>-2991760.4</v>
      </c>
      <c r="CQ25" s="1">
        <f t="shared" si="34"/>
        <v>-1604288.66</v>
      </c>
      <c r="CR25" s="1">
        <v>-1604288.66</v>
      </c>
      <c r="CS25" s="1">
        <f t="shared" si="35"/>
        <v>-10217931.460000001</v>
      </c>
      <c r="CT25" s="1">
        <v>-10217631.460000001</v>
      </c>
      <c r="CU25" s="1">
        <f t="shared" si="36"/>
        <v>-17170331.039999999</v>
      </c>
      <c r="CV25" s="1">
        <v>-17170331.039999999</v>
      </c>
      <c r="CW25" s="1">
        <f t="shared" si="37"/>
        <v>-5669421.2899999991</v>
      </c>
      <c r="CX25" s="1">
        <f t="shared" si="38"/>
        <v>-4636455.0199999996</v>
      </c>
      <c r="CY25" s="1">
        <v>-4636455.0199999996</v>
      </c>
      <c r="CZ25" s="1">
        <f t="shared" si="39"/>
        <v>-827918.88</v>
      </c>
      <c r="DA25" s="1">
        <v>-827473.58</v>
      </c>
      <c r="DB25" s="1">
        <f t="shared" si="40"/>
        <v>-1252674.5600000001</v>
      </c>
      <c r="DC25" s="1">
        <v>-1252674.5600000001</v>
      </c>
      <c r="DD25" s="1">
        <f t="shared" si="41"/>
        <v>-11588407.58</v>
      </c>
      <c r="DE25" s="1">
        <v>-11588407.58</v>
      </c>
      <c r="DF25" s="1">
        <f t="shared" si="42"/>
        <v>-21975196.829999998</v>
      </c>
      <c r="DG25" s="1">
        <f t="shared" si="43"/>
        <v>-15773937.08</v>
      </c>
      <c r="DH25" s="1">
        <v>-15773937.08</v>
      </c>
      <c r="DI25" s="1">
        <f t="shared" si="44"/>
        <v>-2453126.0299999998</v>
      </c>
      <c r="DJ25" s="1">
        <v>-2453126.0299999998</v>
      </c>
      <c r="DK25" s="1">
        <v>1682.91</v>
      </c>
      <c r="DL25" s="1">
        <v>2510</v>
      </c>
      <c r="DM25" s="1"/>
      <c r="DN25" s="1">
        <v>-81.790000000000006</v>
      </c>
      <c r="DO25" s="1"/>
      <c r="DP25" s="1"/>
      <c r="DQ25" s="1"/>
      <c r="DR25" s="1">
        <v>0</v>
      </c>
      <c r="DS25" s="1"/>
      <c r="DT25" s="1">
        <v>-300</v>
      </c>
      <c r="DU25" s="1"/>
      <c r="DV25" s="1"/>
      <c r="DW25" s="1">
        <v>-445.3</v>
      </c>
      <c r="DX25" s="1"/>
      <c r="DY25" s="1">
        <v>0</v>
      </c>
      <c r="DZ25" s="1">
        <v>0</v>
      </c>
      <c r="EA25" s="1"/>
      <c r="EB25" s="1">
        <f t="shared" si="45"/>
        <v>-935424247.15999997</v>
      </c>
      <c r="EC25" s="1">
        <v>-951801966.23000002</v>
      </c>
      <c r="ED25" s="1">
        <v>-135828076.19</v>
      </c>
      <c r="EE25" s="1">
        <v>-2115871.7799999998</v>
      </c>
      <c r="EF25" s="1">
        <v>-33260649.039999999</v>
      </c>
      <c r="EG25" s="1">
        <v>-3275.77</v>
      </c>
      <c r="EH25" s="1">
        <v>-9989.93</v>
      </c>
      <c r="EI25" s="1">
        <v>-607159.64</v>
      </c>
      <c r="EJ25" s="1">
        <v>-9747446.0399999991</v>
      </c>
      <c r="EK25" s="1">
        <v>-186819.81</v>
      </c>
      <c r="EL25" s="1">
        <v>-11691543.15</v>
      </c>
      <c r="EM25" s="1">
        <v>-546175</v>
      </c>
      <c r="EN25" s="1">
        <v>-205047.39</v>
      </c>
      <c r="EO25" s="1">
        <v>-3748133.72</v>
      </c>
      <c r="EP25" s="1">
        <v>-753851778.76999998</v>
      </c>
      <c r="EQ25" s="1">
        <f t="shared" si="46"/>
        <v>-1075064000</v>
      </c>
      <c r="ER25" s="1">
        <v>-1075064000</v>
      </c>
      <c r="ES25" s="1">
        <f t="shared" si="47"/>
        <v>-1075064000</v>
      </c>
      <c r="ET25" s="6">
        <v>-1075064000</v>
      </c>
    </row>
    <row r="26" spans="1:150">
      <c r="A26" s="19" t="s">
        <v>309</v>
      </c>
      <c r="B26" s="12" t="s">
        <v>310</v>
      </c>
      <c r="C26" s="1">
        <f t="shared" si="0"/>
        <v>0</v>
      </c>
      <c r="D26" s="1">
        <v>0</v>
      </c>
      <c r="E26" s="1"/>
      <c r="F26" s="1">
        <f t="shared" si="1"/>
        <v>0</v>
      </c>
      <c r="G26" s="1">
        <f t="shared" si="2"/>
        <v>0</v>
      </c>
      <c r="H26" s="1"/>
      <c r="I26" s="1">
        <f t="shared" si="3"/>
        <v>0</v>
      </c>
      <c r="J26" s="1"/>
      <c r="K26" s="1">
        <f t="shared" si="4"/>
        <v>0</v>
      </c>
      <c r="L26" s="1">
        <f t="shared" si="5"/>
        <v>0</v>
      </c>
      <c r="M26" s="1"/>
      <c r="N26" s="1">
        <f t="shared" si="6"/>
        <v>0</v>
      </c>
      <c r="O26" s="1"/>
      <c r="P26" s="1">
        <f t="shared" si="7"/>
        <v>0</v>
      </c>
      <c r="Q26" s="1"/>
      <c r="R26" s="1">
        <f t="shared" si="8"/>
        <v>0</v>
      </c>
      <c r="S26" s="1"/>
      <c r="T26" s="1">
        <f t="shared" si="9"/>
        <v>0</v>
      </c>
      <c r="U26" s="1">
        <f t="shared" si="10"/>
        <v>0</v>
      </c>
      <c r="V26" s="1"/>
      <c r="W26" s="1">
        <f t="shared" si="11"/>
        <v>0</v>
      </c>
      <c r="X26" s="1"/>
      <c r="Y26" s="1">
        <f t="shared" si="12"/>
        <v>0</v>
      </c>
      <c r="Z26" s="1"/>
      <c r="AA26" s="1">
        <f t="shared" si="13"/>
        <v>0</v>
      </c>
      <c r="AB26" s="1"/>
      <c r="AC26" s="1">
        <f t="shared" si="14"/>
        <v>0</v>
      </c>
      <c r="AD26" s="1">
        <f t="shared" si="15"/>
        <v>0</v>
      </c>
      <c r="AE26" s="1"/>
      <c r="AF26" s="1">
        <f t="shared" si="16"/>
        <v>0</v>
      </c>
      <c r="AG26" s="1"/>
      <c r="AH26" s="1">
        <f t="shared" si="17"/>
        <v>0</v>
      </c>
      <c r="AI26" s="1"/>
      <c r="AJ26" s="1">
        <f t="shared" si="18"/>
        <v>0</v>
      </c>
      <c r="AK26" s="1"/>
      <c r="AL26" s="1">
        <f t="shared" si="19"/>
        <v>0</v>
      </c>
      <c r="AM26" s="1">
        <f t="shared" si="20"/>
        <v>0</v>
      </c>
      <c r="AN26" s="1"/>
      <c r="AO26" s="1">
        <f t="shared" si="21"/>
        <v>0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>
        <f t="shared" si="22"/>
        <v>0</v>
      </c>
      <c r="BI26" s="1">
        <v>0</v>
      </c>
      <c r="BJ26" s="1">
        <v>0</v>
      </c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>
        <f t="shared" si="23"/>
        <v>-957586.7</v>
      </c>
      <c r="BX26" s="1">
        <v>-957586.7</v>
      </c>
      <c r="BY26" s="1"/>
      <c r="BZ26" s="1">
        <f t="shared" si="24"/>
        <v>0</v>
      </c>
      <c r="CA26" s="1">
        <f t="shared" si="25"/>
        <v>0</v>
      </c>
      <c r="CB26" s="1"/>
      <c r="CC26" s="1">
        <f t="shared" si="26"/>
        <v>0</v>
      </c>
      <c r="CD26" s="1"/>
      <c r="CE26" s="1">
        <f t="shared" si="27"/>
        <v>0</v>
      </c>
      <c r="CF26" s="1">
        <f t="shared" si="28"/>
        <v>0</v>
      </c>
      <c r="CG26" s="1"/>
      <c r="CH26" s="1">
        <f t="shared" si="29"/>
        <v>0</v>
      </c>
      <c r="CI26" s="1"/>
      <c r="CJ26" s="1">
        <f t="shared" si="30"/>
        <v>0</v>
      </c>
      <c r="CK26" s="1"/>
      <c r="CL26" s="1">
        <f t="shared" si="31"/>
        <v>0</v>
      </c>
      <c r="CM26" s="1"/>
      <c r="CN26" s="1">
        <f t="shared" si="32"/>
        <v>0</v>
      </c>
      <c r="CO26" s="1">
        <f t="shared" si="33"/>
        <v>0</v>
      </c>
      <c r="CP26" s="1"/>
      <c r="CQ26" s="1">
        <f t="shared" si="34"/>
        <v>0</v>
      </c>
      <c r="CR26" s="1"/>
      <c r="CS26" s="1">
        <f t="shared" si="35"/>
        <v>0</v>
      </c>
      <c r="CT26" s="1"/>
      <c r="CU26" s="1">
        <f t="shared" si="36"/>
        <v>0</v>
      </c>
      <c r="CV26" s="1"/>
      <c r="CW26" s="1">
        <f t="shared" si="37"/>
        <v>0</v>
      </c>
      <c r="CX26" s="1">
        <f t="shared" si="38"/>
        <v>0</v>
      </c>
      <c r="CY26" s="1"/>
      <c r="CZ26" s="1">
        <f t="shared" si="39"/>
        <v>0</v>
      </c>
      <c r="DA26" s="1"/>
      <c r="DB26" s="1">
        <f t="shared" si="40"/>
        <v>0</v>
      </c>
      <c r="DC26" s="1"/>
      <c r="DD26" s="1">
        <f t="shared" si="41"/>
        <v>0</v>
      </c>
      <c r="DE26" s="1"/>
      <c r="DF26" s="1">
        <f t="shared" si="42"/>
        <v>0</v>
      </c>
      <c r="DG26" s="1">
        <f t="shared" si="43"/>
        <v>0</v>
      </c>
      <c r="DH26" s="1"/>
      <c r="DI26" s="1">
        <f t="shared" si="44"/>
        <v>0</v>
      </c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>
        <f t="shared" si="45"/>
        <v>-957586.7</v>
      </c>
      <c r="EC26" s="1">
        <v>-957586.7</v>
      </c>
      <c r="ED26" s="1">
        <v>0</v>
      </c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>
        <v>-957586.7</v>
      </c>
      <c r="EQ26" s="1">
        <f t="shared" si="46"/>
        <v>-1000000</v>
      </c>
      <c r="ER26" s="1">
        <v>-1000000</v>
      </c>
      <c r="ES26" s="1">
        <f t="shared" si="47"/>
        <v>-1000000</v>
      </c>
      <c r="ET26" s="6">
        <v>-1000000</v>
      </c>
    </row>
    <row r="27" spans="1:150">
      <c r="A27" s="19" t="s">
        <v>311</v>
      </c>
      <c r="B27" s="12" t="s">
        <v>312</v>
      </c>
      <c r="C27" s="1">
        <f t="shared" si="0"/>
        <v>-692755381.10000002</v>
      </c>
      <c r="D27" s="1">
        <v>-692755381.10000002</v>
      </c>
      <c r="E27" s="1">
        <v>-19747841.199999999</v>
      </c>
      <c r="F27" s="1">
        <f t="shared" si="1"/>
        <v>-2370019.7799999998</v>
      </c>
      <c r="G27" s="1">
        <f t="shared" si="2"/>
        <v>0</v>
      </c>
      <c r="H27" s="1"/>
      <c r="I27" s="1">
        <f t="shared" si="3"/>
        <v>-2369960.8199999998</v>
      </c>
      <c r="J27" s="1">
        <v>-2369960.8199999998</v>
      </c>
      <c r="K27" s="1">
        <f t="shared" si="4"/>
        <v>0</v>
      </c>
      <c r="L27" s="1">
        <f t="shared" si="5"/>
        <v>0</v>
      </c>
      <c r="M27" s="1"/>
      <c r="N27" s="1">
        <f t="shared" si="6"/>
        <v>0</v>
      </c>
      <c r="O27" s="1"/>
      <c r="P27" s="1">
        <f t="shared" si="7"/>
        <v>-1837.65</v>
      </c>
      <c r="Q27" s="1">
        <v>-1837.65</v>
      </c>
      <c r="R27" s="1">
        <f t="shared" si="8"/>
        <v>-257361.37</v>
      </c>
      <c r="S27" s="1">
        <v>-257361.37</v>
      </c>
      <c r="T27" s="1">
        <f t="shared" si="9"/>
        <v>0</v>
      </c>
      <c r="U27" s="1">
        <f t="shared" si="10"/>
        <v>0</v>
      </c>
      <c r="V27" s="1"/>
      <c r="W27" s="1">
        <f t="shared" si="11"/>
        <v>0</v>
      </c>
      <c r="X27" s="1"/>
      <c r="Y27" s="1">
        <f t="shared" si="12"/>
        <v>-91.26</v>
      </c>
      <c r="Z27" s="1">
        <v>-91.26</v>
      </c>
      <c r="AA27" s="1">
        <f t="shared" si="13"/>
        <v>-10371197.83</v>
      </c>
      <c r="AB27" s="1">
        <v>-10371197.83</v>
      </c>
      <c r="AC27" s="1">
        <f t="shared" si="14"/>
        <v>0</v>
      </c>
      <c r="AD27" s="1">
        <f t="shared" si="15"/>
        <v>0</v>
      </c>
      <c r="AE27" s="1"/>
      <c r="AF27" s="1">
        <f t="shared" si="16"/>
        <v>0</v>
      </c>
      <c r="AG27" s="1"/>
      <c r="AH27" s="1">
        <f t="shared" si="17"/>
        <v>0</v>
      </c>
      <c r="AI27" s="1"/>
      <c r="AJ27" s="1">
        <f t="shared" si="18"/>
        <v>-6747392.2699999996</v>
      </c>
      <c r="AK27" s="1">
        <v>-6747392.2699999996</v>
      </c>
      <c r="AL27" s="1">
        <f t="shared" si="19"/>
        <v>-4017000</v>
      </c>
      <c r="AM27" s="1">
        <f t="shared" si="20"/>
        <v>0</v>
      </c>
      <c r="AN27" s="1"/>
      <c r="AO27" s="1">
        <f t="shared" si="21"/>
        <v>0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>
        <f t="shared" si="22"/>
        <v>-668990480.94000006</v>
      </c>
      <c r="BI27" s="1">
        <v>-673007539.89999998</v>
      </c>
      <c r="BJ27" s="1">
        <v>0</v>
      </c>
      <c r="BK27" s="1"/>
      <c r="BL27" s="1">
        <v>-936165.3</v>
      </c>
      <c r="BM27" s="1"/>
      <c r="BN27" s="1"/>
      <c r="BO27" s="1"/>
      <c r="BP27" s="1">
        <v>-4561006.18</v>
      </c>
      <c r="BQ27" s="1">
        <v>-58.96</v>
      </c>
      <c r="BR27" s="1">
        <v>0</v>
      </c>
      <c r="BS27" s="1">
        <v>0</v>
      </c>
      <c r="BT27" s="1">
        <v>0</v>
      </c>
      <c r="BU27" s="1">
        <v>-4017000</v>
      </c>
      <c r="BV27" s="1">
        <v>-663493309.46000004</v>
      </c>
      <c r="BW27" s="1">
        <f t="shared" si="23"/>
        <v>-615288218</v>
      </c>
      <c r="BX27" s="1">
        <v>-615288218</v>
      </c>
      <c r="BY27" s="1">
        <v>-19165481.399999999</v>
      </c>
      <c r="BZ27" s="1">
        <f t="shared" si="24"/>
        <v>-2660692.14</v>
      </c>
      <c r="CA27" s="1">
        <f t="shared" si="25"/>
        <v>0</v>
      </c>
      <c r="CB27" s="1"/>
      <c r="CC27" s="1">
        <f t="shared" si="26"/>
        <v>-2660659.98</v>
      </c>
      <c r="CD27" s="1">
        <v>-2660659.98</v>
      </c>
      <c r="CE27" s="1">
        <f t="shared" si="27"/>
        <v>0</v>
      </c>
      <c r="CF27" s="1">
        <f t="shared" si="28"/>
        <v>0</v>
      </c>
      <c r="CG27" s="1"/>
      <c r="CH27" s="1">
        <f t="shared" si="29"/>
        <v>0</v>
      </c>
      <c r="CI27" s="1"/>
      <c r="CJ27" s="1">
        <f t="shared" si="30"/>
        <v>-1806.41</v>
      </c>
      <c r="CK27" s="1">
        <v>-1806.41</v>
      </c>
      <c r="CL27" s="1">
        <f t="shared" si="31"/>
        <v>-389002.23999999999</v>
      </c>
      <c r="CM27" s="1">
        <v>-389002.23999999999</v>
      </c>
      <c r="CN27" s="1">
        <f t="shared" si="32"/>
        <v>0</v>
      </c>
      <c r="CO27" s="1">
        <f t="shared" si="33"/>
        <v>0</v>
      </c>
      <c r="CP27" s="1"/>
      <c r="CQ27" s="1">
        <f t="shared" si="34"/>
        <v>0</v>
      </c>
      <c r="CR27" s="1"/>
      <c r="CS27" s="1">
        <f t="shared" si="35"/>
        <v>-52702.65</v>
      </c>
      <c r="CT27" s="1">
        <v>-52702.65</v>
      </c>
      <c r="CU27" s="1">
        <f t="shared" si="36"/>
        <v>-7639928.4699999997</v>
      </c>
      <c r="CV27" s="1">
        <v>-7639928.4699999997</v>
      </c>
      <c r="CW27" s="1">
        <f t="shared" si="37"/>
        <v>0</v>
      </c>
      <c r="CX27" s="1">
        <f t="shared" si="38"/>
        <v>0</v>
      </c>
      <c r="CY27" s="1"/>
      <c r="CZ27" s="1">
        <f t="shared" si="39"/>
        <v>0</v>
      </c>
      <c r="DA27" s="1"/>
      <c r="DB27" s="1">
        <f t="shared" si="40"/>
        <v>0</v>
      </c>
      <c r="DC27" s="1"/>
      <c r="DD27" s="1">
        <f t="shared" si="41"/>
        <v>-8421381.6500000004</v>
      </c>
      <c r="DE27" s="1">
        <v>-8421381.6500000004</v>
      </c>
      <c r="DF27" s="1">
        <f t="shared" si="42"/>
        <v>-2600000</v>
      </c>
      <c r="DG27" s="1">
        <f t="shared" si="43"/>
        <v>0</v>
      </c>
      <c r="DH27" s="1"/>
      <c r="DI27" s="1">
        <f t="shared" si="44"/>
        <v>0</v>
      </c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>
        <f t="shared" si="45"/>
        <v>-593522704.44000006</v>
      </c>
      <c r="EC27" s="1">
        <v>-596122736.60000002</v>
      </c>
      <c r="ED27" s="1">
        <v>0</v>
      </c>
      <c r="EE27" s="1"/>
      <c r="EF27" s="1">
        <v>-1096001.5</v>
      </c>
      <c r="EG27" s="1"/>
      <c r="EH27" s="1"/>
      <c r="EI27" s="1"/>
      <c r="EJ27" s="1">
        <v>-4154215.37</v>
      </c>
      <c r="EK27" s="1">
        <v>-32.159999999999997</v>
      </c>
      <c r="EL27" s="1">
        <v>0</v>
      </c>
      <c r="EM27" s="1">
        <v>0</v>
      </c>
      <c r="EN27" s="1">
        <v>0</v>
      </c>
      <c r="EO27" s="1">
        <v>-2600000</v>
      </c>
      <c r="EP27" s="1">
        <v>-588272487.57000005</v>
      </c>
      <c r="EQ27" s="1">
        <f t="shared" si="46"/>
        <v>-678025000</v>
      </c>
      <c r="ER27" s="1">
        <v>-678025000</v>
      </c>
      <c r="ES27" s="1">
        <f t="shared" si="47"/>
        <v>-678025000</v>
      </c>
      <c r="ET27" s="6">
        <v>-678025000</v>
      </c>
    </row>
    <row r="28" spans="1:150">
      <c r="A28" s="19" t="s">
        <v>313</v>
      </c>
      <c r="B28" s="12" t="s">
        <v>314</v>
      </c>
      <c r="C28" s="1">
        <f t="shared" si="0"/>
        <v>-116000000</v>
      </c>
      <c r="D28" s="1">
        <v>-116000000</v>
      </c>
      <c r="E28" s="1"/>
      <c r="F28" s="1">
        <f t="shared" si="1"/>
        <v>0</v>
      </c>
      <c r="G28" s="1">
        <f t="shared" si="2"/>
        <v>0</v>
      </c>
      <c r="H28" s="1"/>
      <c r="I28" s="1">
        <f t="shared" si="3"/>
        <v>0</v>
      </c>
      <c r="J28" s="1"/>
      <c r="K28" s="1">
        <f t="shared" si="4"/>
        <v>0</v>
      </c>
      <c r="L28" s="1">
        <f t="shared" si="5"/>
        <v>0</v>
      </c>
      <c r="M28" s="1"/>
      <c r="N28" s="1">
        <f t="shared" si="6"/>
        <v>0</v>
      </c>
      <c r="O28" s="1"/>
      <c r="P28" s="1">
        <f t="shared" si="7"/>
        <v>0</v>
      </c>
      <c r="Q28" s="1"/>
      <c r="R28" s="1">
        <f t="shared" si="8"/>
        <v>0</v>
      </c>
      <c r="S28" s="1"/>
      <c r="T28" s="1">
        <f t="shared" si="9"/>
        <v>0</v>
      </c>
      <c r="U28" s="1">
        <f t="shared" si="10"/>
        <v>0</v>
      </c>
      <c r="V28" s="1"/>
      <c r="W28" s="1">
        <f t="shared" si="11"/>
        <v>0</v>
      </c>
      <c r="X28" s="1"/>
      <c r="Y28" s="1">
        <f t="shared" si="12"/>
        <v>0</v>
      </c>
      <c r="Z28" s="1"/>
      <c r="AA28" s="1">
        <f t="shared" si="13"/>
        <v>0</v>
      </c>
      <c r="AB28" s="1"/>
      <c r="AC28" s="1">
        <f t="shared" si="14"/>
        <v>0</v>
      </c>
      <c r="AD28" s="1">
        <f t="shared" si="15"/>
        <v>0</v>
      </c>
      <c r="AE28" s="1"/>
      <c r="AF28" s="1">
        <f t="shared" si="16"/>
        <v>0</v>
      </c>
      <c r="AG28" s="1"/>
      <c r="AH28" s="1">
        <f t="shared" si="17"/>
        <v>0</v>
      </c>
      <c r="AI28" s="1"/>
      <c r="AJ28" s="1">
        <f t="shared" si="18"/>
        <v>0</v>
      </c>
      <c r="AK28" s="1"/>
      <c r="AL28" s="1">
        <f t="shared" si="19"/>
        <v>0</v>
      </c>
      <c r="AM28" s="1">
        <f t="shared" si="20"/>
        <v>0</v>
      </c>
      <c r="AN28" s="1"/>
      <c r="AO28" s="1">
        <f t="shared" si="21"/>
        <v>0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>
        <f t="shared" si="22"/>
        <v>-116000000</v>
      </c>
      <c r="BI28" s="1">
        <v>-116000000</v>
      </c>
      <c r="BJ28" s="1">
        <v>0</v>
      </c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>
        <v>-116000000</v>
      </c>
      <c r="BW28" s="1">
        <f t="shared" si="23"/>
        <v>-123000000</v>
      </c>
      <c r="BX28" s="1">
        <v>-123000000</v>
      </c>
      <c r="BY28" s="1"/>
      <c r="BZ28" s="1">
        <f t="shared" si="24"/>
        <v>0</v>
      </c>
      <c r="CA28" s="1">
        <f t="shared" si="25"/>
        <v>0</v>
      </c>
      <c r="CB28" s="1"/>
      <c r="CC28" s="1">
        <f t="shared" si="26"/>
        <v>0</v>
      </c>
      <c r="CD28" s="1"/>
      <c r="CE28" s="1">
        <f t="shared" si="27"/>
        <v>0</v>
      </c>
      <c r="CF28" s="1">
        <f t="shared" si="28"/>
        <v>0</v>
      </c>
      <c r="CG28" s="1"/>
      <c r="CH28" s="1">
        <f t="shared" si="29"/>
        <v>0</v>
      </c>
      <c r="CI28" s="1"/>
      <c r="CJ28" s="1">
        <f t="shared" si="30"/>
        <v>0</v>
      </c>
      <c r="CK28" s="1"/>
      <c r="CL28" s="1">
        <f t="shared" si="31"/>
        <v>0</v>
      </c>
      <c r="CM28" s="1"/>
      <c r="CN28" s="1">
        <f t="shared" si="32"/>
        <v>0</v>
      </c>
      <c r="CO28" s="1">
        <f t="shared" si="33"/>
        <v>0</v>
      </c>
      <c r="CP28" s="1"/>
      <c r="CQ28" s="1">
        <f t="shared" si="34"/>
        <v>0</v>
      </c>
      <c r="CR28" s="1"/>
      <c r="CS28" s="1">
        <f t="shared" si="35"/>
        <v>0</v>
      </c>
      <c r="CT28" s="1"/>
      <c r="CU28" s="1">
        <f t="shared" si="36"/>
        <v>0</v>
      </c>
      <c r="CV28" s="1"/>
      <c r="CW28" s="1">
        <f t="shared" si="37"/>
        <v>0</v>
      </c>
      <c r="CX28" s="1">
        <f t="shared" si="38"/>
        <v>0</v>
      </c>
      <c r="CY28" s="1"/>
      <c r="CZ28" s="1">
        <f t="shared" si="39"/>
        <v>0</v>
      </c>
      <c r="DA28" s="1"/>
      <c r="DB28" s="1">
        <f t="shared" si="40"/>
        <v>0</v>
      </c>
      <c r="DC28" s="1"/>
      <c r="DD28" s="1">
        <f t="shared" si="41"/>
        <v>0</v>
      </c>
      <c r="DE28" s="1"/>
      <c r="DF28" s="1">
        <f t="shared" si="42"/>
        <v>0</v>
      </c>
      <c r="DG28" s="1">
        <f t="shared" si="43"/>
        <v>0</v>
      </c>
      <c r="DH28" s="1"/>
      <c r="DI28" s="1">
        <f t="shared" si="44"/>
        <v>0</v>
      </c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>
        <f t="shared" si="45"/>
        <v>-123000000</v>
      </c>
      <c r="EC28" s="1">
        <v>-123000000</v>
      </c>
      <c r="ED28" s="1">
        <v>0</v>
      </c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>
        <v>-123000000</v>
      </c>
      <c r="EQ28" s="1">
        <f t="shared" si="46"/>
        <v>-144500000</v>
      </c>
      <c r="ER28" s="1">
        <v>-144500000</v>
      </c>
      <c r="ES28" s="1">
        <f t="shared" si="47"/>
        <v>-144500000</v>
      </c>
      <c r="ET28" s="6">
        <v>-144500000</v>
      </c>
    </row>
    <row r="29" spans="1:150">
      <c r="A29" s="19" t="s">
        <v>315</v>
      </c>
      <c r="B29" s="12" t="s">
        <v>316</v>
      </c>
      <c r="C29" s="1">
        <f t="shared" si="0"/>
        <v>-45349173.719999999</v>
      </c>
      <c r="D29" s="1">
        <v>-45349173.719999999</v>
      </c>
      <c r="E29" s="1">
        <v>-16123.55</v>
      </c>
      <c r="F29" s="1">
        <f t="shared" si="1"/>
        <v>-4.12</v>
      </c>
      <c r="G29" s="1">
        <f t="shared" si="2"/>
        <v>0</v>
      </c>
      <c r="H29" s="1"/>
      <c r="I29" s="1">
        <f t="shared" si="3"/>
        <v>0</v>
      </c>
      <c r="J29" s="1"/>
      <c r="K29" s="1">
        <f t="shared" si="4"/>
        <v>-5756.72</v>
      </c>
      <c r="L29" s="1">
        <f t="shared" si="5"/>
        <v>0</v>
      </c>
      <c r="M29" s="1"/>
      <c r="N29" s="1">
        <f t="shared" si="6"/>
        <v>0</v>
      </c>
      <c r="O29" s="1"/>
      <c r="P29" s="1">
        <f t="shared" si="7"/>
        <v>-1378.94</v>
      </c>
      <c r="Q29" s="1">
        <v>-1378.94</v>
      </c>
      <c r="R29" s="1">
        <f t="shared" si="8"/>
        <v>-1363.26</v>
      </c>
      <c r="S29" s="1">
        <v>-1363.26</v>
      </c>
      <c r="T29" s="1">
        <f t="shared" si="9"/>
        <v>-5878.71</v>
      </c>
      <c r="U29" s="1">
        <f t="shared" si="10"/>
        <v>0</v>
      </c>
      <c r="V29" s="1"/>
      <c r="W29" s="1">
        <f t="shared" si="11"/>
        <v>0</v>
      </c>
      <c r="X29" s="1"/>
      <c r="Y29" s="1">
        <f t="shared" si="12"/>
        <v>-1488.12</v>
      </c>
      <c r="Z29" s="1">
        <v>-1488.12</v>
      </c>
      <c r="AA29" s="1">
        <f t="shared" si="13"/>
        <v>-11767.17</v>
      </c>
      <c r="AB29" s="1">
        <v>-11767.17</v>
      </c>
      <c r="AC29" s="1">
        <f t="shared" si="14"/>
        <v>-17.98</v>
      </c>
      <c r="AD29" s="1">
        <f t="shared" si="15"/>
        <v>0</v>
      </c>
      <c r="AE29" s="1"/>
      <c r="AF29" s="1">
        <f t="shared" si="16"/>
        <v>0</v>
      </c>
      <c r="AG29" s="1"/>
      <c r="AH29" s="1">
        <f t="shared" si="17"/>
        <v>0</v>
      </c>
      <c r="AI29" s="1"/>
      <c r="AJ29" s="1">
        <f t="shared" si="18"/>
        <v>-126.06</v>
      </c>
      <c r="AK29" s="1">
        <v>-126.06</v>
      </c>
      <c r="AL29" s="1">
        <f t="shared" si="19"/>
        <v>-1794.74</v>
      </c>
      <c r="AM29" s="1">
        <f t="shared" si="20"/>
        <v>0</v>
      </c>
      <c r="AN29" s="1"/>
      <c r="AO29" s="1">
        <f t="shared" si="21"/>
        <v>0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>
        <f t="shared" si="22"/>
        <v>-45319597.899999999</v>
      </c>
      <c r="BI29" s="1">
        <v>-45333050.170000002</v>
      </c>
      <c r="BJ29" s="1">
        <v>-16792616.949999999</v>
      </c>
      <c r="BK29" s="1"/>
      <c r="BL29" s="1"/>
      <c r="BM29" s="1"/>
      <c r="BN29" s="1"/>
      <c r="BO29" s="1"/>
      <c r="BP29" s="1"/>
      <c r="BQ29" s="1">
        <v>-4.12</v>
      </c>
      <c r="BR29" s="1">
        <v>-5756.72</v>
      </c>
      <c r="BS29" s="1">
        <v>-5878.71</v>
      </c>
      <c r="BT29" s="1">
        <v>-17.98</v>
      </c>
      <c r="BU29" s="1">
        <v>-1794.74</v>
      </c>
      <c r="BV29" s="1">
        <v>-28526980.949999999</v>
      </c>
      <c r="BW29" s="1">
        <f t="shared" si="23"/>
        <v>-123036498.48999999</v>
      </c>
      <c r="BX29" s="1">
        <v>-123036498.48999999</v>
      </c>
      <c r="BY29" s="1">
        <v>-31517.49</v>
      </c>
      <c r="BZ29" s="1">
        <f t="shared" si="24"/>
        <v>-7.4</v>
      </c>
      <c r="CA29" s="1">
        <f t="shared" si="25"/>
        <v>0</v>
      </c>
      <c r="CB29" s="1"/>
      <c r="CC29" s="1">
        <f t="shared" si="26"/>
        <v>0</v>
      </c>
      <c r="CD29" s="1"/>
      <c r="CE29" s="1">
        <f t="shared" si="27"/>
        <v>-6797.48</v>
      </c>
      <c r="CF29" s="1">
        <f t="shared" si="28"/>
        <v>0</v>
      </c>
      <c r="CG29" s="1"/>
      <c r="CH29" s="1">
        <f t="shared" si="29"/>
        <v>0</v>
      </c>
      <c r="CI29" s="1"/>
      <c r="CJ29" s="1">
        <f t="shared" si="30"/>
        <v>-5317.37</v>
      </c>
      <c r="CK29" s="1">
        <v>-5317.37</v>
      </c>
      <c r="CL29" s="1">
        <f t="shared" si="31"/>
        <v>-2972.61</v>
      </c>
      <c r="CM29" s="1">
        <v>-2972.61</v>
      </c>
      <c r="CN29" s="1">
        <f t="shared" si="32"/>
        <v>-14863.08</v>
      </c>
      <c r="CO29" s="1">
        <f t="shared" si="33"/>
        <v>0</v>
      </c>
      <c r="CP29" s="1"/>
      <c r="CQ29" s="1">
        <f t="shared" si="34"/>
        <v>0</v>
      </c>
      <c r="CR29" s="1"/>
      <c r="CS29" s="1">
        <f t="shared" si="35"/>
        <v>-3561.35</v>
      </c>
      <c r="CT29" s="1">
        <v>-3561.35</v>
      </c>
      <c r="CU29" s="1">
        <f t="shared" si="36"/>
        <v>-19141.05</v>
      </c>
      <c r="CV29" s="1">
        <v>-19141.05</v>
      </c>
      <c r="CW29" s="1">
        <f t="shared" si="37"/>
        <v>-297.17</v>
      </c>
      <c r="CX29" s="1">
        <f t="shared" si="38"/>
        <v>0</v>
      </c>
      <c r="CY29" s="1"/>
      <c r="CZ29" s="1">
        <f t="shared" si="39"/>
        <v>0</v>
      </c>
      <c r="DA29" s="1"/>
      <c r="DB29" s="1">
        <f t="shared" si="40"/>
        <v>0</v>
      </c>
      <c r="DC29" s="1"/>
      <c r="DD29" s="1">
        <f t="shared" si="41"/>
        <v>-525.11</v>
      </c>
      <c r="DE29" s="1">
        <v>-525.11</v>
      </c>
      <c r="DF29" s="1">
        <f t="shared" si="42"/>
        <v>-8682.89</v>
      </c>
      <c r="DG29" s="1">
        <f t="shared" si="43"/>
        <v>0</v>
      </c>
      <c r="DH29" s="1"/>
      <c r="DI29" s="1">
        <f t="shared" si="44"/>
        <v>0</v>
      </c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>
        <f t="shared" si="45"/>
        <v>-122974332.97999999</v>
      </c>
      <c r="EC29" s="1">
        <v>-123004981</v>
      </c>
      <c r="ED29" s="1">
        <v>-81492068.769999996</v>
      </c>
      <c r="EE29" s="1">
        <v>0</v>
      </c>
      <c r="EF29" s="1"/>
      <c r="EG29" s="1"/>
      <c r="EH29" s="1"/>
      <c r="EI29" s="1"/>
      <c r="EJ29" s="1"/>
      <c r="EK29" s="1">
        <v>-7.4</v>
      </c>
      <c r="EL29" s="1">
        <v>-6797.48</v>
      </c>
      <c r="EM29" s="1">
        <v>-14863.08</v>
      </c>
      <c r="EN29" s="1">
        <v>-297.17</v>
      </c>
      <c r="EO29" s="1">
        <v>-8682.89</v>
      </c>
      <c r="EP29" s="1">
        <v>-41482264.210000001</v>
      </c>
      <c r="EQ29" s="1">
        <f t="shared" si="46"/>
        <v>-55100000</v>
      </c>
      <c r="ER29" s="1">
        <v>-55100000</v>
      </c>
      <c r="ES29" s="1">
        <f t="shared" si="47"/>
        <v>-55100000</v>
      </c>
      <c r="ET29" s="6">
        <v>-55100000</v>
      </c>
    </row>
    <row r="30" spans="1:150">
      <c r="A30" s="19" t="s">
        <v>317</v>
      </c>
      <c r="B30" s="12" t="s">
        <v>318</v>
      </c>
      <c r="C30" s="1">
        <f t="shared" si="0"/>
        <v>-173636663.06</v>
      </c>
      <c r="D30" s="1">
        <v>-173636663.06</v>
      </c>
      <c r="E30" s="1">
        <v>-89069799.560000002</v>
      </c>
      <c r="F30" s="1">
        <f t="shared" si="1"/>
        <v>-8401791.8499999996</v>
      </c>
      <c r="G30" s="1">
        <f t="shared" si="2"/>
        <v>-5967744.0800000001</v>
      </c>
      <c r="H30" s="1">
        <v>-5967744.0800000001</v>
      </c>
      <c r="I30" s="1">
        <f t="shared" si="3"/>
        <v>-1378277.63</v>
      </c>
      <c r="J30" s="1">
        <v>-1378277.63</v>
      </c>
      <c r="K30" s="1">
        <f t="shared" si="4"/>
        <v>-10836296.690000001</v>
      </c>
      <c r="L30" s="1">
        <f t="shared" si="5"/>
        <v>-8672743.3900000006</v>
      </c>
      <c r="M30" s="1">
        <v>-8672703.6799999997</v>
      </c>
      <c r="N30" s="1">
        <f t="shared" si="6"/>
        <v>-2110498.9700000002</v>
      </c>
      <c r="O30" s="1">
        <v>-2110498.9700000002</v>
      </c>
      <c r="P30" s="1">
        <f t="shared" si="7"/>
        <v>-16843603.5</v>
      </c>
      <c r="Q30" s="1">
        <v>-16843603.5</v>
      </c>
      <c r="R30" s="1">
        <f t="shared" si="8"/>
        <v>-2242116.34</v>
      </c>
      <c r="S30" s="1">
        <v>-2242116.34</v>
      </c>
      <c r="T30" s="1">
        <f t="shared" si="9"/>
        <v>-5353024.580000001</v>
      </c>
      <c r="U30" s="1">
        <f t="shared" si="10"/>
        <v>-3124952.43</v>
      </c>
      <c r="V30" s="1">
        <v>-3124952.43</v>
      </c>
      <c r="W30" s="1">
        <f t="shared" si="11"/>
        <v>-1818512.21</v>
      </c>
      <c r="X30" s="1">
        <v>-1818512.21</v>
      </c>
      <c r="Y30" s="1">
        <f t="shared" si="12"/>
        <v>-9039780.1100000013</v>
      </c>
      <c r="Z30" s="1">
        <v>-9039604.3100000005</v>
      </c>
      <c r="AA30" s="1">
        <f t="shared" si="13"/>
        <v>-10323632.960000001</v>
      </c>
      <c r="AB30" s="1">
        <v>-10323632.960000001</v>
      </c>
      <c r="AC30" s="1">
        <f t="shared" si="14"/>
        <v>-7770445.0999999996</v>
      </c>
      <c r="AD30" s="1">
        <f t="shared" si="15"/>
        <v>-6487838.7599999998</v>
      </c>
      <c r="AE30" s="1">
        <v>-6487838.7599999998</v>
      </c>
      <c r="AF30" s="1">
        <f t="shared" si="16"/>
        <v>-1091909.5</v>
      </c>
      <c r="AG30" s="1">
        <v>-1091799.5</v>
      </c>
      <c r="AH30" s="1">
        <f t="shared" si="17"/>
        <v>-708811.08</v>
      </c>
      <c r="AI30" s="1">
        <v>-708811.08</v>
      </c>
      <c r="AJ30" s="1">
        <f t="shared" si="18"/>
        <v>-2992538.66</v>
      </c>
      <c r="AK30" s="1">
        <v>-2992538.66</v>
      </c>
      <c r="AL30" s="1">
        <f t="shared" si="19"/>
        <v>-16414127.810000001</v>
      </c>
      <c r="AM30" s="1">
        <f t="shared" si="20"/>
        <v>-14083415.48</v>
      </c>
      <c r="AN30" s="1">
        <v>-14083415.48</v>
      </c>
      <c r="AO30" s="1">
        <f t="shared" si="21"/>
        <v>-2183749.9700000002</v>
      </c>
      <c r="AP30" s="1">
        <v>-2183749.9700000002</v>
      </c>
      <c r="AQ30" s="1">
        <v>-325.51</v>
      </c>
      <c r="AR30" s="1">
        <v>0</v>
      </c>
      <c r="AS30" s="1"/>
      <c r="AT30" s="1">
        <v>-39.71</v>
      </c>
      <c r="AU30" s="1"/>
      <c r="AV30" s="1"/>
      <c r="AW30" s="1"/>
      <c r="AX30" s="1">
        <v>0</v>
      </c>
      <c r="AY30" s="1"/>
      <c r="AZ30" s="1">
        <v>-175.8</v>
      </c>
      <c r="BA30" s="1"/>
      <c r="BB30" s="1"/>
      <c r="BC30" s="1">
        <v>-110</v>
      </c>
      <c r="BD30" s="1"/>
      <c r="BE30" s="1"/>
      <c r="BF30" s="1"/>
      <c r="BG30" s="1"/>
      <c r="BH30" s="1">
        <f t="shared" si="22"/>
        <v>-83419305.459999993</v>
      </c>
      <c r="BI30" s="1">
        <v>-84566537.989999995</v>
      </c>
      <c r="BJ30" s="1">
        <v>-56940690.479999997</v>
      </c>
      <c r="BK30" s="1">
        <v>-2476454.7000000002</v>
      </c>
      <c r="BL30" s="1">
        <v>-11622495.720000001</v>
      </c>
      <c r="BM30" s="1">
        <v>0</v>
      </c>
      <c r="BN30" s="1">
        <v>-4118.82</v>
      </c>
      <c r="BO30" s="1">
        <v>-881257.13</v>
      </c>
      <c r="BP30" s="1">
        <v>-9813374.0899999999</v>
      </c>
      <c r="BQ30" s="1">
        <v>-346959.06</v>
      </c>
      <c r="BR30" s="1">
        <v>-53054.33</v>
      </c>
      <c r="BS30" s="1">
        <v>-409559.94</v>
      </c>
      <c r="BT30" s="1">
        <v>-190696.84</v>
      </c>
      <c r="BU30" s="1">
        <v>-146962.35999999999</v>
      </c>
      <c r="BV30" s="1">
        <v>-1680914.52</v>
      </c>
      <c r="BW30" s="1">
        <f t="shared" si="23"/>
        <v>-201254339.86000001</v>
      </c>
      <c r="BX30" s="1">
        <v>-201254339.86000001</v>
      </c>
      <c r="BY30" s="1">
        <v>-92539360.840000004</v>
      </c>
      <c r="BZ30" s="1">
        <f t="shared" si="24"/>
        <v>-9045429.7100000009</v>
      </c>
      <c r="CA30" s="1">
        <f t="shared" si="25"/>
        <v>-6169249.0800000001</v>
      </c>
      <c r="CB30" s="1">
        <v>-6171759.0800000001</v>
      </c>
      <c r="CC30" s="1">
        <f t="shared" si="26"/>
        <v>-1436725.82</v>
      </c>
      <c r="CD30" s="1">
        <v>-1436725.82</v>
      </c>
      <c r="CE30" s="1">
        <f t="shared" si="27"/>
        <v>-22445232.879999999</v>
      </c>
      <c r="CF30" s="1">
        <f t="shared" si="28"/>
        <v>-8736156.5399999991</v>
      </c>
      <c r="CG30" s="1">
        <v>-8736074.75</v>
      </c>
      <c r="CH30" s="1">
        <f t="shared" si="29"/>
        <v>-2024330.67</v>
      </c>
      <c r="CI30" s="1">
        <v>-2024330.67</v>
      </c>
      <c r="CJ30" s="1">
        <f t="shared" si="30"/>
        <v>-18927959.359999999</v>
      </c>
      <c r="CK30" s="1">
        <v>-18927959.359999999</v>
      </c>
      <c r="CL30" s="1">
        <f t="shared" si="31"/>
        <v>-2863666.03</v>
      </c>
      <c r="CM30" s="1">
        <v>-2863666.03</v>
      </c>
      <c r="CN30" s="1">
        <f t="shared" si="32"/>
        <v>-5127360.9799999995</v>
      </c>
      <c r="CO30" s="1">
        <f t="shared" si="33"/>
        <v>-2991760.4</v>
      </c>
      <c r="CP30" s="1">
        <v>-2991760.4</v>
      </c>
      <c r="CQ30" s="1">
        <f t="shared" si="34"/>
        <v>-1604288.66</v>
      </c>
      <c r="CR30" s="1">
        <v>-1604288.66</v>
      </c>
      <c r="CS30" s="1">
        <f t="shared" si="35"/>
        <v>-10161667.460000001</v>
      </c>
      <c r="CT30" s="1">
        <v>-10161367.460000001</v>
      </c>
      <c r="CU30" s="1">
        <f t="shared" si="36"/>
        <v>-9511261.5199999996</v>
      </c>
      <c r="CV30" s="1">
        <v>-9511261.5199999996</v>
      </c>
      <c r="CW30" s="1">
        <f t="shared" si="37"/>
        <v>-5669124.1199999992</v>
      </c>
      <c r="CX30" s="1">
        <f t="shared" si="38"/>
        <v>-4636455.0199999996</v>
      </c>
      <c r="CY30" s="1">
        <v>-4636455.0199999996</v>
      </c>
      <c r="CZ30" s="1">
        <f t="shared" si="39"/>
        <v>-827918.88</v>
      </c>
      <c r="DA30" s="1">
        <v>-827473.58</v>
      </c>
      <c r="DB30" s="1">
        <f t="shared" si="40"/>
        <v>-1252674.5600000001</v>
      </c>
      <c r="DC30" s="1">
        <v>-1252674.5600000001</v>
      </c>
      <c r="DD30" s="1">
        <f t="shared" si="41"/>
        <v>-3166500.82</v>
      </c>
      <c r="DE30" s="1">
        <v>-3166500.82</v>
      </c>
      <c r="DF30" s="1">
        <f t="shared" si="42"/>
        <v>-19366513.939999998</v>
      </c>
      <c r="DG30" s="1">
        <f t="shared" si="43"/>
        <v>-15773937.08</v>
      </c>
      <c r="DH30" s="1">
        <v>-15773937.08</v>
      </c>
      <c r="DI30" s="1">
        <f t="shared" si="44"/>
        <v>-2453126.0299999998</v>
      </c>
      <c r="DJ30" s="1">
        <v>-2453126.0299999998</v>
      </c>
      <c r="DK30" s="1">
        <v>1682.91</v>
      </c>
      <c r="DL30" s="1">
        <v>2510</v>
      </c>
      <c r="DM30" s="1"/>
      <c r="DN30" s="1">
        <v>-81.790000000000006</v>
      </c>
      <c r="DO30" s="1"/>
      <c r="DP30" s="1"/>
      <c r="DQ30" s="1"/>
      <c r="DR30" s="1">
        <v>0</v>
      </c>
      <c r="DS30" s="1"/>
      <c r="DT30" s="1">
        <v>-300</v>
      </c>
      <c r="DU30" s="1"/>
      <c r="DV30" s="1"/>
      <c r="DW30" s="1">
        <v>-445.3</v>
      </c>
      <c r="DX30" s="1"/>
      <c r="DY30" s="1">
        <v>0</v>
      </c>
      <c r="DZ30" s="1">
        <v>0</v>
      </c>
      <c r="EA30" s="1"/>
      <c r="EB30" s="1">
        <f t="shared" si="45"/>
        <v>-94969623.040000021</v>
      </c>
      <c r="EC30" s="1">
        <v>-108716661.93000001</v>
      </c>
      <c r="ED30" s="1">
        <v>-54336007.420000002</v>
      </c>
      <c r="EE30" s="1">
        <v>-2115871.7799999998</v>
      </c>
      <c r="EF30" s="1">
        <v>-32164647.539999999</v>
      </c>
      <c r="EG30" s="1">
        <v>-3275.77</v>
      </c>
      <c r="EH30" s="1">
        <v>-9989.93</v>
      </c>
      <c r="EI30" s="1">
        <v>-607159.64</v>
      </c>
      <c r="EJ30" s="1">
        <v>-5593230.6699999999</v>
      </c>
      <c r="EK30" s="1">
        <v>-186780.25</v>
      </c>
      <c r="EL30" s="1">
        <v>-11684745.67</v>
      </c>
      <c r="EM30" s="1">
        <v>-531311.92000000004</v>
      </c>
      <c r="EN30" s="1">
        <v>-204750.22</v>
      </c>
      <c r="EO30" s="1">
        <v>-1139450.83</v>
      </c>
      <c r="EP30" s="1">
        <v>-139440.29</v>
      </c>
      <c r="EQ30" s="1">
        <f t="shared" si="46"/>
        <v>-196439000</v>
      </c>
      <c r="ER30" s="1">
        <v>-196439000</v>
      </c>
      <c r="ES30" s="1">
        <f t="shared" si="47"/>
        <v>-196439000</v>
      </c>
      <c r="ET30" s="6">
        <v>-196439000</v>
      </c>
    </row>
    <row r="31" spans="1:150">
      <c r="A31" s="17" t="s">
        <v>40</v>
      </c>
      <c r="B31" s="10" t="s">
        <v>290</v>
      </c>
      <c r="C31" s="1">
        <f t="shared" si="0"/>
        <v>47686776047.610001</v>
      </c>
      <c r="D31" s="1">
        <v>47686776047.610001</v>
      </c>
      <c r="E31" s="1">
        <v>41267836510.529999</v>
      </c>
      <c r="F31" s="1">
        <f t="shared" si="1"/>
        <v>3613964837.5900002</v>
      </c>
      <c r="G31" s="1">
        <f t="shared" si="2"/>
        <v>1462375167.1800001</v>
      </c>
      <c r="H31" s="1">
        <v>1335834313.72</v>
      </c>
      <c r="I31" s="1">
        <f t="shared" si="3"/>
        <v>1266919735.8700001</v>
      </c>
      <c r="J31" s="1">
        <v>1156522728.2</v>
      </c>
      <c r="K31" s="1">
        <f t="shared" si="4"/>
        <v>4405441070.1399994</v>
      </c>
      <c r="L31" s="1">
        <f t="shared" si="5"/>
        <v>3902670937.5300002</v>
      </c>
      <c r="M31" s="1">
        <v>3614232261.8400002</v>
      </c>
      <c r="N31" s="1">
        <f t="shared" si="6"/>
        <v>490295360.37</v>
      </c>
      <c r="O31" s="1">
        <v>435460426.42000002</v>
      </c>
      <c r="P31" s="1">
        <f t="shared" si="7"/>
        <v>9928615495.4399986</v>
      </c>
      <c r="Q31" s="1">
        <v>9231966813.7999992</v>
      </c>
      <c r="R31" s="1">
        <f t="shared" si="8"/>
        <v>3009453795.2399998</v>
      </c>
      <c r="S31" s="1">
        <v>2899555879.8899999</v>
      </c>
      <c r="T31" s="1">
        <f t="shared" si="9"/>
        <v>2594464270.8099999</v>
      </c>
      <c r="U31" s="1">
        <f t="shared" si="10"/>
        <v>2048357593.78</v>
      </c>
      <c r="V31" s="1">
        <v>1899870929.98</v>
      </c>
      <c r="W31" s="1">
        <f t="shared" si="11"/>
        <v>537293181.37</v>
      </c>
      <c r="X31" s="1">
        <v>506949969.89999998</v>
      </c>
      <c r="Y31" s="1">
        <f t="shared" si="12"/>
        <v>5667537900.1099997</v>
      </c>
      <c r="Z31" s="1">
        <v>5439849581.46</v>
      </c>
      <c r="AA31" s="1">
        <f t="shared" si="13"/>
        <v>6794791168.75</v>
      </c>
      <c r="AB31" s="1">
        <v>6512587413.7299995</v>
      </c>
      <c r="AC31" s="1">
        <f t="shared" si="14"/>
        <v>3927734734.7600002</v>
      </c>
      <c r="AD31" s="1">
        <f t="shared" si="15"/>
        <v>2707864412.0500002</v>
      </c>
      <c r="AE31" s="1">
        <v>2349818015.54</v>
      </c>
      <c r="AF31" s="1">
        <f t="shared" si="16"/>
        <v>1211327881.6399999</v>
      </c>
      <c r="AG31" s="1">
        <v>1132326294.3699999</v>
      </c>
      <c r="AH31" s="1">
        <f t="shared" si="17"/>
        <v>874442820.19000006</v>
      </c>
      <c r="AI31" s="1">
        <v>784946606.48000002</v>
      </c>
      <c r="AJ31" s="1">
        <f t="shared" si="18"/>
        <v>2067980714.9400001</v>
      </c>
      <c r="AK31" s="1">
        <v>1943240727.99</v>
      </c>
      <c r="AL31" s="1">
        <f t="shared" si="19"/>
        <v>2205502105.6399999</v>
      </c>
      <c r="AM31" s="1">
        <f t="shared" si="20"/>
        <v>1141117105.6600001</v>
      </c>
      <c r="AN31" s="1">
        <v>1061579589.38</v>
      </c>
      <c r="AO31" s="1">
        <f t="shared" si="21"/>
        <v>1055739784.63</v>
      </c>
      <c r="AP31" s="1">
        <v>963094957.83000004</v>
      </c>
      <c r="AQ31" s="1">
        <v>2898946544.2199998</v>
      </c>
      <c r="AR31" s="1">
        <v>126540853.45999999</v>
      </c>
      <c r="AS31" s="1">
        <v>110397007.67</v>
      </c>
      <c r="AT31" s="1">
        <v>288438675.69</v>
      </c>
      <c r="AU31" s="1">
        <v>54834933.950000003</v>
      </c>
      <c r="AV31" s="1">
        <v>696648681.63999999</v>
      </c>
      <c r="AW31" s="1">
        <v>109897915.34999999</v>
      </c>
      <c r="AX31" s="1">
        <v>148486663.80000001</v>
      </c>
      <c r="AY31" s="1">
        <v>30343211.469999999</v>
      </c>
      <c r="AZ31" s="1">
        <v>227688318.65000001</v>
      </c>
      <c r="BA31" s="1">
        <v>282203755.01999998</v>
      </c>
      <c r="BB31" s="1">
        <v>358046396.50999999</v>
      </c>
      <c r="BC31" s="1">
        <v>79001587.269999996</v>
      </c>
      <c r="BD31" s="1">
        <v>89496213.709999993</v>
      </c>
      <c r="BE31" s="1">
        <v>124739986.95</v>
      </c>
      <c r="BF31" s="1">
        <v>79537516.280000001</v>
      </c>
      <c r="BG31" s="1">
        <v>92644826.799999997</v>
      </c>
      <c r="BH31" s="1">
        <f t="shared" si="22"/>
        <v>3471289954.1899996</v>
      </c>
      <c r="BI31" s="1">
        <v>3519992992.8600001</v>
      </c>
      <c r="BJ31" s="1">
        <v>227330165.91999999</v>
      </c>
      <c r="BK31" s="1">
        <v>37025171.740000002</v>
      </c>
      <c r="BL31" s="1">
        <v>896824987.86000001</v>
      </c>
      <c r="BM31" s="1">
        <v>19239038.100000001</v>
      </c>
      <c r="BN31" s="1">
        <v>14484116.33</v>
      </c>
      <c r="BO31" s="1">
        <v>22077606.52</v>
      </c>
      <c r="BP31" s="1">
        <v>74510374.790000007</v>
      </c>
      <c r="BQ31" s="1">
        <v>10227114.35</v>
      </c>
      <c r="BR31" s="1">
        <v>12474772.24</v>
      </c>
      <c r="BS31" s="1">
        <v>8813495.6600000001</v>
      </c>
      <c r="BT31" s="1">
        <v>8542441.0700000003</v>
      </c>
      <c r="BU31" s="1">
        <v>8645215.3499999996</v>
      </c>
      <c r="BV31" s="1">
        <v>2179798492.9299998</v>
      </c>
      <c r="BW31" s="1">
        <f t="shared" si="23"/>
        <v>41386388775.120003</v>
      </c>
      <c r="BX31" s="1">
        <v>41386388775.120003</v>
      </c>
      <c r="BY31" s="1">
        <v>35517368811.849998</v>
      </c>
      <c r="BZ31" s="1">
        <f t="shared" si="24"/>
        <v>3171420796.9599996</v>
      </c>
      <c r="CA31" s="1">
        <f t="shared" si="25"/>
        <v>1261095661.5999999</v>
      </c>
      <c r="CB31" s="1">
        <v>1138721170.73</v>
      </c>
      <c r="CC31" s="1">
        <f t="shared" si="26"/>
        <v>1068051394.91</v>
      </c>
      <c r="CD31" s="1">
        <v>961729480.16999996</v>
      </c>
      <c r="CE31" s="1">
        <f t="shared" si="27"/>
        <v>3834947284.52</v>
      </c>
      <c r="CF31" s="1">
        <f t="shared" si="28"/>
        <v>3402375680.6700001</v>
      </c>
      <c r="CG31" s="1">
        <v>3124073799.9400001</v>
      </c>
      <c r="CH31" s="1">
        <f t="shared" si="29"/>
        <v>421189805.48000002</v>
      </c>
      <c r="CI31" s="1">
        <v>367256086.49000001</v>
      </c>
      <c r="CJ31" s="1">
        <f t="shared" si="30"/>
        <v>8782528893.5</v>
      </c>
      <c r="CK31" s="1">
        <v>8111125737.3000002</v>
      </c>
      <c r="CL31" s="1">
        <f t="shared" si="31"/>
        <v>2552138422.1199999</v>
      </c>
      <c r="CM31" s="1">
        <v>2446710334.6300001</v>
      </c>
      <c r="CN31" s="1">
        <f t="shared" si="32"/>
        <v>2256731674.9499998</v>
      </c>
      <c r="CO31" s="1">
        <f t="shared" si="33"/>
        <v>1807646281.45</v>
      </c>
      <c r="CP31" s="1">
        <v>1666847897.25</v>
      </c>
      <c r="CQ31" s="1">
        <f t="shared" si="34"/>
        <v>439782394.86000001</v>
      </c>
      <c r="CR31" s="1">
        <v>410960548.5</v>
      </c>
      <c r="CS31" s="1">
        <f t="shared" si="35"/>
        <v>4731011343.6399994</v>
      </c>
      <c r="CT31" s="1">
        <v>4516507398.5699997</v>
      </c>
      <c r="CU31" s="1">
        <f t="shared" si="36"/>
        <v>5926150542.9899998</v>
      </c>
      <c r="CV31" s="1">
        <v>5659398078.5500002</v>
      </c>
      <c r="CW31" s="1">
        <f t="shared" si="37"/>
        <v>3398039658.8600001</v>
      </c>
      <c r="CX31" s="1">
        <f t="shared" si="38"/>
        <v>2332870078.3299999</v>
      </c>
      <c r="CY31" s="1">
        <v>1988328393.75</v>
      </c>
      <c r="CZ31" s="1">
        <f t="shared" si="39"/>
        <v>1057044386.4</v>
      </c>
      <c r="DA31" s="1">
        <v>977614623.55999994</v>
      </c>
      <c r="DB31" s="1">
        <f t="shared" si="40"/>
        <v>832859169.17999995</v>
      </c>
      <c r="DC31" s="1">
        <v>743160895.79999995</v>
      </c>
      <c r="DD31" s="1">
        <f t="shared" si="41"/>
        <v>1765252384.8100002</v>
      </c>
      <c r="DE31" s="1">
        <v>1644642914.6300001</v>
      </c>
      <c r="DF31" s="1">
        <f t="shared" si="42"/>
        <v>1940673910.6900001</v>
      </c>
      <c r="DG31" s="1">
        <f t="shared" si="43"/>
        <v>994791748.02999997</v>
      </c>
      <c r="DH31" s="1">
        <v>914088567.11000001</v>
      </c>
      <c r="DI31" s="1">
        <f t="shared" si="44"/>
        <v>937552965.73000002</v>
      </c>
      <c r="DJ31" s="1">
        <v>846202884.87</v>
      </c>
      <c r="DK31" s="1">
        <v>2794972341.8499999</v>
      </c>
      <c r="DL31" s="1">
        <v>122374490.87</v>
      </c>
      <c r="DM31" s="1">
        <v>106321914.73999999</v>
      </c>
      <c r="DN31" s="1">
        <v>278301880.73000002</v>
      </c>
      <c r="DO31" s="1">
        <v>53933718.990000002</v>
      </c>
      <c r="DP31" s="1">
        <v>671403156.20000005</v>
      </c>
      <c r="DQ31" s="1">
        <v>105428087.48999999</v>
      </c>
      <c r="DR31" s="1">
        <v>140798384.19999999</v>
      </c>
      <c r="DS31" s="1">
        <v>28821846.359999999</v>
      </c>
      <c r="DT31" s="1">
        <v>214503945.06999999</v>
      </c>
      <c r="DU31" s="1">
        <v>266752464.44</v>
      </c>
      <c r="DV31" s="1">
        <v>344541684.57999998</v>
      </c>
      <c r="DW31" s="1">
        <v>79429762.840000004</v>
      </c>
      <c r="DX31" s="1">
        <v>89698273.379999995</v>
      </c>
      <c r="DY31" s="1">
        <v>120609470.18000001</v>
      </c>
      <c r="DZ31" s="1">
        <v>80703180.920000002</v>
      </c>
      <c r="EA31" s="1">
        <v>91350080.859999999</v>
      </c>
      <c r="EB31" s="1">
        <f t="shared" si="45"/>
        <v>3027493862.0799999</v>
      </c>
      <c r="EC31" s="1">
        <v>3074047621.4200001</v>
      </c>
      <c r="ED31" s="1">
        <v>213133490.41</v>
      </c>
      <c r="EE31" s="1">
        <v>39070147.439999998</v>
      </c>
      <c r="EF31" s="1">
        <v>835891532.60000002</v>
      </c>
      <c r="EG31" s="1">
        <v>18256276.66</v>
      </c>
      <c r="EH31" s="1">
        <v>13114817.66</v>
      </c>
      <c r="EI31" s="1">
        <v>20639728.52</v>
      </c>
      <c r="EJ31" s="1">
        <v>65897029.799999997</v>
      </c>
      <c r="EK31" s="1">
        <v>9414571.2699999996</v>
      </c>
      <c r="EL31" s="1">
        <v>11381798.369999999</v>
      </c>
      <c r="EM31" s="1">
        <v>9302998.6400000006</v>
      </c>
      <c r="EN31" s="1">
        <v>8125194.1299999999</v>
      </c>
      <c r="EO31" s="1">
        <v>8329196.9299999997</v>
      </c>
      <c r="EP31" s="1">
        <v>1821490838.99</v>
      </c>
      <c r="EQ31" s="1">
        <f t="shared" si="46"/>
        <v>53238989607.620003</v>
      </c>
      <c r="ER31" s="1">
        <v>53238989607.620003</v>
      </c>
      <c r="ES31" s="1">
        <f t="shared" si="47"/>
        <v>47795522000</v>
      </c>
      <c r="ET31" s="6">
        <v>47795522000</v>
      </c>
    </row>
    <row r="32" spans="1:150">
      <c r="A32" s="18" t="s">
        <v>319</v>
      </c>
      <c r="B32" s="11" t="s">
        <v>320</v>
      </c>
      <c r="C32" s="1">
        <f t="shared" si="0"/>
        <v>3383339818.5599999</v>
      </c>
      <c r="D32" s="1">
        <v>3383339818.5599999</v>
      </c>
      <c r="E32" s="1">
        <v>3383026966.1799998</v>
      </c>
      <c r="F32" s="1">
        <f t="shared" si="1"/>
        <v>292434739.95999998</v>
      </c>
      <c r="G32" s="1">
        <f t="shared" si="2"/>
        <v>113655135.47</v>
      </c>
      <c r="H32" s="1">
        <v>113655135.47</v>
      </c>
      <c r="I32" s="1">
        <f t="shared" si="3"/>
        <v>104351583.31999999</v>
      </c>
      <c r="J32" s="1">
        <v>104351583.31999999</v>
      </c>
      <c r="K32" s="1">
        <f t="shared" si="4"/>
        <v>321806810.94999999</v>
      </c>
      <c r="L32" s="1">
        <f t="shared" si="5"/>
        <v>281159158.24000001</v>
      </c>
      <c r="M32" s="1">
        <v>281159158.24000001</v>
      </c>
      <c r="N32" s="1">
        <f t="shared" si="6"/>
        <v>40647652.710000001</v>
      </c>
      <c r="O32" s="1">
        <v>40647652.710000001</v>
      </c>
      <c r="P32" s="1">
        <f t="shared" si="7"/>
        <v>754877581.74000001</v>
      </c>
      <c r="Q32" s="1">
        <v>754877581.74000001</v>
      </c>
      <c r="R32" s="1">
        <f t="shared" si="8"/>
        <v>231878380.46000001</v>
      </c>
      <c r="S32" s="1">
        <v>231878380.46000001</v>
      </c>
      <c r="T32" s="1">
        <f t="shared" si="9"/>
        <v>190768940.78999999</v>
      </c>
      <c r="U32" s="1">
        <f t="shared" si="10"/>
        <v>150580627.06</v>
      </c>
      <c r="V32" s="1">
        <v>150580627.06</v>
      </c>
      <c r="W32" s="1">
        <f t="shared" si="11"/>
        <v>40188313.729999997</v>
      </c>
      <c r="X32" s="1">
        <v>40188313.729999997</v>
      </c>
      <c r="Y32" s="1">
        <f t="shared" si="12"/>
        <v>423340213.07999998</v>
      </c>
      <c r="Z32" s="1">
        <v>423340213.07999998</v>
      </c>
      <c r="AA32" s="1">
        <f t="shared" si="13"/>
        <v>546411604.72000003</v>
      </c>
      <c r="AB32" s="1">
        <v>546411604.72000003</v>
      </c>
      <c r="AC32" s="1">
        <f t="shared" si="14"/>
        <v>269877984.13999999</v>
      </c>
      <c r="AD32" s="1">
        <f t="shared" si="15"/>
        <v>183933327.41999999</v>
      </c>
      <c r="AE32" s="1">
        <v>183933327.41999999</v>
      </c>
      <c r="AF32" s="1">
        <f t="shared" si="16"/>
        <v>85944656.719999999</v>
      </c>
      <c r="AG32" s="1">
        <v>85944656.719999999</v>
      </c>
      <c r="AH32" s="1">
        <f t="shared" si="17"/>
        <v>74428021.170000002</v>
      </c>
      <c r="AI32" s="1">
        <v>74428021.170000002</v>
      </c>
      <c r="AJ32" s="1">
        <f t="shared" si="18"/>
        <v>192658843.00999999</v>
      </c>
      <c r="AK32" s="1">
        <v>192658843.00999999</v>
      </c>
      <c r="AL32" s="1">
        <f t="shared" si="19"/>
        <v>158971867.32999998</v>
      </c>
      <c r="AM32" s="1">
        <f t="shared" si="20"/>
        <v>78261204.260000005</v>
      </c>
      <c r="AN32" s="1">
        <v>78261204.260000005</v>
      </c>
      <c r="AO32" s="1">
        <f t="shared" si="21"/>
        <v>80710663.069999993</v>
      </c>
      <c r="AP32" s="1">
        <v>80710663.069999993</v>
      </c>
      <c r="AQ32" s="1">
        <v>0</v>
      </c>
      <c r="AR32" s="1"/>
      <c r="AS32" s="1"/>
      <c r="AT32" s="1"/>
      <c r="AU32" s="1"/>
      <c r="AV32" s="1"/>
      <c r="AW32" s="1"/>
      <c r="AX32" s="1"/>
      <c r="AY32" s="1"/>
      <c r="AZ32" s="1">
        <v>0</v>
      </c>
      <c r="BA32" s="1"/>
      <c r="BB32" s="1"/>
      <c r="BC32" s="1"/>
      <c r="BD32" s="1"/>
      <c r="BE32" s="1"/>
      <c r="BF32" s="1"/>
      <c r="BG32" s="1"/>
      <c r="BH32" s="1">
        <f t="shared" si="22"/>
        <v>312852.38</v>
      </c>
      <c r="BI32" s="1">
        <v>312852.38</v>
      </c>
      <c r="BJ32" s="1">
        <v>0</v>
      </c>
      <c r="BK32" s="1"/>
      <c r="BL32" s="1"/>
      <c r="BM32" s="1"/>
      <c r="BN32" s="1"/>
      <c r="BO32" s="1"/>
      <c r="BP32" s="1">
        <v>312852.38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/>
      <c r="BW32" s="1">
        <f t="shared" si="23"/>
        <v>2911864211.0900002</v>
      </c>
      <c r="BX32" s="1">
        <v>2911864211.0900002</v>
      </c>
      <c r="BY32" s="1">
        <v>2911632034.2800002</v>
      </c>
      <c r="BZ32" s="1">
        <f t="shared" si="24"/>
        <v>227821932.41</v>
      </c>
      <c r="CA32" s="1">
        <f t="shared" si="25"/>
        <v>85627819.569999993</v>
      </c>
      <c r="CB32" s="1">
        <v>85627819.569999993</v>
      </c>
      <c r="CC32" s="1">
        <f t="shared" si="26"/>
        <v>74936346.409999996</v>
      </c>
      <c r="CD32" s="1">
        <v>74936346.409999996</v>
      </c>
      <c r="CE32" s="1">
        <f t="shared" si="27"/>
        <v>263603053.86000001</v>
      </c>
      <c r="CF32" s="1">
        <f t="shared" si="28"/>
        <v>231863908.05000001</v>
      </c>
      <c r="CG32" s="1">
        <v>231863908.05000001</v>
      </c>
      <c r="CH32" s="1">
        <f t="shared" si="29"/>
        <v>31739145.809999999</v>
      </c>
      <c r="CI32" s="1">
        <v>31739145.809999999</v>
      </c>
      <c r="CJ32" s="1">
        <f t="shared" si="30"/>
        <v>638935602.25</v>
      </c>
      <c r="CK32" s="1">
        <v>638935602.25</v>
      </c>
      <c r="CL32" s="1">
        <f t="shared" si="31"/>
        <v>178735700.44999999</v>
      </c>
      <c r="CM32" s="1">
        <v>178735700.44999999</v>
      </c>
      <c r="CN32" s="1">
        <f t="shared" si="32"/>
        <v>170242445.65000001</v>
      </c>
      <c r="CO32" s="1">
        <f t="shared" si="33"/>
        <v>132627570.2</v>
      </c>
      <c r="CP32" s="1">
        <v>132627570.2</v>
      </c>
      <c r="CQ32" s="1">
        <f t="shared" si="34"/>
        <v>37614875.450000003</v>
      </c>
      <c r="CR32" s="1">
        <v>37614875.450000003</v>
      </c>
      <c r="CS32" s="1">
        <f t="shared" si="35"/>
        <v>346085382.81</v>
      </c>
      <c r="CT32" s="1">
        <v>346085382.81</v>
      </c>
      <c r="CU32" s="1">
        <f t="shared" si="36"/>
        <v>549263705.22000003</v>
      </c>
      <c r="CV32" s="1">
        <v>549263705.22000003</v>
      </c>
      <c r="CW32" s="1">
        <f t="shared" si="37"/>
        <v>219233355.69</v>
      </c>
      <c r="CX32" s="1">
        <f t="shared" si="38"/>
        <v>141258414.36000001</v>
      </c>
      <c r="CY32" s="1">
        <v>141258414.36000001</v>
      </c>
      <c r="CZ32" s="1">
        <f t="shared" si="39"/>
        <v>77974941.329999998</v>
      </c>
      <c r="DA32" s="1">
        <v>77974941.329999998</v>
      </c>
      <c r="DB32" s="1">
        <f t="shared" si="40"/>
        <v>67257766.430000007</v>
      </c>
      <c r="DC32" s="1">
        <v>67257766.430000007</v>
      </c>
      <c r="DD32" s="1">
        <f t="shared" si="41"/>
        <v>171933132.00999999</v>
      </c>
      <c r="DE32" s="1">
        <v>171933132.00999999</v>
      </c>
      <c r="DF32" s="1">
        <f t="shared" si="42"/>
        <v>145777723.93000001</v>
      </c>
      <c r="DG32" s="1">
        <f t="shared" si="43"/>
        <v>70721470.400000006</v>
      </c>
      <c r="DH32" s="1">
        <v>70721470.400000006</v>
      </c>
      <c r="DI32" s="1">
        <f t="shared" si="44"/>
        <v>75056253.530000001</v>
      </c>
      <c r="DJ32" s="1">
        <v>75056253.530000001</v>
      </c>
      <c r="DK32" s="1">
        <v>0</v>
      </c>
      <c r="DL32" s="1"/>
      <c r="DM32" s="1"/>
      <c r="DN32" s="1"/>
      <c r="DO32" s="1">
        <v>0</v>
      </c>
      <c r="DP32" s="1"/>
      <c r="DQ32" s="1"/>
      <c r="DR32" s="1"/>
      <c r="DS32" s="1"/>
      <c r="DT32" s="1">
        <v>0</v>
      </c>
      <c r="DU32" s="1"/>
      <c r="DV32" s="1"/>
      <c r="DW32" s="1"/>
      <c r="DX32" s="1"/>
      <c r="DY32" s="1"/>
      <c r="DZ32" s="1"/>
      <c r="EA32" s="1"/>
      <c r="EB32" s="1">
        <f t="shared" si="45"/>
        <v>232176.81</v>
      </c>
      <c r="EC32" s="1">
        <v>232176.81</v>
      </c>
      <c r="ED32" s="1">
        <v>0</v>
      </c>
      <c r="EE32" s="1"/>
      <c r="EF32" s="1"/>
      <c r="EG32" s="1"/>
      <c r="EH32" s="1"/>
      <c r="EI32" s="1"/>
      <c r="EJ32" s="1">
        <v>232176.81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/>
      <c r="EQ32" s="1">
        <f t="shared" si="46"/>
        <v>4025100000</v>
      </c>
      <c r="ER32" s="1">
        <v>4025100000</v>
      </c>
      <c r="ES32" s="1">
        <f t="shared" si="47"/>
        <v>4025100000</v>
      </c>
      <c r="ET32" s="6">
        <v>4025100000</v>
      </c>
    </row>
    <row r="33" spans="1:150">
      <c r="A33" s="19" t="s">
        <v>329</v>
      </c>
      <c r="B33" s="12" t="s">
        <v>330</v>
      </c>
      <c r="C33" s="1">
        <f t="shared" si="0"/>
        <v>3381780338.5</v>
      </c>
      <c r="D33" s="1">
        <v>3381780338.5</v>
      </c>
      <c r="E33" s="1">
        <v>3381467486.1199999</v>
      </c>
      <c r="F33" s="1">
        <f t="shared" si="1"/>
        <v>292434739.95999998</v>
      </c>
      <c r="G33" s="1">
        <f t="shared" si="2"/>
        <v>113655135.47</v>
      </c>
      <c r="H33" s="1">
        <v>113655135.47</v>
      </c>
      <c r="I33" s="1">
        <f t="shared" si="3"/>
        <v>104351583.31999999</v>
      </c>
      <c r="J33" s="1">
        <v>104351583.31999999</v>
      </c>
      <c r="K33" s="1">
        <f t="shared" si="4"/>
        <v>321806810.94999999</v>
      </c>
      <c r="L33" s="1">
        <f t="shared" si="5"/>
        <v>281159158.24000001</v>
      </c>
      <c r="M33" s="1">
        <v>281159158.24000001</v>
      </c>
      <c r="N33" s="1">
        <f t="shared" si="6"/>
        <v>40647652.710000001</v>
      </c>
      <c r="O33" s="1">
        <v>40647652.710000001</v>
      </c>
      <c r="P33" s="1">
        <f t="shared" si="7"/>
        <v>753326479.38999999</v>
      </c>
      <c r="Q33" s="1">
        <v>753326479.38999999</v>
      </c>
      <c r="R33" s="1">
        <f t="shared" si="8"/>
        <v>231878380.46000001</v>
      </c>
      <c r="S33" s="1">
        <v>231878380.46000001</v>
      </c>
      <c r="T33" s="1">
        <f t="shared" si="9"/>
        <v>190768940.78999999</v>
      </c>
      <c r="U33" s="1">
        <f t="shared" si="10"/>
        <v>150580627.06</v>
      </c>
      <c r="V33" s="1">
        <v>150580627.06</v>
      </c>
      <c r="W33" s="1">
        <f t="shared" si="11"/>
        <v>40188313.729999997</v>
      </c>
      <c r="X33" s="1">
        <v>40188313.729999997</v>
      </c>
      <c r="Y33" s="1">
        <f t="shared" si="12"/>
        <v>423340213.07999998</v>
      </c>
      <c r="Z33" s="1">
        <v>423340213.07999998</v>
      </c>
      <c r="AA33" s="1">
        <f t="shared" si="13"/>
        <v>546404104.72000003</v>
      </c>
      <c r="AB33" s="1">
        <v>546404104.72000003</v>
      </c>
      <c r="AC33" s="1">
        <f t="shared" si="14"/>
        <v>269877984.13999999</v>
      </c>
      <c r="AD33" s="1">
        <f t="shared" si="15"/>
        <v>183933327.41999999</v>
      </c>
      <c r="AE33" s="1">
        <v>183933327.41999999</v>
      </c>
      <c r="AF33" s="1">
        <f t="shared" si="16"/>
        <v>85944656.719999999</v>
      </c>
      <c r="AG33" s="1">
        <v>85944656.719999999</v>
      </c>
      <c r="AH33" s="1">
        <f t="shared" si="17"/>
        <v>74428021.170000002</v>
      </c>
      <c r="AI33" s="1">
        <v>74428021.170000002</v>
      </c>
      <c r="AJ33" s="1">
        <f t="shared" si="18"/>
        <v>192658843.00999999</v>
      </c>
      <c r="AK33" s="1">
        <v>192658843.00999999</v>
      </c>
      <c r="AL33" s="1">
        <f t="shared" si="19"/>
        <v>158970989.62</v>
      </c>
      <c r="AM33" s="1">
        <f t="shared" si="20"/>
        <v>78260326.549999997</v>
      </c>
      <c r="AN33" s="1">
        <v>78260326.549999997</v>
      </c>
      <c r="AO33" s="1">
        <f t="shared" si="21"/>
        <v>80710663.069999993</v>
      </c>
      <c r="AP33" s="1">
        <v>80710663.069999993</v>
      </c>
      <c r="AQ33" s="1">
        <v>0</v>
      </c>
      <c r="AR33" s="1"/>
      <c r="AS33" s="1"/>
      <c r="AT33" s="1"/>
      <c r="AU33" s="1"/>
      <c r="AV33" s="1"/>
      <c r="AW33" s="1"/>
      <c r="AX33" s="1"/>
      <c r="AY33" s="1"/>
      <c r="AZ33" s="1">
        <v>0</v>
      </c>
      <c r="BA33" s="1"/>
      <c r="BB33" s="1"/>
      <c r="BC33" s="1"/>
      <c r="BD33" s="1"/>
      <c r="BE33" s="1"/>
      <c r="BF33" s="1"/>
      <c r="BG33" s="1"/>
      <c r="BH33" s="1">
        <f t="shared" si="22"/>
        <v>312852.38</v>
      </c>
      <c r="BI33" s="1">
        <v>312852.38</v>
      </c>
      <c r="BJ33" s="1">
        <v>0</v>
      </c>
      <c r="BK33" s="1"/>
      <c r="BL33" s="1"/>
      <c r="BM33" s="1"/>
      <c r="BN33" s="1"/>
      <c r="BO33" s="1"/>
      <c r="BP33" s="1">
        <v>312852.38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/>
      <c r="BW33" s="1">
        <f t="shared" si="23"/>
        <v>2909810488.8400002</v>
      </c>
      <c r="BX33" s="1">
        <v>2909810488.8400002</v>
      </c>
      <c r="BY33" s="1">
        <v>2909578312.0300002</v>
      </c>
      <c r="BZ33" s="1">
        <f t="shared" si="24"/>
        <v>227804085.72999996</v>
      </c>
      <c r="CA33" s="1">
        <f t="shared" si="25"/>
        <v>85627056.239999995</v>
      </c>
      <c r="CB33" s="1">
        <v>85627056.239999995</v>
      </c>
      <c r="CC33" s="1">
        <f t="shared" si="26"/>
        <v>74936346.409999996</v>
      </c>
      <c r="CD33" s="1">
        <v>74936346.409999996</v>
      </c>
      <c r="CE33" s="1">
        <f t="shared" si="27"/>
        <v>263543352.41</v>
      </c>
      <c r="CF33" s="1">
        <f t="shared" si="28"/>
        <v>231826730.72</v>
      </c>
      <c r="CG33" s="1">
        <v>231826730.72</v>
      </c>
      <c r="CH33" s="1">
        <f t="shared" si="29"/>
        <v>31716621.690000001</v>
      </c>
      <c r="CI33" s="1">
        <v>31716621.690000001</v>
      </c>
      <c r="CJ33" s="1">
        <f t="shared" si="30"/>
        <v>636968608.67999995</v>
      </c>
      <c r="CK33" s="1">
        <v>636968608.67999995</v>
      </c>
      <c r="CL33" s="1">
        <f t="shared" si="31"/>
        <v>178735700.44999999</v>
      </c>
      <c r="CM33" s="1">
        <v>178735700.44999999</v>
      </c>
      <c r="CN33" s="1">
        <f t="shared" si="32"/>
        <v>170242445.65000001</v>
      </c>
      <c r="CO33" s="1">
        <f t="shared" si="33"/>
        <v>132627570.2</v>
      </c>
      <c r="CP33" s="1">
        <v>132627570.2</v>
      </c>
      <c r="CQ33" s="1">
        <f t="shared" si="34"/>
        <v>37614875.450000003</v>
      </c>
      <c r="CR33" s="1">
        <v>37614875.450000003</v>
      </c>
      <c r="CS33" s="1">
        <f t="shared" si="35"/>
        <v>346085382.81</v>
      </c>
      <c r="CT33" s="1">
        <v>346085382.81</v>
      </c>
      <c r="CU33" s="1">
        <f t="shared" si="36"/>
        <v>549263705.22000003</v>
      </c>
      <c r="CV33" s="1">
        <v>549263705.22000003</v>
      </c>
      <c r="CW33" s="1">
        <f t="shared" si="37"/>
        <v>219230332.50999999</v>
      </c>
      <c r="CX33" s="1">
        <f t="shared" si="38"/>
        <v>141257185.34</v>
      </c>
      <c r="CY33" s="1">
        <v>141257185.34</v>
      </c>
      <c r="CZ33" s="1">
        <f t="shared" si="39"/>
        <v>77973147.170000002</v>
      </c>
      <c r="DA33" s="1">
        <v>77973147.170000002</v>
      </c>
      <c r="DB33" s="1">
        <f t="shared" si="40"/>
        <v>67240683.079999998</v>
      </c>
      <c r="DC33" s="1">
        <v>67240683.079999998</v>
      </c>
      <c r="DD33" s="1">
        <f t="shared" si="41"/>
        <v>171933103.69</v>
      </c>
      <c r="DE33" s="1">
        <v>171933103.69</v>
      </c>
      <c r="DF33" s="1">
        <f t="shared" si="42"/>
        <v>145771594.88</v>
      </c>
      <c r="DG33" s="1">
        <f t="shared" si="43"/>
        <v>70721470.400000006</v>
      </c>
      <c r="DH33" s="1">
        <v>70721470.400000006</v>
      </c>
      <c r="DI33" s="1">
        <f t="shared" si="44"/>
        <v>75050124.480000004</v>
      </c>
      <c r="DJ33" s="1">
        <v>75050124.480000004</v>
      </c>
      <c r="DK33" s="1">
        <v>0</v>
      </c>
      <c r="DL33" s="1"/>
      <c r="DM33" s="1"/>
      <c r="DN33" s="1"/>
      <c r="DO33" s="1">
        <v>0</v>
      </c>
      <c r="DP33" s="1"/>
      <c r="DQ33" s="1"/>
      <c r="DR33" s="1"/>
      <c r="DS33" s="1"/>
      <c r="DT33" s="1">
        <v>0</v>
      </c>
      <c r="DU33" s="1"/>
      <c r="DV33" s="1"/>
      <c r="DW33" s="1"/>
      <c r="DX33" s="1"/>
      <c r="DY33" s="1"/>
      <c r="DZ33" s="1"/>
      <c r="EA33" s="1"/>
      <c r="EB33" s="1">
        <f t="shared" si="45"/>
        <v>232176.81</v>
      </c>
      <c r="EC33" s="1">
        <v>232176.81</v>
      </c>
      <c r="ED33" s="1">
        <v>0</v>
      </c>
      <c r="EE33" s="1"/>
      <c r="EF33" s="1"/>
      <c r="EG33" s="1"/>
      <c r="EH33" s="1"/>
      <c r="EI33" s="1"/>
      <c r="EJ33" s="1">
        <v>232176.81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/>
      <c r="EQ33" s="1">
        <f t="shared" si="46"/>
        <v>4020100000</v>
      </c>
      <c r="ER33" s="1">
        <v>4020100000</v>
      </c>
      <c r="ES33" s="1">
        <f t="shared" si="47"/>
        <v>4025100000</v>
      </c>
      <c r="ET33" s="6">
        <v>4025100000</v>
      </c>
    </row>
    <row r="34" spans="1:150">
      <c r="A34" s="20" t="s">
        <v>339</v>
      </c>
      <c r="B34" s="12" t="s">
        <v>340</v>
      </c>
      <c r="C34" s="1">
        <f t="shared" si="0"/>
        <v>0</v>
      </c>
      <c r="D34" s="1">
        <v>0</v>
      </c>
      <c r="E34" s="1">
        <v>0</v>
      </c>
      <c r="F34" s="1">
        <f t="shared" si="1"/>
        <v>0</v>
      </c>
      <c r="G34" s="1">
        <f t="shared" si="2"/>
        <v>0</v>
      </c>
      <c r="H34" s="1">
        <v>0</v>
      </c>
      <c r="I34" s="1">
        <f t="shared" si="3"/>
        <v>0</v>
      </c>
      <c r="J34" s="1">
        <v>0</v>
      </c>
      <c r="K34" s="1">
        <f t="shared" si="4"/>
        <v>0</v>
      </c>
      <c r="L34" s="1">
        <f t="shared" si="5"/>
        <v>0</v>
      </c>
      <c r="M34" s="1">
        <v>0</v>
      </c>
      <c r="N34" s="1">
        <f t="shared" si="6"/>
        <v>0</v>
      </c>
      <c r="O34" s="1">
        <v>0</v>
      </c>
      <c r="P34" s="1">
        <f t="shared" si="7"/>
        <v>0</v>
      </c>
      <c r="Q34" s="1">
        <v>0</v>
      </c>
      <c r="R34" s="1">
        <f t="shared" si="8"/>
        <v>0</v>
      </c>
      <c r="S34" s="1">
        <v>0</v>
      </c>
      <c r="T34" s="1">
        <f t="shared" si="9"/>
        <v>0</v>
      </c>
      <c r="U34" s="1">
        <f t="shared" si="10"/>
        <v>0</v>
      </c>
      <c r="V34" s="1">
        <v>0</v>
      </c>
      <c r="W34" s="1">
        <f t="shared" si="11"/>
        <v>0</v>
      </c>
      <c r="X34" s="1">
        <v>0</v>
      </c>
      <c r="Y34" s="1">
        <f t="shared" si="12"/>
        <v>0</v>
      </c>
      <c r="Z34" s="1">
        <v>0</v>
      </c>
      <c r="AA34" s="1">
        <f t="shared" si="13"/>
        <v>0</v>
      </c>
      <c r="AB34" s="1">
        <v>0</v>
      </c>
      <c r="AC34" s="1">
        <f t="shared" si="14"/>
        <v>0</v>
      </c>
      <c r="AD34" s="1">
        <f t="shared" si="15"/>
        <v>0</v>
      </c>
      <c r="AE34" s="1">
        <v>0</v>
      </c>
      <c r="AF34" s="1">
        <f t="shared" si="16"/>
        <v>0</v>
      </c>
      <c r="AG34" s="1">
        <v>0</v>
      </c>
      <c r="AH34" s="1">
        <f t="shared" si="17"/>
        <v>0</v>
      </c>
      <c r="AI34" s="1">
        <v>0</v>
      </c>
      <c r="AJ34" s="1">
        <f t="shared" si="18"/>
        <v>0</v>
      </c>
      <c r="AK34" s="1">
        <v>0</v>
      </c>
      <c r="AL34" s="1">
        <f t="shared" si="19"/>
        <v>0</v>
      </c>
      <c r="AM34" s="1">
        <f t="shared" si="20"/>
        <v>0</v>
      </c>
      <c r="AN34" s="1">
        <v>0</v>
      </c>
      <c r="AO34" s="1">
        <f t="shared" si="21"/>
        <v>0</v>
      </c>
      <c r="AP34" s="1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>
        <f t="shared" si="22"/>
        <v>0</v>
      </c>
      <c r="BI34" s="1">
        <v>0</v>
      </c>
      <c r="BJ34" s="1">
        <v>0</v>
      </c>
      <c r="BK34" s="1"/>
      <c r="BL34" s="1"/>
      <c r="BM34" s="1"/>
      <c r="BN34" s="1"/>
      <c r="BO34" s="1"/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/>
      <c r="BW34" s="1">
        <f t="shared" si="23"/>
        <v>0</v>
      </c>
      <c r="BX34" s="1">
        <v>0</v>
      </c>
      <c r="BY34" s="1">
        <v>0</v>
      </c>
      <c r="BZ34" s="1">
        <f t="shared" si="24"/>
        <v>0</v>
      </c>
      <c r="CA34" s="1">
        <f t="shared" si="25"/>
        <v>0</v>
      </c>
      <c r="CB34" s="1">
        <v>0</v>
      </c>
      <c r="CC34" s="1">
        <f t="shared" si="26"/>
        <v>0</v>
      </c>
      <c r="CD34" s="1">
        <v>0</v>
      </c>
      <c r="CE34" s="1">
        <f t="shared" si="27"/>
        <v>0</v>
      </c>
      <c r="CF34" s="1">
        <f t="shared" si="28"/>
        <v>0</v>
      </c>
      <c r="CG34" s="1">
        <v>0</v>
      </c>
      <c r="CH34" s="1">
        <f t="shared" si="29"/>
        <v>0</v>
      </c>
      <c r="CI34" s="1">
        <v>0</v>
      </c>
      <c r="CJ34" s="1">
        <f t="shared" si="30"/>
        <v>0</v>
      </c>
      <c r="CK34" s="1">
        <v>0</v>
      </c>
      <c r="CL34" s="1">
        <f t="shared" si="31"/>
        <v>0</v>
      </c>
      <c r="CM34" s="1">
        <v>0</v>
      </c>
      <c r="CN34" s="1">
        <f t="shared" si="32"/>
        <v>0</v>
      </c>
      <c r="CO34" s="1">
        <f t="shared" si="33"/>
        <v>0</v>
      </c>
      <c r="CP34" s="1">
        <v>0</v>
      </c>
      <c r="CQ34" s="1">
        <f t="shared" si="34"/>
        <v>0</v>
      </c>
      <c r="CR34" s="1">
        <v>0</v>
      </c>
      <c r="CS34" s="1">
        <f t="shared" si="35"/>
        <v>0</v>
      </c>
      <c r="CT34" s="1">
        <v>0</v>
      </c>
      <c r="CU34" s="1">
        <f t="shared" si="36"/>
        <v>0</v>
      </c>
      <c r="CV34" s="1">
        <v>0</v>
      </c>
      <c r="CW34" s="1">
        <f t="shared" si="37"/>
        <v>0</v>
      </c>
      <c r="CX34" s="1">
        <f t="shared" si="38"/>
        <v>0</v>
      </c>
      <c r="CY34" s="1">
        <v>0</v>
      </c>
      <c r="CZ34" s="1">
        <f t="shared" si="39"/>
        <v>0</v>
      </c>
      <c r="DA34" s="1">
        <v>0</v>
      </c>
      <c r="DB34" s="1">
        <f t="shared" si="40"/>
        <v>0</v>
      </c>
      <c r="DC34" s="1">
        <v>0</v>
      </c>
      <c r="DD34" s="1">
        <f t="shared" si="41"/>
        <v>0</v>
      </c>
      <c r="DE34" s="1">
        <v>0</v>
      </c>
      <c r="DF34" s="1">
        <f t="shared" si="42"/>
        <v>0</v>
      </c>
      <c r="DG34" s="1">
        <f t="shared" si="43"/>
        <v>0</v>
      </c>
      <c r="DH34" s="1">
        <v>0</v>
      </c>
      <c r="DI34" s="1">
        <f t="shared" si="44"/>
        <v>0</v>
      </c>
      <c r="DJ34" s="1">
        <v>0</v>
      </c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>
        <f t="shared" si="45"/>
        <v>0</v>
      </c>
      <c r="EC34" s="1">
        <v>0</v>
      </c>
      <c r="ED34" s="1">
        <v>0</v>
      </c>
      <c r="EE34" s="1"/>
      <c r="EF34" s="1"/>
      <c r="EG34" s="1"/>
      <c r="EH34" s="1"/>
      <c r="EI34" s="1"/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/>
      <c r="EQ34" s="1">
        <f t="shared" si="46"/>
        <v>888000</v>
      </c>
      <c r="ER34" s="1">
        <v>888000</v>
      </c>
      <c r="ES34" s="1">
        <f t="shared" si="47"/>
        <v>4025100000</v>
      </c>
      <c r="ET34" s="6">
        <v>4025100000</v>
      </c>
    </row>
    <row r="35" spans="1:150">
      <c r="A35" s="20" t="s">
        <v>341</v>
      </c>
      <c r="B35" s="12" t="s">
        <v>342</v>
      </c>
      <c r="C35" s="1">
        <f t="shared" si="0"/>
        <v>2803545031.29</v>
      </c>
      <c r="D35" s="1">
        <v>2803545031.29</v>
      </c>
      <c r="E35" s="1">
        <v>2803232178.9099998</v>
      </c>
      <c r="F35" s="1">
        <f t="shared" si="1"/>
        <v>247423278.73000002</v>
      </c>
      <c r="G35" s="1">
        <f t="shared" si="2"/>
        <v>97813624.260000005</v>
      </c>
      <c r="H35" s="1">
        <v>97813624.260000005</v>
      </c>
      <c r="I35" s="1">
        <f t="shared" si="3"/>
        <v>85064589.480000004</v>
      </c>
      <c r="J35" s="1">
        <v>85064589.480000004</v>
      </c>
      <c r="K35" s="1">
        <f t="shared" si="4"/>
        <v>271337605.36000001</v>
      </c>
      <c r="L35" s="1">
        <f t="shared" si="5"/>
        <v>235661754.88</v>
      </c>
      <c r="M35" s="1">
        <v>235661754.88</v>
      </c>
      <c r="N35" s="1">
        <f t="shared" si="6"/>
        <v>35675850.479999997</v>
      </c>
      <c r="O35" s="1">
        <v>35675850.479999997</v>
      </c>
      <c r="P35" s="1">
        <f t="shared" si="7"/>
        <v>633218427.01999998</v>
      </c>
      <c r="Q35" s="1">
        <v>633218427.01999998</v>
      </c>
      <c r="R35" s="1">
        <f t="shared" si="8"/>
        <v>197543741.18000001</v>
      </c>
      <c r="S35" s="1">
        <v>197543741.18000001</v>
      </c>
      <c r="T35" s="1">
        <f t="shared" si="9"/>
        <v>161161804.96000001</v>
      </c>
      <c r="U35" s="1">
        <f t="shared" si="10"/>
        <v>125602484.94</v>
      </c>
      <c r="V35" s="1">
        <v>125602484.94</v>
      </c>
      <c r="W35" s="1">
        <f t="shared" si="11"/>
        <v>35559320.020000003</v>
      </c>
      <c r="X35" s="1">
        <v>35559320.020000003</v>
      </c>
      <c r="Y35" s="1">
        <f t="shared" si="12"/>
        <v>362445947.22000003</v>
      </c>
      <c r="Z35" s="1">
        <v>362445947.22000003</v>
      </c>
      <c r="AA35" s="1">
        <f t="shared" si="13"/>
        <v>427864697.83999997</v>
      </c>
      <c r="AB35" s="1">
        <v>427864697.83999997</v>
      </c>
      <c r="AC35" s="1">
        <f t="shared" si="14"/>
        <v>224789138.10999998</v>
      </c>
      <c r="AD35" s="1">
        <f t="shared" si="15"/>
        <v>154656058.88999999</v>
      </c>
      <c r="AE35" s="1">
        <v>154656058.88999999</v>
      </c>
      <c r="AF35" s="1">
        <f t="shared" si="16"/>
        <v>70133079.219999999</v>
      </c>
      <c r="AG35" s="1">
        <v>70133079.219999999</v>
      </c>
      <c r="AH35" s="1">
        <f t="shared" si="17"/>
        <v>64545064.990000002</v>
      </c>
      <c r="AI35" s="1">
        <v>64545064.990000002</v>
      </c>
      <c r="AJ35" s="1">
        <f t="shared" si="18"/>
        <v>152516091.47999999</v>
      </c>
      <c r="AK35" s="1">
        <v>152516091.47999999</v>
      </c>
      <c r="AL35" s="1">
        <f t="shared" si="19"/>
        <v>124931447.00999999</v>
      </c>
      <c r="AM35" s="1">
        <f t="shared" si="20"/>
        <v>63033965.049999997</v>
      </c>
      <c r="AN35" s="1">
        <v>63033965.049999997</v>
      </c>
      <c r="AO35" s="1">
        <f t="shared" si="21"/>
        <v>61897481.960000001</v>
      </c>
      <c r="AP35" s="1">
        <v>61897481.960000001</v>
      </c>
      <c r="AQ35" s="1">
        <v>0</v>
      </c>
      <c r="AR35" s="1"/>
      <c r="AS35" s="1"/>
      <c r="AT35" s="1"/>
      <c r="AU35" s="1"/>
      <c r="AV35" s="1"/>
      <c r="AW35" s="1"/>
      <c r="AX35" s="1"/>
      <c r="AY35" s="1"/>
      <c r="AZ35" s="1">
        <v>0</v>
      </c>
      <c r="BA35" s="1"/>
      <c r="BB35" s="1"/>
      <c r="BC35" s="1"/>
      <c r="BD35" s="1"/>
      <c r="BE35" s="1"/>
      <c r="BF35" s="1"/>
      <c r="BG35" s="1"/>
      <c r="BH35" s="1">
        <f t="shared" si="22"/>
        <v>312852.38</v>
      </c>
      <c r="BI35" s="1">
        <v>312852.38</v>
      </c>
      <c r="BJ35" s="1"/>
      <c r="BK35" s="1"/>
      <c r="BL35" s="1"/>
      <c r="BM35" s="1"/>
      <c r="BN35" s="1"/>
      <c r="BO35" s="1"/>
      <c r="BP35" s="1">
        <v>312852.38</v>
      </c>
      <c r="BQ35" s="1"/>
      <c r="BR35" s="1"/>
      <c r="BS35" s="1"/>
      <c r="BT35" s="1"/>
      <c r="BU35" s="1"/>
      <c r="BV35" s="1"/>
      <c r="BW35" s="1">
        <f t="shared" si="23"/>
        <v>2306461417.2199998</v>
      </c>
      <c r="BX35" s="1">
        <v>2306461417.2199998</v>
      </c>
      <c r="BY35" s="1">
        <v>2306229240.4099998</v>
      </c>
      <c r="BZ35" s="1">
        <f t="shared" si="24"/>
        <v>180614153.79000002</v>
      </c>
      <c r="CA35" s="1">
        <f t="shared" si="25"/>
        <v>68435629.189999998</v>
      </c>
      <c r="CB35" s="1">
        <v>68435629.189999998</v>
      </c>
      <c r="CC35" s="1">
        <f t="shared" si="26"/>
        <v>55818473.020000003</v>
      </c>
      <c r="CD35" s="1">
        <v>55818473.020000003</v>
      </c>
      <c r="CE35" s="1">
        <f t="shared" si="27"/>
        <v>207459383.59</v>
      </c>
      <c r="CF35" s="1">
        <f t="shared" si="28"/>
        <v>181412523.5</v>
      </c>
      <c r="CG35" s="1">
        <v>181412523.5</v>
      </c>
      <c r="CH35" s="1">
        <f t="shared" si="29"/>
        <v>26046860.09</v>
      </c>
      <c r="CI35" s="1">
        <v>26046860.09</v>
      </c>
      <c r="CJ35" s="1">
        <f t="shared" si="30"/>
        <v>505998337.35000002</v>
      </c>
      <c r="CK35" s="1">
        <v>505998337.35000002</v>
      </c>
      <c r="CL35" s="1">
        <f t="shared" si="31"/>
        <v>144944430.72</v>
      </c>
      <c r="CM35" s="1">
        <v>144944430.72</v>
      </c>
      <c r="CN35" s="1">
        <f t="shared" si="32"/>
        <v>138473541.84</v>
      </c>
      <c r="CO35" s="1">
        <f t="shared" si="33"/>
        <v>105741506.18000001</v>
      </c>
      <c r="CP35" s="1">
        <v>105741506.18000001</v>
      </c>
      <c r="CQ35" s="1">
        <f t="shared" si="34"/>
        <v>32732035.66</v>
      </c>
      <c r="CR35" s="1">
        <v>32732035.66</v>
      </c>
      <c r="CS35" s="1">
        <f t="shared" si="35"/>
        <v>282145321.14999998</v>
      </c>
      <c r="CT35" s="1">
        <v>282145321.14999998</v>
      </c>
      <c r="CU35" s="1">
        <f t="shared" si="36"/>
        <v>436882943.54000002</v>
      </c>
      <c r="CV35" s="1">
        <v>436882943.54000002</v>
      </c>
      <c r="CW35" s="1">
        <f t="shared" si="37"/>
        <v>172924456.36000001</v>
      </c>
      <c r="CX35" s="1">
        <f t="shared" si="38"/>
        <v>112351888.55</v>
      </c>
      <c r="CY35" s="1">
        <v>112351888.55</v>
      </c>
      <c r="CZ35" s="1">
        <f t="shared" si="39"/>
        <v>60572567.810000002</v>
      </c>
      <c r="DA35" s="1">
        <v>60572567.810000002</v>
      </c>
      <c r="DB35" s="1">
        <f t="shared" si="40"/>
        <v>56360051.579999998</v>
      </c>
      <c r="DC35" s="1">
        <v>56360051.579999998</v>
      </c>
      <c r="DD35" s="1">
        <f t="shared" si="41"/>
        <v>127379594.06999999</v>
      </c>
      <c r="DE35" s="1">
        <v>127379594.06999999</v>
      </c>
      <c r="DF35" s="1">
        <f t="shared" si="42"/>
        <v>109407078</v>
      </c>
      <c r="DG35" s="1">
        <f t="shared" si="43"/>
        <v>52781033.700000003</v>
      </c>
      <c r="DH35" s="1">
        <v>52781033.700000003</v>
      </c>
      <c r="DI35" s="1">
        <f t="shared" si="44"/>
        <v>56626044.299999997</v>
      </c>
      <c r="DJ35" s="1">
        <v>56626044.299999997</v>
      </c>
      <c r="DK35" s="1">
        <v>0</v>
      </c>
      <c r="DL35" s="1"/>
      <c r="DM35" s="1"/>
      <c r="DN35" s="1"/>
      <c r="DO35" s="1">
        <v>0</v>
      </c>
      <c r="DP35" s="1"/>
      <c r="DQ35" s="1"/>
      <c r="DR35" s="1"/>
      <c r="DS35" s="1"/>
      <c r="DT35" s="1">
        <v>0</v>
      </c>
      <c r="DU35" s="1"/>
      <c r="DV35" s="1"/>
      <c r="DW35" s="1"/>
      <c r="DX35" s="1"/>
      <c r="DY35" s="1"/>
      <c r="DZ35" s="1"/>
      <c r="EA35" s="1"/>
      <c r="EB35" s="1">
        <f t="shared" si="45"/>
        <v>232176.81</v>
      </c>
      <c r="EC35" s="1">
        <v>232176.81</v>
      </c>
      <c r="ED35" s="1"/>
      <c r="EE35" s="1"/>
      <c r="EF35" s="1"/>
      <c r="EG35" s="1"/>
      <c r="EH35" s="1"/>
      <c r="EI35" s="1"/>
      <c r="EJ35" s="1">
        <v>232176.81</v>
      </c>
      <c r="EK35" s="1"/>
      <c r="EL35" s="1">
        <v>0</v>
      </c>
      <c r="EM35" s="1"/>
      <c r="EN35" s="1"/>
      <c r="EO35" s="1"/>
      <c r="EP35" s="1"/>
      <c r="EQ35" s="1">
        <f t="shared" si="46"/>
        <v>3274414031.7800002</v>
      </c>
      <c r="ER35" s="1">
        <v>3274414031.7800002</v>
      </c>
      <c r="ES35" s="1">
        <f t="shared" si="47"/>
        <v>0</v>
      </c>
      <c r="ET35" s="6">
        <v>0</v>
      </c>
    </row>
    <row r="36" spans="1:150">
      <c r="A36" s="21" t="s">
        <v>351</v>
      </c>
      <c r="B36" s="12" t="s">
        <v>352</v>
      </c>
      <c r="C36" s="1">
        <f t="shared" si="0"/>
        <v>26831089.329999998</v>
      </c>
      <c r="D36" s="1">
        <v>26831089.329999998</v>
      </c>
      <c r="E36" s="1">
        <v>26604581.57</v>
      </c>
      <c r="F36" s="1">
        <f t="shared" si="1"/>
        <v>3784093.5700000003</v>
      </c>
      <c r="G36" s="1">
        <f t="shared" si="2"/>
        <v>1888419.55</v>
      </c>
      <c r="H36" s="1">
        <v>1888419.55</v>
      </c>
      <c r="I36" s="1">
        <f t="shared" si="3"/>
        <v>706022.95</v>
      </c>
      <c r="J36" s="1">
        <v>706022.95</v>
      </c>
      <c r="K36" s="1">
        <f t="shared" si="4"/>
        <v>3592865.21</v>
      </c>
      <c r="L36" s="1">
        <f t="shared" si="5"/>
        <v>3229762.92</v>
      </c>
      <c r="M36" s="1">
        <v>3229762.92</v>
      </c>
      <c r="N36" s="1">
        <f t="shared" si="6"/>
        <v>363102.29</v>
      </c>
      <c r="O36" s="1">
        <v>363102.29</v>
      </c>
      <c r="P36" s="1">
        <f t="shared" si="7"/>
        <v>4290936.88</v>
      </c>
      <c r="Q36" s="1">
        <v>4290936.88</v>
      </c>
      <c r="R36" s="1">
        <f t="shared" si="8"/>
        <v>1576588.53</v>
      </c>
      <c r="S36" s="1">
        <v>1576588.53</v>
      </c>
      <c r="T36" s="1">
        <f t="shared" si="9"/>
        <v>2123798.54</v>
      </c>
      <c r="U36" s="1">
        <f t="shared" si="10"/>
        <v>1781018.3</v>
      </c>
      <c r="V36" s="1">
        <v>1781018.3</v>
      </c>
      <c r="W36" s="1">
        <f t="shared" si="11"/>
        <v>342780.24</v>
      </c>
      <c r="X36" s="1">
        <v>342780.24</v>
      </c>
      <c r="Y36" s="1">
        <f t="shared" si="12"/>
        <v>2254179.19</v>
      </c>
      <c r="Z36" s="1">
        <v>2254179.19</v>
      </c>
      <c r="AA36" s="1">
        <f t="shared" si="13"/>
        <v>2611649.59</v>
      </c>
      <c r="AB36" s="1">
        <v>2611649.59</v>
      </c>
      <c r="AC36" s="1">
        <f t="shared" si="14"/>
        <v>2370540.2800000003</v>
      </c>
      <c r="AD36" s="1">
        <f t="shared" si="15"/>
        <v>1070330.51</v>
      </c>
      <c r="AE36" s="1">
        <v>1070330.51</v>
      </c>
      <c r="AF36" s="1">
        <f t="shared" si="16"/>
        <v>1300209.77</v>
      </c>
      <c r="AG36" s="1">
        <v>1300209.77</v>
      </c>
      <c r="AH36" s="1">
        <f t="shared" si="17"/>
        <v>1189651.07</v>
      </c>
      <c r="AI36" s="1">
        <v>1189651.07</v>
      </c>
      <c r="AJ36" s="1">
        <f t="shared" si="18"/>
        <v>2027670.61</v>
      </c>
      <c r="AK36" s="1">
        <v>2027670.61</v>
      </c>
      <c r="AL36" s="1">
        <f t="shared" si="19"/>
        <v>1972259.17</v>
      </c>
      <c r="AM36" s="1">
        <f t="shared" si="20"/>
        <v>1070347.71</v>
      </c>
      <c r="AN36" s="1">
        <v>1070347.71</v>
      </c>
      <c r="AO36" s="1">
        <f t="shared" si="21"/>
        <v>901911.46</v>
      </c>
      <c r="AP36" s="1">
        <v>901911.46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>
        <f t="shared" si="22"/>
        <v>226507.76</v>
      </c>
      <c r="BI36" s="1">
        <v>226507.76</v>
      </c>
      <c r="BJ36" s="1"/>
      <c r="BK36" s="1"/>
      <c r="BL36" s="1"/>
      <c r="BM36" s="1"/>
      <c r="BN36" s="1"/>
      <c r="BO36" s="1"/>
      <c r="BP36" s="1">
        <v>226507.76</v>
      </c>
      <c r="BQ36" s="1"/>
      <c r="BR36" s="1"/>
      <c r="BS36" s="1"/>
      <c r="BT36" s="1"/>
      <c r="BU36" s="1"/>
      <c r="BV36" s="1"/>
      <c r="BW36" s="1">
        <f t="shared" si="23"/>
        <v>28008349.050000001</v>
      </c>
      <c r="BX36" s="1">
        <v>28008349.050000001</v>
      </c>
      <c r="BY36" s="1">
        <v>27814487.09</v>
      </c>
      <c r="BZ36" s="1">
        <f t="shared" si="24"/>
        <v>4055483.8</v>
      </c>
      <c r="CA36" s="1">
        <f t="shared" si="25"/>
        <v>1912401.13</v>
      </c>
      <c r="CB36" s="1">
        <v>1912401.13</v>
      </c>
      <c r="CC36" s="1">
        <f t="shared" si="26"/>
        <v>707855.34</v>
      </c>
      <c r="CD36" s="1">
        <v>707855.34</v>
      </c>
      <c r="CE36" s="1">
        <f t="shared" si="27"/>
        <v>3686823.38</v>
      </c>
      <c r="CF36" s="1">
        <f t="shared" si="28"/>
        <v>3355108.39</v>
      </c>
      <c r="CG36" s="1">
        <v>3355108.39</v>
      </c>
      <c r="CH36" s="1">
        <f t="shared" si="29"/>
        <v>331714.99</v>
      </c>
      <c r="CI36" s="1">
        <v>331714.99</v>
      </c>
      <c r="CJ36" s="1">
        <f t="shared" si="30"/>
        <v>4408188.47</v>
      </c>
      <c r="CK36" s="1">
        <v>4408188.47</v>
      </c>
      <c r="CL36" s="1">
        <f t="shared" si="31"/>
        <v>1728414.56</v>
      </c>
      <c r="CM36" s="1">
        <v>1728414.56</v>
      </c>
      <c r="CN36" s="1">
        <f t="shared" si="32"/>
        <v>1999370.29</v>
      </c>
      <c r="CO36" s="1">
        <f t="shared" si="33"/>
        <v>1665795.75</v>
      </c>
      <c r="CP36" s="1">
        <v>1665795.75</v>
      </c>
      <c r="CQ36" s="1">
        <f t="shared" si="34"/>
        <v>333574.53999999998</v>
      </c>
      <c r="CR36" s="1">
        <v>333574.53999999998</v>
      </c>
      <c r="CS36" s="1">
        <f t="shared" si="35"/>
        <v>2340944.4</v>
      </c>
      <c r="CT36" s="1">
        <v>2340944.4</v>
      </c>
      <c r="CU36" s="1">
        <f t="shared" si="36"/>
        <v>2962567.21</v>
      </c>
      <c r="CV36" s="1">
        <v>2962567.21</v>
      </c>
      <c r="CW36" s="1">
        <f t="shared" si="37"/>
        <v>2487033.98</v>
      </c>
      <c r="CX36" s="1">
        <f t="shared" si="38"/>
        <v>1003348.85</v>
      </c>
      <c r="CY36" s="1">
        <v>1003348.85</v>
      </c>
      <c r="CZ36" s="1">
        <f t="shared" si="39"/>
        <v>1483685.13</v>
      </c>
      <c r="DA36" s="1">
        <v>1483685.13</v>
      </c>
      <c r="DB36" s="1">
        <f t="shared" si="40"/>
        <v>1435227.33</v>
      </c>
      <c r="DC36" s="1">
        <v>1435227.33</v>
      </c>
      <c r="DD36" s="1">
        <f t="shared" si="41"/>
        <v>2057233.86</v>
      </c>
      <c r="DE36" s="1">
        <v>2057233.86</v>
      </c>
      <c r="DF36" s="1">
        <f t="shared" si="42"/>
        <v>2088427.14</v>
      </c>
      <c r="DG36" s="1">
        <f t="shared" si="43"/>
        <v>1104039.6499999999</v>
      </c>
      <c r="DH36" s="1">
        <v>1104039.6499999999</v>
      </c>
      <c r="DI36" s="1">
        <f t="shared" si="44"/>
        <v>984387.49</v>
      </c>
      <c r="DJ36" s="1">
        <v>984387.49</v>
      </c>
      <c r="DK36" s="1">
        <v>0</v>
      </c>
      <c r="DL36" s="1"/>
      <c r="DM36" s="1"/>
      <c r="DN36" s="1"/>
      <c r="DO36" s="1">
        <v>0</v>
      </c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>
        <f t="shared" si="45"/>
        <v>193861.96</v>
      </c>
      <c r="EC36" s="1">
        <v>193861.96</v>
      </c>
      <c r="ED36" s="1"/>
      <c r="EE36" s="1"/>
      <c r="EF36" s="1"/>
      <c r="EG36" s="1"/>
      <c r="EH36" s="1"/>
      <c r="EI36" s="1"/>
      <c r="EJ36" s="1">
        <v>193861.96</v>
      </c>
      <c r="EK36" s="1"/>
      <c r="EL36" s="1"/>
      <c r="EM36" s="1"/>
      <c r="EN36" s="1"/>
      <c r="EO36" s="1"/>
      <c r="EP36" s="1"/>
      <c r="EQ36" s="1">
        <f t="shared" si="46"/>
        <v>33229291.059999999</v>
      </c>
      <c r="ER36" s="1">
        <v>33229291.059999999</v>
      </c>
      <c r="ES36" s="1">
        <f t="shared" si="47"/>
        <v>0</v>
      </c>
      <c r="ET36" s="6">
        <v>0</v>
      </c>
    </row>
    <row r="37" spans="1:150">
      <c r="A37" s="21" t="s">
        <v>353</v>
      </c>
      <c r="B37" s="12" t="s">
        <v>354</v>
      </c>
      <c r="C37" s="1">
        <f t="shared" si="0"/>
        <v>333136790.43000001</v>
      </c>
      <c r="D37" s="1">
        <v>333136790.43000001</v>
      </c>
      <c r="E37" s="1">
        <v>333049165.81</v>
      </c>
      <c r="F37" s="1">
        <f t="shared" si="1"/>
        <v>23985276.629999999</v>
      </c>
      <c r="G37" s="1">
        <f t="shared" si="2"/>
        <v>12822559.199999999</v>
      </c>
      <c r="H37" s="1">
        <v>12822559.199999999</v>
      </c>
      <c r="I37" s="1">
        <f t="shared" si="3"/>
        <v>5279811.79</v>
      </c>
      <c r="J37" s="1">
        <v>5279811.79</v>
      </c>
      <c r="K37" s="1">
        <f t="shared" si="4"/>
        <v>35054672.969999999</v>
      </c>
      <c r="L37" s="1">
        <f t="shared" si="5"/>
        <v>32722439.809999999</v>
      </c>
      <c r="M37" s="1">
        <v>32722439.809999999</v>
      </c>
      <c r="N37" s="1">
        <f t="shared" si="6"/>
        <v>2332233.16</v>
      </c>
      <c r="O37" s="1">
        <v>2332233.16</v>
      </c>
      <c r="P37" s="1">
        <f t="shared" si="7"/>
        <v>69631347.230000004</v>
      </c>
      <c r="Q37" s="1">
        <v>69631347.230000004</v>
      </c>
      <c r="R37" s="1">
        <f t="shared" si="8"/>
        <v>36331326.299999997</v>
      </c>
      <c r="S37" s="1">
        <v>36331326.299999997</v>
      </c>
      <c r="T37" s="1">
        <f t="shared" si="9"/>
        <v>22893576.030000001</v>
      </c>
      <c r="U37" s="1">
        <f t="shared" si="10"/>
        <v>19928531.420000002</v>
      </c>
      <c r="V37" s="1">
        <v>19928531.420000002</v>
      </c>
      <c r="W37" s="1">
        <f t="shared" si="11"/>
        <v>2965044.61</v>
      </c>
      <c r="X37" s="1">
        <v>2965044.61</v>
      </c>
      <c r="Y37" s="1">
        <f t="shared" si="12"/>
        <v>38494891.229999997</v>
      </c>
      <c r="Z37" s="1">
        <v>38494891.229999997</v>
      </c>
      <c r="AA37" s="1">
        <f t="shared" si="13"/>
        <v>54848956.380000003</v>
      </c>
      <c r="AB37" s="1">
        <v>54848956.380000003</v>
      </c>
      <c r="AC37" s="1">
        <f t="shared" si="14"/>
        <v>20447258.350000001</v>
      </c>
      <c r="AD37" s="1">
        <f t="shared" si="15"/>
        <v>12422335.130000001</v>
      </c>
      <c r="AE37" s="1">
        <v>12422335.130000001</v>
      </c>
      <c r="AF37" s="1">
        <f t="shared" si="16"/>
        <v>8024923.2199999997</v>
      </c>
      <c r="AG37" s="1">
        <v>8024923.2199999997</v>
      </c>
      <c r="AH37" s="1">
        <f t="shared" si="17"/>
        <v>5882905.6399999997</v>
      </c>
      <c r="AI37" s="1">
        <v>5882905.6399999997</v>
      </c>
      <c r="AJ37" s="1">
        <f t="shared" si="18"/>
        <v>14943051.810000001</v>
      </c>
      <c r="AK37" s="1">
        <v>14943051.810000001</v>
      </c>
      <c r="AL37" s="1">
        <f t="shared" si="19"/>
        <v>16418808.879999999</v>
      </c>
      <c r="AM37" s="1">
        <f t="shared" si="20"/>
        <v>8563912.9900000002</v>
      </c>
      <c r="AN37" s="1">
        <v>8563912.9900000002</v>
      </c>
      <c r="AO37" s="1">
        <f t="shared" si="21"/>
        <v>7854895.8899999997</v>
      </c>
      <c r="AP37" s="1">
        <v>7854895.8899999997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>
        <f t="shared" si="22"/>
        <v>87624.62</v>
      </c>
      <c r="BI37" s="1">
        <v>87624.62</v>
      </c>
      <c r="BJ37" s="1"/>
      <c r="BK37" s="1"/>
      <c r="BL37" s="1"/>
      <c r="BM37" s="1"/>
      <c r="BN37" s="1"/>
      <c r="BO37" s="1"/>
      <c r="BP37" s="1">
        <v>87624.62</v>
      </c>
      <c r="BQ37" s="1"/>
      <c r="BR37" s="1"/>
      <c r="BS37" s="1"/>
      <c r="BT37" s="1"/>
      <c r="BU37" s="1"/>
      <c r="BV37" s="1"/>
      <c r="BW37" s="1">
        <f t="shared" si="23"/>
        <v>342303706.22000003</v>
      </c>
      <c r="BX37" s="1">
        <v>342303706.22000003</v>
      </c>
      <c r="BY37" s="1">
        <v>342265391.37</v>
      </c>
      <c r="BZ37" s="1">
        <f t="shared" si="24"/>
        <v>25032958.700000003</v>
      </c>
      <c r="CA37" s="1">
        <f t="shared" si="25"/>
        <v>12308002.210000001</v>
      </c>
      <c r="CB37" s="1">
        <v>12308002.210000001</v>
      </c>
      <c r="CC37" s="1">
        <f t="shared" si="26"/>
        <v>5915341.8499999996</v>
      </c>
      <c r="CD37" s="1">
        <v>5915341.8499999996</v>
      </c>
      <c r="CE37" s="1">
        <f t="shared" si="27"/>
        <v>32673391.350000001</v>
      </c>
      <c r="CF37" s="1">
        <f t="shared" si="28"/>
        <v>30446532.82</v>
      </c>
      <c r="CG37" s="1">
        <v>30446532.82</v>
      </c>
      <c r="CH37" s="1">
        <f t="shared" si="29"/>
        <v>2226858.5299999998</v>
      </c>
      <c r="CI37" s="1">
        <v>2226858.5299999998</v>
      </c>
      <c r="CJ37" s="1">
        <f t="shared" si="30"/>
        <v>70277427.609999999</v>
      </c>
      <c r="CK37" s="1">
        <v>70277427.609999999</v>
      </c>
      <c r="CL37" s="1">
        <f t="shared" si="31"/>
        <v>29430862.920000002</v>
      </c>
      <c r="CM37" s="1">
        <v>29430862.920000002</v>
      </c>
      <c r="CN37" s="1">
        <f t="shared" si="32"/>
        <v>21027222.719999999</v>
      </c>
      <c r="CO37" s="1">
        <f t="shared" si="33"/>
        <v>18422933.84</v>
      </c>
      <c r="CP37" s="1">
        <v>18422933.84</v>
      </c>
      <c r="CQ37" s="1">
        <f t="shared" si="34"/>
        <v>2604288.88</v>
      </c>
      <c r="CR37" s="1">
        <v>2604288.88</v>
      </c>
      <c r="CS37" s="1">
        <f t="shared" si="35"/>
        <v>41732823.039999999</v>
      </c>
      <c r="CT37" s="1">
        <v>41732823.039999999</v>
      </c>
      <c r="CU37" s="1">
        <f t="shared" si="36"/>
        <v>65281871.450000003</v>
      </c>
      <c r="CV37" s="1">
        <v>65281871.450000003</v>
      </c>
      <c r="CW37" s="1">
        <f t="shared" si="37"/>
        <v>24829123.559999999</v>
      </c>
      <c r="CX37" s="1">
        <f t="shared" si="38"/>
        <v>16674130.02</v>
      </c>
      <c r="CY37" s="1">
        <v>16674130.02</v>
      </c>
      <c r="CZ37" s="1">
        <f t="shared" si="39"/>
        <v>8154993.54</v>
      </c>
      <c r="DA37" s="1">
        <v>8154993.54</v>
      </c>
      <c r="DB37" s="1">
        <f t="shared" si="40"/>
        <v>6809614.6399999997</v>
      </c>
      <c r="DC37" s="1">
        <v>6809614.6399999997</v>
      </c>
      <c r="DD37" s="1">
        <f t="shared" si="41"/>
        <v>16408377.789999999</v>
      </c>
      <c r="DE37" s="1">
        <v>16408377.789999999</v>
      </c>
      <c r="DF37" s="1">
        <f t="shared" si="42"/>
        <v>15571332.23</v>
      </c>
      <c r="DG37" s="1">
        <f t="shared" si="43"/>
        <v>7532287.6200000001</v>
      </c>
      <c r="DH37" s="1">
        <v>7532287.6200000001</v>
      </c>
      <c r="DI37" s="1">
        <f t="shared" si="44"/>
        <v>8039044.6100000003</v>
      </c>
      <c r="DJ37" s="1">
        <v>8039044.6100000003</v>
      </c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>
        <f t="shared" si="45"/>
        <v>38314.85</v>
      </c>
      <c r="EC37" s="1">
        <v>38314.85</v>
      </c>
      <c r="ED37" s="1"/>
      <c r="EE37" s="1"/>
      <c r="EF37" s="1"/>
      <c r="EG37" s="1"/>
      <c r="EH37" s="1"/>
      <c r="EI37" s="1"/>
      <c r="EJ37" s="1">
        <v>38314.85</v>
      </c>
      <c r="EK37" s="1"/>
      <c r="EL37" s="1"/>
      <c r="EM37" s="1"/>
      <c r="EN37" s="1"/>
      <c r="EO37" s="1"/>
      <c r="EP37" s="1"/>
      <c r="EQ37" s="1">
        <f t="shared" si="46"/>
        <v>437251961.19</v>
      </c>
      <c r="ER37" s="1">
        <v>437251961.19</v>
      </c>
      <c r="ES37" s="1">
        <f t="shared" si="47"/>
        <v>0</v>
      </c>
      <c r="ET37" s="6">
        <v>0</v>
      </c>
    </row>
    <row r="38" spans="1:150">
      <c r="A38" s="21" t="s">
        <v>355</v>
      </c>
      <c r="B38" s="12" t="s">
        <v>356</v>
      </c>
      <c r="C38" s="1">
        <f t="shared" si="0"/>
        <v>640131.81999999995</v>
      </c>
      <c r="D38" s="1">
        <v>640131.81999999995</v>
      </c>
      <c r="E38" s="1">
        <v>640131.81999999995</v>
      </c>
      <c r="F38" s="1">
        <f t="shared" si="1"/>
        <v>100711.01000000001</v>
      </c>
      <c r="G38" s="1">
        <f t="shared" si="2"/>
        <v>20456.05</v>
      </c>
      <c r="H38" s="1">
        <v>20456.05</v>
      </c>
      <c r="I38" s="1">
        <f t="shared" si="3"/>
        <v>1269.6099999999999</v>
      </c>
      <c r="J38" s="1">
        <v>1269.6099999999999</v>
      </c>
      <c r="K38" s="1">
        <f t="shared" si="4"/>
        <v>72524</v>
      </c>
      <c r="L38" s="1">
        <f t="shared" si="5"/>
        <v>71905.27</v>
      </c>
      <c r="M38" s="1">
        <v>71905.27</v>
      </c>
      <c r="N38" s="1">
        <f t="shared" si="6"/>
        <v>618.73</v>
      </c>
      <c r="O38" s="1">
        <v>618.73</v>
      </c>
      <c r="P38" s="1">
        <f t="shared" si="7"/>
        <v>69679.03</v>
      </c>
      <c r="Q38" s="1">
        <v>69679.03</v>
      </c>
      <c r="R38" s="1">
        <f t="shared" si="8"/>
        <v>31225.599999999999</v>
      </c>
      <c r="S38" s="1">
        <v>31225.599999999999</v>
      </c>
      <c r="T38" s="1">
        <f t="shared" si="9"/>
        <v>34836.230000000003</v>
      </c>
      <c r="U38" s="1">
        <f t="shared" si="10"/>
        <v>32554.63</v>
      </c>
      <c r="V38" s="1">
        <v>32554.63</v>
      </c>
      <c r="W38" s="1">
        <f t="shared" si="11"/>
        <v>2281.6</v>
      </c>
      <c r="X38" s="1">
        <v>2281.6</v>
      </c>
      <c r="Y38" s="1">
        <f t="shared" si="12"/>
        <v>65064.07</v>
      </c>
      <c r="Z38" s="1">
        <v>65064.07</v>
      </c>
      <c r="AA38" s="1">
        <f t="shared" si="13"/>
        <v>83204.47</v>
      </c>
      <c r="AB38" s="1">
        <v>83204.47</v>
      </c>
      <c r="AC38" s="1">
        <f t="shared" si="14"/>
        <v>43647</v>
      </c>
      <c r="AD38" s="1">
        <f t="shared" si="15"/>
        <v>672.77</v>
      </c>
      <c r="AE38" s="1">
        <v>672.77</v>
      </c>
      <c r="AF38" s="1">
        <f t="shared" si="16"/>
        <v>42974.23</v>
      </c>
      <c r="AG38" s="1">
        <v>42974.23</v>
      </c>
      <c r="AH38" s="1">
        <f t="shared" si="17"/>
        <v>78985.350000000006</v>
      </c>
      <c r="AI38" s="1">
        <v>78985.350000000006</v>
      </c>
      <c r="AJ38" s="1">
        <f t="shared" si="18"/>
        <v>46864.02</v>
      </c>
      <c r="AK38" s="1">
        <v>46864.02</v>
      </c>
      <c r="AL38" s="1">
        <f t="shared" si="19"/>
        <v>92376.39</v>
      </c>
      <c r="AM38" s="1">
        <f t="shared" si="20"/>
        <v>42975.02</v>
      </c>
      <c r="AN38" s="1">
        <v>42975.02</v>
      </c>
      <c r="AO38" s="1">
        <f t="shared" si="21"/>
        <v>49401.37</v>
      </c>
      <c r="AP38" s="1">
        <v>49401.37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>
        <f t="shared" si="22"/>
        <v>0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>
        <f t="shared" si="23"/>
        <v>662020.35</v>
      </c>
      <c r="BX38" s="1">
        <v>662020.35</v>
      </c>
      <c r="BY38" s="1">
        <v>662020.35</v>
      </c>
      <c r="BZ38" s="1">
        <f t="shared" si="24"/>
        <v>88771.06</v>
      </c>
      <c r="CA38" s="1">
        <f t="shared" si="25"/>
        <v>16158.77</v>
      </c>
      <c r="CB38" s="1">
        <v>16158.77</v>
      </c>
      <c r="CC38" s="1">
        <f t="shared" si="26"/>
        <v>375.34</v>
      </c>
      <c r="CD38" s="1">
        <v>375.34</v>
      </c>
      <c r="CE38" s="1">
        <f t="shared" si="27"/>
        <v>78459.320000000007</v>
      </c>
      <c r="CF38" s="1">
        <f t="shared" si="28"/>
        <v>78022.600000000006</v>
      </c>
      <c r="CG38" s="1">
        <v>78022.600000000006</v>
      </c>
      <c r="CH38" s="1">
        <f t="shared" si="29"/>
        <v>436.72</v>
      </c>
      <c r="CI38" s="1">
        <v>436.72</v>
      </c>
      <c r="CJ38" s="1">
        <f t="shared" si="30"/>
        <v>72334.14</v>
      </c>
      <c r="CK38" s="1">
        <v>72334.14</v>
      </c>
      <c r="CL38" s="1">
        <f t="shared" si="31"/>
        <v>30692.83</v>
      </c>
      <c r="CM38" s="1">
        <v>30692.83</v>
      </c>
      <c r="CN38" s="1">
        <f t="shared" si="32"/>
        <v>36253.85</v>
      </c>
      <c r="CO38" s="1">
        <f t="shared" si="33"/>
        <v>32871.81</v>
      </c>
      <c r="CP38" s="1">
        <v>32871.81</v>
      </c>
      <c r="CQ38" s="1">
        <f t="shared" si="34"/>
        <v>3382.04</v>
      </c>
      <c r="CR38" s="1">
        <v>3382.04</v>
      </c>
      <c r="CS38" s="1">
        <f t="shared" si="35"/>
        <v>64976.98</v>
      </c>
      <c r="CT38" s="1">
        <v>64976.98</v>
      </c>
      <c r="CU38" s="1">
        <f t="shared" si="36"/>
        <v>95629.05</v>
      </c>
      <c r="CV38" s="1">
        <v>95629.05</v>
      </c>
      <c r="CW38" s="1">
        <f t="shared" si="37"/>
        <v>47280.450000000004</v>
      </c>
      <c r="CX38" s="1">
        <f t="shared" si="38"/>
        <v>895.16</v>
      </c>
      <c r="CY38" s="1">
        <v>895.16</v>
      </c>
      <c r="CZ38" s="1">
        <f t="shared" si="39"/>
        <v>46385.29</v>
      </c>
      <c r="DA38" s="1">
        <v>46385.29</v>
      </c>
      <c r="DB38" s="1">
        <f t="shared" si="40"/>
        <v>72236.95</v>
      </c>
      <c r="DC38" s="1">
        <v>72236.95</v>
      </c>
      <c r="DD38" s="1">
        <f t="shared" si="41"/>
        <v>57613.09</v>
      </c>
      <c r="DE38" s="1">
        <v>57613.09</v>
      </c>
      <c r="DF38" s="1">
        <f t="shared" si="42"/>
        <v>90009.579999999987</v>
      </c>
      <c r="DG38" s="1">
        <f t="shared" si="43"/>
        <v>40655.06</v>
      </c>
      <c r="DH38" s="1">
        <v>40655.06</v>
      </c>
      <c r="DI38" s="1">
        <f t="shared" si="44"/>
        <v>49354.52</v>
      </c>
      <c r="DJ38" s="1">
        <v>49354.52</v>
      </c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>
        <f t="shared" si="45"/>
        <v>0</v>
      </c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>
        <f t="shared" si="46"/>
        <v>1182280.8400000001</v>
      </c>
      <c r="ER38" s="1">
        <v>1182280.8400000001</v>
      </c>
      <c r="ES38" s="1">
        <f t="shared" si="47"/>
        <v>0</v>
      </c>
      <c r="ET38" s="6">
        <v>0</v>
      </c>
    </row>
    <row r="39" spans="1:150">
      <c r="A39" s="21" t="s">
        <v>357</v>
      </c>
      <c r="B39" s="12" t="s">
        <v>358</v>
      </c>
      <c r="C39" s="1">
        <f t="shared" si="0"/>
        <v>187499473.15000001</v>
      </c>
      <c r="D39" s="1">
        <v>187499473.15000001</v>
      </c>
      <c r="E39" s="1">
        <v>187500753.15000001</v>
      </c>
      <c r="F39" s="1">
        <f t="shared" si="1"/>
        <v>12791432.82</v>
      </c>
      <c r="G39" s="1">
        <f t="shared" si="2"/>
        <v>4190360.01</v>
      </c>
      <c r="H39" s="1">
        <v>4190360.01</v>
      </c>
      <c r="I39" s="1">
        <f t="shared" si="3"/>
        <v>2053333.14</v>
      </c>
      <c r="J39" s="1">
        <v>2053333.14</v>
      </c>
      <c r="K39" s="1">
        <f t="shared" si="4"/>
        <v>18211887.66</v>
      </c>
      <c r="L39" s="1">
        <f t="shared" si="5"/>
        <v>16908426.77</v>
      </c>
      <c r="M39" s="1">
        <v>16908426.77</v>
      </c>
      <c r="N39" s="1">
        <f t="shared" si="6"/>
        <v>1303460.8899999999</v>
      </c>
      <c r="O39" s="1">
        <v>1303460.8899999999</v>
      </c>
      <c r="P39" s="1">
        <f t="shared" si="7"/>
        <v>42905973.329999998</v>
      </c>
      <c r="Q39" s="1">
        <v>42905973.329999998</v>
      </c>
      <c r="R39" s="1">
        <f t="shared" si="8"/>
        <v>10841892.34</v>
      </c>
      <c r="S39" s="1">
        <v>10841892.34</v>
      </c>
      <c r="T39" s="1">
        <f t="shared" si="9"/>
        <v>7454126.0999999996</v>
      </c>
      <c r="U39" s="1">
        <f t="shared" si="10"/>
        <v>5882849.3099999996</v>
      </c>
      <c r="V39" s="1">
        <v>5882849.3099999996</v>
      </c>
      <c r="W39" s="1">
        <f t="shared" si="11"/>
        <v>1571276.79</v>
      </c>
      <c r="X39" s="1">
        <v>1571276.79</v>
      </c>
      <c r="Y39" s="1">
        <f t="shared" si="12"/>
        <v>18457840.239999998</v>
      </c>
      <c r="Z39" s="1">
        <v>18457840.239999998</v>
      </c>
      <c r="AA39" s="1">
        <f t="shared" si="13"/>
        <v>28092230.359999999</v>
      </c>
      <c r="AB39" s="1">
        <v>28092230.359999999</v>
      </c>
      <c r="AC39" s="1">
        <f t="shared" si="14"/>
        <v>12703538.190000001</v>
      </c>
      <c r="AD39" s="1">
        <f t="shared" si="15"/>
        <v>4643119.8600000003</v>
      </c>
      <c r="AE39" s="1">
        <v>4643119.8600000003</v>
      </c>
      <c r="AF39" s="1">
        <f t="shared" si="16"/>
        <v>8060418.3300000001</v>
      </c>
      <c r="AG39" s="1">
        <v>8060418.3300000001</v>
      </c>
      <c r="AH39" s="1">
        <f t="shared" si="17"/>
        <v>6547739.6699999999</v>
      </c>
      <c r="AI39" s="1">
        <v>6547739.6699999999</v>
      </c>
      <c r="AJ39" s="1">
        <f t="shared" si="18"/>
        <v>17180758.48</v>
      </c>
      <c r="AK39" s="1">
        <v>17180758.48</v>
      </c>
      <c r="AL39" s="1">
        <f t="shared" si="19"/>
        <v>18861073.630000003</v>
      </c>
      <c r="AM39" s="1">
        <f t="shared" si="20"/>
        <v>10446800.48</v>
      </c>
      <c r="AN39" s="1">
        <v>10446800.48</v>
      </c>
      <c r="AO39" s="1">
        <f t="shared" si="21"/>
        <v>8414273.1500000004</v>
      </c>
      <c r="AP39" s="1">
        <v>8414273.1500000004</v>
      </c>
      <c r="AQ39" s="1">
        <v>0</v>
      </c>
      <c r="AR39" s="1"/>
      <c r="AS39" s="1"/>
      <c r="AT39" s="1"/>
      <c r="AU39" s="1"/>
      <c r="AV39" s="1"/>
      <c r="AW39" s="1"/>
      <c r="AX39" s="1"/>
      <c r="AY39" s="1"/>
      <c r="AZ39" s="1">
        <v>0</v>
      </c>
      <c r="BA39" s="1"/>
      <c r="BB39" s="1"/>
      <c r="BC39" s="1"/>
      <c r="BD39" s="1"/>
      <c r="BE39" s="1"/>
      <c r="BF39" s="1"/>
      <c r="BG39" s="1"/>
      <c r="BH39" s="1">
        <f t="shared" si="22"/>
        <v>-1280</v>
      </c>
      <c r="BI39" s="1">
        <v>-1280</v>
      </c>
      <c r="BJ39" s="1"/>
      <c r="BK39" s="1"/>
      <c r="BL39" s="1"/>
      <c r="BM39" s="1"/>
      <c r="BN39" s="1"/>
      <c r="BO39" s="1"/>
      <c r="BP39" s="1">
        <v>-1280</v>
      </c>
      <c r="BQ39" s="1"/>
      <c r="BR39" s="1"/>
      <c r="BS39" s="1"/>
      <c r="BT39" s="1"/>
      <c r="BU39" s="1"/>
      <c r="BV39" s="1"/>
      <c r="BW39" s="1">
        <f t="shared" si="23"/>
        <v>224492032.21000001</v>
      </c>
      <c r="BX39" s="1">
        <v>224492032.21000001</v>
      </c>
      <c r="BY39" s="1">
        <v>224492032.21000001</v>
      </c>
      <c r="BZ39" s="1">
        <f t="shared" si="24"/>
        <v>16548928.920000002</v>
      </c>
      <c r="CA39" s="1">
        <f t="shared" si="25"/>
        <v>4802580.6900000004</v>
      </c>
      <c r="CB39" s="1">
        <v>4802580.6900000004</v>
      </c>
      <c r="CC39" s="1">
        <f t="shared" si="26"/>
        <v>2332637.92</v>
      </c>
      <c r="CD39" s="1">
        <v>2332637.92</v>
      </c>
      <c r="CE39" s="1">
        <f t="shared" si="27"/>
        <v>21438820.189999998</v>
      </c>
      <c r="CF39" s="1">
        <f t="shared" si="28"/>
        <v>19865054.719999999</v>
      </c>
      <c r="CG39" s="1">
        <v>19865054.719999999</v>
      </c>
      <c r="CH39" s="1">
        <f t="shared" si="29"/>
        <v>1573765.47</v>
      </c>
      <c r="CI39" s="1">
        <v>1573765.47</v>
      </c>
      <c r="CJ39" s="1">
        <f t="shared" si="30"/>
        <v>48034421.490000002</v>
      </c>
      <c r="CK39" s="1">
        <v>48034421.490000002</v>
      </c>
      <c r="CL39" s="1">
        <f t="shared" si="31"/>
        <v>12150794.08</v>
      </c>
      <c r="CM39" s="1">
        <v>12150794.08</v>
      </c>
      <c r="CN39" s="1">
        <f t="shared" si="32"/>
        <v>8307691.4699999997</v>
      </c>
      <c r="CO39" s="1">
        <f t="shared" si="33"/>
        <v>6265809.1799999997</v>
      </c>
      <c r="CP39" s="1">
        <v>6265809.1799999997</v>
      </c>
      <c r="CQ39" s="1">
        <f t="shared" si="34"/>
        <v>2041882.29</v>
      </c>
      <c r="CR39" s="1">
        <v>2041882.29</v>
      </c>
      <c r="CS39" s="1">
        <f t="shared" si="35"/>
        <v>19811996.640000001</v>
      </c>
      <c r="CT39" s="1">
        <v>19811996.640000001</v>
      </c>
      <c r="CU39" s="1">
        <f t="shared" si="36"/>
        <v>35542176.340000004</v>
      </c>
      <c r="CV39" s="1">
        <v>35542176.340000004</v>
      </c>
      <c r="CW39" s="1">
        <f t="shared" si="37"/>
        <v>15382428.5</v>
      </c>
      <c r="CX39" s="1">
        <f t="shared" si="38"/>
        <v>5375622.8099999996</v>
      </c>
      <c r="CY39" s="1">
        <v>5375622.8099999996</v>
      </c>
      <c r="CZ39" s="1">
        <f t="shared" si="39"/>
        <v>10006805.689999999</v>
      </c>
      <c r="DA39" s="1">
        <v>10006805.689999999</v>
      </c>
      <c r="DB39" s="1">
        <f t="shared" si="40"/>
        <v>9413710.3100000005</v>
      </c>
      <c r="DC39" s="1">
        <v>9413710.3100000005</v>
      </c>
      <c r="DD39" s="1">
        <f t="shared" si="41"/>
        <v>23394259.460000001</v>
      </c>
      <c r="DE39" s="1">
        <v>23394259.460000001</v>
      </c>
      <c r="DF39" s="1">
        <f t="shared" si="42"/>
        <v>23880515.120000001</v>
      </c>
      <c r="DG39" s="1">
        <f t="shared" si="43"/>
        <v>13469183.57</v>
      </c>
      <c r="DH39" s="1">
        <v>13469183.57</v>
      </c>
      <c r="DI39" s="1">
        <f t="shared" si="44"/>
        <v>10411331.550000001</v>
      </c>
      <c r="DJ39" s="1">
        <v>10411331.550000001</v>
      </c>
      <c r="DK39" s="1">
        <v>0</v>
      </c>
      <c r="DL39" s="1"/>
      <c r="DM39" s="1"/>
      <c r="DN39" s="1"/>
      <c r="DO39" s="1"/>
      <c r="DP39" s="1"/>
      <c r="DQ39" s="1"/>
      <c r="DR39" s="1"/>
      <c r="DS39" s="1"/>
      <c r="DT39" s="1">
        <v>0</v>
      </c>
      <c r="DU39" s="1"/>
      <c r="DV39" s="1"/>
      <c r="DW39" s="1"/>
      <c r="DX39" s="1"/>
      <c r="DY39" s="1"/>
      <c r="DZ39" s="1"/>
      <c r="EA39" s="1"/>
      <c r="EB39" s="1">
        <f t="shared" si="45"/>
        <v>0</v>
      </c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>
        <f t="shared" si="46"/>
        <v>235647522.77000001</v>
      </c>
      <c r="ER39" s="1">
        <v>235647522.77000001</v>
      </c>
      <c r="ES39" s="1">
        <f t="shared" si="47"/>
        <v>0</v>
      </c>
      <c r="ET39" s="6">
        <v>0</v>
      </c>
    </row>
    <row r="40" spans="1:150">
      <c r="A40" s="21" t="s">
        <v>359</v>
      </c>
      <c r="B40" s="12" t="s">
        <v>360</v>
      </c>
      <c r="C40" s="1">
        <f t="shared" si="0"/>
        <v>2255446841.96</v>
      </c>
      <c r="D40" s="1">
        <v>2255446841.96</v>
      </c>
      <c r="E40" s="1">
        <v>2255446841.96</v>
      </c>
      <c r="F40" s="1">
        <f t="shared" si="1"/>
        <v>206762345.63999999</v>
      </c>
      <c r="G40" s="1">
        <f t="shared" si="2"/>
        <v>78891829.450000003</v>
      </c>
      <c r="H40" s="1">
        <v>78891829.450000003</v>
      </c>
      <c r="I40" s="1">
        <f t="shared" si="3"/>
        <v>77024151.989999995</v>
      </c>
      <c r="J40" s="1">
        <v>77024151.989999995</v>
      </c>
      <c r="K40" s="1">
        <f t="shared" si="4"/>
        <v>214405985.52000001</v>
      </c>
      <c r="L40" s="1">
        <f t="shared" si="5"/>
        <v>182729550.11000001</v>
      </c>
      <c r="M40" s="1">
        <v>182729550.11000001</v>
      </c>
      <c r="N40" s="1">
        <f t="shared" si="6"/>
        <v>31676435.41</v>
      </c>
      <c r="O40" s="1">
        <v>31676435.41</v>
      </c>
      <c r="P40" s="1">
        <f t="shared" si="7"/>
        <v>516320990.55000001</v>
      </c>
      <c r="Q40" s="1">
        <v>516320990.55000001</v>
      </c>
      <c r="R40" s="1">
        <f t="shared" si="8"/>
        <v>148765551.13</v>
      </c>
      <c r="S40" s="1">
        <v>148765551.13</v>
      </c>
      <c r="T40" s="1">
        <f t="shared" si="9"/>
        <v>128655468.06</v>
      </c>
      <c r="U40" s="1">
        <f t="shared" si="10"/>
        <v>97977531.280000001</v>
      </c>
      <c r="V40" s="1">
        <v>97977531.280000001</v>
      </c>
      <c r="W40" s="1">
        <f t="shared" si="11"/>
        <v>30677936.780000001</v>
      </c>
      <c r="X40" s="1">
        <v>30677936.780000001</v>
      </c>
      <c r="Y40" s="1">
        <f t="shared" si="12"/>
        <v>303174476.19999999</v>
      </c>
      <c r="Z40" s="1">
        <v>303174476.19999999</v>
      </c>
      <c r="AA40" s="1">
        <f t="shared" si="13"/>
        <v>342228877.04000002</v>
      </c>
      <c r="AB40" s="1">
        <v>342228877.04000002</v>
      </c>
      <c r="AC40" s="1">
        <f t="shared" si="14"/>
        <v>189228472.31999999</v>
      </c>
      <c r="AD40" s="1">
        <f t="shared" si="15"/>
        <v>136519600.62</v>
      </c>
      <c r="AE40" s="1">
        <v>136519600.62</v>
      </c>
      <c r="AF40" s="1">
        <f t="shared" si="16"/>
        <v>52708871.700000003</v>
      </c>
      <c r="AG40" s="1">
        <v>52708871.700000003</v>
      </c>
      <c r="AH40" s="1">
        <f t="shared" si="17"/>
        <v>50846364.200000003</v>
      </c>
      <c r="AI40" s="1">
        <v>50846364.200000003</v>
      </c>
      <c r="AJ40" s="1">
        <f t="shared" si="18"/>
        <v>118317746.56</v>
      </c>
      <c r="AK40" s="1">
        <v>118317746.56</v>
      </c>
      <c r="AL40" s="1">
        <f t="shared" si="19"/>
        <v>87586928.939999998</v>
      </c>
      <c r="AM40" s="1">
        <f t="shared" si="20"/>
        <v>42909928.850000001</v>
      </c>
      <c r="AN40" s="1">
        <v>42909928.850000001</v>
      </c>
      <c r="AO40" s="1">
        <f t="shared" si="21"/>
        <v>44677000.090000004</v>
      </c>
      <c r="AP40" s="1">
        <v>44677000.090000004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>
        <f t="shared" si="22"/>
        <v>0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>
        <f t="shared" si="23"/>
        <v>1710999299.9100001</v>
      </c>
      <c r="BX40" s="1">
        <v>1710999299.9100001</v>
      </c>
      <c r="BY40" s="1">
        <v>1710999299.9100001</v>
      </c>
      <c r="BZ40" s="1">
        <f t="shared" si="24"/>
        <v>134888171.83000001</v>
      </c>
      <c r="CA40" s="1">
        <f t="shared" si="25"/>
        <v>49396486.390000001</v>
      </c>
      <c r="CB40" s="1">
        <v>49396486.390000001</v>
      </c>
      <c r="CC40" s="1">
        <f t="shared" si="26"/>
        <v>46862262.57</v>
      </c>
      <c r="CD40" s="1">
        <v>46862262.57</v>
      </c>
      <c r="CE40" s="1">
        <f t="shared" si="27"/>
        <v>149583317.67000002</v>
      </c>
      <c r="CF40" s="1">
        <f t="shared" si="28"/>
        <v>127669233.29000001</v>
      </c>
      <c r="CG40" s="1">
        <v>127669233.29000001</v>
      </c>
      <c r="CH40" s="1">
        <f t="shared" si="29"/>
        <v>21914084.379999999</v>
      </c>
      <c r="CI40" s="1">
        <v>21914084.379999999</v>
      </c>
      <c r="CJ40" s="1">
        <f t="shared" si="30"/>
        <v>383206515.63999999</v>
      </c>
      <c r="CK40" s="1">
        <v>383206515.63999999</v>
      </c>
      <c r="CL40" s="1">
        <f t="shared" si="31"/>
        <v>101603666.33</v>
      </c>
      <c r="CM40" s="1">
        <v>101603666.33</v>
      </c>
      <c r="CN40" s="1">
        <f t="shared" si="32"/>
        <v>107103003.50999999</v>
      </c>
      <c r="CO40" s="1">
        <f t="shared" si="33"/>
        <v>79354095.599999994</v>
      </c>
      <c r="CP40" s="1">
        <v>79354095.599999994</v>
      </c>
      <c r="CQ40" s="1">
        <f t="shared" si="34"/>
        <v>27748907.91</v>
      </c>
      <c r="CR40" s="1">
        <v>27748907.91</v>
      </c>
      <c r="CS40" s="1">
        <f t="shared" si="35"/>
        <v>218194910.09</v>
      </c>
      <c r="CT40" s="1">
        <v>218194910.09</v>
      </c>
      <c r="CU40" s="1">
        <f t="shared" si="36"/>
        <v>333000799.49000001</v>
      </c>
      <c r="CV40" s="1">
        <v>333000799.49000001</v>
      </c>
      <c r="CW40" s="1">
        <f t="shared" si="37"/>
        <v>130179849.86999999</v>
      </c>
      <c r="CX40" s="1">
        <f t="shared" si="38"/>
        <v>89297891.709999993</v>
      </c>
      <c r="CY40" s="1">
        <v>89297891.709999993</v>
      </c>
      <c r="CZ40" s="1">
        <f t="shared" si="39"/>
        <v>40881958.159999996</v>
      </c>
      <c r="DA40" s="1">
        <v>40881958.159999996</v>
      </c>
      <c r="DB40" s="1">
        <f t="shared" si="40"/>
        <v>38629422.869999997</v>
      </c>
      <c r="DC40" s="1">
        <v>38629422.869999997</v>
      </c>
      <c r="DD40" s="1">
        <f t="shared" si="41"/>
        <v>85462109.870000005</v>
      </c>
      <c r="DE40" s="1">
        <v>85462109.870000005</v>
      </c>
      <c r="DF40" s="1">
        <f t="shared" si="42"/>
        <v>67776955.609999999</v>
      </c>
      <c r="DG40" s="1">
        <f t="shared" si="43"/>
        <v>30634867.800000001</v>
      </c>
      <c r="DH40" s="1">
        <v>30634867.800000001</v>
      </c>
      <c r="DI40" s="1">
        <f t="shared" si="44"/>
        <v>37142087.810000002</v>
      </c>
      <c r="DJ40" s="1">
        <v>37142087.810000002</v>
      </c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>
        <f t="shared" si="45"/>
        <v>0</v>
      </c>
      <c r="EC40" s="1">
        <v>0</v>
      </c>
      <c r="ED40" s="1"/>
      <c r="EE40" s="1"/>
      <c r="EF40" s="1"/>
      <c r="EG40" s="1"/>
      <c r="EH40" s="1"/>
      <c r="EI40" s="1"/>
      <c r="EJ40" s="1"/>
      <c r="EK40" s="1"/>
      <c r="EL40" s="1">
        <v>0</v>
      </c>
      <c r="EM40" s="1"/>
      <c r="EN40" s="1"/>
      <c r="EO40" s="1"/>
      <c r="EP40" s="1"/>
      <c r="EQ40" s="1">
        <f t="shared" si="46"/>
        <v>2567102975.9200001</v>
      </c>
      <c r="ER40" s="1">
        <v>2567102975.9200001</v>
      </c>
      <c r="ES40" s="1">
        <f t="shared" si="47"/>
        <v>0</v>
      </c>
      <c r="ET40" s="6">
        <v>0</v>
      </c>
    </row>
    <row r="41" spans="1:150">
      <c r="A41" s="21" t="s">
        <v>361</v>
      </c>
      <c r="B41" s="12" t="s">
        <v>362</v>
      </c>
      <c r="C41" s="1">
        <f t="shared" si="0"/>
        <v>-9295.4</v>
      </c>
      <c r="D41" s="1">
        <v>-9295.4</v>
      </c>
      <c r="E41" s="1">
        <v>-9295.4</v>
      </c>
      <c r="F41" s="1">
        <f t="shared" si="1"/>
        <v>-580.94000000000005</v>
      </c>
      <c r="G41" s="1">
        <f t="shared" si="2"/>
        <v>0</v>
      </c>
      <c r="H41" s="1">
        <v>0</v>
      </c>
      <c r="I41" s="1">
        <f t="shared" si="3"/>
        <v>0</v>
      </c>
      <c r="J41" s="1">
        <v>0</v>
      </c>
      <c r="K41" s="1">
        <f t="shared" si="4"/>
        <v>-330</v>
      </c>
      <c r="L41" s="1">
        <f t="shared" si="5"/>
        <v>-330</v>
      </c>
      <c r="M41" s="1">
        <v>-330</v>
      </c>
      <c r="N41" s="1">
        <f t="shared" si="6"/>
        <v>0</v>
      </c>
      <c r="O41" s="1"/>
      <c r="P41" s="1">
        <f t="shared" si="7"/>
        <v>-500</v>
      </c>
      <c r="Q41" s="1">
        <v>-500</v>
      </c>
      <c r="R41" s="1">
        <f t="shared" si="8"/>
        <v>-2842.72</v>
      </c>
      <c r="S41" s="1">
        <v>-2842.72</v>
      </c>
      <c r="T41" s="1">
        <f t="shared" si="9"/>
        <v>0</v>
      </c>
      <c r="U41" s="1">
        <f t="shared" si="10"/>
        <v>0</v>
      </c>
      <c r="V41" s="1">
        <v>0</v>
      </c>
      <c r="W41" s="1">
        <f t="shared" si="11"/>
        <v>0</v>
      </c>
      <c r="X41" s="1"/>
      <c r="Y41" s="1">
        <f t="shared" si="12"/>
        <v>-503.71</v>
      </c>
      <c r="Z41" s="1">
        <v>-503.71</v>
      </c>
      <c r="AA41" s="1">
        <f t="shared" si="13"/>
        <v>-220</v>
      </c>
      <c r="AB41" s="1">
        <v>-220</v>
      </c>
      <c r="AC41" s="1">
        <f t="shared" si="14"/>
        <v>-4318.03</v>
      </c>
      <c r="AD41" s="1">
        <f t="shared" si="15"/>
        <v>0</v>
      </c>
      <c r="AE41" s="1">
        <v>0</v>
      </c>
      <c r="AF41" s="1">
        <f t="shared" si="16"/>
        <v>-4318.03</v>
      </c>
      <c r="AG41" s="1">
        <v>-4318.03</v>
      </c>
      <c r="AH41" s="1">
        <f t="shared" si="17"/>
        <v>-580.94000000000005</v>
      </c>
      <c r="AI41" s="1">
        <v>-580.94000000000005</v>
      </c>
      <c r="AJ41" s="1">
        <f t="shared" si="18"/>
        <v>0</v>
      </c>
      <c r="AK41" s="1">
        <v>0</v>
      </c>
      <c r="AL41" s="1">
        <f t="shared" si="19"/>
        <v>0</v>
      </c>
      <c r="AM41" s="1">
        <f t="shared" si="20"/>
        <v>0</v>
      </c>
      <c r="AN41" s="1">
        <v>0</v>
      </c>
      <c r="AO41" s="1">
        <f t="shared" si="21"/>
        <v>0</v>
      </c>
      <c r="AP41" s="1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>
        <f t="shared" si="22"/>
        <v>0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>
        <f t="shared" si="23"/>
        <v>-3990.52</v>
      </c>
      <c r="BX41" s="1">
        <v>-3990.52</v>
      </c>
      <c r="BY41" s="1">
        <v>-3990.52</v>
      </c>
      <c r="BZ41" s="1">
        <f t="shared" si="24"/>
        <v>-160.52000000000001</v>
      </c>
      <c r="CA41" s="1">
        <f t="shared" si="25"/>
        <v>0</v>
      </c>
      <c r="CB41" s="1">
        <v>0</v>
      </c>
      <c r="CC41" s="1">
        <f t="shared" si="26"/>
        <v>0</v>
      </c>
      <c r="CD41" s="1">
        <v>0</v>
      </c>
      <c r="CE41" s="1">
        <f t="shared" si="27"/>
        <v>-1428.32</v>
      </c>
      <c r="CF41" s="1">
        <f t="shared" si="28"/>
        <v>-1428.32</v>
      </c>
      <c r="CG41" s="1">
        <v>-1428.32</v>
      </c>
      <c r="CH41" s="1">
        <f t="shared" si="29"/>
        <v>0</v>
      </c>
      <c r="CI41" s="1"/>
      <c r="CJ41" s="1">
        <f t="shared" si="30"/>
        <v>-550</v>
      </c>
      <c r="CK41" s="1">
        <v>-550</v>
      </c>
      <c r="CL41" s="1">
        <f t="shared" si="31"/>
        <v>0</v>
      </c>
      <c r="CM41" s="1">
        <v>0</v>
      </c>
      <c r="CN41" s="1">
        <f t="shared" si="32"/>
        <v>0</v>
      </c>
      <c r="CO41" s="1">
        <f t="shared" si="33"/>
        <v>0</v>
      </c>
      <c r="CP41" s="1">
        <v>0</v>
      </c>
      <c r="CQ41" s="1">
        <f t="shared" si="34"/>
        <v>0</v>
      </c>
      <c r="CR41" s="1"/>
      <c r="CS41" s="1">
        <f t="shared" si="35"/>
        <v>-330</v>
      </c>
      <c r="CT41" s="1">
        <v>-330</v>
      </c>
      <c r="CU41" s="1">
        <f t="shared" si="36"/>
        <v>-100</v>
      </c>
      <c r="CV41" s="1">
        <v>-100</v>
      </c>
      <c r="CW41" s="1">
        <f t="shared" si="37"/>
        <v>-1260</v>
      </c>
      <c r="CX41" s="1">
        <f t="shared" si="38"/>
        <v>0</v>
      </c>
      <c r="CY41" s="1">
        <v>0</v>
      </c>
      <c r="CZ41" s="1">
        <f t="shared" si="39"/>
        <v>-1260</v>
      </c>
      <c r="DA41" s="1">
        <v>-1260</v>
      </c>
      <c r="DB41" s="1">
        <f t="shared" si="40"/>
        <v>-160.52000000000001</v>
      </c>
      <c r="DC41" s="1">
        <v>-160.52000000000001</v>
      </c>
      <c r="DD41" s="1">
        <f t="shared" si="41"/>
        <v>0</v>
      </c>
      <c r="DE41" s="1">
        <v>0</v>
      </c>
      <c r="DF41" s="1">
        <f t="shared" si="42"/>
        <v>-161.68</v>
      </c>
      <c r="DG41" s="1">
        <f t="shared" si="43"/>
        <v>0</v>
      </c>
      <c r="DH41" s="1">
        <v>0</v>
      </c>
      <c r="DI41" s="1">
        <f t="shared" si="44"/>
        <v>-161.68</v>
      </c>
      <c r="DJ41" s="1">
        <v>-161.68</v>
      </c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>
        <f t="shared" si="45"/>
        <v>0</v>
      </c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>
        <f t="shared" si="46"/>
        <v>0</v>
      </c>
      <c r="ER41" s="1">
        <v>0</v>
      </c>
      <c r="ES41" s="1">
        <f t="shared" si="47"/>
        <v>0</v>
      </c>
      <c r="ET41" s="6">
        <v>0</v>
      </c>
    </row>
    <row r="42" spans="1:150">
      <c r="A42" s="20" t="s">
        <v>343</v>
      </c>
      <c r="B42" s="12" t="s">
        <v>344</v>
      </c>
      <c r="C42" s="1">
        <f t="shared" si="0"/>
        <v>205377162.41999999</v>
      </c>
      <c r="D42" s="1">
        <v>205377162.41999999</v>
      </c>
      <c r="E42" s="1">
        <v>205377162.41999999</v>
      </c>
      <c r="F42" s="1">
        <f t="shared" si="1"/>
        <v>13723960.75</v>
      </c>
      <c r="G42" s="1">
        <f t="shared" si="2"/>
        <v>5293809.79</v>
      </c>
      <c r="H42" s="1">
        <v>5293809.79</v>
      </c>
      <c r="I42" s="1">
        <f t="shared" si="3"/>
        <v>3441365.11</v>
      </c>
      <c r="J42" s="1">
        <v>3441365.11</v>
      </c>
      <c r="K42" s="1">
        <f t="shared" si="4"/>
        <v>20851193.050000001</v>
      </c>
      <c r="L42" s="1">
        <f t="shared" si="5"/>
        <v>18788486.530000001</v>
      </c>
      <c r="M42" s="1">
        <v>18788486.530000001</v>
      </c>
      <c r="N42" s="1">
        <f t="shared" si="6"/>
        <v>2062706.52</v>
      </c>
      <c r="O42" s="1">
        <v>2062706.52</v>
      </c>
      <c r="P42" s="1">
        <f t="shared" si="7"/>
        <v>47379188.479999997</v>
      </c>
      <c r="Q42" s="1">
        <v>47379188.479999997</v>
      </c>
      <c r="R42" s="1">
        <f t="shared" si="8"/>
        <v>10368540.880000001</v>
      </c>
      <c r="S42" s="1">
        <v>10368540.880000001</v>
      </c>
      <c r="T42" s="1">
        <f t="shared" si="9"/>
        <v>12865180.369999999</v>
      </c>
      <c r="U42" s="1">
        <f t="shared" si="10"/>
        <v>11005144.1</v>
      </c>
      <c r="V42" s="1">
        <v>11005144.1</v>
      </c>
      <c r="W42" s="1">
        <f t="shared" si="11"/>
        <v>1860036.27</v>
      </c>
      <c r="X42" s="1">
        <v>1860036.27</v>
      </c>
      <c r="Y42" s="1">
        <f t="shared" si="12"/>
        <v>20863855.550000001</v>
      </c>
      <c r="Z42" s="1">
        <v>20863855.550000001</v>
      </c>
      <c r="AA42" s="1">
        <f t="shared" si="13"/>
        <v>38591090.399999999</v>
      </c>
      <c r="AB42" s="1">
        <v>38591090.399999999</v>
      </c>
      <c r="AC42" s="1">
        <f t="shared" si="14"/>
        <v>11813224.01</v>
      </c>
      <c r="AD42" s="1">
        <f t="shared" si="15"/>
        <v>4395164.8099999996</v>
      </c>
      <c r="AE42" s="1">
        <v>4395164.8099999996</v>
      </c>
      <c r="AF42" s="1">
        <f t="shared" si="16"/>
        <v>7418059.2000000002</v>
      </c>
      <c r="AG42" s="1">
        <v>7418059.2000000002</v>
      </c>
      <c r="AH42" s="1">
        <f t="shared" si="17"/>
        <v>4988785.8499999996</v>
      </c>
      <c r="AI42" s="1">
        <v>4988785.8499999996</v>
      </c>
      <c r="AJ42" s="1">
        <f t="shared" si="18"/>
        <v>13297789.960000001</v>
      </c>
      <c r="AK42" s="1">
        <v>13297789.960000001</v>
      </c>
      <c r="AL42" s="1">
        <f t="shared" si="19"/>
        <v>15623138.970000001</v>
      </c>
      <c r="AM42" s="1">
        <f t="shared" si="20"/>
        <v>9064993.1300000008</v>
      </c>
      <c r="AN42" s="1">
        <v>9064993.1300000008</v>
      </c>
      <c r="AO42" s="1">
        <f t="shared" si="21"/>
        <v>6558145.8399999999</v>
      </c>
      <c r="AP42" s="1">
        <v>6558145.8399999999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>
        <f t="shared" si="22"/>
        <v>0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>
        <f t="shared" si="23"/>
        <v>251889474.47</v>
      </c>
      <c r="BX42" s="1">
        <v>251889474.47</v>
      </c>
      <c r="BY42" s="1">
        <v>251889474.47</v>
      </c>
      <c r="BZ42" s="1">
        <f t="shared" si="24"/>
        <v>17552979.439999998</v>
      </c>
      <c r="CA42" s="1">
        <f t="shared" si="25"/>
        <v>6879217.0999999996</v>
      </c>
      <c r="CB42" s="1">
        <v>6879217.0999999996</v>
      </c>
      <c r="CC42" s="1">
        <f t="shared" si="26"/>
        <v>5101727.32</v>
      </c>
      <c r="CD42" s="1">
        <v>5101727.32</v>
      </c>
      <c r="CE42" s="1">
        <f t="shared" si="27"/>
        <v>27048983.150000002</v>
      </c>
      <c r="CF42" s="1">
        <f t="shared" si="28"/>
        <v>24568436.710000001</v>
      </c>
      <c r="CG42" s="1">
        <v>24568436.710000001</v>
      </c>
      <c r="CH42" s="1">
        <f t="shared" si="29"/>
        <v>2480546.44</v>
      </c>
      <c r="CI42" s="1">
        <v>2480546.44</v>
      </c>
      <c r="CJ42" s="1">
        <f t="shared" si="30"/>
        <v>60276260.780000001</v>
      </c>
      <c r="CK42" s="1">
        <v>60276260.780000001</v>
      </c>
      <c r="CL42" s="1">
        <f t="shared" si="31"/>
        <v>13173052.890000001</v>
      </c>
      <c r="CM42" s="1">
        <v>13173052.890000001</v>
      </c>
      <c r="CN42" s="1">
        <f t="shared" si="32"/>
        <v>16240971.91</v>
      </c>
      <c r="CO42" s="1">
        <f t="shared" si="33"/>
        <v>14121009.359999999</v>
      </c>
      <c r="CP42" s="1">
        <v>14121009.359999999</v>
      </c>
      <c r="CQ42" s="1">
        <f t="shared" si="34"/>
        <v>2119962.5499999998</v>
      </c>
      <c r="CR42" s="1">
        <v>2119962.5499999998</v>
      </c>
      <c r="CS42" s="1">
        <f t="shared" si="35"/>
        <v>27859113.140000001</v>
      </c>
      <c r="CT42" s="1">
        <v>27859113.140000001</v>
      </c>
      <c r="CU42" s="1">
        <f t="shared" si="36"/>
        <v>37613377.240000002</v>
      </c>
      <c r="CV42" s="1">
        <v>37613377.240000002</v>
      </c>
      <c r="CW42" s="1">
        <f t="shared" si="37"/>
        <v>13972536.02</v>
      </c>
      <c r="CX42" s="1">
        <f t="shared" si="38"/>
        <v>5344424.41</v>
      </c>
      <c r="CY42" s="1">
        <v>5344424.41</v>
      </c>
      <c r="CZ42" s="1">
        <f t="shared" si="39"/>
        <v>8628111.6099999994</v>
      </c>
      <c r="DA42" s="1">
        <v>8628111.6099999994</v>
      </c>
      <c r="DB42" s="1">
        <f t="shared" si="40"/>
        <v>5572035.0199999996</v>
      </c>
      <c r="DC42" s="1">
        <v>5572035.0199999996</v>
      </c>
      <c r="DD42" s="1">
        <f t="shared" si="41"/>
        <v>18736673.739999998</v>
      </c>
      <c r="DE42" s="1">
        <v>18736673.739999998</v>
      </c>
      <c r="DF42" s="1">
        <f t="shared" si="42"/>
        <v>19415526.16</v>
      </c>
      <c r="DG42" s="1">
        <f t="shared" si="43"/>
        <v>11654797.26</v>
      </c>
      <c r="DH42" s="1">
        <v>11654797.26</v>
      </c>
      <c r="DI42" s="1">
        <f t="shared" si="44"/>
        <v>7760728.9000000004</v>
      </c>
      <c r="DJ42" s="1">
        <v>7760728.9000000004</v>
      </c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>
        <f t="shared" si="45"/>
        <v>0</v>
      </c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>
        <f t="shared" si="46"/>
        <v>304290845.19</v>
      </c>
      <c r="ER42" s="1">
        <v>304290845.19</v>
      </c>
      <c r="ES42" s="1">
        <f t="shared" si="47"/>
        <v>0</v>
      </c>
      <c r="ET42" s="6">
        <v>0</v>
      </c>
    </row>
    <row r="43" spans="1:150">
      <c r="A43" s="21" t="s">
        <v>363</v>
      </c>
      <c r="B43" s="12" t="s">
        <v>364</v>
      </c>
      <c r="C43" s="1">
        <f t="shared" si="0"/>
        <v>53670386.149999999</v>
      </c>
      <c r="D43" s="1">
        <v>53670386.149999999</v>
      </c>
      <c r="E43" s="1">
        <v>53670386.149999999</v>
      </c>
      <c r="F43" s="1">
        <f t="shared" si="1"/>
        <v>3387177.9400000004</v>
      </c>
      <c r="G43" s="1">
        <f t="shared" si="2"/>
        <v>1162286.75</v>
      </c>
      <c r="H43" s="1">
        <v>1162286.75</v>
      </c>
      <c r="I43" s="1">
        <f t="shared" si="3"/>
        <v>1350746.99</v>
      </c>
      <c r="J43" s="1">
        <v>1350746.99</v>
      </c>
      <c r="K43" s="1">
        <f t="shared" si="4"/>
        <v>8035951.0599999996</v>
      </c>
      <c r="L43" s="1">
        <f t="shared" si="5"/>
        <v>7281717.0899999999</v>
      </c>
      <c r="M43" s="1">
        <v>7281717.0899999999</v>
      </c>
      <c r="N43" s="1">
        <f t="shared" si="6"/>
        <v>754233.97</v>
      </c>
      <c r="O43" s="1">
        <v>754233.97</v>
      </c>
      <c r="P43" s="1">
        <f t="shared" si="7"/>
        <v>15929166.550000001</v>
      </c>
      <c r="Q43" s="1">
        <v>15929166.550000001</v>
      </c>
      <c r="R43" s="1">
        <f t="shared" si="8"/>
        <v>3792617.25</v>
      </c>
      <c r="S43" s="1">
        <v>3792617.25</v>
      </c>
      <c r="T43" s="1">
        <f t="shared" si="9"/>
        <v>4105961.9400000004</v>
      </c>
      <c r="U43" s="1">
        <f t="shared" si="10"/>
        <v>3594869.68</v>
      </c>
      <c r="V43" s="1">
        <v>3594869.68</v>
      </c>
      <c r="W43" s="1">
        <f t="shared" si="11"/>
        <v>511092.26</v>
      </c>
      <c r="X43" s="1">
        <v>511092.26</v>
      </c>
      <c r="Y43" s="1">
        <f t="shared" si="12"/>
        <v>4817544.7699999996</v>
      </c>
      <c r="Z43" s="1">
        <v>4817544.7699999996</v>
      </c>
      <c r="AA43" s="1">
        <f t="shared" si="13"/>
        <v>5216973.9400000004</v>
      </c>
      <c r="AB43" s="1">
        <v>5216973.9400000004</v>
      </c>
      <c r="AC43" s="1">
        <f t="shared" si="14"/>
        <v>1767914.98</v>
      </c>
      <c r="AD43" s="1">
        <f t="shared" si="15"/>
        <v>503498.82</v>
      </c>
      <c r="AE43" s="1">
        <v>503498.82</v>
      </c>
      <c r="AF43" s="1">
        <f t="shared" si="16"/>
        <v>1264416.1599999999</v>
      </c>
      <c r="AG43" s="1">
        <v>1264416.1599999999</v>
      </c>
      <c r="AH43" s="1">
        <f t="shared" si="17"/>
        <v>874144.2</v>
      </c>
      <c r="AI43" s="1">
        <v>874144.2</v>
      </c>
      <c r="AJ43" s="1">
        <f t="shared" si="18"/>
        <v>3397258.16</v>
      </c>
      <c r="AK43" s="1">
        <v>3397258.16</v>
      </c>
      <c r="AL43" s="1">
        <f t="shared" si="19"/>
        <v>3219819.56</v>
      </c>
      <c r="AM43" s="1">
        <f t="shared" si="20"/>
        <v>1913196.45</v>
      </c>
      <c r="AN43" s="1">
        <v>1913196.45</v>
      </c>
      <c r="AO43" s="1">
        <f t="shared" si="21"/>
        <v>1306623.1100000001</v>
      </c>
      <c r="AP43" s="1">
        <v>1306623.1100000001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>
        <f t="shared" si="22"/>
        <v>0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>
        <f t="shared" si="23"/>
        <v>93878357.640000001</v>
      </c>
      <c r="BX43" s="1">
        <v>93878357.640000001</v>
      </c>
      <c r="BY43" s="1">
        <v>93878357.640000001</v>
      </c>
      <c r="BZ43" s="1">
        <f t="shared" si="24"/>
        <v>5988611.4000000004</v>
      </c>
      <c r="CA43" s="1">
        <f t="shared" si="25"/>
        <v>2067805.02</v>
      </c>
      <c r="CB43" s="1">
        <v>2067805.02</v>
      </c>
      <c r="CC43" s="1">
        <f t="shared" si="26"/>
        <v>2071847.71</v>
      </c>
      <c r="CD43" s="1">
        <v>2071847.71</v>
      </c>
      <c r="CE43" s="1">
        <f t="shared" si="27"/>
        <v>13071951.609999999</v>
      </c>
      <c r="CF43" s="1">
        <f t="shared" si="28"/>
        <v>12004102.34</v>
      </c>
      <c r="CG43" s="1">
        <v>12004102.34</v>
      </c>
      <c r="CH43" s="1">
        <f t="shared" si="29"/>
        <v>1067849.27</v>
      </c>
      <c r="CI43" s="1">
        <v>1067849.27</v>
      </c>
      <c r="CJ43" s="1">
        <f t="shared" si="30"/>
        <v>27059575.25</v>
      </c>
      <c r="CK43" s="1">
        <v>27059575.25</v>
      </c>
      <c r="CL43" s="1">
        <f t="shared" si="31"/>
        <v>7169008.1600000001</v>
      </c>
      <c r="CM43" s="1">
        <v>7169008.1600000001</v>
      </c>
      <c r="CN43" s="1">
        <f t="shared" si="32"/>
        <v>7642844.6200000001</v>
      </c>
      <c r="CO43" s="1">
        <f t="shared" si="33"/>
        <v>6767391.1900000004</v>
      </c>
      <c r="CP43" s="1">
        <v>6767391.1900000004</v>
      </c>
      <c r="CQ43" s="1">
        <f t="shared" si="34"/>
        <v>875453.43</v>
      </c>
      <c r="CR43" s="1">
        <v>875453.43</v>
      </c>
      <c r="CS43" s="1">
        <f t="shared" si="35"/>
        <v>9194374.4399999995</v>
      </c>
      <c r="CT43" s="1">
        <v>9194374.4399999995</v>
      </c>
      <c r="CU43" s="1">
        <f t="shared" si="36"/>
        <v>8111254.6799999997</v>
      </c>
      <c r="CV43" s="1">
        <v>8111254.6799999997</v>
      </c>
      <c r="CW43" s="1">
        <f t="shared" si="37"/>
        <v>3239918.34</v>
      </c>
      <c r="CX43" s="1">
        <f t="shared" si="38"/>
        <v>816633.3</v>
      </c>
      <c r="CY43" s="1">
        <v>816633.3</v>
      </c>
      <c r="CZ43" s="1">
        <f t="shared" si="39"/>
        <v>2423285.04</v>
      </c>
      <c r="DA43" s="1">
        <v>2423285.04</v>
      </c>
      <c r="DB43" s="1">
        <f t="shared" si="40"/>
        <v>1848958.67</v>
      </c>
      <c r="DC43" s="1">
        <v>1848958.67</v>
      </c>
      <c r="DD43" s="1">
        <f t="shared" si="41"/>
        <v>5110607.7699999996</v>
      </c>
      <c r="DE43" s="1">
        <v>5110607.7699999996</v>
      </c>
      <c r="DF43" s="1">
        <f t="shared" si="42"/>
        <v>7290211.370000001</v>
      </c>
      <c r="DG43" s="1">
        <f t="shared" si="43"/>
        <v>4517788.4400000004</v>
      </c>
      <c r="DH43" s="1">
        <v>4517788.4400000004</v>
      </c>
      <c r="DI43" s="1">
        <f t="shared" si="44"/>
        <v>2772422.93</v>
      </c>
      <c r="DJ43" s="1">
        <v>2772422.93</v>
      </c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>
        <f t="shared" si="45"/>
        <v>0</v>
      </c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>
        <f t="shared" si="46"/>
        <v>79250658.519999996</v>
      </c>
      <c r="ER43" s="1">
        <v>79250658.519999996</v>
      </c>
      <c r="ES43" s="1">
        <f t="shared" si="47"/>
        <v>0</v>
      </c>
      <c r="ET43" s="6">
        <v>0</v>
      </c>
    </row>
    <row r="44" spans="1:150">
      <c r="A44" s="21" t="s">
        <v>365</v>
      </c>
      <c r="B44" s="12" t="s">
        <v>366</v>
      </c>
      <c r="C44" s="1">
        <f t="shared" si="0"/>
        <v>80946296.290000007</v>
      </c>
      <c r="D44" s="1">
        <v>80946296.290000007</v>
      </c>
      <c r="E44" s="1">
        <v>80946296.290000007</v>
      </c>
      <c r="F44" s="1">
        <f t="shared" si="1"/>
        <v>4149424.3499999996</v>
      </c>
      <c r="G44" s="1">
        <f t="shared" si="2"/>
        <v>2076342.9</v>
      </c>
      <c r="H44" s="1">
        <v>2076342.9</v>
      </c>
      <c r="I44" s="1">
        <f t="shared" si="3"/>
        <v>834082.13</v>
      </c>
      <c r="J44" s="1">
        <v>834082.13</v>
      </c>
      <c r="K44" s="1">
        <f t="shared" si="4"/>
        <v>8550687.4600000009</v>
      </c>
      <c r="L44" s="1">
        <f t="shared" si="5"/>
        <v>7571628.3700000001</v>
      </c>
      <c r="M44" s="1">
        <v>7571628.3700000001</v>
      </c>
      <c r="N44" s="1">
        <f t="shared" si="6"/>
        <v>979059.09</v>
      </c>
      <c r="O44" s="1">
        <v>979059.09</v>
      </c>
      <c r="P44" s="1">
        <f t="shared" si="7"/>
        <v>15476425.560000001</v>
      </c>
      <c r="Q44" s="1">
        <v>15476425.560000001</v>
      </c>
      <c r="R44" s="1">
        <f t="shared" si="8"/>
        <v>5141020.34</v>
      </c>
      <c r="S44" s="1">
        <v>5141020.34</v>
      </c>
      <c r="T44" s="1">
        <f t="shared" si="9"/>
        <v>5909935.4800000004</v>
      </c>
      <c r="U44" s="1">
        <f t="shared" si="10"/>
        <v>4758458.46</v>
      </c>
      <c r="V44" s="1">
        <v>4758458.46</v>
      </c>
      <c r="W44" s="1">
        <f t="shared" si="11"/>
        <v>1151477.02</v>
      </c>
      <c r="X44" s="1">
        <v>1151477.02</v>
      </c>
      <c r="Y44" s="1">
        <f t="shared" si="12"/>
        <v>10435276.59</v>
      </c>
      <c r="Z44" s="1">
        <v>10435276.59</v>
      </c>
      <c r="AA44" s="1">
        <f t="shared" si="13"/>
        <v>21792788.710000001</v>
      </c>
      <c r="AB44" s="1">
        <v>21792788.710000001</v>
      </c>
      <c r="AC44" s="1">
        <f t="shared" si="14"/>
        <v>3289103.79</v>
      </c>
      <c r="AD44" s="1">
        <f t="shared" si="15"/>
        <v>888634.68</v>
      </c>
      <c r="AE44" s="1">
        <v>888634.68</v>
      </c>
      <c r="AF44" s="1">
        <f t="shared" si="16"/>
        <v>2400469.11</v>
      </c>
      <c r="AG44" s="1">
        <v>2400469.11</v>
      </c>
      <c r="AH44" s="1">
        <f t="shared" si="17"/>
        <v>1238999.32</v>
      </c>
      <c r="AI44" s="1">
        <v>1238999.32</v>
      </c>
      <c r="AJ44" s="1">
        <f t="shared" si="18"/>
        <v>2242072.81</v>
      </c>
      <c r="AK44" s="1">
        <v>2242072.81</v>
      </c>
      <c r="AL44" s="1">
        <f t="shared" si="19"/>
        <v>3959561.2</v>
      </c>
      <c r="AM44" s="1">
        <f t="shared" si="20"/>
        <v>1871906.69</v>
      </c>
      <c r="AN44" s="1">
        <v>1871906.69</v>
      </c>
      <c r="AO44" s="1">
        <f t="shared" si="21"/>
        <v>2087654.51</v>
      </c>
      <c r="AP44" s="1">
        <v>2087654.51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>
        <f t="shared" si="22"/>
        <v>0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>
        <f t="shared" si="23"/>
        <v>80505992.650000006</v>
      </c>
      <c r="BX44" s="1">
        <v>80505992.650000006</v>
      </c>
      <c r="BY44" s="1">
        <v>80505992.650000006</v>
      </c>
      <c r="BZ44" s="1">
        <f t="shared" si="24"/>
        <v>4387339.8500000006</v>
      </c>
      <c r="CA44" s="1">
        <f t="shared" si="25"/>
        <v>2769019.62</v>
      </c>
      <c r="CB44" s="1">
        <v>2769019.62</v>
      </c>
      <c r="CC44" s="1">
        <f t="shared" si="26"/>
        <v>593422.89</v>
      </c>
      <c r="CD44" s="1">
        <v>593422.89</v>
      </c>
      <c r="CE44" s="1">
        <f t="shared" si="27"/>
        <v>9280696.4100000001</v>
      </c>
      <c r="CF44" s="1">
        <f t="shared" si="28"/>
        <v>8240680.9400000004</v>
      </c>
      <c r="CG44" s="1">
        <v>8240680.9400000004</v>
      </c>
      <c r="CH44" s="1">
        <f t="shared" si="29"/>
        <v>1040015.47</v>
      </c>
      <c r="CI44" s="1">
        <v>1040015.47</v>
      </c>
      <c r="CJ44" s="1">
        <f t="shared" si="30"/>
        <v>17062621.25</v>
      </c>
      <c r="CK44" s="1">
        <v>17062621.25</v>
      </c>
      <c r="CL44" s="1">
        <f t="shared" si="31"/>
        <v>4344281.7</v>
      </c>
      <c r="CM44" s="1">
        <v>4344281.7</v>
      </c>
      <c r="CN44" s="1">
        <f t="shared" si="32"/>
        <v>5660342.4299999997</v>
      </c>
      <c r="CO44" s="1">
        <f t="shared" si="33"/>
        <v>4717199.99</v>
      </c>
      <c r="CP44" s="1">
        <v>4717199.99</v>
      </c>
      <c r="CQ44" s="1">
        <f t="shared" si="34"/>
        <v>943142.44</v>
      </c>
      <c r="CR44" s="1">
        <v>943142.44</v>
      </c>
      <c r="CS44" s="1">
        <f t="shared" si="35"/>
        <v>11330807</v>
      </c>
      <c r="CT44" s="1">
        <v>11330807</v>
      </c>
      <c r="CU44" s="1">
        <f t="shared" si="36"/>
        <v>18486304</v>
      </c>
      <c r="CV44" s="1">
        <v>18486304</v>
      </c>
      <c r="CW44" s="1">
        <f t="shared" si="37"/>
        <v>3821133.61</v>
      </c>
      <c r="CX44" s="1">
        <f t="shared" si="38"/>
        <v>1317508.96</v>
      </c>
      <c r="CY44" s="1">
        <v>1317508.96</v>
      </c>
      <c r="CZ44" s="1">
        <f t="shared" si="39"/>
        <v>2503624.65</v>
      </c>
      <c r="DA44" s="1">
        <v>2503624.65</v>
      </c>
      <c r="DB44" s="1">
        <f t="shared" si="40"/>
        <v>1024897.34</v>
      </c>
      <c r="DC44" s="1">
        <v>1024897.34</v>
      </c>
      <c r="DD44" s="1">
        <f t="shared" si="41"/>
        <v>2047129.75</v>
      </c>
      <c r="DE44" s="1">
        <v>2047129.75</v>
      </c>
      <c r="DF44" s="1">
        <f t="shared" si="42"/>
        <v>4085336.65</v>
      </c>
      <c r="DG44" s="1">
        <f t="shared" si="43"/>
        <v>2167702.7999999998</v>
      </c>
      <c r="DH44" s="1">
        <v>2167702.7999999998</v>
      </c>
      <c r="DI44" s="1">
        <f t="shared" si="44"/>
        <v>1917633.85</v>
      </c>
      <c r="DJ44" s="1">
        <v>1917633.85</v>
      </c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>
        <f t="shared" si="45"/>
        <v>0</v>
      </c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>
        <f t="shared" si="46"/>
        <v>113987773.59999999</v>
      </c>
      <c r="ER44" s="1">
        <v>113987773.59999999</v>
      </c>
      <c r="ES44" s="1">
        <f t="shared" si="47"/>
        <v>0</v>
      </c>
      <c r="ET44" s="6">
        <v>0</v>
      </c>
    </row>
    <row r="45" spans="1:150">
      <c r="A45" s="21" t="s">
        <v>1111</v>
      </c>
      <c r="B45" s="12" t="s">
        <v>1162</v>
      </c>
      <c r="C45" s="1">
        <f t="shared" si="0"/>
        <v>0</v>
      </c>
      <c r="D45" s="1"/>
      <c r="E45" s="1"/>
      <c r="F45" s="1">
        <f t="shared" si="1"/>
        <v>0</v>
      </c>
      <c r="G45" s="1">
        <f t="shared" si="2"/>
        <v>0</v>
      </c>
      <c r="H45" s="1"/>
      <c r="I45" s="1">
        <f t="shared" si="3"/>
        <v>0</v>
      </c>
      <c r="J45" s="1"/>
      <c r="K45" s="1">
        <f t="shared" si="4"/>
        <v>0</v>
      </c>
      <c r="L45" s="1">
        <f t="shared" si="5"/>
        <v>0</v>
      </c>
      <c r="M45" s="1"/>
      <c r="N45" s="1">
        <f t="shared" si="6"/>
        <v>0</v>
      </c>
      <c r="O45" s="1"/>
      <c r="P45" s="1">
        <f t="shared" si="7"/>
        <v>0</v>
      </c>
      <c r="Q45" s="1"/>
      <c r="R45" s="1">
        <f t="shared" si="8"/>
        <v>0</v>
      </c>
      <c r="S45" s="1"/>
      <c r="T45" s="1">
        <f t="shared" si="9"/>
        <v>0</v>
      </c>
      <c r="U45" s="1">
        <f t="shared" si="10"/>
        <v>0</v>
      </c>
      <c r="V45" s="1"/>
      <c r="W45" s="1">
        <f t="shared" si="11"/>
        <v>0</v>
      </c>
      <c r="X45" s="1"/>
      <c r="Y45" s="1">
        <f t="shared" si="12"/>
        <v>0</v>
      </c>
      <c r="Z45" s="1"/>
      <c r="AA45" s="1">
        <f t="shared" si="13"/>
        <v>0</v>
      </c>
      <c r="AB45" s="1"/>
      <c r="AC45" s="1">
        <f t="shared" si="14"/>
        <v>0</v>
      </c>
      <c r="AD45" s="1">
        <f t="shared" si="15"/>
        <v>0</v>
      </c>
      <c r="AE45" s="1"/>
      <c r="AF45" s="1">
        <f t="shared" si="16"/>
        <v>0</v>
      </c>
      <c r="AG45" s="1"/>
      <c r="AH45" s="1">
        <f t="shared" si="17"/>
        <v>0</v>
      </c>
      <c r="AI45" s="1"/>
      <c r="AJ45" s="1">
        <f t="shared" si="18"/>
        <v>0</v>
      </c>
      <c r="AK45" s="1"/>
      <c r="AL45" s="1">
        <f t="shared" si="19"/>
        <v>0</v>
      </c>
      <c r="AM45" s="1">
        <f t="shared" si="20"/>
        <v>0</v>
      </c>
      <c r="AN45" s="1"/>
      <c r="AO45" s="1">
        <f t="shared" si="21"/>
        <v>0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>
        <f t="shared" si="22"/>
        <v>0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>
        <f t="shared" si="23"/>
        <v>0</v>
      </c>
      <c r="BX45" s="1">
        <v>0</v>
      </c>
      <c r="BY45" s="1">
        <v>0</v>
      </c>
      <c r="BZ45" s="1">
        <f t="shared" si="24"/>
        <v>0</v>
      </c>
      <c r="CA45" s="1">
        <f t="shared" si="25"/>
        <v>0</v>
      </c>
      <c r="CB45" s="1"/>
      <c r="CC45" s="1">
        <f t="shared" si="26"/>
        <v>0</v>
      </c>
      <c r="CD45" s="1"/>
      <c r="CE45" s="1">
        <f t="shared" si="27"/>
        <v>0</v>
      </c>
      <c r="CF45" s="1">
        <f t="shared" si="28"/>
        <v>0</v>
      </c>
      <c r="CG45" s="1">
        <v>0</v>
      </c>
      <c r="CH45" s="1">
        <f t="shared" si="29"/>
        <v>0</v>
      </c>
      <c r="CI45" s="1"/>
      <c r="CJ45" s="1">
        <f t="shared" si="30"/>
        <v>0</v>
      </c>
      <c r="CK45" s="1">
        <v>0</v>
      </c>
      <c r="CL45" s="1">
        <f t="shared" si="31"/>
        <v>0</v>
      </c>
      <c r="CM45" s="1">
        <v>0</v>
      </c>
      <c r="CN45" s="1">
        <f t="shared" si="32"/>
        <v>0</v>
      </c>
      <c r="CO45" s="1">
        <f t="shared" si="33"/>
        <v>0</v>
      </c>
      <c r="CP45" s="1"/>
      <c r="CQ45" s="1">
        <f t="shared" si="34"/>
        <v>0</v>
      </c>
      <c r="CR45" s="1"/>
      <c r="CS45" s="1">
        <f t="shared" si="35"/>
        <v>0</v>
      </c>
      <c r="CT45" s="1">
        <v>0</v>
      </c>
      <c r="CU45" s="1">
        <f t="shared" si="36"/>
        <v>0</v>
      </c>
      <c r="CV45" s="1"/>
      <c r="CW45" s="1">
        <f t="shared" si="37"/>
        <v>0</v>
      </c>
      <c r="CX45" s="1">
        <f t="shared" si="38"/>
        <v>0</v>
      </c>
      <c r="CY45" s="1"/>
      <c r="CZ45" s="1">
        <f t="shared" si="39"/>
        <v>0</v>
      </c>
      <c r="DA45" s="1"/>
      <c r="DB45" s="1">
        <f t="shared" si="40"/>
        <v>0</v>
      </c>
      <c r="DC45" s="1"/>
      <c r="DD45" s="1">
        <f t="shared" si="41"/>
        <v>0</v>
      </c>
      <c r="DE45" s="1"/>
      <c r="DF45" s="1">
        <f t="shared" si="42"/>
        <v>0</v>
      </c>
      <c r="DG45" s="1">
        <f t="shared" si="43"/>
        <v>0</v>
      </c>
      <c r="DH45" s="1"/>
      <c r="DI45" s="1">
        <f t="shared" si="44"/>
        <v>0</v>
      </c>
      <c r="DJ45" s="1">
        <v>0</v>
      </c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>
        <f t="shared" si="45"/>
        <v>0</v>
      </c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>
        <f t="shared" si="46"/>
        <v>0</v>
      </c>
      <c r="ER45" s="1"/>
      <c r="ES45" s="1">
        <f t="shared" si="47"/>
        <v>0</v>
      </c>
      <c r="ET45" s="6"/>
    </row>
    <row r="46" spans="1:150">
      <c r="A46" s="21" t="s">
        <v>367</v>
      </c>
      <c r="B46" s="12" t="s">
        <v>368</v>
      </c>
      <c r="C46" s="1">
        <f t="shared" si="0"/>
        <v>17160307.73</v>
      </c>
      <c r="D46" s="1">
        <v>17160307.73</v>
      </c>
      <c r="E46" s="1">
        <v>17160307.73</v>
      </c>
      <c r="F46" s="1">
        <f t="shared" si="1"/>
        <v>1950042.79</v>
      </c>
      <c r="G46" s="1">
        <f t="shared" si="2"/>
        <v>921324.31</v>
      </c>
      <c r="H46" s="1">
        <v>921324.31</v>
      </c>
      <c r="I46" s="1">
        <f t="shared" si="3"/>
        <v>149170.76</v>
      </c>
      <c r="J46" s="1">
        <v>149170.76</v>
      </c>
      <c r="K46" s="1">
        <f t="shared" si="4"/>
        <v>1449325.92</v>
      </c>
      <c r="L46" s="1">
        <f t="shared" si="5"/>
        <v>1237997.02</v>
      </c>
      <c r="M46" s="1">
        <v>1237997.02</v>
      </c>
      <c r="N46" s="1">
        <f t="shared" si="6"/>
        <v>211328.9</v>
      </c>
      <c r="O46" s="1">
        <v>211328.9</v>
      </c>
      <c r="P46" s="1">
        <f t="shared" si="7"/>
        <v>4207973.08</v>
      </c>
      <c r="Q46" s="1">
        <v>4207973.08</v>
      </c>
      <c r="R46" s="1">
        <f t="shared" si="8"/>
        <v>955175.61</v>
      </c>
      <c r="S46" s="1">
        <v>955175.61</v>
      </c>
      <c r="T46" s="1">
        <f t="shared" si="9"/>
        <v>1314655.58</v>
      </c>
      <c r="U46" s="1">
        <f t="shared" si="10"/>
        <v>1134354.79</v>
      </c>
      <c r="V46" s="1">
        <v>1134354.79</v>
      </c>
      <c r="W46" s="1">
        <f t="shared" si="11"/>
        <v>180300.79</v>
      </c>
      <c r="X46" s="1">
        <v>180300.79</v>
      </c>
      <c r="Y46" s="1">
        <f t="shared" si="12"/>
        <v>1538658.17</v>
      </c>
      <c r="Z46" s="1">
        <v>1538658.17</v>
      </c>
      <c r="AA46" s="1">
        <f t="shared" si="13"/>
        <v>2598196.29</v>
      </c>
      <c r="AB46" s="1">
        <v>2598196.29</v>
      </c>
      <c r="AC46" s="1">
        <f t="shared" si="14"/>
        <v>1025330.76</v>
      </c>
      <c r="AD46" s="1">
        <f t="shared" si="15"/>
        <v>248703.4</v>
      </c>
      <c r="AE46" s="1">
        <v>248703.4</v>
      </c>
      <c r="AF46" s="1">
        <f t="shared" si="16"/>
        <v>776627.36</v>
      </c>
      <c r="AG46" s="1">
        <v>776627.36</v>
      </c>
      <c r="AH46" s="1">
        <f t="shared" si="17"/>
        <v>879547.72</v>
      </c>
      <c r="AI46" s="1">
        <v>879547.72</v>
      </c>
      <c r="AJ46" s="1">
        <f t="shared" si="18"/>
        <v>1078470.3</v>
      </c>
      <c r="AK46" s="1">
        <v>1078470.3</v>
      </c>
      <c r="AL46" s="1">
        <f t="shared" si="19"/>
        <v>1042479.23</v>
      </c>
      <c r="AM46" s="1">
        <f t="shared" si="20"/>
        <v>744915.95</v>
      </c>
      <c r="AN46" s="1">
        <v>744915.95</v>
      </c>
      <c r="AO46" s="1">
        <f t="shared" si="21"/>
        <v>297563.28000000003</v>
      </c>
      <c r="AP46" s="1">
        <v>297563.28000000003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>
        <f t="shared" si="22"/>
        <v>0</v>
      </c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>
        <f t="shared" si="23"/>
        <v>15465962.050000001</v>
      </c>
      <c r="BX46" s="1">
        <v>15465962.050000001</v>
      </c>
      <c r="BY46" s="1">
        <v>15465962.050000001</v>
      </c>
      <c r="BZ46" s="1">
        <f t="shared" si="24"/>
        <v>1706460.17</v>
      </c>
      <c r="CA46" s="1">
        <f t="shared" si="25"/>
        <v>791137.12</v>
      </c>
      <c r="CB46" s="1">
        <v>791137.12</v>
      </c>
      <c r="CC46" s="1">
        <f t="shared" si="26"/>
        <v>131296.45000000001</v>
      </c>
      <c r="CD46" s="1">
        <v>131296.45000000001</v>
      </c>
      <c r="CE46" s="1">
        <f t="shared" si="27"/>
        <v>1228651.9099999999</v>
      </c>
      <c r="CF46" s="1">
        <f t="shared" si="28"/>
        <v>1008106.95</v>
      </c>
      <c r="CG46" s="1">
        <v>1008106.95</v>
      </c>
      <c r="CH46" s="1">
        <f t="shared" si="29"/>
        <v>220544.96</v>
      </c>
      <c r="CI46" s="1">
        <v>220544.96</v>
      </c>
      <c r="CJ46" s="1">
        <f t="shared" si="30"/>
        <v>3765819.53</v>
      </c>
      <c r="CK46" s="1">
        <v>3765819.53</v>
      </c>
      <c r="CL46" s="1">
        <f t="shared" si="31"/>
        <v>917328.24</v>
      </c>
      <c r="CM46" s="1">
        <v>917328.24</v>
      </c>
      <c r="CN46" s="1">
        <f t="shared" si="32"/>
        <v>1114847.3</v>
      </c>
      <c r="CO46" s="1">
        <f t="shared" si="33"/>
        <v>996148.53</v>
      </c>
      <c r="CP46" s="1">
        <v>996148.53</v>
      </c>
      <c r="CQ46" s="1">
        <f t="shared" si="34"/>
        <v>118698.77</v>
      </c>
      <c r="CR46" s="1">
        <v>118698.77</v>
      </c>
      <c r="CS46" s="1">
        <f t="shared" si="35"/>
        <v>1592159.21</v>
      </c>
      <c r="CT46" s="1">
        <v>1592159.21</v>
      </c>
      <c r="CU46" s="1">
        <f t="shared" si="36"/>
        <v>2251642.06</v>
      </c>
      <c r="CV46" s="1">
        <v>2251642.06</v>
      </c>
      <c r="CW46" s="1">
        <f t="shared" si="37"/>
        <v>941292.55999999994</v>
      </c>
      <c r="CX46" s="1">
        <f t="shared" si="38"/>
        <v>184782.97</v>
      </c>
      <c r="CY46" s="1">
        <v>184782.97</v>
      </c>
      <c r="CZ46" s="1">
        <f t="shared" si="39"/>
        <v>756509.59</v>
      </c>
      <c r="DA46" s="1">
        <v>756509.59</v>
      </c>
      <c r="DB46" s="1">
        <f t="shared" si="40"/>
        <v>784026.6</v>
      </c>
      <c r="DC46" s="1">
        <v>784026.6</v>
      </c>
      <c r="DD46" s="1">
        <f t="shared" si="41"/>
        <v>999210.38</v>
      </c>
      <c r="DE46" s="1">
        <v>999210.38</v>
      </c>
      <c r="DF46" s="1">
        <f t="shared" si="42"/>
        <v>948550.69</v>
      </c>
      <c r="DG46" s="1">
        <f t="shared" si="43"/>
        <v>707881.62</v>
      </c>
      <c r="DH46" s="1">
        <v>707881.62</v>
      </c>
      <c r="DI46" s="1">
        <f t="shared" si="44"/>
        <v>240669.07</v>
      </c>
      <c r="DJ46" s="1">
        <v>240669.07</v>
      </c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>
        <f t="shared" si="45"/>
        <v>0</v>
      </c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>
        <f t="shared" si="46"/>
        <v>22567340.559999999</v>
      </c>
      <c r="ER46" s="1">
        <v>22567340.559999999</v>
      </c>
      <c r="ES46" s="1">
        <f t="shared" si="47"/>
        <v>0</v>
      </c>
      <c r="ET46" s="6">
        <v>0</v>
      </c>
    </row>
    <row r="47" spans="1:150">
      <c r="A47" s="21" t="s">
        <v>1132</v>
      </c>
      <c r="B47" s="12" t="s">
        <v>369</v>
      </c>
      <c r="C47" s="1">
        <f t="shared" si="0"/>
        <v>53251058.420000002</v>
      </c>
      <c r="D47" s="1">
        <v>53251058.420000002</v>
      </c>
      <c r="E47" s="1">
        <v>53251058.420000002</v>
      </c>
      <c r="F47" s="1">
        <f t="shared" si="1"/>
        <v>4186475.86</v>
      </c>
      <c r="G47" s="1">
        <f t="shared" si="2"/>
        <v>1126131.1399999999</v>
      </c>
      <c r="H47" s="1">
        <v>1126131.1399999999</v>
      </c>
      <c r="I47" s="1">
        <f t="shared" si="3"/>
        <v>1102464.43</v>
      </c>
      <c r="J47" s="1">
        <v>1102464.43</v>
      </c>
      <c r="K47" s="1">
        <f t="shared" si="4"/>
        <v>2765743.57</v>
      </c>
      <c r="L47" s="1">
        <f t="shared" si="5"/>
        <v>2650555.0099999998</v>
      </c>
      <c r="M47" s="1">
        <v>2650555.0099999998</v>
      </c>
      <c r="N47" s="1">
        <f t="shared" si="6"/>
        <v>115188.56</v>
      </c>
      <c r="O47" s="1">
        <v>115188.56</v>
      </c>
      <c r="P47" s="1">
        <f t="shared" si="7"/>
        <v>11710063.91</v>
      </c>
      <c r="Q47" s="1">
        <v>11710063.91</v>
      </c>
      <c r="R47" s="1">
        <f t="shared" si="8"/>
        <v>455503.48</v>
      </c>
      <c r="S47" s="1">
        <v>455503.48</v>
      </c>
      <c r="T47" s="1">
        <f t="shared" si="9"/>
        <v>1525656.57</v>
      </c>
      <c r="U47" s="1">
        <f t="shared" si="10"/>
        <v>1509477.57</v>
      </c>
      <c r="V47" s="1">
        <v>1509477.57</v>
      </c>
      <c r="W47" s="1">
        <f t="shared" si="11"/>
        <v>16179</v>
      </c>
      <c r="X47" s="1">
        <v>16179</v>
      </c>
      <c r="Y47" s="1">
        <f t="shared" si="12"/>
        <v>4058328.08</v>
      </c>
      <c r="Z47" s="1">
        <v>4058328.08</v>
      </c>
      <c r="AA47" s="1">
        <f t="shared" si="13"/>
        <v>8935952.5399999991</v>
      </c>
      <c r="AB47" s="1">
        <v>8935952.5399999991</v>
      </c>
      <c r="AC47" s="1">
        <f t="shared" si="14"/>
        <v>5694276.4800000004</v>
      </c>
      <c r="AD47" s="1">
        <f t="shared" si="15"/>
        <v>2746296.39</v>
      </c>
      <c r="AE47" s="1">
        <v>2746296.39</v>
      </c>
      <c r="AF47" s="1">
        <f t="shared" si="16"/>
        <v>2947980.09</v>
      </c>
      <c r="AG47" s="1">
        <v>2947980.09</v>
      </c>
      <c r="AH47" s="1">
        <f t="shared" si="17"/>
        <v>1957880.29</v>
      </c>
      <c r="AI47" s="1">
        <v>1957880.29</v>
      </c>
      <c r="AJ47" s="1">
        <f t="shared" si="18"/>
        <v>6547266.3700000001</v>
      </c>
      <c r="AK47" s="1">
        <v>6547266.3700000001</v>
      </c>
      <c r="AL47" s="1">
        <f t="shared" si="19"/>
        <v>7371791.5600000005</v>
      </c>
      <c r="AM47" s="1">
        <f t="shared" si="20"/>
        <v>4523778.84</v>
      </c>
      <c r="AN47" s="1">
        <v>4523778.84</v>
      </c>
      <c r="AO47" s="1">
        <f t="shared" si="21"/>
        <v>2848012.72</v>
      </c>
      <c r="AP47" s="1">
        <v>2848012.72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>
        <f t="shared" si="22"/>
        <v>0</v>
      </c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>
        <f t="shared" si="23"/>
        <v>61956910.539999999</v>
      </c>
      <c r="BX47" s="1">
        <v>61956910.539999999</v>
      </c>
      <c r="BY47" s="1">
        <v>61956910.539999999</v>
      </c>
      <c r="BZ47" s="1">
        <f t="shared" si="24"/>
        <v>5458113.7599999998</v>
      </c>
      <c r="CA47" s="1">
        <f t="shared" si="25"/>
        <v>1250501.24</v>
      </c>
      <c r="CB47" s="1">
        <v>1250501.24</v>
      </c>
      <c r="CC47" s="1">
        <f t="shared" si="26"/>
        <v>2302982.5699999998</v>
      </c>
      <c r="CD47" s="1">
        <v>2302982.5699999998</v>
      </c>
      <c r="CE47" s="1">
        <f t="shared" si="27"/>
        <v>3456642.0999999996</v>
      </c>
      <c r="CF47" s="1">
        <f t="shared" si="28"/>
        <v>3305591.36</v>
      </c>
      <c r="CG47" s="1">
        <v>3305591.36</v>
      </c>
      <c r="CH47" s="1">
        <f t="shared" si="29"/>
        <v>151050.74</v>
      </c>
      <c r="CI47" s="1">
        <v>151050.74</v>
      </c>
      <c r="CJ47" s="1">
        <f t="shared" si="30"/>
        <v>12374240.25</v>
      </c>
      <c r="CK47" s="1">
        <v>12374240.25</v>
      </c>
      <c r="CL47" s="1">
        <f t="shared" si="31"/>
        <v>735706.59</v>
      </c>
      <c r="CM47" s="1">
        <v>735706.59</v>
      </c>
      <c r="CN47" s="1">
        <f t="shared" si="32"/>
        <v>1819656.16</v>
      </c>
      <c r="CO47" s="1">
        <f t="shared" si="33"/>
        <v>1637163.45</v>
      </c>
      <c r="CP47" s="1">
        <v>1637163.45</v>
      </c>
      <c r="CQ47" s="1">
        <f t="shared" si="34"/>
        <v>182492.71</v>
      </c>
      <c r="CR47" s="1">
        <v>182492.71</v>
      </c>
      <c r="CS47" s="1">
        <f t="shared" si="35"/>
        <v>5738769.7699999996</v>
      </c>
      <c r="CT47" s="1">
        <v>5738769.7699999996</v>
      </c>
      <c r="CU47" s="1">
        <f t="shared" si="36"/>
        <v>8752530.3499999996</v>
      </c>
      <c r="CV47" s="1">
        <v>8752530.3499999996</v>
      </c>
      <c r="CW47" s="1">
        <f t="shared" si="37"/>
        <v>5962518.6299999999</v>
      </c>
      <c r="CX47" s="1">
        <f t="shared" si="38"/>
        <v>3024546.26</v>
      </c>
      <c r="CY47" s="1">
        <v>3024546.26</v>
      </c>
      <c r="CZ47" s="1">
        <f t="shared" si="39"/>
        <v>2937972.37</v>
      </c>
      <c r="DA47" s="1">
        <v>2937972.37</v>
      </c>
      <c r="DB47" s="1">
        <f t="shared" si="40"/>
        <v>1904629.95</v>
      </c>
      <c r="DC47" s="1">
        <v>1904629.95</v>
      </c>
      <c r="DD47" s="1">
        <f t="shared" si="41"/>
        <v>10574255.560000001</v>
      </c>
      <c r="DE47" s="1">
        <v>10574255.560000001</v>
      </c>
      <c r="DF47" s="1">
        <f t="shared" si="42"/>
        <v>7084477.3700000001</v>
      </c>
      <c r="DG47" s="1">
        <f t="shared" si="43"/>
        <v>4259070.5</v>
      </c>
      <c r="DH47" s="1">
        <v>4259070.5</v>
      </c>
      <c r="DI47" s="1">
        <f t="shared" si="44"/>
        <v>2825406.87</v>
      </c>
      <c r="DJ47" s="1">
        <v>2825406.87</v>
      </c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>
        <f t="shared" si="45"/>
        <v>0</v>
      </c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>
        <f t="shared" si="46"/>
        <v>87411965.519999996</v>
      </c>
      <c r="ER47" s="1">
        <v>87411965.519999996</v>
      </c>
      <c r="ES47" s="1">
        <f t="shared" si="47"/>
        <v>0</v>
      </c>
      <c r="ET47" s="6">
        <v>0</v>
      </c>
    </row>
    <row r="48" spans="1:150">
      <c r="A48" s="21" t="s">
        <v>1122</v>
      </c>
      <c r="B48" s="12" t="s">
        <v>1123</v>
      </c>
      <c r="C48" s="1">
        <f t="shared" si="0"/>
        <v>349113.83</v>
      </c>
      <c r="D48" s="1">
        <v>349113.83</v>
      </c>
      <c r="E48" s="1">
        <v>349113.83</v>
      </c>
      <c r="F48" s="1">
        <f t="shared" si="1"/>
        <v>50839.81</v>
      </c>
      <c r="G48" s="1">
        <f t="shared" si="2"/>
        <v>7724.69</v>
      </c>
      <c r="H48" s="1">
        <v>7724.69</v>
      </c>
      <c r="I48" s="1">
        <f t="shared" si="3"/>
        <v>4900.8</v>
      </c>
      <c r="J48" s="1">
        <v>4900.8</v>
      </c>
      <c r="K48" s="1">
        <f t="shared" si="4"/>
        <v>49485.04</v>
      </c>
      <c r="L48" s="1">
        <f t="shared" si="5"/>
        <v>46589.04</v>
      </c>
      <c r="M48" s="1">
        <v>46589.04</v>
      </c>
      <c r="N48" s="1">
        <f t="shared" si="6"/>
        <v>2896</v>
      </c>
      <c r="O48" s="1">
        <v>2896</v>
      </c>
      <c r="P48" s="1">
        <f t="shared" si="7"/>
        <v>55559.38</v>
      </c>
      <c r="Q48" s="1">
        <v>55559.38</v>
      </c>
      <c r="R48" s="1">
        <f t="shared" si="8"/>
        <v>24224.2</v>
      </c>
      <c r="S48" s="1">
        <v>24224.2</v>
      </c>
      <c r="T48" s="1">
        <f t="shared" si="9"/>
        <v>8970.8000000000011</v>
      </c>
      <c r="U48" s="1">
        <f t="shared" si="10"/>
        <v>7983.6</v>
      </c>
      <c r="V48" s="1">
        <v>7983.6</v>
      </c>
      <c r="W48" s="1">
        <f t="shared" si="11"/>
        <v>987.2</v>
      </c>
      <c r="X48" s="1">
        <v>987.2</v>
      </c>
      <c r="Y48" s="1">
        <f t="shared" si="12"/>
        <v>14047.94</v>
      </c>
      <c r="Z48" s="1">
        <v>14047.94</v>
      </c>
      <c r="AA48" s="1">
        <f t="shared" si="13"/>
        <v>47178.92</v>
      </c>
      <c r="AB48" s="1">
        <v>47178.92</v>
      </c>
      <c r="AC48" s="1">
        <f t="shared" si="14"/>
        <v>36598</v>
      </c>
      <c r="AD48" s="1">
        <f t="shared" si="15"/>
        <v>8031.52</v>
      </c>
      <c r="AE48" s="1">
        <v>8031.52</v>
      </c>
      <c r="AF48" s="1">
        <f t="shared" si="16"/>
        <v>28566.48</v>
      </c>
      <c r="AG48" s="1">
        <v>28566.48</v>
      </c>
      <c r="AH48" s="1">
        <f t="shared" si="17"/>
        <v>38214.32</v>
      </c>
      <c r="AI48" s="1">
        <v>38214.32</v>
      </c>
      <c r="AJ48" s="1">
        <f t="shared" si="18"/>
        <v>32722.32</v>
      </c>
      <c r="AK48" s="1">
        <v>32722.32</v>
      </c>
      <c r="AL48" s="1">
        <f t="shared" si="19"/>
        <v>29487.420000000002</v>
      </c>
      <c r="AM48" s="1">
        <f t="shared" si="20"/>
        <v>11195.2</v>
      </c>
      <c r="AN48" s="1">
        <v>11195.2</v>
      </c>
      <c r="AO48" s="1">
        <f t="shared" si="21"/>
        <v>18292.22</v>
      </c>
      <c r="AP48" s="1">
        <v>18292.22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>
        <f t="shared" si="22"/>
        <v>0</v>
      </c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>
        <f t="shared" si="23"/>
        <v>82251.59</v>
      </c>
      <c r="BX48" s="1">
        <v>82251.59</v>
      </c>
      <c r="BY48" s="1">
        <v>82251.59</v>
      </c>
      <c r="BZ48" s="1">
        <f t="shared" si="24"/>
        <v>12454.259999999998</v>
      </c>
      <c r="CA48" s="1">
        <f t="shared" si="25"/>
        <v>754.1</v>
      </c>
      <c r="CB48" s="1">
        <v>754.1</v>
      </c>
      <c r="CC48" s="1">
        <f t="shared" si="26"/>
        <v>2177.6999999999998</v>
      </c>
      <c r="CD48" s="1">
        <v>2177.6999999999998</v>
      </c>
      <c r="CE48" s="1">
        <f t="shared" si="27"/>
        <v>11041.12</v>
      </c>
      <c r="CF48" s="1">
        <f t="shared" si="28"/>
        <v>9955.1200000000008</v>
      </c>
      <c r="CG48" s="1">
        <v>9955.1200000000008</v>
      </c>
      <c r="CH48" s="1">
        <f t="shared" si="29"/>
        <v>1086</v>
      </c>
      <c r="CI48" s="1">
        <v>1086</v>
      </c>
      <c r="CJ48" s="1">
        <f t="shared" si="30"/>
        <v>14004.5</v>
      </c>
      <c r="CK48" s="1">
        <v>14004.5</v>
      </c>
      <c r="CL48" s="1">
        <f t="shared" si="31"/>
        <v>6728.2</v>
      </c>
      <c r="CM48" s="1">
        <v>6728.2</v>
      </c>
      <c r="CN48" s="1">
        <f t="shared" si="32"/>
        <v>3281.3999999999996</v>
      </c>
      <c r="CO48" s="1">
        <f t="shared" si="33"/>
        <v>3106.2</v>
      </c>
      <c r="CP48" s="1">
        <v>3106.2</v>
      </c>
      <c r="CQ48" s="1">
        <f t="shared" si="34"/>
        <v>175.2</v>
      </c>
      <c r="CR48" s="1">
        <v>175.2</v>
      </c>
      <c r="CS48" s="1">
        <f t="shared" si="35"/>
        <v>3002.72</v>
      </c>
      <c r="CT48" s="1">
        <v>3002.72</v>
      </c>
      <c r="CU48" s="1">
        <f t="shared" si="36"/>
        <v>11646.15</v>
      </c>
      <c r="CV48" s="1">
        <v>11646.15</v>
      </c>
      <c r="CW48" s="1">
        <f t="shared" si="37"/>
        <v>7672.88</v>
      </c>
      <c r="CX48" s="1">
        <f t="shared" si="38"/>
        <v>952.92</v>
      </c>
      <c r="CY48" s="1">
        <v>952.92</v>
      </c>
      <c r="CZ48" s="1">
        <f t="shared" si="39"/>
        <v>6719.96</v>
      </c>
      <c r="DA48" s="1">
        <v>6719.96</v>
      </c>
      <c r="DB48" s="1">
        <f t="shared" si="40"/>
        <v>9522.4599999999991</v>
      </c>
      <c r="DC48" s="1">
        <v>9522.4599999999991</v>
      </c>
      <c r="DD48" s="1">
        <f t="shared" si="41"/>
        <v>5470.28</v>
      </c>
      <c r="DE48" s="1">
        <v>5470.28</v>
      </c>
      <c r="DF48" s="1">
        <f t="shared" si="42"/>
        <v>6950.08</v>
      </c>
      <c r="DG48" s="1">
        <f t="shared" si="43"/>
        <v>2353.9</v>
      </c>
      <c r="DH48" s="1">
        <v>2353.9</v>
      </c>
      <c r="DI48" s="1">
        <f t="shared" si="44"/>
        <v>4596.18</v>
      </c>
      <c r="DJ48" s="1">
        <v>4596.18</v>
      </c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>
        <f t="shared" si="45"/>
        <v>0</v>
      </c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>
        <f t="shared" si="46"/>
        <v>1073106.99</v>
      </c>
      <c r="ER48" s="1">
        <v>1073106.99</v>
      </c>
      <c r="ES48" s="1">
        <f t="shared" si="47"/>
        <v>0</v>
      </c>
      <c r="ET48" s="6">
        <v>0</v>
      </c>
    </row>
    <row r="49" spans="1:150">
      <c r="A49" s="20" t="s">
        <v>345</v>
      </c>
      <c r="B49" s="12" t="s">
        <v>346</v>
      </c>
      <c r="C49" s="1">
        <f t="shared" si="0"/>
        <v>57905465.840000004</v>
      </c>
      <c r="D49" s="1">
        <v>57905465.840000004</v>
      </c>
      <c r="E49" s="1">
        <v>57905465.840000004</v>
      </c>
      <c r="F49" s="1">
        <f t="shared" si="1"/>
        <v>2913101.72</v>
      </c>
      <c r="G49" s="1">
        <f t="shared" si="2"/>
        <v>0</v>
      </c>
      <c r="H49" s="1"/>
      <c r="I49" s="1">
        <f t="shared" si="3"/>
        <v>2913101.72</v>
      </c>
      <c r="J49" s="1">
        <v>2913101.72</v>
      </c>
      <c r="K49" s="1">
        <f t="shared" si="4"/>
        <v>855567.59</v>
      </c>
      <c r="L49" s="1">
        <f t="shared" si="5"/>
        <v>855567.59</v>
      </c>
      <c r="M49" s="1">
        <v>855567.59</v>
      </c>
      <c r="N49" s="1">
        <f t="shared" si="6"/>
        <v>0</v>
      </c>
      <c r="O49" s="1"/>
      <c r="P49" s="1">
        <f t="shared" si="7"/>
        <v>9472230.9600000009</v>
      </c>
      <c r="Q49" s="1">
        <v>9472230.9600000009</v>
      </c>
      <c r="R49" s="1">
        <f t="shared" si="8"/>
        <v>395278</v>
      </c>
      <c r="S49" s="1">
        <v>395278</v>
      </c>
      <c r="T49" s="1">
        <f t="shared" si="9"/>
        <v>0</v>
      </c>
      <c r="U49" s="1">
        <f t="shared" si="10"/>
        <v>0</v>
      </c>
      <c r="V49" s="1"/>
      <c r="W49" s="1">
        <f t="shared" si="11"/>
        <v>0</v>
      </c>
      <c r="X49" s="1"/>
      <c r="Y49" s="1">
        <f t="shared" si="12"/>
        <v>740289.82</v>
      </c>
      <c r="Z49" s="1">
        <v>740289.82</v>
      </c>
      <c r="AA49" s="1">
        <f t="shared" si="13"/>
        <v>22303037.66</v>
      </c>
      <c r="AB49" s="1">
        <v>22303037.66</v>
      </c>
      <c r="AC49" s="1">
        <f t="shared" si="14"/>
        <v>0</v>
      </c>
      <c r="AD49" s="1">
        <f t="shared" si="15"/>
        <v>0</v>
      </c>
      <c r="AE49" s="1"/>
      <c r="AF49" s="1">
        <f t="shared" si="16"/>
        <v>0</v>
      </c>
      <c r="AG49" s="1"/>
      <c r="AH49" s="1">
        <f t="shared" si="17"/>
        <v>0</v>
      </c>
      <c r="AI49" s="1"/>
      <c r="AJ49" s="1">
        <f t="shared" si="18"/>
        <v>14357790.32</v>
      </c>
      <c r="AK49" s="1">
        <v>14357790.32</v>
      </c>
      <c r="AL49" s="1">
        <f t="shared" si="19"/>
        <v>6868169.7699999996</v>
      </c>
      <c r="AM49" s="1">
        <f t="shared" si="20"/>
        <v>0</v>
      </c>
      <c r="AN49" s="1"/>
      <c r="AO49" s="1">
        <f t="shared" si="21"/>
        <v>6868169.7699999996</v>
      </c>
      <c r="AP49" s="1">
        <v>6868169.7699999996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>
        <f t="shared" si="22"/>
        <v>0</v>
      </c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>
        <f t="shared" si="23"/>
        <v>57674269.280000001</v>
      </c>
      <c r="BX49" s="1">
        <v>57674269.280000001</v>
      </c>
      <c r="BY49" s="1">
        <v>57674269.280000001</v>
      </c>
      <c r="BZ49" s="1">
        <f t="shared" si="24"/>
        <v>2618321.4</v>
      </c>
      <c r="CA49" s="1">
        <f t="shared" si="25"/>
        <v>0</v>
      </c>
      <c r="CB49" s="1"/>
      <c r="CC49" s="1">
        <f t="shared" si="26"/>
        <v>2618321.4</v>
      </c>
      <c r="CD49" s="1">
        <v>2618321.4</v>
      </c>
      <c r="CE49" s="1">
        <f t="shared" si="27"/>
        <v>840394.48</v>
      </c>
      <c r="CF49" s="1">
        <f t="shared" si="28"/>
        <v>840394.48</v>
      </c>
      <c r="CG49" s="1">
        <v>840394.48</v>
      </c>
      <c r="CH49" s="1">
        <f t="shared" si="29"/>
        <v>0</v>
      </c>
      <c r="CI49" s="1"/>
      <c r="CJ49" s="1">
        <f t="shared" si="30"/>
        <v>14780006</v>
      </c>
      <c r="CK49" s="1">
        <v>14780006</v>
      </c>
      <c r="CL49" s="1">
        <f t="shared" si="31"/>
        <v>379966.96</v>
      </c>
      <c r="CM49" s="1">
        <v>379966.96</v>
      </c>
      <c r="CN49" s="1">
        <f t="shared" si="32"/>
        <v>0</v>
      </c>
      <c r="CO49" s="1">
        <f t="shared" si="33"/>
        <v>0</v>
      </c>
      <c r="CP49" s="1"/>
      <c r="CQ49" s="1">
        <f t="shared" si="34"/>
        <v>0</v>
      </c>
      <c r="CR49" s="1"/>
      <c r="CS49" s="1">
        <f t="shared" si="35"/>
        <v>1034826.43</v>
      </c>
      <c r="CT49" s="1">
        <v>1034826.43</v>
      </c>
      <c r="CU49" s="1">
        <f t="shared" si="36"/>
        <v>18753959.32</v>
      </c>
      <c r="CV49" s="1">
        <v>18753959.32</v>
      </c>
      <c r="CW49" s="1">
        <f t="shared" si="37"/>
        <v>0</v>
      </c>
      <c r="CX49" s="1">
        <f t="shared" si="38"/>
        <v>0</v>
      </c>
      <c r="CY49" s="1"/>
      <c r="CZ49" s="1">
        <f t="shared" si="39"/>
        <v>0</v>
      </c>
      <c r="DA49" s="1"/>
      <c r="DB49" s="1">
        <f t="shared" si="40"/>
        <v>0</v>
      </c>
      <c r="DC49" s="1"/>
      <c r="DD49" s="1">
        <f t="shared" si="41"/>
        <v>14219072.369999999</v>
      </c>
      <c r="DE49" s="1">
        <v>14219072.369999999</v>
      </c>
      <c r="DF49" s="1">
        <f t="shared" si="42"/>
        <v>5047722.32</v>
      </c>
      <c r="DG49" s="1">
        <f t="shared" si="43"/>
        <v>0</v>
      </c>
      <c r="DH49" s="1">
        <v>0</v>
      </c>
      <c r="DI49" s="1">
        <f t="shared" si="44"/>
        <v>5047722.32</v>
      </c>
      <c r="DJ49" s="1">
        <v>5047722.32</v>
      </c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>
        <f t="shared" si="45"/>
        <v>0</v>
      </c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>
        <f t="shared" si="46"/>
        <v>76213790.349999994</v>
      </c>
      <c r="ER49" s="1">
        <v>76213790.349999994</v>
      </c>
      <c r="ES49" s="1">
        <f t="shared" si="47"/>
        <v>0</v>
      </c>
      <c r="ET49" s="6">
        <v>0</v>
      </c>
    </row>
    <row r="50" spans="1:150">
      <c r="A50" s="20" t="s">
        <v>347</v>
      </c>
      <c r="B50" s="12" t="s">
        <v>348</v>
      </c>
      <c r="C50" s="1">
        <f t="shared" si="0"/>
        <v>314967970.60000002</v>
      </c>
      <c r="D50" s="1">
        <v>314967970.60000002</v>
      </c>
      <c r="E50" s="1">
        <v>314967970.60000002</v>
      </c>
      <c r="F50" s="1">
        <f t="shared" si="1"/>
        <v>28374398.759999998</v>
      </c>
      <c r="G50" s="1">
        <f t="shared" si="2"/>
        <v>10547701.42</v>
      </c>
      <c r="H50" s="1">
        <v>10547701.42</v>
      </c>
      <c r="I50" s="1">
        <f t="shared" si="3"/>
        <v>12932527.01</v>
      </c>
      <c r="J50" s="1">
        <v>12932527.01</v>
      </c>
      <c r="K50" s="1">
        <f t="shared" si="4"/>
        <v>28762444.949999999</v>
      </c>
      <c r="L50" s="1">
        <f t="shared" si="5"/>
        <v>25853349.239999998</v>
      </c>
      <c r="M50" s="1">
        <v>25853349.239999998</v>
      </c>
      <c r="N50" s="1">
        <f t="shared" si="6"/>
        <v>2909095.71</v>
      </c>
      <c r="O50" s="1">
        <v>2909095.71</v>
      </c>
      <c r="P50" s="1">
        <f t="shared" si="7"/>
        <v>63256632.93</v>
      </c>
      <c r="Q50" s="1">
        <v>63256632.93</v>
      </c>
      <c r="R50" s="1">
        <f t="shared" si="8"/>
        <v>23570820.399999999</v>
      </c>
      <c r="S50" s="1">
        <v>23570820.399999999</v>
      </c>
      <c r="T50" s="1">
        <f t="shared" si="9"/>
        <v>16741955.459999999</v>
      </c>
      <c r="U50" s="1">
        <f t="shared" si="10"/>
        <v>13972998.02</v>
      </c>
      <c r="V50" s="1">
        <v>13972998.02</v>
      </c>
      <c r="W50" s="1">
        <f t="shared" si="11"/>
        <v>2768957.4399999999</v>
      </c>
      <c r="X50" s="1">
        <v>2768957.4399999999</v>
      </c>
      <c r="Y50" s="1">
        <f t="shared" si="12"/>
        <v>39290120.490000002</v>
      </c>
      <c r="Z50" s="1">
        <v>39290120.490000002</v>
      </c>
      <c r="AA50" s="1">
        <f t="shared" si="13"/>
        <v>57645278.82</v>
      </c>
      <c r="AB50" s="1">
        <v>57645278.82</v>
      </c>
      <c r="AC50" s="1">
        <f t="shared" si="14"/>
        <v>33289935.390000001</v>
      </c>
      <c r="AD50" s="1">
        <f t="shared" si="15"/>
        <v>24882103.719999999</v>
      </c>
      <c r="AE50" s="1">
        <v>24882103.719999999</v>
      </c>
      <c r="AF50" s="1">
        <f t="shared" si="16"/>
        <v>8407831.6699999999</v>
      </c>
      <c r="AG50" s="1">
        <v>8407831.6699999999</v>
      </c>
      <c r="AH50" s="1">
        <f t="shared" si="17"/>
        <v>4894170.33</v>
      </c>
      <c r="AI50" s="1">
        <v>4894170.33</v>
      </c>
      <c r="AJ50" s="1">
        <f t="shared" si="18"/>
        <v>12488149.529999999</v>
      </c>
      <c r="AK50" s="1">
        <v>12488149.529999999</v>
      </c>
      <c r="AL50" s="1">
        <f t="shared" si="19"/>
        <v>11548233.870000001</v>
      </c>
      <c r="AM50" s="1">
        <f t="shared" si="20"/>
        <v>6161368.3700000001</v>
      </c>
      <c r="AN50" s="1">
        <v>6161368.3700000001</v>
      </c>
      <c r="AO50" s="1">
        <f t="shared" si="21"/>
        <v>5386865.5</v>
      </c>
      <c r="AP50" s="1">
        <v>5386865.5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>
        <f t="shared" si="22"/>
        <v>0</v>
      </c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>
        <f t="shared" si="23"/>
        <v>293811745.95999998</v>
      </c>
      <c r="BX50" s="1">
        <v>293811745.95999998</v>
      </c>
      <c r="BY50" s="1">
        <v>293811745.95999998</v>
      </c>
      <c r="BZ50" s="1">
        <f t="shared" si="24"/>
        <v>27018631.099999998</v>
      </c>
      <c r="CA50" s="1">
        <f t="shared" si="25"/>
        <v>10312209.949999999</v>
      </c>
      <c r="CB50" s="1">
        <v>10312209.949999999</v>
      </c>
      <c r="CC50" s="1">
        <f t="shared" si="26"/>
        <v>11397824.67</v>
      </c>
      <c r="CD50" s="1">
        <v>11397824.67</v>
      </c>
      <c r="CE50" s="1">
        <f t="shared" si="27"/>
        <v>28194591.190000001</v>
      </c>
      <c r="CF50" s="1">
        <f t="shared" si="28"/>
        <v>25005376.030000001</v>
      </c>
      <c r="CG50" s="1">
        <v>25005376.030000001</v>
      </c>
      <c r="CH50" s="1">
        <f t="shared" si="29"/>
        <v>3189215.16</v>
      </c>
      <c r="CI50" s="1">
        <v>3189215.16</v>
      </c>
      <c r="CJ50" s="1">
        <f t="shared" si="30"/>
        <v>55914004.549999997</v>
      </c>
      <c r="CK50" s="1">
        <v>55914004.549999997</v>
      </c>
      <c r="CL50" s="1">
        <f t="shared" si="31"/>
        <v>20238249.879999999</v>
      </c>
      <c r="CM50" s="1">
        <v>20238249.879999999</v>
      </c>
      <c r="CN50" s="1">
        <f t="shared" si="32"/>
        <v>15527931.9</v>
      </c>
      <c r="CO50" s="1">
        <f t="shared" si="33"/>
        <v>12765054.66</v>
      </c>
      <c r="CP50" s="1">
        <v>12765054.66</v>
      </c>
      <c r="CQ50" s="1">
        <f t="shared" si="34"/>
        <v>2762877.24</v>
      </c>
      <c r="CR50" s="1">
        <v>2762877.24</v>
      </c>
      <c r="CS50" s="1">
        <f t="shared" si="35"/>
        <v>35046122.090000004</v>
      </c>
      <c r="CT50" s="1">
        <v>35046122.090000004</v>
      </c>
      <c r="CU50" s="1">
        <f t="shared" si="36"/>
        <v>56013425.119999997</v>
      </c>
      <c r="CV50" s="1">
        <v>56013425.119999997</v>
      </c>
      <c r="CW50" s="1">
        <f t="shared" si="37"/>
        <v>32334140.129999999</v>
      </c>
      <c r="CX50" s="1">
        <f t="shared" si="38"/>
        <v>23560872.379999999</v>
      </c>
      <c r="CY50" s="1">
        <v>23560872.379999999</v>
      </c>
      <c r="CZ50" s="1">
        <f t="shared" si="39"/>
        <v>8773267.75</v>
      </c>
      <c r="DA50" s="1">
        <v>8773267.75</v>
      </c>
      <c r="DB50" s="1">
        <f t="shared" si="40"/>
        <v>5308596.4800000004</v>
      </c>
      <c r="DC50" s="1">
        <v>5308596.4800000004</v>
      </c>
      <c r="DD50" s="1">
        <f t="shared" si="41"/>
        <v>11623155.42</v>
      </c>
      <c r="DE50" s="1">
        <v>11623155.42</v>
      </c>
      <c r="DF50" s="1">
        <f t="shared" si="42"/>
        <v>11901494.58</v>
      </c>
      <c r="DG50" s="1">
        <f t="shared" si="43"/>
        <v>6285639.4400000004</v>
      </c>
      <c r="DH50" s="1">
        <v>6285639.4400000004</v>
      </c>
      <c r="DI50" s="1">
        <f t="shared" si="44"/>
        <v>5615855.1399999997</v>
      </c>
      <c r="DJ50" s="1">
        <v>5615855.1399999997</v>
      </c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>
        <f t="shared" si="45"/>
        <v>0</v>
      </c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>
        <f t="shared" si="46"/>
        <v>364293332.68000001</v>
      </c>
      <c r="ER50" s="1">
        <v>364293332.68000001</v>
      </c>
      <c r="ES50" s="1">
        <f t="shared" si="47"/>
        <v>0</v>
      </c>
      <c r="ET50" s="6">
        <v>0</v>
      </c>
    </row>
    <row r="51" spans="1:150">
      <c r="A51" s="20" t="s">
        <v>349</v>
      </c>
      <c r="B51" s="12" t="s">
        <v>350</v>
      </c>
      <c r="C51" s="1">
        <f t="shared" si="0"/>
        <v>-15291.65</v>
      </c>
      <c r="D51" s="1">
        <v>-15291.65</v>
      </c>
      <c r="E51" s="1">
        <v>-15291.65</v>
      </c>
      <c r="F51" s="1">
        <f t="shared" si="1"/>
        <v>0</v>
      </c>
      <c r="G51" s="1">
        <f t="shared" si="2"/>
        <v>0</v>
      </c>
      <c r="H51" s="1">
        <v>0</v>
      </c>
      <c r="I51" s="1">
        <f t="shared" si="3"/>
        <v>0</v>
      </c>
      <c r="J51" s="1"/>
      <c r="K51" s="1">
        <f t="shared" si="4"/>
        <v>0</v>
      </c>
      <c r="L51" s="1">
        <f t="shared" si="5"/>
        <v>0</v>
      </c>
      <c r="M51" s="1"/>
      <c r="N51" s="1">
        <f t="shared" si="6"/>
        <v>0</v>
      </c>
      <c r="O51" s="1">
        <v>0</v>
      </c>
      <c r="P51" s="1">
        <f t="shared" si="7"/>
        <v>0</v>
      </c>
      <c r="Q51" s="1">
        <v>0</v>
      </c>
      <c r="R51" s="1">
        <f t="shared" si="8"/>
        <v>0</v>
      </c>
      <c r="S51" s="1">
        <v>0</v>
      </c>
      <c r="T51" s="1">
        <f t="shared" si="9"/>
        <v>0</v>
      </c>
      <c r="U51" s="1">
        <f t="shared" si="10"/>
        <v>0</v>
      </c>
      <c r="V51" s="1"/>
      <c r="W51" s="1">
        <f t="shared" si="11"/>
        <v>0</v>
      </c>
      <c r="X51" s="1"/>
      <c r="Y51" s="1">
        <f t="shared" si="12"/>
        <v>0</v>
      </c>
      <c r="Z51" s="1"/>
      <c r="AA51" s="1">
        <f t="shared" si="13"/>
        <v>0</v>
      </c>
      <c r="AB51" s="1"/>
      <c r="AC51" s="1">
        <f t="shared" si="14"/>
        <v>-14313.37</v>
      </c>
      <c r="AD51" s="1">
        <f t="shared" si="15"/>
        <v>0</v>
      </c>
      <c r="AE51" s="1">
        <v>0</v>
      </c>
      <c r="AF51" s="1">
        <f t="shared" si="16"/>
        <v>-14313.37</v>
      </c>
      <c r="AG51" s="1">
        <v>-14313.37</v>
      </c>
      <c r="AH51" s="1">
        <f t="shared" si="17"/>
        <v>0</v>
      </c>
      <c r="AI51" s="1">
        <v>0</v>
      </c>
      <c r="AJ51" s="1">
        <f t="shared" si="18"/>
        <v>-978.28</v>
      </c>
      <c r="AK51" s="1">
        <v>-978.28</v>
      </c>
      <c r="AL51" s="1">
        <f t="shared" si="19"/>
        <v>0</v>
      </c>
      <c r="AM51" s="1">
        <f t="shared" si="20"/>
        <v>0</v>
      </c>
      <c r="AN51" s="1">
        <v>0</v>
      </c>
      <c r="AO51" s="1">
        <f t="shared" si="21"/>
        <v>0</v>
      </c>
      <c r="AP51" s="1">
        <v>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>
        <f t="shared" si="22"/>
        <v>0</v>
      </c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>
        <f t="shared" si="23"/>
        <v>-26418.09</v>
      </c>
      <c r="BX51" s="1">
        <v>-26418.09</v>
      </c>
      <c r="BY51" s="1">
        <v>-26418.09</v>
      </c>
      <c r="BZ51" s="1">
        <f t="shared" si="24"/>
        <v>0</v>
      </c>
      <c r="CA51" s="1">
        <f t="shared" si="25"/>
        <v>0</v>
      </c>
      <c r="CB51" s="1">
        <v>0</v>
      </c>
      <c r="CC51" s="1">
        <f t="shared" si="26"/>
        <v>0</v>
      </c>
      <c r="CD51" s="1"/>
      <c r="CE51" s="1">
        <f t="shared" si="27"/>
        <v>0</v>
      </c>
      <c r="CF51" s="1">
        <f t="shared" si="28"/>
        <v>0</v>
      </c>
      <c r="CG51" s="1"/>
      <c r="CH51" s="1">
        <f t="shared" si="29"/>
        <v>0</v>
      </c>
      <c r="CI51" s="1">
        <v>0</v>
      </c>
      <c r="CJ51" s="1">
        <f t="shared" si="30"/>
        <v>0</v>
      </c>
      <c r="CK51" s="1">
        <v>0</v>
      </c>
      <c r="CL51" s="1">
        <f t="shared" si="31"/>
        <v>0</v>
      </c>
      <c r="CM51" s="1">
        <v>0</v>
      </c>
      <c r="CN51" s="1">
        <f t="shared" si="32"/>
        <v>0</v>
      </c>
      <c r="CO51" s="1">
        <f t="shared" si="33"/>
        <v>0</v>
      </c>
      <c r="CP51" s="1"/>
      <c r="CQ51" s="1">
        <f t="shared" si="34"/>
        <v>0</v>
      </c>
      <c r="CR51" s="1"/>
      <c r="CS51" s="1">
        <f t="shared" si="35"/>
        <v>0</v>
      </c>
      <c r="CT51" s="1"/>
      <c r="CU51" s="1">
        <f t="shared" si="36"/>
        <v>0</v>
      </c>
      <c r="CV51" s="1"/>
      <c r="CW51" s="1">
        <f t="shared" si="37"/>
        <v>-800</v>
      </c>
      <c r="CX51" s="1">
        <f t="shared" si="38"/>
        <v>0</v>
      </c>
      <c r="CY51" s="1">
        <v>0</v>
      </c>
      <c r="CZ51" s="1">
        <f t="shared" si="39"/>
        <v>-800</v>
      </c>
      <c r="DA51" s="1">
        <v>-800</v>
      </c>
      <c r="DB51" s="1">
        <f t="shared" si="40"/>
        <v>0</v>
      </c>
      <c r="DC51" s="1">
        <v>0</v>
      </c>
      <c r="DD51" s="1">
        <f t="shared" si="41"/>
        <v>-25391.91</v>
      </c>
      <c r="DE51" s="1">
        <v>-25391.91</v>
      </c>
      <c r="DF51" s="1">
        <f t="shared" si="42"/>
        <v>-226.18</v>
      </c>
      <c r="DG51" s="1">
        <f t="shared" si="43"/>
        <v>0</v>
      </c>
      <c r="DH51" s="1">
        <v>0</v>
      </c>
      <c r="DI51" s="1">
        <f t="shared" si="44"/>
        <v>-226.18</v>
      </c>
      <c r="DJ51" s="1">
        <v>-226.18</v>
      </c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>
        <f t="shared" si="45"/>
        <v>0</v>
      </c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>
        <f t="shared" si="46"/>
        <v>0</v>
      </c>
      <c r="ER51" s="1">
        <v>0</v>
      </c>
      <c r="ES51" s="1">
        <f t="shared" si="47"/>
        <v>0</v>
      </c>
      <c r="ET51" s="6">
        <v>0</v>
      </c>
    </row>
    <row r="52" spans="1:150">
      <c r="A52" s="19" t="s">
        <v>331</v>
      </c>
      <c r="B52" s="12" t="s">
        <v>332</v>
      </c>
      <c r="C52" s="1">
        <f t="shared" si="0"/>
        <v>7500</v>
      </c>
      <c r="D52" s="1">
        <v>7500</v>
      </c>
      <c r="E52" s="1">
        <v>7500</v>
      </c>
      <c r="F52" s="1">
        <f t="shared" si="1"/>
        <v>0</v>
      </c>
      <c r="G52" s="1">
        <f t="shared" si="2"/>
        <v>0</v>
      </c>
      <c r="H52" s="1"/>
      <c r="I52" s="1">
        <f t="shared" si="3"/>
        <v>0</v>
      </c>
      <c r="J52" s="1"/>
      <c r="K52" s="1">
        <f t="shared" si="4"/>
        <v>0</v>
      </c>
      <c r="L52" s="1">
        <f t="shared" si="5"/>
        <v>0</v>
      </c>
      <c r="M52" s="1"/>
      <c r="N52" s="1">
        <f t="shared" si="6"/>
        <v>0</v>
      </c>
      <c r="O52" s="1"/>
      <c r="P52" s="1">
        <f t="shared" si="7"/>
        <v>0</v>
      </c>
      <c r="Q52" s="1">
        <v>0</v>
      </c>
      <c r="R52" s="1">
        <f t="shared" si="8"/>
        <v>0</v>
      </c>
      <c r="S52" s="1">
        <v>0</v>
      </c>
      <c r="T52" s="1">
        <f t="shared" si="9"/>
        <v>0</v>
      </c>
      <c r="U52" s="1">
        <f t="shared" si="10"/>
        <v>0</v>
      </c>
      <c r="V52" s="1">
        <v>0</v>
      </c>
      <c r="W52" s="1">
        <f t="shared" si="11"/>
        <v>0</v>
      </c>
      <c r="X52" s="1"/>
      <c r="Y52" s="1">
        <f t="shared" si="12"/>
        <v>0</v>
      </c>
      <c r="Z52" s="1"/>
      <c r="AA52" s="1">
        <f t="shared" si="13"/>
        <v>7500</v>
      </c>
      <c r="AB52" s="1">
        <v>7500</v>
      </c>
      <c r="AC52" s="1">
        <f t="shared" si="14"/>
        <v>0</v>
      </c>
      <c r="AD52" s="1">
        <f t="shared" si="15"/>
        <v>0</v>
      </c>
      <c r="AE52" s="1"/>
      <c r="AF52" s="1">
        <f t="shared" si="16"/>
        <v>0</v>
      </c>
      <c r="AG52" s="1"/>
      <c r="AH52" s="1">
        <f t="shared" si="17"/>
        <v>0</v>
      </c>
      <c r="AI52" s="1"/>
      <c r="AJ52" s="1">
        <f t="shared" si="18"/>
        <v>0</v>
      </c>
      <c r="AK52" s="1"/>
      <c r="AL52" s="1">
        <f t="shared" si="19"/>
        <v>0</v>
      </c>
      <c r="AM52" s="1">
        <f t="shared" si="20"/>
        <v>0</v>
      </c>
      <c r="AN52" s="1"/>
      <c r="AO52" s="1">
        <f t="shared" si="21"/>
        <v>0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>
        <f t="shared" si="22"/>
        <v>0</v>
      </c>
      <c r="BI52" s="1">
        <v>0</v>
      </c>
      <c r="BJ52" s="1">
        <v>0</v>
      </c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>
        <f t="shared" si="23"/>
        <v>-4023.93</v>
      </c>
      <c r="BX52" s="1">
        <v>-4023.93</v>
      </c>
      <c r="BY52" s="1">
        <v>-4023.93</v>
      </c>
      <c r="BZ52" s="1">
        <f t="shared" si="24"/>
        <v>0</v>
      </c>
      <c r="CA52" s="1">
        <f t="shared" si="25"/>
        <v>0</v>
      </c>
      <c r="CB52" s="1"/>
      <c r="CC52" s="1">
        <f t="shared" si="26"/>
        <v>0</v>
      </c>
      <c r="CD52" s="1"/>
      <c r="CE52" s="1">
        <f t="shared" si="27"/>
        <v>0</v>
      </c>
      <c r="CF52" s="1">
        <f t="shared" si="28"/>
        <v>0</v>
      </c>
      <c r="CG52" s="1"/>
      <c r="CH52" s="1">
        <f t="shared" si="29"/>
        <v>0</v>
      </c>
      <c r="CI52" s="1"/>
      <c r="CJ52" s="1">
        <f t="shared" si="30"/>
        <v>0</v>
      </c>
      <c r="CK52" s="1"/>
      <c r="CL52" s="1">
        <f t="shared" si="31"/>
        <v>0</v>
      </c>
      <c r="CM52" s="1">
        <v>0</v>
      </c>
      <c r="CN52" s="1">
        <f t="shared" si="32"/>
        <v>0</v>
      </c>
      <c r="CO52" s="1">
        <f t="shared" si="33"/>
        <v>0</v>
      </c>
      <c r="CP52" s="1"/>
      <c r="CQ52" s="1">
        <f t="shared" si="34"/>
        <v>0</v>
      </c>
      <c r="CR52" s="1"/>
      <c r="CS52" s="1">
        <f t="shared" si="35"/>
        <v>0</v>
      </c>
      <c r="CT52" s="1"/>
      <c r="CU52" s="1">
        <f t="shared" si="36"/>
        <v>0</v>
      </c>
      <c r="CV52" s="1"/>
      <c r="CW52" s="1">
        <f t="shared" si="37"/>
        <v>0</v>
      </c>
      <c r="CX52" s="1">
        <f t="shared" si="38"/>
        <v>0</v>
      </c>
      <c r="CY52" s="1"/>
      <c r="CZ52" s="1">
        <f t="shared" si="39"/>
        <v>0</v>
      </c>
      <c r="DA52" s="1"/>
      <c r="DB52" s="1">
        <f t="shared" si="40"/>
        <v>0</v>
      </c>
      <c r="DC52" s="1">
        <v>0</v>
      </c>
      <c r="DD52" s="1">
        <f t="shared" si="41"/>
        <v>0</v>
      </c>
      <c r="DE52" s="1"/>
      <c r="DF52" s="1">
        <f t="shared" si="42"/>
        <v>-4023.93</v>
      </c>
      <c r="DG52" s="1">
        <f t="shared" si="43"/>
        <v>0</v>
      </c>
      <c r="DH52" s="1"/>
      <c r="DI52" s="1">
        <f t="shared" si="44"/>
        <v>-4023.93</v>
      </c>
      <c r="DJ52" s="1">
        <v>-4023.93</v>
      </c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>
        <f t="shared" si="45"/>
        <v>0</v>
      </c>
      <c r="EC52" s="1">
        <v>0</v>
      </c>
      <c r="ED52" s="1">
        <v>0</v>
      </c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>
        <f t="shared" si="46"/>
        <v>100000</v>
      </c>
      <c r="ER52" s="1">
        <v>100000</v>
      </c>
      <c r="ES52" s="1">
        <f t="shared" si="47"/>
        <v>0</v>
      </c>
      <c r="ET52" s="6">
        <v>0</v>
      </c>
    </row>
    <row r="53" spans="1:150">
      <c r="A53" s="19" t="s">
        <v>333</v>
      </c>
      <c r="B53" s="12" t="s">
        <v>334</v>
      </c>
      <c r="C53" s="1">
        <f t="shared" si="0"/>
        <v>1551102.35</v>
      </c>
      <c r="D53" s="1">
        <v>1551102.35</v>
      </c>
      <c r="E53" s="1">
        <v>1551102.35</v>
      </c>
      <c r="F53" s="1">
        <f t="shared" si="1"/>
        <v>0</v>
      </c>
      <c r="G53" s="1">
        <f t="shared" si="2"/>
        <v>0</v>
      </c>
      <c r="H53" s="1"/>
      <c r="I53" s="1">
        <f t="shared" si="3"/>
        <v>0</v>
      </c>
      <c r="J53" s="1"/>
      <c r="K53" s="1">
        <f t="shared" si="4"/>
        <v>0</v>
      </c>
      <c r="L53" s="1">
        <f t="shared" si="5"/>
        <v>0</v>
      </c>
      <c r="M53" s="1"/>
      <c r="N53" s="1">
        <f t="shared" si="6"/>
        <v>0</v>
      </c>
      <c r="O53" s="1"/>
      <c r="P53" s="1">
        <f t="shared" si="7"/>
        <v>1551102.35</v>
      </c>
      <c r="Q53" s="1">
        <v>1551102.35</v>
      </c>
      <c r="R53" s="1">
        <f t="shared" si="8"/>
        <v>0</v>
      </c>
      <c r="S53" s="1"/>
      <c r="T53" s="1">
        <f t="shared" si="9"/>
        <v>0</v>
      </c>
      <c r="U53" s="1">
        <f t="shared" si="10"/>
        <v>0</v>
      </c>
      <c r="V53" s="1"/>
      <c r="W53" s="1">
        <f t="shared" si="11"/>
        <v>0</v>
      </c>
      <c r="X53" s="1"/>
      <c r="Y53" s="1">
        <f t="shared" si="12"/>
        <v>0</v>
      </c>
      <c r="Z53" s="1"/>
      <c r="AA53" s="1">
        <f t="shared" si="13"/>
        <v>0</v>
      </c>
      <c r="AB53" s="1"/>
      <c r="AC53" s="1">
        <f t="shared" si="14"/>
        <v>0</v>
      </c>
      <c r="AD53" s="1">
        <f t="shared" si="15"/>
        <v>0</v>
      </c>
      <c r="AE53" s="1"/>
      <c r="AF53" s="1">
        <f t="shared" si="16"/>
        <v>0</v>
      </c>
      <c r="AG53" s="1"/>
      <c r="AH53" s="1">
        <f t="shared" si="17"/>
        <v>0</v>
      </c>
      <c r="AI53" s="1"/>
      <c r="AJ53" s="1">
        <f t="shared" si="18"/>
        <v>0</v>
      </c>
      <c r="AK53" s="1"/>
      <c r="AL53" s="1">
        <f t="shared" si="19"/>
        <v>0</v>
      </c>
      <c r="AM53" s="1">
        <f t="shared" si="20"/>
        <v>0</v>
      </c>
      <c r="AN53" s="1"/>
      <c r="AO53" s="1">
        <f t="shared" si="21"/>
        <v>0</v>
      </c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>
        <f t="shared" si="22"/>
        <v>0</v>
      </c>
      <c r="BI53" s="1">
        <v>0</v>
      </c>
      <c r="BJ53" s="1">
        <v>0</v>
      </c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>
        <f t="shared" si="23"/>
        <v>1763514.53</v>
      </c>
      <c r="BX53" s="1">
        <v>1763514.53</v>
      </c>
      <c r="BY53" s="1">
        <v>1763514.53</v>
      </c>
      <c r="BZ53" s="1">
        <f t="shared" si="24"/>
        <v>0</v>
      </c>
      <c r="CA53" s="1">
        <f t="shared" si="25"/>
        <v>0</v>
      </c>
      <c r="CB53" s="1"/>
      <c r="CC53" s="1">
        <f t="shared" si="26"/>
        <v>0</v>
      </c>
      <c r="CD53" s="1"/>
      <c r="CE53" s="1">
        <f t="shared" si="27"/>
        <v>0</v>
      </c>
      <c r="CF53" s="1">
        <f t="shared" si="28"/>
        <v>0</v>
      </c>
      <c r="CG53" s="1"/>
      <c r="CH53" s="1">
        <f t="shared" si="29"/>
        <v>0</v>
      </c>
      <c r="CI53" s="1"/>
      <c r="CJ53" s="1">
        <f t="shared" si="30"/>
        <v>1763514.53</v>
      </c>
      <c r="CK53" s="1">
        <v>1763514.53</v>
      </c>
      <c r="CL53" s="1">
        <f t="shared" si="31"/>
        <v>0</v>
      </c>
      <c r="CM53" s="1"/>
      <c r="CN53" s="1">
        <f t="shared" si="32"/>
        <v>0</v>
      </c>
      <c r="CO53" s="1">
        <f t="shared" si="33"/>
        <v>0</v>
      </c>
      <c r="CP53" s="1"/>
      <c r="CQ53" s="1">
        <f t="shared" si="34"/>
        <v>0</v>
      </c>
      <c r="CR53" s="1"/>
      <c r="CS53" s="1">
        <f t="shared" si="35"/>
        <v>0</v>
      </c>
      <c r="CT53" s="1"/>
      <c r="CU53" s="1">
        <f t="shared" si="36"/>
        <v>0</v>
      </c>
      <c r="CV53" s="1"/>
      <c r="CW53" s="1">
        <f t="shared" si="37"/>
        <v>0</v>
      </c>
      <c r="CX53" s="1">
        <f t="shared" si="38"/>
        <v>0</v>
      </c>
      <c r="CY53" s="1"/>
      <c r="CZ53" s="1">
        <f t="shared" si="39"/>
        <v>0</v>
      </c>
      <c r="DA53" s="1"/>
      <c r="DB53" s="1">
        <f t="shared" si="40"/>
        <v>0</v>
      </c>
      <c r="DC53" s="1"/>
      <c r="DD53" s="1">
        <f t="shared" si="41"/>
        <v>0</v>
      </c>
      <c r="DE53" s="1"/>
      <c r="DF53" s="1">
        <f t="shared" si="42"/>
        <v>0</v>
      </c>
      <c r="DG53" s="1">
        <f t="shared" si="43"/>
        <v>0</v>
      </c>
      <c r="DH53" s="1"/>
      <c r="DI53" s="1">
        <f t="shared" si="44"/>
        <v>0</v>
      </c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>
        <f t="shared" si="45"/>
        <v>0</v>
      </c>
      <c r="EC53" s="1">
        <v>0</v>
      </c>
      <c r="ED53" s="1">
        <v>0</v>
      </c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>
        <f t="shared" si="46"/>
        <v>4900000</v>
      </c>
      <c r="ER53" s="1">
        <v>4900000</v>
      </c>
      <c r="ES53" s="1">
        <f t="shared" si="47"/>
        <v>0</v>
      </c>
      <c r="ET53" s="6">
        <v>0</v>
      </c>
    </row>
    <row r="54" spans="1:150">
      <c r="A54" s="19" t="s">
        <v>335</v>
      </c>
      <c r="B54" s="12" t="s">
        <v>336</v>
      </c>
      <c r="C54" s="1">
        <f t="shared" si="0"/>
        <v>0</v>
      </c>
      <c r="D54" s="1">
        <v>0</v>
      </c>
      <c r="E54" s="1">
        <v>0</v>
      </c>
      <c r="F54" s="1">
        <f t="shared" si="1"/>
        <v>0</v>
      </c>
      <c r="G54" s="1">
        <f t="shared" si="2"/>
        <v>0</v>
      </c>
      <c r="H54" s="1"/>
      <c r="I54" s="1">
        <f t="shared" si="3"/>
        <v>0</v>
      </c>
      <c r="J54" s="1"/>
      <c r="K54" s="1">
        <f t="shared" si="4"/>
        <v>0</v>
      </c>
      <c r="L54" s="1">
        <f t="shared" si="5"/>
        <v>0</v>
      </c>
      <c r="M54" s="1"/>
      <c r="N54" s="1">
        <f t="shared" si="6"/>
        <v>0</v>
      </c>
      <c r="O54" s="1"/>
      <c r="P54" s="1">
        <f t="shared" si="7"/>
        <v>0</v>
      </c>
      <c r="Q54" s="1">
        <v>0</v>
      </c>
      <c r="R54" s="1">
        <f t="shared" si="8"/>
        <v>0</v>
      </c>
      <c r="S54" s="1"/>
      <c r="T54" s="1">
        <f t="shared" si="9"/>
        <v>0</v>
      </c>
      <c r="U54" s="1">
        <f t="shared" si="10"/>
        <v>0</v>
      </c>
      <c r="V54" s="1">
        <v>0</v>
      </c>
      <c r="W54" s="1">
        <f t="shared" si="11"/>
        <v>0</v>
      </c>
      <c r="X54" s="1"/>
      <c r="Y54" s="1">
        <f t="shared" si="12"/>
        <v>0</v>
      </c>
      <c r="Z54" s="1"/>
      <c r="AA54" s="1">
        <f t="shared" si="13"/>
        <v>0</v>
      </c>
      <c r="AB54" s="1"/>
      <c r="AC54" s="1">
        <f t="shared" si="14"/>
        <v>0</v>
      </c>
      <c r="AD54" s="1">
        <f t="shared" si="15"/>
        <v>0</v>
      </c>
      <c r="AE54" s="1">
        <v>0</v>
      </c>
      <c r="AF54" s="1">
        <f t="shared" si="16"/>
        <v>0</v>
      </c>
      <c r="AG54" s="1"/>
      <c r="AH54" s="1">
        <f t="shared" si="17"/>
        <v>0</v>
      </c>
      <c r="AI54" s="1"/>
      <c r="AJ54" s="1">
        <f t="shared" si="18"/>
        <v>0</v>
      </c>
      <c r="AK54" s="1"/>
      <c r="AL54" s="1">
        <f t="shared" si="19"/>
        <v>0</v>
      </c>
      <c r="AM54" s="1">
        <f t="shared" si="20"/>
        <v>0</v>
      </c>
      <c r="AN54" s="1"/>
      <c r="AO54" s="1">
        <f t="shared" si="21"/>
        <v>0</v>
      </c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>
        <f t="shared" si="22"/>
        <v>0</v>
      </c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>
        <f t="shared" si="23"/>
        <v>0</v>
      </c>
      <c r="BX54" s="1">
        <v>0</v>
      </c>
      <c r="BY54" s="1">
        <v>0</v>
      </c>
      <c r="BZ54" s="1">
        <f t="shared" si="24"/>
        <v>0</v>
      </c>
      <c r="CA54" s="1">
        <f t="shared" si="25"/>
        <v>0</v>
      </c>
      <c r="CB54" s="1"/>
      <c r="CC54" s="1">
        <f t="shared" si="26"/>
        <v>0</v>
      </c>
      <c r="CD54" s="1"/>
      <c r="CE54" s="1">
        <f t="shared" si="27"/>
        <v>0</v>
      </c>
      <c r="CF54" s="1">
        <f t="shared" si="28"/>
        <v>0</v>
      </c>
      <c r="CG54" s="1"/>
      <c r="CH54" s="1">
        <f t="shared" si="29"/>
        <v>0</v>
      </c>
      <c r="CI54" s="1"/>
      <c r="CJ54" s="1">
        <f t="shared" si="30"/>
        <v>0</v>
      </c>
      <c r="CK54" s="1">
        <v>0</v>
      </c>
      <c r="CL54" s="1">
        <f t="shared" si="31"/>
        <v>0</v>
      </c>
      <c r="CM54" s="1"/>
      <c r="CN54" s="1">
        <f t="shared" si="32"/>
        <v>0</v>
      </c>
      <c r="CO54" s="1">
        <f t="shared" si="33"/>
        <v>0</v>
      </c>
      <c r="CP54" s="1"/>
      <c r="CQ54" s="1">
        <f t="shared" si="34"/>
        <v>0</v>
      </c>
      <c r="CR54" s="1"/>
      <c r="CS54" s="1">
        <f t="shared" si="35"/>
        <v>0</v>
      </c>
      <c r="CT54" s="1"/>
      <c r="CU54" s="1">
        <f t="shared" si="36"/>
        <v>0</v>
      </c>
      <c r="CV54" s="1"/>
      <c r="CW54" s="1">
        <f t="shared" si="37"/>
        <v>0</v>
      </c>
      <c r="CX54" s="1">
        <f t="shared" si="38"/>
        <v>0</v>
      </c>
      <c r="CY54" s="1">
        <v>0</v>
      </c>
      <c r="CZ54" s="1">
        <f t="shared" si="39"/>
        <v>0</v>
      </c>
      <c r="DA54" s="1"/>
      <c r="DB54" s="1">
        <f t="shared" si="40"/>
        <v>0</v>
      </c>
      <c r="DC54" s="1"/>
      <c r="DD54" s="1">
        <f t="shared" si="41"/>
        <v>0</v>
      </c>
      <c r="DE54" s="1">
        <v>0</v>
      </c>
      <c r="DF54" s="1">
        <f t="shared" si="42"/>
        <v>0</v>
      </c>
      <c r="DG54" s="1">
        <f t="shared" si="43"/>
        <v>0</v>
      </c>
      <c r="DH54" s="1"/>
      <c r="DI54" s="1">
        <f t="shared" si="44"/>
        <v>0</v>
      </c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>
        <f t="shared" si="45"/>
        <v>0</v>
      </c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>
        <f t="shared" si="46"/>
        <v>0</v>
      </c>
      <c r="ER54" s="1">
        <v>0</v>
      </c>
      <c r="ES54" s="1">
        <f t="shared" si="47"/>
        <v>0</v>
      </c>
      <c r="ET54" s="6">
        <v>0</v>
      </c>
    </row>
    <row r="55" spans="1:150">
      <c r="A55" s="19" t="s">
        <v>337</v>
      </c>
      <c r="B55" s="12" t="s">
        <v>338</v>
      </c>
      <c r="C55" s="1">
        <f t="shared" si="0"/>
        <v>877.71</v>
      </c>
      <c r="D55" s="1">
        <v>877.71</v>
      </c>
      <c r="E55" s="1">
        <v>877.71</v>
      </c>
      <c r="F55" s="1">
        <f t="shared" si="1"/>
        <v>0</v>
      </c>
      <c r="G55" s="1">
        <f t="shared" si="2"/>
        <v>0</v>
      </c>
      <c r="H55" s="1"/>
      <c r="I55" s="1">
        <f t="shared" si="3"/>
        <v>0</v>
      </c>
      <c r="J55" s="1"/>
      <c r="K55" s="1">
        <f t="shared" si="4"/>
        <v>0</v>
      </c>
      <c r="L55" s="1">
        <f t="shared" si="5"/>
        <v>0</v>
      </c>
      <c r="M55" s="1"/>
      <c r="N55" s="1">
        <f t="shared" si="6"/>
        <v>0</v>
      </c>
      <c r="O55" s="1"/>
      <c r="P55" s="1">
        <f t="shared" si="7"/>
        <v>0</v>
      </c>
      <c r="Q55" s="1"/>
      <c r="R55" s="1">
        <f t="shared" si="8"/>
        <v>0</v>
      </c>
      <c r="S55" s="1"/>
      <c r="T55" s="1">
        <f t="shared" si="9"/>
        <v>0</v>
      </c>
      <c r="U55" s="1">
        <f t="shared" si="10"/>
        <v>0</v>
      </c>
      <c r="V55" s="1"/>
      <c r="W55" s="1">
        <f t="shared" si="11"/>
        <v>0</v>
      </c>
      <c r="X55" s="1"/>
      <c r="Y55" s="1">
        <f t="shared" si="12"/>
        <v>0</v>
      </c>
      <c r="Z55" s="1"/>
      <c r="AA55" s="1">
        <f t="shared" si="13"/>
        <v>0</v>
      </c>
      <c r="AB55" s="1"/>
      <c r="AC55" s="1">
        <f t="shared" si="14"/>
        <v>0</v>
      </c>
      <c r="AD55" s="1">
        <f t="shared" si="15"/>
        <v>0</v>
      </c>
      <c r="AE55" s="1"/>
      <c r="AF55" s="1">
        <f t="shared" si="16"/>
        <v>0</v>
      </c>
      <c r="AG55" s="1"/>
      <c r="AH55" s="1">
        <f t="shared" si="17"/>
        <v>0</v>
      </c>
      <c r="AI55" s="1"/>
      <c r="AJ55" s="1">
        <f t="shared" si="18"/>
        <v>0</v>
      </c>
      <c r="AK55" s="1"/>
      <c r="AL55" s="1">
        <f t="shared" si="19"/>
        <v>877.71</v>
      </c>
      <c r="AM55" s="1">
        <f t="shared" si="20"/>
        <v>877.71</v>
      </c>
      <c r="AN55" s="1">
        <v>877.71</v>
      </c>
      <c r="AO55" s="1">
        <f t="shared" si="21"/>
        <v>0</v>
      </c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>
        <f t="shared" si="22"/>
        <v>0</v>
      </c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>
        <f t="shared" si="23"/>
        <v>294231.65000000002</v>
      </c>
      <c r="BX55" s="1">
        <v>294231.65000000002</v>
      </c>
      <c r="BY55" s="1">
        <v>294231.65000000002</v>
      </c>
      <c r="BZ55" s="1">
        <f t="shared" si="24"/>
        <v>17846.68</v>
      </c>
      <c r="CA55" s="1">
        <f t="shared" si="25"/>
        <v>763.33</v>
      </c>
      <c r="CB55" s="1">
        <v>763.33</v>
      </c>
      <c r="CC55" s="1">
        <f t="shared" si="26"/>
        <v>0</v>
      </c>
      <c r="CD55" s="1"/>
      <c r="CE55" s="1">
        <f t="shared" si="27"/>
        <v>59701.45</v>
      </c>
      <c r="CF55" s="1">
        <f t="shared" si="28"/>
        <v>37177.33</v>
      </c>
      <c r="CG55" s="1">
        <v>37177.33</v>
      </c>
      <c r="CH55" s="1">
        <f t="shared" si="29"/>
        <v>22524.12</v>
      </c>
      <c r="CI55" s="1">
        <v>22524.12</v>
      </c>
      <c r="CJ55" s="1">
        <f t="shared" si="30"/>
        <v>203479.04000000001</v>
      </c>
      <c r="CK55" s="1">
        <v>203479.04000000001</v>
      </c>
      <c r="CL55" s="1">
        <f t="shared" si="31"/>
        <v>0</v>
      </c>
      <c r="CM55" s="1"/>
      <c r="CN55" s="1">
        <f t="shared" si="32"/>
        <v>0</v>
      </c>
      <c r="CO55" s="1">
        <f t="shared" si="33"/>
        <v>0</v>
      </c>
      <c r="CP55" s="1"/>
      <c r="CQ55" s="1">
        <f t="shared" si="34"/>
        <v>0</v>
      </c>
      <c r="CR55" s="1"/>
      <c r="CS55" s="1">
        <f t="shared" si="35"/>
        <v>0</v>
      </c>
      <c r="CT55" s="1"/>
      <c r="CU55" s="1">
        <f t="shared" si="36"/>
        <v>0</v>
      </c>
      <c r="CV55" s="1"/>
      <c r="CW55" s="1">
        <f t="shared" si="37"/>
        <v>3023.1800000000003</v>
      </c>
      <c r="CX55" s="1">
        <f t="shared" si="38"/>
        <v>1229.02</v>
      </c>
      <c r="CY55" s="1">
        <v>1229.02</v>
      </c>
      <c r="CZ55" s="1">
        <f t="shared" si="39"/>
        <v>1794.16</v>
      </c>
      <c r="DA55" s="1">
        <v>1794.16</v>
      </c>
      <c r="DB55" s="1">
        <f t="shared" si="40"/>
        <v>17083.349999999999</v>
      </c>
      <c r="DC55" s="1">
        <v>17083.349999999999</v>
      </c>
      <c r="DD55" s="1">
        <f t="shared" si="41"/>
        <v>28.32</v>
      </c>
      <c r="DE55" s="1">
        <v>28.32</v>
      </c>
      <c r="DF55" s="1">
        <f t="shared" si="42"/>
        <v>10152.98</v>
      </c>
      <c r="DG55" s="1">
        <f t="shared" si="43"/>
        <v>0</v>
      </c>
      <c r="DH55" s="1"/>
      <c r="DI55" s="1">
        <f t="shared" si="44"/>
        <v>10152.98</v>
      </c>
      <c r="DJ55" s="1">
        <v>10152.98</v>
      </c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>
        <f t="shared" si="45"/>
        <v>0</v>
      </c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>
        <f t="shared" si="46"/>
        <v>0</v>
      </c>
      <c r="ER55" s="1">
        <v>0</v>
      </c>
      <c r="ES55" s="1">
        <f t="shared" si="47"/>
        <v>0</v>
      </c>
      <c r="ET55" s="6">
        <v>0</v>
      </c>
    </row>
    <row r="56" spans="1:150">
      <c r="A56" s="18" t="s">
        <v>321</v>
      </c>
      <c r="B56" s="11" t="s">
        <v>322</v>
      </c>
      <c r="C56" s="1">
        <f t="shared" si="0"/>
        <v>7473444946.7700005</v>
      </c>
      <c r="D56" s="1">
        <v>7473444946.7700005</v>
      </c>
      <c r="E56" s="1">
        <v>7470070188.25</v>
      </c>
      <c r="F56" s="1">
        <f t="shared" si="1"/>
        <v>538760066.1400001</v>
      </c>
      <c r="G56" s="1">
        <f t="shared" si="2"/>
        <v>248636853.71000001</v>
      </c>
      <c r="H56" s="1">
        <v>248636853.71000001</v>
      </c>
      <c r="I56" s="1">
        <f t="shared" si="3"/>
        <v>148010529.36000001</v>
      </c>
      <c r="J56" s="1">
        <v>148010529.36000001</v>
      </c>
      <c r="K56" s="1">
        <f t="shared" si="4"/>
        <v>773058371.46000004</v>
      </c>
      <c r="L56" s="1">
        <f t="shared" si="5"/>
        <v>684690663.57000005</v>
      </c>
      <c r="M56" s="1">
        <v>684690663.57000005</v>
      </c>
      <c r="N56" s="1">
        <f t="shared" si="6"/>
        <v>88398479.290000007</v>
      </c>
      <c r="O56" s="1">
        <v>88398479.290000007</v>
      </c>
      <c r="P56" s="1">
        <f t="shared" si="7"/>
        <v>1775397520.3800001</v>
      </c>
      <c r="Q56" s="1">
        <v>1775397520.3800001</v>
      </c>
      <c r="R56" s="1">
        <f t="shared" si="8"/>
        <v>511719475.80000001</v>
      </c>
      <c r="S56" s="1">
        <v>511719475.80000001</v>
      </c>
      <c r="T56" s="1">
        <f t="shared" si="9"/>
        <v>424142009.02999997</v>
      </c>
      <c r="U56" s="1">
        <f t="shared" si="10"/>
        <v>324047713.63999999</v>
      </c>
      <c r="V56" s="1">
        <v>324047713.63999999</v>
      </c>
      <c r="W56" s="1">
        <f t="shared" si="11"/>
        <v>100094295.39</v>
      </c>
      <c r="X56" s="1">
        <v>100094295.39</v>
      </c>
      <c r="Y56" s="1">
        <f t="shared" si="12"/>
        <v>1103376037.23</v>
      </c>
      <c r="Z56" s="1">
        <v>1103376037.23</v>
      </c>
      <c r="AA56" s="1">
        <f t="shared" si="13"/>
        <v>1119502385.6700001</v>
      </c>
      <c r="AB56" s="1">
        <v>1119502385.6700001</v>
      </c>
      <c r="AC56" s="1">
        <f t="shared" si="14"/>
        <v>459690734.09000003</v>
      </c>
      <c r="AD56" s="1">
        <f t="shared" si="15"/>
        <v>257219003.37</v>
      </c>
      <c r="AE56" s="1">
        <v>257219003.37</v>
      </c>
      <c r="AF56" s="1">
        <f t="shared" si="16"/>
        <v>202472330.72</v>
      </c>
      <c r="AG56" s="1">
        <v>202472330.72</v>
      </c>
      <c r="AH56" s="1">
        <f t="shared" si="17"/>
        <v>142112683.06999999</v>
      </c>
      <c r="AI56" s="1">
        <v>142112683.06999999</v>
      </c>
      <c r="AJ56" s="1">
        <f t="shared" si="18"/>
        <v>375831569.91000003</v>
      </c>
      <c r="AK56" s="1">
        <v>375831569.91000003</v>
      </c>
      <c r="AL56" s="1">
        <f t="shared" si="19"/>
        <v>388560647.13999999</v>
      </c>
      <c r="AM56" s="1">
        <f t="shared" si="20"/>
        <v>184715834.72</v>
      </c>
      <c r="AN56" s="1">
        <v>184715834.72</v>
      </c>
      <c r="AO56" s="1">
        <f t="shared" si="21"/>
        <v>203844812.41999999</v>
      </c>
      <c r="AP56" s="1">
        <v>203844812.41999999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>
        <f t="shared" si="22"/>
        <v>3406129.92</v>
      </c>
      <c r="BI56" s="1">
        <v>3374758.52</v>
      </c>
      <c r="BJ56" s="1">
        <v>0</v>
      </c>
      <c r="BK56" s="1"/>
      <c r="BL56" s="1"/>
      <c r="BM56" s="1"/>
      <c r="BN56" s="1"/>
      <c r="BO56" s="1"/>
      <c r="BP56" s="1">
        <v>3406686.07</v>
      </c>
      <c r="BQ56" s="1">
        <v>0</v>
      </c>
      <c r="BR56" s="1">
        <v>-30771.4</v>
      </c>
      <c r="BS56" s="1">
        <v>0</v>
      </c>
      <c r="BT56" s="1">
        <v>-600</v>
      </c>
      <c r="BU56" s="1">
        <v>0</v>
      </c>
      <c r="BV56" s="1">
        <v>-556.15</v>
      </c>
      <c r="BW56" s="1">
        <f t="shared" si="23"/>
        <v>6511074235.2799997</v>
      </c>
      <c r="BX56" s="1">
        <v>6511074235.2799997</v>
      </c>
      <c r="BY56" s="1">
        <v>6507166001.04</v>
      </c>
      <c r="BZ56" s="1">
        <f t="shared" si="24"/>
        <v>479842535.57999998</v>
      </c>
      <c r="CA56" s="1">
        <f t="shared" si="25"/>
        <v>223734733.22</v>
      </c>
      <c r="CB56" s="1">
        <v>223734733.22</v>
      </c>
      <c r="CC56" s="1">
        <f t="shared" si="26"/>
        <v>123289664.43000001</v>
      </c>
      <c r="CD56" s="1">
        <v>123289664.43000001</v>
      </c>
      <c r="CE56" s="1">
        <f t="shared" si="27"/>
        <v>705431943.1500001</v>
      </c>
      <c r="CF56" s="1">
        <f t="shared" si="28"/>
        <v>637789339.46000004</v>
      </c>
      <c r="CG56" s="1">
        <v>637789339.46000004</v>
      </c>
      <c r="CH56" s="1">
        <f t="shared" si="29"/>
        <v>67642603.689999998</v>
      </c>
      <c r="CI56" s="1">
        <v>67642603.689999998</v>
      </c>
      <c r="CJ56" s="1">
        <f t="shared" si="30"/>
        <v>1553831604.51</v>
      </c>
      <c r="CK56" s="1">
        <v>1553831604.51</v>
      </c>
      <c r="CL56" s="1">
        <f t="shared" si="31"/>
        <v>423250684.89999998</v>
      </c>
      <c r="CM56" s="1">
        <v>423250684.89999998</v>
      </c>
      <c r="CN56" s="1">
        <f t="shared" si="32"/>
        <v>362269628.35000002</v>
      </c>
      <c r="CO56" s="1">
        <f t="shared" si="33"/>
        <v>280073418.69999999</v>
      </c>
      <c r="CP56" s="1">
        <v>280073418.69999999</v>
      </c>
      <c r="CQ56" s="1">
        <f t="shared" si="34"/>
        <v>82196209.650000006</v>
      </c>
      <c r="CR56" s="1">
        <v>82196209.650000006</v>
      </c>
      <c r="CS56" s="1">
        <f t="shared" si="35"/>
        <v>888971956.70000005</v>
      </c>
      <c r="CT56" s="1">
        <v>888971956.70000005</v>
      </c>
      <c r="CU56" s="1">
        <f t="shared" si="36"/>
        <v>1007350882.6799999</v>
      </c>
      <c r="CV56" s="1">
        <v>1007350882.6799999</v>
      </c>
      <c r="CW56" s="1">
        <f t="shared" si="37"/>
        <v>398364062.16999996</v>
      </c>
      <c r="CX56" s="1">
        <f t="shared" si="38"/>
        <v>214500415.44999999</v>
      </c>
      <c r="CY56" s="1">
        <v>214500415.44999999</v>
      </c>
      <c r="CZ56" s="1">
        <f t="shared" si="39"/>
        <v>183865046.72</v>
      </c>
      <c r="DA56" s="1">
        <v>183865046.72</v>
      </c>
      <c r="DB56" s="1">
        <f t="shared" si="40"/>
        <v>132818137.93000001</v>
      </c>
      <c r="DC56" s="1">
        <v>132818137.93000001</v>
      </c>
      <c r="DD56" s="1">
        <f t="shared" si="41"/>
        <v>339398127.79000002</v>
      </c>
      <c r="DE56" s="1">
        <v>339398127.79000002</v>
      </c>
      <c r="DF56" s="1">
        <f t="shared" si="42"/>
        <v>348453175.21000004</v>
      </c>
      <c r="DG56" s="1">
        <f t="shared" si="43"/>
        <v>166818218.49000001</v>
      </c>
      <c r="DH56" s="1">
        <v>166818218.49000001</v>
      </c>
      <c r="DI56" s="1">
        <f t="shared" si="44"/>
        <v>181634956.72</v>
      </c>
      <c r="DJ56" s="1">
        <v>181634956.72</v>
      </c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>
        <f t="shared" si="45"/>
        <v>3909634.24</v>
      </c>
      <c r="EC56" s="1">
        <v>3908234.24</v>
      </c>
      <c r="ED56" s="1">
        <v>0</v>
      </c>
      <c r="EE56" s="1"/>
      <c r="EF56" s="1"/>
      <c r="EG56" s="1"/>
      <c r="EH56" s="1"/>
      <c r="EI56" s="1"/>
      <c r="EJ56" s="1">
        <v>3909634.24</v>
      </c>
      <c r="EK56" s="1">
        <v>0</v>
      </c>
      <c r="EL56" s="1">
        <v>0</v>
      </c>
      <c r="EM56" s="1">
        <v>0</v>
      </c>
      <c r="EN56" s="1">
        <v>-1400</v>
      </c>
      <c r="EO56" s="1">
        <v>0</v>
      </c>
      <c r="EP56" s="1">
        <v>0</v>
      </c>
      <c r="EQ56" s="1">
        <f t="shared" si="46"/>
        <v>8448400000</v>
      </c>
      <c r="ER56" s="1">
        <v>8448400000</v>
      </c>
      <c r="ES56" s="1">
        <f t="shared" si="47"/>
        <v>8021400000</v>
      </c>
      <c r="ET56" s="6">
        <v>8021400000</v>
      </c>
    </row>
    <row r="57" spans="1:150">
      <c r="A57" s="19" t="s">
        <v>370</v>
      </c>
      <c r="B57" s="12" t="s">
        <v>371</v>
      </c>
      <c r="C57" s="1">
        <f t="shared" si="0"/>
        <v>429617952.81999999</v>
      </c>
      <c r="D57" s="1">
        <v>429617952.81999999</v>
      </c>
      <c r="E57" s="1">
        <v>429617952.81999999</v>
      </c>
      <c r="F57" s="1">
        <f t="shared" si="1"/>
        <v>35824697.090000004</v>
      </c>
      <c r="G57" s="1">
        <f t="shared" si="2"/>
        <v>16786552.66</v>
      </c>
      <c r="H57" s="1">
        <v>16786552.66</v>
      </c>
      <c r="I57" s="1">
        <f t="shared" si="3"/>
        <v>7560630.8200000003</v>
      </c>
      <c r="J57" s="1">
        <v>7560630.8200000003</v>
      </c>
      <c r="K57" s="1">
        <f t="shared" si="4"/>
        <v>53244806.689999998</v>
      </c>
      <c r="L57" s="1">
        <f t="shared" si="5"/>
        <v>47325827.609999999</v>
      </c>
      <c r="M57" s="1">
        <v>47325827.609999999</v>
      </c>
      <c r="N57" s="1">
        <f t="shared" si="6"/>
        <v>5918979.0800000001</v>
      </c>
      <c r="O57" s="1">
        <v>5918979.0800000001</v>
      </c>
      <c r="P57" s="1">
        <f t="shared" si="7"/>
        <v>122904172.01000001</v>
      </c>
      <c r="Q57" s="1">
        <v>122904172.01000001</v>
      </c>
      <c r="R57" s="1">
        <f t="shared" si="8"/>
        <v>31902721.170000002</v>
      </c>
      <c r="S57" s="1">
        <v>31902721.170000002</v>
      </c>
      <c r="T57" s="1">
        <f t="shared" si="9"/>
        <v>30928363.880000003</v>
      </c>
      <c r="U57" s="1">
        <f t="shared" si="10"/>
        <v>26239907.350000001</v>
      </c>
      <c r="V57" s="1">
        <v>26239907.350000001</v>
      </c>
      <c r="W57" s="1">
        <f t="shared" si="11"/>
        <v>4688456.53</v>
      </c>
      <c r="X57" s="1">
        <v>4688456.53</v>
      </c>
      <c r="Y57" s="1">
        <f t="shared" si="12"/>
        <v>37563536.969999999</v>
      </c>
      <c r="Z57" s="1">
        <v>37563536.969999999</v>
      </c>
      <c r="AA57" s="1">
        <f t="shared" si="13"/>
        <v>42653237.969999999</v>
      </c>
      <c r="AB57" s="1">
        <v>42653237.969999999</v>
      </c>
      <c r="AC57" s="1">
        <f t="shared" si="14"/>
        <v>28836975.75</v>
      </c>
      <c r="AD57" s="1">
        <f t="shared" si="15"/>
        <v>12360733.83</v>
      </c>
      <c r="AE57" s="1">
        <v>12360733.83</v>
      </c>
      <c r="AF57" s="1">
        <f t="shared" si="16"/>
        <v>16476241.92</v>
      </c>
      <c r="AG57" s="1">
        <v>16476241.92</v>
      </c>
      <c r="AH57" s="1">
        <f t="shared" si="17"/>
        <v>11477513.609999999</v>
      </c>
      <c r="AI57" s="1">
        <v>11477513.609999999</v>
      </c>
      <c r="AJ57" s="1">
        <f t="shared" si="18"/>
        <v>21548471.760000002</v>
      </c>
      <c r="AK57" s="1">
        <v>21548471.760000002</v>
      </c>
      <c r="AL57" s="1">
        <f t="shared" si="19"/>
        <v>24210969.530000001</v>
      </c>
      <c r="AM57" s="1">
        <f t="shared" si="20"/>
        <v>13650955.710000001</v>
      </c>
      <c r="AN57" s="1">
        <v>13650955.710000001</v>
      </c>
      <c r="AO57" s="1">
        <f t="shared" si="21"/>
        <v>10560013.82</v>
      </c>
      <c r="AP57" s="1">
        <v>10560013.82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>
        <f t="shared" si="22"/>
        <v>0</v>
      </c>
      <c r="BI57" s="1">
        <v>0</v>
      </c>
      <c r="BJ57" s="1">
        <v>0</v>
      </c>
      <c r="BK57" s="1"/>
      <c r="BL57" s="1"/>
      <c r="BM57" s="1"/>
      <c r="BN57" s="1"/>
      <c r="BO57" s="1"/>
      <c r="BP57" s="1"/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/>
      <c r="BW57" s="1">
        <f t="shared" si="23"/>
        <v>371026401.38999999</v>
      </c>
      <c r="BX57" s="1">
        <v>371026401.38999999</v>
      </c>
      <c r="BY57" s="1">
        <v>371026401.38999999</v>
      </c>
      <c r="BZ57" s="1">
        <f t="shared" si="24"/>
        <v>33551115.710000001</v>
      </c>
      <c r="CA57" s="1">
        <f t="shared" si="25"/>
        <v>16436558.630000001</v>
      </c>
      <c r="CB57" s="1">
        <v>16436558.630000001</v>
      </c>
      <c r="CC57" s="1">
        <f t="shared" si="26"/>
        <v>6220092.9900000002</v>
      </c>
      <c r="CD57" s="1">
        <v>6220092.9900000002</v>
      </c>
      <c r="CE57" s="1">
        <f t="shared" si="27"/>
        <v>46370104.150000006</v>
      </c>
      <c r="CF57" s="1">
        <f t="shared" si="28"/>
        <v>41826836.630000003</v>
      </c>
      <c r="CG57" s="1">
        <v>41826836.630000003</v>
      </c>
      <c r="CH57" s="1">
        <f t="shared" si="29"/>
        <v>4543267.5199999996</v>
      </c>
      <c r="CI57" s="1">
        <v>4543267.5199999996</v>
      </c>
      <c r="CJ57" s="1">
        <f t="shared" si="30"/>
        <v>105530612.22</v>
      </c>
      <c r="CK57" s="1">
        <v>105530612.22</v>
      </c>
      <c r="CL57" s="1">
        <f t="shared" si="31"/>
        <v>25963681.039999999</v>
      </c>
      <c r="CM57" s="1">
        <v>25963681.039999999</v>
      </c>
      <c r="CN57" s="1">
        <f t="shared" si="32"/>
        <v>25319766.57</v>
      </c>
      <c r="CO57" s="1">
        <f t="shared" si="33"/>
        <v>21168402.550000001</v>
      </c>
      <c r="CP57" s="1">
        <v>21168402.550000001</v>
      </c>
      <c r="CQ57" s="1">
        <f t="shared" si="34"/>
        <v>4151364.02</v>
      </c>
      <c r="CR57" s="1">
        <v>4151364.02</v>
      </c>
      <c r="CS57" s="1">
        <f t="shared" si="35"/>
        <v>30450391.899999999</v>
      </c>
      <c r="CT57" s="1">
        <v>30450391.899999999</v>
      </c>
      <c r="CU57" s="1">
        <f t="shared" si="36"/>
        <v>38352533.049999997</v>
      </c>
      <c r="CV57" s="1">
        <v>38352533.049999997</v>
      </c>
      <c r="CW57" s="1">
        <f t="shared" si="37"/>
        <v>26845301.77</v>
      </c>
      <c r="CX57" s="1">
        <f t="shared" si="38"/>
        <v>11656715.189999999</v>
      </c>
      <c r="CY57" s="1">
        <v>11656715.189999999</v>
      </c>
      <c r="CZ57" s="1">
        <f t="shared" si="39"/>
        <v>15188586.58</v>
      </c>
      <c r="DA57" s="1">
        <v>15188586.58</v>
      </c>
      <c r="DB57" s="1">
        <f t="shared" si="40"/>
        <v>10894464.09</v>
      </c>
      <c r="DC57" s="1">
        <v>10894464.09</v>
      </c>
      <c r="DD57" s="1">
        <f t="shared" si="41"/>
        <v>17996881.280000001</v>
      </c>
      <c r="DE57" s="1">
        <v>17996881.280000001</v>
      </c>
      <c r="DF57" s="1">
        <f t="shared" si="42"/>
        <v>20646013.699999999</v>
      </c>
      <c r="DG57" s="1">
        <f t="shared" si="43"/>
        <v>11360299.699999999</v>
      </c>
      <c r="DH57" s="1">
        <v>11360299.699999999</v>
      </c>
      <c r="DI57" s="1">
        <f t="shared" si="44"/>
        <v>9285714</v>
      </c>
      <c r="DJ57" s="1">
        <v>9285714</v>
      </c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>
        <f t="shared" si="45"/>
        <v>0</v>
      </c>
      <c r="EC57" s="1">
        <v>0</v>
      </c>
      <c r="ED57" s="1">
        <v>0</v>
      </c>
      <c r="EE57" s="1"/>
      <c r="EF57" s="1"/>
      <c r="EG57" s="1"/>
      <c r="EH57" s="1"/>
      <c r="EI57" s="1"/>
      <c r="EJ57" s="1"/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/>
      <c r="EQ57" s="1">
        <f t="shared" si="46"/>
        <v>504037045.72000003</v>
      </c>
      <c r="ER57" s="1">
        <v>504037045.72000003</v>
      </c>
      <c r="ES57" s="1">
        <f t="shared" si="47"/>
        <v>626400000</v>
      </c>
      <c r="ET57" s="6">
        <v>626400000</v>
      </c>
    </row>
    <row r="58" spans="1:150">
      <c r="A58" s="20" t="s">
        <v>392</v>
      </c>
      <c r="B58" s="12" t="s">
        <v>393</v>
      </c>
      <c r="C58" s="1">
        <f t="shared" si="0"/>
        <v>176831697.50999999</v>
      </c>
      <c r="D58" s="1">
        <v>176831697.50999999</v>
      </c>
      <c r="E58" s="1">
        <v>176831697.50999999</v>
      </c>
      <c r="F58" s="1">
        <f t="shared" si="1"/>
        <v>17887961.32</v>
      </c>
      <c r="G58" s="1">
        <f t="shared" si="2"/>
        <v>6857155.1600000001</v>
      </c>
      <c r="H58" s="1">
        <v>6857155.1600000001</v>
      </c>
      <c r="I58" s="1">
        <f t="shared" si="3"/>
        <v>5540072.2300000004</v>
      </c>
      <c r="J58" s="1">
        <v>5540072.2300000004</v>
      </c>
      <c r="K58" s="1">
        <f t="shared" si="4"/>
        <v>22418217.75</v>
      </c>
      <c r="L58" s="1">
        <f t="shared" si="5"/>
        <v>19997945.800000001</v>
      </c>
      <c r="M58" s="1">
        <v>19997945.800000001</v>
      </c>
      <c r="N58" s="1">
        <f t="shared" si="6"/>
        <v>2420271.9500000002</v>
      </c>
      <c r="O58" s="1">
        <v>2420271.9500000002</v>
      </c>
      <c r="P58" s="1">
        <f t="shared" si="7"/>
        <v>51542333.520000003</v>
      </c>
      <c r="Q58" s="1">
        <v>51542333.520000003</v>
      </c>
      <c r="R58" s="1">
        <f t="shared" si="8"/>
        <v>11294844.279999999</v>
      </c>
      <c r="S58" s="1">
        <v>11294844.279999999</v>
      </c>
      <c r="T58" s="1">
        <f t="shared" si="9"/>
        <v>11217891.460000001</v>
      </c>
      <c r="U58" s="1">
        <f t="shared" si="10"/>
        <v>9166370.3800000008</v>
      </c>
      <c r="V58" s="1">
        <v>9166370.3800000008</v>
      </c>
      <c r="W58" s="1">
        <f t="shared" si="11"/>
        <v>2051521.08</v>
      </c>
      <c r="X58" s="1">
        <v>2051521.08</v>
      </c>
      <c r="Y58" s="1">
        <f t="shared" si="12"/>
        <v>14283287.539999999</v>
      </c>
      <c r="Z58" s="1">
        <v>14283287.539999999</v>
      </c>
      <c r="AA58" s="1">
        <f t="shared" si="13"/>
        <v>16827805.07</v>
      </c>
      <c r="AB58" s="1">
        <v>16827805.07</v>
      </c>
      <c r="AC58" s="1">
        <f t="shared" si="14"/>
        <v>12421559.620000001</v>
      </c>
      <c r="AD58" s="1">
        <f t="shared" si="15"/>
        <v>6425631.4100000001</v>
      </c>
      <c r="AE58" s="1">
        <v>6425631.4100000001</v>
      </c>
      <c r="AF58" s="1">
        <f t="shared" si="16"/>
        <v>5995928.21</v>
      </c>
      <c r="AG58" s="1">
        <v>5995928.21</v>
      </c>
      <c r="AH58" s="1">
        <f t="shared" si="17"/>
        <v>5490733.9299999997</v>
      </c>
      <c r="AI58" s="1">
        <v>5490733.9299999997</v>
      </c>
      <c r="AJ58" s="1">
        <f t="shared" si="18"/>
        <v>9423541.3200000003</v>
      </c>
      <c r="AK58" s="1">
        <v>9423541.3200000003</v>
      </c>
      <c r="AL58" s="1">
        <f t="shared" si="19"/>
        <v>9514255.6300000008</v>
      </c>
      <c r="AM58" s="1">
        <f t="shared" si="20"/>
        <v>5329861.45</v>
      </c>
      <c r="AN58" s="1">
        <v>5329861.45</v>
      </c>
      <c r="AO58" s="1">
        <f t="shared" si="21"/>
        <v>4184394.18</v>
      </c>
      <c r="AP58" s="1">
        <v>4184394.18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>
        <f t="shared" si="22"/>
        <v>0</v>
      </c>
      <c r="BI58" s="1">
        <v>0</v>
      </c>
      <c r="BJ58" s="1">
        <v>0</v>
      </c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>
        <f t="shared" si="23"/>
        <v>170211138.16</v>
      </c>
      <c r="BX58" s="1">
        <v>170211138.16</v>
      </c>
      <c r="BY58" s="1">
        <v>170211138.16</v>
      </c>
      <c r="BZ58" s="1">
        <f t="shared" si="24"/>
        <v>17955018.710000001</v>
      </c>
      <c r="CA58" s="1">
        <f t="shared" si="25"/>
        <v>7215169.3600000003</v>
      </c>
      <c r="CB58" s="1">
        <v>7215169.3600000003</v>
      </c>
      <c r="CC58" s="1">
        <f t="shared" si="26"/>
        <v>5119296.05</v>
      </c>
      <c r="CD58" s="1">
        <v>5119296.05</v>
      </c>
      <c r="CE58" s="1">
        <f t="shared" si="27"/>
        <v>22366188.779999997</v>
      </c>
      <c r="CF58" s="1">
        <f t="shared" si="28"/>
        <v>20009138.129999999</v>
      </c>
      <c r="CG58" s="1">
        <v>20009138.129999999</v>
      </c>
      <c r="CH58" s="1">
        <f t="shared" si="29"/>
        <v>2357050.65</v>
      </c>
      <c r="CI58" s="1">
        <v>2357050.65</v>
      </c>
      <c r="CJ58" s="1">
        <f t="shared" si="30"/>
        <v>48890783.18</v>
      </c>
      <c r="CK58" s="1">
        <v>48890783.18</v>
      </c>
      <c r="CL58" s="1">
        <f t="shared" si="31"/>
        <v>10754720.390000001</v>
      </c>
      <c r="CM58" s="1">
        <v>10754720.390000001</v>
      </c>
      <c r="CN58" s="1">
        <f t="shared" si="32"/>
        <v>10455970.5</v>
      </c>
      <c r="CO58" s="1">
        <f t="shared" si="33"/>
        <v>8434310.6300000008</v>
      </c>
      <c r="CP58" s="1">
        <v>8434310.6300000008</v>
      </c>
      <c r="CQ58" s="1">
        <f t="shared" si="34"/>
        <v>2021659.87</v>
      </c>
      <c r="CR58" s="1">
        <v>2021659.87</v>
      </c>
      <c r="CS58" s="1">
        <f t="shared" si="35"/>
        <v>13106646.35</v>
      </c>
      <c r="CT58" s="1">
        <v>13106646.35</v>
      </c>
      <c r="CU58" s="1">
        <f t="shared" si="36"/>
        <v>15824794.92</v>
      </c>
      <c r="CV58" s="1">
        <v>15824794.92</v>
      </c>
      <c r="CW58" s="1">
        <f t="shared" si="37"/>
        <v>12634610</v>
      </c>
      <c r="CX58" s="1">
        <f t="shared" si="38"/>
        <v>6291604.8600000003</v>
      </c>
      <c r="CY58" s="1">
        <v>6291604.8600000003</v>
      </c>
      <c r="CZ58" s="1">
        <f t="shared" si="39"/>
        <v>6343005.1399999997</v>
      </c>
      <c r="DA58" s="1">
        <v>6343005.1399999997</v>
      </c>
      <c r="DB58" s="1">
        <f t="shared" si="40"/>
        <v>5620553.2999999998</v>
      </c>
      <c r="DC58" s="1">
        <v>5620553.2999999998</v>
      </c>
      <c r="DD58" s="1">
        <f t="shared" si="41"/>
        <v>8912834.9700000007</v>
      </c>
      <c r="DE58" s="1">
        <v>8912834.9700000007</v>
      </c>
      <c r="DF58" s="1">
        <f t="shared" si="42"/>
        <v>9309570.3599999994</v>
      </c>
      <c r="DG58" s="1">
        <f t="shared" si="43"/>
        <v>5495176.4900000002</v>
      </c>
      <c r="DH58" s="1">
        <v>5495176.4900000002</v>
      </c>
      <c r="DI58" s="1">
        <f t="shared" si="44"/>
        <v>3814393.87</v>
      </c>
      <c r="DJ58" s="1">
        <v>3814393.87</v>
      </c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>
        <f t="shared" si="45"/>
        <v>0</v>
      </c>
      <c r="EC58" s="1">
        <v>0</v>
      </c>
      <c r="ED58" s="1">
        <v>0</v>
      </c>
      <c r="EE58" s="1"/>
      <c r="EF58" s="1"/>
      <c r="EG58" s="1"/>
      <c r="EH58" s="1"/>
      <c r="EI58" s="1"/>
      <c r="EJ58" s="1"/>
      <c r="EK58" s="1"/>
      <c r="EL58" s="1">
        <v>0</v>
      </c>
      <c r="EM58" s="1"/>
      <c r="EN58" s="1"/>
      <c r="EO58" s="1"/>
      <c r="EP58" s="1"/>
      <c r="EQ58" s="1">
        <f t="shared" si="46"/>
        <v>200611609.15000001</v>
      </c>
      <c r="ER58" s="1">
        <v>200611609.15000001</v>
      </c>
      <c r="ES58" s="1">
        <f t="shared" si="47"/>
        <v>214400000</v>
      </c>
      <c r="ET58" s="6">
        <v>214400000</v>
      </c>
    </row>
    <row r="59" spans="1:150">
      <c r="A59" s="21" t="s">
        <v>456</v>
      </c>
      <c r="B59" s="12" t="s">
        <v>457</v>
      </c>
      <c r="C59" s="1">
        <f t="shared" si="0"/>
        <v>173797075.88999999</v>
      </c>
      <c r="D59" s="1">
        <v>173797075.88999999</v>
      </c>
      <c r="E59" s="1">
        <v>173797075.88999999</v>
      </c>
      <c r="F59" s="1">
        <f t="shared" si="1"/>
        <v>17637083.98</v>
      </c>
      <c r="G59" s="1">
        <f t="shared" si="2"/>
        <v>6724374.9900000002</v>
      </c>
      <c r="H59" s="1">
        <v>6724374.9900000002</v>
      </c>
      <c r="I59" s="1">
        <f t="shared" si="3"/>
        <v>5457616.1299999999</v>
      </c>
      <c r="J59" s="1">
        <v>5457616.1299999999</v>
      </c>
      <c r="K59" s="1">
        <f t="shared" si="4"/>
        <v>22071862.43</v>
      </c>
      <c r="L59" s="1">
        <f t="shared" si="5"/>
        <v>19680705.739999998</v>
      </c>
      <c r="M59" s="1">
        <v>19680705.739999998</v>
      </c>
      <c r="N59" s="1">
        <f t="shared" si="6"/>
        <v>2391156.69</v>
      </c>
      <c r="O59" s="1">
        <v>2391156.69</v>
      </c>
      <c r="P59" s="1">
        <f t="shared" si="7"/>
        <v>50370602.630000003</v>
      </c>
      <c r="Q59" s="1">
        <v>50370602.630000003</v>
      </c>
      <c r="R59" s="1">
        <f t="shared" si="8"/>
        <v>11052320.16</v>
      </c>
      <c r="S59" s="1">
        <v>11052320.16</v>
      </c>
      <c r="T59" s="1">
        <f t="shared" si="9"/>
        <v>11009936.08</v>
      </c>
      <c r="U59" s="1">
        <f t="shared" si="10"/>
        <v>8994664.8100000005</v>
      </c>
      <c r="V59" s="1">
        <v>8994664.8100000005</v>
      </c>
      <c r="W59" s="1">
        <f t="shared" si="11"/>
        <v>2015271.27</v>
      </c>
      <c r="X59" s="1">
        <v>2015271.27</v>
      </c>
      <c r="Y59" s="1">
        <f t="shared" si="12"/>
        <v>14073874.550000001</v>
      </c>
      <c r="Z59" s="1">
        <v>14073874.550000001</v>
      </c>
      <c r="AA59" s="1">
        <f t="shared" si="13"/>
        <v>16572621.880000001</v>
      </c>
      <c r="AB59" s="1">
        <v>16572621.880000001</v>
      </c>
      <c r="AC59" s="1">
        <f t="shared" si="14"/>
        <v>12215124.440000001</v>
      </c>
      <c r="AD59" s="1">
        <f t="shared" si="15"/>
        <v>6259513.0300000003</v>
      </c>
      <c r="AE59" s="1">
        <v>6259513.0300000003</v>
      </c>
      <c r="AF59" s="1">
        <f t="shared" si="16"/>
        <v>5955611.4100000001</v>
      </c>
      <c r="AG59" s="1">
        <v>5955611.4100000001</v>
      </c>
      <c r="AH59" s="1">
        <f t="shared" si="17"/>
        <v>5455092.8600000003</v>
      </c>
      <c r="AI59" s="1">
        <v>5455092.8600000003</v>
      </c>
      <c r="AJ59" s="1">
        <f t="shared" si="18"/>
        <v>9334455.7200000007</v>
      </c>
      <c r="AK59" s="1">
        <v>9334455.7200000007</v>
      </c>
      <c r="AL59" s="1">
        <f t="shared" si="19"/>
        <v>9459194.0199999996</v>
      </c>
      <c r="AM59" s="1">
        <f t="shared" si="20"/>
        <v>5309713.04</v>
      </c>
      <c r="AN59" s="1">
        <v>5309713.04</v>
      </c>
      <c r="AO59" s="1">
        <f t="shared" si="21"/>
        <v>4149480.98</v>
      </c>
      <c r="AP59" s="1">
        <v>4149480.98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>
        <f t="shared" si="22"/>
        <v>0</v>
      </c>
      <c r="BI59" s="1">
        <v>0</v>
      </c>
      <c r="BJ59" s="1">
        <v>0</v>
      </c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>
        <f t="shared" si="23"/>
        <v>167260146.25999999</v>
      </c>
      <c r="BX59" s="1">
        <v>167260146.25999999</v>
      </c>
      <c r="BY59" s="1">
        <v>167260146.25999999</v>
      </c>
      <c r="BZ59" s="1">
        <f t="shared" si="24"/>
        <v>17667549.789999999</v>
      </c>
      <c r="CA59" s="1">
        <f t="shared" si="25"/>
        <v>7019822.04</v>
      </c>
      <c r="CB59" s="1">
        <v>7019822.04</v>
      </c>
      <c r="CC59" s="1">
        <f t="shared" si="26"/>
        <v>5066807.78</v>
      </c>
      <c r="CD59" s="1">
        <v>5066807.78</v>
      </c>
      <c r="CE59" s="1">
        <f t="shared" si="27"/>
        <v>22062094.620000001</v>
      </c>
      <c r="CF59" s="1">
        <f t="shared" si="28"/>
        <v>19741193.23</v>
      </c>
      <c r="CG59" s="1">
        <v>19741193.23</v>
      </c>
      <c r="CH59" s="1">
        <f t="shared" si="29"/>
        <v>2320901.39</v>
      </c>
      <c r="CI59" s="1">
        <v>2320901.39</v>
      </c>
      <c r="CJ59" s="1">
        <f t="shared" si="30"/>
        <v>47740497.25</v>
      </c>
      <c r="CK59" s="1">
        <v>47740497.25</v>
      </c>
      <c r="CL59" s="1">
        <f t="shared" si="31"/>
        <v>10490638.18</v>
      </c>
      <c r="CM59" s="1">
        <v>10490638.18</v>
      </c>
      <c r="CN59" s="1">
        <f t="shared" si="32"/>
        <v>10215648.52</v>
      </c>
      <c r="CO59" s="1">
        <f t="shared" si="33"/>
        <v>8235039.5700000003</v>
      </c>
      <c r="CP59" s="1">
        <v>8235039.5700000003</v>
      </c>
      <c r="CQ59" s="1">
        <f t="shared" si="34"/>
        <v>1980608.95</v>
      </c>
      <c r="CR59" s="1">
        <v>1980608.95</v>
      </c>
      <c r="CS59" s="1">
        <f t="shared" si="35"/>
        <v>12946508.49</v>
      </c>
      <c r="CT59" s="1">
        <v>12946508.49</v>
      </c>
      <c r="CU59" s="1">
        <f t="shared" si="36"/>
        <v>15623817.6</v>
      </c>
      <c r="CV59" s="1">
        <v>15623817.6</v>
      </c>
      <c r="CW59" s="1">
        <f t="shared" si="37"/>
        <v>12444837.379999999</v>
      </c>
      <c r="CX59" s="1">
        <f t="shared" si="38"/>
        <v>6155109.5599999996</v>
      </c>
      <c r="CY59" s="1">
        <v>6155109.5599999996</v>
      </c>
      <c r="CZ59" s="1">
        <f t="shared" si="39"/>
        <v>6289727.8200000003</v>
      </c>
      <c r="DA59" s="1">
        <v>6289727.8200000003</v>
      </c>
      <c r="DB59" s="1">
        <f t="shared" si="40"/>
        <v>5580919.9699999997</v>
      </c>
      <c r="DC59" s="1">
        <v>5580919.9699999997</v>
      </c>
      <c r="DD59" s="1">
        <f t="shared" si="41"/>
        <v>8817249.6199999992</v>
      </c>
      <c r="DE59" s="1">
        <v>8817249.6199999992</v>
      </c>
      <c r="DF59" s="1">
        <f t="shared" si="42"/>
        <v>9251304.8100000005</v>
      </c>
      <c r="DG59" s="1">
        <f t="shared" si="43"/>
        <v>5471005.25</v>
      </c>
      <c r="DH59" s="1">
        <v>5471005.25</v>
      </c>
      <c r="DI59" s="1">
        <f t="shared" si="44"/>
        <v>3780299.56</v>
      </c>
      <c r="DJ59" s="1">
        <v>3780299.56</v>
      </c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>
        <f t="shared" si="45"/>
        <v>0</v>
      </c>
      <c r="EC59" s="1">
        <v>0</v>
      </c>
      <c r="ED59" s="1">
        <v>0</v>
      </c>
      <c r="EE59" s="1"/>
      <c r="EF59" s="1"/>
      <c r="EG59" s="1"/>
      <c r="EH59" s="1"/>
      <c r="EI59" s="1"/>
      <c r="EJ59" s="1"/>
      <c r="EK59" s="1"/>
      <c r="EL59" s="1">
        <v>0</v>
      </c>
      <c r="EM59" s="1"/>
      <c r="EN59" s="1"/>
      <c r="EO59" s="1"/>
      <c r="EP59" s="1"/>
      <c r="EQ59" s="1">
        <f t="shared" si="46"/>
        <v>196000000</v>
      </c>
      <c r="ER59" s="1">
        <v>196000000</v>
      </c>
      <c r="ES59" s="1">
        <f t="shared" si="47"/>
        <v>210000000</v>
      </c>
      <c r="ET59" s="6">
        <v>210000000</v>
      </c>
    </row>
    <row r="60" spans="1:150">
      <c r="A60" s="22" t="s">
        <v>458</v>
      </c>
      <c r="B60" s="12" t="s">
        <v>459</v>
      </c>
      <c r="C60" s="1">
        <f t="shared" si="0"/>
        <v>0</v>
      </c>
      <c r="D60" s="1">
        <v>0</v>
      </c>
      <c r="E60" s="1">
        <v>0</v>
      </c>
      <c r="F60" s="1">
        <f t="shared" si="1"/>
        <v>0</v>
      </c>
      <c r="G60" s="1">
        <f t="shared" si="2"/>
        <v>0</v>
      </c>
      <c r="H60" s="1"/>
      <c r="I60" s="1">
        <f t="shared" si="3"/>
        <v>0</v>
      </c>
      <c r="J60" s="1"/>
      <c r="K60" s="1">
        <f t="shared" si="4"/>
        <v>0</v>
      </c>
      <c r="L60" s="1">
        <f t="shared" si="5"/>
        <v>0</v>
      </c>
      <c r="M60" s="1"/>
      <c r="N60" s="1">
        <f t="shared" si="6"/>
        <v>0</v>
      </c>
      <c r="O60" s="1"/>
      <c r="P60" s="1">
        <f t="shared" si="7"/>
        <v>0</v>
      </c>
      <c r="Q60" s="1">
        <v>0</v>
      </c>
      <c r="R60" s="1">
        <f t="shared" si="8"/>
        <v>0</v>
      </c>
      <c r="S60" s="1"/>
      <c r="T60" s="1">
        <f t="shared" si="9"/>
        <v>0</v>
      </c>
      <c r="U60" s="1">
        <f t="shared" si="10"/>
        <v>0</v>
      </c>
      <c r="V60" s="1"/>
      <c r="W60" s="1">
        <f t="shared" si="11"/>
        <v>0</v>
      </c>
      <c r="X60" s="1"/>
      <c r="Y60" s="1">
        <f t="shared" si="12"/>
        <v>0</v>
      </c>
      <c r="Z60" s="1">
        <v>0</v>
      </c>
      <c r="AA60" s="1">
        <f t="shared" si="13"/>
        <v>0</v>
      </c>
      <c r="AB60" s="1"/>
      <c r="AC60" s="1">
        <f t="shared" si="14"/>
        <v>0</v>
      </c>
      <c r="AD60" s="1">
        <f t="shared" si="15"/>
        <v>0</v>
      </c>
      <c r="AE60" s="1"/>
      <c r="AF60" s="1">
        <f t="shared" si="16"/>
        <v>0</v>
      </c>
      <c r="AG60" s="1"/>
      <c r="AH60" s="1">
        <f t="shared" si="17"/>
        <v>0</v>
      </c>
      <c r="AI60" s="1"/>
      <c r="AJ60" s="1">
        <f t="shared" si="18"/>
        <v>0</v>
      </c>
      <c r="AK60" s="1"/>
      <c r="AL60" s="1">
        <f t="shared" si="19"/>
        <v>0</v>
      </c>
      <c r="AM60" s="1">
        <f t="shared" si="20"/>
        <v>0</v>
      </c>
      <c r="AN60" s="1"/>
      <c r="AO60" s="1">
        <f t="shared" si="21"/>
        <v>0</v>
      </c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>
        <f t="shared" si="22"/>
        <v>0</v>
      </c>
      <c r="BI60" s="1">
        <v>0</v>
      </c>
      <c r="BJ60" s="1">
        <v>0</v>
      </c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>
        <f t="shared" si="23"/>
        <v>0</v>
      </c>
      <c r="BX60" s="1">
        <v>0</v>
      </c>
      <c r="BY60" s="1">
        <v>0</v>
      </c>
      <c r="BZ60" s="1">
        <f t="shared" si="24"/>
        <v>0</v>
      </c>
      <c r="CA60" s="1">
        <f t="shared" si="25"/>
        <v>0</v>
      </c>
      <c r="CB60" s="1">
        <v>0</v>
      </c>
      <c r="CC60" s="1">
        <f t="shared" si="26"/>
        <v>0</v>
      </c>
      <c r="CD60" s="1">
        <v>0</v>
      </c>
      <c r="CE60" s="1">
        <f t="shared" si="27"/>
        <v>0</v>
      </c>
      <c r="CF60" s="1">
        <f t="shared" si="28"/>
        <v>0</v>
      </c>
      <c r="CG60" s="1">
        <v>0</v>
      </c>
      <c r="CH60" s="1">
        <f t="shared" si="29"/>
        <v>0</v>
      </c>
      <c r="CI60" s="1">
        <v>0</v>
      </c>
      <c r="CJ60" s="1">
        <f t="shared" si="30"/>
        <v>0</v>
      </c>
      <c r="CK60" s="1">
        <v>0</v>
      </c>
      <c r="CL60" s="1">
        <f t="shared" si="31"/>
        <v>0</v>
      </c>
      <c r="CM60" s="1">
        <v>0</v>
      </c>
      <c r="CN60" s="1">
        <f t="shared" si="32"/>
        <v>0</v>
      </c>
      <c r="CO60" s="1">
        <f t="shared" si="33"/>
        <v>0</v>
      </c>
      <c r="CP60" s="1">
        <v>0</v>
      </c>
      <c r="CQ60" s="1">
        <f t="shared" si="34"/>
        <v>0</v>
      </c>
      <c r="CR60" s="1">
        <v>0</v>
      </c>
      <c r="CS60" s="1">
        <f t="shared" si="35"/>
        <v>0</v>
      </c>
      <c r="CT60" s="1">
        <v>0</v>
      </c>
      <c r="CU60" s="1">
        <f t="shared" si="36"/>
        <v>0</v>
      </c>
      <c r="CV60" s="1">
        <v>0</v>
      </c>
      <c r="CW60" s="1">
        <f t="shared" si="37"/>
        <v>0</v>
      </c>
      <c r="CX60" s="1">
        <f t="shared" si="38"/>
        <v>0</v>
      </c>
      <c r="CY60" s="1">
        <v>0</v>
      </c>
      <c r="CZ60" s="1">
        <f t="shared" si="39"/>
        <v>0</v>
      </c>
      <c r="DA60" s="1">
        <v>0</v>
      </c>
      <c r="DB60" s="1">
        <f t="shared" si="40"/>
        <v>0</v>
      </c>
      <c r="DC60" s="1">
        <v>0</v>
      </c>
      <c r="DD60" s="1">
        <f t="shared" si="41"/>
        <v>0</v>
      </c>
      <c r="DE60" s="1">
        <v>0</v>
      </c>
      <c r="DF60" s="1">
        <f t="shared" si="42"/>
        <v>0</v>
      </c>
      <c r="DG60" s="1">
        <f t="shared" si="43"/>
        <v>0</v>
      </c>
      <c r="DH60" s="1">
        <v>0</v>
      </c>
      <c r="DI60" s="1">
        <f t="shared" si="44"/>
        <v>0</v>
      </c>
      <c r="DJ60" s="1">
        <v>0</v>
      </c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>
        <f t="shared" si="45"/>
        <v>0</v>
      </c>
      <c r="EC60" s="1">
        <v>0</v>
      </c>
      <c r="ED60" s="1">
        <v>0</v>
      </c>
      <c r="EE60" s="1"/>
      <c r="EF60" s="1"/>
      <c r="EG60" s="1"/>
      <c r="EH60" s="1"/>
      <c r="EI60" s="1"/>
      <c r="EJ60" s="1"/>
      <c r="EK60" s="1"/>
      <c r="EL60" s="1">
        <v>0</v>
      </c>
      <c r="EM60" s="1"/>
      <c r="EN60" s="1"/>
      <c r="EO60" s="1"/>
      <c r="EP60" s="1"/>
      <c r="EQ60" s="1">
        <f t="shared" si="46"/>
        <v>196000000</v>
      </c>
      <c r="ER60" s="1">
        <v>196000000</v>
      </c>
      <c r="ES60" s="1">
        <f t="shared" si="47"/>
        <v>210000000</v>
      </c>
      <c r="ET60" s="6">
        <v>210000000</v>
      </c>
    </row>
    <row r="61" spans="1:150">
      <c r="A61" s="22" t="s">
        <v>460</v>
      </c>
      <c r="B61" s="12" t="s">
        <v>461</v>
      </c>
      <c r="C61" s="1">
        <f t="shared" si="0"/>
        <v>109399025</v>
      </c>
      <c r="D61" s="1">
        <v>109399025</v>
      </c>
      <c r="E61" s="1">
        <v>109399025</v>
      </c>
      <c r="F61" s="1">
        <f t="shared" si="1"/>
        <v>13032228.969999999</v>
      </c>
      <c r="G61" s="1">
        <f t="shared" si="2"/>
        <v>4050880.44</v>
      </c>
      <c r="H61" s="1">
        <v>4050880.44</v>
      </c>
      <c r="I61" s="1">
        <f t="shared" si="3"/>
        <v>5106054.7300000004</v>
      </c>
      <c r="J61" s="1">
        <v>5106054.7300000004</v>
      </c>
      <c r="K61" s="1">
        <f t="shared" si="4"/>
        <v>13795464.799999999</v>
      </c>
      <c r="L61" s="1">
        <f t="shared" si="5"/>
        <v>12250445.1</v>
      </c>
      <c r="M61" s="1">
        <v>12250445.1</v>
      </c>
      <c r="N61" s="1">
        <f t="shared" si="6"/>
        <v>1545019.7</v>
      </c>
      <c r="O61" s="1">
        <v>1545019.7</v>
      </c>
      <c r="P61" s="1">
        <f t="shared" si="7"/>
        <v>30940244.16</v>
      </c>
      <c r="Q61" s="1">
        <v>30940244.16</v>
      </c>
      <c r="R61" s="1">
        <f t="shared" si="8"/>
        <v>6210236.54</v>
      </c>
      <c r="S61" s="1">
        <v>6210236.54</v>
      </c>
      <c r="T61" s="1">
        <f t="shared" si="9"/>
        <v>6111603.8600000003</v>
      </c>
      <c r="U61" s="1">
        <f t="shared" si="10"/>
        <v>4805813.12</v>
      </c>
      <c r="V61" s="1">
        <v>4805813.12</v>
      </c>
      <c r="W61" s="1">
        <f t="shared" si="11"/>
        <v>1305790.74</v>
      </c>
      <c r="X61" s="1">
        <v>1305790.74</v>
      </c>
      <c r="Y61" s="1">
        <f t="shared" si="12"/>
        <v>8828572.1999999993</v>
      </c>
      <c r="Z61" s="1">
        <v>8828572.1999999993</v>
      </c>
      <c r="AA61" s="1">
        <f t="shared" si="13"/>
        <v>10949377.77</v>
      </c>
      <c r="AB61" s="1">
        <v>10949377.77</v>
      </c>
      <c r="AC61" s="1">
        <f t="shared" si="14"/>
        <v>8216184.9199999999</v>
      </c>
      <c r="AD61" s="1">
        <f t="shared" si="15"/>
        <v>4853625.17</v>
      </c>
      <c r="AE61" s="1">
        <v>4853625.17</v>
      </c>
      <c r="AF61" s="1">
        <f t="shared" si="16"/>
        <v>3362559.75</v>
      </c>
      <c r="AG61" s="1">
        <v>3362559.75</v>
      </c>
      <c r="AH61" s="1">
        <f t="shared" si="17"/>
        <v>3875293.8</v>
      </c>
      <c r="AI61" s="1">
        <v>3875293.8</v>
      </c>
      <c r="AJ61" s="1">
        <f t="shared" si="18"/>
        <v>5986048.3899999997</v>
      </c>
      <c r="AK61" s="1">
        <v>5986048.3899999997</v>
      </c>
      <c r="AL61" s="1">
        <f t="shared" si="19"/>
        <v>5329063.3900000006</v>
      </c>
      <c r="AM61" s="1">
        <f t="shared" si="20"/>
        <v>3049241.71</v>
      </c>
      <c r="AN61" s="1">
        <v>3049241.71</v>
      </c>
      <c r="AO61" s="1">
        <f t="shared" si="21"/>
        <v>2279821.6800000002</v>
      </c>
      <c r="AP61" s="1">
        <v>2279821.6800000002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>
        <f t="shared" si="22"/>
        <v>0</v>
      </c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>
        <f t="shared" si="23"/>
        <v>110989642.17</v>
      </c>
      <c r="BX61" s="1">
        <v>110989642.17</v>
      </c>
      <c r="BY61" s="1">
        <v>110989642.17</v>
      </c>
      <c r="BZ61" s="1">
        <f t="shared" si="24"/>
        <v>13480118.949999999</v>
      </c>
      <c r="CA61" s="1">
        <f t="shared" si="25"/>
        <v>4665570.93</v>
      </c>
      <c r="CB61" s="1">
        <v>4665570.93</v>
      </c>
      <c r="CC61" s="1">
        <f t="shared" si="26"/>
        <v>4665702.76</v>
      </c>
      <c r="CD61" s="1">
        <v>4665702.76</v>
      </c>
      <c r="CE61" s="1">
        <f t="shared" si="27"/>
        <v>14889808.18</v>
      </c>
      <c r="CF61" s="1">
        <f t="shared" si="28"/>
        <v>13232838.050000001</v>
      </c>
      <c r="CG61" s="1">
        <v>13232838.050000001</v>
      </c>
      <c r="CH61" s="1">
        <f t="shared" si="29"/>
        <v>1656970.13</v>
      </c>
      <c r="CI61" s="1">
        <v>1656970.13</v>
      </c>
      <c r="CJ61" s="1">
        <f t="shared" si="30"/>
        <v>30547754.859999999</v>
      </c>
      <c r="CK61" s="1">
        <v>30547754.859999999</v>
      </c>
      <c r="CL61" s="1">
        <f t="shared" si="31"/>
        <v>6333624.6200000001</v>
      </c>
      <c r="CM61" s="1">
        <v>6333624.6200000001</v>
      </c>
      <c r="CN61" s="1">
        <f t="shared" si="32"/>
        <v>6132084.46</v>
      </c>
      <c r="CO61" s="1">
        <f t="shared" si="33"/>
        <v>4755608.18</v>
      </c>
      <c r="CP61" s="1">
        <v>4755608.18</v>
      </c>
      <c r="CQ61" s="1">
        <f t="shared" si="34"/>
        <v>1376476.28</v>
      </c>
      <c r="CR61" s="1">
        <v>1376476.28</v>
      </c>
      <c r="CS61" s="1">
        <f t="shared" si="35"/>
        <v>8735014.4100000001</v>
      </c>
      <c r="CT61" s="1">
        <v>8735014.4100000001</v>
      </c>
      <c r="CU61" s="1">
        <f t="shared" si="36"/>
        <v>10793513.220000001</v>
      </c>
      <c r="CV61" s="1">
        <v>10793513.220000001</v>
      </c>
      <c r="CW61" s="1">
        <f t="shared" si="37"/>
        <v>8371295.4400000004</v>
      </c>
      <c r="CX61" s="1">
        <f t="shared" si="38"/>
        <v>4752377.1500000004</v>
      </c>
      <c r="CY61" s="1">
        <v>4752377.1500000004</v>
      </c>
      <c r="CZ61" s="1">
        <f t="shared" si="39"/>
        <v>3618918.29</v>
      </c>
      <c r="DA61" s="1">
        <v>3618918.29</v>
      </c>
      <c r="DB61" s="1">
        <f t="shared" si="40"/>
        <v>4148845.26</v>
      </c>
      <c r="DC61" s="1">
        <v>4148845.26</v>
      </c>
      <c r="DD61" s="1">
        <f t="shared" si="41"/>
        <v>6112488.2599999998</v>
      </c>
      <c r="DE61" s="1">
        <v>6112488.2599999998</v>
      </c>
      <c r="DF61" s="1">
        <f t="shared" si="42"/>
        <v>5593939.7699999996</v>
      </c>
      <c r="DG61" s="1">
        <f t="shared" si="43"/>
        <v>3383726.35</v>
      </c>
      <c r="DH61" s="1">
        <v>3383726.35</v>
      </c>
      <c r="DI61" s="1">
        <f t="shared" si="44"/>
        <v>2210213.42</v>
      </c>
      <c r="DJ61" s="1">
        <v>2210213.42</v>
      </c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>
        <f t="shared" si="45"/>
        <v>0</v>
      </c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>
        <f t="shared" si="46"/>
        <v>0</v>
      </c>
      <c r="ER61" s="1">
        <v>0</v>
      </c>
      <c r="ES61" s="1">
        <f t="shared" si="47"/>
        <v>0</v>
      </c>
      <c r="ET61" s="6">
        <v>0</v>
      </c>
    </row>
    <row r="62" spans="1:150">
      <c r="A62" s="22" t="s">
        <v>462</v>
      </c>
      <c r="B62" s="12" t="s">
        <v>463</v>
      </c>
      <c r="C62" s="1">
        <f t="shared" si="0"/>
        <v>64398050.890000001</v>
      </c>
      <c r="D62" s="1">
        <v>64398050.890000001</v>
      </c>
      <c r="E62" s="1">
        <v>64398050.890000001</v>
      </c>
      <c r="F62" s="1">
        <f t="shared" si="1"/>
        <v>4604855.01</v>
      </c>
      <c r="G62" s="1">
        <f t="shared" si="2"/>
        <v>2673494.5499999998</v>
      </c>
      <c r="H62" s="1">
        <v>2673494.5499999998</v>
      </c>
      <c r="I62" s="1">
        <f t="shared" si="3"/>
        <v>351561.4</v>
      </c>
      <c r="J62" s="1">
        <v>351561.4</v>
      </c>
      <c r="K62" s="1">
        <f t="shared" si="4"/>
        <v>8276397.6299999999</v>
      </c>
      <c r="L62" s="1">
        <f t="shared" si="5"/>
        <v>7430260.6399999997</v>
      </c>
      <c r="M62" s="1">
        <v>7430260.6399999997</v>
      </c>
      <c r="N62" s="1">
        <f t="shared" si="6"/>
        <v>846136.99</v>
      </c>
      <c r="O62" s="1">
        <v>846136.99</v>
      </c>
      <c r="P62" s="1">
        <f t="shared" si="7"/>
        <v>19430358.469999999</v>
      </c>
      <c r="Q62" s="1">
        <v>19430358.469999999</v>
      </c>
      <c r="R62" s="1">
        <f t="shared" si="8"/>
        <v>4842083.62</v>
      </c>
      <c r="S62" s="1">
        <v>4842083.62</v>
      </c>
      <c r="T62" s="1">
        <f t="shared" si="9"/>
        <v>4898332.22</v>
      </c>
      <c r="U62" s="1">
        <f t="shared" si="10"/>
        <v>4188851.69</v>
      </c>
      <c r="V62" s="1">
        <v>4188851.69</v>
      </c>
      <c r="W62" s="1">
        <f t="shared" si="11"/>
        <v>709480.53</v>
      </c>
      <c r="X62" s="1">
        <v>709480.53</v>
      </c>
      <c r="Y62" s="1">
        <f t="shared" si="12"/>
        <v>5245302.3499999996</v>
      </c>
      <c r="Z62" s="1">
        <v>5245302.3499999996</v>
      </c>
      <c r="AA62" s="1">
        <f t="shared" si="13"/>
        <v>5623244.1100000003</v>
      </c>
      <c r="AB62" s="1">
        <v>5623244.1100000003</v>
      </c>
      <c r="AC62" s="1">
        <f t="shared" si="14"/>
        <v>3998939.5200000005</v>
      </c>
      <c r="AD62" s="1">
        <f t="shared" si="15"/>
        <v>1405887.86</v>
      </c>
      <c r="AE62" s="1">
        <v>1405887.86</v>
      </c>
      <c r="AF62" s="1">
        <f t="shared" si="16"/>
        <v>2593051.66</v>
      </c>
      <c r="AG62" s="1">
        <v>2593051.66</v>
      </c>
      <c r="AH62" s="1">
        <f t="shared" si="17"/>
        <v>1579799.06</v>
      </c>
      <c r="AI62" s="1">
        <v>1579799.06</v>
      </c>
      <c r="AJ62" s="1">
        <f t="shared" si="18"/>
        <v>3348407.33</v>
      </c>
      <c r="AK62" s="1">
        <v>3348407.33</v>
      </c>
      <c r="AL62" s="1">
        <f t="shared" si="19"/>
        <v>4130130.63</v>
      </c>
      <c r="AM62" s="1">
        <f t="shared" si="20"/>
        <v>2260471.33</v>
      </c>
      <c r="AN62" s="1">
        <v>2260471.33</v>
      </c>
      <c r="AO62" s="1">
        <f t="shared" si="21"/>
        <v>1869659.3</v>
      </c>
      <c r="AP62" s="1">
        <v>1869659.3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>
        <f t="shared" si="22"/>
        <v>0</v>
      </c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>
        <f t="shared" si="23"/>
        <v>56270504.090000004</v>
      </c>
      <c r="BX62" s="1">
        <v>56270504.090000004</v>
      </c>
      <c r="BY62" s="1">
        <v>56270504.090000004</v>
      </c>
      <c r="BZ62" s="1">
        <f t="shared" si="24"/>
        <v>4187430.84</v>
      </c>
      <c r="CA62" s="1">
        <f t="shared" si="25"/>
        <v>2354251.11</v>
      </c>
      <c r="CB62" s="1">
        <v>2354251.11</v>
      </c>
      <c r="CC62" s="1">
        <f t="shared" si="26"/>
        <v>401105.02</v>
      </c>
      <c r="CD62" s="1">
        <v>401105.02</v>
      </c>
      <c r="CE62" s="1">
        <f t="shared" si="27"/>
        <v>7172286.4399999995</v>
      </c>
      <c r="CF62" s="1">
        <f t="shared" si="28"/>
        <v>6508355.1799999997</v>
      </c>
      <c r="CG62" s="1">
        <v>6508355.1799999997</v>
      </c>
      <c r="CH62" s="1">
        <f t="shared" si="29"/>
        <v>663931.26</v>
      </c>
      <c r="CI62" s="1">
        <v>663931.26</v>
      </c>
      <c r="CJ62" s="1">
        <f t="shared" si="30"/>
        <v>17192742.390000001</v>
      </c>
      <c r="CK62" s="1">
        <v>17192742.390000001</v>
      </c>
      <c r="CL62" s="1">
        <f t="shared" si="31"/>
        <v>4157013.56</v>
      </c>
      <c r="CM62" s="1">
        <v>4157013.56</v>
      </c>
      <c r="CN62" s="1">
        <f t="shared" si="32"/>
        <v>4083564.06</v>
      </c>
      <c r="CO62" s="1">
        <f t="shared" si="33"/>
        <v>3479431.39</v>
      </c>
      <c r="CP62" s="1">
        <v>3479431.39</v>
      </c>
      <c r="CQ62" s="1">
        <f t="shared" si="34"/>
        <v>604132.67000000004</v>
      </c>
      <c r="CR62" s="1">
        <v>604132.67000000004</v>
      </c>
      <c r="CS62" s="1">
        <f t="shared" si="35"/>
        <v>4211494.08</v>
      </c>
      <c r="CT62" s="1">
        <v>4211494.08</v>
      </c>
      <c r="CU62" s="1">
        <f t="shared" si="36"/>
        <v>4830304.38</v>
      </c>
      <c r="CV62" s="1">
        <v>4830304.38</v>
      </c>
      <c r="CW62" s="1">
        <f t="shared" si="37"/>
        <v>4073541.9399999995</v>
      </c>
      <c r="CX62" s="1">
        <f t="shared" si="38"/>
        <v>1402732.41</v>
      </c>
      <c r="CY62" s="1">
        <v>1402732.41</v>
      </c>
      <c r="CZ62" s="1">
        <f t="shared" si="39"/>
        <v>2670809.5299999998</v>
      </c>
      <c r="DA62" s="1">
        <v>2670809.5299999998</v>
      </c>
      <c r="DB62" s="1">
        <f t="shared" si="40"/>
        <v>1432074.71</v>
      </c>
      <c r="DC62" s="1">
        <v>1432074.71</v>
      </c>
      <c r="DD62" s="1">
        <f t="shared" si="41"/>
        <v>2704761.36</v>
      </c>
      <c r="DE62" s="1">
        <v>2704761.36</v>
      </c>
      <c r="DF62" s="1">
        <f t="shared" si="42"/>
        <v>3657365.04</v>
      </c>
      <c r="DG62" s="1">
        <f t="shared" si="43"/>
        <v>2087278.9</v>
      </c>
      <c r="DH62" s="1">
        <v>2087278.9</v>
      </c>
      <c r="DI62" s="1">
        <f t="shared" si="44"/>
        <v>1570086.14</v>
      </c>
      <c r="DJ62" s="1">
        <v>1570086.14</v>
      </c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>
        <f t="shared" si="45"/>
        <v>0</v>
      </c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>
        <f t="shared" si="46"/>
        <v>0</v>
      </c>
      <c r="ER62" s="1">
        <v>0</v>
      </c>
      <c r="ES62" s="1">
        <f t="shared" si="47"/>
        <v>0</v>
      </c>
      <c r="ET62" s="6">
        <v>0</v>
      </c>
    </row>
    <row r="63" spans="1:150">
      <c r="A63" s="21" t="s">
        <v>464</v>
      </c>
      <c r="B63" s="12" t="s">
        <v>465</v>
      </c>
      <c r="C63" s="1">
        <f t="shared" si="0"/>
        <v>3034621.62</v>
      </c>
      <c r="D63" s="1">
        <v>3034621.62</v>
      </c>
      <c r="E63" s="1">
        <v>3034621.62</v>
      </c>
      <c r="F63" s="1">
        <f t="shared" si="1"/>
        <v>250877.34000000003</v>
      </c>
      <c r="G63" s="1">
        <f t="shared" si="2"/>
        <v>132780.17000000001</v>
      </c>
      <c r="H63" s="1">
        <v>132780.17000000001</v>
      </c>
      <c r="I63" s="1">
        <f t="shared" si="3"/>
        <v>82456.100000000006</v>
      </c>
      <c r="J63" s="1">
        <v>82456.100000000006</v>
      </c>
      <c r="K63" s="1">
        <f t="shared" si="4"/>
        <v>346355.32</v>
      </c>
      <c r="L63" s="1">
        <f t="shared" si="5"/>
        <v>317240.06</v>
      </c>
      <c r="M63" s="1">
        <v>317240.06</v>
      </c>
      <c r="N63" s="1">
        <f t="shared" si="6"/>
        <v>29115.26</v>
      </c>
      <c r="O63" s="1">
        <v>29115.26</v>
      </c>
      <c r="P63" s="1">
        <f t="shared" si="7"/>
        <v>1171730.8899999999</v>
      </c>
      <c r="Q63" s="1">
        <v>1171730.8899999999</v>
      </c>
      <c r="R63" s="1">
        <f t="shared" si="8"/>
        <v>242524.12</v>
      </c>
      <c r="S63" s="1">
        <v>242524.12</v>
      </c>
      <c r="T63" s="1">
        <f t="shared" si="9"/>
        <v>207955.38</v>
      </c>
      <c r="U63" s="1">
        <f t="shared" si="10"/>
        <v>171705.57</v>
      </c>
      <c r="V63" s="1">
        <v>171705.57</v>
      </c>
      <c r="W63" s="1">
        <f t="shared" si="11"/>
        <v>36249.81</v>
      </c>
      <c r="X63" s="1">
        <v>36249.81</v>
      </c>
      <c r="Y63" s="1">
        <f t="shared" si="12"/>
        <v>209412.99</v>
      </c>
      <c r="Z63" s="1">
        <v>209412.99</v>
      </c>
      <c r="AA63" s="1">
        <f t="shared" si="13"/>
        <v>255183.19</v>
      </c>
      <c r="AB63" s="1">
        <v>255183.19</v>
      </c>
      <c r="AC63" s="1">
        <f t="shared" si="14"/>
        <v>206435.18</v>
      </c>
      <c r="AD63" s="1">
        <f t="shared" si="15"/>
        <v>166118.38</v>
      </c>
      <c r="AE63" s="1">
        <v>166118.38</v>
      </c>
      <c r="AF63" s="1">
        <f t="shared" si="16"/>
        <v>40316.800000000003</v>
      </c>
      <c r="AG63" s="1">
        <v>40316.800000000003</v>
      </c>
      <c r="AH63" s="1">
        <f t="shared" si="17"/>
        <v>35641.07</v>
      </c>
      <c r="AI63" s="1">
        <v>35641.07</v>
      </c>
      <c r="AJ63" s="1">
        <f t="shared" si="18"/>
        <v>89085.6</v>
      </c>
      <c r="AK63" s="1">
        <v>89085.6</v>
      </c>
      <c r="AL63" s="1">
        <f t="shared" si="19"/>
        <v>55061.61</v>
      </c>
      <c r="AM63" s="1">
        <f t="shared" si="20"/>
        <v>20148.41</v>
      </c>
      <c r="AN63" s="1">
        <v>20148.41</v>
      </c>
      <c r="AO63" s="1">
        <f t="shared" si="21"/>
        <v>34913.199999999997</v>
      </c>
      <c r="AP63" s="1">
        <v>34913.199999999997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>
        <f t="shared" si="22"/>
        <v>0</v>
      </c>
      <c r="BI63" s="1">
        <v>0</v>
      </c>
      <c r="BJ63" s="1">
        <v>0</v>
      </c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>
        <f t="shared" si="23"/>
        <v>2950991.9</v>
      </c>
      <c r="BX63" s="1">
        <v>2950991.9</v>
      </c>
      <c r="BY63" s="1">
        <v>2950991.9</v>
      </c>
      <c r="BZ63" s="1">
        <f t="shared" si="24"/>
        <v>287468.92</v>
      </c>
      <c r="CA63" s="1">
        <f t="shared" si="25"/>
        <v>195347.32</v>
      </c>
      <c r="CB63" s="1">
        <v>195347.32</v>
      </c>
      <c r="CC63" s="1">
        <f t="shared" si="26"/>
        <v>52488.27</v>
      </c>
      <c r="CD63" s="1">
        <v>52488.27</v>
      </c>
      <c r="CE63" s="1">
        <f t="shared" si="27"/>
        <v>304094.16000000003</v>
      </c>
      <c r="CF63" s="1">
        <f t="shared" si="28"/>
        <v>267944.90000000002</v>
      </c>
      <c r="CG63" s="1">
        <v>267944.90000000002</v>
      </c>
      <c r="CH63" s="1">
        <f t="shared" si="29"/>
        <v>36149.26</v>
      </c>
      <c r="CI63" s="1">
        <v>36149.26</v>
      </c>
      <c r="CJ63" s="1">
        <f t="shared" si="30"/>
        <v>1150285.93</v>
      </c>
      <c r="CK63" s="1">
        <v>1150285.93</v>
      </c>
      <c r="CL63" s="1">
        <f t="shared" si="31"/>
        <v>264082.21000000002</v>
      </c>
      <c r="CM63" s="1">
        <v>264082.21000000002</v>
      </c>
      <c r="CN63" s="1">
        <f t="shared" si="32"/>
        <v>240321.97999999998</v>
      </c>
      <c r="CO63" s="1">
        <f t="shared" si="33"/>
        <v>199271.06</v>
      </c>
      <c r="CP63" s="1">
        <v>199271.06</v>
      </c>
      <c r="CQ63" s="1">
        <f t="shared" si="34"/>
        <v>41050.92</v>
      </c>
      <c r="CR63" s="1">
        <v>41050.92</v>
      </c>
      <c r="CS63" s="1">
        <f t="shared" si="35"/>
        <v>160137.85999999999</v>
      </c>
      <c r="CT63" s="1">
        <v>160137.85999999999</v>
      </c>
      <c r="CU63" s="1">
        <f t="shared" si="36"/>
        <v>200977.32</v>
      </c>
      <c r="CV63" s="1">
        <v>200977.32</v>
      </c>
      <c r="CW63" s="1">
        <f t="shared" si="37"/>
        <v>189772.62</v>
      </c>
      <c r="CX63" s="1">
        <f t="shared" si="38"/>
        <v>136495.29999999999</v>
      </c>
      <c r="CY63" s="1">
        <v>136495.29999999999</v>
      </c>
      <c r="CZ63" s="1">
        <f t="shared" si="39"/>
        <v>53277.32</v>
      </c>
      <c r="DA63" s="1">
        <v>53277.32</v>
      </c>
      <c r="DB63" s="1">
        <f t="shared" si="40"/>
        <v>39633.33</v>
      </c>
      <c r="DC63" s="1">
        <v>39633.33</v>
      </c>
      <c r="DD63" s="1">
        <f t="shared" si="41"/>
        <v>95585.35</v>
      </c>
      <c r="DE63" s="1">
        <v>95585.35</v>
      </c>
      <c r="DF63" s="1">
        <f t="shared" si="42"/>
        <v>58265.55</v>
      </c>
      <c r="DG63" s="1">
        <f t="shared" si="43"/>
        <v>24171.24</v>
      </c>
      <c r="DH63" s="1">
        <v>24171.24</v>
      </c>
      <c r="DI63" s="1">
        <f t="shared" si="44"/>
        <v>34094.31</v>
      </c>
      <c r="DJ63" s="1">
        <v>34094.31</v>
      </c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>
        <f t="shared" si="45"/>
        <v>0</v>
      </c>
      <c r="EC63" s="1">
        <v>0</v>
      </c>
      <c r="ED63" s="1">
        <v>0</v>
      </c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>
        <f t="shared" si="46"/>
        <v>4611609.1500000004</v>
      </c>
      <c r="ER63" s="1">
        <v>4611609.1500000004</v>
      </c>
      <c r="ES63" s="1">
        <f t="shared" si="47"/>
        <v>4400000</v>
      </c>
      <c r="ET63" s="6">
        <v>4400000</v>
      </c>
    </row>
    <row r="64" spans="1:150">
      <c r="A64" s="22" t="s">
        <v>466</v>
      </c>
      <c r="B64" s="12" t="s">
        <v>467</v>
      </c>
      <c r="C64" s="1">
        <f t="shared" si="0"/>
        <v>0</v>
      </c>
      <c r="D64" s="1">
        <v>0</v>
      </c>
      <c r="E64" s="1">
        <v>0</v>
      </c>
      <c r="F64" s="1">
        <f t="shared" si="1"/>
        <v>0</v>
      </c>
      <c r="G64" s="1">
        <f t="shared" si="2"/>
        <v>0</v>
      </c>
      <c r="H64" s="1">
        <v>0</v>
      </c>
      <c r="I64" s="1">
        <f t="shared" si="3"/>
        <v>0</v>
      </c>
      <c r="J64" s="1">
        <v>0</v>
      </c>
      <c r="K64" s="1">
        <f t="shared" si="4"/>
        <v>0</v>
      </c>
      <c r="L64" s="1">
        <f t="shared" si="5"/>
        <v>0</v>
      </c>
      <c r="M64" s="1">
        <v>0</v>
      </c>
      <c r="N64" s="1">
        <f t="shared" si="6"/>
        <v>0</v>
      </c>
      <c r="O64" s="1">
        <v>0</v>
      </c>
      <c r="P64" s="1">
        <f t="shared" si="7"/>
        <v>0</v>
      </c>
      <c r="Q64" s="1">
        <v>0</v>
      </c>
      <c r="R64" s="1">
        <f t="shared" si="8"/>
        <v>0</v>
      </c>
      <c r="S64" s="1">
        <v>0</v>
      </c>
      <c r="T64" s="1">
        <f t="shared" si="9"/>
        <v>0</v>
      </c>
      <c r="U64" s="1">
        <f t="shared" si="10"/>
        <v>0</v>
      </c>
      <c r="V64" s="1">
        <v>0</v>
      </c>
      <c r="W64" s="1">
        <f t="shared" si="11"/>
        <v>0</v>
      </c>
      <c r="X64" s="1">
        <v>0</v>
      </c>
      <c r="Y64" s="1">
        <f t="shared" si="12"/>
        <v>0</v>
      </c>
      <c r="Z64" s="1">
        <v>0</v>
      </c>
      <c r="AA64" s="1">
        <f t="shared" si="13"/>
        <v>0</v>
      </c>
      <c r="AB64" s="1">
        <v>0</v>
      </c>
      <c r="AC64" s="1">
        <f t="shared" si="14"/>
        <v>0</v>
      </c>
      <c r="AD64" s="1">
        <f t="shared" si="15"/>
        <v>0</v>
      </c>
      <c r="AE64" s="1">
        <v>0</v>
      </c>
      <c r="AF64" s="1">
        <f t="shared" si="16"/>
        <v>0</v>
      </c>
      <c r="AG64" s="1">
        <v>0</v>
      </c>
      <c r="AH64" s="1">
        <f t="shared" si="17"/>
        <v>0</v>
      </c>
      <c r="AI64" s="1">
        <v>0</v>
      </c>
      <c r="AJ64" s="1">
        <f t="shared" si="18"/>
        <v>0</v>
      </c>
      <c r="AK64" s="1">
        <v>0</v>
      </c>
      <c r="AL64" s="1">
        <f t="shared" si="19"/>
        <v>0</v>
      </c>
      <c r="AM64" s="1">
        <f t="shared" si="20"/>
        <v>0</v>
      </c>
      <c r="AN64" s="1">
        <v>0</v>
      </c>
      <c r="AO64" s="1">
        <f t="shared" si="21"/>
        <v>0</v>
      </c>
      <c r="AP64" s="1">
        <v>0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>
        <f t="shared" si="22"/>
        <v>0</v>
      </c>
      <c r="BI64" s="1">
        <v>0</v>
      </c>
      <c r="BJ64" s="1">
        <v>0</v>
      </c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>
        <f t="shared" si="23"/>
        <v>0</v>
      </c>
      <c r="BX64" s="1">
        <v>0</v>
      </c>
      <c r="BY64" s="1">
        <v>0</v>
      </c>
      <c r="BZ64" s="1">
        <f t="shared" si="24"/>
        <v>0</v>
      </c>
      <c r="CA64" s="1">
        <f t="shared" si="25"/>
        <v>0</v>
      </c>
      <c r="CB64" s="1">
        <v>0</v>
      </c>
      <c r="CC64" s="1">
        <f t="shared" si="26"/>
        <v>0</v>
      </c>
      <c r="CD64" s="1">
        <v>0</v>
      </c>
      <c r="CE64" s="1">
        <f t="shared" si="27"/>
        <v>0</v>
      </c>
      <c r="CF64" s="1">
        <f t="shared" si="28"/>
        <v>0</v>
      </c>
      <c r="CG64" s="1">
        <v>0</v>
      </c>
      <c r="CH64" s="1">
        <f t="shared" si="29"/>
        <v>0</v>
      </c>
      <c r="CI64" s="1">
        <v>0</v>
      </c>
      <c r="CJ64" s="1">
        <f t="shared" si="30"/>
        <v>0</v>
      </c>
      <c r="CK64" s="1">
        <v>0</v>
      </c>
      <c r="CL64" s="1">
        <f t="shared" si="31"/>
        <v>0</v>
      </c>
      <c r="CM64" s="1">
        <v>0</v>
      </c>
      <c r="CN64" s="1">
        <f t="shared" si="32"/>
        <v>0</v>
      </c>
      <c r="CO64" s="1">
        <f t="shared" si="33"/>
        <v>0</v>
      </c>
      <c r="CP64" s="1">
        <v>0</v>
      </c>
      <c r="CQ64" s="1">
        <f t="shared" si="34"/>
        <v>0</v>
      </c>
      <c r="CR64" s="1">
        <v>0</v>
      </c>
      <c r="CS64" s="1">
        <f t="shared" si="35"/>
        <v>0</v>
      </c>
      <c r="CT64" s="1">
        <v>0</v>
      </c>
      <c r="CU64" s="1">
        <f t="shared" si="36"/>
        <v>0</v>
      </c>
      <c r="CV64" s="1">
        <v>0</v>
      </c>
      <c r="CW64" s="1">
        <f t="shared" si="37"/>
        <v>0</v>
      </c>
      <c r="CX64" s="1">
        <f t="shared" si="38"/>
        <v>0</v>
      </c>
      <c r="CY64" s="1">
        <v>0</v>
      </c>
      <c r="CZ64" s="1">
        <f t="shared" si="39"/>
        <v>0</v>
      </c>
      <c r="DA64" s="1">
        <v>0</v>
      </c>
      <c r="DB64" s="1">
        <f t="shared" si="40"/>
        <v>0</v>
      </c>
      <c r="DC64" s="1">
        <v>0</v>
      </c>
      <c r="DD64" s="1">
        <f t="shared" si="41"/>
        <v>0</v>
      </c>
      <c r="DE64" s="1">
        <v>0</v>
      </c>
      <c r="DF64" s="1">
        <f t="shared" si="42"/>
        <v>0</v>
      </c>
      <c r="DG64" s="1">
        <f t="shared" si="43"/>
        <v>0</v>
      </c>
      <c r="DH64" s="1">
        <v>0</v>
      </c>
      <c r="DI64" s="1">
        <f t="shared" si="44"/>
        <v>0</v>
      </c>
      <c r="DJ64" s="1">
        <v>0</v>
      </c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>
        <f t="shared" si="45"/>
        <v>0</v>
      </c>
      <c r="EC64" s="1">
        <v>0</v>
      </c>
      <c r="ED64" s="1">
        <v>0</v>
      </c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>
        <f t="shared" si="46"/>
        <v>4611609.1500000004</v>
      </c>
      <c r="ER64" s="1">
        <v>4611609.1500000004</v>
      </c>
      <c r="ES64" s="1">
        <f t="shared" si="47"/>
        <v>4400000</v>
      </c>
      <c r="ET64" s="6">
        <v>4400000</v>
      </c>
    </row>
    <row r="65" spans="1:150">
      <c r="A65" s="22" t="s">
        <v>468</v>
      </c>
      <c r="B65" s="12" t="s">
        <v>469</v>
      </c>
      <c r="C65" s="1">
        <f t="shared" si="0"/>
        <v>3034621.62</v>
      </c>
      <c r="D65" s="1">
        <v>3034621.62</v>
      </c>
      <c r="E65" s="1">
        <v>3034621.62</v>
      </c>
      <c r="F65" s="1">
        <f t="shared" si="1"/>
        <v>250877.34000000003</v>
      </c>
      <c r="G65" s="1">
        <f t="shared" si="2"/>
        <v>132780.17000000001</v>
      </c>
      <c r="H65" s="1">
        <v>132780.17000000001</v>
      </c>
      <c r="I65" s="1">
        <f t="shared" si="3"/>
        <v>82456.100000000006</v>
      </c>
      <c r="J65" s="1">
        <v>82456.100000000006</v>
      </c>
      <c r="K65" s="1">
        <f t="shared" si="4"/>
        <v>346355.32</v>
      </c>
      <c r="L65" s="1">
        <f t="shared" si="5"/>
        <v>317240.06</v>
      </c>
      <c r="M65" s="1">
        <v>317240.06</v>
      </c>
      <c r="N65" s="1">
        <f t="shared" si="6"/>
        <v>29115.26</v>
      </c>
      <c r="O65" s="1">
        <v>29115.26</v>
      </c>
      <c r="P65" s="1">
        <f t="shared" si="7"/>
        <v>1171730.8899999999</v>
      </c>
      <c r="Q65" s="1">
        <v>1171730.8899999999</v>
      </c>
      <c r="R65" s="1">
        <f t="shared" si="8"/>
        <v>242524.12</v>
      </c>
      <c r="S65" s="1">
        <v>242524.12</v>
      </c>
      <c r="T65" s="1">
        <f t="shared" si="9"/>
        <v>207955.38</v>
      </c>
      <c r="U65" s="1">
        <f t="shared" si="10"/>
        <v>171705.57</v>
      </c>
      <c r="V65" s="1">
        <v>171705.57</v>
      </c>
      <c r="W65" s="1">
        <f t="shared" si="11"/>
        <v>36249.81</v>
      </c>
      <c r="X65" s="1">
        <v>36249.81</v>
      </c>
      <c r="Y65" s="1">
        <f t="shared" si="12"/>
        <v>209412.99</v>
      </c>
      <c r="Z65" s="1">
        <v>209412.99</v>
      </c>
      <c r="AA65" s="1">
        <f t="shared" si="13"/>
        <v>255183.19</v>
      </c>
      <c r="AB65" s="1">
        <v>255183.19</v>
      </c>
      <c r="AC65" s="1">
        <f t="shared" si="14"/>
        <v>206435.18</v>
      </c>
      <c r="AD65" s="1">
        <f t="shared" si="15"/>
        <v>166118.38</v>
      </c>
      <c r="AE65" s="1">
        <v>166118.38</v>
      </c>
      <c r="AF65" s="1">
        <f t="shared" si="16"/>
        <v>40316.800000000003</v>
      </c>
      <c r="AG65" s="1">
        <v>40316.800000000003</v>
      </c>
      <c r="AH65" s="1">
        <f t="shared" si="17"/>
        <v>35641.07</v>
      </c>
      <c r="AI65" s="1">
        <v>35641.07</v>
      </c>
      <c r="AJ65" s="1">
        <f t="shared" si="18"/>
        <v>89085.6</v>
      </c>
      <c r="AK65" s="1">
        <v>89085.6</v>
      </c>
      <c r="AL65" s="1">
        <f t="shared" si="19"/>
        <v>55061.61</v>
      </c>
      <c r="AM65" s="1">
        <f t="shared" si="20"/>
        <v>20148.41</v>
      </c>
      <c r="AN65" s="1">
        <v>20148.41</v>
      </c>
      <c r="AO65" s="1">
        <f t="shared" si="21"/>
        <v>34913.199999999997</v>
      </c>
      <c r="AP65" s="1">
        <v>34913.199999999997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>
        <f t="shared" si="22"/>
        <v>0</v>
      </c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>
        <f t="shared" si="23"/>
        <v>2950991.9</v>
      </c>
      <c r="BX65" s="1">
        <v>2950991.9</v>
      </c>
      <c r="BY65" s="1">
        <v>2950991.9</v>
      </c>
      <c r="BZ65" s="1">
        <f t="shared" si="24"/>
        <v>287468.92</v>
      </c>
      <c r="CA65" s="1">
        <f t="shared" si="25"/>
        <v>195347.32</v>
      </c>
      <c r="CB65" s="1">
        <v>195347.32</v>
      </c>
      <c r="CC65" s="1">
        <f t="shared" si="26"/>
        <v>52488.27</v>
      </c>
      <c r="CD65" s="1">
        <v>52488.27</v>
      </c>
      <c r="CE65" s="1">
        <f t="shared" si="27"/>
        <v>304094.16000000003</v>
      </c>
      <c r="CF65" s="1">
        <f t="shared" si="28"/>
        <v>267944.90000000002</v>
      </c>
      <c r="CG65" s="1">
        <v>267944.90000000002</v>
      </c>
      <c r="CH65" s="1">
        <f t="shared" si="29"/>
        <v>36149.26</v>
      </c>
      <c r="CI65" s="1">
        <v>36149.26</v>
      </c>
      <c r="CJ65" s="1">
        <f t="shared" si="30"/>
        <v>1150285.93</v>
      </c>
      <c r="CK65" s="1">
        <v>1150285.93</v>
      </c>
      <c r="CL65" s="1">
        <f t="shared" si="31"/>
        <v>264082.21000000002</v>
      </c>
      <c r="CM65" s="1">
        <v>264082.21000000002</v>
      </c>
      <c r="CN65" s="1">
        <f t="shared" si="32"/>
        <v>240321.97999999998</v>
      </c>
      <c r="CO65" s="1">
        <f t="shared" si="33"/>
        <v>199271.06</v>
      </c>
      <c r="CP65" s="1">
        <v>199271.06</v>
      </c>
      <c r="CQ65" s="1">
        <f t="shared" si="34"/>
        <v>41050.92</v>
      </c>
      <c r="CR65" s="1">
        <v>41050.92</v>
      </c>
      <c r="CS65" s="1">
        <f t="shared" si="35"/>
        <v>160137.85999999999</v>
      </c>
      <c r="CT65" s="1">
        <v>160137.85999999999</v>
      </c>
      <c r="CU65" s="1">
        <f t="shared" si="36"/>
        <v>200977.32</v>
      </c>
      <c r="CV65" s="1">
        <v>200977.32</v>
      </c>
      <c r="CW65" s="1">
        <f t="shared" si="37"/>
        <v>189772.62</v>
      </c>
      <c r="CX65" s="1">
        <f t="shared" si="38"/>
        <v>136495.29999999999</v>
      </c>
      <c r="CY65" s="1">
        <v>136495.29999999999</v>
      </c>
      <c r="CZ65" s="1">
        <f t="shared" si="39"/>
        <v>53277.32</v>
      </c>
      <c r="DA65" s="1">
        <v>53277.32</v>
      </c>
      <c r="DB65" s="1">
        <f t="shared" si="40"/>
        <v>39633.33</v>
      </c>
      <c r="DC65" s="1">
        <v>39633.33</v>
      </c>
      <c r="DD65" s="1">
        <f t="shared" si="41"/>
        <v>95585.35</v>
      </c>
      <c r="DE65" s="1">
        <v>95585.35</v>
      </c>
      <c r="DF65" s="1">
        <f t="shared" si="42"/>
        <v>58265.55</v>
      </c>
      <c r="DG65" s="1">
        <f t="shared" si="43"/>
        <v>24171.24</v>
      </c>
      <c r="DH65" s="1">
        <v>24171.24</v>
      </c>
      <c r="DI65" s="1">
        <f t="shared" si="44"/>
        <v>34094.31</v>
      </c>
      <c r="DJ65" s="1">
        <v>34094.31</v>
      </c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>
        <f t="shared" si="45"/>
        <v>0</v>
      </c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>
        <f t="shared" si="46"/>
        <v>0</v>
      </c>
      <c r="ER65" s="1">
        <v>0</v>
      </c>
      <c r="ES65" s="1">
        <f t="shared" si="47"/>
        <v>0</v>
      </c>
      <c r="ET65" s="6">
        <v>0</v>
      </c>
    </row>
    <row r="66" spans="1:150">
      <c r="A66" s="20" t="s">
        <v>394</v>
      </c>
      <c r="B66" s="12" t="s">
        <v>395</v>
      </c>
      <c r="C66" s="1">
        <f t="shared" si="0"/>
        <v>199037346.19999999</v>
      </c>
      <c r="D66" s="1">
        <v>199037346.19999999</v>
      </c>
      <c r="E66" s="1">
        <v>199037346.19999999</v>
      </c>
      <c r="F66" s="1">
        <f t="shared" si="1"/>
        <v>14948783.789999999</v>
      </c>
      <c r="G66" s="1">
        <f t="shared" si="2"/>
        <v>9100833.7699999996</v>
      </c>
      <c r="H66" s="1">
        <v>9100833.7699999996</v>
      </c>
      <c r="I66" s="1">
        <f t="shared" si="3"/>
        <v>764453.54</v>
      </c>
      <c r="J66" s="1">
        <v>764453.54</v>
      </c>
      <c r="K66" s="1">
        <f t="shared" si="4"/>
        <v>24062439.199999999</v>
      </c>
      <c r="L66" s="1">
        <f t="shared" si="5"/>
        <v>21932248.449999999</v>
      </c>
      <c r="M66" s="1">
        <v>21932248.449999999</v>
      </c>
      <c r="N66" s="1">
        <f t="shared" si="6"/>
        <v>2130190.75</v>
      </c>
      <c r="O66" s="1">
        <v>2130190.75</v>
      </c>
      <c r="P66" s="1">
        <f t="shared" si="7"/>
        <v>56122296.539999999</v>
      </c>
      <c r="Q66" s="1">
        <v>56122296.539999999</v>
      </c>
      <c r="R66" s="1">
        <f t="shared" si="8"/>
        <v>15301106.039999999</v>
      </c>
      <c r="S66" s="1">
        <v>15301106.039999999</v>
      </c>
      <c r="T66" s="1">
        <f t="shared" si="9"/>
        <v>14737306.74</v>
      </c>
      <c r="U66" s="1">
        <f t="shared" si="10"/>
        <v>12753383.630000001</v>
      </c>
      <c r="V66" s="1">
        <v>12753383.630000001</v>
      </c>
      <c r="W66" s="1">
        <f t="shared" si="11"/>
        <v>1983923.11</v>
      </c>
      <c r="X66" s="1">
        <v>1983923.11</v>
      </c>
      <c r="Y66" s="1">
        <f t="shared" si="12"/>
        <v>17874310.91</v>
      </c>
      <c r="Z66" s="1">
        <v>17874310.91</v>
      </c>
      <c r="AA66" s="1">
        <f t="shared" si="13"/>
        <v>21931426.460000001</v>
      </c>
      <c r="AB66" s="1">
        <v>21931426.460000001</v>
      </c>
      <c r="AC66" s="1">
        <f t="shared" si="14"/>
        <v>13633040.620000001</v>
      </c>
      <c r="AD66" s="1">
        <f t="shared" si="15"/>
        <v>5137448.16</v>
      </c>
      <c r="AE66" s="1">
        <v>5137448.16</v>
      </c>
      <c r="AF66" s="1">
        <f t="shared" si="16"/>
        <v>8495592.4600000009</v>
      </c>
      <c r="AG66" s="1">
        <v>8495592.4600000009</v>
      </c>
      <c r="AH66" s="1">
        <f t="shared" si="17"/>
        <v>5083496.4800000004</v>
      </c>
      <c r="AI66" s="1">
        <v>5083496.4800000004</v>
      </c>
      <c r="AJ66" s="1">
        <f t="shared" si="18"/>
        <v>8994373.5600000005</v>
      </c>
      <c r="AK66" s="1">
        <v>8994373.5600000005</v>
      </c>
      <c r="AL66" s="1">
        <f t="shared" si="19"/>
        <v>11432262.34</v>
      </c>
      <c r="AM66" s="1">
        <f t="shared" si="20"/>
        <v>5940723.5999999996</v>
      </c>
      <c r="AN66" s="1">
        <v>5940723.5999999996</v>
      </c>
      <c r="AO66" s="1">
        <f t="shared" si="21"/>
        <v>5491538.7400000002</v>
      </c>
      <c r="AP66" s="1">
        <v>5491538.7400000002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>
        <f t="shared" si="22"/>
        <v>0</v>
      </c>
      <c r="BI66" s="1">
        <v>0</v>
      </c>
      <c r="BJ66" s="1">
        <v>0</v>
      </c>
      <c r="BK66" s="1"/>
      <c r="BL66" s="1"/>
      <c r="BM66" s="1"/>
      <c r="BN66" s="1"/>
      <c r="BO66" s="1"/>
      <c r="BP66" s="1"/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/>
      <c r="BW66" s="1">
        <f t="shared" si="23"/>
        <v>193419302.31999999</v>
      </c>
      <c r="BX66" s="1">
        <v>193419302.31999999</v>
      </c>
      <c r="BY66" s="1">
        <v>193419302.31999999</v>
      </c>
      <c r="BZ66" s="1">
        <f t="shared" si="24"/>
        <v>15117382.15</v>
      </c>
      <c r="CA66" s="1">
        <f t="shared" si="25"/>
        <v>9065883.8800000008</v>
      </c>
      <c r="CB66" s="1">
        <v>9065883.8800000008</v>
      </c>
      <c r="CC66" s="1">
        <f t="shared" si="26"/>
        <v>906510</v>
      </c>
      <c r="CD66" s="1">
        <v>906510</v>
      </c>
      <c r="CE66" s="1">
        <f t="shared" si="27"/>
        <v>22875814.43</v>
      </c>
      <c r="CF66" s="1">
        <f t="shared" si="28"/>
        <v>20911440.68</v>
      </c>
      <c r="CG66" s="1">
        <v>20911440.68</v>
      </c>
      <c r="CH66" s="1">
        <f t="shared" si="29"/>
        <v>1964373.75</v>
      </c>
      <c r="CI66" s="1">
        <v>1964373.75</v>
      </c>
      <c r="CJ66" s="1">
        <f t="shared" si="30"/>
        <v>54215952.630000003</v>
      </c>
      <c r="CK66" s="1">
        <v>54215952.630000003</v>
      </c>
      <c r="CL66" s="1">
        <f t="shared" si="31"/>
        <v>14547617.619999999</v>
      </c>
      <c r="CM66" s="1">
        <v>14547617.619999999</v>
      </c>
      <c r="CN66" s="1">
        <f t="shared" si="32"/>
        <v>14204185.58</v>
      </c>
      <c r="CO66" s="1">
        <f t="shared" si="33"/>
        <v>12156717.58</v>
      </c>
      <c r="CP66" s="1">
        <v>12156717.58</v>
      </c>
      <c r="CQ66" s="1">
        <f t="shared" si="34"/>
        <v>2047468</v>
      </c>
      <c r="CR66" s="1">
        <v>2047468</v>
      </c>
      <c r="CS66" s="1">
        <f t="shared" si="35"/>
        <v>16740767.25</v>
      </c>
      <c r="CT66" s="1">
        <v>16740767.25</v>
      </c>
      <c r="CU66" s="1">
        <f t="shared" si="36"/>
        <v>22110692.66</v>
      </c>
      <c r="CV66" s="1">
        <v>22110692.66</v>
      </c>
      <c r="CW66" s="1">
        <f t="shared" si="37"/>
        <v>13833406.43</v>
      </c>
      <c r="CX66" s="1">
        <f t="shared" si="38"/>
        <v>5307437.99</v>
      </c>
      <c r="CY66" s="1">
        <v>5307437.99</v>
      </c>
      <c r="CZ66" s="1">
        <f t="shared" si="39"/>
        <v>8525968.4399999995</v>
      </c>
      <c r="DA66" s="1">
        <v>8525968.4399999995</v>
      </c>
      <c r="DB66" s="1">
        <f t="shared" si="40"/>
        <v>5144988.2699999996</v>
      </c>
      <c r="DC66" s="1">
        <v>5144988.2699999996</v>
      </c>
      <c r="DD66" s="1">
        <f t="shared" si="41"/>
        <v>8580556.8000000007</v>
      </c>
      <c r="DE66" s="1">
        <v>8580556.8000000007</v>
      </c>
      <c r="DF66" s="1">
        <f t="shared" si="42"/>
        <v>11192926.77</v>
      </c>
      <c r="DG66" s="1">
        <f t="shared" si="43"/>
        <v>5865123.21</v>
      </c>
      <c r="DH66" s="1">
        <v>5865123.21</v>
      </c>
      <c r="DI66" s="1">
        <f t="shared" si="44"/>
        <v>5327803.5599999996</v>
      </c>
      <c r="DJ66" s="1">
        <v>5327803.5599999996</v>
      </c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>
        <f t="shared" si="45"/>
        <v>0</v>
      </c>
      <c r="EC66" s="1">
        <v>0</v>
      </c>
      <c r="ED66" s="1">
        <v>0</v>
      </c>
      <c r="EE66" s="1"/>
      <c r="EF66" s="1"/>
      <c r="EG66" s="1"/>
      <c r="EH66" s="1"/>
      <c r="EI66" s="1"/>
      <c r="EJ66" s="1"/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/>
      <c r="EQ66" s="1">
        <f t="shared" si="46"/>
        <v>231495436.56999999</v>
      </c>
      <c r="ER66" s="1">
        <v>231495436.56999999</v>
      </c>
      <c r="ES66" s="1">
        <f t="shared" si="47"/>
        <v>235000000</v>
      </c>
      <c r="ET66" s="6">
        <v>235000000</v>
      </c>
    </row>
    <row r="67" spans="1:150">
      <c r="A67" s="21" t="s">
        <v>470</v>
      </c>
      <c r="B67" s="12" t="s">
        <v>471</v>
      </c>
      <c r="C67" s="1">
        <f t="shared" ref="C67:C130" si="48">D67</f>
        <v>0</v>
      </c>
      <c r="D67" s="1">
        <v>0</v>
      </c>
      <c r="E67" s="1">
        <v>0</v>
      </c>
      <c r="F67" s="1">
        <f t="shared" ref="F67:F130" si="49">H67+J67+AI67+AR67+AS67+BD67+BQ67</f>
        <v>0</v>
      </c>
      <c r="G67" s="1">
        <f t="shared" ref="G67:G130" si="50">H67+AR67</f>
        <v>0</v>
      </c>
      <c r="H67" s="1">
        <v>0</v>
      </c>
      <c r="I67" s="1">
        <f t="shared" ref="I67:I130" si="51">J67+AS67</f>
        <v>0</v>
      </c>
      <c r="J67" s="1">
        <v>0</v>
      </c>
      <c r="K67" s="1">
        <f t="shared" ref="K67:K130" si="52">M67+O67+AT67+AU67+BR67</f>
        <v>0</v>
      </c>
      <c r="L67" s="1">
        <f t="shared" ref="L67:L130" si="53">M67+AT67</f>
        <v>0</v>
      </c>
      <c r="M67" s="1">
        <v>0</v>
      </c>
      <c r="N67" s="1">
        <f t="shared" ref="N67:N130" si="54">O67+AU67</f>
        <v>0</v>
      </c>
      <c r="O67" s="1">
        <v>0</v>
      </c>
      <c r="P67" s="1">
        <f t="shared" ref="P67:P130" si="55">Q67+AV67</f>
        <v>0</v>
      </c>
      <c r="Q67" s="1">
        <v>0</v>
      </c>
      <c r="R67" s="1">
        <f t="shared" ref="R67:R130" si="56">S67+AW67</f>
        <v>0</v>
      </c>
      <c r="S67" s="1">
        <v>0</v>
      </c>
      <c r="T67" s="1">
        <f t="shared" ref="T67:T130" si="57">V67+X67+AX67+AY67+BS67</f>
        <v>0</v>
      </c>
      <c r="U67" s="1">
        <f t="shared" ref="U67:U130" si="58">V67+AX67</f>
        <v>0</v>
      </c>
      <c r="V67" s="1">
        <v>0</v>
      </c>
      <c r="W67" s="1">
        <f t="shared" ref="W67:W130" si="59">X67+AY67</f>
        <v>0</v>
      </c>
      <c r="X67" s="1">
        <v>0</v>
      </c>
      <c r="Y67" s="1">
        <f t="shared" ref="Y67:Y130" si="60">Z67+AZ67</f>
        <v>0</v>
      </c>
      <c r="Z67" s="1">
        <v>0</v>
      </c>
      <c r="AA67" s="1">
        <f t="shared" ref="AA67:AA130" si="61">AB67+BA67</f>
        <v>0</v>
      </c>
      <c r="AB67" s="1">
        <v>0</v>
      </c>
      <c r="AC67" s="1">
        <f t="shared" ref="AC67:AC130" si="62">AE67+AG67+BB67+BC67+BT67</f>
        <v>0</v>
      </c>
      <c r="AD67" s="1">
        <f t="shared" ref="AD67:AD130" si="63">AE67+BB67</f>
        <v>0</v>
      </c>
      <c r="AE67" s="1">
        <v>0</v>
      </c>
      <c r="AF67" s="1">
        <f t="shared" ref="AF67:AF130" si="64">AG67+BC67</f>
        <v>0</v>
      </c>
      <c r="AG67" s="1">
        <v>0</v>
      </c>
      <c r="AH67" s="1">
        <f t="shared" ref="AH67:AH130" si="65">AI67+BD67</f>
        <v>0</v>
      </c>
      <c r="AI67" s="1">
        <v>0</v>
      </c>
      <c r="AJ67" s="1">
        <f t="shared" ref="AJ67:AJ130" si="66">AK67+BE67</f>
        <v>0</v>
      </c>
      <c r="AK67" s="1">
        <v>0</v>
      </c>
      <c r="AL67" s="1">
        <f t="shared" ref="AL67:AL130" si="67">AN67+AP67+BF67+BG67+BU67</f>
        <v>0</v>
      </c>
      <c r="AM67" s="1">
        <f t="shared" ref="AM67:AM130" si="68">AN67+BF67</f>
        <v>0</v>
      </c>
      <c r="AN67" s="1">
        <v>0</v>
      </c>
      <c r="AO67" s="1">
        <f t="shared" ref="AO67:AO130" si="69">AP67+BG67</f>
        <v>0</v>
      </c>
      <c r="AP67" s="1">
        <v>0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>
        <f t="shared" ref="BH67:BH130" si="70">BJ67+BK67+BL67+BM67+BN67+BO67+BP67+BV67</f>
        <v>0</v>
      </c>
      <c r="BI67" s="1">
        <v>0</v>
      </c>
      <c r="BJ67" s="1">
        <v>0</v>
      </c>
      <c r="BK67" s="1"/>
      <c r="BL67" s="1"/>
      <c r="BM67" s="1"/>
      <c r="BN67" s="1"/>
      <c r="BO67" s="1"/>
      <c r="BP67" s="1"/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/>
      <c r="BW67" s="1">
        <f t="shared" ref="BW67:BW130" si="71">BX67</f>
        <v>0</v>
      </c>
      <c r="BX67" s="1">
        <v>0</v>
      </c>
      <c r="BY67" s="1">
        <v>0</v>
      </c>
      <c r="BZ67" s="1">
        <f t="shared" ref="BZ67:BZ130" si="72">CB67+CD67+DC67+DL67+DM67+DX67+EK67</f>
        <v>0</v>
      </c>
      <c r="CA67" s="1">
        <f t="shared" ref="CA67:CA130" si="73">CB67+DL67</f>
        <v>0</v>
      </c>
      <c r="CB67" s="1">
        <v>0</v>
      </c>
      <c r="CC67" s="1">
        <f t="shared" ref="CC67:CC130" si="74">CD67+DM67</f>
        <v>0</v>
      </c>
      <c r="CD67" s="1">
        <v>0</v>
      </c>
      <c r="CE67" s="1">
        <f t="shared" ref="CE67:CE130" si="75">CG67+CI67+DN67+DO67+EL67</f>
        <v>0</v>
      </c>
      <c r="CF67" s="1">
        <f t="shared" ref="CF67:CF130" si="76">CG67+DN67</f>
        <v>0</v>
      </c>
      <c r="CG67" s="1">
        <v>0</v>
      </c>
      <c r="CH67" s="1">
        <f t="shared" ref="CH67:CH130" si="77">CI67+DO67</f>
        <v>0</v>
      </c>
      <c r="CI67" s="1">
        <v>0</v>
      </c>
      <c r="CJ67" s="1">
        <f t="shared" ref="CJ67:CJ130" si="78">CK67+DP67</f>
        <v>0</v>
      </c>
      <c r="CK67" s="1">
        <v>0</v>
      </c>
      <c r="CL67" s="1">
        <f t="shared" ref="CL67:CL130" si="79">CM67+DQ67</f>
        <v>0</v>
      </c>
      <c r="CM67" s="1">
        <v>0</v>
      </c>
      <c r="CN67" s="1">
        <f t="shared" ref="CN67:CN130" si="80">CP67+CR67+DR67+DS67+EM67</f>
        <v>0</v>
      </c>
      <c r="CO67" s="1">
        <f t="shared" ref="CO67:CO130" si="81">CP67+DR67</f>
        <v>0</v>
      </c>
      <c r="CP67" s="1">
        <v>0</v>
      </c>
      <c r="CQ67" s="1">
        <f t="shared" ref="CQ67:CQ130" si="82">CR67+DS67</f>
        <v>0</v>
      </c>
      <c r="CR67" s="1">
        <v>0</v>
      </c>
      <c r="CS67" s="1">
        <f t="shared" ref="CS67:CS130" si="83">CT67+DT67</f>
        <v>0</v>
      </c>
      <c r="CT67" s="1">
        <v>0</v>
      </c>
      <c r="CU67" s="1">
        <f t="shared" ref="CU67:CU130" si="84">CV67+DU67</f>
        <v>0</v>
      </c>
      <c r="CV67" s="1">
        <v>0</v>
      </c>
      <c r="CW67" s="1">
        <f t="shared" ref="CW67:CW130" si="85">CY67+DA67+DV67+DW67+EN67</f>
        <v>0</v>
      </c>
      <c r="CX67" s="1">
        <f t="shared" ref="CX67:CX130" si="86">CY67+DV67</f>
        <v>0</v>
      </c>
      <c r="CY67" s="1">
        <v>0</v>
      </c>
      <c r="CZ67" s="1">
        <f t="shared" ref="CZ67:CZ130" si="87">DA67+DW67</f>
        <v>0</v>
      </c>
      <c r="DA67" s="1">
        <v>0</v>
      </c>
      <c r="DB67" s="1">
        <f t="shared" ref="DB67:DB130" si="88">DC67+DX67</f>
        <v>0</v>
      </c>
      <c r="DC67" s="1">
        <v>0</v>
      </c>
      <c r="DD67" s="1">
        <f t="shared" ref="DD67:DD130" si="89">DE67+DY67</f>
        <v>0</v>
      </c>
      <c r="DE67" s="1">
        <v>0</v>
      </c>
      <c r="DF67" s="1">
        <f t="shared" ref="DF67:DF130" si="90">DH67+DJ67+DZ67+EA67+EO67</f>
        <v>0</v>
      </c>
      <c r="DG67" s="1">
        <f t="shared" ref="DG67:DG130" si="91">DH67+DZ67</f>
        <v>0</v>
      </c>
      <c r="DH67" s="1">
        <v>0</v>
      </c>
      <c r="DI67" s="1">
        <f t="shared" ref="DI67:DI130" si="92">DJ67+EA67</f>
        <v>0</v>
      </c>
      <c r="DJ67" s="1">
        <v>0</v>
      </c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>
        <f t="shared" ref="EB67:EB130" si="93">ED67+EE67+EF67+EG67+EH67+EI67+EJ67+EP67</f>
        <v>0</v>
      </c>
      <c r="EC67" s="1">
        <v>0</v>
      </c>
      <c r="ED67" s="1">
        <v>0</v>
      </c>
      <c r="EE67" s="1"/>
      <c r="EF67" s="1"/>
      <c r="EG67" s="1"/>
      <c r="EH67" s="1"/>
      <c r="EI67" s="1"/>
      <c r="EJ67" s="1"/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/>
      <c r="EQ67" s="1">
        <f t="shared" ref="EQ67:EQ130" si="94">ER67</f>
        <v>231495436.56999999</v>
      </c>
      <c r="ER67" s="1">
        <v>231495436.56999999</v>
      </c>
      <c r="ES67" s="1">
        <f t="shared" ref="ES67:ES130" si="95">ET67</f>
        <v>235000000</v>
      </c>
      <c r="ET67" s="6">
        <v>235000000</v>
      </c>
    </row>
    <row r="68" spans="1:150">
      <c r="A68" s="21" t="s">
        <v>472</v>
      </c>
      <c r="B68" s="12" t="s">
        <v>473</v>
      </c>
      <c r="C68" s="1">
        <f t="shared" si="48"/>
        <v>195426640.15000001</v>
      </c>
      <c r="D68" s="1">
        <v>195426640.15000001</v>
      </c>
      <c r="E68" s="1">
        <v>195426640.15000001</v>
      </c>
      <c r="F68" s="1">
        <f t="shared" si="49"/>
        <v>14645740.409999998</v>
      </c>
      <c r="G68" s="1">
        <f t="shared" si="50"/>
        <v>9013333.7699999996</v>
      </c>
      <c r="H68" s="1">
        <v>9013333.7699999996</v>
      </c>
      <c r="I68" s="1">
        <f t="shared" si="51"/>
        <v>764453.54</v>
      </c>
      <c r="J68" s="1">
        <v>764453.54</v>
      </c>
      <c r="K68" s="1">
        <f t="shared" si="52"/>
        <v>23868273.329999998</v>
      </c>
      <c r="L68" s="1">
        <f t="shared" si="53"/>
        <v>21745582.579999998</v>
      </c>
      <c r="M68" s="1">
        <v>21745582.579999998</v>
      </c>
      <c r="N68" s="1">
        <f t="shared" si="54"/>
        <v>2122690.75</v>
      </c>
      <c r="O68" s="1">
        <v>2122690.75</v>
      </c>
      <c r="P68" s="1">
        <f t="shared" si="55"/>
        <v>54247317.880000003</v>
      </c>
      <c r="Q68" s="1">
        <v>54247317.880000003</v>
      </c>
      <c r="R68" s="1">
        <f t="shared" si="56"/>
        <v>15139691.039999999</v>
      </c>
      <c r="S68" s="1">
        <v>15139691.039999999</v>
      </c>
      <c r="T68" s="1">
        <f t="shared" si="57"/>
        <v>14598306.74</v>
      </c>
      <c r="U68" s="1">
        <f t="shared" si="58"/>
        <v>12620383.630000001</v>
      </c>
      <c r="V68" s="1">
        <v>12620383.630000001</v>
      </c>
      <c r="W68" s="1">
        <f t="shared" si="59"/>
        <v>1977923.11</v>
      </c>
      <c r="X68" s="1">
        <v>1977923.11</v>
      </c>
      <c r="Y68" s="1">
        <f t="shared" si="60"/>
        <v>17719810.91</v>
      </c>
      <c r="Z68" s="1">
        <v>17719810.91</v>
      </c>
      <c r="AA68" s="1">
        <f t="shared" si="61"/>
        <v>21440823.32</v>
      </c>
      <c r="AB68" s="1">
        <v>21440823.32</v>
      </c>
      <c r="AC68" s="1">
        <f t="shared" si="62"/>
        <v>13560540.620000001</v>
      </c>
      <c r="AD68" s="1">
        <f t="shared" si="63"/>
        <v>5130448.16</v>
      </c>
      <c r="AE68" s="1">
        <v>5130448.16</v>
      </c>
      <c r="AF68" s="1">
        <f t="shared" si="64"/>
        <v>8430092.4600000009</v>
      </c>
      <c r="AG68" s="1">
        <v>8430092.4600000009</v>
      </c>
      <c r="AH68" s="1">
        <f t="shared" si="65"/>
        <v>4867953.0999999996</v>
      </c>
      <c r="AI68" s="1">
        <v>4867953.0999999996</v>
      </c>
      <c r="AJ68" s="1">
        <f t="shared" si="66"/>
        <v>8906873.5600000005</v>
      </c>
      <c r="AK68" s="1">
        <v>8906873.5600000005</v>
      </c>
      <c r="AL68" s="1">
        <f t="shared" si="67"/>
        <v>11299262.34</v>
      </c>
      <c r="AM68" s="1">
        <f t="shared" si="68"/>
        <v>5879723.5999999996</v>
      </c>
      <c r="AN68" s="1">
        <v>5879723.5999999996</v>
      </c>
      <c r="AO68" s="1">
        <f t="shared" si="69"/>
        <v>5419538.7400000002</v>
      </c>
      <c r="AP68" s="1">
        <v>5419538.7400000002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>
        <f t="shared" si="70"/>
        <v>0</v>
      </c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>
        <f t="shared" si="71"/>
        <v>189730718.06</v>
      </c>
      <c r="BX68" s="1">
        <v>189730718.06</v>
      </c>
      <c r="BY68" s="1">
        <v>189730718.06</v>
      </c>
      <c r="BZ68" s="1">
        <f t="shared" si="72"/>
        <v>14658656.810000001</v>
      </c>
      <c r="CA68" s="1">
        <f t="shared" si="73"/>
        <v>8975383.8800000008</v>
      </c>
      <c r="CB68" s="1">
        <v>8975383.8800000008</v>
      </c>
      <c r="CC68" s="1">
        <f t="shared" si="74"/>
        <v>758425</v>
      </c>
      <c r="CD68" s="1">
        <v>758425</v>
      </c>
      <c r="CE68" s="1">
        <f t="shared" si="75"/>
        <v>22633464.949999999</v>
      </c>
      <c r="CF68" s="1">
        <f t="shared" si="76"/>
        <v>20687591.199999999</v>
      </c>
      <c r="CG68" s="1">
        <v>20687591.199999999</v>
      </c>
      <c r="CH68" s="1">
        <f t="shared" si="77"/>
        <v>1945873.75</v>
      </c>
      <c r="CI68" s="1">
        <v>1945873.75</v>
      </c>
      <c r="CJ68" s="1">
        <f t="shared" si="78"/>
        <v>52535909.109999999</v>
      </c>
      <c r="CK68" s="1">
        <v>52535909.109999999</v>
      </c>
      <c r="CL68" s="1">
        <f t="shared" si="79"/>
        <v>14381117.619999999</v>
      </c>
      <c r="CM68" s="1">
        <v>14381117.619999999</v>
      </c>
      <c r="CN68" s="1">
        <f t="shared" si="80"/>
        <v>14052185.58</v>
      </c>
      <c r="CO68" s="1">
        <f t="shared" si="81"/>
        <v>12022717.58</v>
      </c>
      <c r="CP68" s="1">
        <v>12022717.58</v>
      </c>
      <c r="CQ68" s="1">
        <f t="shared" si="82"/>
        <v>2029468</v>
      </c>
      <c r="CR68" s="1">
        <v>2029468</v>
      </c>
      <c r="CS68" s="1">
        <f t="shared" si="83"/>
        <v>16572767.25</v>
      </c>
      <c r="CT68" s="1">
        <v>16572767.25</v>
      </c>
      <c r="CU68" s="1">
        <f t="shared" si="84"/>
        <v>21571226.739999998</v>
      </c>
      <c r="CV68" s="1">
        <v>21571226.739999998</v>
      </c>
      <c r="CW68" s="1">
        <f t="shared" si="85"/>
        <v>13786906.43</v>
      </c>
      <c r="CX68" s="1">
        <f t="shared" si="86"/>
        <v>5299937.99</v>
      </c>
      <c r="CY68" s="1">
        <v>5299937.99</v>
      </c>
      <c r="CZ68" s="1">
        <f t="shared" si="87"/>
        <v>8486968.4399999995</v>
      </c>
      <c r="DA68" s="1">
        <v>8486968.4399999995</v>
      </c>
      <c r="DB68" s="1">
        <f t="shared" si="88"/>
        <v>4924847.93</v>
      </c>
      <c r="DC68" s="1">
        <v>4924847.93</v>
      </c>
      <c r="DD68" s="1">
        <f t="shared" si="89"/>
        <v>8481056.8000000007</v>
      </c>
      <c r="DE68" s="1">
        <v>8481056.8000000007</v>
      </c>
      <c r="DF68" s="1">
        <f t="shared" si="90"/>
        <v>11057426.77</v>
      </c>
      <c r="DG68" s="1">
        <f t="shared" si="91"/>
        <v>5797123.21</v>
      </c>
      <c r="DH68" s="1">
        <v>5797123.21</v>
      </c>
      <c r="DI68" s="1">
        <f t="shared" si="92"/>
        <v>5260303.5599999996</v>
      </c>
      <c r="DJ68" s="1">
        <v>5260303.5599999996</v>
      </c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>
        <f t="shared" si="93"/>
        <v>0</v>
      </c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>
        <f t="shared" si="94"/>
        <v>0</v>
      </c>
      <c r="ER68" s="1">
        <v>0</v>
      </c>
      <c r="ES68" s="1">
        <f t="shared" si="95"/>
        <v>0</v>
      </c>
      <c r="ET68" s="6">
        <v>0</v>
      </c>
    </row>
    <row r="69" spans="1:150">
      <c r="A69" s="21" t="s">
        <v>474</v>
      </c>
      <c r="B69" s="12" t="s">
        <v>475</v>
      </c>
      <c r="C69" s="1">
        <f t="shared" si="48"/>
        <v>1573000</v>
      </c>
      <c r="D69" s="1">
        <v>1573000</v>
      </c>
      <c r="E69" s="1">
        <v>1573000</v>
      </c>
      <c r="F69" s="1">
        <f t="shared" si="49"/>
        <v>123500</v>
      </c>
      <c r="G69" s="1">
        <f t="shared" si="50"/>
        <v>87500</v>
      </c>
      <c r="H69" s="1">
        <v>87500</v>
      </c>
      <c r="I69" s="1">
        <f t="shared" si="51"/>
        <v>0</v>
      </c>
      <c r="J69" s="1">
        <v>0</v>
      </c>
      <c r="K69" s="1">
        <f t="shared" si="52"/>
        <v>125000</v>
      </c>
      <c r="L69" s="1">
        <f t="shared" si="53"/>
        <v>117500</v>
      </c>
      <c r="M69" s="1">
        <v>117500</v>
      </c>
      <c r="N69" s="1">
        <f t="shared" si="54"/>
        <v>7500</v>
      </c>
      <c r="O69" s="1">
        <v>7500</v>
      </c>
      <c r="P69" s="1">
        <f t="shared" si="55"/>
        <v>330000</v>
      </c>
      <c r="Q69" s="1">
        <v>330000</v>
      </c>
      <c r="R69" s="1">
        <f t="shared" si="56"/>
        <v>161500</v>
      </c>
      <c r="S69" s="1">
        <v>161500</v>
      </c>
      <c r="T69" s="1">
        <f t="shared" si="57"/>
        <v>139000</v>
      </c>
      <c r="U69" s="1">
        <f t="shared" si="58"/>
        <v>133000</v>
      </c>
      <c r="V69" s="1">
        <v>133000</v>
      </c>
      <c r="W69" s="1">
        <f t="shared" si="59"/>
        <v>6000</v>
      </c>
      <c r="X69" s="1">
        <v>6000</v>
      </c>
      <c r="Y69" s="1">
        <f t="shared" si="60"/>
        <v>154500</v>
      </c>
      <c r="Z69" s="1">
        <v>154500</v>
      </c>
      <c r="AA69" s="1">
        <f t="shared" si="61"/>
        <v>246500</v>
      </c>
      <c r="AB69" s="1">
        <v>246500</v>
      </c>
      <c r="AC69" s="1">
        <f t="shared" si="62"/>
        <v>72500</v>
      </c>
      <c r="AD69" s="1">
        <f t="shared" si="63"/>
        <v>7000</v>
      </c>
      <c r="AE69" s="1">
        <v>7000</v>
      </c>
      <c r="AF69" s="1">
        <f t="shared" si="64"/>
        <v>65500</v>
      </c>
      <c r="AG69" s="1">
        <v>65500</v>
      </c>
      <c r="AH69" s="1">
        <f t="shared" si="65"/>
        <v>36000</v>
      </c>
      <c r="AI69" s="1">
        <v>36000</v>
      </c>
      <c r="AJ69" s="1">
        <f t="shared" si="66"/>
        <v>87500</v>
      </c>
      <c r="AK69" s="1">
        <v>87500</v>
      </c>
      <c r="AL69" s="1">
        <f t="shared" si="67"/>
        <v>133000</v>
      </c>
      <c r="AM69" s="1">
        <f t="shared" si="68"/>
        <v>61000</v>
      </c>
      <c r="AN69" s="1">
        <v>61000</v>
      </c>
      <c r="AO69" s="1">
        <f t="shared" si="69"/>
        <v>72000</v>
      </c>
      <c r="AP69" s="1">
        <v>72000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>
        <f t="shared" si="70"/>
        <v>0</v>
      </c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>
        <f t="shared" si="71"/>
        <v>1695050</v>
      </c>
      <c r="BX69" s="1">
        <v>1695050</v>
      </c>
      <c r="BY69" s="1">
        <v>1695050</v>
      </c>
      <c r="BZ69" s="1">
        <f t="shared" si="72"/>
        <v>138500</v>
      </c>
      <c r="CA69" s="1">
        <f t="shared" si="73"/>
        <v>90500</v>
      </c>
      <c r="CB69" s="1">
        <v>90500</v>
      </c>
      <c r="CC69" s="1">
        <f t="shared" si="74"/>
        <v>2500</v>
      </c>
      <c r="CD69" s="1">
        <v>2500</v>
      </c>
      <c r="CE69" s="1">
        <f t="shared" si="75"/>
        <v>174000</v>
      </c>
      <c r="CF69" s="1">
        <f t="shared" si="76"/>
        <v>155500</v>
      </c>
      <c r="CG69" s="1">
        <v>155500</v>
      </c>
      <c r="CH69" s="1">
        <f t="shared" si="77"/>
        <v>18500</v>
      </c>
      <c r="CI69" s="1">
        <v>18500</v>
      </c>
      <c r="CJ69" s="1">
        <f t="shared" si="78"/>
        <v>320550</v>
      </c>
      <c r="CK69" s="1">
        <v>320550</v>
      </c>
      <c r="CL69" s="1">
        <f t="shared" si="79"/>
        <v>166500</v>
      </c>
      <c r="CM69" s="1">
        <v>166500</v>
      </c>
      <c r="CN69" s="1">
        <f t="shared" si="80"/>
        <v>152000</v>
      </c>
      <c r="CO69" s="1">
        <f t="shared" si="81"/>
        <v>134000</v>
      </c>
      <c r="CP69" s="1">
        <v>134000</v>
      </c>
      <c r="CQ69" s="1">
        <f t="shared" si="82"/>
        <v>18000</v>
      </c>
      <c r="CR69" s="1">
        <v>18000</v>
      </c>
      <c r="CS69" s="1">
        <f t="shared" si="83"/>
        <v>168000</v>
      </c>
      <c r="CT69" s="1">
        <v>168000</v>
      </c>
      <c r="CU69" s="1">
        <f t="shared" si="84"/>
        <v>294000</v>
      </c>
      <c r="CV69" s="1">
        <v>294000</v>
      </c>
      <c r="CW69" s="1">
        <f t="shared" si="85"/>
        <v>46500</v>
      </c>
      <c r="CX69" s="1">
        <f t="shared" si="86"/>
        <v>7500</v>
      </c>
      <c r="CY69" s="1">
        <v>7500</v>
      </c>
      <c r="CZ69" s="1">
        <f t="shared" si="87"/>
        <v>39000</v>
      </c>
      <c r="DA69" s="1">
        <v>39000</v>
      </c>
      <c r="DB69" s="1">
        <f t="shared" si="88"/>
        <v>45500</v>
      </c>
      <c r="DC69" s="1">
        <v>45500</v>
      </c>
      <c r="DD69" s="1">
        <f t="shared" si="89"/>
        <v>99500</v>
      </c>
      <c r="DE69" s="1">
        <v>99500</v>
      </c>
      <c r="DF69" s="1">
        <f t="shared" si="90"/>
        <v>135500</v>
      </c>
      <c r="DG69" s="1">
        <f t="shared" si="91"/>
        <v>68000</v>
      </c>
      <c r="DH69" s="1">
        <v>68000</v>
      </c>
      <c r="DI69" s="1">
        <f t="shared" si="92"/>
        <v>67500</v>
      </c>
      <c r="DJ69" s="1">
        <v>67500</v>
      </c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>
        <f t="shared" si="93"/>
        <v>0</v>
      </c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>
        <f t="shared" si="94"/>
        <v>0</v>
      </c>
      <c r="ER69" s="1">
        <v>0</v>
      </c>
      <c r="ES69" s="1">
        <f t="shared" si="95"/>
        <v>0</v>
      </c>
      <c r="ET69" s="6">
        <v>0</v>
      </c>
    </row>
    <row r="70" spans="1:150">
      <c r="A70" s="21" t="s">
        <v>476</v>
      </c>
      <c r="B70" s="12" t="s">
        <v>477</v>
      </c>
      <c r="C70" s="1">
        <f t="shared" si="48"/>
        <v>2024991.05</v>
      </c>
      <c r="D70" s="1">
        <v>2024991.05</v>
      </c>
      <c r="E70" s="1">
        <v>2024991.05</v>
      </c>
      <c r="F70" s="1">
        <f t="shared" si="49"/>
        <v>179543.38</v>
      </c>
      <c r="G70" s="1">
        <f t="shared" si="50"/>
        <v>0</v>
      </c>
      <c r="H70" s="1"/>
      <c r="I70" s="1">
        <f t="shared" si="51"/>
        <v>0</v>
      </c>
      <c r="J70" s="1"/>
      <c r="K70" s="1">
        <f t="shared" si="52"/>
        <v>68665.87</v>
      </c>
      <c r="L70" s="1">
        <f t="shared" si="53"/>
        <v>68665.87</v>
      </c>
      <c r="M70" s="1">
        <v>68665.87</v>
      </c>
      <c r="N70" s="1">
        <f t="shared" si="54"/>
        <v>0</v>
      </c>
      <c r="O70" s="1"/>
      <c r="P70" s="1">
        <f t="shared" si="55"/>
        <v>1532678.66</v>
      </c>
      <c r="Q70" s="1">
        <v>1532678.66</v>
      </c>
      <c r="R70" s="1">
        <f t="shared" si="56"/>
        <v>0</v>
      </c>
      <c r="S70" s="1"/>
      <c r="T70" s="1">
        <f t="shared" si="57"/>
        <v>0</v>
      </c>
      <c r="U70" s="1">
        <f t="shared" si="58"/>
        <v>0</v>
      </c>
      <c r="V70" s="1"/>
      <c r="W70" s="1">
        <f t="shared" si="59"/>
        <v>0</v>
      </c>
      <c r="X70" s="1"/>
      <c r="Y70" s="1">
        <f t="shared" si="60"/>
        <v>0</v>
      </c>
      <c r="Z70" s="1"/>
      <c r="AA70" s="1">
        <f t="shared" si="61"/>
        <v>244103.14</v>
      </c>
      <c r="AB70" s="1">
        <v>244103.14</v>
      </c>
      <c r="AC70" s="1">
        <f t="shared" si="62"/>
        <v>0</v>
      </c>
      <c r="AD70" s="1">
        <f t="shared" si="63"/>
        <v>0</v>
      </c>
      <c r="AE70" s="1"/>
      <c r="AF70" s="1">
        <f t="shared" si="64"/>
        <v>0</v>
      </c>
      <c r="AG70" s="1"/>
      <c r="AH70" s="1">
        <f t="shared" si="65"/>
        <v>179543.38</v>
      </c>
      <c r="AI70" s="1">
        <v>179543.38</v>
      </c>
      <c r="AJ70" s="1">
        <f t="shared" si="66"/>
        <v>0</v>
      </c>
      <c r="AK70" s="1"/>
      <c r="AL70" s="1">
        <f t="shared" si="67"/>
        <v>0</v>
      </c>
      <c r="AM70" s="1">
        <f t="shared" si="68"/>
        <v>0</v>
      </c>
      <c r="AN70" s="1"/>
      <c r="AO70" s="1">
        <f t="shared" si="69"/>
        <v>0</v>
      </c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>
        <f t="shared" si="70"/>
        <v>0</v>
      </c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>
        <f t="shared" si="71"/>
        <v>1984744.26</v>
      </c>
      <c r="BX70" s="1">
        <v>1984744.26</v>
      </c>
      <c r="BY70" s="1">
        <v>1984744.26</v>
      </c>
      <c r="BZ70" s="1">
        <f t="shared" si="72"/>
        <v>320225.33999999997</v>
      </c>
      <c r="CA70" s="1">
        <f t="shared" si="73"/>
        <v>0</v>
      </c>
      <c r="CB70" s="1"/>
      <c r="CC70" s="1">
        <f t="shared" si="74"/>
        <v>145585</v>
      </c>
      <c r="CD70" s="1">
        <v>145585</v>
      </c>
      <c r="CE70" s="1">
        <f t="shared" si="75"/>
        <v>67599.48</v>
      </c>
      <c r="CF70" s="1">
        <f t="shared" si="76"/>
        <v>67599.48</v>
      </c>
      <c r="CG70" s="1">
        <v>67599.48</v>
      </c>
      <c r="CH70" s="1">
        <f t="shared" si="77"/>
        <v>0</v>
      </c>
      <c r="CI70" s="1"/>
      <c r="CJ70" s="1">
        <f t="shared" si="78"/>
        <v>1352453.52</v>
      </c>
      <c r="CK70" s="1">
        <v>1352453.52</v>
      </c>
      <c r="CL70" s="1">
        <f t="shared" si="79"/>
        <v>0</v>
      </c>
      <c r="CM70" s="1"/>
      <c r="CN70" s="1">
        <f t="shared" si="80"/>
        <v>0</v>
      </c>
      <c r="CO70" s="1">
        <f t="shared" si="81"/>
        <v>0</v>
      </c>
      <c r="CP70" s="1"/>
      <c r="CQ70" s="1">
        <f t="shared" si="82"/>
        <v>0</v>
      </c>
      <c r="CR70" s="1"/>
      <c r="CS70" s="1">
        <f t="shared" si="83"/>
        <v>0</v>
      </c>
      <c r="CT70" s="1"/>
      <c r="CU70" s="1">
        <f t="shared" si="84"/>
        <v>244465.92000000001</v>
      </c>
      <c r="CV70" s="1">
        <v>244465.92000000001</v>
      </c>
      <c r="CW70" s="1">
        <f t="shared" si="85"/>
        <v>0</v>
      </c>
      <c r="CX70" s="1">
        <f t="shared" si="86"/>
        <v>0</v>
      </c>
      <c r="CY70" s="1"/>
      <c r="CZ70" s="1">
        <f t="shared" si="87"/>
        <v>0</v>
      </c>
      <c r="DA70" s="1"/>
      <c r="DB70" s="1">
        <f t="shared" si="88"/>
        <v>174640.34</v>
      </c>
      <c r="DC70" s="1">
        <v>174640.34</v>
      </c>
      <c r="DD70" s="1">
        <f t="shared" si="89"/>
        <v>0</v>
      </c>
      <c r="DE70" s="1"/>
      <c r="DF70" s="1">
        <f t="shared" si="90"/>
        <v>0</v>
      </c>
      <c r="DG70" s="1">
        <f t="shared" si="91"/>
        <v>0</v>
      </c>
      <c r="DH70" s="1"/>
      <c r="DI70" s="1">
        <f t="shared" si="92"/>
        <v>0</v>
      </c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>
        <f t="shared" si="93"/>
        <v>0</v>
      </c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>
        <f t="shared" si="94"/>
        <v>0</v>
      </c>
      <c r="ER70" s="1">
        <v>0</v>
      </c>
      <c r="ES70" s="1">
        <f t="shared" si="95"/>
        <v>0</v>
      </c>
      <c r="ET70" s="6">
        <v>0</v>
      </c>
    </row>
    <row r="71" spans="1:150">
      <c r="A71" s="21" t="s">
        <v>478</v>
      </c>
      <c r="B71" s="12" t="s">
        <v>479</v>
      </c>
      <c r="C71" s="1">
        <f t="shared" si="48"/>
        <v>12715</v>
      </c>
      <c r="D71" s="1">
        <v>12715</v>
      </c>
      <c r="E71" s="1">
        <v>12715</v>
      </c>
      <c r="F71" s="1">
        <f t="shared" si="49"/>
        <v>0</v>
      </c>
      <c r="G71" s="1">
        <f t="shared" si="50"/>
        <v>0</v>
      </c>
      <c r="H71" s="1"/>
      <c r="I71" s="1">
        <f t="shared" si="51"/>
        <v>0</v>
      </c>
      <c r="J71" s="1"/>
      <c r="K71" s="1">
        <f t="shared" si="52"/>
        <v>500</v>
      </c>
      <c r="L71" s="1">
        <f t="shared" si="53"/>
        <v>500</v>
      </c>
      <c r="M71" s="1">
        <v>500</v>
      </c>
      <c r="N71" s="1">
        <f t="shared" si="54"/>
        <v>0</v>
      </c>
      <c r="O71" s="1"/>
      <c r="P71" s="1">
        <f t="shared" si="55"/>
        <v>12300</v>
      </c>
      <c r="Q71" s="1">
        <v>12300</v>
      </c>
      <c r="R71" s="1">
        <f t="shared" si="56"/>
        <v>-85</v>
      </c>
      <c r="S71" s="1">
        <v>-85</v>
      </c>
      <c r="T71" s="1">
        <f t="shared" si="57"/>
        <v>0</v>
      </c>
      <c r="U71" s="1">
        <f t="shared" si="58"/>
        <v>0</v>
      </c>
      <c r="V71" s="1"/>
      <c r="W71" s="1">
        <f t="shared" si="59"/>
        <v>0</v>
      </c>
      <c r="X71" s="1"/>
      <c r="Y71" s="1">
        <f t="shared" si="60"/>
        <v>0</v>
      </c>
      <c r="Z71" s="1"/>
      <c r="AA71" s="1">
        <f t="shared" si="61"/>
        <v>0</v>
      </c>
      <c r="AB71" s="1"/>
      <c r="AC71" s="1">
        <f t="shared" si="62"/>
        <v>0</v>
      </c>
      <c r="AD71" s="1">
        <f t="shared" si="63"/>
        <v>0</v>
      </c>
      <c r="AE71" s="1"/>
      <c r="AF71" s="1">
        <f t="shared" si="64"/>
        <v>0</v>
      </c>
      <c r="AG71" s="1"/>
      <c r="AH71" s="1">
        <f t="shared" si="65"/>
        <v>0</v>
      </c>
      <c r="AI71" s="1"/>
      <c r="AJ71" s="1">
        <f t="shared" si="66"/>
        <v>0</v>
      </c>
      <c r="AK71" s="1">
        <v>0</v>
      </c>
      <c r="AL71" s="1">
        <f t="shared" si="67"/>
        <v>0</v>
      </c>
      <c r="AM71" s="1">
        <f t="shared" si="68"/>
        <v>0</v>
      </c>
      <c r="AN71" s="1"/>
      <c r="AO71" s="1">
        <f t="shared" si="69"/>
        <v>0</v>
      </c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>
        <f t="shared" si="70"/>
        <v>0</v>
      </c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>
        <f t="shared" si="71"/>
        <v>8790</v>
      </c>
      <c r="BX71" s="1">
        <v>8790</v>
      </c>
      <c r="BY71" s="1">
        <v>8790</v>
      </c>
      <c r="BZ71" s="1">
        <f t="shared" si="72"/>
        <v>0</v>
      </c>
      <c r="CA71" s="1">
        <f t="shared" si="73"/>
        <v>0</v>
      </c>
      <c r="CB71" s="1"/>
      <c r="CC71" s="1">
        <f t="shared" si="74"/>
        <v>0</v>
      </c>
      <c r="CD71" s="1">
        <v>0</v>
      </c>
      <c r="CE71" s="1">
        <f t="shared" si="75"/>
        <v>750</v>
      </c>
      <c r="CF71" s="1">
        <f t="shared" si="76"/>
        <v>750</v>
      </c>
      <c r="CG71" s="1">
        <v>750</v>
      </c>
      <c r="CH71" s="1">
        <f t="shared" si="77"/>
        <v>0</v>
      </c>
      <c r="CI71" s="1"/>
      <c r="CJ71" s="1">
        <f t="shared" si="78"/>
        <v>7040</v>
      </c>
      <c r="CK71" s="1">
        <v>7040</v>
      </c>
      <c r="CL71" s="1">
        <f t="shared" si="79"/>
        <v>0</v>
      </c>
      <c r="CM71" s="1"/>
      <c r="CN71" s="1">
        <f t="shared" si="80"/>
        <v>0</v>
      </c>
      <c r="CO71" s="1">
        <f t="shared" si="81"/>
        <v>0</v>
      </c>
      <c r="CP71" s="1"/>
      <c r="CQ71" s="1">
        <f t="shared" si="82"/>
        <v>0</v>
      </c>
      <c r="CR71" s="1"/>
      <c r="CS71" s="1">
        <f t="shared" si="83"/>
        <v>0</v>
      </c>
      <c r="CT71" s="1"/>
      <c r="CU71" s="1">
        <f t="shared" si="84"/>
        <v>1000</v>
      </c>
      <c r="CV71" s="1">
        <v>1000</v>
      </c>
      <c r="CW71" s="1">
        <f t="shared" si="85"/>
        <v>0</v>
      </c>
      <c r="CX71" s="1">
        <f t="shared" si="86"/>
        <v>0</v>
      </c>
      <c r="CY71" s="1">
        <v>0</v>
      </c>
      <c r="CZ71" s="1">
        <f t="shared" si="87"/>
        <v>0</v>
      </c>
      <c r="DA71" s="1"/>
      <c r="DB71" s="1">
        <f t="shared" si="88"/>
        <v>0</v>
      </c>
      <c r="DC71" s="1"/>
      <c r="DD71" s="1">
        <f t="shared" si="89"/>
        <v>0</v>
      </c>
      <c r="DE71" s="1">
        <v>0</v>
      </c>
      <c r="DF71" s="1">
        <f t="shared" si="90"/>
        <v>0</v>
      </c>
      <c r="DG71" s="1">
        <f t="shared" si="91"/>
        <v>0</v>
      </c>
      <c r="DH71" s="1"/>
      <c r="DI71" s="1">
        <f t="shared" si="92"/>
        <v>0</v>
      </c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>
        <f t="shared" si="93"/>
        <v>0</v>
      </c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>
        <f t="shared" si="94"/>
        <v>0</v>
      </c>
      <c r="ER71" s="1">
        <v>0</v>
      </c>
      <c r="ES71" s="1">
        <f t="shared" si="95"/>
        <v>0</v>
      </c>
      <c r="ET71" s="6">
        <v>0</v>
      </c>
    </row>
    <row r="72" spans="1:150">
      <c r="A72" s="20" t="s">
        <v>1133</v>
      </c>
      <c r="B72" s="12" t="s">
        <v>1134</v>
      </c>
      <c r="C72" s="1">
        <f t="shared" si="48"/>
        <v>53748909.109999999</v>
      </c>
      <c r="D72" s="1">
        <v>53748909.109999999</v>
      </c>
      <c r="E72" s="1">
        <v>53748909.109999999</v>
      </c>
      <c r="F72" s="1">
        <f t="shared" si="49"/>
        <v>2987951.98</v>
      </c>
      <c r="G72" s="1">
        <f t="shared" si="50"/>
        <v>828563.73</v>
      </c>
      <c r="H72" s="1">
        <v>828563.73</v>
      </c>
      <c r="I72" s="1">
        <f t="shared" si="51"/>
        <v>1256105.05</v>
      </c>
      <c r="J72" s="1">
        <v>1256105.05</v>
      </c>
      <c r="K72" s="1">
        <f t="shared" si="52"/>
        <v>6764149.7400000002</v>
      </c>
      <c r="L72" s="1">
        <f t="shared" si="53"/>
        <v>5395633.3600000003</v>
      </c>
      <c r="M72" s="1">
        <v>5395633.3600000003</v>
      </c>
      <c r="N72" s="1">
        <f t="shared" si="54"/>
        <v>1368516.38</v>
      </c>
      <c r="O72" s="1">
        <v>1368516.38</v>
      </c>
      <c r="P72" s="1">
        <f t="shared" si="55"/>
        <v>15239541.949999999</v>
      </c>
      <c r="Q72" s="1">
        <v>15239541.949999999</v>
      </c>
      <c r="R72" s="1">
        <f t="shared" si="56"/>
        <v>5306770.8499999996</v>
      </c>
      <c r="S72" s="1">
        <v>5306770.8499999996</v>
      </c>
      <c r="T72" s="1">
        <f t="shared" si="57"/>
        <v>4973165.68</v>
      </c>
      <c r="U72" s="1">
        <f t="shared" si="58"/>
        <v>4320153.34</v>
      </c>
      <c r="V72" s="1">
        <v>4320153.34</v>
      </c>
      <c r="W72" s="1">
        <f t="shared" si="59"/>
        <v>653012.34</v>
      </c>
      <c r="X72" s="1">
        <v>653012.34</v>
      </c>
      <c r="Y72" s="1">
        <f t="shared" si="60"/>
        <v>5405938.5199999996</v>
      </c>
      <c r="Z72" s="1">
        <v>5405938.5199999996</v>
      </c>
      <c r="AA72" s="1">
        <f t="shared" si="61"/>
        <v>3894006.44</v>
      </c>
      <c r="AB72" s="1">
        <v>3894006.44</v>
      </c>
      <c r="AC72" s="1">
        <f t="shared" si="62"/>
        <v>2782375.51</v>
      </c>
      <c r="AD72" s="1">
        <f t="shared" si="63"/>
        <v>797654.26</v>
      </c>
      <c r="AE72" s="1">
        <v>797654.26</v>
      </c>
      <c r="AF72" s="1">
        <f t="shared" si="64"/>
        <v>1984721.25</v>
      </c>
      <c r="AG72" s="1">
        <v>1984721.25</v>
      </c>
      <c r="AH72" s="1">
        <f t="shared" si="65"/>
        <v>903283.19999999995</v>
      </c>
      <c r="AI72" s="1">
        <v>903283.19999999995</v>
      </c>
      <c r="AJ72" s="1">
        <f t="shared" si="66"/>
        <v>3130556.88</v>
      </c>
      <c r="AK72" s="1">
        <v>3130556.88</v>
      </c>
      <c r="AL72" s="1">
        <f t="shared" si="67"/>
        <v>3264451.56</v>
      </c>
      <c r="AM72" s="1">
        <f t="shared" si="68"/>
        <v>2380370.66</v>
      </c>
      <c r="AN72" s="1">
        <v>2380370.66</v>
      </c>
      <c r="AO72" s="1">
        <f t="shared" si="69"/>
        <v>884080.9</v>
      </c>
      <c r="AP72" s="1">
        <v>884080.9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>
        <f t="shared" si="70"/>
        <v>0</v>
      </c>
      <c r="BI72" s="1">
        <v>0</v>
      </c>
      <c r="BJ72" s="1">
        <v>0</v>
      </c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>
        <f t="shared" si="71"/>
        <v>7395960.9100000001</v>
      </c>
      <c r="BX72" s="1">
        <v>7395960.9100000001</v>
      </c>
      <c r="BY72" s="1">
        <v>7395960.9100000001</v>
      </c>
      <c r="BZ72" s="1">
        <f t="shared" si="72"/>
        <v>478714.85000000003</v>
      </c>
      <c r="CA72" s="1">
        <f t="shared" si="73"/>
        <v>155505.39000000001</v>
      </c>
      <c r="CB72" s="1">
        <v>155505.39000000001</v>
      </c>
      <c r="CC72" s="1">
        <f t="shared" si="74"/>
        <v>194286.94</v>
      </c>
      <c r="CD72" s="1">
        <v>194286.94</v>
      </c>
      <c r="CE72" s="1">
        <f t="shared" si="75"/>
        <v>1128100.94</v>
      </c>
      <c r="CF72" s="1">
        <f t="shared" si="76"/>
        <v>906257.82</v>
      </c>
      <c r="CG72" s="1">
        <v>906257.82</v>
      </c>
      <c r="CH72" s="1">
        <f t="shared" si="77"/>
        <v>221843.12</v>
      </c>
      <c r="CI72" s="1">
        <v>221843.12</v>
      </c>
      <c r="CJ72" s="1">
        <f t="shared" si="78"/>
        <v>2423876.41</v>
      </c>
      <c r="CK72" s="1">
        <v>2423876.41</v>
      </c>
      <c r="CL72" s="1">
        <f t="shared" si="79"/>
        <v>661343.03</v>
      </c>
      <c r="CM72" s="1">
        <v>661343.03</v>
      </c>
      <c r="CN72" s="1">
        <f t="shared" si="80"/>
        <v>659610.49</v>
      </c>
      <c r="CO72" s="1">
        <f t="shared" si="81"/>
        <v>577374.34</v>
      </c>
      <c r="CP72" s="1">
        <v>577374.34</v>
      </c>
      <c r="CQ72" s="1">
        <f t="shared" si="82"/>
        <v>82236.149999999994</v>
      </c>
      <c r="CR72" s="1">
        <v>82236.149999999994</v>
      </c>
      <c r="CS72" s="1">
        <f t="shared" si="83"/>
        <v>602978.30000000005</v>
      </c>
      <c r="CT72" s="1">
        <v>602978.30000000005</v>
      </c>
      <c r="CU72" s="1">
        <f t="shared" si="84"/>
        <v>417045.47</v>
      </c>
      <c r="CV72" s="1">
        <v>417045.47</v>
      </c>
      <c r="CW72" s="1">
        <f t="shared" si="85"/>
        <v>377285.33999999997</v>
      </c>
      <c r="CX72" s="1">
        <f t="shared" si="86"/>
        <v>57672.34</v>
      </c>
      <c r="CY72" s="1">
        <v>57672.34</v>
      </c>
      <c r="CZ72" s="1">
        <f t="shared" si="87"/>
        <v>319613</v>
      </c>
      <c r="DA72" s="1">
        <v>319613</v>
      </c>
      <c r="DB72" s="1">
        <f t="shared" si="88"/>
        <v>128922.52</v>
      </c>
      <c r="DC72" s="1">
        <v>128922.52</v>
      </c>
      <c r="DD72" s="1">
        <f t="shared" si="89"/>
        <v>503489.51</v>
      </c>
      <c r="DE72" s="1">
        <v>503489.51</v>
      </c>
      <c r="DF72" s="1">
        <f t="shared" si="90"/>
        <v>143516.57</v>
      </c>
      <c r="DG72" s="1">
        <f t="shared" si="91"/>
        <v>0</v>
      </c>
      <c r="DH72" s="1"/>
      <c r="DI72" s="1">
        <f t="shared" si="92"/>
        <v>143516.57</v>
      </c>
      <c r="DJ72" s="1">
        <v>143516.57</v>
      </c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>
        <f t="shared" si="93"/>
        <v>0</v>
      </c>
      <c r="EC72" s="1">
        <v>0</v>
      </c>
      <c r="ED72" s="1">
        <v>0</v>
      </c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>
        <f t="shared" si="94"/>
        <v>71930000</v>
      </c>
      <c r="ER72" s="1">
        <v>71930000</v>
      </c>
      <c r="ES72" s="1">
        <f t="shared" si="95"/>
        <v>177000000</v>
      </c>
      <c r="ET72" s="6">
        <v>177000000</v>
      </c>
    </row>
    <row r="73" spans="1:150">
      <c r="A73" s="21" t="s">
        <v>1135</v>
      </c>
      <c r="B73" s="12" t="s">
        <v>1136</v>
      </c>
      <c r="C73" s="1">
        <f t="shared" si="48"/>
        <v>0</v>
      </c>
      <c r="D73" s="1">
        <v>0</v>
      </c>
      <c r="E73" s="1"/>
      <c r="F73" s="1">
        <f t="shared" si="49"/>
        <v>0</v>
      </c>
      <c r="G73" s="1">
        <f t="shared" si="50"/>
        <v>0</v>
      </c>
      <c r="H73" s="1"/>
      <c r="I73" s="1">
        <f t="shared" si="51"/>
        <v>0</v>
      </c>
      <c r="J73" s="1"/>
      <c r="K73" s="1">
        <f t="shared" si="52"/>
        <v>0</v>
      </c>
      <c r="L73" s="1">
        <f t="shared" si="53"/>
        <v>0</v>
      </c>
      <c r="M73" s="1"/>
      <c r="N73" s="1">
        <f t="shared" si="54"/>
        <v>0</v>
      </c>
      <c r="O73" s="1"/>
      <c r="P73" s="1">
        <f t="shared" si="55"/>
        <v>0</v>
      </c>
      <c r="Q73" s="1"/>
      <c r="R73" s="1">
        <f t="shared" si="56"/>
        <v>0</v>
      </c>
      <c r="S73" s="1"/>
      <c r="T73" s="1">
        <f t="shared" si="57"/>
        <v>0</v>
      </c>
      <c r="U73" s="1">
        <f t="shared" si="58"/>
        <v>0</v>
      </c>
      <c r="V73" s="1"/>
      <c r="W73" s="1">
        <f t="shared" si="59"/>
        <v>0</v>
      </c>
      <c r="X73" s="1"/>
      <c r="Y73" s="1">
        <f t="shared" si="60"/>
        <v>0</v>
      </c>
      <c r="Z73" s="1"/>
      <c r="AA73" s="1">
        <f t="shared" si="61"/>
        <v>0</v>
      </c>
      <c r="AB73" s="1"/>
      <c r="AC73" s="1">
        <f t="shared" si="62"/>
        <v>0</v>
      </c>
      <c r="AD73" s="1">
        <f t="shared" si="63"/>
        <v>0</v>
      </c>
      <c r="AE73" s="1"/>
      <c r="AF73" s="1">
        <f t="shared" si="64"/>
        <v>0</v>
      </c>
      <c r="AG73" s="1"/>
      <c r="AH73" s="1">
        <f t="shared" si="65"/>
        <v>0</v>
      </c>
      <c r="AI73" s="1"/>
      <c r="AJ73" s="1">
        <f t="shared" si="66"/>
        <v>0</v>
      </c>
      <c r="AK73" s="1"/>
      <c r="AL73" s="1">
        <f t="shared" si="67"/>
        <v>0</v>
      </c>
      <c r="AM73" s="1">
        <f t="shared" si="68"/>
        <v>0</v>
      </c>
      <c r="AN73" s="1"/>
      <c r="AO73" s="1">
        <f t="shared" si="69"/>
        <v>0</v>
      </c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>
        <f t="shared" si="70"/>
        <v>0</v>
      </c>
      <c r="BI73" s="1">
        <v>0</v>
      </c>
      <c r="BJ73" s="1">
        <v>0</v>
      </c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>
        <f t="shared" si="71"/>
        <v>0</v>
      </c>
      <c r="BX73" s="1">
        <v>0</v>
      </c>
      <c r="BY73" s="1">
        <v>0</v>
      </c>
      <c r="BZ73" s="1">
        <f t="shared" si="72"/>
        <v>0</v>
      </c>
      <c r="CA73" s="1">
        <f t="shared" si="73"/>
        <v>0</v>
      </c>
      <c r="CB73" s="1"/>
      <c r="CC73" s="1">
        <f t="shared" si="74"/>
        <v>0</v>
      </c>
      <c r="CD73" s="1"/>
      <c r="CE73" s="1">
        <f t="shared" si="75"/>
        <v>0</v>
      </c>
      <c r="CF73" s="1">
        <f t="shared" si="76"/>
        <v>0</v>
      </c>
      <c r="CG73" s="1"/>
      <c r="CH73" s="1">
        <f t="shared" si="77"/>
        <v>0</v>
      </c>
      <c r="CI73" s="1"/>
      <c r="CJ73" s="1">
        <f t="shared" si="78"/>
        <v>0</v>
      </c>
      <c r="CK73" s="1">
        <v>0</v>
      </c>
      <c r="CL73" s="1">
        <f t="shared" si="79"/>
        <v>0</v>
      </c>
      <c r="CM73" s="1"/>
      <c r="CN73" s="1">
        <f t="shared" si="80"/>
        <v>0</v>
      </c>
      <c r="CO73" s="1">
        <f t="shared" si="81"/>
        <v>0</v>
      </c>
      <c r="CP73" s="1"/>
      <c r="CQ73" s="1">
        <f t="shared" si="82"/>
        <v>0</v>
      </c>
      <c r="CR73" s="1"/>
      <c r="CS73" s="1">
        <f t="shared" si="83"/>
        <v>0</v>
      </c>
      <c r="CT73" s="1"/>
      <c r="CU73" s="1">
        <f t="shared" si="84"/>
        <v>0</v>
      </c>
      <c r="CV73" s="1">
        <v>0</v>
      </c>
      <c r="CW73" s="1">
        <f t="shared" si="85"/>
        <v>0</v>
      </c>
      <c r="CX73" s="1">
        <f t="shared" si="86"/>
        <v>0</v>
      </c>
      <c r="CY73" s="1"/>
      <c r="CZ73" s="1">
        <f t="shared" si="87"/>
        <v>0</v>
      </c>
      <c r="DA73" s="1"/>
      <c r="DB73" s="1">
        <f t="shared" si="88"/>
        <v>0</v>
      </c>
      <c r="DC73" s="1"/>
      <c r="DD73" s="1">
        <f t="shared" si="89"/>
        <v>0</v>
      </c>
      <c r="DE73" s="1">
        <v>0</v>
      </c>
      <c r="DF73" s="1">
        <f t="shared" si="90"/>
        <v>0</v>
      </c>
      <c r="DG73" s="1">
        <f t="shared" si="91"/>
        <v>0</v>
      </c>
      <c r="DH73" s="1"/>
      <c r="DI73" s="1">
        <f t="shared" si="92"/>
        <v>0</v>
      </c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>
        <f t="shared" si="93"/>
        <v>0</v>
      </c>
      <c r="EC73" s="1">
        <v>0</v>
      </c>
      <c r="ED73" s="1">
        <v>0</v>
      </c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>
        <f t="shared" si="94"/>
        <v>71930000</v>
      </c>
      <c r="ER73" s="1">
        <v>71930000</v>
      </c>
      <c r="ES73" s="1">
        <f t="shared" si="95"/>
        <v>177000000</v>
      </c>
      <c r="ET73" s="6">
        <v>177000000</v>
      </c>
    </row>
    <row r="74" spans="1:150">
      <c r="A74" s="21" t="s">
        <v>1137</v>
      </c>
      <c r="B74" s="12" t="s">
        <v>1138</v>
      </c>
      <c r="C74" s="1">
        <f t="shared" si="48"/>
        <v>7491699.4500000002</v>
      </c>
      <c r="D74" s="1">
        <v>7491699.4500000002</v>
      </c>
      <c r="E74" s="1">
        <v>7491699.4500000002</v>
      </c>
      <c r="F74" s="1">
        <f t="shared" si="49"/>
        <v>620146.61</v>
      </c>
      <c r="G74" s="1">
        <f t="shared" si="50"/>
        <v>0</v>
      </c>
      <c r="H74" s="1"/>
      <c r="I74" s="1">
        <f t="shared" si="51"/>
        <v>620146.61</v>
      </c>
      <c r="J74" s="1">
        <v>620146.61</v>
      </c>
      <c r="K74" s="1">
        <f t="shared" si="52"/>
        <v>1364121.25</v>
      </c>
      <c r="L74" s="1">
        <f t="shared" si="53"/>
        <v>820273.78</v>
      </c>
      <c r="M74" s="1">
        <v>820273.78</v>
      </c>
      <c r="N74" s="1">
        <f t="shared" si="54"/>
        <v>543847.47</v>
      </c>
      <c r="O74" s="1">
        <v>543847.47</v>
      </c>
      <c r="P74" s="1">
        <f t="shared" si="55"/>
        <v>1416568.71</v>
      </c>
      <c r="Q74" s="1">
        <v>1416568.71</v>
      </c>
      <c r="R74" s="1">
        <f t="shared" si="56"/>
        <v>957893.9</v>
      </c>
      <c r="S74" s="1">
        <v>957893.9</v>
      </c>
      <c r="T74" s="1">
        <f t="shared" si="57"/>
        <v>1000366.89</v>
      </c>
      <c r="U74" s="1">
        <f t="shared" si="58"/>
        <v>905884.41</v>
      </c>
      <c r="V74" s="1">
        <v>905884.41</v>
      </c>
      <c r="W74" s="1">
        <f t="shared" si="59"/>
        <v>94482.48</v>
      </c>
      <c r="X74" s="1">
        <v>94482.48</v>
      </c>
      <c r="Y74" s="1">
        <f t="shared" si="60"/>
        <v>958225.26</v>
      </c>
      <c r="Z74" s="1">
        <v>958225.26</v>
      </c>
      <c r="AA74" s="1">
        <f t="shared" si="61"/>
        <v>713997.33</v>
      </c>
      <c r="AB74" s="1">
        <v>713997.33</v>
      </c>
      <c r="AC74" s="1">
        <f t="shared" si="62"/>
        <v>189414.48</v>
      </c>
      <c r="AD74" s="1">
        <f t="shared" si="63"/>
        <v>189414.48</v>
      </c>
      <c r="AE74" s="1">
        <v>189414.48</v>
      </c>
      <c r="AF74" s="1">
        <f t="shared" si="64"/>
        <v>0</v>
      </c>
      <c r="AG74" s="1"/>
      <c r="AH74" s="1">
        <f t="shared" si="65"/>
        <v>0</v>
      </c>
      <c r="AI74" s="1">
        <v>0</v>
      </c>
      <c r="AJ74" s="1">
        <f t="shared" si="66"/>
        <v>35229.96</v>
      </c>
      <c r="AK74" s="1">
        <v>35229.96</v>
      </c>
      <c r="AL74" s="1">
        <f t="shared" si="67"/>
        <v>235735.06</v>
      </c>
      <c r="AM74" s="1">
        <f t="shared" si="68"/>
        <v>442.66</v>
      </c>
      <c r="AN74" s="1">
        <v>442.66</v>
      </c>
      <c r="AO74" s="1">
        <f t="shared" si="69"/>
        <v>235292.4</v>
      </c>
      <c r="AP74" s="1">
        <v>235292.4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>
        <f t="shared" si="70"/>
        <v>0</v>
      </c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>
        <f t="shared" si="71"/>
        <v>1075394.45</v>
      </c>
      <c r="BX74" s="1">
        <v>1075394.45</v>
      </c>
      <c r="BY74" s="1">
        <v>1075394.45</v>
      </c>
      <c r="BZ74" s="1">
        <f t="shared" si="72"/>
        <v>102123</v>
      </c>
      <c r="CA74" s="1">
        <f t="shared" si="73"/>
        <v>0</v>
      </c>
      <c r="CB74" s="1"/>
      <c r="CC74" s="1">
        <f t="shared" si="74"/>
        <v>102123</v>
      </c>
      <c r="CD74" s="1">
        <v>102123</v>
      </c>
      <c r="CE74" s="1">
        <f t="shared" si="75"/>
        <v>228276.2</v>
      </c>
      <c r="CF74" s="1">
        <f t="shared" si="76"/>
        <v>129381</v>
      </c>
      <c r="CG74" s="1">
        <v>129381</v>
      </c>
      <c r="CH74" s="1">
        <f t="shared" si="77"/>
        <v>98895.2</v>
      </c>
      <c r="CI74" s="1">
        <v>98895.2</v>
      </c>
      <c r="CJ74" s="1">
        <f t="shared" si="78"/>
        <v>225553.32</v>
      </c>
      <c r="CK74" s="1">
        <v>225553.32</v>
      </c>
      <c r="CL74" s="1">
        <f t="shared" si="79"/>
        <v>87373.14</v>
      </c>
      <c r="CM74" s="1">
        <v>87373.14</v>
      </c>
      <c r="CN74" s="1">
        <f t="shared" si="80"/>
        <v>135663.37</v>
      </c>
      <c r="CO74" s="1">
        <f t="shared" si="81"/>
        <v>121363.37</v>
      </c>
      <c r="CP74" s="1">
        <v>121363.37</v>
      </c>
      <c r="CQ74" s="1">
        <f t="shared" si="82"/>
        <v>14300</v>
      </c>
      <c r="CR74" s="1">
        <v>14300</v>
      </c>
      <c r="CS74" s="1">
        <f t="shared" si="83"/>
        <v>145052.21</v>
      </c>
      <c r="CT74" s="1">
        <v>145052.21</v>
      </c>
      <c r="CU74" s="1">
        <f t="shared" si="84"/>
        <v>91960.53</v>
      </c>
      <c r="CV74" s="1">
        <v>91960.53</v>
      </c>
      <c r="CW74" s="1">
        <f t="shared" si="85"/>
        <v>12580.08</v>
      </c>
      <c r="CX74" s="1">
        <f t="shared" si="86"/>
        <v>12580.08</v>
      </c>
      <c r="CY74" s="1">
        <v>12580.08</v>
      </c>
      <c r="CZ74" s="1">
        <f t="shared" si="87"/>
        <v>0</v>
      </c>
      <c r="DA74" s="1"/>
      <c r="DB74" s="1">
        <f t="shared" si="88"/>
        <v>0</v>
      </c>
      <c r="DC74" s="1"/>
      <c r="DD74" s="1">
        <f t="shared" si="89"/>
        <v>5215</v>
      </c>
      <c r="DE74" s="1">
        <v>5215</v>
      </c>
      <c r="DF74" s="1">
        <f t="shared" si="90"/>
        <v>41597.599999999999</v>
      </c>
      <c r="DG74" s="1">
        <f t="shared" si="91"/>
        <v>0</v>
      </c>
      <c r="DH74" s="1"/>
      <c r="DI74" s="1">
        <f t="shared" si="92"/>
        <v>41597.599999999999</v>
      </c>
      <c r="DJ74" s="1">
        <v>41597.599999999999</v>
      </c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>
        <f t="shared" si="93"/>
        <v>0</v>
      </c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>
        <f t="shared" si="94"/>
        <v>0</v>
      </c>
      <c r="ER74" s="1">
        <v>0</v>
      </c>
      <c r="ES74" s="1">
        <f t="shared" si="95"/>
        <v>0</v>
      </c>
      <c r="ET74" s="6">
        <v>0</v>
      </c>
    </row>
    <row r="75" spans="1:150">
      <c r="A75" s="21" t="s">
        <v>1139</v>
      </c>
      <c r="B75" s="12" t="s">
        <v>1140</v>
      </c>
      <c r="C75" s="1">
        <f t="shared" si="48"/>
        <v>20630682.66</v>
      </c>
      <c r="D75" s="1">
        <v>20630682.66</v>
      </c>
      <c r="E75" s="1">
        <v>20630682.66</v>
      </c>
      <c r="F75" s="1">
        <f t="shared" si="49"/>
        <v>916212.03</v>
      </c>
      <c r="G75" s="1">
        <f t="shared" si="50"/>
        <v>428273.68</v>
      </c>
      <c r="H75" s="1">
        <v>428273.68</v>
      </c>
      <c r="I75" s="1">
        <f t="shared" si="51"/>
        <v>64142.04</v>
      </c>
      <c r="J75" s="1">
        <v>64142.04</v>
      </c>
      <c r="K75" s="1">
        <f t="shared" si="52"/>
        <v>2367011.0100000002</v>
      </c>
      <c r="L75" s="1">
        <f t="shared" si="53"/>
        <v>2117834.14</v>
      </c>
      <c r="M75" s="1">
        <v>2117834.14</v>
      </c>
      <c r="N75" s="1">
        <f t="shared" si="54"/>
        <v>249176.87</v>
      </c>
      <c r="O75" s="1">
        <v>249176.87</v>
      </c>
      <c r="P75" s="1">
        <f t="shared" si="55"/>
        <v>6354907.7699999996</v>
      </c>
      <c r="Q75" s="1">
        <v>6354907.7699999996</v>
      </c>
      <c r="R75" s="1">
        <f t="shared" si="56"/>
        <v>1638011.79</v>
      </c>
      <c r="S75" s="1">
        <v>1638011.79</v>
      </c>
      <c r="T75" s="1">
        <f t="shared" si="57"/>
        <v>1648027.75</v>
      </c>
      <c r="U75" s="1">
        <f t="shared" si="58"/>
        <v>1404829.6</v>
      </c>
      <c r="V75" s="1">
        <v>1404829.6</v>
      </c>
      <c r="W75" s="1">
        <f t="shared" si="59"/>
        <v>243198.15</v>
      </c>
      <c r="X75" s="1">
        <v>243198.15</v>
      </c>
      <c r="Y75" s="1">
        <f t="shared" si="60"/>
        <v>1955912.88</v>
      </c>
      <c r="Z75" s="1">
        <v>1955912.88</v>
      </c>
      <c r="AA75" s="1">
        <f t="shared" si="61"/>
        <v>1574753.42</v>
      </c>
      <c r="AB75" s="1">
        <v>1574753.42</v>
      </c>
      <c r="AC75" s="1">
        <f t="shared" si="62"/>
        <v>1401072.23</v>
      </c>
      <c r="AD75" s="1">
        <f t="shared" si="63"/>
        <v>271079.96999999997</v>
      </c>
      <c r="AE75" s="1">
        <v>271079.96999999997</v>
      </c>
      <c r="AF75" s="1">
        <f t="shared" si="64"/>
        <v>1129992.26</v>
      </c>
      <c r="AG75" s="1">
        <v>1129992.26</v>
      </c>
      <c r="AH75" s="1">
        <f t="shared" si="65"/>
        <v>423796.31</v>
      </c>
      <c r="AI75" s="1">
        <v>423796.31</v>
      </c>
      <c r="AJ75" s="1">
        <f t="shared" si="66"/>
        <v>1424194.81</v>
      </c>
      <c r="AK75" s="1">
        <v>1424194.81</v>
      </c>
      <c r="AL75" s="1">
        <f t="shared" si="67"/>
        <v>1350578.97</v>
      </c>
      <c r="AM75" s="1">
        <f t="shared" si="68"/>
        <v>1105897.6599999999</v>
      </c>
      <c r="AN75" s="1">
        <v>1105897.6599999999</v>
      </c>
      <c r="AO75" s="1">
        <f t="shared" si="69"/>
        <v>244681.31</v>
      </c>
      <c r="AP75" s="1">
        <v>244681.31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>
        <f t="shared" si="70"/>
        <v>0</v>
      </c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>
        <f t="shared" si="71"/>
        <v>3203093.16</v>
      </c>
      <c r="BX75" s="1">
        <v>3203093.16</v>
      </c>
      <c r="BY75" s="1">
        <v>3203093.16</v>
      </c>
      <c r="BZ75" s="1">
        <f t="shared" si="72"/>
        <v>166809.9</v>
      </c>
      <c r="CA75" s="1">
        <f t="shared" si="73"/>
        <v>92217.56</v>
      </c>
      <c r="CB75" s="1">
        <v>92217.56</v>
      </c>
      <c r="CC75" s="1">
        <f t="shared" si="74"/>
        <v>9310</v>
      </c>
      <c r="CD75" s="1">
        <v>9310</v>
      </c>
      <c r="CE75" s="1">
        <f t="shared" si="75"/>
        <v>423674.28</v>
      </c>
      <c r="CF75" s="1">
        <f t="shared" si="76"/>
        <v>383150.28</v>
      </c>
      <c r="CG75" s="1">
        <v>383150.28</v>
      </c>
      <c r="CH75" s="1">
        <f t="shared" si="77"/>
        <v>40524</v>
      </c>
      <c r="CI75" s="1">
        <v>40524</v>
      </c>
      <c r="CJ75" s="1">
        <f t="shared" si="78"/>
        <v>1053030.42</v>
      </c>
      <c r="CK75" s="1">
        <v>1053030.42</v>
      </c>
      <c r="CL75" s="1">
        <f t="shared" si="79"/>
        <v>287690.36</v>
      </c>
      <c r="CM75" s="1">
        <v>287690.36</v>
      </c>
      <c r="CN75" s="1">
        <f t="shared" si="80"/>
        <v>250007.75</v>
      </c>
      <c r="CO75" s="1">
        <f t="shared" si="81"/>
        <v>216277.04</v>
      </c>
      <c r="CP75" s="1">
        <v>216277.04</v>
      </c>
      <c r="CQ75" s="1">
        <f t="shared" si="82"/>
        <v>33730.71</v>
      </c>
      <c r="CR75" s="1">
        <v>33730.71</v>
      </c>
      <c r="CS75" s="1">
        <f t="shared" si="83"/>
        <v>268317.49</v>
      </c>
      <c r="CT75" s="1">
        <v>268317.49</v>
      </c>
      <c r="CU75" s="1">
        <f t="shared" si="84"/>
        <v>229845.93</v>
      </c>
      <c r="CV75" s="1">
        <v>229845.93</v>
      </c>
      <c r="CW75" s="1">
        <f t="shared" si="85"/>
        <v>236046.18000000002</v>
      </c>
      <c r="CX75" s="1">
        <f t="shared" si="86"/>
        <v>45092.26</v>
      </c>
      <c r="CY75" s="1">
        <v>45092.26</v>
      </c>
      <c r="CZ75" s="1">
        <f t="shared" si="87"/>
        <v>190953.92</v>
      </c>
      <c r="DA75" s="1">
        <v>190953.92</v>
      </c>
      <c r="DB75" s="1">
        <f t="shared" si="88"/>
        <v>65282.34</v>
      </c>
      <c r="DC75" s="1">
        <v>65282.34</v>
      </c>
      <c r="DD75" s="1">
        <f t="shared" si="89"/>
        <v>235679.65</v>
      </c>
      <c r="DE75" s="1">
        <v>235679.65</v>
      </c>
      <c r="DF75" s="1">
        <f t="shared" si="90"/>
        <v>51991.199999999997</v>
      </c>
      <c r="DG75" s="1">
        <f t="shared" si="91"/>
        <v>0</v>
      </c>
      <c r="DH75" s="1"/>
      <c r="DI75" s="1">
        <f t="shared" si="92"/>
        <v>51991.199999999997</v>
      </c>
      <c r="DJ75" s="1">
        <v>51991.199999999997</v>
      </c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>
        <f t="shared" si="93"/>
        <v>0</v>
      </c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>
        <f t="shared" si="94"/>
        <v>0</v>
      </c>
      <c r="ER75" s="1">
        <v>0</v>
      </c>
      <c r="ES75" s="1">
        <f t="shared" si="95"/>
        <v>0</v>
      </c>
      <c r="ET75" s="6">
        <v>0</v>
      </c>
    </row>
    <row r="76" spans="1:150">
      <c r="A76" s="21" t="s">
        <v>1141</v>
      </c>
      <c r="B76" s="12" t="s">
        <v>1142</v>
      </c>
      <c r="C76" s="1">
        <f t="shared" si="48"/>
        <v>25570458.760000002</v>
      </c>
      <c r="D76" s="1">
        <v>25570458.760000002</v>
      </c>
      <c r="E76" s="1">
        <v>25570458.760000002</v>
      </c>
      <c r="F76" s="1">
        <f t="shared" si="49"/>
        <v>1445593.3399999999</v>
      </c>
      <c r="G76" s="1">
        <f t="shared" si="50"/>
        <v>394290.05</v>
      </c>
      <c r="H76" s="1">
        <v>394290.05</v>
      </c>
      <c r="I76" s="1">
        <f t="shared" si="51"/>
        <v>571816.4</v>
      </c>
      <c r="J76" s="1">
        <v>571816.4</v>
      </c>
      <c r="K76" s="1">
        <f t="shared" si="52"/>
        <v>3029947.48</v>
      </c>
      <c r="L76" s="1">
        <f t="shared" si="53"/>
        <v>2454455.44</v>
      </c>
      <c r="M76" s="1">
        <v>2454455.44</v>
      </c>
      <c r="N76" s="1">
        <f t="shared" si="54"/>
        <v>575492.04</v>
      </c>
      <c r="O76" s="1">
        <v>575492.04</v>
      </c>
      <c r="P76" s="1">
        <f t="shared" si="55"/>
        <v>7457067.2300000004</v>
      </c>
      <c r="Q76" s="1">
        <v>7457067.2300000004</v>
      </c>
      <c r="R76" s="1">
        <f t="shared" si="56"/>
        <v>2692865.16</v>
      </c>
      <c r="S76" s="1">
        <v>2692865.16</v>
      </c>
      <c r="T76" s="1">
        <f t="shared" si="57"/>
        <v>2318771.04</v>
      </c>
      <c r="U76" s="1">
        <f t="shared" si="58"/>
        <v>2003439.33</v>
      </c>
      <c r="V76" s="1">
        <v>2003439.33</v>
      </c>
      <c r="W76" s="1">
        <f t="shared" si="59"/>
        <v>315331.71000000002</v>
      </c>
      <c r="X76" s="1">
        <v>315331.71000000002</v>
      </c>
      <c r="Y76" s="1">
        <f t="shared" si="60"/>
        <v>2488800.38</v>
      </c>
      <c r="Z76" s="1">
        <v>2488800.38</v>
      </c>
      <c r="AA76" s="1">
        <f t="shared" si="61"/>
        <v>1605255.69</v>
      </c>
      <c r="AB76" s="1">
        <v>1605255.69</v>
      </c>
      <c r="AC76" s="1">
        <f t="shared" si="62"/>
        <v>1188888.8</v>
      </c>
      <c r="AD76" s="1">
        <f t="shared" si="63"/>
        <v>337159.81</v>
      </c>
      <c r="AE76" s="1">
        <v>337159.81</v>
      </c>
      <c r="AF76" s="1">
        <f t="shared" si="64"/>
        <v>851728.99</v>
      </c>
      <c r="AG76" s="1">
        <v>851728.99</v>
      </c>
      <c r="AH76" s="1">
        <f t="shared" si="65"/>
        <v>479486.89</v>
      </c>
      <c r="AI76" s="1">
        <v>479486.89</v>
      </c>
      <c r="AJ76" s="1">
        <f t="shared" si="66"/>
        <v>1668132.11</v>
      </c>
      <c r="AK76" s="1">
        <v>1668132.11</v>
      </c>
      <c r="AL76" s="1">
        <f t="shared" si="67"/>
        <v>1675137.53</v>
      </c>
      <c r="AM76" s="1">
        <f t="shared" si="68"/>
        <v>1271030.3400000001</v>
      </c>
      <c r="AN76" s="1">
        <v>1271030.3400000001</v>
      </c>
      <c r="AO76" s="1">
        <f t="shared" si="69"/>
        <v>404107.19</v>
      </c>
      <c r="AP76" s="1">
        <v>404107.19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>
        <f t="shared" si="70"/>
        <v>0</v>
      </c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>
        <f t="shared" si="71"/>
        <v>3117473.3</v>
      </c>
      <c r="BX76" s="1">
        <v>3117473.3</v>
      </c>
      <c r="BY76" s="1">
        <v>3117473.3</v>
      </c>
      <c r="BZ76" s="1">
        <f t="shared" si="72"/>
        <v>209781.95</v>
      </c>
      <c r="CA76" s="1">
        <f t="shared" si="73"/>
        <v>63287.83</v>
      </c>
      <c r="CB76" s="1">
        <v>63287.83</v>
      </c>
      <c r="CC76" s="1">
        <f t="shared" si="74"/>
        <v>82853.94</v>
      </c>
      <c r="CD76" s="1">
        <v>82853.94</v>
      </c>
      <c r="CE76" s="1">
        <f t="shared" si="75"/>
        <v>476150.45999999996</v>
      </c>
      <c r="CF76" s="1">
        <f t="shared" si="76"/>
        <v>393726.54</v>
      </c>
      <c r="CG76" s="1">
        <v>393726.54</v>
      </c>
      <c r="CH76" s="1">
        <f t="shared" si="77"/>
        <v>82423.92</v>
      </c>
      <c r="CI76" s="1">
        <v>82423.92</v>
      </c>
      <c r="CJ76" s="1">
        <f t="shared" si="78"/>
        <v>1145292.67</v>
      </c>
      <c r="CK76" s="1">
        <v>1145292.67</v>
      </c>
      <c r="CL76" s="1">
        <f t="shared" si="79"/>
        <v>286279.53000000003</v>
      </c>
      <c r="CM76" s="1">
        <v>286279.53000000003</v>
      </c>
      <c r="CN76" s="1">
        <f t="shared" si="80"/>
        <v>273939.37</v>
      </c>
      <c r="CO76" s="1">
        <f t="shared" si="81"/>
        <v>239733.93</v>
      </c>
      <c r="CP76" s="1">
        <v>239733.93</v>
      </c>
      <c r="CQ76" s="1">
        <f t="shared" si="82"/>
        <v>34205.440000000002</v>
      </c>
      <c r="CR76" s="1">
        <v>34205.440000000002</v>
      </c>
      <c r="CS76" s="1">
        <f t="shared" si="83"/>
        <v>189608.6</v>
      </c>
      <c r="CT76" s="1">
        <v>189608.6</v>
      </c>
      <c r="CU76" s="1">
        <f t="shared" si="84"/>
        <v>95239.01</v>
      </c>
      <c r="CV76" s="1">
        <v>95239.01</v>
      </c>
      <c r="CW76" s="1">
        <f t="shared" si="85"/>
        <v>128659.08</v>
      </c>
      <c r="CX76" s="1">
        <f t="shared" si="86"/>
        <v>0</v>
      </c>
      <c r="CY76" s="1"/>
      <c r="CZ76" s="1">
        <f t="shared" si="87"/>
        <v>128659.08</v>
      </c>
      <c r="DA76" s="1">
        <v>128659.08</v>
      </c>
      <c r="DB76" s="1">
        <f t="shared" si="88"/>
        <v>63640.18</v>
      </c>
      <c r="DC76" s="1">
        <v>63640.18</v>
      </c>
      <c r="DD76" s="1">
        <f t="shared" si="89"/>
        <v>262594.86</v>
      </c>
      <c r="DE76" s="1">
        <v>262594.86</v>
      </c>
      <c r="DF76" s="1">
        <f t="shared" si="90"/>
        <v>49927.77</v>
      </c>
      <c r="DG76" s="1">
        <f t="shared" si="91"/>
        <v>0</v>
      </c>
      <c r="DH76" s="1"/>
      <c r="DI76" s="1">
        <f t="shared" si="92"/>
        <v>49927.77</v>
      </c>
      <c r="DJ76" s="1">
        <v>49927.77</v>
      </c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>
        <f t="shared" si="93"/>
        <v>0</v>
      </c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>
        <f t="shared" si="94"/>
        <v>0</v>
      </c>
      <c r="ER76" s="1">
        <v>0</v>
      </c>
      <c r="ES76" s="1">
        <f t="shared" si="95"/>
        <v>0</v>
      </c>
      <c r="ET76" s="6">
        <v>0</v>
      </c>
    </row>
    <row r="77" spans="1:150">
      <c r="A77" s="21" t="s">
        <v>1143</v>
      </c>
      <c r="B77" s="12" t="s">
        <v>1144</v>
      </c>
      <c r="C77" s="1">
        <f t="shared" si="48"/>
        <v>56068.24</v>
      </c>
      <c r="D77" s="1">
        <v>56068.24</v>
      </c>
      <c r="E77" s="1">
        <v>56068.24</v>
      </c>
      <c r="F77" s="1">
        <f t="shared" si="49"/>
        <v>6000</v>
      </c>
      <c r="G77" s="1">
        <f t="shared" si="50"/>
        <v>6000</v>
      </c>
      <c r="H77" s="1">
        <v>6000</v>
      </c>
      <c r="I77" s="1">
        <f t="shared" si="51"/>
        <v>0</v>
      </c>
      <c r="J77" s="1"/>
      <c r="K77" s="1">
        <f t="shared" si="52"/>
        <v>3070</v>
      </c>
      <c r="L77" s="1">
        <f t="shared" si="53"/>
        <v>3070</v>
      </c>
      <c r="M77" s="1">
        <v>3070</v>
      </c>
      <c r="N77" s="1">
        <f t="shared" si="54"/>
        <v>0</v>
      </c>
      <c r="O77" s="1"/>
      <c r="P77" s="1">
        <f t="shared" si="55"/>
        <v>10998.24</v>
      </c>
      <c r="Q77" s="1">
        <v>10998.24</v>
      </c>
      <c r="R77" s="1">
        <f t="shared" si="56"/>
        <v>18000</v>
      </c>
      <c r="S77" s="1">
        <v>18000</v>
      </c>
      <c r="T77" s="1">
        <f t="shared" si="57"/>
        <v>6000</v>
      </c>
      <c r="U77" s="1">
        <f t="shared" si="58"/>
        <v>6000</v>
      </c>
      <c r="V77" s="1">
        <v>6000</v>
      </c>
      <c r="W77" s="1">
        <f t="shared" si="59"/>
        <v>0</v>
      </c>
      <c r="X77" s="1"/>
      <c r="Y77" s="1">
        <f t="shared" si="60"/>
        <v>3000</v>
      </c>
      <c r="Z77" s="1">
        <v>3000</v>
      </c>
      <c r="AA77" s="1">
        <f t="shared" si="61"/>
        <v>0</v>
      </c>
      <c r="AB77" s="1">
        <v>0</v>
      </c>
      <c r="AC77" s="1">
        <f t="shared" si="62"/>
        <v>3000</v>
      </c>
      <c r="AD77" s="1">
        <f t="shared" si="63"/>
        <v>0</v>
      </c>
      <c r="AE77" s="1"/>
      <c r="AF77" s="1">
        <f t="shared" si="64"/>
        <v>3000</v>
      </c>
      <c r="AG77" s="1">
        <v>3000</v>
      </c>
      <c r="AH77" s="1">
        <f t="shared" si="65"/>
        <v>0</v>
      </c>
      <c r="AI77" s="1"/>
      <c r="AJ77" s="1">
        <f t="shared" si="66"/>
        <v>3000</v>
      </c>
      <c r="AK77" s="1">
        <v>3000</v>
      </c>
      <c r="AL77" s="1">
        <f t="shared" si="67"/>
        <v>3000</v>
      </c>
      <c r="AM77" s="1">
        <f t="shared" si="68"/>
        <v>3000</v>
      </c>
      <c r="AN77" s="1">
        <v>3000</v>
      </c>
      <c r="AO77" s="1">
        <f t="shared" si="69"/>
        <v>0</v>
      </c>
      <c r="AP77" s="1">
        <v>0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>
        <f t="shared" si="70"/>
        <v>0</v>
      </c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>
        <f t="shared" si="71"/>
        <v>0</v>
      </c>
      <c r="BX77" s="1">
        <v>0</v>
      </c>
      <c r="BY77" s="1">
        <v>0</v>
      </c>
      <c r="BZ77" s="1">
        <f t="shared" si="72"/>
        <v>0</v>
      </c>
      <c r="CA77" s="1">
        <f t="shared" si="73"/>
        <v>0</v>
      </c>
      <c r="CB77" s="1"/>
      <c r="CC77" s="1">
        <f t="shared" si="74"/>
        <v>0</v>
      </c>
      <c r="CD77" s="1"/>
      <c r="CE77" s="1">
        <f t="shared" si="75"/>
        <v>0</v>
      </c>
      <c r="CF77" s="1">
        <f t="shared" si="76"/>
        <v>0</v>
      </c>
      <c r="CG77" s="1"/>
      <c r="CH77" s="1">
        <f t="shared" si="77"/>
        <v>0</v>
      </c>
      <c r="CI77" s="1"/>
      <c r="CJ77" s="1">
        <f t="shared" si="78"/>
        <v>0</v>
      </c>
      <c r="CK77" s="1">
        <v>0</v>
      </c>
      <c r="CL77" s="1">
        <f t="shared" si="79"/>
        <v>0</v>
      </c>
      <c r="CM77" s="1"/>
      <c r="CN77" s="1">
        <f t="shared" si="80"/>
        <v>0</v>
      </c>
      <c r="CO77" s="1">
        <f t="shared" si="81"/>
        <v>0</v>
      </c>
      <c r="CP77" s="1"/>
      <c r="CQ77" s="1">
        <f t="shared" si="82"/>
        <v>0</v>
      </c>
      <c r="CR77" s="1"/>
      <c r="CS77" s="1">
        <f t="shared" si="83"/>
        <v>0</v>
      </c>
      <c r="CT77" s="1"/>
      <c r="CU77" s="1">
        <f t="shared" si="84"/>
        <v>0</v>
      </c>
      <c r="CV77" s="1">
        <v>0</v>
      </c>
      <c r="CW77" s="1">
        <f t="shared" si="85"/>
        <v>0</v>
      </c>
      <c r="CX77" s="1">
        <f t="shared" si="86"/>
        <v>0</v>
      </c>
      <c r="CY77" s="1"/>
      <c r="CZ77" s="1">
        <f t="shared" si="87"/>
        <v>0</v>
      </c>
      <c r="DA77" s="1"/>
      <c r="DB77" s="1">
        <f t="shared" si="88"/>
        <v>0</v>
      </c>
      <c r="DC77" s="1"/>
      <c r="DD77" s="1">
        <f t="shared" si="89"/>
        <v>0</v>
      </c>
      <c r="DE77" s="1"/>
      <c r="DF77" s="1">
        <f t="shared" si="90"/>
        <v>0</v>
      </c>
      <c r="DG77" s="1">
        <f t="shared" si="91"/>
        <v>0</v>
      </c>
      <c r="DH77" s="1"/>
      <c r="DI77" s="1">
        <f t="shared" si="92"/>
        <v>0</v>
      </c>
      <c r="DJ77" s="1">
        <v>0</v>
      </c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>
        <f t="shared" si="93"/>
        <v>0</v>
      </c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>
        <f t="shared" si="94"/>
        <v>0</v>
      </c>
      <c r="ER77" s="1">
        <v>0</v>
      </c>
      <c r="ES77" s="1">
        <f t="shared" si="95"/>
        <v>0</v>
      </c>
      <c r="ET77" s="6">
        <v>0</v>
      </c>
    </row>
    <row r="78" spans="1:150">
      <c r="A78" s="19" t="s">
        <v>372</v>
      </c>
      <c r="B78" s="12" t="s">
        <v>373</v>
      </c>
      <c r="C78" s="1">
        <f t="shared" si="48"/>
        <v>2824753167.9699998</v>
      </c>
      <c r="D78" s="1">
        <v>2824753167.9699998</v>
      </c>
      <c r="E78" s="1">
        <v>2824753724.1199999</v>
      </c>
      <c r="F78" s="1">
        <f t="shared" si="49"/>
        <v>223239659.22</v>
      </c>
      <c r="G78" s="1">
        <f t="shared" si="50"/>
        <v>111568701.23999999</v>
      </c>
      <c r="H78" s="1">
        <v>111568701.23999999</v>
      </c>
      <c r="I78" s="1">
        <f t="shared" si="51"/>
        <v>42650386.670000002</v>
      </c>
      <c r="J78" s="1">
        <v>42650386.670000002</v>
      </c>
      <c r="K78" s="1">
        <f t="shared" si="52"/>
        <v>307756933.44999999</v>
      </c>
      <c r="L78" s="1">
        <f t="shared" si="53"/>
        <v>279141228.06</v>
      </c>
      <c r="M78" s="1">
        <v>279141228.06</v>
      </c>
      <c r="N78" s="1">
        <f t="shared" si="54"/>
        <v>28615705.390000001</v>
      </c>
      <c r="O78" s="1">
        <v>28615705.390000001</v>
      </c>
      <c r="P78" s="1">
        <f t="shared" si="55"/>
        <v>639090251.41999996</v>
      </c>
      <c r="Q78" s="1">
        <v>639090251.41999996</v>
      </c>
      <c r="R78" s="1">
        <f t="shared" si="56"/>
        <v>193432998.65000001</v>
      </c>
      <c r="S78" s="1">
        <v>193432998.65000001</v>
      </c>
      <c r="T78" s="1">
        <f t="shared" si="57"/>
        <v>174449382.52999997</v>
      </c>
      <c r="U78" s="1">
        <f t="shared" si="58"/>
        <v>140010811.44999999</v>
      </c>
      <c r="V78" s="1">
        <v>140010811.44999999</v>
      </c>
      <c r="W78" s="1">
        <f t="shared" si="59"/>
        <v>34438571.079999998</v>
      </c>
      <c r="X78" s="1">
        <v>34438571.079999998</v>
      </c>
      <c r="Y78" s="1">
        <f t="shared" si="60"/>
        <v>346105742.69</v>
      </c>
      <c r="Z78" s="1">
        <v>346105742.69</v>
      </c>
      <c r="AA78" s="1">
        <f t="shared" si="61"/>
        <v>367826318.44999999</v>
      </c>
      <c r="AB78" s="1">
        <v>367826318.44999999</v>
      </c>
      <c r="AC78" s="1">
        <f t="shared" si="62"/>
        <v>189856023.97999999</v>
      </c>
      <c r="AD78" s="1">
        <f t="shared" si="63"/>
        <v>88077357.739999995</v>
      </c>
      <c r="AE78" s="1">
        <v>88077357.739999995</v>
      </c>
      <c r="AF78" s="1">
        <f t="shared" si="64"/>
        <v>101778666.23999999</v>
      </c>
      <c r="AG78" s="1">
        <v>101778666.23999999</v>
      </c>
      <c r="AH78" s="1">
        <f t="shared" si="65"/>
        <v>69020571.310000002</v>
      </c>
      <c r="AI78" s="1">
        <v>69020571.310000002</v>
      </c>
      <c r="AJ78" s="1">
        <f t="shared" si="66"/>
        <v>179064318.47</v>
      </c>
      <c r="AK78" s="1">
        <v>179064318.47</v>
      </c>
      <c r="AL78" s="1">
        <f t="shared" si="67"/>
        <v>203932095.25999999</v>
      </c>
      <c r="AM78" s="1">
        <f t="shared" si="68"/>
        <v>99798788.290000007</v>
      </c>
      <c r="AN78" s="1">
        <v>99798788.290000007</v>
      </c>
      <c r="AO78" s="1">
        <f t="shared" si="69"/>
        <v>104133306.97</v>
      </c>
      <c r="AP78" s="1">
        <v>104133306.97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>
        <f t="shared" si="70"/>
        <v>-556.15</v>
      </c>
      <c r="BI78" s="1">
        <v>-556.15</v>
      </c>
      <c r="BJ78" s="1">
        <v>0</v>
      </c>
      <c r="BK78" s="1"/>
      <c r="BL78" s="1"/>
      <c r="BM78" s="1"/>
      <c r="BN78" s="1"/>
      <c r="BO78" s="1"/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-556.15</v>
      </c>
      <c r="BW78" s="1">
        <f t="shared" si="71"/>
        <v>2588734990.3600001</v>
      </c>
      <c r="BX78" s="1">
        <v>2588734990.3600001</v>
      </c>
      <c r="BY78" s="1">
        <v>2588734990.3600001</v>
      </c>
      <c r="BZ78" s="1">
        <f t="shared" si="72"/>
        <v>205912030.09</v>
      </c>
      <c r="CA78" s="1">
        <f t="shared" si="73"/>
        <v>102646214.01000001</v>
      </c>
      <c r="CB78" s="1">
        <v>102646214.01000001</v>
      </c>
      <c r="CC78" s="1">
        <f t="shared" si="74"/>
        <v>39358531.149999999</v>
      </c>
      <c r="CD78" s="1">
        <v>39358531.149999999</v>
      </c>
      <c r="CE78" s="1">
        <f t="shared" si="75"/>
        <v>283601332.81999999</v>
      </c>
      <c r="CF78" s="1">
        <f t="shared" si="76"/>
        <v>256844750.78</v>
      </c>
      <c r="CG78" s="1">
        <v>256844750.78</v>
      </c>
      <c r="CH78" s="1">
        <f t="shared" si="77"/>
        <v>26756582.039999999</v>
      </c>
      <c r="CI78" s="1">
        <v>26756582.039999999</v>
      </c>
      <c r="CJ78" s="1">
        <f t="shared" si="78"/>
        <v>578635357.51999998</v>
      </c>
      <c r="CK78" s="1">
        <v>578635357.51999998</v>
      </c>
      <c r="CL78" s="1">
        <f t="shared" si="79"/>
        <v>174999203.62</v>
      </c>
      <c r="CM78" s="1">
        <v>174999203.62</v>
      </c>
      <c r="CN78" s="1">
        <f t="shared" si="80"/>
        <v>160786498.17000002</v>
      </c>
      <c r="CO78" s="1">
        <f t="shared" si="81"/>
        <v>127627980.54000001</v>
      </c>
      <c r="CP78" s="1">
        <v>127627980.54000001</v>
      </c>
      <c r="CQ78" s="1">
        <f t="shared" si="82"/>
        <v>33158517.629999999</v>
      </c>
      <c r="CR78" s="1">
        <v>33158517.629999999</v>
      </c>
      <c r="CS78" s="1">
        <f t="shared" si="83"/>
        <v>318766809.57999998</v>
      </c>
      <c r="CT78" s="1">
        <v>318766809.57999998</v>
      </c>
      <c r="CU78" s="1">
        <f t="shared" si="84"/>
        <v>349106670.91000003</v>
      </c>
      <c r="CV78" s="1">
        <v>349106670.91000003</v>
      </c>
      <c r="CW78" s="1">
        <f t="shared" si="85"/>
        <v>169857408.47</v>
      </c>
      <c r="CX78" s="1">
        <f t="shared" si="86"/>
        <v>77323835.859999999</v>
      </c>
      <c r="CY78" s="1">
        <v>77323835.859999999</v>
      </c>
      <c r="CZ78" s="1">
        <f t="shared" si="87"/>
        <v>92533572.609999999</v>
      </c>
      <c r="DA78" s="1">
        <v>92533572.609999999</v>
      </c>
      <c r="DB78" s="1">
        <f t="shared" si="88"/>
        <v>63907284.93</v>
      </c>
      <c r="DC78" s="1">
        <v>63907284.93</v>
      </c>
      <c r="DD78" s="1">
        <f t="shared" si="89"/>
        <v>159223707.83000001</v>
      </c>
      <c r="DE78" s="1">
        <v>159223707.83000001</v>
      </c>
      <c r="DF78" s="1">
        <f t="shared" si="90"/>
        <v>187845971.34999999</v>
      </c>
      <c r="DG78" s="1">
        <f t="shared" si="91"/>
        <v>92541049.079999998</v>
      </c>
      <c r="DH78" s="1">
        <v>92541049.079999998</v>
      </c>
      <c r="DI78" s="1">
        <f t="shared" si="92"/>
        <v>95304922.269999996</v>
      </c>
      <c r="DJ78" s="1">
        <v>95304922.269999996</v>
      </c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>
        <f t="shared" si="93"/>
        <v>0</v>
      </c>
      <c r="EC78" s="1">
        <v>0</v>
      </c>
      <c r="ED78" s="1">
        <v>0</v>
      </c>
      <c r="EE78" s="1"/>
      <c r="EF78" s="1"/>
      <c r="EG78" s="1"/>
      <c r="EH78" s="1"/>
      <c r="EI78" s="1"/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f t="shared" si="94"/>
        <v>3180468817.0599999</v>
      </c>
      <c r="ER78" s="1">
        <v>3180468817.0599999</v>
      </c>
      <c r="ES78" s="1">
        <f t="shared" si="95"/>
        <v>3069000000</v>
      </c>
      <c r="ET78" s="6">
        <v>3069000000</v>
      </c>
    </row>
    <row r="79" spans="1:150">
      <c r="A79" s="20" t="s">
        <v>396</v>
      </c>
      <c r="B79" s="12" t="s">
        <v>397</v>
      </c>
      <c r="C79" s="1">
        <f t="shared" si="48"/>
        <v>0</v>
      </c>
      <c r="D79" s="1">
        <v>0</v>
      </c>
      <c r="E79" s="1">
        <v>0</v>
      </c>
      <c r="F79" s="1">
        <f t="shared" si="49"/>
        <v>0</v>
      </c>
      <c r="G79" s="1">
        <f t="shared" si="50"/>
        <v>0</v>
      </c>
      <c r="H79" s="1">
        <v>0</v>
      </c>
      <c r="I79" s="1">
        <f t="shared" si="51"/>
        <v>0</v>
      </c>
      <c r="J79" s="1">
        <v>0</v>
      </c>
      <c r="K79" s="1">
        <f t="shared" si="52"/>
        <v>0</v>
      </c>
      <c r="L79" s="1">
        <f t="shared" si="53"/>
        <v>0</v>
      </c>
      <c r="M79" s="1">
        <v>0</v>
      </c>
      <c r="N79" s="1">
        <f t="shared" si="54"/>
        <v>0</v>
      </c>
      <c r="O79" s="1">
        <v>0</v>
      </c>
      <c r="P79" s="1">
        <f t="shared" si="55"/>
        <v>0</v>
      </c>
      <c r="Q79" s="1">
        <v>0</v>
      </c>
      <c r="R79" s="1">
        <f t="shared" si="56"/>
        <v>0</v>
      </c>
      <c r="S79" s="1">
        <v>0</v>
      </c>
      <c r="T79" s="1">
        <f t="shared" si="57"/>
        <v>0</v>
      </c>
      <c r="U79" s="1">
        <f t="shared" si="58"/>
        <v>0</v>
      </c>
      <c r="V79" s="1">
        <v>0</v>
      </c>
      <c r="W79" s="1">
        <f t="shared" si="59"/>
        <v>0</v>
      </c>
      <c r="X79" s="1">
        <v>0</v>
      </c>
      <c r="Y79" s="1">
        <f t="shared" si="60"/>
        <v>0</v>
      </c>
      <c r="Z79" s="1">
        <v>0</v>
      </c>
      <c r="AA79" s="1">
        <f t="shared" si="61"/>
        <v>0</v>
      </c>
      <c r="AB79" s="1">
        <v>0</v>
      </c>
      <c r="AC79" s="1">
        <f t="shared" si="62"/>
        <v>0</v>
      </c>
      <c r="AD79" s="1">
        <f t="shared" si="63"/>
        <v>0</v>
      </c>
      <c r="AE79" s="1">
        <v>0</v>
      </c>
      <c r="AF79" s="1">
        <f t="shared" si="64"/>
        <v>0</v>
      </c>
      <c r="AG79" s="1">
        <v>0</v>
      </c>
      <c r="AH79" s="1">
        <f t="shared" si="65"/>
        <v>0</v>
      </c>
      <c r="AI79" s="1">
        <v>0</v>
      </c>
      <c r="AJ79" s="1">
        <f t="shared" si="66"/>
        <v>0</v>
      </c>
      <c r="AK79" s="1">
        <v>0</v>
      </c>
      <c r="AL79" s="1">
        <f t="shared" si="67"/>
        <v>0</v>
      </c>
      <c r="AM79" s="1">
        <f t="shared" si="68"/>
        <v>0</v>
      </c>
      <c r="AN79" s="1">
        <v>0</v>
      </c>
      <c r="AO79" s="1">
        <f t="shared" si="69"/>
        <v>0</v>
      </c>
      <c r="AP79" s="1">
        <v>0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>
        <f t="shared" si="70"/>
        <v>0</v>
      </c>
      <c r="BI79" s="1">
        <v>0</v>
      </c>
      <c r="BJ79" s="1">
        <v>0</v>
      </c>
      <c r="BK79" s="1"/>
      <c r="BL79" s="1"/>
      <c r="BM79" s="1"/>
      <c r="BN79" s="1"/>
      <c r="BO79" s="1"/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/>
      <c r="BW79" s="1">
        <f t="shared" si="71"/>
        <v>0</v>
      </c>
      <c r="BX79" s="1">
        <v>0</v>
      </c>
      <c r="BY79" s="1">
        <v>0</v>
      </c>
      <c r="BZ79" s="1">
        <f t="shared" si="72"/>
        <v>0</v>
      </c>
      <c r="CA79" s="1">
        <f t="shared" si="73"/>
        <v>0</v>
      </c>
      <c r="CB79" s="1">
        <v>0</v>
      </c>
      <c r="CC79" s="1">
        <f t="shared" si="74"/>
        <v>0</v>
      </c>
      <c r="CD79" s="1">
        <v>0</v>
      </c>
      <c r="CE79" s="1">
        <f t="shared" si="75"/>
        <v>0</v>
      </c>
      <c r="CF79" s="1">
        <f t="shared" si="76"/>
        <v>0</v>
      </c>
      <c r="CG79" s="1">
        <v>0</v>
      </c>
      <c r="CH79" s="1">
        <f t="shared" si="77"/>
        <v>0</v>
      </c>
      <c r="CI79" s="1">
        <v>0</v>
      </c>
      <c r="CJ79" s="1">
        <f t="shared" si="78"/>
        <v>0</v>
      </c>
      <c r="CK79" s="1">
        <v>0</v>
      </c>
      <c r="CL79" s="1">
        <f t="shared" si="79"/>
        <v>0</v>
      </c>
      <c r="CM79" s="1">
        <v>0</v>
      </c>
      <c r="CN79" s="1">
        <f t="shared" si="80"/>
        <v>0</v>
      </c>
      <c r="CO79" s="1">
        <f t="shared" si="81"/>
        <v>0</v>
      </c>
      <c r="CP79" s="1">
        <v>0</v>
      </c>
      <c r="CQ79" s="1">
        <f t="shared" si="82"/>
        <v>0</v>
      </c>
      <c r="CR79" s="1">
        <v>0</v>
      </c>
      <c r="CS79" s="1">
        <f t="shared" si="83"/>
        <v>0</v>
      </c>
      <c r="CT79" s="1">
        <v>0</v>
      </c>
      <c r="CU79" s="1">
        <f t="shared" si="84"/>
        <v>0</v>
      </c>
      <c r="CV79" s="1">
        <v>0</v>
      </c>
      <c r="CW79" s="1">
        <f t="shared" si="85"/>
        <v>0</v>
      </c>
      <c r="CX79" s="1">
        <f t="shared" si="86"/>
        <v>0</v>
      </c>
      <c r="CY79" s="1">
        <v>0</v>
      </c>
      <c r="CZ79" s="1">
        <f t="shared" si="87"/>
        <v>0</v>
      </c>
      <c r="DA79" s="1">
        <v>0</v>
      </c>
      <c r="DB79" s="1">
        <f t="shared" si="88"/>
        <v>0</v>
      </c>
      <c r="DC79" s="1">
        <v>0</v>
      </c>
      <c r="DD79" s="1">
        <f t="shared" si="89"/>
        <v>0</v>
      </c>
      <c r="DE79" s="1">
        <v>0</v>
      </c>
      <c r="DF79" s="1">
        <f t="shared" si="90"/>
        <v>0</v>
      </c>
      <c r="DG79" s="1">
        <f t="shared" si="91"/>
        <v>0</v>
      </c>
      <c r="DH79" s="1">
        <v>0</v>
      </c>
      <c r="DI79" s="1">
        <f t="shared" si="92"/>
        <v>0</v>
      </c>
      <c r="DJ79" s="1">
        <v>0</v>
      </c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>
        <f t="shared" si="93"/>
        <v>0</v>
      </c>
      <c r="EC79" s="1">
        <v>0</v>
      </c>
      <c r="ED79" s="1">
        <v>0</v>
      </c>
      <c r="EE79" s="1"/>
      <c r="EF79" s="1"/>
      <c r="EG79" s="1"/>
      <c r="EH79" s="1"/>
      <c r="EI79" s="1"/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/>
      <c r="EQ79" s="1">
        <f t="shared" si="94"/>
        <v>1335503.54</v>
      </c>
      <c r="ER79" s="1">
        <v>1335503.54</v>
      </c>
      <c r="ES79" s="1">
        <f t="shared" si="95"/>
        <v>0</v>
      </c>
      <c r="ET79" s="6">
        <v>0</v>
      </c>
    </row>
    <row r="80" spans="1:150">
      <c r="A80" s="20" t="s">
        <v>398</v>
      </c>
      <c r="B80" s="12" t="s">
        <v>399</v>
      </c>
      <c r="C80" s="1">
        <f t="shared" si="48"/>
        <v>2708461430.4699998</v>
      </c>
      <c r="D80" s="1">
        <v>2708461430.4699998</v>
      </c>
      <c r="E80" s="1">
        <v>2708461986.6199999</v>
      </c>
      <c r="F80" s="1">
        <f t="shared" si="49"/>
        <v>211532533.68000001</v>
      </c>
      <c r="G80" s="1">
        <f t="shared" si="50"/>
        <v>107425084.48</v>
      </c>
      <c r="H80" s="1">
        <v>107425084.48</v>
      </c>
      <c r="I80" s="1">
        <f t="shared" si="51"/>
        <v>39911553.640000001</v>
      </c>
      <c r="J80" s="1">
        <v>39911553.640000001</v>
      </c>
      <c r="K80" s="1">
        <f t="shared" si="52"/>
        <v>295407517.99000001</v>
      </c>
      <c r="L80" s="1">
        <f t="shared" si="53"/>
        <v>267641233.96000001</v>
      </c>
      <c r="M80" s="1">
        <v>267641233.96000001</v>
      </c>
      <c r="N80" s="1">
        <f t="shared" si="54"/>
        <v>27766284.030000001</v>
      </c>
      <c r="O80" s="1">
        <v>27766284.030000001</v>
      </c>
      <c r="P80" s="1">
        <f t="shared" si="55"/>
        <v>610015595.90999997</v>
      </c>
      <c r="Q80" s="1">
        <v>610015595.90999997</v>
      </c>
      <c r="R80" s="1">
        <f t="shared" si="56"/>
        <v>185560563.46000001</v>
      </c>
      <c r="S80" s="1">
        <v>185560563.46000001</v>
      </c>
      <c r="T80" s="1">
        <f t="shared" si="57"/>
        <v>165944284.16</v>
      </c>
      <c r="U80" s="1">
        <f t="shared" si="58"/>
        <v>132299608.89</v>
      </c>
      <c r="V80" s="1">
        <v>132299608.89</v>
      </c>
      <c r="W80" s="1">
        <f t="shared" si="59"/>
        <v>33644675.270000003</v>
      </c>
      <c r="X80" s="1">
        <v>33644675.270000003</v>
      </c>
      <c r="Y80" s="1">
        <f t="shared" si="60"/>
        <v>333879614.83999997</v>
      </c>
      <c r="Z80" s="1">
        <v>333879614.83999997</v>
      </c>
      <c r="AA80" s="1">
        <f t="shared" si="61"/>
        <v>356123999.02999997</v>
      </c>
      <c r="AB80" s="1">
        <v>356123999.02999997</v>
      </c>
      <c r="AC80" s="1">
        <f t="shared" si="62"/>
        <v>183337889.49000001</v>
      </c>
      <c r="AD80" s="1">
        <f t="shared" si="63"/>
        <v>83666496.129999995</v>
      </c>
      <c r="AE80" s="1">
        <v>83666496.129999995</v>
      </c>
      <c r="AF80" s="1">
        <f t="shared" si="64"/>
        <v>99671393.359999999</v>
      </c>
      <c r="AG80" s="1">
        <v>99671393.359999999</v>
      </c>
      <c r="AH80" s="1">
        <f t="shared" si="65"/>
        <v>64195895.560000002</v>
      </c>
      <c r="AI80" s="1">
        <v>64195895.560000002</v>
      </c>
      <c r="AJ80" s="1">
        <f t="shared" si="66"/>
        <v>167875300.56</v>
      </c>
      <c r="AK80" s="1">
        <v>167875300.56</v>
      </c>
      <c r="AL80" s="1">
        <f t="shared" si="67"/>
        <v>198784687.5</v>
      </c>
      <c r="AM80" s="1">
        <f t="shared" si="68"/>
        <v>97603722.140000001</v>
      </c>
      <c r="AN80" s="1">
        <v>97603722.140000001</v>
      </c>
      <c r="AO80" s="1">
        <f t="shared" si="69"/>
        <v>101180965.36</v>
      </c>
      <c r="AP80" s="1">
        <v>101180965.36</v>
      </c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>
        <f t="shared" si="70"/>
        <v>-556.15</v>
      </c>
      <c r="BI80" s="1">
        <v>-556.15</v>
      </c>
      <c r="BJ80" s="1">
        <v>0</v>
      </c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>
        <v>-556.15</v>
      </c>
      <c r="BW80" s="1">
        <f t="shared" si="71"/>
        <v>2479605429.6199999</v>
      </c>
      <c r="BX80" s="1">
        <v>2479605429.6199999</v>
      </c>
      <c r="BY80" s="1">
        <v>2479605429.6199999</v>
      </c>
      <c r="BZ80" s="1">
        <f t="shared" si="72"/>
        <v>193657658.22</v>
      </c>
      <c r="CA80" s="1">
        <f t="shared" si="73"/>
        <v>98094225.900000006</v>
      </c>
      <c r="CB80" s="1">
        <v>98094225.900000006</v>
      </c>
      <c r="CC80" s="1">
        <f t="shared" si="74"/>
        <v>37069753.359999999</v>
      </c>
      <c r="CD80" s="1">
        <v>37069753.359999999</v>
      </c>
      <c r="CE80" s="1">
        <f t="shared" si="75"/>
        <v>272889676.93000001</v>
      </c>
      <c r="CF80" s="1">
        <f t="shared" si="76"/>
        <v>246593456.58000001</v>
      </c>
      <c r="CG80" s="1">
        <v>246593456.58000001</v>
      </c>
      <c r="CH80" s="1">
        <f t="shared" si="77"/>
        <v>26296220.350000001</v>
      </c>
      <c r="CI80" s="1">
        <v>26296220.350000001</v>
      </c>
      <c r="CJ80" s="1">
        <f t="shared" si="78"/>
        <v>552565145.23000002</v>
      </c>
      <c r="CK80" s="1">
        <v>552565145.23000002</v>
      </c>
      <c r="CL80" s="1">
        <f t="shared" si="79"/>
        <v>167943066.49000001</v>
      </c>
      <c r="CM80" s="1">
        <v>167943066.49000001</v>
      </c>
      <c r="CN80" s="1">
        <f t="shared" si="80"/>
        <v>153125305.24000001</v>
      </c>
      <c r="CO80" s="1">
        <f t="shared" si="81"/>
        <v>120711362.98999999</v>
      </c>
      <c r="CP80" s="1">
        <v>120711362.98999999</v>
      </c>
      <c r="CQ80" s="1">
        <f t="shared" si="82"/>
        <v>32413942.25</v>
      </c>
      <c r="CR80" s="1">
        <v>32413942.25</v>
      </c>
      <c r="CS80" s="1">
        <f t="shared" si="83"/>
        <v>307129101.39999998</v>
      </c>
      <c r="CT80" s="1">
        <v>307129101.39999998</v>
      </c>
      <c r="CU80" s="1">
        <f t="shared" si="84"/>
        <v>338176532.99000001</v>
      </c>
      <c r="CV80" s="1">
        <v>338176532.99000001</v>
      </c>
      <c r="CW80" s="1">
        <f t="shared" si="85"/>
        <v>164284814.36000001</v>
      </c>
      <c r="CX80" s="1">
        <f t="shared" si="86"/>
        <v>73984136.549999997</v>
      </c>
      <c r="CY80" s="1">
        <v>73984136.549999997</v>
      </c>
      <c r="CZ80" s="1">
        <f t="shared" si="87"/>
        <v>90300677.810000002</v>
      </c>
      <c r="DA80" s="1">
        <v>90300677.810000002</v>
      </c>
      <c r="DB80" s="1">
        <f t="shared" si="88"/>
        <v>58493678.960000001</v>
      </c>
      <c r="DC80" s="1">
        <v>58493678.960000001</v>
      </c>
      <c r="DD80" s="1">
        <f t="shared" si="89"/>
        <v>146101028.34</v>
      </c>
      <c r="DE80" s="1">
        <v>146101028.34</v>
      </c>
      <c r="DF80" s="1">
        <f t="shared" si="90"/>
        <v>183733100.42000002</v>
      </c>
      <c r="DG80" s="1">
        <f t="shared" si="91"/>
        <v>90736117.430000007</v>
      </c>
      <c r="DH80" s="1">
        <v>90736117.430000007</v>
      </c>
      <c r="DI80" s="1">
        <f t="shared" si="92"/>
        <v>92996982.989999995</v>
      </c>
      <c r="DJ80" s="1">
        <v>92996982.989999995</v>
      </c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>
        <f t="shared" si="93"/>
        <v>0</v>
      </c>
      <c r="EC80" s="1">
        <v>0</v>
      </c>
      <c r="ED80" s="1">
        <v>0</v>
      </c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>
        <v>0</v>
      </c>
      <c r="EQ80" s="1">
        <f t="shared" si="94"/>
        <v>3033099764.27</v>
      </c>
      <c r="ER80" s="1">
        <v>3033099764.27</v>
      </c>
      <c r="ES80" s="1">
        <f t="shared" si="95"/>
        <v>2932050000</v>
      </c>
      <c r="ET80" s="6">
        <v>2932050000</v>
      </c>
    </row>
    <row r="81" spans="1:150">
      <c r="A81" s="21" t="s">
        <v>404</v>
      </c>
      <c r="B81" s="12" t="s">
        <v>405</v>
      </c>
      <c r="C81" s="1">
        <f t="shared" si="48"/>
        <v>73176196.920000002</v>
      </c>
      <c r="D81" s="1">
        <v>73176196.920000002</v>
      </c>
      <c r="E81" s="1">
        <v>73176196.920000002</v>
      </c>
      <c r="F81" s="1">
        <f t="shared" si="49"/>
        <v>5581708.2300000004</v>
      </c>
      <c r="G81" s="1">
        <f t="shared" si="50"/>
        <v>1744523.18</v>
      </c>
      <c r="H81" s="1">
        <v>1744523.18</v>
      </c>
      <c r="I81" s="1">
        <f t="shared" si="51"/>
        <v>1568020.36</v>
      </c>
      <c r="J81" s="1">
        <v>1568020.36</v>
      </c>
      <c r="K81" s="1">
        <f t="shared" si="52"/>
        <v>6928353.1799999997</v>
      </c>
      <c r="L81" s="1">
        <f t="shared" si="53"/>
        <v>6299959.4900000002</v>
      </c>
      <c r="M81" s="1">
        <v>6299959.4900000002</v>
      </c>
      <c r="N81" s="1">
        <f t="shared" si="54"/>
        <v>628393.68999999994</v>
      </c>
      <c r="O81" s="1">
        <v>628393.68999999994</v>
      </c>
      <c r="P81" s="1">
        <f t="shared" si="55"/>
        <v>22158267.530000001</v>
      </c>
      <c r="Q81" s="1">
        <v>22158267.530000001</v>
      </c>
      <c r="R81" s="1">
        <f t="shared" si="56"/>
        <v>3799814.73</v>
      </c>
      <c r="S81" s="1">
        <v>3799814.73</v>
      </c>
      <c r="T81" s="1">
        <f t="shared" si="57"/>
        <v>3682435.51</v>
      </c>
      <c r="U81" s="1">
        <f t="shared" si="58"/>
        <v>3013079.21</v>
      </c>
      <c r="V81" s="1">
        <v>3013079.21</v>
      </c>
      <c r="W81" s="1">
        <f t="shared" si="59"/>
        <v>669356.30000000005</v>
      </c>
      <c r="X81" s="1">
        <v>669356.30000000005</v>
      </c>
      <c r="Y81" s="1">
        <f t="shared" si="60"/>
        <v>8662149.5</v>
      </c>
      <c r="Z81" s="1">
        <v>8662149.5</v>
      </c>
      <c r="AA81" s="1">
        <f t="shared" si="61"/>
        <v>8908227.1500000004</v>
      </c>
      <c r="AB81" s="1">
        <v>8908227.1500000004</v>
      </c>
      <c r="AC81" s="1">
        <f t="shared" si="62"/>
        <v>4046947.8499999996</v>
      </c>
      <c r="AD81" s="1">
        <f t="shared" si="63"/>
        <v>3254284.59</v>
      </c>
      <c r="AE81" s="1">
        <v>3254284.59</v>
      </c>
      <c r="AF81" s="1">
        <f t="shared" si="64"/>
        <v>792663.26</v>
      </c>
      <c r="AG81" s="1">
        <v>792663.26</v>
      </c>
      <c r="AH81" s="1">
        <f t="shared" si="65"/>
        <v>2269164.69</v>
      </c>
      <c r="AI81" s="1">
        <v>2269164.69</v>
      </c>
      <c r="AJ81" s="1">
        <f t="shared" si="66"/>
        <v>6319833.7599999998</v>
      </c>
      <c r="AK81" s="1">
        <v>6319833.7599999998</v>
      </c>
      <c r="AL81" s="1">
        <f t="shared" si="67"/>
        <v>3088459.48</v>
      </c>
      <c r="AM81" s="1">
        <f t="shared" si="68"/>
        <v>1059887.45</v>
      </c>
      <c r="AN81" s="1">
        <v>1059887.45</v>
      </c>
      <c r="AO81" s="1">
        <f t="shared" si="69"/>
        <v>2028572.03</v>
      </c>
      <c r="AP81" s="1">
        <v>2028572.03</v>
      </c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>
        <f t="shared" si="70"/>
        <v>0</v>
      </c>
      <c r="BI81" s="1">
        <v>0</v>
      </c>
      <c r="BJ81" s="1">
        <v>0</v>
      </c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>
        <f t="shared" si="71"/>
        <v>55988337.520000003</v>
      </c>
      <c r="BX81" s="1">
        <v>55988337.520000003</v>
      </c>
      <c r="BY81" s="1">
        <v>55988337.520000003</v>
      </c>
      <c r="BZ81" s="1">
        <f t="shared" si="72"/>
        <v>4472898.96</v>
      </c>
      <c r="CA81" s="1">
        <f t="shared" si="73"/>
        <v>1343407.53</v>
      </c>
      <c r="CB81" s="1">
        <v>1343407.53</v>
      </c>
      <c r="CC81" s="1">
        <f t="shared" si="74"/>
        <v>1523202.63</v>
      </c>
      <c r="CD81" s="1">
        <v>1523202.63</v>
      </c>
      <c r="CE81" s="1">
        <f t="shared" si="75"/>
        <v>5358990.4099999992</v>
      </c>
      <c r="CF81" s="1">
        <f t="shared" si="76"/>
        <v>4976797.3099999996</v>
      </c>
      <c r="CG81" s="1">
        <v>4976797.3099999996</v>
      </c>
      <c r="CH81" s="1">
        <f t="shared" si="77"/>
        <v>382193.1</v>
      </c>
      <c r="CI81" s="1">
        <v>382193.1</v>
      </c>
      <c r="CJ81" s="1">
        <f t="shared" si="78"/>
        <v>17067944.760000002</v>
      </c>
      <c r="CK81" s="1">
        <v>17067944.760000002</v>
      </c>
      <c r="CL81" s="1">
        <f t="shared" si="79"/>
        <v>3268520.81</v>
      </c>
      <c r="CM81" s="1">
        <v>3268520.81</v>
      </c>
      <c r="CN81" s="1">
        <f t="shared" si="80"/>
        <v>2978033.33</v>
      </c>
      <c r="CO81" s="1">
        <f t="shared" si="81"/>
        <v>2228613.65</v>
      </c>
      <c r="CP81" s="1">
        <v>2228613.65</v>
      </c>
      <c r="CQ81" s="1">
        <f t="shared" si="82"/>
        <v>749419.68</v>
      </c>
      <c r="CR81" s="1">
        <v>749419.68</v>
      </c>
      <c r="CS81" s="1">
        <f t="shared" si="83"/>
        <v>6993370.54</v>
      </c>
      <c r="CT81" s="1">
        <v>6993370.54</v>
      </c>
      <c r="CU81" s="1">
        <f t="shared" si="84"/>
        <v>8070751.2199999997</v>
      </c>
      <c r="CV81" s="1">
        <v>8070751.2199999997</v>
      </c>
      <c r="CW81" s="1">
        <f t="shared" si="85"/>
        <v>2235545.87</v>
      </c>
      <c r="CX81" s="1">
        <f t="shared" si="86"/>
        <v>1448187.11</v>
      </c>
      <c r="CY81" s="1">
        <v>1448187.11</v>
      </c>
      <c r="CZ81" s="1">
        <f t="shared" si="87"/>
        <v>787358.76</v>
      </c>
      <c r="DA81" s="1">
        <v>787358.76</v>
      </c>
      <c r="DB81" s="1">
        <f t="shared" si="88"/>
        <v>1606288.8</v>
      </c>
      <c r="DC81" s="1">
        <v>1606288.8</v>
      </c>
      <c r="DD81" s="1">
        <f t="shared" si="89"/>
        <v>3497423.95</v>
      </c>
      <c r="DE81" s="1">
        <v>3497423.95</v>
      </c>
      <c r="DF81" s="1">
        <f t="shared" si="90"/>
        <v>2044857.67</v>
      </c>
      <c r="DG81" s="1">
        <f t="shared" si="91"/>
        <v>869284.2</v>
      </c>
      <c r="DH81" s="1">
        <v>869284.2</v>
      </c>
      <c r="DI81" s="1">
        <f t="shared" si="92"/>
        <v>1175573.47</v>
      </c>
      <c r="DJ81" s="1">
        <v>1175573.47</v>
      </c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>
        <f t="shared" si="93"/>
        <v>0</v>
      </c>
      <c r="EC81" s="1">
        <v>0</v>
      </c>
      <c r="ED81" s="1">
        <v>0</v>
      </c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>
        <f t="shared" si="94"/>
        <v>86900000</v>
      </c>
      <c r="ER81" s="1">
        <v>86900000</v>
      </c>
      <c r="ES81" s="1">
        <f t="shared" si="95"/>
        <v>78900000</v>
      </c>
      <c r="ET81" s="6">
        <v>78900000</v>
      </c>
    </row>
    <row r="82" spans="1:150">
      <c r="A82" s="22" t="s">
        <v>480</v>
      </c>
      <c r="B82" s="12" t="s">
        <v>481</v>
      </c>
      <c r="C82" s="1">
        <f t="shared" si="48"/>
        <v>245601.55</v>
      </c>
      <c r="D82" s="1">
        <v>245601.55</v>
      </c>
      <c r="E82" s="1">
        <v>245601.55</v>
      </c>
      <c r="F82" s="1">
        <f t="shared" si="49"/>
        <v>1250</v>
      </c>
      <c r="G82" s="1">
        <f t="shared" si="50"/>
        <v>1250</v>
      </c>
      <c r="H82" s="1">
        <v>1250</v>
      </c>
      <c r="I82" s="1">
        <f t="shared" si="51"/>
        <v>0</v>
      </c>
      <c r="J82" s="1"/>
      <c r="K82" s="1">
        <f t="shared" si="52"/>
        <v>1322</v>
      </c>
      <c r="L82" s="1">
        <f t="shared" si="53"/>
        <v>1322</v>
      </c>
      <c r="M82" s="1">
        <v>1322</v>
      </c>
      <c r="N82" s="1">
        <f t="shared" si="54"/>
        <v>0</v>
      </c>
      <c r="O82" s="1"/>
      <c r="P82" s="1">
        <f t="shared" si="55"/>
        <v>9126.24</v>
      </c>
      <c r="Q82" s="1">
        <v>9126.24</v>
      </c>
      <c r="R82" s="1">
        <f t="shared" si="56"/>
        <v>186694.36</v>
      </c>
      <c r="S82" s="1">
        <v>186694.36</v>
      </c>
      <c r="T82" s="1">
        <f t="shared" si="57"/>
        <v>45958.95</v>
      </c>
      <c r="U82" s="1">
        <f t="shared" si="58"/>
        <v>45958.95</v>
      </c>
      <c r="V82" s="1">
        <v>45958.95</v>
      </c>
      <c r="W82" s="1">
        <f t="shared" si="59"/>
        <v>0</v>
      </c>
      <c r="X82" s="1"/>
      <c r="Y82" s="1">
        <f t="shared" si="60"/>
        <v>0</v>
      </c>
      <c r="Z82" s="1"/>
      <c r="AA82" s="1">
        <f t="shared" si="61"/>
        <v>0</v>
      </c>
      <c r="AB82" s="1"/>
      <c r="AC82" s="1">
        <f t="shared" si="62"/>
        <v>1250</v>
      </c>
      <c r="AD82" s="1">
        <f t="shared" si="63"/>
        <v>1250</v>
      </c>
      <c r="AE82" s="1">
        <v>1250</v>
      </c>
      <c r="AF82" s="1">
        <f t="shared" si="64"/>
        <v>0</v>
      </c>
      <c r="AG82" s="1"/>
      <c r="AH82" s="1">
        <f t="shared" si="65"/>
        <v>0</v>
      </c>
      <c r="AI82" s="1"/>
      <c r="AJ82" s="1">
        <f t="shared" si="66"/>
        <v>0</v>
      </c>
      <c r="AK82" s="1">
        <v>0</v>
      </c>
      <c r="AL82" s="1">
        <f t="shared" si="67"/>
        <v>0</v>
      </c>
      <c r="AM82" s="1">
        <f t="shared" si="68"/>
        <v>0</v>
      </c>
      <c r="AN82" s="1"/>
      <c r="AO82" s="1">
        <f t="shared" si="69"/>
        <v>0</v>
      </c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>
        <f t="shared" si="70"/>
        <v>0</v>
      </c>
      <c r="BI82" s="1">
        <v>0</v>
      </c>
      <c r="BJ82" s="1">
        <v>0</v>
      </c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>
        <f t="shared" si="71"/>
        <v>202731.25</v>
      </c>
      <c r="BX82" s="1">
        <v>202731.25</v>
      </c>
      <c r="BY82" s="1">
        <v>202731.25</v>
      </c>
      <c r="BZ82" s="1">
        <f t="shared" si="72"/>
        <v>0</v>
      </c>
      <c r="CA82" s="1">
        <f t="shared" si="73"/>
        <v>0</v>
      </c>
      <c r="CB82" s="1">
        <v>0</v>
      </c>
      <c r="CC82" s="1">
        <f t="shared" si="74"/>
        <v>0</v>
      </c>
      <c r="CD82" s="1"/>
      <c r="CE82" s="1">
        <f t="shared" si="75"/>
        <v>0</v>
      </c>
      <c r="CF82" s="1">
        <f t="shared" si="76"/>
        <v>0</v>
      </c>
      <c r="CG82" s="1">
        <v>0</v>
      </c>
      <c r="CH82" s="1">
        <f t="shared" si="77"/>
        <v>0</v>
      </c>
      <c r="CI82" s="1">
        <v>0</v>
      </c>
      <c r="CJ82" s="1">
        <f t="shared" si="78"/>
        <v>0</v>
      </c>
      <c r="CK82" s="1">
        <v>0</v>
      </c>
      <c r="CL82" s="1">
        <f t="shared" si="79"/>
        <v>144193.70000000001</v>
      </c>
      <c r="CM82" s="1">
        <v>144193.70000000001</v>
      </c>
      <c r="CN82" s="1">
        <f t="shared" si="80"/>
        <v>53037.55</v>
      </c>
      <c r="CO82" s="1">
        <f t="shared" si="81"/>
        <v>53037.55</v>
      </c>
      <c r="CP82" s="1">
        <v>53037.55</v>
      </c>
      <c r="CQ82" s="1">
        <f t="shared" si="82"/>
        <v>0</v>
      </c>
      <c r="CR82" s="1">
        <v>0</v>
      </c>
      <c r="CS82" s="1">
        <f t="shared" si="83"/>
        <v>0</v>
      </c>
      <c r="CT82" s="1">
        <v>0</v>
      </c>
      <c r="CU82" s="1">
        <f t="shared" si="84"/>
        <v>0</v>
      </c>
      <c r="CV82" s="1">
        <v>0</v>
      </c>
      <c r="CW82" s="1">
        <f t="shared" si="85"/>
        <v>4250</v>
      </c>
      <c r="CX82" s="1">
        <f t="shared" si="86"/>
        <v>1750</v>
      </c>
      <c r="CY82" s="1">
        <v>1750</v>
      </c>
      <c r="CZ82" s="1">
        <f t="shared" si="87"/>
        <v>2500</v>
      </c>
      <c r="DA82" s="1">
        <v>2500</v>
      </c>
      <c r="DB82" s="1">
        <f t="shared" si="88"/>
        <v>0</v>
      </c>
      <c r="DC82" s="1"/>
      <c r="DD82" s="1">
        <f t="shared" si="89"/>
        <v>0</v>
      </c>
      <c r="DE82" s="1">
        <v>0</v>
      </c>
      <c r="DF82" s="1">
        <f t="shared" si="90"/>
        <v>1250</v>
      </c>
      <c r="DG82" s="1">
        <f t="shared" si="91"/>
        <v>1250</v>
      </c>
      <c r="DH82" s="1">
        <v>1250</v>
      </c>
      <c r="DI82" s="1">
        <f t="shared" si="92"/>
        <v>0</v>
      </c>
      <c r="DJ82" s="1">
        <v>0</v>
      </c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>
        <f t="shared" si="93"/>
        <v>0</v>
      </c>
      <c r="EC82" s="1">
        <v>0</v>
      </c>
      <c r="ED82" s="1">
        <v>0</v>
      </c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>
        <f t="shared" si="94"/>
        <v>600000</v>
      </c>
      <c r="ER82" s="1">
        <v>600000</v>
      </c>
      <c r="ES82" s="1">
        <f t="shared" si="95"/>
        <v>600000</v>
      </c>
      <c r="ET82" s="6">
        <v>600000</v>
      </c>
    </row>
    <row r="83" spans="1:150">
      <c r="A83" s="23" t="s">
        <v>482</v>
      </c>
      <c r="B83" s="12" t="s">
        <v>483</v>
      </c>
      <c r="C83" s="1">
        <f t="shared" si="48"/>
        <v>0</v>
      </c>
      <c r="D83" s="1">
        <v>0</v>
      </c>
      <c r="E83" s="1">
        <v>0</v>
      </c>
      <c r="F83" s="1">
        <f t="shared" si="49"/>
        <v>0</v>
      </c>
      <c r="G83" s="1">
        <f t="shared" si="50"/>
        <v>0</v>
      </c>
      <c r="H83" s="1"/>
      <c r="I83" s="1">
        <f t="shared" si="51"/>
        <v>0</v>
      </c>
      <c r="J83" s="1"/>
      <c r="K83" s="1">
        <f t="shared" si="52"/>
        <v>0</v>
      </c>
      <c r="L83" s="1">
        <f t="shared" si="53"/>
        <v>0</v>
      </c>
      <c r="M83" s="1"/>
      <c r="N83" s="1">
        <f t="shared" si="54"/>
        <v>0</v>
      </c>
      <c r="O83" s="1"/>
      <c r="P83" s="1">
        <f t="shared" si="55"/>
        <v>0</v>
      </c>
      <c r="Q83" s="1"/>
      <c r="R83" s="1">
        <f t="shared" si="56"/>
        <v>0</v>
      </c>
      <c r="S83" s="1"/>
      <c r="T83" s="1">
        <f t="shared" si="57"/>
        <v>0</v>
      </c>
      <c r="U83" s="1">
        <f t="shared" si="58"/>
        <v>0</v>
      </c>
      <c r="V83" s="1"/>
      <c r="W83" s="1">
        <f t="shared" si="59"/>
        <v>0</v>
      </c>
      <c r="X83" s="1"/>
      <c r="Y83" s="1">
        <f t="shared" si="60"/>
        <v>0</v>
      </c>
      <c r="Z83" s="1"/>
      <c r="AA83" s="1">
        <f t="shared" si="61"/>
        <v>0</v>
      </c>
      <c r="AB83" s="1"/>
      <c r="AC83" s="1">
        <f t="shared" si="62"/>
        <v>0</v>
      </c>
      <c r="AD83" s="1">
        <f t="shared" si="63"/>
        <v>0</v>
      </c>
      <c r="AE83" s="1"/>
      <c r="AF83" s="1">
        <f t="shared" si="64"/>
        <v>0</v>
      </c>
      <c r="AG83" s="1"/>
      <c r="AH83" s="1">
        <f t="shared" si="65"/>
        <v>0</v>
      </c>
      <c r="AI83" s="1"/>
      <c r="AJ83" s="1">
        <f t="shared" si="66"/>
        <v>0</v>
      </c>
      <c r="AK83" s="1">
        <v>0</v>
      </c>
      <c r="AL83" s="1">
        <f t="shared" si="67"/>
        <v>0</v>
      </c>
      <c r="AM83" s="1">
        <f t="shared" si="68"/>
        <v>0</v>
      </c>
      <c r="AN83" s="1"/>
      <c r="AO83" s="1">
        <f t="shared" si="69"/>
        <v>0</v>
      </c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>
        <f t="shared" si="70"/>
        <v>0</v>
      </c>
      <c r="BI83" s="1">
        <v>0</v>
      </c>
      <c r="BJ83" s="1">
        <v>0</v>
      </c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>
        <f t="shared" si="71"/>
        <v>0</v>
      </c>
      <c r="BX83" s="1">
        <v>0</v>
      </c>
      <c r="BY83" s="1">
        <v>0</v>
      </c>
      <c r="BZ83" s="1">
        <f t="shared" si="72"/>
        <v>0</v>
      </c>
      <c r="CA83" s="1">
        <f t="shared" si="73"/>
        <v>0</v>
      </c>
      <c r="CB83" s="1">
        <v>0</v>
      </c>
      <c r="CC83" s="1">
        <f t="shared" si="74"/>
        <v>0</v>
      </c>
      <c r="CD83" s="1"/>
      <c r="CE83" s="1">
        <f t="shared" si="75"/>
        <v>0</v>
      </c>
      <c r="CF83" s="1">
        <f t="shared" si="76"/>
        <v>0</v>
      </c>
      <c r="CG83" s="1">
        <v>0</v>
      </c>
      <c r="CH83" s="1">
        <f t="shared" si="77"/>
        <v>0</v>
      </c>
      <c r="CI83" s="1">
        <v>0</v>
      </c>
      <c r="CJ83" s="1">
        <f t="shared" si="78"/>
        <v>0</v>
      </c>
      <c r="CK83" s="1">
        <v>0</v>
      </c>
      <c r="CL83" s="1">
        <f t="shared" si="79"/>
        <v>0</v>
      </c>
      <c r="CM83" s="1">
        <v>0</v>
      </c>
      <c r="CN83" s="1">
        <f t="shared" si="80"/>
        <v>0</v>
      </c>
      <c r="CO83" s="1">
        <f t="shared" si="81"/>
        <v>0</v>
      </c>
      <c r="CP83" s="1">
        <v>0</v>
      </c>
      <c r="CQ83" s="1">
        <f t="shared" si="82"/>
        <v>0</v>
      </c>
      <c r="CR83" s="1">
        <v>0</v>
      </c>
      <c r="CS83" s="1">
        <f t="shared" si="83"/>
        <v>0</v>
      </c>
      <c r="CT83" s="1">
        <v>0</v>
      </c>
      <c r="CU83" s="1">
        <f t="shared" si="84"/>
        <v>0</v>
      </c>
      <c r="CV83" s="1">
        <v>0</v>
      </c>
      <c r="CW83" s="1">
        <f t="shared" si="85"/>
        <v>0</v>
      </c>
      <c r="CX83" s="1">
        <f t="shared" si="86"/>
        <v>0</v>
      </c>
      <c r="CY83" s="1">
        <v>0</v>
      </c>
      <c r="CZ83" s="1">
        <f t="shared" si="87"/>
        <v>0</v>
      </c>
      <c r="DA83" s="1">
        <v>0</v>
      </c>
      <c r="DB83" s="1">
        <f t="shared" si="88"/>
        <v>0</v>
      </c>
      <c r="DC83" s="1"/>
      <c r="DD83" s="1">
        <f t="shared" si="89"/>
        <v>0</v>
      </c>
      <c r="DE83" s="1">
        <v>0</v>
      </c>
      <c r="DF83" s="1">
        <f t="shared" si="90"/>
        <v>0</v>
      </c>
      <c r="DG83" s="1">
        <f t="shared" si="91"/>
        <v>0</v>
      </c>
      <c r="DH83" s="1">
        <v>0</v>
      </c>
      <c r="DI83" s="1">
        <f t="shared" si="92"/>
        <v>0</v>
      </c>
      <c r="DJ83" s="1">
        <v>0</v>
      </c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>
        <f t="shared" si="93"/>
        <v>0</v>
      </c>
      <c r="EC83" s="1">
        <v>0</v>
      </c>
      <c r="ED83" s="1">
        <v>0</v>
      </c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>
        <f t="shared" si="94"/>
        <v>600000</v>
      </c>
      <c r="ER83" s="1">
        <v>600000</v>
      </c>
      <c r="ES83" s="1">
        <f t="shared" si="95"/>
        <v>600000</v>
      </c>
      <c r="ET83" s="6">
        <v>600000</v>
      </c>
    </row>
    <row r="84" spans="1:150">
      <c r="A84" s="23" t="s">
        <v>484</v>
      </c>
      <c r="B84" s="12" t="s">
        <v>485</v>
      </c>
      <c r="C84" s="1">
        <f t="shared" si="48"/>
        <v>245601.55</v>
      </c>
      <c r="D84" s="1">
        <v>245601.55</v>
      </c>
      <c r="E84" s="1">
        <v>245601.55</v>
      </c>
      <c r="F84" s="1">
        <f t="shared" si="49"/>
        <v>1250</v>
      </c>
      <c r="G84" s="1">
        <f t="shared" si="50"/>
        <v>1250</v>
      </c>
      <c r="H84" s="1">
        <v>1250</v>
      </c>
      <c r="I84" s="1">
        <f t="shared" si="51"/>
        <v>0</v>
      </c>
      <c r="J84" s="1"/>
      <c r="K84" s="1">
        <f t="shared" si="52"/>
        <v>1322</v>
      </c>
      <c r="L84" s="1">
        <f t="shared" si="53"/>
        <v>1322</v>
      </c>
      <c r="M84" s="1">
        <v>1322</v>
      </c>
      <c r="N84" s="1">
        <f t="shared" si="54"/>
        <v>0</v>
      </c>
      <c r="O84" s="1"/>
      <c r="P84" s="1">
        <f t="shared" si="55"/>
        <v>9126.24</v>
      </c>
      <c r="Q84" s="1">
        <v>9126.24</v>
      </c>
      <c r="R84" s="1">
        <f t="shared" si="56"/>
        <v>186694.36</v>
      </c>
      <c r="S84" s="1">
        <v>186694.36</v>
      </c>
      <c r="T84" s="1">
        <f t="shared" si="57"/>
        <v>45958.95</v>
      </c>
      <c r="U84" s="1">
        <f t="shared" si="58"/>
        <v>45958.95</v>
      </c>
      <c r="V84" s="1">
        <v>45958.95</v>
      </c>
      <c r="W84" s="1">
        <f t="shared" si="59"/>
        <v>0</v>
      </c>
      <c r="X84" s="1"/>
      <c r="Y84" s="1">
        <f t="shared" si="60"/>
        <v>0</v>
      </c>
      <c r="Z84" s="1"/>
      <c r="AA84" s="1">
        <f t="shared" si="61"/>
        <v>0</v>
      </c>
      <c r="AB84" s="1"/>
      <c r="AC84" s="1">
        <f t="shared" si="62"/>
        <v>1250</v>
      </c>
      <c r="AD84" s="1">
        <f t="shared" si="63"/>
        <v>1250</v>
      </c>
      <c r="AE84" s="1">
        <v>1250</v>
      </c>
      <c r="AF84" s="1">
        <f t="shared" si="64"/>
        <v>0</v>
      </c>
      <c r="AG84" s="1"/>
      <c r="AH84" s="1">
        <f t="shared" si="65"/>
        <v>0</v>
      </c>
      <c r="AI84" s="1"/>
      <c r="AJ84" s="1">
        <f t="shared" si="66"/>
        <v>0</v>
      </c>
      <c r="AK84" s="1"/>
      <c r="AL84" s="1">
        <f t="shared" si="67"/>
        <v>0</v>
      </c>
      <c r="AM84" s="1">
        <f t="shared" si="68"/>
        <v>0</v>
      </c>
      <c r="AN84" s="1"/>
      <c r="AO84" s="1">
        <f t="shared" si="69"/>
        <v>0</v>
      </c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>
        <f t="shared" si="70"/>
        <v>0</v>
      </c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>
        <f t="shared" si="71"/>
        <v>202731.25</v>
      </c>
      <c r="BX84" s="1">
        <v>202731.25</v>
      </c>
      <c r="BY84" s="1">
        <v>202731.25</v>
      </c>
      <c r="BZ84" s="1">
        <f t="shared" si="72"/>
        <v>0</v>
      </c>
      <c r="CA84" s="1">
        <f t="shared" si="73"/>
        <v>0</v>
      </c>
      <c r="CB84" s="1">
        <v>0</v>
      </c>
      <c r="CC84" s="1">
        <f t="shared" si="74"/>
        <v>0</v>
      </c>
      <c r="CD84" s="1"/>
      <c r="CE84" s="1">
        <f t="shared" si="75"/>
        <v>0</v>
      </c>
      <c r="CF84" s="1">
        <f t="shared" si="76"/>
        <v>0</v>
      </c>
      <c r="CG84" s="1"/>
      <c r="CH84" s="1">
        <f t="shared" si="77"/>
        <v>0</v>
      </c>
      <c r="CI84" s="1"/>
      <c r="CJ84" s="1">
        <f t="shared" si="78"/>
        <v>0</v>
      </c>
      <c r="CK84" s="1"/>
      <c r="CL84" s="1">
        <f t="shared" si="79"/>
        <v>144193.70000000001</v>
      </c>
      <c r="CM84" s="1">
        <v>144193.70000000001</v>
      </c>
      <c r="CN84" s="1">
        <f t="shared" si="80"/>
        <v>53037.55</v>
      </c>
      <c r="CO84" s="1">
        <f t="shared" si="81"/>
        <v>53037.55</v>
      </c>
      <c r="CP84" s="1">
        <v>53037.55</v>
      </c>
      <c r="CQ84" s="1">
        <f t="shared" si="82"/>
        <v>0</v>
      </c>
      <c r="CR84" s="1"/>
      <c r="CS84" s="1">
        <f t="shared" si="83"/>
        <v>0</v>
      </c>
      <c r="CT84" s="1"/>
      <c r="CU84" s="1">
        <f t="shared" si="84"/>
        <v>0</v>
      </c>
      <c r="CV84" s="1"/>
      <c r="CW84" s="1">
        <f t="shared" si="85"/>
        <v>4250</v>
      </c>
      <c r="CX84" s="1">
        <f t="shared" si="86"/>
        <v>1750</v>
      </c>
      <c r="CY84" s="1">
        <v>1750</v>
      </c>
      <c r="CZ84" s="1">
        <f t="shared" si="87"/>
        <v>2500</v>
      </c>
      <c r="DA84" s="1">
        <v>2500</v>
      </c>
      <c r="DB84" s="1">
        <f t="shared" si="88"/>
        <v>0</v>
      </c>
      <c r="DC84" s="1"/>
      <c r="DD84" s="1">
        <f t="shared" si="89"/>
        <v>0</v>
      </c>
      <c r="DE84" s="1"/>
      <c r="DF84" s="1">
        <f t="shared" si="90"/>
        <v>1250</v>
      </c>
      <c r="DG84" s="1">
        <f t="shared" si="91"/>
        <v>1250</v>
      </c>
      <c r="DH84" s="1">
        <v>1250</v>
      </c>
      <c r="DI84" s="1">
        <f t="shared" si="92"/>
        <v>0</v>
      </c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>
        <f t="shared" si="93"/>
        <v>0</v>
      </c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>
        <f t="shared" si="94"/>
        <v>0</v>
      </c>
      <c r="ER84" s="1">
        <v>0</v>
      </c>
      <c r="ES84" s="1">
        <f t="shared" si="95"/>
        <v>0</v>
      </c>
      <c r="ET84" s="6">
        <v>0</v>
      </c>
    </row>
    <row r="85" spans="1:150">
      <c r="A85" s="22" t="s">
        <v>486</v>
      </c>
      <c r="B85" s="12" t="s">
        <v>487</v>
      </c>
      <c r="C85" s="1">
        <f t="shared" si="48"/>
        <v>9040668.5199999996</v>
      </c>
      <c r="D85" s="1">
        <v>9040668.5199999996</v>
      </c>
      <c r="E85" s="1">
        <v>9040668.5199999996</v>
      </c>
      <c r="F85" s="1">
        <f t="shared" si="49"/>
        <v>781924.41999999993</v>
      </c>
      <c r="G85" s="1">
        <f t="shared" si="50"/>
        <v>154170.9</v>
      </c>
      <c r="H85" s="1">
        <v>154170.9</v>
      </c>
      <c r="I85" s="1">
        <f t="shared" si="51"/>
        <v>-2343.17</v>
      </c>
      <c r="J85" s="1">
        <v>-2343.17</v>
      </c>
      <c r="K85" s="1">
        <f t="shared" si="52"/>
        <v>951017.17</v>
      </c>
      <c r="L85" s="1">
        <f t="shared" si="53"/>
        <v>944835.01</v>
      </c>
      <c r="M85" s="1">
        <v>944835.01</v>
      </c>
      <c r="N85" s="1">
        <f t="shared" si="54"/>
        <v>6182.16</v>
      </c>
      <c r="O85" s="1">
        <v>6182.16</v>
      </c>
      <c r="P85" s="1">
        <f t="shared" si="55"/>
        <v>3559886.74</v>
      </c>
      <c r="Q85" s="1">
        <v>3559886.74</v>
      </c>
      <c r="R85" s="1">
        <f t="shared" si="56"/>
        <v>209193.53</v>
      </c>
      <c r="S85" s="1">
        <v>209193.53</v>
      </c>
      <c r="T85" s="1">
        <f t="shared" si="57"/>
        <v>337149.11</v>
      </c>
      <c r="U85" s="1">
        <f t="shared" si="58"/>
        <v>322912.84999999998</v>
      </c>
      <c r="V85" s="1">
        <v>322912.84999999998</v>
      </c>
      <c r="W85" s="1">
        <f t="shared" si="59"/>
        <v>14236.26</v>
      </c>
      <c r="X85" s="1">
        <v>14236.26</v>
      </c>
      <c r="Y85" s="1">
        <f t="shared" si="60"/>
        <v>581153.6</v>
      </c>
      <c r="Z85" s="1">
        <v>581153.6</v>
      </c>
      <c r="AA85" s="1">
        <f t="shared" si="61"/>
        <v>248602.98</v>
      </c>
      <c r="AB85" s="1">
        <v>248602.98</v>
      </c>
      <c r="AC85" s="1">
        <f t="shared" si="62"/>
        <v>153338.88</v>
      </c>
      <c r="AD85" s="1">
        <f t="shared" si="63"/>
        <v>13215.14</v>
      </c>
      <c r="AE85" s="1">
        <v>13215.14</v>
      </c>
      <c r="AF85" s="1">
        <f t="shared" si="64"/>
        <v>140123.74</v>
      </c>
      <c r="AG85" s="1">
        <v>140123.74</v>
      </c>
      <c r="AH85" s="1">
        <f t="shared" si="65"/>
        <v>630096.68999999994</v>
      </c>
      <c r="AI85" s="1">
        <v>630096.68999999994</v>
      </c>
      <c r="AJ85" s="1">
        <f t="shared" si="66"/>
        <v>1827655.27</v>
      </c>
      <c r="AK85" s="1">
        <v>1827655.27</v>
      </c>
      <c r="AL85" s="1">
        <f t="shared" si="67"/>
        <v>390746.82</v>
      </c>
      <c r="AM85" s="1">
        <f t="shared" si="68"/>
        <v>162182.12</v>
      </c>
      <c r="AN85" s="1">
        <v>162182.12</v>
      </c>
      <c r="AO85" s="1">
        <f t="shared" si="69"/>
        <v>228564.7</v>
      </c>
      <c r="AP85" s="1">
        <v>228564.7</v>
      </c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>
        <f t="shared" si="70"/>
        <v>0</v>
      </c>
      <c r="BI85" s="1">
        <v>0</v>
      </c>
      <c r="BJ85" s="1">
        <v>0</v>
      </c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>
        <f t="shared" si="71"/>
        <v>8885375.5199999996</v>
      </c>
      <c r="BX85" s="1">
        <v>8885375.5199999996</v>
      </c>
      <c r="BY85" s="1">
        <v>8885375.5199999996</v>
      </c>
      <c r="BZ85" s="1">
        <f t="shared" si="72"/>
        <v>731818.04</v>
      </c>
      <c r="CA85" s="1">
        <f t="shared" si="73"/>
        <v>149966.94</v>
      </c>
      <c r="CB85" s="1">
        <v>149966.94</v>
      </c>
      <c r="CC85" s="1">
        <f t="shared" si="74"/>
        <v>6.6</v>
      </c>
      <c r="CD85" s="1">
        <v>6.6</v>
      </c>
      <c r="CE85" s="1">
        <f t="shared" si="75"/>
        <v>856773.26</v>
      </c>
      <c r="CF85" s="1">
        <f t="shared" si="76"/>
        <v>839374.79</v>
      </c>
      <c r="CG85" s="1">
        <v>839374.79</v>
      </c>
      <c r="CH85" s="1">
        <f t="shared" si="77"/>
        <v>17398.47</v>
      </c>
      <c r="CI85" s="1">
        <v>17398.47</v>
      </c>
      <c r="CJ85" s="1">
        <f t="shared" si="78"/>
        <v>3528846.38</v>
      </c>
      <c r="CK85" s="1">
        <v>3528846.38</v>
      </c>
      <c r="CL85" s="1">
        <f t="shared" si="79"/>
        <v>244161.34</v>
      </c>
      <c r="CM85" s="1">
        <v>244161.34</v>
      </c>
      <c r="CN85" s="1">
        <f t="shared" si="80"/>
        <v>340042.94</v>
      </c>
      <c r="CO85" s="1">
        <f t="shared" si="81"/>
        <v>326759.03000000003</v>
      </c>
      <c r="CP85" s="1">
        <v>326759.03000000003</v>
      </c>
      <c r="CQ85" s="1">
        <f t="shared" si="82"/>
        <v>13283.91</v>
      </c>
      <c r="CR85" s="1">
        <v>13283.91</v>
      </c>
      <c r="CS85" s="1">
        <f t="shared" si="83"/>
        <v>520256.01</v>
      </c>
      <c r="CT85" s="1">
        <v>520256.01</v>
      </c>
      <c r="CU85" s="1">
        <f t="shared" si="84"/>
        <v>286267.90000000002</v>
      </c>
      <c r="CV85" s="1">
        <v>286267.90000000002</v>
      </c>
      <c r="CW85" s="1">
        <f t="shared" si="85"/>
        <v>144530.53</v>
      </c>
      <c r="CX85" s="1">
        <f t="shared" si="86"/>
        <v>17979.23</v>
      </c>
      <c r="CY85" s="1">
        <v>17979.23</v>
      </c>
      <c r="CZ85" s="1">
        <f t="shared" si="87"/>
        <v>126551.3</v>
      </c>
      <c r="DA85" s="1">
        <v>126551.3</v>
      </c>
      <c r="DB85" s="1">
        <f t="shared" si="88"/>
        <v>581844.5</v>
      </c>
      <c r="DC85" s="1">
        <v>581844.5</v>
      </c>
      <c r="DD85" s="1">
        <f t="shared" si="89"/>
        <v>1856048.47</v>
      </c>
      <c r="DE85" s="1">
        <v>1856048.47</v>
      </c>
      <c r="DF85" s="1">
        <f t="shared" si="90"/>
        <v>376630.65</v>
      </c>
      <c r="DG85" s="1">
        <f t="shared" si="91"/>
        <v>125807.66</v>
      </c>
      <c r="DH85" s="1">
        <v>125807.66</v>
      </c>
      <c r="DI85" s="1">
        <f t="shared" si="92"/>
        <v>250822.99</v>
      </c>
      <c r="DJ85" s="1">
        <v>250822.99</v>
      </c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>
        <f t="shared" si="93"/>
        <v>0</v>
      </c>
      <c r="EC85" s="1">
        <v>0</v>
      </c>
      <c r="ED85" s="1">
        <v>0</v>
      </c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>
        <f t="shared" si="94"/>
        <v>10400000</v>
      </c>
      <c r="ER85" s="1">
        <v>10400000</v>
      </c>
      <c r="ES85" s="1">
        <f t="shared" si="95"/>
        <v>10400000</v>
      </c>
      <c r="ET85" s="6">
        <v>10400000</v>
      </c>
    </row>
    <row r="86" spans="1:150">
      <c r="A86" s="23" t="s">
        <v>488</v>
      </c>
      <c r="B86" s="12" t="s">
        <v>489</v>
      </c>
      <c r="C86" s="1">
        <f t="shared" si="48"/>
        <v>0</v>
      </c>
      <c r="D86" s="1">
        <v>0</v>
      </c>
      <c r="E86" s="1">
        <v>0</v>
      </c>
      <c r="F86" s="1">
        <f t="shared" si="49"/>
        <v>0</v>
      </c>
      <c r="G86" s="1">
        <f t="shared" si="50"/>
        <v>0</v>
      </c>
      <c r="H86" s="1"/>
      <c r="I86" s="1">
        <f t="shared" si="51"/>
        <v>0</v>
      </c>
      <c r="J86" s="1"/>
      <c r="K86" s="1">
        <f t="shared" si="52"/>
        <v>0</v>
      </c>
      <c r="L86" s="1">
        <f t="shared" si="53"/>
        <v>0</v>
      </c>
      <c r="M86" s="1"/>
      <c r="N86" s="1">
        <f t="shared" si="54"/>
        <v>0</v>
      </c>
      <c r="O86" s="1"/>
      <c r="P86" s="1">
        <f t="shared" si="55"/>
        <v>0</v>
      </c>
      <c r="Q86" s="1">
        <v>0</v>
      </c>
      <c r="R86" s="1">
        <f t="shared" si="56"/>
        <v>0</v>
      </c>
      <c r="S86" s="1">
        <v>0</v>
      </c>
      <c r="T86" s="1">
        <f t="shared" si="57"/>
        <v>0</v>
      </c>
      <c r="U86" s="1">
        <f t="shared" si="58"/>
        <v>0</v>
      </c>
      <c r="V86" s="1"/>
      <c r="W86" s="1">
        <f t="shared" si="59"/>
        <v>0</v>
      </c>
      <c r="X86" s="1"/>
      <c r="Y86" s="1">
        <f t="shared" si="60"/>
        <v>0</v>
      </c>
      <c r="Z86" s="1"/>
      <c r="AA86" s="1">
        <f t="shared" si="61"/>
        <v>0</v>
      </c>
      <c r="AB86" s="1"/>
      <c r="AC86" s="1">
        <f t="shared" si="62"/>
        <v>0</v>
      </c>
      <c r="AD86" s="1">
        <f t="shared" si="63"/>
        <v>0</v>
      </c>
      <c r="AE86" s="1"/>
      <c r="AF86" s="1">
        <f t="shared" si="64"/>
        <v>0</v>
      </c>
      <c r="AG86" s="1">
        <v>0</v>
      </c>
      <c r="AH86" s="1">
        <f t="shared" si="65"/>
        <v>0</v>
      </c>
      <c r="AI86" s="1"/>
      <c r="AJ86" s="1">
        <f t="shared" si="66"/>
        <v>0</v>
      </c>
      <c r="AK86" s="1">
        <v>0</v>
      </c>
      <c r="AL86" s="1">
        <f t="shared" si="67"/>
        <v>0</v>
      </c>
      <c r="AM86" s="1">
        <f t="shared" si="68"/>
        <v>0</v>
      </c>
      <c r="AN86" s="1"/>
      <c r="AO86" s="1">
        <f t="shared" si="69"/>
        <v>0</v>
      </c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>
        <f t="shared" si="70"/>
        <v>0</v>
      </c>
      <c r="BI86" s="1">
        <v>0</v>
      </c>
      <c r="BJ86" s="1">
        <v>0</v>
      </c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>
        <f t="shared" si="71"/>
        <v>0</v>
      </c>
      <c r="BX86" s="1">
        <v>0</v>
      </c>
      <c r="BY86" s="1">
        <v>0</v>
      </c>
      <c r="BZ86" s="1">
        <f t="shared" si="72"/>
        <v>0</v>
      </c>
      <c r="CA86" s="1">
        <f t="shared" si="73"/>
        <v>0</v>
      </c>
      <c r="CB86" s="1">
        <v>0</v>
      </c>
      <c r="CC86" s="1">
        <f t="shared" si="74"/>
        <v>0</v>
      </c>
      <c r="CD86" s="1">
        <v>0</v>
      </c>
      <c r="CE86" s="1">
        <f t="shared" si="75"/>
        <v>0</v>
      </c>
      <c r="CF86" s="1">
        <f t="shared" si="76"/>
        <v>0</v>
      </c>
      <c r="CG86" s="1">
        <v>0</v>
      </c>
      <c r="CH86" s="1">
        <f t="shared" si="77"/>
        <v>0</v>
      </c>
      <c r="CI86" s="1">
        <v>0</v>
      </c>
      <c r="CJ86" s="1">
        <f t="shared" si="78"/>
        <v>0</v>
      </c>
      <c r="CK86" s="1">
        <v>0</v>
      </c>
      <c r="CL86" s="1">
        <f t="shared" si="79"/>
        <v>0</v>
      </c>
      <c r="CM86" s="1">
        <v>0</v>
      </c>
      <c r="CN86" s="1">
        <f t="shared" si="80"/>
        <v>0</v>
      </c>
      <c r="CO86" s="1">
        <f t="shared" si="81"/>
        <v>0</v>
      </c>
      <c r="CP86" s="1">
        <v>0</v>
      </c>
      <c r="CQ86" s="1">
        <f t="shared" si="82"/>
        <v>0</v>
      </c>
      <c r="CR86" s="1">
        <v>0</v>
      </c>
      <c r="CS86" s="1">
        <f t="shared" si="83"/>
        <v>0</v>
      </c>
      <c r="CT86" s="1">
        <v>0</v>
      </c>
      <c r="CU86" s="1">
        <f t="shared" si="84"/>
        <v>0</v>
      </c>
      <c r="CV86" s="1">
        <v>0</v>
      </c>
      <c r="CW86" s="1">
        <f t="shared" si="85"/>
        <v>0</v>
      </c>
      <c r="CX86" s="1">
        <f t="shared" si="86"/>
        <v>0</v>
      </c>
      <c r="CY86" s="1">
        <v>0</v>
      </c>
      <c r="CZ86" s="1">
        <f t="shared" si="87"/>
        <v>0</v>
      </c>
      <c r="DA86" s="1">
        <v>0</v>
      </c>
      <c r="DB86" s="1">
        <f t="shared" si="88"/>
        <v>0</v>
      </c>
      <c r="DC86" s="1">
        <v>0</v>
      </c>
      <c r="DD86" s="1">
        <f t="shared" si="89"/>
        <v>0</v>
      </c>
      <c r="DE86" s="1">
        <v>0</v>
      </c>
      <c r="DF86" s="1">
        <f t="shared" si="90"/>
        <v>0</v>
      </c>
      <c r="DG86" s="1">
        <f t="shared" si="91"/>
        <v>0</v>
      </c>
      <c r="DH86" s="1">
        <v>0</v>
      </c>
      <c r="DI86" s="1">
        <f t="shared" si="92"/>
        <v>0</v>
      </c>
      <c r="DJ86" s="1">
        <v>0</v>
      </c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>
        <f t="shared" si="93"/>
        <v>0</v>
      </c>
      <c r="EC86" s="1">
        <v>0</v>
      </c>
      <c r="ED86" s="1">
        <v>0</v>
      </c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>
        <f t="shared" si="94"/>
        <v>10400000</v>
      </c>
      <c r="ER86" s="1">
        <v>10400000</v>
      </c>
      <c r="ES86" s="1">
        <f t="shared" si="95"/>
        <v>10400000</v>
      </c>
      <c r="ET86" s="6">
        <v>10400000</v>
      </c>
    </row>
    <row r="87" spans="1:150">
      <c r="A87" s="23" t="s">
        <v>490</v>
      </c>
      <c r="B87" s="12" t="s">
        <v>491</v>
      </c>
      <c r="C87" s="1">
        <f t="shared" si="48"/>
        <v>1480064.28</v>
      </c>
      <c r="D87" s="1">
        <v>1480064.28</v>
      </c>
      <c r="E87" s="1">
        <v>1480064.28</v>
      </c>
      <c r="F87" s="1">
        <f t="shared" si="49"/>
        <v>248479.53</v>
      </c>
      <c r="G87" s="1">
        <f t="shared" si="50"/>
        <v>62057.29</v>
      </c>
      <c r="H87" s="1">
        <v>62057.29</v>
      </c>
      <c r="I87" s="1">
        <f t="shared" si="51"/>
        <v>-2218.94</v>
      </c>
      <c r="J87" s="1">
        <v>-2218.94</v>
      </c>
      <c r="K87" s="1">
        <f t="shared" si="52"/>
        <v>156340.68</v>
      </c>
      <c r="L87" s="1">
        <f t="shared" si="53"/>
        <v>150036.68</v>
      </c>
      <c r="M87" s="1">
        <v>150036.68</v>
      </c>
      <c r="N87" s="1">
        <f t="shared" si="54"/>
        <v>6304</v>
      </c>
      <c r="O87" s="1">
        <v>6304</v>
      </c>
      <c r="P87" s="1">
        <f t="shared" si="55"/>
        <v>366403.74</v>
      </c>
      <c r="Q87" s="1">
        <v>366403.74</v>
      </c>
      <c r="R87" s="1">
        <f t="shared" si="56"/>
        <v>27684.7</v>
      </c>
      <c r="S87" s="1">
        <v>27684.7</v>
      </c>
      <c r="T87" s="1">
        <f t="shared" si="57"/>
        <v>29127.449999999997</v>
      </c>
      <c r="U87" s="1">
        <f t="shared" si="58"/>
        <v>20687.689999999999</v>
      </c>
      <c r="V87" s="1">
        <v>20687.689999999999</v>
      </c>
      <c r="W87" s="1">
        <f t="shared" si="59"/>
        <v>8439.76</v>
      </c>
      <c r="X87" s="1">
        <v>8439.76</v>
      </c>
      <c r="Y87" s="1">
        <f t="shared" si="60"/>
        <v>35193.800000000003</v>
      </c>
      <c r="Z87" s="1">
        <v>35193.800000000003</v>
      </c>
      <c r="AA87" s="1">
        <f t="shared" si="61"/>
        <v>140063.85</v>
      </c>
      <c r="AB87" s="1">
        <v>140063.85</v>
      </c>
      <c r="AC87" s="1">
        <f t="shared" si="62"/>
        <v>26025.040000000001</v>
      </c>
      <c r="AD87" s="1">
        <f t="shared" si="63"/>
        <v>10252.74</v>
      </c>
      <c r="AE87" s="1">
        <v>10252.74</v>
      </c>
      <c r="AF87" s="1">
        <f t="shared" si="64"/>
        <v>15772.3</v>
      </c>
      <c r="AG87" s="1">
        <v>15772.3</v>
      </c>
      <c r="AH87" s="1">
        <f t="shared" si="65"/>
        <v>188641.18</v>
      </c>
      <c r="AI87" s="1">
        <v>188641.18</v>
      </c>
      <c r="AJ87" s="1">
        <f t="shared" si="66"/>
        <v>418244.09</v>
      </c>
      <c r="AK87" s="1">
        <v>418244.09</v>
      </c>
      <c r="AL87" s="1">
        <f t="shared" si="67"/>
        <v>32501.4</v>
      </c>
      <c r="AM87" s="1">
        <f t="shared" si="68"/>
        <v>29623.73</v>
      </c>
      <c r="AN87" s="1">
        <v>29623.73</v>
      </c>
      <c r="AO87" s="1">
        <f t="shared" si="69"/>
        <v>2877.67</v>
      </c>
      <c r="AP87" s="1">
        <v>2877.67</v>
      </c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>
        <f t="shared" si="70"/>
        <v>0</v>
      </c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>
        <f t="shared" si="71"/>
        <v>1595696.27</v>
      </c>
      <c r="BX87" s="1">
        <v>1595696.27</v>
      </c>
      <c r="BY87" s="1">
        <v>1595696.27</v>
      </c>
      <c r="BZ87" s="1">
        <f t="shared" si="72"/>
        <v>320601.65000000002</v>
      </c>
      <c r="CA87" s="1">
        <f t="shared" si="73"/>
        <v>91481.77</v>
      </c>
      <c r="CB87" s="1">
        <v>91481.77</v>
      </c>
      <c r="CC87" s="1">
        <f t="shared" si="74"/>
        <v>116.6</v>
      </c>
      <c r="CD87" s="1">
        <v>116.6</v>
      </c>
      <c r="CE87" s="1">
        <f t="shared" si="75"/>
        <v>117429.45</v>
      </c>
      <c r="CF87" s="1">
        <f t="shared" si="76"/>
        <v>101982.05</v>
      </c>
      <c r="CG87" s="1">
        <v>101982.05</v>
      </c>
      <c r="CH87" s="1">
        <f t="shared" si="77"/>
        <v>15447.4</v>
      </c>
      <c r="CI87" s="1">
        <v>15447.4</v>
      </c>
      <c r="CJ87" s="1">
        <f t="shared" si="78"/>
        <v>362627.81</v>
      </c>
      <c r="CK87" s="1">
        <v>362627.81</v>
      </c>
      <c r="CL87" s="1">
        <f t="shared" si="79"/>
        <v>12527.24</v>
      </c>
      <c r="CM87" s="1">
        <v>12527.24</v>
      </c>
      <c r="CN87" s="1">
        <f t="shared" si="80"/>
        <v>40879.189999999995</v>
      </c>
      <c r="CO87" s="1">
        <f t="shared" si="81"/>
        <v>35287.99</v>
      </c>
      <c r="CP87" s="1">
        <v>35287.99</v>
      </c>
      <c r="CQ87" s="1">
        <f t="shared" si="82"/>
        <v>5591.2</v>
      </c>
      <c r="CR87" s="1">
        <v>5591.2</v>
      </c>
      <c r="CS87" s="1">
        <f t="shared" si="83"/>
        <v>36769.730000000003</v>
      </c>
      <c r="CT87" s="1">
        <v>36769.730000000003</v>
      </c>
      <c r="CU87" s="1">
        <f t="shared" si="84"/>
        <v>127422.05</v>
      </c>
      <c r="CV87" s="1">
        <v>127422.05</v>
      </c>
      <c r="CW87" s="1">
        <f t="shared" si="85"/>
        <v>37694.710000000006</v>
      </c>
      <c r="CX87" s="1">
        <f t="shared" si="86"/>
        <v>17307.63</v>
      </c>
      <c r="CY87" s="1">
        <v>17307.63</v>
      </c>
      <c r="CZ87" s="1">
        <f t="shared" si="87"/>
        <v>20387.080000000002</v>
      </c>
      <c r="DA87" s="1">
        <v>20387.080000000002</v>
      </c>
      <c r="DB87" s="1">
        <f t="shared" si="88"/>
        <v>229003.28</v>
      </c>
      <c r="DC87" s="1">
        <v>229003.28</v>
      </c>
      <c r="DD87" s="1">
        <f t="shared" si="89"/>
        <v>504522.27</v>
      </c>
      <c r="DE87" s="1">
        <v>504522.27</v>
      </c>
      <c r="DF87" s="1">
        <f t="shared" si="90"/>
        <v>35222.17</v>
      </c>
      <c r="DG87" s="1">
        <f t="shared" si="91"/>
        <v>21105.67</v>
      </c>
      <c r="DH87" s="1">
        <v>21105.67</v>
      </c>
      <c r="DI87" s="1">
        <f t="shared" si="92"/>
        <v>14116.5</v>
      </c>
      <c r="DJ87" s="1">
        <v>14116.5</v>
      </c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>
        <f t="shared" si="93"/>
        <v>0</v>
      </c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>
        <f t="shared" si="94"/>
        <v>0</v>
      </c>
      <c r="ER87" s="1">
        <v>0</v>
      </c>
      <c r="ES87" s="1">
        <f t="shared" si="95"/>
        <v>0</v>
      </c>
      <c r="ET87" s="6">
        <v>0</v>
      </c>
    </row>
    <row r="88" spans="1:150">
      <c r="A88" s="23" t="s">
        <v>492</v>
      </c>
      <c r="B88" s="12" t="s">
        <v>493</v>
      </c>
      <c r="C88" s="1">
        <f t="shared" si="48"/>
        <v>5119010.82</v>
      </c>
      <c r="D88" s="1">
        <v>5119010.82</v>
      </c>
      <c r="E88" s="1">
        <v>5119010.82</v>
      </c>
      <c r="F88" s="1">
        <f t="shared" si="49"/>
        <v>323153.52999999997</v>
      </c>
      <c r="G88" s="1">
        <f t="shared" si="50"/>
        <v>55577.21</v>
      </c>
      <c r="H88" s="1">
        <v>55577.21</v>
      </c>
      <c r="I88" s="1">
        <f t="shared" si="51"/>
        <v>-124.23</v>
      </c>
      <c r="J88" s="1">
        <v>-124.23</v>
      </c>
      <c r="K88" s="1">
        <f t="shared" si="52"/>
        <v>550469.28</v>
      </c>
      <c r="L88" s="1">
        <f t="shared" si="53"/>
        <v>550591.12</v>
      </c>
      <c r="M88" s="1">
        <v>550591.12</v>
      </c>
      <c r="N88" s="1">
        <f t="shared" si="54"/>
        <v>-121.84</v>
      </c>
      <c r="O88" s="1">
        <v>-121.84</v>
      </c>
      <c r="P88" s="1">
        <f t="shared" si="55"/>
        <v>2281924.59</v>
      </c>
      <c r="Q88" s="1">
        <v>2281924.59</v>
      </c>
      <c r="R88" s="1">
        <f t="shared" si="56"/>
        <v>142496.67000000001</v>
      </c>
      <c r="S88" s="1">
        <v>142496.67000000001</v>
      </c>
      <c r="T88" s="1">
        <f t="shared" si="57"/>
        <v>232758.24</v>
      </c>
      <c r="U88" s="1">
        <f t="shared" si="58"/>
        <v>226961.74</v>
      </c>
      <c r="V88" s="1">
        <v>226961.74</v>
      </c>
      <c r="W88" s="1">
        <f t="shared" si="59"/>
        <v>5796.5</v>
      </c>
      <c r="X88" s="1">
        <v>5796.5</v>
      </c>
      <c r="Y88" s="1">
        <f t="shared" si="60"/>
        <v>349314.53</v>
      </c>
      <c r="Z88" s="1">
        <v>349314.53</v>
      </c>
      <c r="AA88" s="1">
        <f t="shared" si="61"/>
        <v>77858.460000000006</v>
      </c>
      <c r="AB88" s="1">
        <v>77858.460000000006</v>
      </c>
      <c r="AC88" s="1">
        <f t="shared" si="62"/>
        <v>93044.98</v>
      </c>
      <c r="AD88" s="1">
        <f t="shared" si="63"/>
        <v>2962.4</v>
      </c>
      <c r="AE88" s="1">
        <v>2962.4</v>
      </c>
      <c r="AF88" s="1">
        <f t="shared" si="64"/>
        <v>90082.58</v>
      </c>
      <c r="AG88" s="1">
        <v>90082.58</v>
      </c>
      <c r="AH88" s="1">
        <f t="shared" si="65"/>
        <v>267700.55</v>
      </c>
      <c r="AI88" s="1">
        <v>267700.55</v>
      </c>
      <c r="AJ88" s="1">
        <f t="shared" si="66"/>
        <v>845204.42</v>
      </c>
      <c r="AK88" s="1">
        <v>845204.42</v>
      </c>
      <c r="AL88" s="1">
        <f t="shared" si="67"/>
        <v>222786.12</v>
      </c>
      <c r="AM88" s="1">
        <f t="shared" si="68"/>
        <v>84209.79</v>
      </c>
      <c r="AN88" s="1">
        <v>84209.79</v>
      </c>
      <c r="AO88" s="1">
        <f t="shared" si="69"/>
        <v>138576.32999999999</v>
      </c>
      <c r="AP88" s="1">
        <v>138576.32999999999</v>
      </c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>
        <f t="shared" si="70"/>
        <v>0</v>
      </c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>
        <f t="shared" si="71"/>
        <v>4949390.1399999997</v>
      </c>
      <c r="BX88" s="1">
        <v>4949390.1399999997</v>
      </c>
      <c r="BY88" s="1">
        <v>4949390.1399999997</v>
      </c>
      <c r="BZ88" s="1">
        <f t="shared" si="72"/>
        <v>266653.38</v>
      </c>
      <c r="CA88" s="1">
        <f t="shared" si="73"/>
        <v>32994.29</v>
      </c>
      <c r="CB88" s="1">
        <v>32994.29</v>
      </c>
      <c r="CC88" s="1">
        <f t="shared" si="74"/>
        <v>-110</v>
      </c>
      <c r="CD88" s="1">
        <v>-110</v>
      </c>
      <c r="CE88" s="1">
        <f t="shared" si="75"/>
        <v>498077.61</v>
      </c>
      <c r="CF88" s="1">
        <f t="shared" si="76"/>
        <v>496126.54</v>
      </c>
      <c r="CG88" s="1">
        <v>496126.54</v>
      </c>
      <c r="CH88" s="1">
        <f t="shared" si="77"/>
        <v>1951.07</v>
      </c>
      <c r="CI88" s="1">
        <v>1951.07</v>
      </c>
      <c r="CJ88" s="1">
        <f t="shared" si="78"/>
        <v>2173374.83</v>
      </c>
      <c r="CK88" s="1">
        <v>2173374.83</v>
      </c>
      <c r="CL88" s="1">
        <f t="shared" si="79"/>
        <v>179666.22</v>
      </c>
      <c r="CM88" s="1">
        <v>179666.22</v>
      </c>
      <c r="CN88" s="1">
        <f t="shared" si="80"/>
        <v>224052.12</v>
      </c>
      <c r="CO88" s="1">
        <f t="shared" si="81"/>
        <v>216359.41</v>
      </c>
      <c r="CP88" s="1">
        <v>216359.41</v>
      </c>
      <c r="CQ88" s="1">
        <f t="shared" si="82"/>
        <v>7692.71</v>
      </c>
      <c r="CR88" s="1">
        <v>7692.71</v>
      </c>
      <c r="CS88" s="1">
        <f t="shared" si="83"/>
        <v>328323.83</v>
      </c>
      <c r="CT88" s="1">
        <v>328323.83</v>
      </c>
      <c r="CU88" s="1">
        <f t="shared" si="84"/>
        <v>116424.02</v>
      </c>
      <c r="CV88" s="1">
        <v>116424.02</v>
      </c>
      <c r="CW88" s="1">
        <f t="shared" si="85"/>
        <v>80010.740000000005</v>
      </c>
      <c r="CX88" s="1">
        <f t="shared" si="86"/>
        <v>671.6</v>
      </c>
      <c r="CY88" s="1">
        <v>671.6</v>
      </c>
      <c r="CZ88" s="1">
        <f t="shared" si="87"/>
        <v>79339.14</v>
      </c>
      <c r="DA88" s="1">
        <v>79339.14</v>
      </c>
      <c r="DB88" s="1">
        <f t="shared" si="88"/>
        <v>233769.09</v>
      </c>
      <c r="DC88" s="1">
        <v>233769.09</v>
      </c>
      <c r="DD88" s="1">
        <f t="shared" si="89"/>
        <v>837075.21</v>
      </c>
      <c r="DE88" s="1">
        <v>837075.21</v>
      </c>
      <c r="DF88" s="1">
        <f t="shared" si="90"/>
        <v>245732.18</v>
      </c>
      <c r="DG88" s="1">
        <f t="shared" si="91"/>
        <v>74777.23</v>
      </c>
      <c r="DH88" s="1">
        <v>74777.23</v>
      </c>
      <c r="DI88" s="1">
        <f t="shared" si="92"/>
        <v>170954.95</v>
      </c>
      <c r="DJ88" s="1">
        <v>170954.95</v>
      </c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>
        <f t="shared" si="93"/>
        <v>0</v>
      </c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>
        <f t="shared" si="94"/>
        <v>0</v>
      </c>
      <c r="ER88" s="1">
        <v>0</v>
      </c>
      <c r="ES88" s="1">
        <f t="shared" si="95"/>
        <v>0</v>
      </c>
      <c r="ET88" s="6">
        <v>0</v>
      </c>
    </row>
    <row r="89" spans="1:150">
      <c r="A89" s="23" t="s">
        <v>494</v>
      </c>
      <c r="B89" s="12" t="s">
        <v>495</v>
      </c>
      <c r="C89" s="1">
        <f t="shared" si="48"/>
        <v>2441593.42</v>
      </c>
      <c r="D89" s="1">
        <v>2441593.42</v>
      </c>
      <c r="E89" s="1">
        <v>2441593.42</v>
      </c>
      <c r="F89" s="1">
        <f t="shared" si="49"/>
        <v>210291.36</v>
      </c>
      <c r="G89" s="1">
        <f t="shared" si="50"/>
        <v>36536.400000000001</v>
      </c>
      <c r="H89" s="1">
        <v>36536.400000000001</v>
      </c>
      <c r="I89" s="1">
        <f t="shared" si="51"/>
        <v>0</v>
      </c>
      <c r="J89" s="1"/>
      <c r="K89" s="1">
        <f t="shared" si="52"/>
        <v>244207.21</v>
      </c>
      <c r="L89" s="1">
        <f t="shared" si="53"/>
        <v>244207.21</v>
      </c>
      <c r="M89" s="1">
        <v>244207.21</v>
      </c>
      <c r="N89" s="1">
        <f t="shared" si="54"/>
        <v>0</v>
      </c>
      <c r="O89" s="1"/>
      <c r="P89" s="1">
        <f t="shared" si="55"/>
        <v>911558.41</v>
      </c>
      <c r="Q89" s="1">
        <v>911558.41</v>
      </c>
      <c r="R89" s="1">
        <f t="shared" si="56"/>
        <v>39012.160000000003</v>
      </c>
      <c r="S89" s="1">
        <v>39012.160000000003</v>
      </c>
      <c r="T89" s="1">
        <f t="shared" si="57"/>
        <v>75263.42</v>
      </c>
      <c r="U89" s="1">
        <f t="shared" si="58"/>
        <v>75263.42</v>
      </c>
      <c r="V89" s="1">
        <v>75263.42</v>
      </c>
      <c r="W89" s="1">
        <f t="shared" si="59"/>
        <v>0</v>
      </c>
      <c r="X89" s="1"/>
      <c r="Y89" s="1">
        <f t="shared" si="60"/>
        <v>196645.27</v>
      </c>
      <c r="Z89" s="1">
        <v>196645.27</v>
      </c>
      <c r="AA89" s="1">
        <f t="shared" si="61"/>
        <v>30680.67</v>
      </c>
      <c r="AB89" s="1">
        <v>30680.67</v>
      </c>
      <c r="AC89" s="1">
        <f t="shared" si="62"/>
        <v>34268.86</v>
      </c>
      <c r="AD89" s="1">
        <f t="shared" si="63"/>
        <v>0</v>
      </c>
      <c r="AE89" s="1"/>
      <c r="AF89" s="1">
        <f t="shared" si="64"/>
        <v>34268.86</v>
      </c>
      <c r="AG89" s="1">
        <v>34268.86</v>
      </c>
      <c r="AH89" s="1">
        <f t="shared" si="65"/>
        <v>173754.96</v>
      </c>
      <c r="AI89" s="1">
        <v>173754.96</v>
      </c>
      <c r="AJ89" s="1">
        <f t="shared" si="66"/>
        <v>564206.76</v>
      </c>
      <c r="AK89" s="1">
        <v>564206.76</v>
      </c>
      <c r="AL89" s="1">
        <f t="shared" si="67"/>
        <v>135459.29999999999</v>
      </c>
      <c r="AM89" s="1">
        <f t="shared" si="68"/>
        <v>48348.6</v>
      </c>
      <c r="AN89" s="1">
        <v>48348.6</v>
      </c>
      <c r="AO89" s="1">
        <f t="shared" si="69"/>
        <v>87110.7</v>
      </c>
      <c r="AP89" s="1">
        <v>87110.7</v>
      </c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>
        <f t="shared" si="70"/>
        <v>0</v>
      </c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>
        <f t="shared" si="71"/>
        <v>2340289.11</v>
      </c>
      <c r="BX89" s="1">
        <v>2340289.11</v>
      </c>
      <c r="BY89" s="1">
        <v>2340289.11</v>
      </c>
      <c r="BZ89" s="1">
        <f t="shared" si="72"/>
        <v>144563.01</v>
      </c>
      <c r="CA89" s="1">
        <f t="shared" si="73"/>
        <v>25490.880000000001</v>
      </c>
      <c r="CB89" s="1">
        <v>25490.880000000001</v>
      </c>
      <c r="CC89" s="1">
        <f t="shared" si="74"/>
        <v>0</v>
      </c>
      <c r="CD89" s="1"/>
      <c r="CE89" s="1">
        <f t="shared" si="75"/>
        <v>241266.2</v>
      </c>
      <c r="CF89" s="1">
        <f t="shared" si="76"/>
        <v>241266.2</v>
      </c>
      <c r="CG89" s="1">
        <v>241266.2</v>
      </c>
      <c r="CH89" s="1">
        <f t="shared" si="77"/>
        <v>0</v>
      </c>
      <c r="CI89" s="1"/>
      <c r="CJ89" s="1">
        <f t="shared" si="78"/>
        <v>992843.74</v>
      </c>
      <c r="CK89" s="1">
        <v>992843.74</v>
      </c>
      <c r="CL89" s="1">
        <f t="shared" si="79"/>
        <v>51967.88</v>
      </c>
      <c r="CM89" s="1">
        <v>51967.88</v>
      </c>
      <c r="CN89" s="1">
        <f t="shared" si="80"/>
        <v>75111.63</v>
      </c>
      <c r="CO89" s="1">
        <f t="shared" si="81"/>
        <v>75111.63</v>
      </c>
      <c r="CP89" s="1">
        <v>75111.63</v>
      </c>
      <c r="CQ89" s="1">
        <f t="shared" si="82"/>
        <v>0</v>
      </c>
      <c r="CR89" s="1"/>
      <c r="CS89" s="1">
        <f t="shared" si="83"/>
        <v>155162.45000000001</v>
      </c>
      <c r="CT89" s="1">
        <v>155162.45000000001</v>
      </c>
      <c r="CU89" s="1">
        <f t="shared" si="84"/>
        <v>42421.83</v>
      </c>
      <c r="CV89" s="1">
        <v>42421.83</v>
      </c>
      <c r="CW89" s="1">
        <f t="shared" si="85"/>
        <v>26825.08</v>
      </c>
      <c r="CX89" s="1">
        <f t="shared" si="86"/>
        <v>0</v>
      </c>
      <c r="CY89" s="1"/>
      <c r="CZ89" s="1">
        <f t="shared" si="87"/>
        <v>26825.08</v>
      </c>
      <c r="DA89" s="1">
        <v>26825.08</v>
      </c>
      <c r="DB89" s="1">
        <f t="shared" si="88"/>
        <v>119072.13</v>
      </c>
      <c r="DC89" s="1">
        <v>119072.13</v>
      </c>
      <c r="DD89" s="1">
        <f t="shared" si="89"/>
        <v>514450.99</v>
      </c>
      <c r="DE89" s="1">
        <v>514450.99</v>
      </c>
      <c r="DF89" s="1">
        <f t="shared" si="90"/>
        <v>95676.299999999988</v>
      </c>
      <c r="DG89" s="1">
        <f t="shared" si="91"/>
        <v>29924.76</v>
      </c>
      <c r="DH89" s="1">
        <v>29924.76</v>
      </c>
      <c r="DI89" s="1">
        <f t="shared" si="92"/>
        <v>65751.539999999994</v>
      </c>
      <c r="DJ89" s="1">
        <v>65751.539999999994</v>
      </c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>
        <f t="shared" si="93"/>
        <v>0</v>
      </c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>
        <f t="shared" si="94"/>
        <v>0</v>
      </c>
      <c r="ER89" s="1">
        <v>0</v>
      </c>
      <c r="ES89" s="1">
        <f t="shared" si="95"/>
        <v>0</v>
      </c>
      <c r="ET89" s="6">
        <v>0</v>
      </c>
    </row>
    <row r="90" spans="1:150">
      <c r="A90" s="22" t="s">
        <v>496</v>
      </c>
      <c r="B90" s="12" t="s">
        <v>497</v>
      </c>
      <c r="C90" s="1">
        <f t="shared" si="48"/>
        <v>40114430.5</v>
      </c>
      <c r="D90" s="1">
        <v>40114430.5</v>
      </c>
      <c r="E90" s="1">
        <v>40114430.5</v>
      </c>
      <c r="F90" s="1">
        <f t="shared" si="49"/>
        <v>2761888.19</v>
      </c>
      <c r="G90" s="1">
        <f t="shared" si="50"/>
        <v>954596.49</v>
      </c>
      <c r="H90" s="1">
        <v>954596.49</v>
      </c>
      <c r="I90" s="1">
        <f t="shared" si="51"/>
        <v>1059175.98</v>
      </c>
      <c r="J90" s="1">
        <v>1059175.98</v>
      </c>
      <c r="K90" s="1">
        <f t="shared" si="52"/>
        <v>4215533.51</v>
      </c>
      <c r="L90" s="1">
        <f t="shared" si="53"/>
        <v>3808487.35</v>
      </c>
      <c r="M90" s="1">
        <v>3808487.35</v>
      </c>
      <c r="N90" s="1">
        <f t="shared" si="54"/>
        <v>407046.16</v>
      </c>
      <c r="O90" s="1">
        <v>407046.16</v>
      </c>
      <c r="P90" s="1">
        <f t="shared" si="55"/>
        <v>12003558.66</v>
      </c>
      <c r="Q90" s="1">
        <v>12003558.66</v>
      </c>
      <c r="R90" s="1">
        <f t="shared" si="56"/>
        <v>2183175.8199999998</v>
      </c>
      <c r="S90" s="1">
        <v>2183175.8199999998</v>
      </c>
      <c r="T90" s="1">
        <f t="shared" si="57"/>
        <v>2132106.6</v>
      </c>
      <c r="U90" s="1">
        <f t="shared" si="58"/>
        <v>1644528.45</v>
      </c>
      <c r="V90" s="1">
        <v>1644528.45</v>
      </c>
      <c r="W90" s="1">
        <f t="shared" si="59"/>
        <v>487578.15</v>
      </c>
      <c r="X90" s="1">
        <v>487578.15</v>
      </c>
      <c r="Y90" s="1">
        <f t="shared" si="60"/>
        <v>5575518.7400000002</v>
      </c>
      <c r="Z90" s="1">
        <v>5575518.7400000002</v>
      </c>
      <c r="AA90" s="1">
        <f t="shared" si="61"/>
        <v>5913065.8300000001</v>
      </c>
      <c r="AB90" s="1">
        <v>5913065.8300000001</v>
      </c>
      <c r="AC90" s="1">
        <f t="shared" si="62"/>
        <v>2442105.35</v>
      </c>
      <c r="AD90" s="1">
        <f t="shared" si="63"/>
        <v>2047429.07</v>
      </c>
      <c r="AE90" s="1">
        <v>2047429.07</v>
      </c>
      <c r="AF90" s="1">
        <f t="shared" si="64"/>
        <v>394676.28</v>
      </c>
      <c r="AG90" s="1">
        <v>394676.28</v>
      </c>
      <c r="AH90" s="1">
        <f t="shared" si="65"/>
        <v>748115.72</v>
      </c>
      <c r="AI90" s="1">
        <v>748115.72</v>
      </c>
      <c r="AJ90" s="1">
        <f t="shared" si="66"/>
        <v>1107011.44</v>
      </c>
      <c r="AK90" s="1">
        <v>1107011.44</v>
      </c>
      <c r="AL90" s="1">
        <f t="shared" si="67"/>
        <v>1780466.3599999999</v>
      </c>
      <c r="AM90" s="1">
        <f t="shared" si="68"/>
        <v>558809.43000000005</v>
      </c>
      <c r="AN90" s="1">
        <v>558809.43000000005</v>
      </c>
      <c r="AO90" s="1">
        <f t="shared" si="69"/>
        <v>1221656.93</v>
      </c>
      <c r="AP90" s="1">
        <v>1221656.93</v>
      </c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>
        <f t="shared" si="70"/>
        <v>0</v>
      </c>
      <c r="BI90" s="1">
        <v>0</v>
      </c>
      <c r="BJ90" s="1">
        <v>0</v>
      </c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>
        <f t="shared" si="71"/>
        <v>35104190.920000002</v>
      </c>
      <c r="BX90" s="1">
        <v>35104190.920000002</v>
      </c>
      <c r="BY90" s="1">
        <v>35104190.920000002</v>
      </c>
      <c r="BZ90" s="1">
        <f t="shared" si="72"/>
        <v>2685345.35</v>
      </c>
      <c r="CA90" s="1">
        <f t="shared" si="73"/>
        <v>852837.46</v>
      </c>
      <c r="CB90" s="1">
        <v>852837.46</v>
      </c>
      <c r="CC90" s="1">
        <f t="shared" si="74"/>
        <v>1095430.8400000001</v>
      </c>
      <c r="CD90" s="1">
        <v>1095430.8400000001</v>
      </c>
      <c r="CE90" s="1">
        <f t="shared" si="75"/>
        <v>3498870.59</v>
      </c>
      <c r="CF90" s="1">
        <f t="shared" si="76"/>
        <v>3257826.71</v>
      </c>
      <c r="CG90" s="1">
        <v>3257826.71</v>
      </c>
      <c r="CH90" s="1">
        <f t="shared" si="77"/>
        <v>241043.88</v>
      </c>
      <c r="CI90" s="1">
        <v>241043.88</v>
      </c>
      <c r="CJ90" s="1">
        <f t="shared" si="78"/>
        <v>10065889.380000001</v>
      </c>
      <c r="CK90" s="1">
        <v>10065889.380000001</v>
      </c>
      <c r="CL90" s="1">
        <f t="shared" si="79"/>
        <v>2159454.4</v>
      </c>
      <c r="CM90" s="1">
        <v>2159454.4</v>
      </c>
      <c r="CN90" s="1">
        <f t="shared" si="80"/>
        <v>2102833.44</v>
      </c>
      <c r="CO90" s="1">
        <f t="shared" si="81"/>
        <v>1463736.89</v>
      </c>
      <c r="CP90" s="1">
        <v>1463736.89</v>
      </c>
      <c r="CQ90" s="1">
        <f t="shared" si="82"/>
        <v>639096.55000000005</v>
      </c>
      <c r="CR90" s="1">
        <v>639096.55000000005</v>
      </c>
      <c r="CS90" s="1">
        <f t="shared" si="83"/>
        <v>4868186.13</v>
      </c>
      <c r="CT90" s="1">
        <v>4868186.13</v>
      </c>
      <c r="CU90" s="1">
        <f t="shared" si="84"/>
        <v>5935145.1299999999</v>
      </c>
      <c r="CV90" s="1">
        <v>5935145.1299999999</v>
      </c>
      <c r="CW90" s="1">
        <f t="shared" si="85"/>
        <v>1652523.46</v>
      </c>
      <c r="CX90" s="1">
        <f t="shared" si="86"/>
        <v>1119443.8</v>
      </c>
      <c r="CY90" s="1">
        <v>1119443.8</v>
      </c>
      <c r="CZ90" s="1">
        <f t="shared" si="87"/>
        <v>533079.66</v>
      </c>
      <c r="DA90" s="1">
        <v>533079.66</v>
      </c>
      <c r="DB90" s="1">
        <f t="shared" si="88"/>
        <v>737077.05</v>
      </c>
      <c r="DC90" s="1">
        <v>737077.05</v>
      </c>
      <c r="DD90" s="1">
        <f t="shared" si="89"/>
        <v>866997.97</v>
      </c>
      <c r="DE90" s="1">
        <v>866997.97</v>
      </c>
      <c r="DF90" s="1">
        <f t="shared" si="90"/>
        <v>1268945.0699999998</v>
      </c>
      <c r="DG90" s="1">
        <f t="shared" si="91"/>
        <v>527410.73</v>
      </c>
      <c r="DH90" s="1">
        <v>527410.73</v>
      </c>
      <c r="DI90" s="1">
        <f t="shared" si="92"/>
        <v>741534.34</v>
      </c>
      <c r="DJ90" s="1">
        <v>741534.34</v>
      </c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>
        <f t="shared" si="93"/>
        <v>0</v>
      </c>
      <c r="EC90" s="1">
        <v>0</v>
      </c>
      <c r="ED90" s="1">
        <v>0</v>
      </c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>
        <f t="shared" si="94"/>
        <v>45900000</v>
      </c>
      <c r="ER90" s="1">
        <v>45900000</v>
      </c>
      <c r="ES90" s="1">
        <f t="shared" si="95"/>
        <v>37900000</v>
      </c>
      <c r="ET90" s="6">
        <v>37900000</v>
      </c>
    </row>
    <row r="91" spans="1:150">
      <c r="A91" s="23" t="s">
        <v>498</v>
      </c>
      <c r="B91" s="12" t="s">
        <v>499</v>
      </c>
      <c r="C91" s="1">
        <f t="shared" si="48"/>
        <v>0</v>
      </c>
      <c r="D91" s="1">
        <v>0</v>
      </c>
      <c r="E91" s="1">
        <v>0</v>
      </c>
      <c r="F91" s="1">
        <f t="shared" si="49"/>
        <v>0</v>
      </c>
      <c r="G91" s="1">
        <f t="shared" si="50"/>
        <v>0</v>
      </c>
      <c r="H91" s="1"/>
      <c r="I91" s="1">
        <f t="shared" si="51"/>
        <v>0</v>
      </c>
      <c r="J91" s="1"/>
      <c r="K91" s="1">
        <f t="shared" si="52"/>
        <v>0</v>
      </c>
      <c r="L91" s="1">
        <f t="shared" si="53"/>
        <v>0</v>
      </c>
      <c r="M91" s="1"/>
      <c r="N91" s="1">
        <f t="shared" si="54"/>
        <v>0</v>
      </c>
      <c r="O91" s="1"/>
      <c r="P91" s="1">
        <f t="shared" si="55"/>
        <v>0</v>
      </c>
      <c r="Q91" s="1"/>
      <c r="R91" s="1">
        <f t="shared" si="56"/>
        <v>0</v>
      </c>
      <c r="S91" s="1">
        <v>0</v>
      </c>
      <c r="T91" s="1">
        <f t="shared" si="57"/>
        <v>0</v>
      </c>
      <c r="U91" s="1">
        <f t="shared" si="58"/>
        <v>0</v>
      </c>
      <c r="V91" s="1"/>
      <c r="W91" s="1">
        <f t="shared" si="59"/>
        <v>0</v>
      </c>
      <c r="X91" s="1"/>
      <c r="Y91" s="1">
        <f t="shared" si="60"/>
        <v>0</v>
      </c>
      <c r="Z91" s="1"/>
      <c r="AA91" s="1">
        <f t="shared" si="61"/>
        <v>0</v>
      </c>
      <c r="AB91" s="1"/>
      <c r="AC91" s="1">
        <f t="shared" si="62"/>
        <v>0</v>
      </c>
      <c r="AD91" s="1">
        <f t="shared" si="63"/>
        <v>0</v>
      </c>
      <c r="AE91" s="1"/>
      <c r="AF91" s="1">
        <f t="shared" si="64"/>
        <v>0</v>
      </c>
      <c r="AG91" s="1"/>
      <c r="AH91" s="1">
        <f t="shared" si="65"/>
        <v>0</v>
      </c>
      <c r="AI91" s="1"/>
      <c r="AJ91" s="1">
        <f t="shared" si="66"/>
        <v>0</v>
      </c>
      <c r="AK91" s="1">
        <v>0</v>
      </c>
      <c r="AL91" s="1">
        <f t="shared" si="67"/>
        <v>0</v>
      </c>
      <c r="AM91" s="1">
        <f t="shared" si="68"/>
        <v>0</v>
      </c>
      <c r="AN91" s="1"/>
      <c r="AO91" s="1">
        <f t="shared" si="69"/>
        <v>0</v>
      </c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>
        <f t="shared" si="70"/>
        <v>0</v>
      </c>
      <c r="BI91" s="1">
        <v>0</v>
      </c>
      <c r="BJ91" s="1">
        <v>0</v>
      </c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>
        <f t="shared" si="71"/>
        <v>0</v>
      </c>
      <c r="BX91" s="1">
        <v>0</v>
      </c>
      <c r="BY91" s="1">
        <v>0</v>
      </c>
      <c r="BZ91" s="1">
        <f t="shared" si="72"/>
        <v>0</v>
      </c>
      <c r="CA91" s="1">
        <f t="shared" si="73"/>
        <v>0</v>
      </c>
      <c r="CB91" s="1">
        <v>0</v>
      </c>
      <c r="CC91" s="1">
        <f t="shared" si="74"/>
        <v>0</v>
      </c>
      <c r="CD91" s="1">
        <v>0</v>
      </c>
      <c r="CE91" s="1">
        <f t="shared" si="75"/>
        <v>0</v>
      </c>
      <c r="CF91" s="1">
        <f t="shared" si="76"/>
        <v>0</v>
      </c>
      <c r="CG91" s="1">
        <v>0</v>
      </c>
      <c r="CH91" s="1">
        <f t="shared" si="77"/>
        <v>0</v>
      </c>
      <c r="CI91" s="1">
        <v>0</v>
      </c>
      <c r="CJ91" s="1">
        <f t="shared" si="78"/>
        <v>0</v>
      </c>
      <c r="CK91" s="1">
        <v>0</v>
      </c>
      <c r="CL91" s="1">
        <f t="shared" si="79"/>
        <v>0</v>
      </c>
      <c r="CM91" s="1">
        <v>0</v>
      </c>
      <c r="CN91" s="1">
        <f t="shared" si="80"/>
        <v>0</v>
      </c>
      <c r="CO91" s="1">
        <f t="shared" si="81"/>
        <v>0</v>
      </c>
      <c r="CP91" s="1">
        <v>0</v>
      </c>
      <c r="CQ91" s="1">
        <f t="shared" si="82"/>
        <v>0</v>
      </c>
      <c r="CR91" s="1">
        <v>0</v>
      </c>
      <c r="CS91" s="1">
        <f t="shared" si="83"/>
        <v>0</v>
      </c>
      <c r="CT91" s="1">
        <v>0</v>
      </c>
      <c r="CU91" s="1">
        <f t="shared" si="84"/>
        <v>0</v>
      </c>
      <c r="CV91" s="1">
        <v>0</v>
      </c>
      <c r="CW91" s="1">
        <f t="shared" si="85"/>
        <v>0</v>
      </c>
      <c r="CX91" s="1">
        <f t="shared" si="86"/>
        <v>0</v>
      </c>
      <c r="CY91" s="1">
        <v>0</v>
      </c>
      <c r="CZ91" s="1">
        <f t="shared" si="87"/>
        <v>0</v>
      </c>
      <c r="DA91" s="1">
        <v>0</v>
      </c>
      <c r="DB91" s="1">
        <f t="shared" si="88"/>
        <v>0</v>
      </c>
      <c r="DC91" s="1">
        <v>0</v>
      </c>
      <c r="DD91" s="1">
        <f t="shared" si="89"/>
        <v>0</v>
      </c>
      <c r="DE91" s="1">
        <v>0</v>
      </c>
      <c r="DF91" s="1">
        <f t="shared" si="90"/>
        <v>0</v>
      </c>
      <c r="DG91" s="1">
        <f t="shared" si="91"/>
        <v>0</v>
      </c>
      <c r="DH91" s="1">
        <v>0</v>
      </c>
      <c r="DI91" s="1">
        <f t="shared" si="92"/>
        <v>0</v>
      </c>
      <c r="DJ91" s="1">
        <v>0</v>
      </c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>
        <f t="shared" si="93"/>
        <v>0</v>
      </c>
      <c r="EC91" s="1">
        <v>0</v>
      </c>
      <c r="ED91" s="1">
        <v>0</v>
      </c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>
        <f t="shared" si="94"/>
        <v>45900000</v>
      </c>
      <c r="ER91" s="1">
        <v>45900000</v>
      </c>
      <c r="ES91" s="1">
        <f t="shared" si="95"/>
        <v>37900000</v>
      </c>
      <c r="ET91" s="6">
        <v>37900000</v>
      </c>
    </row>
    <row r="92" spans="1:150">
      <c r="A92" s="23" t="s">
        <v>500</v>
      </c>
      <c r="B92" s="12" t="s">
        <v>501</v>
      </c>
      <c r="C92" s="1">
        <f t="shared" si="48"/>
        <v>23152553.859999999</v>
      </c>
      <c r="D92" s="1">
        <v>23152553.859999999</v>
      </c>
      <c r="E92" s="1">
        <v>23152553.859999999</v>
      </c>
      <c r="F92" s="1">
        <f t="shared" si="49"/>
        <v>1597054.28</v>
      </c>
      <c r="G92" s="1">
        <f t="shared" si="50"/>
        <v>553696.72</v>
      </c>
      <c r="H92" s="1">
        <v>553696.72</v>
      </c>
      <c r="I92" s="1">
        <f t="shared" si="51"/>
        <v>608077.03</v>
      </c>
      <c r="J92" s="1">
        <v>608077.03</v>
      </c>
      <c r="K92" s="1">
        <f t="shared" si="52"/>
        <v>2457281.1800000002</v>
      </c>
      <c r="L92" s="1">
        <f t="shared" si="53"/>
        <v>2222310.9900000002</v>
      </c>
      <c r="M92" s="1">
        <v>2222310.9900000002</v>
      </c>
      <c r="N92" s="1">
        <f t="shared" si="54"/>
        <v>234970.19</v>
      </c>
      <c r="O92" s="1">
        <v>234970.19</v>
      </c>
      <c r="P92" s="1">
        <f t="shared" si="55"/>
        <v>6915411.5599999996</v>
      </c>
      <c r="Q92" s="1">
        <v>6915411.5599999996</v>
      </c>
      <c r="R92" s="1">
        <f t="shared" si="56"/>
        <v>1267203.1100000001</v>
      </c>
      <c r="S92" s="1">
        <v>1267203.1100000001</v>
      </c>
      <c r="T92" s="1">
        <f t="shared" si="57"/>
        <v>1241192.8799999999</v>
      </c>
      <c r="U92" s="1">
        <f t="shared" si="58"/>
        <v>956725.4</v>
      </c>
      <c r="V92" s="1">
        <v>956725.4</v>
      </c>
      <c r="W92" s="1">
        <f t="shared" si="59"/>
        <v>284467.48</v>
      </c>
      <c r="X92" s="1">
        <v>284467.48</v>
      </c>
      <c r="Y92" s="1">
        <f t="shared" si="60"/>
        <v>3189810.1</v>
      </c>
      <c r="Z92" s="1">
        <v>3189810.1</v>
      </c>
      <c r="AA92" s="1">
        <f t="shared" si="61"/>
        <v>3414542.22</v>
      </c>
      <c r="AB92" s="1">
        <v>3414542.22</v>
      </c>
      <c r="AC92" s="1">
        <f t="shared" si="62"/>
        <v>1383226.48</v>
      </c>
      <c r="AD92" s="1">
        <f t="shared" si="63"/>
        <v>1153997.01</v>
      </c>
      <c r="AE92" s="1">
        <v>1153997.01</v>
      </c>
      <c r="AF92" s="1">
        <f t="shared" si="64"/>
        <v>229229.47</v>
      </c>
      <c r="AG92" s="1">
        <v>229229.47</v>
      </c>
      <c r="AH92" s="1">
        <f t="shared" si="65"/>
        <v>435280.53</v>
      </c>
      <c r="AI92" s="1">
        <v>435280.53</v>
      </c>
      <c r="AJ92" s="1">
        <f t="shared" si="66"/>
        <v>645776.06000000006</v>
      </c>
      <c r="AK92" s="1">
        <v>645776.06000000006</v>
      </c>
      <c r="AL92" s="1">
        <f t="shared" si="67"/>
        <v>1041055.99</v>
      </c>
      <c r="AM92" s="1">
        <f t="shared" si="68"/>
        <v>322970.96000000002</v>
      </c>
      <c r="AN92" s="1">
        <v>322970.96000000002</v>
      </c>
      <c r="AO92" s="1">
        <f t="shared" si="69"/>
        <v>718085.03</v>
      </c>
      <c r="AP92" s="1">
        <v>718085.03</v>
      </c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>
        <f t="shared" si="70"/>
        <v>0</v>
      </c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>
        <f t="shared" si="71"/>
        <v>20572325.34</v>
      </c>
      <c r="BX92" s="1">
        <v>20572325.34</v>
      </c>
      <c r="BY92" s="1">
        <v>20572325.34</v>
      </c>
      <c r="BZ92" s="1">
        <f t="shared" si="72"/>
        <v>1568986.7900000003</v>
      </c>
      <c r="CA92" s="1">
        <f t="shared" si="73"/>
        <v>499245.02</v>
      </c>
      <c r="CB92" s="1">
        <v>499245.02</v>
      </c>
      <c r="CC92" s="1">
        <f t="shared" si="74"/>
        <v>632804.93000000005</v>
      </c>
      <c r="CD92" s="1">
        <v>632804.93000000005</v>
      </c>
      <c r="CE92" s="1">
        <f t="shared" si="75"/>
        <v>2068783.08</v>
      </c>
      <c r="CF92" s="1">
        <f t="shared" si="76"/>
        <v>1927237.54</v>
      </c>
      <c r="CG92" s="1">
        <v>1927237.54</v>
      </c>
      <c r="CH92" s="1">
        <f t="shared" si="77"/>
        <v>141545.54</v>
      </c>
      <c r="CI92" s="1">
        <v>141545.54</v>
      </c>
      <c r="CJ92" s="1">
        <f t="shared" si="78"/>
        <v>5907984.3700000001</v>
      </c>
      <c r="CK92" s="1">
        <v>5907984.3700000001</v>
      </c>
      <c r="CL92" s="1">
        <f t="shared" si="79"/>
        <v>1261475.8600000001</v>
      </c>
      <c r="CM92" s="1">
        <v>1261475.8600000001</v>
      </c>
      <c r="CN92" s="1">
        <f t="shared" si="80"/>
        <v>1238585.22</v>
      </c>
      <c r="CO92" s="1">
        <f t="shared" si="81"/>
        <v>863128.41</v>
      </c>
      <c r="CP92" s="1">
        <v>863128.41</v>
      </c>
      <c r="CQ92" s="1">
        <f t="shared" si="82"/>
        <v>375456.81</v>
      </c>
      <c r="CR92" s="1">
        <v>375456.81</v>
      </c>
      <c r="CS92" s="1">
        <f t="shared" si="83"/>
        <v>2827569.59</v>
      </c>
      <c r="CT92" s="1">
        <v>2827569.59</v>
      </c>
      <c r="CU92" s="1">
        <f t="shared" si="84"/>
        <v>3461941.38</v>
      </c>
      <c r="CV92" s="1">
        <v>3461941.38</v>
      </c>
      <c r="CW92" s="1">
        <f t="shared" si="85"/>
        <v>967587.23</v>
      </c>
      <c r="CX92" s="1">
        <f t="shared" si="86"/>
        <v>651803.80000000005</v>
      </c>
      <c r="CY92" s="1">
        <v>651803.80000000005</v>
      </c>
      <c r="CZ92" s="1">
        <f t="shared" si="87"/>
        <v>315783.43</v>
      </c>
      <c r="DA92" s="1">
        <v>315783.43</v>
      </c>
      <c r="DB92" s="1">
        <f t="shared" si="88"/>
        <v>436936.84</v>
      </c>
      <c r="DC92" s="1">
        <v>436936.84</v>
      </c>
      <c r="DD92" s="1">
        <f t="shared" si="89"/>
        <v>512658.37</v>
      </c>
      <c r="DE92" s="1">
        <v>512658.37</v>
      </c>
      <c r="DF92" s="1">
        <f t="shared" si="90"/>
        <v>756753.45</v>
      </c>
      <c r="DG92" s="1">
        <f t="shared" si="91"/>
        <v>312985.32</v>
      </c>
      <c r="DH92" s="1">
        <v>312985.32</v>
      </c>
      <c r="DI92" s="1">
        <f t="shared" si="92"/>
        <v>443768.13</v>
      </c>
      <c r="DJ92" s="1">
        <v>443768.13</v>
      </c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>
        <f t="shared" si="93"/>
        <v>0</v>
      </c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>
        <f t="shared" si="94"/>
        <v>0</v>
      </c>
      <c r="ER92" s="1">
        <v>0</v>
      </c>
      <c r="ES92" s="1">
        <f t="shared" si="95"/>
        <v>0</v>
      </c>
      <c r="ET92" s="6">
        <v>0</v>
      </c>
    </row>
    <row r="93" spans="1:150">
      <c r="A93" s="23" t="s">
        <v>502</v>
      </c>
      <c r="B93" s="12" t="s">
        <v>503</v>
      </c>
      <c r="C93" s="1">
        <f t="shared" si="48"/>
        <v>7444453.4800000004</v>
      </c>
      <c r="D93" s="1">
        <v>7444453.4800000004</v>
      </c>
      <c r="E93" s="1">
        <v>7444453.4800000004</v>
      </c>
      <c r="F93" s="1">
        <f t="shared" si="49"/>
        <v>512109.23000000004</v>
      </c>
      <c r="G93" s="1">
        <f t="shared" si="50"/>
        <v>176554.15</v>
      </c>
      <c r="H93" s="1">
        <v>176554.15</v>
      </c>
      <c r="I93" s="1">
        <f t="shared" si="51"/>
        <v>197356.38</v>
      </c>
      <c r="J93" s="1">
        <v>197356.38</v>
      </c>
      <c r="K93" s="1">
        <f t="shared" si="52"/>
        <v>770932.87</v>
      </c>
      <c r="L93" s="1">
        <f t="shared" si="53"/>
        <v>695542.39</v>
      </c>
      <c r="M93" s="1">
        <v>695542.39</v>
      </c>
      <c r="N93" s="1">
        <f t="shared" si="54"/>
        <v>75390.48</v>
      </c>
      <c r="O93" s="1">
        <v>75390.48</v>
      </c>
      <c r="P93" s="1">
        <f t="shared" si="55"/>
        <v>2238723.16</v>
      </c>
      <c r="Q93" s="1">
        <v>2238723.16</v>
      </c>
      <c r="R93" s="1">
        <f t="shared" si="56"/>
        <v>400940.31</v>
      </c>
      <c r="S93" s="1">
        <v>400940.31</v>
      </c>
      <c r="T93" s="1">
        <f t="shared" si="57"/>
        <v>391480.39</v>
      </c>
      <c r="U93" s="1">
        <f t="shared" si="58"/>
        <v>301919.92</v>
      </c>
      <c r="V93" s="1">
        <v>301919.92</v>
      </c>
      <c r="W93" s="1">
        <f t="shared" si="59"/>
        <v>89560.47</v>
      </c>
      <c r="X93" s="1">
        <v>89560.47</v>
      </c>
      <c r="Y93" s="1">
        <f t="shared" si="60"/>
        <v>1042613.13</v>
      </c>
      <c r="Z93" s="1">
        <v>1042613.13</v>
      </c>
      <c r="AA93" s="1">
        <f t="shared" si="61"/>
        <v>1094683.69</v>
      </c>
      <c r="AB93" s="1">
        <v>1094683.69</v>
      </c>
      <c r="AC93" s="1">
        <f t="shared" si="62"/>
        <v>463075.5</v>
      </c>
      <c r="AD93" s="1">
        <f t="shared" si="63"/>
        <v>389779.13</v>
      </c>
      <c r="AE93" s="1">
        <v>389779.13</v>
      </c>
      <c r="AF93" s="1">
        <f t="shared" si="64"/>
        <v>73296.37</v>
      </c>
      <c r="AG93" s="1">
        <v>73296.37</v>
      </c>
      <c r="AH93" s="1">
        <f t="shared" si="65"/>
        <v>138198.70000000001</v>
      </c>
      <c r="AI93" s="1">
        <v>138198.70000000001</v>
      </c>
      <c r="AJ93" s="1">
        <f t="shared" si="66"/>
        <v>203507.22</v>
      </c>
      <c r="AK93" s="1">
        <v>203507.22</v>
      </c>
      <c r="AL93" s="1">
        <f t="shared" si="67"/>
        <v>326387.98</v>
      </c>
      <c r="AM93" s="1">
        <f t="shared" si="68"/>
        <v>104076.03</v>
      </c>
      <c r="AN93" s="1">
        <v>104076.03</v>
      </c>
      <c r="AO93" s="1">
        <f t="shared" si="69"/>
        <v>222311.95</v>
      </c>
      <c r="AP93" s="1">
        <v>222311.95</v>
      </c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>
        <f t="shared" si="70"/>
        <v>0</v>
      </c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>
        <f t="shared" si="71"/>
        <v>6178975.7199999997</v>
      </c>
      <c r="BX93" s="1">
        <v>6178975.7199999997</v>
      </c>
      <c r="BY93" s="1">
        <v>6178975.7199999997</v>
      </c>
      <c r="BZ93" s="1">
        <f t="shared" si="72"/>
        <v>475084.12</v>
      </c>
      <c r="CA93" s="1">
        <f t="shared" si="73"/>
        <v>151083.57999999999</v>
      </c>
      <c r="CB93" s="1">
        <v>151083.57999999999</v>
      </c>
      <c r="CC93" s="1">
        <f t="shared" si="74"/>
        <v>196019.26</v>
      </c>
      <c r="CD93" s="1">
        <v>196019.26</v>
      </c>
      <c r="CE93" s="1">
        <f t="shared" si="75"/>
        <v>605334.4</v>
      </c>
      <c r="CF93" s="1">
        <f t="shared" si="76"/>
        <v>563428.62</v>
      </c>
      <c r="CG93" s="1">
        <v>563428.62</v>
      </c>
      <c r="CH93" s="1">
        <f t="shared" si="77"/>
        <v>41905.78</v>
      </c>
      <c r="CI93" s="1">
        <v>41905.78</v>
      </c>
      <c r="CJ93" s="1">
        <f t="shared" si="78"/>
        <v>1774428.56</v>
      </c>
      <c r="CK93" s="1">
        <v>1774428.56</v>
      </c>
      <c r="CL93" s="1">
        <f t="shared" si="79"/>
        <v>382108.06</v>
      </c>
      <c r="CM93" s="1">
        <v>382108.06</v>
      </c>
      <c r="CN93" s="1">
        <f t="shared" si="80"/>
        <v>368727.99</v>
      </c>
      <c r="CO93" s="1">
        <f t="shared" si="81"/>
        <v>256062.62</v>
      </c>
      <c r="CP93" s="1">
        <v>256062.62</v>
      </c>
      <c r="CQ93" s="1">
        <f t="shared" si="82"/>
        <v>112665.37</v>
      </c>
      <c r="CR93" s="1">
        <v>112665.37</v>
      </c>
      <c r="CS93" s="1">
        <f t="shared" si="83"/>
        <v>866337.11</v>
      </c>
      <c r="CT93" s="1">
        <v>866337.11</v>
      </c>
      <c r="CU93" s="1">
        <f t="shared" si="84"/>
        <v>1045409.31</v>
      </c>
      <c r="CV93" s="1">
        <v>1045409.31</v>
      </c>
      <c r="CW93" s="1">
        <f t="shared" si="85"/>
        <v>292638.39</v>
      </c>
      <c r="CX93" s="1">
        <f t="shared" si="86"/>
        <v>199537.9</v>
      </c>
      <c r="CY93" s="1">
        <v>199537.9</v>
      </c>
      <c r="CZ93" s="1">
        <f t="shared" si="87"/>
        <v>93100.49</v>
      </c>
      <c r="DA93" s="1">
        <v>93100.49</v>
      </c>
      <c r="DB93" s="1">
        <f t="shared" si="88"/>
        <v>127981.28</v>
      </c>
      <c r="DC93" s="1">
        <v>127981.28</v>
      </c>
      <c r="DD93" s="1">
        <f t="shared" si="89"/>
        <v>150602.23999999999</v>
      </c>
      <c r="DE93" s="1">
        <v>150602.23999999999</v>
      </c>
      <c r="DF93" s="1">
        <f t="shared" si="90"/>
        <v>218305.54</v>
      </c>
      <c r="DG93" s="1">
        <f t="shared" si="91"/>
        <v>91705.66</v>
      </c>
      <c r="DH93" s="1">
        <v>91705.66</v>
      </c>
      <c r="DI93" s="1">
        <f t="shared" si="92"/>
        <v>126599.88</v>
      </c>
      <c r="DJ93" s="1">
        <v>126599.88</v>
      </c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>
        <f t="shared" si="93"/>
        <v>0</v>
      </c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>
        <f t="shared" si="94"/>
        <v>0</v>
      </c>
      <c r="ER93" s="1">
        <v>0</v>
      </c>
      <c r="ES93" s="1">
        <f t="shared" si="95"/>
        <v>0</v>
      </c>
      <c r="ET93" s="6">
        <v>0</v>
      </c>
    </row>
    <row r="94" spans="1:150">
      <c r="A94" s="23" t="s">
        <v>504</v>
      </c>
      <c r="B94" s="12" t="s">
        <v>505</v>
      </c>
      <c r="C94" s="1">
        <f t="shared" si="48"/>
        <v>7986842.46</v>
      </c>
      <c r="D94" s="1">
        <v>7986842.46</v>
      </c>
      <c r="E94" s="1">
        <v>7986842.46</v>
      </c>
      <c r="F94" s="1">
        <f t="shared" si="49"/>
        <v>547569.67999999993</v>
      </c>
      <c r="G94" s="1">
        <f t="shared" si="50"/>
        <v>188279.13</v>
      </c>
      <c r="H94" s="1">
        <v>188279.13</v>
      </c>
      <c r="I94" s="1">
        <f t="shared" si="51"/>
        <v>212830.84</v>
      </c>
      <c r="J94" s="1">
        <v>212830.84</v>
      </c>
      <c r="K94" s="1">
        <f t="shared" si="52"/>
        <v>827977.08</v>
      </c>
      <c r="L94" s="1">
        <f t="shared" si="53"/>
        <v>746748.37</v>
      </c>
      <c r="M94" s="1">
        <v>746748.37</v>
      </c>
      <c r="N94" s="1">
        <f t="shared" si="54"/>
        <v>81228.710000000006</v>
      </c>
      <c r="O94" s="1">
        <v>81228.710000000006</v>
      </c>
      <c r="P94" s="1">
        <f t="shared" si="55"/>
        <v>2390840.84</v>
      </c>
      <c r="Q94" s="1">
        <v>2390840.84</v>
      </c>
      <c r="R94" s="1">
        <f t="shared" si="56"/>
        <v>432077.61</v>
      </c>
      <c r="S94" s="1">
        <v>432077.61</v>
      </c>
      <c r="T94" s="1">
        <f t="shared" si="57"/>
        <v>418764.12</v>
      </c>
      <c r="U94" s="1">
        <f t="shared" si="58"/>
        <v>323543.90000000002</v>
      </c>
      <c r="V94" s="1">
        <v>323543.90000000002</v>
      </c>
      <c r="W94" s="1">
        <f t="shared" si="59"/>
        <v>95220.22</v>
      </c>
      <c r="X94" s="1">
        <v>95220.22</v>
      </c>
      <c r="Y94" s="1">
        <f t="shared" si="60"/>
        <v>1127789.03</v>
      </c>
      <c r="Z94" s="1">
        <v>1127789.03</v>
      </c>
      <c r="AA94" s="1">
        <f t="shared" si="61"/>
        <v>1178027.42</v>
      </c>
      <c r="AB94" s="1">
        <v>1178027.42</v>
      </c>
      <c r="AC94" s="1">
        <f t="shared" si="62"/>
        <v>501290.65</v>
      </c>
      <c r="AD94" s="1">
        <f t="shared" si="63"/>
        <v>423879.88</v>
      </c>
      <c r="AE94" s="1">
        <v>423879.88</v>
      </c>
      <c r="AF94" s="1">
        <f t="shared" si="64"/>
        <v>77410.77</v>
      </c>
      <c r="AG94" s="1">
        <v>77410.77</v>
      </c>
      <c r="AH94" s="1">
        <f t="shared" si="65"/>
        <v>146459.71</v>
      </c>
      <c r="AI94" s="1">
        <v>146459.71</v>
      </c>
      <c r="AJ94" s="1">
        <f t="shared" si="66"/>
        <v>216150.95</v>
      </c>
      <c r="AK94" s="1">
        <v>216150.95</v>
      </c>
      <c r="AL94" s="1">
        <f t="shared" si="67"/>
        <v>346355.08</v>
      </c>
      <c r="AM94" s="1">
        <f t="shared" si="68"/>
        <v>110517.82</v>
      </c>
      <c r="AN94" s="1">
        <v>110517.82</v>
      </c>
      <c r="AO94" s="1">
        <f t="shared" si="69"/>
        <v>235837.26</v>
      </c>
      <c r="AP94" s="1">
        <v>235837.26</v>
      </c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>
        <f t="shared" si="70"/>
        <v>0</v>
      </c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>
        <f t="shared" si="71"/>
        <v>7065329.8799999999</v>
      </c>
      <c r="BX94" s="1">
        <v>7065329.8799999999</v>
      </c>
      <c r="BY94" s="1">
        <v>7065329.8799999999</v>
      </c>
      <c r="BZ94" s="1">
        <f t="shared" si="72"/>
        <v>542442.55999999994</v>
      </c>
      <c r="CA94" s="1">
        <f t="shared" si="73"/>
        <v>171289.86</v>
      </c>
      <c r="CB94" s="1">
        <v>171289.86</v>
      </c>
      <c r="CC94" s="1">
        <f t="shared" si="74"/>
        <v>225510.62</v>
      </c>
      <c r="CD94" s="1">
        <v>225510.62</v>
      </c>
      <c r="CE94" s="1">
        <f t="shared" si="75"/>
        <v>697566.27</v>
      </c>
      <c r="CF94" s="1">
        <f t="shared" si="76"/>
        <v>648759.46</v>
      </c>
      <c r="CG94" s="1">
        <v>648759.46</v>
      </c>
      <c r="CH94" s="1">
        <f t="shared" si="77"/>
        <v>48806.81</v>
      </c>
      <c r="CI94" s="1">
        <v>48806.81</v>
      </c>
      <c r="CJ94" s="1">
        <f t="shared" si="78"/>
        <v>2015628.46</v>
      </c>
      <c r="CK94" s="1">
        <v>2015628.46</v>
      </c>
      <c r="CL94" s="1">
        <f t="shared" si="79"/>
        <v>436030.42</v>
      </c>
      <c r="CM94" s="1">
        <v>436030.42</v>
      </c>
      <c r="CN94" s="1">
        <f t="shared" si="80"/>
        <v>418728.98</v>
      </c>
      <c r="CO94" s="1">
        <f t="shared" si="81"/>
        <v>291083.14</v>
      </c>
      <c r="CP94" s="1">
        <v>291083.14</v>
      </c>
      <c r="CQ94" s="1">
        <f t="shared" si="82"/>
        <v>127645.84</v>
      </c>
      <c r="CR94" s="1">
        <v>127645.84</v>
      </c>
      <c r="CS94" s="1">
        <f t="shared" si="83"/>
        <v>993213.36</v>
      </c>
      <c r="CT94" s="1">
        <v>993213.36</v>
      </c>
      <c r="CU94" s="1">
        <f t="shared" si="84"/>
        <v>1209120.1599999999</v>
      </c>
      <c r="CV94" s="1">
        <v>1209120.1599999999</v>
      </c>
      <c r="CW94" s="1">
        <f t="shared" si="85"/>
        <v>331910.38</v>
      </c>
      <c r="CX94" s="1">
        <f t="shared" si="86"/>
        <v>226695.89</v>
      </c>
      <c r="CY94" s="1">
        <v>226695.89</v>
      </c>
      <c r="CZ94" s="1">
        <f t="shared" si="87"/>
        <v>105214.49</v>
      </c>
      <c r="DA94" s="1">
        <v>105214.49</v>
      </c>
      <c r="DB94" s="1">
        <f t="shared" si="88"/>
        <v>145642.07999999999</v>
      </c>
      <c r="DC94" s="1">
        <v>145642.07999999999</v>
      </c>
      <c r="DD94" s="1">
        <f t="shared" si="89"/>
        <v>172384.48</v>
      </c>
      <c r="DE94" s="1">
        <v>172384.48</v>
      </c>
      <c r="DF94" s="1">
        <f t="shared" si="90"/>
        <v>248304.81</v>
      </c>
      <c r="DG94" s="1">
        <f t="shared" si="91"/>
        <v>103452.19</v>
      </c>
      <c r="DH94" s="1">
        <v>103452.19</v>
      </c>
      <c r="DI94" s="1">
        <f t="shared" si="92"/>
        <v>144852.62</v>
      </c>
      <c r="DJ94" s="1">
        <v>144852.62</v>
      </c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>
        <f t="shared" si="93"/>
        <v>0</v>
      </c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>
        <f t="shared" si="94"/>
        <v>0</v>
      </c>
      <c r="ER94" s="1">
        <v>0</v>
      </c>
      <c r="ES94" s="1">
        <f t="shared" si="95"/>
        <v>0</v>
      </c>
      <c r="ET94" s="6">
        <v>0</v>
      </c>
    </row>
    <row r="95" spans="1:150">
      <c r="A95" s="23" t="s">
        <v>506</v>
      </c>
      <c r="B95" s="12" t="s">
        <v>507</v>
      </c>
      <c r="C95" s="1">
        <f t="shared" si="48"/>
        <v>1530580.7</v>
      </c>
      <c r="D95" s="1">
        <v>1530580.7</v>
      </c>
      <c r="E95" s="1">
        <v>1530580.7</v>
      </c>
      <c r="F95" s="1">
        <f t="shared" si="49"/>
        <v>105155</v>
      </c>
      <c r="G95" s="1">
        <f t="shared" si="50"/>
        <v>36066.49</v>
      </c>
      <c r="H95" s="1">
        <v>36066.49</v>
      </c>
      <c r="I95" s="1">
        <f t="shared" si="51"/>
        <v>40911.730000000003</v>
      </c>
      <c r="J95" s="1">
        <v>40911.730000000003</v>
      </c>
      <c r="K95" s="1">
        <f t="shared" si="52"/>
        <v>159342.38</v>
      </c>
      <c r="L95" s="1">
        <f t="shared" si="53"/>
        <v>143885.6</v>
      </c>
      <c r="M95" s="1">
        <v>143885.6</v>
      </c>
      <c r="N95" s="1">
        <f t="shared" si="54"/>
        <v>15456.78</v>
      </c>
      <c r="O95" s="1">
        <v>15456.78</v>
      </c>
      <c r="P95" s="1">
        <f t="shared" si="55"/>
        <v>458583.1</v>
      </c>
      <c r="Q95" s="1">
        <v>458583.1</v>
      </c>
      <c r="R95" s="1">
        <f t="shared" si="56"/>
        <v>82954.789999999994</v>
      </c>
      <c r="S95" s="1">
        <v>82954.789999999994</v>
      </c>
      <c r="T95" s="1">
        <f t="shared" si="57"/>
        <v>80669.210000000006</v>
      </c>
      <c r="U95" s="1">
        <f t="shared" si="58"/>
        <v>62339.23</v>
      </c>
      <c r="V95" s="1">
        <v>62339.23</v>
      </c>
      <c r="W95" s="1">
        <f t="shared" si="59"/>
        <v>18329.98</v>
      </c>
      <c r="X95" s="1">
        <v>18329.98</v>
      </c>
      <c r="Y95" s="1">
        <f t="shared" si="60"/>
        <v>215306.48</v>
      </c>
      <c r="Z95" s="1">
        <v>215306.48</v>
      </c>
      <c r="AA95" s="1">
        <f t="shared" si="61"/>
        <v>225812.5</v>
      </c>
      <c r="AB95" s="1">
        <v>225812.5</v>
      </c>
      <c r="AC95" s="1">
        <f t="shared" si="62"/>
        <v>94512.72</v>
      </c>
      <c r="AD95" s="1">
        <f t="shared" si="63"/>
        <v>79773.05</v>
      </c>
      <c r="AE95" s="1">
        <v>79773.05</v>
      </c>
      <c r="AF95" s="1">
        <f t="shared" si="64"/>
        <v>14739.67</v>
      </c>
      <c r="AG95" s="1">
        <v>14739.67</v>
      </c>
      <c r="AH95" s="1">
        <f t="shared" si="65"/>
        <v>28176.78</v>
      </c>
      <c r="AI95" s="1">
        <v>28176.78</v>
      </c>
      <c r="AJ95" s="1">
        <f t="shared" si="66"/>
        <v>41577.21</v>
      </c>
      <c r="AK95" s="1">
        <v>41577.21</v>
      </c>
      <c r="AL95" s="1">
        <f t="shared" si="67"/>
        <v>66667.31</v>
      </c>
      <c r="AM95" s="1">
        <f t="shared" si="68"/>
        <v>21244.62</v>
      </c>
      <c r="AN95" s="1">
        <v>21244.62</v>
      </c>
      <c r="AO95" s="1">
        <f t="shared" si="69"/>
        <v>45422.69</v>
      </c>
      <c r="AP95" s="1">
        <v>45422.69</v>
      </c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>
        <f t="shared" si="70"/>
        <v>0</v>
      </c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>
        <f t="shared" si="71"/>
        <v>1287559.98</v>
      </c>
      <c r="BX95" s="1">
        <v>1287559.98</v>
      </c>
      <c r="BY95" s="1">
        <v>1287559.98</v>
      </c>
      <c r="BZ95" s="1">
        <f t="shared" si="72"/>
        <v>98831.88</v>
      </c>
      <c r="CA95" s="1">
        <f t="shared" si="73"/>
        <v>31219</v>
      </c>
      <c r="CB95" s="1">
        <v>31219</v>
      </c>
      <c r="CC95" s="1">
        <f t="shared" si="74"/>
        <v>41096.03</v>
      </c>
      <c r="CD95" s="1">
        <v>41096.03</v>
      </c>
      <c r="CE95" s="1">
        <f t="shared" si="75"/>
        <v>127186.84</v>
      </c>
      <c r="CF95" s="1">
        <f t="shared" si="76"/>
        <v>118401.09</v>
      </c>
      <c r="CG95" s="1">
        <v>118401.09</v>
      </c>
      <c r="CH95" s="1">
        <f t="shared" si="77"/>
        <v>8785.75</v>
      </c>
      <c r="CI95" s="1">
        <v>8785.75</v>
      </c>
      <c r="CJ95" s="1">
        <f t="shared" si="78"/>
        <v>367847.99</v>
      </c>
      <c r="CK95" s="1">
        <v>367847.99</v>
      </c>
      <c r="CL95" s="1">
        <f t="shared" si="79"/>
        <v>79840.06</v>
      </c>
      <c r="CM95" s="1">
        <v>79840.06</v>
      </c>
      <c r="CN95" s="1">
        <f t="shared" si="80"/>
        <v>76791.25</v>
      </c>
      <c r="CO95" s="1">
        <f t="shared" si="81"/>
        <v>53462.720000000001</v>
      </c>
      <c r="CP95" s="1">
        <v>53462.720000000001</v>
      </c>
      <c r="CQ95" s="1">
        <f t="shared" si="82"/>
        <v>23328.53</v>
      </c>
      <c r="CR95" s="1">
        <v>23328.53</v>
      </c>
      <c r="CS95" s="1">
        <f t="shared" si="83"/>
        <v>181066.07</v>
      </c>
      <c r="CT95" s="1">
        <v>181066.07</v>
      </c>
      <c r="CU95" s="1">
        <f t="shared" si="84"/>
        <v>218674.28</v>
      </c>
      <c r="CV95" s="1">
        <v>218674.28</v>
      </c>
      <c r="CW95" s="1">
        <f t="shared" si="85"/>
        <v>60387.46</v>
      </c>
      <c r="CX95" s="1">
        <f t="shared" si="86"/>
        <v>41406.21</v>
      </c>
      <c r="CY95" s="1">
        <v>41406.21</v>
      </c>
      <c r="CZ95" s="1">
        <f t="shared" si="87"/>
        <v>18981.25</v>
      </c>
      <c r="DA95" s="1">
        <v>18981.25</v>
      </c>
      <c r="DB95" s="1">
        <f t="shared" si="88"/>
        <v>26516.85</v>
      </c>
      <c r="DC95" s="1">
        <v>26516.85</v>
      </c>
      <c r="DD95" s="1">
        <f t="shared" si="89"/>
        <v>31352.880000000001</v>
      </c>
      <c r="DE95" s="1">
        <v>31352.880000000001</v>
      </c>
      <c r="DF95" s="1">
        <f t="shared" si="90"/>
        <v>45581.270000000004</v>
      </c>
      <c r="DG95" s="1">
        <f t="shared" si="91"/>
        <v>19267.560000000001</v>
      </c>
      <c r="DH95" s="1">
        <v>19267.560000000001</v>
      </c>
      <c r="DI95" s="1">
        <f t="shared" si="92"/>
        <v>26313.71</v>
      </c>
      <c r="DJ95" s="1">
        <v>26313.71</v>
      </c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>
        <f t="shared" si="93"/>
        <v>0</v>
      </c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>
        <f t="shared" si="94"/>
        <v>0</v>
      </c>
      <c r="ER95" s="1">
        <v>0</v>
      </c>
      <c r="ES95" s="1">
        <f t="shared" si="95"/>
        <v>0</v>
      </c>
      <c r="ET95" s="6">
        <v>0</v>
      </c>
    </row>
    <row r="96" spans="1:150">
      <c r="A96" s="22" t="s">
        <v>508</v>
      </c>
      <c r="B96" s="12" t="s">
        <v>509</v>
      </c>
      <c r="C96" s="1">
        <f t="shared" si="48"/>
        <v>18733227.440000001</v>
      </c>
      <c r="D96" s="1">
        <v>18733227.440000001</v>
      </c>
      <c r="E96" s="1">
        <v>18733227.440000001</v>
      </c>
      <c r="F96" s="1">
        <f t="shared" si="49"/>
        <v>1084125.06</v>
      </c>
      <c r="G96" s="1">
        <f t="shared" si="50"/>
        <v>305553.48</v>
      </c>
      <c r="H96" s="1">
        <v>305553.48</v>
      </c>
      <c r="I96" s="1">
        <f t="shared" si="51"/>
        <v>511187.55</v>
      </c>
      <c r="J96" s="1">
        <v>511187.55</v>
      </c>
      <c r="K96" s="1">
        <f t="shared" si="52"/>
        <v>1591106.19</v>
      </c>
      <c r="L96" s="1">
        <f t="shared" si="53"/>
        <v>1383618.31</v>
      </c>
      <c r="M96" s="1">
        <v>1383618.31</v>
      </c>
      <c r="N96" s="1">
        <f t="shared" si="54"/>
        <v>207487.88</v>
      </c>
      <c r="O96" s="1">
        <v>207487.88</v>
      </c>
      <c r="P96" s="1">
        <f t="shared" si="55"/>
        <v>6065790.4199999999</v>
      </c>
      <c r="Q96" s="1">
        <v>6065790.4199999999</v>
      </c>
      <c r="R96" s="1">
        <f t="shared" si="56"/>
        <v>1208436.82</v>
      </c>
      <c r="S96" s="1">
        <v>1208436.82</v>
      </c>
      <c r="T96" s="1">
        <f t="shared" si="57"/>
        <v>1015145.6</v>
      </c>
      <c r="U96" s="1">
        <f t="shared" si="58"/>
        <v>860294.59</v>
      </c>
      <c r="V96" s="1">
        <v>860294.59</v>
      </c>
      <c r="W96" s="1">
        <f t="shared" si="59"/>
        <v>154851.01</v>
      </c>
      <c r="X96" s="1">
        <v>154851.01</v>
      </c>
      <c r="Y96" s="1">
        <f t="shared" si="60"/>
        <v>2192849.1</v>
      </c>
      <c r="Z96" s="1">
        <v>2192849.1</v>
      </c>
      <c r="AA96" s="1">
        <f t="shared" si="61"/>
        <v>2718602.64</v>
      </c>
      <c r="AB96" s="1">
        <v>2718602.64</v>
      </c>
      <c r="AC96" s="1">
        <f t="shared" si="62"/>
        <v>1450253.6199999999</v>
      </c>
      <c r="AD96" s="1">
        <f t="shared" si="63"/>
        <v>1192390.3799999999</v>
      </c>
      <c r="AE96" s="1">
        <v>1192390.3799999999</v>
      </c>
      <c r="AF96" s="1">
        <f t="shared" si="64"/>
        <v>257863.24</v>
      </c>
      <c r="AG96" s="1">
        <v>257863.24</v>
      </c>
      <c r="AH96" s="1">
        <f t="shared" si="65"/>
        <v>267384.03000000003</v>
      </c>
      <c r="AI96" s="1">
        <v>267384.03000000003</v>
      </c>
      <c r="AJ96" s="1">
        <f t="shared" si="66"/>
        <v>668916.59</v>
      </c>
      <c r="AK96" s="1">
        <v>668916.59</v>
      </c>
      <c r="AL96" s="1">
        <f t="shared" si="67"/>
        <v>738001.4</v>
      </c>
      <c r="AM96" s="1">
        <f t="shared" si="68"/>
        <v>241287.37</v>
      </c>
      <c r="AN96" s="1">
        <v>241287.37</v>
      </c>
      <c r="AO96" s="1">
        <f t="shared" si="69"/>
        <v>496714.03</v>
      </c>
      <c r="AP96" s="1">
        <v>496714.03</v>
      </c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>
        <f t="shared" si="70"/>
        <v>0</v>
      </c>
      <c r="BI96" s="1">
        <v>0</v>
      </c>
      <c r="BJ96" s="1">
        <v>0</v>
      </c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>
        <f t="shared" si="71"/>
        <v>11028330.050000001</v>
      </c>
      <c r="BX96" s="1">
        <v>11028330.050000001</v>
      </c>
      <c r="BY96" s="1">
        <v>11028330.050000001</v>
      </c>
      <c r="BZ96" s="1">
        <f t="shared" si="72"/>
        <v>909578.56</v>
      </c>
      <c r="CA96" s="1">
        <f t="shared" si="73"/>
        <v>287901.58</v>
      </c>
      <c r="CB96" s="1">
        <v>287901.58</v>
      </c>
      <c r="CC96" s="1">
        <f t="shared" si="74"/>
        <v>427765.19</v>
      </c>
      <c r="CD96" s="1">
        <v>427765.19</v>
      </c>
      <c r="CE96" s="1">
        <f t="shared" si="75"/>
        <v>976822.59</v>
      </c>
      <c r="CF96" s="1">
        <f t="shared" si="76"/>
        <v>853071.84</v>
      </c>
      <c r="CG96" s="1">
        <v>853071.84</v>
      </c>
      <c r="CH96" s="1">
        <f t="shared" si="77"/>
        <v>123750.75</v>
      </c>
      <c r="CI96" s="1">
        <v>123750.75</v>
      </c>
      <c r="CJ96" s="1">
        <f t="shared" si="78"/>
        <v>3390487.35</v>
      </c>
      <c r="CK96" s="1">
        <v>3390487.35</v>
      </c>
      <c r="CL96" s="1">
        <f t="shared" si="79"/>
        <v>714871.51</v>
      </c>
      <c r="CM96" s="1">
        <v>714871.51</v>
      </c>
      <c r="CN96" s="1">
        <f t="shared" si="80"/>
        <v>451055.05000000005</v>
      </c>
      <c r="CO96" s="1">
        <f t="shared" si="81"/>
        <v>356770.39</v>
      </c>
      <c r="CP96" s="1">
        <v>356770.39</v>
      </c>
      <c r="CQ96" s="1">
        <f t="shared" si="82"/>
        <v>94284.66</v>
      </c>
      <c r="CR96" s="1">
        <v>94284.66</v>
      </c>
      <c r="CS96" s="1">
        <f t="shared" si="83"/>
        <v>1555328.69</v>
      </c>
      <c r="CT96" s="1">
        <v>1555328.69</v>
      </c>
      <c r="CU96" s="1">
        <f t="shared" si="84"/>
        <v>1849338.19</v>
      </c>
      <c r="CV96" s="1">
        <v>1849338.19</v>
      </c>
      <c r="CW96" s="1">
        <f t="shared" si="85"/>
        <v>434241.88</v>
      </c>
      <c r="CX96" s="1">
        <f t="shared" si="86"/>
        <v>309014.08</v>
      </c>
      <c r="CY96" s="1">
        <v>309014.08</v>
      </c>
      <c r="CZ96" s="1">
        <f t="shared" si="87"/>
        <v>125227.8</v>
      </c>
      <c r="DA96" s="1">
        <v>125227.8</v>
      </c>
      <c r="DB96" s="1">
        <f t="shared" si="88"/>
        <v>193911.79</v>
      </c>
      <c r="DC96" s="1">
        <v>193911.79</v>
      </c>
      <c r="DD96" s="1">
        <f t="shared" si="89"/>
        <v>362312.72</v>
      </c>
      <c r="DE96" s="1">
        <v>362312.72</v>
      </c>
      <c r="DF96" s="1">
        <f t="shared" si="90"/>
        <v>384293.51</v>
      </c>
      <c r="DG96" s="1">
        <f t="shared" si="91"/>
        <v>212386.13</v>
      </c>
      <c r="DH96" s="1">
        <v>212386.13</v>
      </c>
      <c r="DI96" s="1">
        <f t="shared" si="92"/>
        <v>171907.38</v>
      </c>
      <c r="DJ96" s="1">
        <v>171907.38</v>
      </c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>
        <f t="shared" si="93"/>
        <v>0</v>
      </c>
      <c r="EC96" s="1">
        <v>0</v>
      </c>
      <c r="ED96" s="1">
        <v>0</v>
      </c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>
        <f t="shared" si="94"/>
        <v>23000000</v>
      </c>
      <c r="ER96" s="1">
        <v>23000000</v>
      </c>
      <c r="ES96" s="1">
        <f t="shared" si="95"/>
        <v>13000000</v>
      </c>
      <c r="ET96" s="6">
        <v>13000000</v>
      </c>
    </row>
    <row r="97" spans="1:150">
      <c r="A97" s="23" t="s">
        <v>510</v>
      </c>
      <c r="B97" s="12" t="s">
        <v>511</v>
      </c>
      <c r="C97" s="1">
        <f t="shared" si="48"/>
        <v>0</v>
      </c>
      <c r="D97" s="1">
        <v>0</v>
      </c>
      <c r="E97" s="1">
        <v>0</v>
      </c>
      <c r="F97" s="1">
        <f t="shared" si="49"/>
        <v>0</v>
      </c>
      <c r="G97" s="1">
        <f t="shared" si="50"/>
        <v>0</v>
      </c>
      <c r="H97" s="1"/>
      <c r="I97" s="1">
        <f t="shared" si="51"/>
        <v>0</v>
      </c>
      <c r="J97" s="1"/>
      <c r="K97" s="1">
        <f t="shared" si="52"/>
        <v>0</v>
      </c>
      <c r="L97" s="1">
        <f t="shared" si="53"/>
        <v>0</v>
      </c>
      <c r="M97" s="1"/>
      <c r="N97" s="1">
        <f t="shared" si="54"/>
        <v>0</v>
      </c>
      <c r="O97" s="1"/>
      <c r="P97" s="1">
        <f t="shared" si="55"/>
        <v>0</v>
      </c>
      <c r="Q97" s="1"/>
      <c r="R97" s="1">
        <f t="shared" si="56"/>
        <v>0</v>
      </c>
      <c r="S97" s="1">
        <v>0</v>
      </c>
      <c r="T97" s="1">
        <f t="shared" si="57"/>
        <v>0</v>
      </c>
      <c r="U97" s="1">
        <f t="shared" si="58"/>
        <v>0</v>
      </c>
      <c r="V97" s="1"/>
      <c r="W97" s="1">
        <f t="shared" si="59"/>
        <v>0</v>
      </c>
      <c r="X97" s="1"/>
      <c r="Y97" s="1">
        <f t="shared" si="60"/>
        <v>0</v>
      </c>
      <c r="Z97" s="1"/>
      <c r="AA97" s="1">
        <f t="shared" si="61"/>
        <v>0</v>
      </c>
      <c r="AB97" s="1"/>
      <c r="AC97" s="1">
        <f t="shared" si="62"/>
        <v>0</v>
      </c>
      <c r="AD97" s="1">
        <f t="shared" si="63"/>
        <v>0</v>
      </c>
      <c r="AE97" s="1">
        <v>0</v>
      </c>
      <c r="AF97" s="1">
        <f t="shared" si="64"/>
        <v>0</v>
      </c>
      <c r="AG97" s="1">
        <v>0</v>
      </c>
      <c r="AH97" s="1">
        <f t="shared" si="65"/>
        <v>0</v>
      </c>
      <c r="AI97" s="1"/>
      <c r="AJ97" s="1">
        <f t="shared" si="66"/>
        <v>0</v>
      </c>
      <c r="AK97" s="1">
        <v>0</v>
      </c>
      <c r="AL97" s="1">
        <f t="shared" si="67"/>
        <v>0</v>
      </c>
      <c r="AM97" s="1">
        <f t="shared" si="68"/>
        <v>0</v>
      </c>
      <c r="AN97" s="1"/>
      <c r="AO97" s="1">
        <f t="shared" si="69"/>
        <v>0</v>
      </c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>
        <f t="shared" si="70"/>
        <v>0</v>
      </c>
      <c r="BI97" s="1">
        <v>0</v>
      </c>
      <c r="BJ97" s="1">
        <v>0</v>
      </c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>
        <f t="shared" si="71"/>
        <v>0</v>
      </c>
      <c r="BX97" s="1">
        <v>0</v>
      </c>
      <c r="BY97" s="1">
        <v>0</v>
      </c>
      <c r="BZ97" s="1">
        <f t="shared" si="72"/>
        <v>0</v>
      </c>
      <c r="CA97" s="1">
        <f t="shared" si="73"/>
        <v>0</v>
      </c>
      <c r="CB97" s="1">
        <v>0</v>
      </c>
      <c r="CC97" s="1">
        <f t="shared" si="74"/>
        <v>0</v>
      </c>
      <c r="CD97" s="1">
        <v>0</v>
      </c>
      <c r="CE97" s="1">
        <f t="shared" si="75"/>
        <v>0</v>
      </c>
      <c r="CF97" s="1">
        <f t="shared" si="76"/>
        <v>0</v>
      </c>
      <c r="CG97" s="1">
        <v>0</v>
      </c>
      <c r="CH97" s="1">
        <f t="shared" si="77"/>
        <v>0</v>
      </c>
      <c r="CI97" s="1">
        <v>0</v>
      </c>
      <c r="CJ97" s="1">
        <f t="shared" si="78"/>
        <v>0</v>
      </c>
      <c r="CK97" s="1">
        <v>0</v>
      </c>
      <c r="CL97" s="1">
        <f t="shared" si="79"/>
        <v>0</v>
      </c>
      <c r="CM97" s="1">
        <v>0</v>
      </c>
      <c r="CN97" s="1">
        <f t="shared" si="80"/>
        <v>0</v>
      </c>
      <c r="CO97" s="1">
        <f t="shared" si="81"/>
        <v>0</v>
      </c>
      <c r="CP97" s="1">
        <v>0</v>
      </c>
      <c r="CQ97" s="1">
        <f t="shared" si="82"/>
        <v>0</v>
      </c>
      <c r="CR97" s="1">
        <v>0</v>
      </c>
      <c r="CS97" s="1">
        <f t="shared" si="83"/>
        <v>0</v>
      </c>
      <c r="CT97" s="1">
        <v>0</v>
      </c>
      <c r="CU97" s="1">
        <f t="shared" si="84"/>
        <v>0</v>
      </c>
      <c r="CV97" s="1">
        <v>0</v>
      </c>
      <c r="CW97" s="1">
        <f t="shared" si="85"/>
        <v>0</v>
      </c>
      <c r="CX97" s="1">
        <f t="shared" si="86"/>
        <v>0</v>
      </c>
      <c r="CY97" s="1">
        <v>0</v>
      </c>
      <c r="CZ97" s="1">
        <f t="shared" si="87"/>
        <v>0</v>
      </c>
      <c r="DA97" s="1">
        <v>0</v>
      </c>
      <c r="DB97" s="1">
        <f t="shared" si="88"/>
        <v>0</v>
      </c>
      <c r="DC97" s="1">
        <v>0</v>
      </c>
      <c r="DD97" s="1">
        <f t="shared" si="89"/>
        <v>0</v>
      </c>
      <c r="DE97" s="1">
        <v>0</v>
      </c>
      <c r="DF97" s="1">
        <f t="shared" si="90"/>
        <v>0</v>
      </c>
      <c r="DG97" s="1">
        <f t="shared" si="91"/>
        <v>0</v>
      </c>
      <c r="DH97" s="1">
        <v>0</v>
      </c>
      <c r="DI97" s="1">
        <f t="shared" si="92"/>
        <v>0</v>
      </c>
      <c r="DJ97" s="1">
        <v>0</v>
      </c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>
        <f t="shared" si="93"/>
        <v>0</v>
      </c>
      <c r="EC97" s="1">
        <v>0</v>
      </c>
      <c r="ED97" s="1">
        <v>0</v>
      </c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>
        <f t="shared" si="94"/>
        <v>23000000</v>
      </c>
      <c r="ER97" s="1">
        <v>23000000</v>
      </c>
      <c r="ES97" s="1">
        <f t="shared" si="95"/>
        <v>13000000</v>
      </c>
      <c r="ET97" s="6">
        <v>13000000</v>
      </c>
    </row>
    <row r="98" spans="1:150">
      <c r="A98" s="23" t="s">
        <v>512</v>
      </c>
      <c r="B98" s="12" t="s">
        <v>513</v>
      </c>
      <c r="C98" s="1">
        <f t="shared" si="48"/>
        <v>9941431.7200000007</v>
      </c>
      <c r="D98" s="1">
        <v>9941431.7200000007</v>
      </c>
      <c r="E98" s="1">
        <v>9941431.7200000007</v>
      </c>
      <c r="F98" s="1">
        <f t="shared" si="49"/>
        <v>498530.06000000006</v>
      </c>
      <c r="G98" s="1">
        <f t="shared" si="50"/>
        <v>141183.48000000001</v>
      </c>
      <c r="H98" s="1">
        <v>141183.48000000001</v>
      </c>
      <c r="I98" s="1">
        <f t="shared" si="51"/>
        <v>281722.55</v>
      </c>
      <c r="J98" s="1">
        <v>281722.55</v>
      </c>
      <c r="K98" s="1">
        <f t="shared" si="52"/>
        <v>810661.19000000006</v>
      </c>
      <c r="L98" s="1">
        <f t="shared" si="53"/>
        <v>706873.31</v>
      </c>
      <c r="M98" s="1">
        <v>706873.31</v>
      </c>
      <c r="N98" s="1">
        <f t="shared" si="54"/>
        <v>103787.88</v>
      </c>
      <c r="O98" s="1">
        <v>103787.88</v>
      </c>
      <c r="P98" s="1">
        <f t="shared" si="55"/>
        <v>3538448.58</v>
      </c>
      <c r="Q98" s="1">
        <v>3538448.58</v>
      </c>
      <c r="R98" s="1">
        <f t="shared" si="56"/>
        <v>752176.82</v>
      </c>
      <c r="S98" s="1">
        <v>752176.82</v>
      </c>
      <c r="T98" s="1">
        <f t="shared" si="57"/>
        <v>580990.6</v>
      </c>
      <c r="U98" s="1">
        <f t="shared" si="58"/>
        <v>526234.59</v>
      </c>
      <c r="V98" s="1">
        <v>526234.59</v>
      </c>
      <c r="W98" s="1">
        <f t="shared" si="59"/>
        <v>54756.01</v>
      </c>
      <c r="X98" s="1">
        <v>54756.01</v>
      </c>
      <c r="Y98" s="1">
        <f t="shared" si="60"/>
        <v>1245401.47</v>
      </c>
      <c r="Z98" s="1">
        <v>1245401.47</v>
      </c>
      <c r="AA98" s="1">
        <f t="shared" si="61"/>
        <v>887986.39</v>
      </c>
      <c r="AB98" s="1">
        <v>887986.39</v>
      </c>
      <c r="AC98" s="1">
        <f t="shared" si="62"/>
        <v>941838.62</v>
      </c>
      <c r="AD98" s="1">
        <f t="shared" si="63"/>
        <v>805835.38</v>
      </c>
      <c r="AE98" s="1">
        <v>805835.38</v>
      </c>
      <c r="AF98" s="1">
        <f t="shared" si="64"/>
        <v>136003.24</v>
      </c>
      <c r="AG98" s="1">
        <v>136003.24</v>
      </c>
      <c r="AH98" s="1">
        <f t="shared" si="65"/>
        <v>75624.03</v>
      </c>
      <c r="AI98" s="1">
        <v>75624.03</v>
      </c>
      <c r="AJ98" s="1">
        <f t="shared" si="66"/>
        <v>291141.59000000003</v>
      </c>
      <c r="AK98" s="1">
        <v>291141.59000000003</v>
      </c>
      <c r="AL98" s="1">
        <f t="shared" si="67"/>
        <v>394256.4</v>
      </c>
      <c r="AM98" s="1">
        <f t="shared" si="68"/>
        <v>110912.37</v>
      </c>
      <c r="AN98" s="1">
        <v>110912.37</v>
      </c>
      <c r="AO98" s="1">
        <f t="shared" si="69"/>
        <v>283344.03000000003</v>
      </c>
      <c r="AP98" s="1">
        <v>283344.03000000003</v>
      </c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>
        <f t="shared" si="70"/>
        <v>0</v>
      </c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>
        <f t="shared" si="71"/>
        <v>4621804.7300000004</v>
      </c>
      <c r="BX98" s="1">
        <v>4621804.7300000004</v>
      </c>
      <c r="BY98" s="1">
        <v>4621804.7300000004</v>
      </c>
      <c r="BZ98" s="1">
        <f t="shared" si="72"/>
        <v>375373.56</v>
      </c>
      <c r="CA98" s="1">
        <f t="shared" si="73"/>
        <v>130771.58</v>
      </c>
      <c r="CB98" s="1">
        <v>130771.58</v>
      </c>
      <c r="CC98" s="1">
        <f t="shared" si="74"/>
        <v>198755.19</v>
      </c>
      <c r="CD98" s="1">
        <v>198755.19</v>
      </c>
      <c r="CE98" s="1">
        <f t="shared" si="75"/>
        <v>444957.59</v>
      </c>
      <c r="CF98" s="1">
        <f t="shared" si="76"/>
        <v>372941.84</v>
      </c>
      <c r="CG98" s="1">
        <v>372941.84</v>
      </c>
      <c r="CH98" s="1">
        <f t="shared" si="77"/>
        <v>72015.75</v>
      </c>
      <c r="CI98" s="1">
        <v>72015.75</v>
      </c>
      <c r="CJ98" s="1">
        <f t="shared" si="78"/>
        <v>1789292.35</v>
      </c>
      <c r="CK98" s="1">
        <v>1789292.35</v>
      </c>
      <c r="CL98" s="1">
        <f t="shared" si="79"/>
        <v>331776.51</v>
      </c>
      <c r="CM98" s="1">
        <v>331776.51</v>
      </c>
      <c r="CN98" s="1">
        <f t="shared" si="80"/>
        <v>94015.05</v>
      </c>
      <c r="CO98" s="1">
        <f t="shared" si="81"/>
        <v>87100.39</v>
      </c>
      <c r="CP98" s="1">
        <v>87100.39</v>
      </c>
      <c r="CQ98" s="1">
        <f t="shared" si="82"/>
        <v>6914.66</v>
      </c>
      <c r="CR98" s="1">
        <v>6914.66</v>
      </c>
      <c r="CS98" s="1">
        <f t="shared" si="83"/>
        <v>856338.37</v>
      </c>
      <c r="CT98" s="1">
        <v>856338.37</v>
      </c>
      <c r="CU98" s="1">
        <f t="shared" si="84"/>
        <v>417683.19</v>
      </c>
      <c r="CV98" s="1">
        <v>417683.19</v>
      </c>
      <c r="CW98" s="1">
        <f t="shared" si="85"/>
        <v>70536.88</v>
      </c>
      <c r="CX98" s="1">
        <f t="shared" si="86"/>
        <v>69194.080000000002</v>
      </c>
      <c r="CY98" s="1">
        <v>69194.080000000002</v>
      </c>
      <c r="CZ98" s="1">
        <f t="shared" si="87"/>
        <v>1342.8</v>
      </c>
      <c r="DA98" s="1">
        <v>1342.8</v>
      </c>
      <c r="DB98" s="1">
        <f t="shared" si="88"/>
        <v>45846.79</v>
      </c>
      <c r="DC98" s="1">
        <v>45846.79</v>
      </c>
      <c r="DD98" s="1">
        <f t="shared" si="89"/>
        <v>113247.72</v>
      </c>
      <c r="DE98" s="1">
        <v>113247.72</v>
      </c>
      <c r="DF98" s="1">
        <f t="shared" si="90"/>
        <v>128583.51000000001</v>
      </c>
      <c r="DG98" s="1">
        <f t="shared" si="91"/>
        <v>91601.13</v>
      </c>
      <c r="DH98" s="1">
        <v>91601.13</v>
      </c>
      <c r="DI98" s="1">
        <f t="shared" si="92"/>
        <v>36982.379999999997</v>
      </c>
      <c r="DJ98" s="1">
        <v>36982.379999999997</v>
      </c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>
        <f t="shared" si="93"/>
        <v>0</v>
      </c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>
        <f t="shared" si="94"/>
        <v>0</v>
      </c>
      <c r="ER98" s="1">
        <v>0</v>
      </c>
      <c r="ES98" s="1">
        <f t="shared" si="95"/>
        <v>0</v>
      </c>
      <c r="ET98" s="6">
        <v>0</v>
      </c>
    </row>
    <row r="99" spans="1:150">
      <c r="A99" s="23" t="s">
        <v>514</v>
      </c>
      <c r="B99" s="12" t="s">
        <v>515</v>
      </c>
      <c r="C99" s="1">
        <f t="shared" si="48"/>
        <v>1530930</v>
      </c>
      <c r="D99" s="1">
        <v>1530930</v>
      </c>
      <c r="E99" s="1">
        <v>1530930</v>
      </c>
      <c r="F99" s="1">
        <f t="shared" si="49"/>
        <v>122500</v>
      </c>
      <c r="G99" s="1">
        <f t="shared" si="50"/>
        <v>21000</v>
      </c>
      <c r="H99" s="1">
        <v>21000</v>
      </c>
      <c r="I99" s="1">
        <f t="shared" si="51"/>
        <v>62500</v>
      </c>
      <c r="J99" s="1">
        <v>62500</v>
      </c>
      <c r="K99" s="1">
        <f t="shared" si="52"/>
        <v>180000</v>
      </c>
      <c r="L99" s="1">
        <f t="shared" si="53"/>
        <v>148500</v>
      </c>
      <c r="M99" s="1">
        <v>148500</v>
      </c>
      <c r="N99" s="1">
        <f t="shared" si="54"/>
        <v>31500</v>
      </c>
      <c r="O99" s="1">
        <v>31500</v>
      </c>
      <c r="P99" s="1">
        <f t="shared" si="55"/>
        <v>353000</v>
      </c>
      <c r="Q99" s="1">
        <v>353000</v>
      </c>
      <c r="R99" s="1">
        <f t="shared" si="56"/>
        <v>60000</v>
      </c>
      <c r="S99" s="1">
        <v>60000</v>
      </c>
      <c r="T99" s="1">
        <f t="shared" si="57"/>
        <v>83970</v>
      </c>
      <c r="U99" s="1">
        <f t="shared" si="58"/>
        <v>50000</v>
      </c>
      <c r="V99" s="1">
        <v>50000</v>
      </c>
      <c r="W99" s="1">
        <f t="shared" si="59"/>
        <v>33970</v>
      </c>
      <c r="X99" s="1">
        <v>33970</v>
      </c>
      <c r="Y99" s="1">
        <f t="shared" si="60"/>
        <v>158000</v>
      </c>
      <c r="Z99" s="1">
        <v>158000</v>
      </c>
      <c r="AA99" s="1">
        <f t="shared" si="61"/>
        <v>368000</v>
      </c>
      <c r="AB99" s="1">
        <v>368000</v>
      </c>
      <c r="AC99" s="1">
        <f t="shared" si="62"/>
        <v>90500</v>
      </c>
      <c r="AD99" s="1">
        <f t="shared" si="63"/>
        <v>65000</v>
      </c>
      <c r="AE99" s="1">
        <v>65000</v>
      </c>
      <c r="AF99" s="1">
        <f t="shared" si="64"/>
        <v>25500</v>
      </c>
      <c r="AG99" s="1">
        <v>25500</v>
      </c>
      <c r="AH99" s="1">
        <f t="shared" si="65"/>
        <v>39000</v>
      </c>
      <c r="AI99" s="1">
        <v>39000</v>
      </c>
      <c r="AJ99" s="1">
        <f t="shared" si="66"/>
        <v>43500</v>
      </c>
      <c r="AK99" s="1">
        <v>43500</v>
      </c>
      <c r="AL99" s="1">
        <f t="shared" si="67"/>
        <v>71460</v>
      </c>
      <c r="AM99" s="1">
        <f t="shared" si="68"/>
        <v>23000</v>
      </c>
      <c r="AN99" s="1">
        <v>23000</v>
      </c>
      <c r="AO99" s="1">
        <f t="shared" si="69"/>
        <v>48460</v>
      </c>
      <c r="AP99" s="1">
        <v>48460</v>
      </c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>
        <f t="shared" si="70"/>
        <v>0</v>
      </c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>
        <f t="shared" si="71"/>
        <v>357120</v>
      </c>
      <c r="BX99" s="1">
        <v>357120</v>
      </c>
      <c r="BY99" s="1">
        <v>357120</v>
      </c>
      <c r="BZ99" s="1">
        <f t="shared" si="72"/>
        <v>46000</v>
      </c>
      <c r="CA99" s="1">
        <f t="shared" si="73"/>
        <v>18000</v>
      </c>
      <c r="CB99" s="1">
        <v>18000</v>
      </c>
      <c r="CC99" s="1">
        <f t="shared" si="74"/>
        <v>10000</v>
      </c>
      <c r="CD99" s="1">
        <v>10000</v>
      </c>
      <c r="CE99" s="1">
        <f t="shared" si="75"/>
        <v>32500</v>
      </c>
      <c r="CF99" s="1">
        <f t="shared" si="76"/>
        <v>29000</v>
      </c>
      <c r="CG99" s="1">
        <v>29000</v>
      </c>
      <c r="CH99" s="1">
        <f t="shared" si="77"/>
        <v>3500</v>
      </c>
      <c r="CI99" s="1">
        <v>3500</v>
      </c>
      <c r="CJ99" s="1">
        <f t="shared" si="78"/>
        <v>76650</v>
      </c>
      <c r="CK99" s="1">
        <v>76650</v>
      </c>
      <c r="CL99" s="1">
        <f t="shared" si="79"/>
        <v>24150</v>
      </c>
      <c r="CM99" s="1">
        <v>24150</v>
      </c>
      <c r="CN99" s="1">
        <f t="shared" si="80"/>
        <v>33350</v>
      </c>
      <c r="CO99" s="1">
        <f t="shared" si="81"/>
        <v>25350</v>
      </c>
      <c r="CP99" s="1">
        <v>25350</v>
      </c>
      <c r="CQ99" s="1">
        <f t="shared" si="82"/>
        <v>8000</v>
      </c>
      <c r="CR99" s="1">
        <v>8000</v>
      </c>
      <c r="CS99" s="1">
        <f t="shared" si="83"/>
        <v>30000</v>
      </c>
      <c r="CT99" s="1">
        <v>30000</v>
      </c>
      <c r="CU99" s="1">
        <f t="shared" si="84"/>
        <v>65000</v>
      </c>
      <c r="CV99" s="1">
        <v>65000</v>
      </c>
      <c r="CW99" s="1">
        <f t="shared" si="85"/>
        <v>17500</v>
      </c>
      <c r="CX99" s="1">
        <f t="shared" si="86"/>
        <v>9500</v>
      </c>
      <c r="CY99" s="1">
        <v>9500</v>
      </c>
      <c r="CZ99" s="1">
        <f t="shared" si="87"/>
        <v>8000</v>
      </c>
      <c r="DA99" s="1">
        <v>8000</v>
      </c>
      <c r="DB99" s="1">
        <f t="shared" si="88"/>
        <v>18000</v>
      </c>
      <c r="DC99" s="1">
        <v>18000</v>
      </c>
      <c r="DD99" s="1">
        <f t="shared" si="89"/>
        <v>14000</v>
      </c>
      <c r="DE99" s="1">
        <v>14000</v>
      </c>
      <c r="DF99" s="1">
        <f t="shared" si="90"/>
        <v>17970</v>
      </c>
      <c r="DG99" s="1">
        <f t="shared" si="91"/>
        <v>14000</v>
      </c>
      <c r="DH99" s="1">
        <v>14000</v>
      </c>
      <c r="DI99" s="1">
        <f t="shared" si="92"/>
        <v>3970</v>
      </c>
      <c r="DJ99" s="1">
        <v>3970</v>
      </c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>
        <f t="shared" si="93"/>
        <v>0</v>
      </c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>
        <f t="shared" si="94"/>
        <v>0</v>
      </c>
      <c r="ER99" s="1">
        <v>0</v>
      </c>
      <c r="ES99" s="1">
        <f t="shared" si="95"/>
        <v>0</v>
      </c>
      <c r="ET99" s="6">
        <v>0</v>
      </c>
    </row>
    <row r="100" spans="1:150">
      <c r="A100" s="23" t="s">
        <v>516</v>
      </c>
      <c r="B100" s="12" t="s">
        <v>517</v>
      </c>
      <c r="C100" s="1">
        <f t="shared" si="48"/>
        <v>7260865.7199999997</v>
      </c>
      <c r="D100" s="1">
        <v>7260865.7199999997</v>
      </c>
      <c r="E100" s="1">
        <v>7260865.7199999997</v>
      </c>
      <c r="F100" s="1">
        <f t="shared" si="49"/>
        <v>463095</v>
      </c>
      <c r="G100" s="1">
        <f t="shared" si="50"/>
        <v>143370</v>
      </c>
      <c r="H100" s="1">
        <v>143370</v>
      </c>
      <c r="I100" s="1">
        <f t="shared" si="51"/>
        <v>166965</v>
      </c>
      <c r="J100" s="1">
        <v>166965</v>
      </c>
      <c r="K100" s="1">
        <f t="shared" si="52"/>
        <v>600445</v>
      </c>
      <c r="L100" s="1">
        <f t="shared" si="53"/>
        <v>528245</v>
      </c>
      <c r="M100" s="1">
        <v>528245</v>
      </c>
      <c r="N100" s="1">
        <f t="shared" si="54"/>
        <v>72200</v>
      </c>
      <c r="O100" s="1">
        <v>72200</v>
      </c>
      <c r="P100" s="1">
        <f t="shared" si="55"/>
        <v>2174341.84</v>
      </c>
      <c r="Q100" s="1">
        <v>2174341.84</v>
      </c>
      <c r="R100" s="1">
        <f t="shared" si="56"/>
        <v>396260</v>
      </c>
      <c r="S100" s="1">
        <v>396260</v>
      </c>
      <c r="T100" s="1">
        <f t="shared" si="57"/>
        <v>350185</v>
      </c>
      <c r="U100" s="1">
        <f t="shared" si="58"/>
        <v>284060</v>
      </c>
      <c r="V100" s="1">
        <v>284060</v>
      </c>
      <c r="W100" s="1">
        <f t="shared" si="59"/>
        <v>66125</v>
      </c>
      <c r="X100" s="1">
        <v>66125</v>
      </c>
      <c r="Y100" s="1">
        <f t="shared" si="60"/>
        <v>789447.63</v>
      </c>
      <c r="Z100" s="1">
        <v>789447.63</v>
      </c>
      <c r="AA100" s="1">
        <f t="shared" si="61"/>
        <v>1462616.25</v>
      </c>
      <c r="AB100" s="1">
        <v>1462616.25</v>
      </c>
      <c r="AC100" s="1">
        <f t="shared" si="62"/>
        <v>417915</v>
      </c>
      <c r="AD100" s="1">
        <f t="shared" si="63"/>
        <v>321555</v>
      </c>
      <c r="AE100" s="1">
        <v>321555</v>
      </c>
      <c r="AF100" s="1">
        <f t="shared" si="64"/>
        <v>96360</v>
      </c>
      <c r="AG100" s="1">
        <v>96360</v>
      </c>
      <c r="AH100" s="1">
        <f t="shared" si="65"/>
        <v>152760</v>
      </c>
      <c r="AI100" s="1">
        <v>152760</v>
      </c>
      <c r="AJ100" s="1">
        <f t="shared" si="66"/>
        <v>334275</v>
      </c>
      <c r="AK100" s="1">
        <v>334275</v>
      </c>
      <c r="AL100" s="1">
        <f t="shared" si="67"/>
        <v>272285</v>
      </c>
      <c r="AM100" s="1">
        <f t="shared" si="68"/>
        <v>107375</v>
      </c>
      <c r="AN100" s="1">
        <v>107375</v>
      </c>
      <c r="AO100" s="1">
        <f t="shared" si="69"/>
        <v>164910</v>
      </c>
      <c r="AP100" s="1">
        <v>164910</v>
      </c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>
        <f t="shared" si="70"/>
        <v>0</v>
      </c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>
        <f t="shared" si="71"/>
        <v>6049405.3200000003</v>
      </c>
      <c r="BX100" s="1">
        <v>6049405.3200000003</v>
      </c>
      <c r="BY100" s="1">
        <v>6049405.3200000003</v>
      </c>
      <c r="BZ100" s="1">
        <f t="shared" si="72"/>
        <v>488205</v>
      </c>
      <c r="CA100" s="1">
        <f t="shared" si="73"/>
        <v>139130</v>
      </c>
      <c r="CB100" s="1">
        <v>139130</v>
      </c>
      <c r="CC100" s="1">
        <f t="shared" si="74"/>
        <v>219010</v>
      </c>
      <c r="CD100" s="1">
        <v>219010</v>
      </c>
      <c r="CE100" s="1">
        <f t="shared" si="75"/>
        <v>499365</v>
      </c>
      <c r="CF100" s="1">
        <f t="shared" si="76"/>
        <v>451130</v>
      </c>
      <c r="CG100" s="1">
        <v>451130</v>
      </c>
      <c r="CH100" s="1">
        <f t="shared" si="77"/>
        <v>48235</v>
      </c>
      <c r="CI100" s="1">
        <v>48235</v>
      </c>
      <c r="CJ100" s="1">
        <f t="shared" si="78"/>
        <v>1524545</v>
      </c>
      <c r="CK100" s="1">
        <v>1524545</v>
      </c>
      <c r="CL100" s="1">
        <f t="shared" si="79"/>
        <v>358945</v>
      </c>
      <c r="CM100" s="1">
        <v>358945</v>
      </c>
      <c r="CN100" s="1">
        <f t="shared" si="80"/>
        <v>323690</v>
      </c>
      <c r="CO100" s="1">
        <f t="shared" si="81"/>
        <v>244320</v>
      </c>
      <c r="CP100" s="1">
        <v>244320</v>
      </c>
      <c r="CQ100" s="1">
        <f t="shared" si="82"/>
        <v>79370</v>
      </c>
      <c r="CR100" s="1">
        <v>79370</v>
      </c>
      <c r="CS100" s="1">
        <f t="shared" si="83"/>
        <v>668990.31999999995</v>
      </c>
      <c r="CT100" s="1">
        <v>668990.31999999995</v>
      </c>
      <c r="CU100" s="1">
        <f t="shared" si="84"/>
        <v>1366655</v>
      </c>
      <c r="CV100" s="1">
        <v>1366655</v>
      </c>
      <c r="CW100" s="1">
        <f t="shared" si="85"/>
        <v>346205</v>
      </c>
      <c r="CX100" s="1">
        <f t="shared" si="86"/>
        <v>230320</v>
      </c>
      <c r="CY100" s="1">
        <v>230320</v>
      </c>
      <c r="CZ100" s="1">
        <f t="shared" si="87"/>
        <v>115885</v>
      </c>
      <c r="DA100" s="1">
        <v>115885</v>
      </c>
      <c r="DB100" s="1">
        <f t="shared" si="88"/>
        <v>130065</v>
      </c>
      <c r="DC100" s="1">
        <v>130065</v>
      </c>
      <c r="DD100" s="1">
        <f t="shared" si="89"/>
        <v>235065</v>
      </c>
      <c r="DE100" s="1">
        <v>235065</v>
      </c>
      <c r="DF100" s="1">
        <f t="shared" si="90"/>
        <v>237740</v>
      </c>
      <c r="DG100" s="1">
        <f t="shared" si="91"/>
        <v>106785</v>
      </c>
      <c r="DH100" s="1">
        <v>106785</v>
      </c>
      <c r="DI100" s="1">
        <f t="shared" si="92"/>
        <v>130955</v>
      </c>
      <c r="DJ100" s="1">
        <v>130955</v>
      </c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>
        <f t="shared" si="93"/>
        <v>0</v>
      </c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>
        <f t="shared" si="94"/>
        <v>0</v>
      </c>
      <c r="ER100" s="1">
        <v>0</v>
      </c>
      <c r="ES100" s="1">
        <f t="shared" si="95"/>
        <v>0</v>
      </c>
      <c r="ET100" s="6">
        <v>0</v>
      </c>
    </row>
    <row r="101" spans="1:150">
      <c r="A101" s="22" t="s">
        <v>1145</v>
      </c>
      <c r="B101" s="12" t="s">
        <v>1146</v>
      </c>
      <c r="C101" s="1">
        <f t="shared" si="48"/>
        <v>5042268.91</v>
      </c>
      <c r="D101" s="1">
        <v>5042268.91</v>
      </c>
      <c r="E101" s="1">
        <v>5042268.91</v>
      </c>
      <c r="F101" s="1">
        <f t="shared" si="49"/>
        <v>952520.56</v>
      </c>
      <c r="G101" s="1">
        <f t="shared" si="50"/>
        <v>328952.31</v>
      </c>
      <c r="H101" s="1">
        <v>328952.31</v>
      </c>
      <c r="I101" s="1">
        <f t="shared" si="51"/>
        <v>0</v>
      </c>
      <c r="J101" s="1"/>
      <c r="K101" s="1">
        <f t="shared" si="52"/>
        <v>169374.31</v>
      </c>
      <c r="L101" s="1">
        <f t="shared" si="53"/>
        <v>161696.82</v>
      </c>
      <c r="M101" s="1">
        <v>161696.82</v>
      </c>
      <c r="N101" s="1">
        <f t="shared" si="54"/>
        <v>7677.49</v>
      </c>
      <c r="O101" s="1">
        <v>7677.49</v>
      </c>
      <c r="P101" s="1">
        <f t="shared" si="55"/>
        <v>519905.47</v>
      </c>
      <c r="Q101" s="1">
        <v>519905.47</v>
      </c>
      <c r="R101" s="1">
        <f t="shared" si="56"/>
        <v>12314.2</v>
      </c>
      <c r="S101" s="1">
        <v>12314.2</v>
      </c>
      <c r="T101" s="1">
        <f t="shared" si="57"/>
        <v>152075.25</v>
      </c>
      <c r="U101" s="1">
        <f t="shared" si="58"/>
        <v>139384.37</v>
      </c>
      <c r="V101" s="1">
        <v>139384.37</v>
      </c>
      <c r="W101" s="1">
        <f t="shared" si="59"/>
        <v>12690.88</v>
      </c>
      <c r="X101" s="1">
        <v>12690.88</v>
      </c>
      <c r="Y101" s="1">
        <f t="shared" si="60"/>
        <v>312628.06</v>
      </c>
      <c r="Z101" s="1">
        <v>312628.06</v>
      </c>
      <c r="AA101" s="1">
        <f t="shared" si="61"/>
        <v>27955.7</v>
      </c>
      <c r="AB101" s="1">
        <v>27955.7</v>
      </c>
      <c r="AC101" s="1">
        <f t="shared" si="62"/>
        <v>0</v>
      </c>
      <c r="AD101" s="1">
        <f t="shared" si="63"/>
        <v>0</v>
      </c>
      <c r="AE101" s="1"/>
      <c r="AF101" s="1">
        <f t="shared" si="64"/>
        <v>0</v>
      </c>
      <c r="AG101" s="1"/>
      <c r="AH101" s="1">
        <f t="shared" si="65"/>
        <v>623568.25</v>
      </c>
      <c r="AI101" s="1">
        <v>623568.25</v>
      </c>
      <c r="AJ101" s="1">
        <f t="shared" si="66"/>
        <v>2716250.46</v>
      </c>
      <c r="AK101" s="1">
        <v>2716250.46</v>
      </c>
      <c r="AL101" s="1">
        <f t="shared" si="67"/>
        <v>179244.9</v>
      </c>
      <c r="AM101" s="1">
        <f t="shared" si="68"/>
        <v>97608.53</v>
      </c>
      <c r="AN101" s="1">
        <v>97608.53</v>
      </c>
      <c r="AO101" s="1">
        <f t="shared" si="69"/>
        <v>81636.37</v>
      </c>
      <c r="AP101" s="1">
        <v>81636.37</v>
      </c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>
        <f t="shared" si="70"/>
        <v>0</v>
      </c>
      <c r="BI101" s="1">
        <v>0</v>
      </c>
      <c r="BJ101" s="1">
        <v>0</v>
      </c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>
        <f t="shared" si="71"/>
        <v>767709.78</v>
      </c>
      <c r="BX101" s="1">
        <v>767709.78</v>
      </c>
      <c r="BY101" s="1">
        <v>767709.78</v>
      </c>
      <c r="BZ101" s="1">
        <f t="shared" si="72"/>
        <v>146157.01</v>
      </c>
      <c r="CA101" s="1">
        <f t="shared" si="73"/>
        <v>52701.55</v>
      </c>
      <c r="CB101" s="1">
        <v>52701.55</v>
      </c>
      <c r="CC101" s="1">
        <f t="shared" si="74"/>
        <v>0</v>
      </c>
      <c r="CD101" s="1"/>
      <c r="CE101" s="1">
        <f t="shared" si="75"/>
        <v>26523.97</v>
      </c>
      <c r="CF101" s="1">
        <f t="shared" si="76"/>
        <v>26523.97</v>
      </c>
      <c r="CG101" s="1">
        <v>26523.97</v>
      </c>
      <c r="CH101" s="1">
        <f t="shared" si="77"/>
        <v>0</v>
      </c>
      <c r="CI101" s="1">
        <v>0</v>
      </c>
      <c r="CJ101" s="1">
        <f t="shared" si="78"/>
        <v>82721.649999999994</v>
      </c>
      <c r="CK101" s="1">
        <v>82721.649999999994</v>
      </c>
      <c r="CL101" s="1">
        <f t="shared" si="79"/>
        <v>5839.86</v>
      </c>
      <c r="CM101" s="1">
        <v>5839.86</v>
      </c>
      <c r="CN101" s="1">
        <f t="shared" si="80"/>
        <v>31064.350000000002</v>
      </c>
      <c r="CO101" s="1">
        <f t="shared" si="81"/>
        <v>28309.79</v>
      </c>
      <c r="CP101" s="1">
        <v>28309.79</v>
      </c>
      <c r="CQ101" s="1">
        <f t="shared" si="82"/>
        <v>2754.56</v>
      </c>
      <c r="CR101" s="1">
        <v>2754.56</v>
      </c>
      <c r="CS101" s="1">
        <f t="shared" si="83"/>
        <v>49599.71</v>
      </c>
      <c r="CT101" s="1">
        <v>49599.71</v>
      </c>
      <c r="CU101" s="1">
        <f t="shared" si="84"/>
        <v>0</v>
      </c>
      <c r="CV101" s="1">
        <v>0</v>
      </c>
      <c r="CW101" s="1">
        <f t="shared" si="85"/>
        <v>0</v>
      </c>
      <c r="CX101" s="1">
        <f t="shared" si="86"/>
        <v>0</v>
      </c>
      <c r="CY101" s="1"/>
      <c r="CZ101" s="1">
        <f t="shared" si="87"/>
        <v>0</v>
      </c>
      <c r="DA101" s="1"/>
      <c r="DB101" s="1">
        <f t="shared" si="88"/>
        <v>93455.46</v>
      </c>
      <c r="DC101" s="1">
        <v>93455.46</v>
      </c>
      <c r="DD101" s="1">
        <f t="shared" si="89"/>
        <v>412064.79</v>
      </c>
      <c r="DE101" s="1">
        <v>412064.79</v>
      </c>
      <c r="DF101" s="1">
        <f t="shared" si="90"/>
        <v>13738.44</v>
      </c>
      <c r="DG101" s="1">
        <f t="shared" si="91"/>
        <v>2429.6799999999998</v>
      </c>
      <c r="DH101" s="1">
        <v>2429.6799999999998</v>
      </c>
      <c r="DI101" s="1">
        <f t="shared" si="92"/>
        <v>11308.76</v>
      </c>
      <c r="DJ101" s="1">
        <v>11308.76</v>
      </c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>
        <f t="shared" si="93"/>
        <v>0</v>
      </c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>
        <f t="shared" si="94"/>
        <v>7000000</v>
      </c>
      <c r="ER101" s="1">
        <v>7000000</v>
      </c>
      <c r="ES101" s="1">
        <f t="shared" si="95"/>
        <v>17000000</v>
      </c>
      <c r="ET101" s="6">
        <v>17000000</v>
      </c>
    </row>
    <row r="102" spans="1:150">
      <c r="A102" s="23" t="s">
        <v>1147</v>
      </c>
      <c r="B102" s="12" t="s">
        <v>1148</v>
      </c>
      <c r="C102" s="1">
        <f t="shared" si="48"/>
        <v>0</v>
      </c>
      <c r="D102" s="1">
        <v>0</v>
      </c>
      <c r="E102" s="1"/>
      <c r="F102" s="1">
        <f t="shared" si="49"/>
        <v>0</v>
      </c>
      <c r="G102" s="1">
        <f t="shared" si="50"/>
        <v>0</v>
      </c>
      <c r="H102" s="1"/>
      <c r="I102" s="1">
        <f t="shared" si="51"/>
        <v>0</v>
      </c>
      <c r="J102" s="1"/>
      <c r="K102" s="1">
        <f t="shared" si="52"/>
        <v>0</v>
      </c>
      <c r="L102" s="1">
        <f t="shared" si="53"/>
        <v>0</v>
      </c>
      <c r="M102" s="1"/>
      <c r="N102" s="1">
        <f t="shared" si="54"/>
        <v>0</v>
      </c>
      <c r="O102" s="1"/>
      <c r="P102" s="1">
        <f t="shared" si="55"/>
        <v>0</v>
      </c>
      <c r="Q102" s="1"/>
      <c r="R102" s="1">
        <f t="shared" si="56"/>
        <v>0</v>
      </c>
      <c r="S102" s="1"/>
      <c r="T102" s="1">
        <f t="shared" si="57"/>
        <v>0</v>
      </c>
      <c r="U102" s="1">
        <f t="shared" si="58"/>
        <v>0</v>
      </c>
      <c r="V102" s="1"/>
      <c r="W102" s="1">
        <f t="shared" si="59"/>
        <v>0</v>
      </c>
      <c r="X102" s="1"/>
      <c r="Y102" s="1">
        <f t="shared" si="60"/>
        <v>0</v>
      </c>
      <c r="Z102" s="1"/>
      <c r="AA102" s="1">
        <f t="shared" si="61"/>
        <v>0</v>
      </c>
      <c r="AB102" s="1"/>
      <c r="AC102" s="1">
        <f t="shared" si="62"/>
        <v>0</v>
      </c>
      <c r="AD102" s="1">
        <f t="shared" si="63"/>
        <v>0</v>
      </c>
      <c r="AE102" s="1"/>
      <c r="AF102" s="1">
        <f t="shared" si="64"/>
        <v>0</v>
      </c>
      <c r="AG102" s="1"/>
      <c r="AH102" s="1">
        <f t="shared" si="65"/>
        <v>0</v>
      </c>
      <c r="AI102" s="1"/>
      <c r="AJ102" s="1">
        <f t="shared" si="66"/>
        <v>0</v>
      </c>
      <c r="AK102" s="1"/>
      <c r="AL102" s="1">
        <f t="shared" si="67"/>
        <v>0</v>
      </c>
      <c r="AM102" s="1">
        <f t="shared" si="68"/>
        <v>0</v>
      </c>
      <c r="AN102" s="1"/>
      <c r="AO102" s="1">
        <f t="shared" si="69"/>
        <v>0</v>
      </c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>
        <f t="shared" si="70"/>
        <v>0</v>
      </c>
      <c r="BI102" s="1">
        <v>0</v>
      </c>
      <c r="BJ102" s="1">
        <v>0</v>
      </c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>
        <f t="shared" si="71"/>
        <v>0</v>
      </c>
      <c r="BX102" s="1">
        <v>0</v>
      </c>
      <c r="BY102" s="1">
        <v>0</v>
      </c>
      <c r="BZ102" s="1">
        <f t="shared" si="72"/>
        <v>0</v>
      </c>
      <c r="CA102" s="1">
        <f t="shared" si="73"/>
        <v>0</v>
      </c>
      <c r="CB102" s="1"/>
      <c r="CC102" s="1">
        <f t="shared" si="74"/>
        <v>0</v>
      </c>
      <c r="CD102" s="1"/>
      <c r="CE102" s="1">
        <f t="shared" si="75"/>
        <v>0</v>
      </c>
      <c r="CF102" s="1">
        <f t="shared" si="76"/>
        <v>0</v>
      </c>
      <c r="CG102" s="1">
        <v>0</v>
      </c>
      <c r="CH102" s="1">
        <f t="shared" si="77"/>
        <v>0</v>
      </c>
      <c r="CI102" s="1"/>
      <c r="CJ102" s="1">
        <f t="shared" si="78"/>
        <v>0</v>
      </c>
      <c r="CK102" s="1">
        <v>0</v>
      </c>
      <c r="CL102" s="1">
        <f t="shared" si="79"/>
        <v>0</v>
      </c>
      <c r="CM102" s="1"/>
      <c r="CN102" s="1">
        <f t="shared" si="80"/>
        <v>0</v>
      </c>
      <c r="CO102" s="1">
        <f t="shared" si="81"/>
        <v>0</v>
      </c>
      <c r="CP102" s="1">
        <v>0</v>
      </c>
      <c r="CQ102" s="1">
        <f t="shared" si="82"/>
        <v>0</v>
      </c>
      <c r="CR102" s="1"/>
      <c r="CS102" s="1">
        <f t="shared" si="83"/>
        <v>0</v>
      </c>
      <c r="CT102" s="1">
        <v>0</v>
      </c>
      <c r="CU102" s="1">
        <f t="shared" si="84"/>
        <v>0</v>
      </c>
      <c r="CV102" s="1">
        <v>0</v>
      </c>
      <c r="CW102" s="1">
        <f t="shared" si="85"/>
        <v>0</v>
      </c>
      <c r="CX102" s="1">
        <f t="shared" si="86"/>
        <v>0</v>
      </c>
      <c r="CY102" s="1"/>
      <c r="CZ102" s="1">
        <f t="shared" si="87"/>
        <v>0</v>
      </c>
      <c r="DA102" s="1"/>
      <c r="DB102" s="1">
        <f t="shared" si="88"/>
        <v>0</v>
      </c>
      <c r="DC102" s="1"/>
      <c r="DD102" s="1">
        <f t="shared" si="89"/>
        <v>0</v>
      </c>
      <c r="DE102" s="1">
        <v>0</v>
      </c>
      <c r="DF102" s="1">
        <f t="shared" si="90"/>
        <v>0</v>
      </c>
      <c r="DG102" s="1">
        <f t="shared" si="91"/>
        <v>0</v>
      </c>
      <c r="DH102" s="1"/>
      <c r="DI102" s="1">
        <f t="shared" si="92"/>
        <v>0</v>
      </c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>
        <f t="shared" si="93"/>
        <v>0</v>
      </c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>
        <f t="shared" si="94"/>
        <v>7000000</v>
      </c>
      <c r="ER102" s="1">
        <v>7000000</v>
      </c>
      <c r="ES102" s="1">
        <f t="shared" si="95"/>
        <v>17000000</v>
      </c>
      <c r="ET102" s="6">
        <v>17000000</v>
      </c>
    </row>
    <row r="103" spans="1:150">
      <c r="A103" s="23" t="s">
        <v>1149</v>
      </c>
      <c r="B103" s="12" t="s">
        <v>1150</v>
      </c>
      <c r="C103" s="1">
        <f t="shared" si="48"/>
        <v>2110070.64</v>
      </c>
      <c r="D103" s="1">
        <v>2110070.64</v>
      </c>
      <c r="E103" s="1">
        <v>2110070.64</v>
      </c>
      <c r="F103" s="1">
        <f t="shared" si="49"/>
        <v>428736.5</v>
      </c>
      <c r="G103" s="1">
        <f t="shared" si="50"/>
        <v>0</v>
      </c>
      <c r="H103" s="1"/>
      <c r="I103" s="1">
        <f t="shared" si="51"/>
        <v>0</v>
      </c>
      <c r="J103" s="1"/>
      <c r="K103" s="1">
        <f t="shared" si="52"/>
        <v>6134.76</v>
      </c>
      <c r="L103" s="1">
        <f t="shared" si="53"/>
        <v>3684</v>
      </c>
      <c r="M103" s="1">
        <v>3684</v>
      </c>
      <c r="N103" s="1">
        <f t="shared" si="54"/>
        <v>2450.7600000000002</v>
      </c>
      <c r="O103" s="1">
        <v>2450.7600000000002</v>
      </c>
      <c r="P103" s="1">
        <f t="shared" si="55"/>
        <v>50166.67</v>
      </c>
      <c r="Q103" s="1">
        <v>50166.67</v>
      </c>
      <c r="R103" s="1">
        <f t="shared" si="56"/>
        <v>0</v>
      </c>
      <c r="S103" s="1"/>
      <c r="T103" s="1">
        <f t="shared" si="57"/>
        <v>79952.92</v>
      </c>
      <c r="U103" s="1">
        <f t="shared" si="58"/>
        <v>79952.92</v>
      </c>
      <c r="V103" s="1">
        <v>79952.92</v>
      </c>
      <c r="W103" s="1">
        <f t="shared" si="59"/>
        <v>0</v>
      </c>
      <c r="X103" s="1"/>
      <c r="Y103" s="1">
        <f t="shared" si="60"/>
        <v>180624.33</v>
      </c>
      <c r="Z103" s="1">
        <v>180624.33</v>
      </c>
      <c r="AA103" s="1">
        <f t="shared" si="61"/>
        <v>12884</v>
      </c>
      <c r="AB103" s="1">
        <v>12884</v>
      </c>
      <c r="AC103" s="1">
        <f t="shared" si="62"/>
        <v>0</v>
      </c>
      <c r="AD103" s="1">
        <f t="shared" si="63"/>
        <v>0</v>
      </c>
      <c r="AE103" s="1"/>
      <c r="AF103" s="1">
        <f t="shared" si="64"/>
        <v>0</v>
      </c>
      <c r="AG103" s="1"/>
      <c r="AH103" s="1">
        <f t="shared" si="65"/>
        <v>428736.5</v>
      </c>
      <c r="AI103" s="1">
        <v>428736.5</v>
      </c>
      <c r="AJ103" s="1">
        <f t="shared" si="66"/>
        <v>1302536.8400000001</v>
      </c>
      <c r="AK103" s="1">
        <v>1302536.8400000001</v>
      </c>
      <c r="AL103" s="1">
        <f t="shared" si="67"/>
        <v>49034.62</v>
      </c>
      <c r="AM103" s="1">
        <f t="shared" si="68"/>
        <v>0</v>
      </c>
      <c r="AN103" s="1"/>
      <c r="AO103" s="1">
        <f t="shared" si="69"/>
        <v>49034.62</v>
      </c>
      <c r="AP103" s="1">
        <v>49034.62</v>
      </c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>
        <f t="shared" si="70"/>
        <v>0</v>
      </c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>
        <f t="shared" si="71"/>
        <v>281665.64</v>
      </c>
      <c r="BX103" s="1">
        <v>281665.64</v>
      </c>
      <c r="BY103" s="1">
        <v>281665.64</v>
      </c>
      <c r="BZ103" s="1">
        <f t="shared" si="72"/>
        <v>65623.44</v>
      </c>
      <c r="CA103" s="1">
        <f t="shared" si="73"/>
        <v>0</v>
      </c>
      <c r="CB103" s="1"/>
      <c r="CC103" s="1">
        <f t="shared" si="74"/>
        <v>0</v>
      </c>
      <c r="CD103" s="1"/>
      <c r="CE103" s="1">
        <f t="shared" si="75"/>
        <v>1088.3</v>
      </c>
      <c r="CF103" s="1">
        <f t="shared" si="76"/>
        <v>1088.3</v>
      </c>
      <c r="CG103" s="1">
        <v>1088.3</v>
      </c>
      <c r="CH103" s="1">
        <f t="shared" si="77"/>
        <v>0</v>
      </c>
      <c r="CI103" s="1">
        <v>0</v>
      </c>
      <c r="CJ103" s="1">
        <f t="shared" si="78"/>
        <v>7898.97</v>
      </c>
      <c r="CK103" s="1">
        <v>7898.97</v>
      </c>
      <c r="CL103" s="1">
        <f t="shared" si="79"/>
        <v>0</v>
      </c>
      <c r="CM103" s="1"/>
      <c r="CN103" s="1">
        <f t="shared" si="80"/>
        <v>12258.96</v>
      </c>
      <c r="CO103" s="1">
        <f t="shared" si="81"/>
        <v>12258.96</v>
      </c>
      <c r="CP103" s="1">
        <v>12258.96</v>
      </c>
      <c r="CQ103" s="1">
        <f t="shared" si="82"/>
        <v>0</v>
      </c>
      <c r="CR103" s="1"/>
      <c r="CS103" s="1">
        <f t="shared" si="83"/>
        <v>26417.5</v>
      </c>
      <c r="CT103" s="1">
        <v>26417.5</v>
      </c>
      <c r="CU103" s="1">
        <f t="shared" si="84"/>
        <v>0</v>
      </c>
      <c r="CV103" s="1">
        <v>0</v>
      </c>
      <c r="CW103" s="1">
        <f t="shared" si="85"/>
        <v>0</v>
      </c>
      <c r="CX103" s="1">
        <f t="shared" si="86"/>
        <v>0</v>
      </c>
      <c r="CY103" s="1"/>
      <c r="CZ103" s="1">
        <f t="shared" si="87"/>
        <v>0</v>
      </c>
      <c r="DA103" s="1"/>
      <c r="DB103" s="1">
        <f t="shared" si="88"/>
        <v>65623.44</v>
      </c>
      <c r="DC103" s="1">
        <v>65623.44</v>
      </c>
      <c r="DD103" s="1">
        <f t="shared" si="89"/>
        <v>160231.63</v>
      </c>
      <c r="DE103" s="1">
        <v>160231.63</v>
      </c>
      <c r="DF103" s="1">
        <f t="shared" si="90"/>
        <v>8146.84</v>
      </c>
      <c r="DG103" s="1">
        <f t="shared" si="91"/>
        <v>0</v>
      </c>
      <c r="DH103" s="1"/>
      <c r="DI103" s="1">
        <f t="shared" si="92"/>
        <v>8146.84</v>
      </c>
      <c r="DJ103" s="1">
        <v>8146.84</v>
      </c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>
        <f t="shared" si="93"/>
        <v>0</v>
      </c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>
        <f t="shared" si="94"/>
        <v>0</v>
      </c>
      <c r="ER103" s="1">
        <v>0</v>
      </c>
      <c r="ES103" s="1">
        <f t="shared" si="95"/>
        <v>0</v>
      </c>
      <c r="ET103" s="6">
        <v>0</v>
      </c>
    </row>
    <row r="104" spans="1:150">
      <c r="A104" s="23" t="s">
        <v>1151</v>
      </c>
      <c r="B104" s="12" t="s">
        <v>1152</v>
      </c>
      <c r="C104" s="1">
        <f t="shared" si="48"/>
        <v>840044.52</v>
      </c>
      <c r="D104" s="1">
        <v>840044.52</v>
      </c>
      <c r="E104" s="1">
        <v>840044.52</v>
      </c>
      <c r="F104" s="1">
        <f t="shared" si="49"/>
        <v>161907.49</v>
      </c>
      <c r="G104" s="1">
        <f t="shared" si="50"/>
        <v>154963.29999999999</v>
      </c>
      <c r="H104" s="1">
        <v>154963.29999999999</v>
      </c>
      <c r="I104" s="1">
        <f t="shared" si="51"/>
        <v>0</v>
      </c>
      <c r="J104" s="1"/>
      <c r="K104" s="1">
        <f t="shared" si="52"/>
        <v>57779.54</v>
      </c>
      <c r="L104" s="1">
        <f t="shared" si="53"/>
        <v>57779.54</v>
      </c>
      <c r="M104" s="1">
        <v>57779.54</v>
      </c>
      <c r="N104" s="1">
        <f t="shared" si="54"/>
        <v>0</v>
      </c>
      <c r="O104" s="1"/>
      <c r="P104" s="1">
        <f t="shared" si="55"/>
        <v>219475.66</v>
      </c>
      <c r="Q104" s="1">
        <v>219475.66</v>
      </c>
      <c r="R104" s="1">
        <f t="shared" si="56"/>
        <v>11524.36</v>
      </c>
      <c r="S104" s="1">
        <v>11524.36</v>
      </c>
      <c r="T104" s="1">
        <f t="shared" si="57"/>
        <v>24304.01</v>
      </c>
      <c r="U104" s="1">
        <f t="shared" si="58"/>
        <v>17825.009999999998</v>
      </c>
      <c r="V104" s="1">
        <v>17825.009999999998</v>
      </c>
      <c r="W104" s="1">
        <f t="shared" si="59"/>
        <v>6479</v>
      </c>
      <c r="X104" s="1">
        <v>6479</v>
      </c>
      <c r="Y104" s="1">
        <f t="shared" si="60"/>
        <v>29631.79</v>
      </c>
      <c r="Z104" s="1">
        <v>29631.79</v>
      </c>
      <c r="AA104" s="1">
        <f t="shared" si="61"/>
        <v>2809.56</v>
      </c>
      <c r="AB104" s="1">
        <v>2809.56</v>
      </c>
      <c r="AC104" s="1">
        <f t="shared" si="62"/>
        <v>0</v>
      </c>
      <c r="AD104" s="1">
        <f t="shared" si="63"/>
        <v>0</v>
      </c>
      <c r="AE104" s="1"/>
      <c r="AF104" s="1">
        <f t="shared" si="64"/>
        <v>0</v>
      </c>
      <c r="AG104" s="1"/>
      <c r="AH104" s="1">
        <f t="shared" si="65"/>
        <v>6944.19</v>
      </c>
      <c r="AI104" s="1">
        <v>6944.19</v>
      </c>
      <c r="AJ104" s="1">
        <f t="shared" si="66"/>
        <v>289184.89</v>
      </c>
      <c r="AK104" s="1">
        <v>289184.89</v>
      </c>
      <c r="AL104" s="1">
        <f t="shared" si="67"/>
        <v>43427.22</v>
      </c>
      <c r="AM104" s="1">
        <f t="shared" si="68"/>
        <v>43427.22</v>
      </c>
      <c r="AN104" s="1">
        <v>43427.22</v>
      </c>
      <c r="AO104" s="1">
        <f t="shared" si="69"/>
        <v>0</v>
      </c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>
        <f t="shared" si="70"/>
        <v>0</v>
      </c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>
        <f t="shared" si="71"/>
        <v>160685.87</v>
      </c>
      <c r="BX104" s="1">
        <v>160685.87</v>
      </c>
      <c r="BY104" s="1">
        <v>160685.87</v>
      </c>
      <c r="BZ104" s="1">
        <f t="shared" si="72"/>
        <v>26995.62</v>
      </c>
      <c r="CA104" s="1">
        <f t="shared" si="73"/>
        <v>26995.62</v>
      </c>
      <c r="CB104" s="1">
        <v>26995.62</v>
      </c>
      <c r="CC104" s="1">
        <f t="shared" si="74"/>
        <v>0</v>
      </c>
      <c r="CD104" s="1"/>
      <c r="CE104" s="1">
        <f t="shared" si="75"/>
        <v>9704.44</v>
      </c>
      <c r="CF104" s="1">
        <f t="shared" si="76"/>
        <v>9704.44</v>
      </c>
      <c r="CG104" s="1">
        <v>9704.44</v>
      </c>
      <c r="CH104" s="1">
        <f t="shared" si="77"/>
        <v>0</v>
      </c>
      <c r="CI104" s="1"/>
      <c r="CJ104" s="1">
        <f t="shared" si="78"/>
        <v>32001.95</v>
      </c>
      <c r="CK104" s="1">
        <v>32001.95</v>
      </c>
      <c r="CL104" s="1">
        <f t="shared" si="79"/>
        <v>4391.83</v>
      </c>
      <c r="CM104" s="1">
        <v>4391.83</v>
      </c>
      <c r="CN104" s="1">
        <f t="shared" si="80"/>
        <v>7035.47</v>
      </c>
      <c r="CO104" s="1">
        <f t="shared" si="81"/>
        <v>5857.47</v>
      </c>
      <c r="CP104" s="1">
        <v>5857.47</v>
      </c>
      <c r="CQ104" s="1">
        <f t="shared" si="82"/>
        <v>1178</v>
      </c>
      <c r="CR104" s="1">
        <v>1178</v>
      </c>
      <c r="CS104" s="1">
        <f t="shared" si="83"/>
        <v>7849.09</v>
      </c>
      <c r="CT104" s="1">
        <v>7849.09</v>
      </c>
      <c r="CU104" s="1">
        <f t="shared" si="84"/>
        <v>0</v>
      </c>
      <c r="CV104" s="1"/>
      <c r="CW104" s="1">
        <f t="shared" si="85"/>
        <v>0</v>
      </c>
      <c r="CX104" s="1">
        <f t="shared" si="86"/>
        <v>0</v>
      </c>
      <c r="CY104" s="1"/>
      <c r="CZ104" s="1">
        <f t="shared" si="87"/>
        <v>0</v>
      </c>
      <c r="DA104" s="1"/>
      <c r="DB104" s="1">
        <f t="shared" si="88"/>
        <v>0</v>
      </c>
      <c r="DC104" s="1"/>
      <c r="DD104" s="1">
        <f t="shared" si="89"/>
        <v>71064.03</v>
      </c>
      <c r="DE104" s="1">
        <v>71064.03</v>
      </c>
      <c r="DF104" s="1">
        <f t="shared" si="90"/>
        <v>1643.44</v>
      </c>
      <c r="DG104" s="1">
        <f t="shared" si="91"/>
        <v>1643.44</v>
      </c>
      <c r="DH104" s="1">
        <v>1643.44</v>
      </c>
      <c r="DI104" s="1">
        <f t="shared" si="92"/>
        <v>0</v>
      </c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>
        <f t="shared" si="93"/>
        <v>0</v>
      </c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>
        <f t="shared" si="94"/>
        <v>0</v>
      </c>
      <c r="ER104" s="1">
        <v>0</v>
      </c>
      <c r="ES104" s="1">
        <f t="shared" si="95"/>
        <v>0</v>
      </c>
      <c r="ET104" s="6">
        <v>0</v>
      </c>
    </row>
    <row r="105" spans="1:150">
      <c r="A105" s="23" t="s">
        <v>1153</v>
      </c>
      <c r="B105" s="12" t="s">
        <v>1154</v>
      </c>
      <c r="C105" s="1">
        <f t="shared" si="48"/>
        <v>2088499.75</v>
      </c>
      <c r="D105" s="1">
        <v>2088499.75</v>
      </c>
      <c r="E105" s="1">
        <v>2088499.75</v>
      </c>
      <c r="F105" s="1">
        <f t="shared" si="49"/>
        <v>358876.57</v>
      </c>
      <c r="G105" s="1">
        <f t="shared" si="50"/>
        <v>170989.01</v>
      </c>
      <c r="H105" s="1">
        <v>170989.01</v>
      </c>
      <c r="I105" s="1">
        <f t="shared" si="51"/>
        <v>0</v>
      </c>
      <c r="J105" s="1"/>
      <c r="K105" s="1">
        <f t="shared" si="52"/>
        <v>105460.01</v>
      </c>
      <c r="L105" s="1">
        <f t="shared" si="53"/>
        <v>100233.28</v>
      </c>
      <c r="M105" s="1">
        <v>100233.28</v>
      </c>
      <c r="N105" s="1">
        <f t="shared" si="54"/>
        <v>5226.7299999999996</v>
      </c>
      <c r="O105" s="1">
        <v>5226.7299999999996</v>
      </c>
      <c r="P105" s="1">
        <f t="shared" si="55"/>
        <v>250263.14</v>
      </c>
      <c r="Q105" s="1">
        <v>250263.14</v>
      </c>
      <c r="R105" s="1">
        <f t="shared" si="56"/>
        <v>789.84</v>
      </c>
      <c r="S105" s="1">
        <v>789.84</v>
      </c>
      <c r="T105" s="1">
        <f t="shared" si="57"/>
        <v>47818.32</v>
      </c>
      <c r="U105" s="1">
        <f t="shared" si="58"/>
        <v>41606.44</v>
      </c>
      <c r="V105" s="1">
        <v>41606.44</v>
      </c>
      <c r="W105" s="1">
        <f t="shared" si="59"/>
        <v>6211.88</v>
      </c>
      <c r="X105" s="1">
        <v>6211.88</v>
      </c>
      <c r="Y105" s="1">
        <f t="shared" si="60"/>
        <v>102371.94</v>
      </c>
      <c r="Z105" s="1">
        <v>102371.94</v>
      </c>
      <c r="AA105" s="1">
        <f t="shared" si="61"/>
        <v>12262.14</v>
      </c>
      <c r="AB105" s="1">
        <v>12262.14</v>
      </c>
      <c r="AC105" s="1">
        <f t="shared" si="62"/>
        <v>0</v>
      </c>
      <c r="AD105" s="1">
        <f t="shared" si="63"/>
        <v>0</v>
      </c>
      <c r="AE105" s="1"/>
      <c r="AF105" s="1">
        <f t="shared" si="64"/>
        <v>0</v>
      </c>
      <c r="AG105" s="1"/>
      <c r="AH105" s="1">
        <f t="shared" si="65"/>
        <v>187887.56</v>
      </c>
      <c r="AI105" s="1">
        <v>187887.56</v>
      </c>
      <c r="AJ105" s="1">
        <f t="shared" si="66"/>
        <v>1123874.73</v>
      </c>
      <c r="AK105" s="1">
        <v>1123874.73</v>
      </c>
      <c r="AL105" s="1">
        <f t="shared" si="67"/>
        <v>86783.06</v>
      </c>
      <c r="AM105" s="1">
        <f t="shared" si="68"/>
        <v>54181.31</v>
      </c>
      <c r="AN105" s="1">
        <v>54181.31</v>
      </c>
      <c r="AO105" s="1">
        <f t="shared" si="69"/>
        <v>32601.75</v>
      </c>
      <c r="AP105" s="1">
        <v>32601.75</v>
      </c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>
        <f t="shared" si="70"/>
        <v>0</v>
      </c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>
        <f t="shared" si="71"/>
        <v>325358.27</v>
      </c>
      <c r="BX105" s="1">
        <v>325358.27</v>
      </c>
      <c r="BY105" s="1">
        <v>325358.27</v>
      </c>
      <c r="BZ105" s="1">
        <f t="shared" si="72"/>
        <v>53537.95</v>
      </c>
      <c r="CA105" s="1">
        <f t="shared" si="73"/>
        <v>25705.93</v>
      </c>
      <c r="CB105" s="1">
        <v>25705.93</v>
      </c>
      <c r="CC105" s="1">
        <f t="shared" si="74"/>
        <v>0</v>
      </c>
      <c r="CD105" s="1"/>
      <c r="CE105" s="1">
        <f t="shared" si="75"/>
        <v>15731.23</v>
      </c>
      <c r="CF105" s="1">
        <f t="shared" si="76"/>
        <v>15731.23</v>
      </c>
      <c r="CG105" s="1">
        <v>15731.23</v>
      </c>
      <c r="CH105" s="1">
        <f t="shared" si="77"/>
        <v>0</v>
      </c>
      <c r="CI105" s="1"/>
      <c r="CJ105" s="1">
        <f t="shared" si="78"/>
        <v>42820.73</v>
      </c>
      <c r="CK105" s="1">
        <v>42820.73</v>
      </c>
      <c r="CL105" s="1">
        <f t="shared" si="79"/>
        <v>1448.03</v>
      </c>
      <c r="CM105" s="1">
        <v>1448.03</v>
      </c>
      <c r="CN105" s="1">
        <f t="shared" si="80"/>
        <v>11769.92</v>
      </c>
      <c r="CO105" s="1">
        <f t="shared" si="81"/>
        <v>10193.36</v>
      </c>
      <c r="CP105" s="1">
        <v>10193.36</v>
      </c>
      <c r="CQ105" s="1">
        <f t="shared" si="82"/>
        <v>1576.56</v>
      </c>
      <c r="CR105" s="1">
        <v>1576.56</v>
      </c>
      <c r="CS105" s="1">
        <f t="shared" si="83"/>
        <v>15333.12</v>
      </c>
      <c r="CT105" s="1">
        <v>15333.12</v>
      </c>
      <c r="CU105" s="1">
        <f t="shared" si="84"/>
        <v>0</v>
      </c>
      <c r="CV105" s="1">
        <v>0</v>
      </c>
      <c r="CW105" s="1">
        <f t="shared" si="85"/>
        <v>0</v>
      </c>
      <c r="CX105" s="1">
        <f t="shared" si="86"/>
        <v>0</v>
      </c>
      <c r="CY105" s="1"/>
      <c r="CZ105" s="1">
        <f t="shared" si="87"/>
        <v>0</v>
      </c>
      <c r="DA105" s="1"/>
      <c r="DB105" s="1">
        <f t="shared" si="88"/>
        <v>27832.02</v>
      </c>
      <c r="DC105" s="1">
        <v>27832.02</v>
      </c>
      <c r="DD105" s="1">
        <f t="shared" si="89"/>
        <v>180769.13</v>
      </c>
      <c r="DE105" s="1">
        <v>180769.13</v>
      </c>
      <c r="DF105" s="1">
        <f t="shared" si="90"/>
        <v>3948.16</v>
      </c>
      <c r="DG105" s="1">
        <f t="shared" si="91"/>
        <v>786.24</v>
      </c>
      <c r="DH105" s="1">
        <v>786.24</v>
      </c>
      <c r="DI105" s="1">
        <f t="shared" si="92"/>
        <v>3161.92</v>
      </c>
      <c r="DJ105" s="1">
        <v>3161.92</v>
      </c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>
        <f t="shared" si="93"/>
        <v>0</v>
      </c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>
        <f t="shared" si="94"/>
        <v>0</v>
      </c>
      <c r="ER105" s="1">
        <v>0</v>
      </c>
      <c r="ES105" s="1">
        <f t="shared" si="95"/>
        <v>0</v>
      </c>
      <c r="ET105" s="6">
        <v>0</v>
      </c>
    </row>
    <row r="106" spans="1:150">
      <c r="A106" s="23" t="s">
        <v>1155</v>
      </c>
      <c r="B106" s="12" t="s">
        <v>1156</v>
      </c>
      <c r="C106" s="1">
        <f t="shared" si="48"/>
        <v>3654</v>
      </c>
      <c r="D106" s="1">
        <v>3654</v>
      </c>
      <c r="E106" s="1">
        <v>3654</v>
      </c>
      <c r="F106" s="1">
        <f t="shared" si="49"/>
        <v>3000</v>
      </c>
      <c r="G106" s="1">
        <f t="shared" si="50"/>
        <v>3000</v>
      </c>
      <c r="H106" s="1">
        <v>3000</v>
      </c>
      <c r="I106" s="1">
        <f t="shared" si="51"/>
        <v>0</v>
      </c>
      <c r="J106" s="1"/>
      <c r="K106" s="1">
        <f t="shared" si="52"/>
        <v>0</v>
      </c>
      <c r="L106" s="1">
        <f t="shared" si="53"/>
        <v>0</v>
      </c>
      <c r="M106" s="1"/>
      <c r="N106" s="1">
        <f t="shared" si="54"/>
        <v>0</v>
      </c>
      <c r="O106" s="1"/>
      <c r="P106" s="1">
        <f t="shared" si="55"/>
        <v>0</v>
      </c>
      <c r="Q106" s="1"/>
      <c r="R106" s="1">
        <f t="shared" si="56"/>
        <v>0</v>
      </c>
      <c r="S106" s="1"/>
      <c r="T106" s="1">
        <f t="shared" si="57"/>
        <v>0</v>
      </c>
      <c r="U106" s="1">
        <f t="shared" si="58"/>
        <v>0</v>
      </c>
      <c r="V106" s="1"/>
      <c r="W106" s="1">
        <f t="shared" si="59"/>
        <v>0</v>
      </c>
      <c r="X106" s="1"/>
      <c r="Y106" s="1">
        <f t="shared" si="60"/>
        <v>0</v>
      </c>
      <c r="Z106" s="1"/>
      <c r="AA106" s="1">
        <f t="shared" si="61"/>
        <v>0</v>
      </c>
      <c r="AB106" s="1"/>
      <c r="AC106" s="1">
        <f t="shared" si="62"/>
        <v>0</v>
      </c>
      <c r="AD106" s="1">
        <f t="shared" si="63"/>
        <v>0</v>
      </c>
      <c r="AE106" s="1"/>
      <c r="AF106" s="1">
        <f t="shared" si="64"/>
        <v>0</v>
      </c>
      <c r="AG106" s="1"/>
      <c r="AH106" s="1">
        <f t="shared" si="65"/>
        <v>0</v>
      </c>
      <c r="AI106" s="1"/>
      <c r="AJ106" s="1">
        <f t="shared" si="66"/>
        <v>654</v>
      </c>
      <c r="AK106" s="1">
        <v>654</v>
      </c>
      <c r="AL106" s="1">
        <f t="shared" si="67"/>
        <v>0</v>
      </c>
      <c r="AM106" s="1">
        <f t="shared" si="68"/>
        <v>0</v>
      </c>
      <c r="AN106" s="1">
        <v>0</v>
      </c>
      <c r="AO106" s="1">
        <f t="shared" si="69"/>
        <v>0</v>
      </c>
      <c r="AP106" s="1">
        <v>0</v>
      </c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>
        <f t="shared" si="70"/>
        <v>0</v>
      </c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>
        <f t="shared" si="71"/>
        <v>0</v>
      </c>
      <c r="BX106" s="1">
        <v>0</v>
      </c>
      <c r="BY106" s="1">
        <v>0</v>
      </c>
      <c r="BZ106" s="1">
        <f t="shared" si="72"/>
        <v>0</v>
      </c>
      <c r="CA106" s="1">
        <f t="shared" si="73"/>
        <v>0</v>
      </c>
      <c r="CB106" s="1"/>
      <c r="CC106" s="1">
        <f t="shared" si="74"/>
        <v>0</v>
      </c>
      <c r="CD106" s="1"/>
      <c r="CE106" s="1">
        <f t="shared" si="75"/>
        <v>0</v>
      </c>
      <c r="CF106" s="1">
        <f t="shared" si="76"/>
        <v>0</v>
      </c>
      <c r="CG106" s="1"/>
      <c r="CH106" s="1">
        <f t="shared" si="77"/>
        <v>0</v>
      </c>
      <c r="CI106" s="1"/>
      <c r="CJ106" s="1">
        <f t="shared" si="78"/>
        <v>0</v>
      </c>
      <c r="CK106" s="1">
        <v>0</v>
      </c>
      <c r="CL106" s="1">
        <f t="shared" si="79"/>
        <v>0</v>
      </c>
      <c r="CM106" s="1"/>
      <c r="CN106" s="1">
        <f t="shared" si="80"/>
        <v>0</v>
      </c>
      <c r="CO106" s="1">
        <f t="shared" si="81"/>
        <v>0</v>
      </c>
      <c r="CP106" s="1"/>
      <c r="CQ106" s="1">
        <f t="shared" si="82"/>
        <v>0</v>
      </c>
      <c r="CR106" s="1"/>
      <c r="CS106" s="1">
        <f t="shared" si="83"/>
        <v>0</v>
      </c>
      <c r="CT106" s="1"/>
      <c r="CU106" s="1">
        <f t="shared" si="84"/>
        <v>0</v>
      </c>
      <c r="CV106" s="1"/>
      <c r="CW106" s="1">
        <f t="shared" si="85"/>
        <v>0</v>
      </c>
      <c r="CX106" s="1">
        <f t="shared" si="86"/>
        <v>0</v>
      </c>
      <c r="CY106" s="1"/>
      <c r="CZ106" s="1">
        <f t="shared" si="87"/>
        <v>0</v>
      </c>
      <c r="DA106" s="1"/>
      <c r="DB106" s="1">
        <f t="shared" si="88"/>
        <v>0</v>
      </c>
      <c r="DC106" s="1"/>
      <c r="DD106" s="1">
        <f t="shared" si="89"/>
        <v>0</v>
      </c>
      <c r="DE106" s="1"/>
      <c r="DF106" s="1">
        <f t="shared" si="90"/>
        <v>0</v>
      </c>
      <c r="DG106" s="1">
        <f t="shared" si="91"/>
        <v>0</v>
      </c>
      <c r="DH106" s="1"/>
      <c r="DI106" s="1">
        <f t="shared" si="92"/>
        <v>0</v>
      </c>
      <c r="DJ106" s="1">
        <v>0</v>
      </c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>
        <f t="shared" si="93"/>
        <v>0</v>
      </c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>
        <f t="shared" si="94"/>
        <v>0</v>
      </c>
      <c r="ER106" s="1">
        <v>0</v>
      </c>
      <c r="ES106" s="1">
        <f t="shared" si="95"/>
        <v>0</v>
      </c>
      <c r="ET106" s="6">
        <v>0</v>
      </c>
    </row>
    <row r="107" spans="1:150">
      <c r="A107" s="21" t="s">
        <v>406</v>
      </c>
      <c r="B107" s="12" t="s">
        <v>407</v>
      </c>
      <c r="C107" s="1">
        <f t="shared" si="48"/>
        <v>2635285233.5500002</v>
      </c>
      <c r="D107" s="1">
        <v>2635285233.5500002</v>
      </c>
      <c r="E107" s="1">
        <v>2635285789.6999998</v>
      </c>
      <c r="F107" s="1">
        <f t="shared" si="49"/>
        <v>205950825.44999999</v>
      </c>
      <c r="G107" s="1">
        <f t="shared" si="50"/>
        <v>105680561.3</v>
      </c>
      <c r="H107" s="1">
        <v>105680561.3</v>
      </c>
      <c r="I107" s="1">
        <f t="shared" si="51"/>
        <v>38343533.280000001</v>
      </c>
      <c r="J107" s="1">
        <v>38343533.280000001</v>
      </c>
      <c r="K107" s="1">
        <f t="shared" si="52"/>
        <v>288479164.81</v>
      </c>
      <c r="L107" s="1">
        <f t="shared" si="53"/>
        <v>261341274.47</v>
      </c>
      <c r="M107" s="1">
        <v>261341274.47</v>
      </c>
      <c r="N107" s="1">
        <f t="shared" si="54"/>
        <v>27137890.34</v>
      </c>
      <c r="O107" s="1">
        <v>27137890.34</v>
      </c>
      <c r="P107" s="1">
        <f t="shared" si="55"/>
        <v>587857328.38</v>
      </c>
      <c r="Q107" s="1">
        <v>587857328.38</v>
      </c>
      <c r="R107" s="1">
        <f t="shared" si="56"/>
        <v>181760748.72999999</v>
      </c>
      <c r="S107" s="1">
        <v>181760748.72999999</v>
      </c>
      <c r="T107" s="1">
        <f t="shared" si="57"/>
        <v>162261848.65000001</v>
      </c>
      <c r="U107" s="1">
        <f t="shared" si="58"/>
        <v>129286529.68000001</v>
      </c>
      <c r="V107" s="1">
        <v>129286529.68000001</v>
      </c>
      <c r="W107" s="1">
        <f t="shared" si="59"/>
        <v>32975318.969999999</v>
      </c>
      <c r="X107" s="1">
        <v>32975318.969999999</v>
      </c>
      <c r="Y107" s="1">
        <f t="shared" si="60"/>
        <v>325217465.33999997</v>
      </c>
      <c r="Z107" s="1">
        <v>325217465.33999997</v>
      </c>
      <c r="AA107" s="1">
        <f t="shared" si="61"/>
        <v>347215771.88</v>
      </c>
      <c r="AB107" s="1">
        <v>347215771.88</v>
      </c>
      <c r="AC107" s="1">
        <f t="shared" si="62"/>
        <v>179290941.63999999</v>
      </c>
      <c r="AD107" s="1">
        <f t="shared" si="63"/>
        <v>80412211.540000007</v>
      </c>
      <c r="AE107" s="1">
        <v>80412211.540000007</v>
      </c>
      <c r="AF107" s="1">
        <f t="shared" si="64"/>
        <v>98878730.099999994</v>
      </c>
      <c r="AG107" s="1">
        <v>98878730.099999994</v>
      </c>
      <c r="AH107" s="1">
        <f t="shared" si="65"/>
        <v>61926730.869999997</v>
      </c>
      <c r="AI107" s="1">
        <v>61926730.869999997</v>
      </c>
      <c r="AJ107" s="1">
        <f t="shared" si="66"/>
        <v>161555466.80000001</v>
      </c>
      <c r="AK107" s="1">
        <v>161555466.80000001</v>
      </c>
      <c r="AL107" s="1">
        <f t="shared" si="67"/>
        <v>195696228.01999998</v>
      </c>
      <c r="AM107" s="1">
        <f t="shared" si="68"/>
        <v>96543834.689999998</v>
      </c>
      <c r="AN107" s="1">
        <v>96543834.689999998</v>
      </c>
      <c r="AO107" s="1">
        <f t="shared" si="69"/>
        <v>99152393.329999998</v>
      </c>
      <c r="AP107" s="1">
        <v>99152393.329999998</v>
      </c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>
        <f t="shared" si="70"/>
        <v>-556.15</v>
      </c>
      <c r="BI107" s="1">
        <v>-556.15</v>
      </c>
      <c r="BJ107" s="1">
        <v>0</v>
      </c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>
        <v>-556.15</v>
      </c>
      <c r="BW107" s="1">
        <f t="shared" si="71"/>
        <v>2423617092.0999999</v>
      </c>
      <c r="BX107" s="1">
        <v>2423617092.0999999</v>
      </c>
      <c r="BY107" s="1">
        <v>2423617092.0999999</v>
      </c>
      <c r="BZ107" s="1">
        <f t="shared" si="72"/>
        <v>189184759.25999999</v>
      </c>
      <c r="CA107" s="1">
        <f t="shared" si="73"/>
        <v>96750818.370000005</v>
      </c>
      <c r="CB107" s="1">
        <v>96750818.370000005</v>
      </c>
      <c r="CC107" s="1">
        <f t="shared" si="74"/>
        <v>35546550.729999997</v>
      </c>
      <c r="CD107" s="1">
        <v>35546550.729999997</v>
      </c>
      <c r="CE107" s="1">
        <f t="shared" si="75"/>
        <v>267530686.52000001</v>
      </c>
      <c r="CF107" s="1">
        <f t="shared" si="76"/>
        <v>241616659.27000001</v>
      </c>
      <c r="CG107" s="1">
        <v>241616659.27000001</v>
      </c>
      <c r="CH107" s="1">
        <f t="shared" si="77"/>
        <v>25914027.25</v>
      </c>
      <c r="CI107" s="1">
        <v>25914027.25</v>
      </c>
      <c r="CJ107" s="1">
        <f t="shared" si="78"/>
        <v>535497200.47000003</v>
      </c>
      <c r="CK107" s="1">
        <v>535497200.47000003</v>
      </c>
      <c r="CL107" s="1">
        <f t="shared" si="79"/>
        <v>164674545.68000001</v>
      </c>
      <c r="CM107" s="1">
        <v>164674545.68000001</v>
      </c>
      <c r="CN107" s="1">
        <f t="shared" si="80"/>
        <v>150147271.91</v>
      </c>
      <c r="CO107" s="1">
        <f t="shared" si="81"/>
        <v>118482749.34</v>
      </c>
      <c r="CP107" s="1">
        <v>118482749.34</v>
      </c>
      <c r="CQ107" s="1">
        <f t="shared" si="82"/>
        <v>31664522.57</v>
      </c>
      <c r="CR107" s="1">
        <v>31664522.57</v>
      </c>
      <c r="CS107" s="1">
        <f t="shared" si="83"/>
        <v>300135730.86000001</v>
      </c>
      <c r="CT107" s="1">
        <v>300135730.86000001</v>
      </c>
      <c r="CU107" s="1">
        <f t="shared" si="84"/>
        <v>330105781.76999998</v>
      </c>
      <c r="CV107" s="1">
        <v>330105781.76999998</v>
      </c>
      <c r="CW107" s="1">
        <f t="shared" si="85"/>
        <v>162049268.49000001</v>
      </c>
      <c r="CX107" s="1">
        <f t="shared" si="86"/>
        <v>72535949.439999998</v>
      </c>
      <c r="CY107" s="1">
        <v>72535949.439999998</v>
      </c>
      <c r="CZ107" s="1">
        <f t="shared" si="87"/>
        <v>89513319.049999997</v>
      </c>
      <c r="DA107" s="1">
        <v>89513319.049999997</v>
      </c>
      <c r="DB107" s="1">
        <f t="shared" si="88"/>
        <v>56887390.159999996</v>
      </c>
      <c r="DC107" s="1">
        <v>56887390.159999996</v>
      </c>
      <c r="DD107" s="1">
        <f t="shared" si="89"/>
        <v>142603604.38999999</v>
      </c>
      <c r="DE107" s="1">
        <v>142603604.38999999</v>
      </c>
      <c r="DF107" s="1">
        <f t="shared" si="90"/>
        <v>181688242.75</v>
      </c>
      <c r="DG107" s="1">
        <f t="shared" si="91"/>
        <v>89866833.230000004</v>
      </c>
      <c r="DH107" s="1">
        <v>89866833.230000004</v>
      </c>
      <c r="DI107" s="1">
        <f t="shared" si="92"/>
        <v>91821409.519999996</v>
      </c>
      <c r="DJ107" s="1">
        <v>91821409.519999996</v>
      </c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>
        <f t="shared" si="93"/>
        <v>0</v>
      </c>
      <c r="EC107" s="1">
        <v>0</v>
      </c>
      <c r="ED107" s="1">
        <v>0</v>
      </c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>
        <v>0</v>
      </c>
      <c r="EQ107" s="1">
        <f t="shared" si="94"/>
        <v>2946199764.27</v>
      </c>
      <c r="ER107" s="1">
        <v>2946199764.27</v>
      </c>
      <c r="ES107" s="1">
        <f t="shared" si="95"/>
        <v>2853150000</v>
      </c>
      <c r="ET107" s="6">
        <v>2853150000</v>
      </c>
    </row>
    <row r="108" spans="1:150">
      <c r="A108" s="22" t="s">
        <v>518</v>
      </c>
      <c r="B108" s="12" t="s">
        <v>519</v>
      </c>
      <c r="C108" s="1">
        <f t="shared" si="48"/>
        <v>3228885.43</v>
      </c>
      <c r="D108" s="1">
        <v>3228885.43</v>
      </c>
      <c r="E108" s="1">
        <v>3228885.43</v>
      </c>
      <c r="F108" s="1">
        <f t="shared" si="49"/>
        <v>0</v>
      </c>
      <c r="G108" s="1">
        <f t="shared" si="50"/>
        <v>0</v>
      </c>
      <c r="H108" s="1">
        <v>0</v>
      </c>
      <c r="I108" s="1">
        <f t="shared" si="51"/>
        <v>0</v>
      </c>
      <c r="J108" s="1"/>
      <c r="K108" s="1">
        <f t="shared" si="52"/>
        <v>655888.57999999996</v>
      </c>
      <c r="L108" s="1">
        <f t="shared" si="53"/>
        <v>655888.57999999996</v>
      </c>
      <c r="M108" s="1">
        <v>655888.57999999996</v>
      </c>
      <c r="N108" s="1">
        <f t="shared" si="54"/>
        <v>0</v>
      </c>
      <c r="O108" s="1">
        <v>0</v>
      </c>
      <c r="P108" s="1">
        <f t="shared" si="55"/>
        <v>358612.7</v>
      </c>
      <c r="Q108" s="1">
        <v>358612.7</v>
      </c>
      <c r="R108" s="1">
        <f t="shared" si="56"/>
        <v>248921.48</v>
      </c>
      <c r="S108" s="1">
        <v>248921.48</v>
      </c>
      <c r="T108" s="1">
        <f t="shared" si="57"/>
        <v>42226.86</v>
      </c>
      <c r="U108" s="1">
        <f t="shared" si="58"/>
        <v>42226.86</v>
      </c>
      <c r="V108" s="1">
        <v>42226.86</v>
      </c>
      <c r="W108" s="1">
        <f t="shared" si="59"/>
        <v>0</v>
      </c>
      <c r="X108" s="1">
        <v>0</v>
      </c>
      <c r="Y108" s="1">
        <f t="shared" si="60"/>
        <v>217741.25</v>
      </c>
      <c r="Z108" s="1">
        <v>217741.25</v>
      </c>
      <c r="AA108" s="1">
        <f t="shared" si="61"/>
        <v>784816.31</v>
      </c>
      <c r="AB108" s="1">
        <v>784816.31</v>
      </c>
      <c r="AC108" s="1">
        <f t="shared" si="62"/>
        <v>33640.14</v>
      </c>
      <c r="AD108" s="1">
        <f t="shared" si="63"/>
        <v>28622.16</v>
      </c>
      <c r="AE108" s="1">
        <v>28622.16</v>
      </c>
      <c r="AF108" s="1">
        <f t="shared" si="64"/>
        <v>5017.9799999999996</v>
      </c>
      <c r="AG108" s="1">
        <v>5017.9799999999996</v>
      </c>
      <c r="AH108" s="1">
        <f t="shared" si="65"/>
        <v>0</v>
      </c>
      <c r="AI108" s="1">
        <v>0</v>
      </c>
      <c r="AJ108" s="1">
        <f t="shared" si="66"/>
        <v>684119.42</v>
      </c>
      <c r="AK108" s="1">
        <v>684119.42</v>
      </c>
      <c r="AL108" s="1">
        <f t="shared" si="67"/>
        <v>202918.69</v>
      </c>
      <c r="AM108" s="1">
        <f t="shared" si="68"/>
        <v>10621.39</v>
      </c>
      <c r="AN108" s="1">
        <v>10621.39</v>
      </c>
      <c r="AO108" s="1">
        <f t="shared" si="69"/>
        <v>192297.3</v>
      </c>
      <c r="AP108" s="1">
        <v>192297.3</v>
      </c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>
        <f t="shared" si="70"/>
        <v>0</v>
      </c>
      <c r="BI108" s="1">
        <v>0</v>
      </c>
      <c r="BJ108" s="1">
        <v>0</v>
      </c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>
        <f t="shared" si="71"/>
        <v>2032034.14</v>
      </c>
      <c r="BX108" s="1">
        <v>2032034.14</v>
      </c>
      <c r="BY108" s="1">
        <v>2032034.14</v>
      </c>
      <c r="BZ108" s="1">
        <f t="shared" si="72"/>
        <v>140802.99</v>
      </c>
      <c r="CA108" s="1">
        <f t="shared" si="73"/>
        <v>137415.63</v>
      </c>
      <c r="CB108" s="1">
        <v>137415.63</v>
      </c>
      <c r="CC108" s="1">
        <f t="shared" si="74"/>
        <v>0</v>
      </c>
      <c r="CD108" s="1"/>
      <c r="CE108" s="1">
        <f t="shared" si="75"/>
        <v>25860.880000000001</v>
      </c>
      <c r="CF108" s="1">
        <f t="shared" si="76"/>
        <v>25860.880000000001</v>
      </c>
      <c r="CG108" s="1">
        <v>25860.880000000001</v>
      </c>
      <c r="CH108" s="1">
        <f t="shared" si="77"/>
        <v>0</v>
      </c>
      <c r="CI108" s="1">
        <v>0</v>
      </c>
      <c r="CJ108" s="1">
        <f t="shared" si="78"/>
        <v>431010.88</v>
      </c>
      <c r="CK108" s="1">
        <v>431010.88</v>
      </c>
      <c r="CL108" s="1">
        <f t="shared" si="79"/>
        <v>107963.71</v>
      </c>
      <c r="CM108" s="1">
        <v>107963.71</v>
      </c>
      <c r="CN108" s="1">
        <f t="shared" si="80"/>
        <v>189264.46</v>
      </c>
      <c r="CO108" s="1">
        <f t="shared" si="81"/>
        <v>188963.11</v>
      </c>
      <c r="CP108" s="1">
        <v>188963.11</v>
      </c>
      <c r="CQ108" s="1">
        <f t="shared" si="82"/>
        <v>301.35000000000002</v>
      </c>
      <c r="CR108" s="1">
        <v>301.35000000000002</v>
      </c>
      <c r="CS108" s="1">
        <f t="shared" si="83"/>
        <v>210950.37</v>
      </c>
      <c r="CT108" s="1">
        <v>210950.37</v>
      </c>
      <c r="CU108" s="1">
        <f t="shared" si="84"/>
        <v>285247.13</v>
      </c>
      <c r="CV108" s="1">
        <v>285247.13</v>
      </c>
      <c r="CW108" s="1">
        <f t="shared" si="85"/>
        <v>68625.61</v>
      </c>
      <c r="CX108" s="1">
        <f t="shared" si="86"/>
        <v>12561.87</v>
      </c>
      <c r="CY108" s="1">
        <v>12561.87</v>
      </c>
      <c r="CZ108" s="1">
        <f t="shared" si="87"/>
        <v>56063.74</v>
      </c>
      <c r="DA108" s="1">
        <v>56063.74</v>
      </c>
      <c r="DB108" s="1">
        <f t="shared" si="88"/>
        <v>3387.36</v>
      </c>
      <c r="DC108" s="1">
        <v>3387.36</v>
      </c>
      <c r="DD108" s="1">
        <f t="shared" si="89"/>
        <v>400315.91</v>
      </c>
      <c r="DE108" s="1">
        <v>400315.91</v>
      </c>
      <c r="DF108" s="1">
        <f t="shared" si="90"/>
        <v>171992.19999999998</v>
      </c>
      <c r="DG108" s="1">
        <f t="shared" si="91"/>
        <v>129493.93</v>
      </c>
      <c r="DH108" s="1">
        <v>129493.93</v>
      </c>
      <c r="DI108" s="1">
        <f t="shared" si="92"/>
        <v>42498.27</v>
      </c>
      <c r="DJ108" s="1">
        <v>42498.27</v>
      </c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>
        <f t="shared" si="93"/>
        <v>0</v>
      </c>
      <c r="EC108" s="1">
        <v>0</v>
      </c>
      <c r="ED108" s="1">
        <v>0</v>
      </c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>
        <f t="shared" si="94"/>
        <v>3721770.63</v>
      </c>
      <c r="ER108" s="1">
        <v>3721770.63</v>
      </c>
      <c r="ES108" s="1">
        <f t="shared" si="95"/>
        <v>4000000</v>
      </c>
      <c r="ET108" s="6">
        <v>4000000</v>
      </c>
    </row>
    <row r="109" spans="1:150">
      <c r="A109" s="23" t="s">
        <v>520</v>
      </c>
      <c r="B109" s="12" t="s">
        <v>521</v>
      </c>
      <c r="C109" s="1">
        <f t="shared" si="48"/>
        <v>0</v>
      </c>
      <c r="D109" s="1">
        <v>0</v>
      </c>
      <c r="E109" s="1">
        <v>0</v>
      </c>
      <c r="F109" s="1">
        <f t="shared" si="49"/>
        <v>0</v>
      </c>
      <c r="G109" s="1">
        <f t="shared" si="50"/>
        <v>0</v>
      </c>
      <c r="H109" s="1">
        <v>0</v>
      </c>
      <c r="I109" s="1">
        <f t="shared" si="51"/>
        <v>0</v>
      </c>
      <c r="J109" s="1"/>
      <c r="K109" s="1">
        <f t="shared" si="52"/>
        <v>0</v>
      </c>
      <c r="L109" s="1">
        <f t="shared" si="53"/>
        <v>0</v>
      </c>
      <c r="M109" s="1">
        <v>0</v>
      </c>
      <c r="N109" s="1">
        <f t="shared" si="54"/>
        <v>0</v>
      </c>
      <c r="O109" s="1">
        <v>0</v>
      </c>
      <c r="P109" s="1">
        <f t="shared" si="55"/>
        <v>0</v>
      </c>
      <c r="Q109" s="1">
        <v>0</v>
      </c>
      <c r="R109" s="1">
        <f t="shared" si="56"/>
        <v>0</v>
      </c>
      <c r="S109" s="1">
        <v>0</v>
      </c>
      <c r="T109" s="1">
        <f t="shared" si="57"/>
        <v>0</v>
      </c>
      <c r="U109" s="1">
        <f t="shared" si="58"/>
        <v>0</v>
      </c>
      <c r="V109" s="1">
        <v>0</v>
      </c>
      <c r="W109" s="1">
        <f t="shared" si="59"/>
        <v>0</v>
      </c>
      <c r="X109" s="1">
        <v>0</v>
      </c>
      <c r="Y109" s="1">
        <f t="shared" si="60"/>
        <v>0</v>
      </c>
      <c r="Z109" s="1">
        <v>0</v>
      </c>
      <c r="AA109" s="1">
        <f t="shared" si="61"/>
        <v>0</v>
      </c>
      <c r="AB109" s="1">
        <v>0</v>
      </c>
      <c r="AC109" s="1">
        <f t="shared" si="62"/>
        <v>0</v>
      </c>
      <c r="AD109" s="1">
        <f t="shared" si="63"/>
        <v>0</v>
      </c>
      <c r="AE109" s="1">
        <v>0</v>
      </c>
      <c r="AF109" s="1">
        <f t="shared" si="64"/>
        <v>0</v>
      </c>
      <c r="AG109" s="1">
        <v>0</v>
      </c>
      <c r="AH109" s="1">
        <f t="shared" si="65"/>
        <v>0</v>
      </c>
      <c r="AI109" s="1">
        <v>0</v>
      </c>
      <c r="AJ109" s="1">
        <f t="shared" si="66"/>
        <v>0</v>
      </c>
      <c r="AK109" s="1">
        <v>0</v>
      </c>
      <c r="AL109" s="1">
        <f t="shared" si="67"/>
        <v>0</v>
      </c>
      <c r="AM109" s="1">
        <f t="shared" si="68"/>
        <v>0</v>
      </c>
      <c r="AN109" s="1">
        <v>0</v>
      </c>
      <c r="AO109" s="1">
        <f t="shared" si="69"/>
        <v>0</v>
      </c>
      <c r="AP109" s="1">
        <v>0</v>
      </c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>
        <f t="shared" si="70"/>
        <v>0</v>
      </c>
      <c r="BI109" s="1">
        <v>0</v>
      </c>
      <c r="BJ109" s="1">
        <v>0</v>
      </c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>
        <f t="shared" si="71"/>
        <v>0</v>
      </c>
      <c r="BX109" s="1">
        <v>0</v>
      </c>
      <c r="BY109" s="1">
        <v>0</v>
      </c>
      <c r="BZ109" s="1">
        <f t="shared" si="72"/>
        <v>0</v>
      </c>
      <c r="CA109" s="1">
        <f t="shared" si="73"/>
        <v>0</v>
      </c>
      <c r="CB109" s="1">
        <v>0</v>
      </c>
      <c r="CC109" s="1">
        <f t="shared" si="74"/>
        <v>0</v>
      </c>
      <c r="CD109" s="1"/>
      <c r="CE109" s="1">
        <f t="shared" si="75"/>
        <v>0</v>
      </c>
      <c r="CF109" s="1">
        <f t="shared" si="76"/>
        <v>0</v>
      </c>
      <c r="CG109" s="1">
        <v>0</v>
      </c>
      <c r="CH109" s="1">
        <f t="shared" si="77"/>
        <v>0</v>
      </c>
      <c r="CI109" s="1">
        <v>0</v>
      </c>
      <c r="CJ109" s="1">
        <f t="shared" si="78"/>
        <v>0</v>
      </c>
      <c r="CK109" s="1">
        <v>0</v>
      </c>
      <c r="CL109" s="1">
        <f t="shared" si="79"/>
        <v>0</v>
      </c>
      <c r="CM109" s="1">
        <v>0</v>
      </c>
      <c r="CN109" s="1">
        <f t="shared" si="80"/>
        <v>0</v>
      </c>
      <c r="CO109" s="1">
        <f t="shared" si="81"/>
        <v>0</v>
      </c>
      <c r="CP109" s="1">
        <v>0</v>
      </c>
      <c r="CQ109" s="1">
        <f t="shared" si="82"/>
        <v>0</v>
      </c>
      <c r="CR109" s="1">
        <v>0</v>
      </c>
      <c r="CS109" s="1">
        <f t="shared" si="83"/>
        <v>0</v>
      </c>
      <c r="CT109" s="1">
        <v>0</v>
      </c>
      <c r="CU109" s="1">
        <f t="shared" si="84"/>
        <v>0</v>
      </c>
      <c r="CV109" s="1">
        <v>0</v>
      </c>
      <c r="CW109" s="1">
        <f t="shared" si="85"/>
        <v>0</v>
      </c>
      <c r="CX109" s="1">
        <f t="shared" si="86"/>
        <v>0</v>
      </c>
      <c r="CY109" s="1">
        <v>0</v>
      </c>
      <c r="CZ109" s="1">
        <f t="shared" si="87"/>
        <v>0</v>
      </c>
      <c r="DA109" s="1">
        <v>0</v>
      </c>
      <c r="DB109" s="1">
        <f t="shared" si="88"/>
        <v>0</v>
      </c>
      <c r="DC109" s="1">
        <v>0</v>
      </c>
      <c r="DD109" s="1">
        <f t="shared" si="89"/>
        <v>0</v>
      </c>
      <c r="DE109" s="1">
        <v>0</v>
      </c>
      <c r="DF109" s="1">
        <f t="shared" si="90"/>
        <v>0</v>
      </c>
      <c r="DG109" s="1">
        <f t="shared" si="91"/>
        <v>0</v>
      </c>
      <c r="DH109" s="1">
        <v>0</v>
      </c>
      <c r="DI109" s="1">
        <f t="shared" si="92"/>
        <v>0</v>
      </c>
      <c r="DJ109" s="1">
        <v>0</v>
      </c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>
        <f t="shared" si="93"/>
        <v>0</v>
      </c>
      <c r="EC109" s="1">
        <v>0</v>
      </c>
      <c r="ED109" s="1">
        <v>0</v>
      </c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>
        <f t="shared" si="94"/>
        <v>3721770.63</v>
      </c>
      <c r="ER109" s="1">
        <v>3721770.63</v>
      </c>
      <c r="ES109" s="1">
        <f t="shared" si="95"/>
        <v>4000000</v>
      </c>
      <c r="ET109" s="6">
        <v>4000000</v>
      </c>
    </row>
    <row r="110" spans="1:150">
      <c r="A110" s="23" t="s">
        <v>522</v>
      </c>
      <c r="B110" s="12" t="s">
        <v>523</v>
      </c>
      <c r="C110" s="1">
        <f t="shared" si="48"/>
        <v>3228885.43</v>
      </c>
      <c r="D110" s="1">
        <v>3228885.43</v>
      </c>
      <c r="E110" s="1">
        <v>3228885.43</v>
      </c>
      <c r="F110" s="1">
        <f t="shared" si="49"/>
        <v>0</v>
      </c>
      <c r="G110" s="1">
        <f t="shared" si="50"/>
        <v>0</v>
      </c>
      <c r="H110" s="1"/>
      <c r="I110" s="1">
        <f t="shared" si="51"/>
        <v>0</v>
      </c>
      <c r="J110" s="1"/>
      <c r="K110" s="1">
        <f t="shared" si="52"/>
        <v>655888.57999999996</v>
      </c>
      <c r="L110" s="1">
        <f t="shared" si="53"/>
        <v>655888.57999999996</v>
      </c>
      <c r="M110" s="1">
        <v>655888.57999999996</v>
      </c>
      <c r="N110" s="1">
        <f t="shared" si="54"/>
        <v>0</v>
      </c>
      <c r="O110" s="1"/>
      <c r="P110" s="1">
        <f t="shared" si="55"/>
        <v>358612.7</v>
      </c>
      <c r="Q110" s="1">
        <v>358612.7</v>
      </c>
      <c r="R110" s="1">
        <f t="shared" si="56"/>
        <v>248921.48</v>
      </c>
      <c r="S110" s="1">
        <v>248921.48</v>
      </c>
      <c r="T110" s="1">
        <f t="shared" si="57"/>
        <v>42226.86</v>
      </c>
      <c r="U110" s="1">
        <f t="shared" si="58"/>
        <v>42226.86</v>
      </c>
      <c r="V110" s="1">
        <v>42226.86</v>
      </c>
      <c r="W110" s="1">
        <f t="shared" si="59"/>
        <v>0</v>
      </c>
      <c r="X110" s="1">
        <v>0</v>
      </c>
      <c r="Y110" s="1">
        <f t="shared" si="60"/>
        <v>217741.25</v>
      </c>
      <c r="Z110" s="1">
        <v>217741.25</v>
      </c>
      <c r="AA110" s="1">
        <f t="shared" si="61"/>
        <v>784816.31</v>
      </c>
      <c r="AB110" s="1">
        <v>784816.31</v>
      </c>
      <c r="AC110" s="1">
        <f t="shared" si="62"/>
        <v>33640.14</v>
      </c>
      <c r="AD110" s="1">
        <f t="shared" si="63"/>
        <v>28622.16</v>
      </c>
      <c r="AE110" s="1">
        <v>28622.16</v>
      </c>
      <c r="AF110" s="1">
        <f t="shared" si="64"/>
        <v>5017.9799999999996</v>
      </c>
      <c r="AG110" s="1">
        <v>5017.9799999999996</v>
      </c>
      <c r="AH110" s="1">
        <f t="shared" si="65"/>
        <v>0</v>
      </c>
      <c r="AI110" s="1">
        <v>0</v>
      </c>
      <c r="AJ110" s="1">
        <f t="shared" si="66"/>
        <v>684119.42</v>
      </c>
      <c r="AK110" s="1">
        <v>684119.42</v>
      </c>
      <c r="AL110" s="1">
        <f t="shared" si="67"/>
        <v>202918.69</v>
      </c>
      <c r="AM110" s="1">
        <f t="shared" si="68"/>
        <v>10621.39</v>
      </c>
      <c r="AN110" s="1">
        <v>10621.39</v>
      </c>
      <c r="AO110" s="1">
        <f t="shared" si="69"/>
        <v>192297.3</v>
      </c>
      <c r="AP110" s="1">
        <v>192297.3</v>
      </c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>
        <f t="shared" si="70"/>
        <v>0</v>
      </c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>
        <f t="shared" si="71"/>
        <v>2032034.14</v>
      </c>
      <c r="BX110" s="1">
        <v>2032034.14</v>
      </c>
      <c r="BY110" s="1">
        <v>2032034.14</v>
      </c>
      <c r="BZ110" s="1">
        <f t="shared" si="72"/>
        <v>140802.99</v>
      </c>
      <c r="CA110" s="1">
        <f t="shared" si="73"/>
        <v>137415.63</v>
      </c>
      <c r="CB110" s="1">
        <v>137415.63</v>
      </c>
      <c r="CC110" s="1">
        <f t="shared" si="74"/>
        <v>0</v>
      </c>
      <c r="CD110" s="1"/>
      <c r="CE110" s="1">
        <f t="shared" si="75"/>
        <v>25860.880000000001</v>
      </c>
      <c r="CF110" s="1">
        <f t="shared" si="76"/>
        <v>25860.880000000001</v>
      </c>
      <c r="CG110" s="1">
        <v>25860.880000000001</v>
      </c>
      <c r="CH110" s="1">
        <f t="shared" si="77"/>
        <v>0</v>
      </c>
      <c r="CI110" s="1"/>
      <c r="CJ110" s="1">
        <f t="shared" si="78"/>
        <v>431010.88</v>
      </c>
      <c r="CK110" s="1">
        <v>431010.88</v>
      </c>
      <c r="CL110" s="1">
        <f t="shared" si="79"/>
        <v>107963.71</v>
      </c>
      <c r="CM110" s="1">
        <v>107963.71</v>
      </c>
      <c r="CN110" s="1">
        <f t="shared" si="80"/>
        <v>189264.46</v>
      </c>
      <c r="CO110" s="1">
        <f t="shared" si="81"/>
        <v>188963.11</v>
      </c>
      <c r="CP110" s="1">
        <v>188963.11</v>
      </c>
      <c r="CQ110" s="1">
        <f t="shared" si="82"/>
        <v>301.35000000000002</v>
      </c>
      <c r="CR110" s="1">
        <v>301.35000000000002</v>
      </c>
      <c r="CS110" s="1">
        <f t="shared" si="83"/>
        <v>210950.37</v>
      </c>
      <c r="CT110" s="1">
        <v>210950.37</v>
      </c>
      <c r="CU110" s="1">
        <f t="shared" si="84"/>
        <v>285247.13</v>
      </c>
      <c r="CV110" s="1">
        <v>285247.13</v>
      </c>
      <c r="CW110" s="1">
        <f t="shared" si="85"/>
        <v>68625.61</v>
      </c>
      <c r="CX110" s="1">
        <f t="shared" si="86"/>
        <v>12561.87</v>
      </c>
      <c r="CY110" s="1">
        <v>12561.87</v>
      </c>
      <c r="CZ110" s="1">
        <f t="shared" si="87"/>
        <v>56063.74</v>
      </c>
      <c r="DA110" s="1">
        <v>56063.74</v>
      </c>
      <c r="DB110" s="1">
        <f t="shared" si="88"/>
        <v>3387.36</v>
      </c>
      <c r="DC110" s="1">
        <v>3387.36</v>
      </c>
      <c r="DD110" s="1">
        <f t="shared" si="89"/>
        <v>400315.91</v>
      </c>
      <c r="DE110" s="1">
        <v>400315.91</v>
      </c>
      <c r="DF110" s="1">
        <f t="shared" si="90"/>
        <v>171992.19999999998</v>
      </c>
      <c r="DG110" s="1">
        <f t="shared" si="91"/>
        <v>129493.93</v>
      </c>
      <c r="DH110" s="1">
        <v>129493.93</v>
      </c>
      <c r="DI110" s="1">
        <f t="shared" si="92"/>
        <v>42498.27</v>
      </c>
      <c r="DJ110" s="1">
        <v>42498.27</v>
      </c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>
        <f t="shared" si="93"/>
        <v>0</v>
      </c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>
        <f t="shared" si="94"/>
        <v>0</v>
      </c>
      <c r="ER110" s="1">
        <v>0</v>
      </c>
      <c r="ES110" s="1">
        <f t="shared" si="95"/>
        <v>0</v>
      </c>
      <c r="ET110" s="6">
        <v>0</v>
      </c>
    </row>
    <row r="111" spans="1:150">
      <c r="A111" s="22" t="s">
        <v>524</v>
      </c>
      <c r="B111" s="12" t="s">
        <v>525</v>
      </c>
      <c r="C111" s="1">
        <f t="shared" si="48"/>
        <v>51168593.630000003</v>
      </c>
      <c r="D111" s="1">
        <v>51168593.630000003</v>
      </c>
      <c r="E111" s="1">
        <v>51168593.630000003</v>
      </c>
      <c r="F111" s="1">
        <f t="shared" si="49"/>
        <v>3129113.11</v>
      </c>
      <c r="G111" s="1">
        <f t="shared" si="50"/>
        <v>1273078.26</v>
      </c>
      <c r="H111" s="1">
        <v>1273078.26</v>
      </c>
      <c r="I111" s="1">
        <f t="shared" si="51"/>
        <v>1501575.18</v>
      </c>
      <c r="J111" s="1">
        <v>1501575.18</v>
      </c>
      <c r="K111" s="1">
        <f t="shared" si="52"/>
        <v>5865357.6500000004</v>
      </c>
      <c r="L111" s="1">
        <f t="shared" si="53"/>
        <v>5390673.2400000002</v>
      </c>
      <c r="M111" s="1">
        <v>5390673.2400000002</v>
      </c>
      <c r="N111" s="1">
        <f t="shared" si="54"/>
        <v>474684.41</v>
      </c>
      <c r="O111" s="1">
        <v>474684.41</v>
      </c>
      <c r="P111" s="1">
        <f t="shared" si="55"/>
        <v>14571641.15</v>
      </c>
      <c r="Q111" s="1">
        <v>14571641.15</v>
      </c>
      <c r="R111" s="1">
        <f t="shared" si="56"/>
        <v>4140812.18</v>
      </c>
      <c r="S111" s="1">
        <v>4140812.18</v>
      </c>
      <c r="T111" s="1">
        <f t="shared" si="57"/>
        <v>1998638.45</v>
      </c>
      <c r="U111" s="1">
        <f t="shared" si="58"/>
        <v>1650659.53</v>
      </c>
      <c r="V111" s="1">
        <v>1650659.53</v>
      </c>
      <c r="W111" s="1">
        <f t="shared" si="59"/>
        <v>347978.92</v>
      </c>
      <c r="X111" s="1">
        <v>347978.92</v>
      </c>
      <c r="Y111" s="1">
        <f t="shared" si="60"/>
        <v>5925000.4199999999</v>
      </c>
      <c r="Z111" s="1">
        <v>5925000.4199999999</v>
      </c>
      <c r="AA111" s="1">
        <f t="shared" si="61"/>
        <v>7553349.3200000003</v>
      </c>
      <c r="AB111" s="1">
        <v>7553349.3200000003</v>
      </c>
      <c r="AC111" s="1">
        <f t="shared" si="62"/>
        <v>3311417.4000000004</v>
      </c>
      <c r="AD111" s="1">
        <f t="shared" si="63"/>
        <v>2118272.1</v>
      </c>
      <c r="AE111" s="1">
        <v>2118272.1</v>
      </c>
      <c r="AF111" s="1">
        <f t="shared" si="64"/>
        <v>1193145.3</v>
      </c>
      <c r="AG111" s="1">
        <v>1193145.3</v>
      </c>
      <c r="AH111" s="1">
        <f t="shared" si="65"/>
        <v>354459.67</v>
      </c>
      <c r="AI111" s="1">
        <v>354459.67</v>
      </c>
      <c r="AJ111" s="1">
        <f t="shared" si="66"/>
        <v>2728186.69</v>
      </c>
      <c r="AK111" s="1">
        <v>2728186.69</v>
      </c>
      <c r="AL111" s="1">
        <f t="shared" si="67"/>
        <v>1945077.26</v>
      </c>
      <c r="AM111" s="1">
        <f t="shared" si="68"/>
        <v>1093057.77</v>
      </c>
      <c r="AN111" s="1">
        <v>1093057.77</v>
      </c>
      <c r="AO111" s="1">
        <f t="shared" si="69"/>
        <v>852019.49</v>
      </c>
      <c r="AP111" s="1">
        <v>852019.49</v>
      </c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>
        <f t="shared" si="70"/>
        <v>0</v>
      </c>
      <c r="BI111" s="1">
        <v>0</v>
      </c>
      <c r="BJ111" s="1">
        <v>0</v>
      </c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>
        <f t="shared" si="71"/>
        <v>51905534.950000003</v>
      </c>
      <c r="BX111" s="1">
        <v>51905534.950000003</v>
      </c>
      <c r="BY111" s="1">
        <v>51905534.950000003</v>
      </c>
      <c r="BZ111" s="1">
        <f t="shared" si="72"/>
        <v>3186818.29</v>
      </c>
      <c r="CA111" s="1">
        <f t="shared" si="73"/>
        <v>1434117.68</v>
      </c>
      <c r="CB111" s="1">
        <v>1434117.68</v>
      </c>
      <c r="CC111" s="1">
        <f t="shared" si="74"/>
        <v>1173249.23</v>
      </c>
      <c r="CD111" s="1">
        <v>1173249.23</v>
      </c>
      <c r="CE111" s="1">
        <f t="shared" si="75"/>
        <v>6170557.1500000004</v>
      </c>
      <c r="CF111" s="1">
        <f t="shared" si="76"/>
        <v>5470644.21</v>
      </c>
      <c r="CG111" s="1">
        <v>5470644.21</v>
      </c>
      <c r="CH111" s="1">
        <f t="shared" si="77"/>
        <v>699912.94</v>
      </c>
      <c r="CI111" s="1">
        <v>699912.94</v>
      </c>
      <c r="CJ111" s="1">
        <f t="shared" si="78"/>
        <v>13911768.75</v>
      </c>
      <c r="CK111" s="1">
        <v>13911768.75</v>
      </c>
      <c r="CL111" s="1">
        <f t="shared" si="79"/>
        <v>4477783.2</v>
      </c>
      <c r="CM111" s="1">
        <v>4477783.2</v>
      </c>
      <c r="CN111" s="1">
        <f t="shared" si="80"/>
        <v>2504957.77</v>
      </c>
      <c r="CO111" s="1">
        <f t="shared" si="81"/>
        <v>2047082.34</v>
      </c>
      <c r="CP111" s="1">
        <v>2047082.34</v>
      </c>
      <c r="CQ111" s="1">
        <f t="shared" si="82"/>
        <v>457875.43</v>
      </c>
      <c r="CR111" s="1">
        <v>457875.43</v>
      </c>
      <c r="CS111" s="1">
        <f t="shared" si="83"/>
        <v>5619168.46</v>
      </c>
      <c r="CT111" s="1">
        <v>5619168.46</v>
      </c>
      <c r="CU111" s="1">
        <f t="shared" si="84"/>
        <v>7585100.96</v>
      </c>
      <c r="CV111" s="1">
        <v>7585100.96</v>
      </c>
      <c r="CW111" s="1">
        <f t="shared" si="85"/>
        <v>2522428.2800000003</v>
      </c>
      <c r="CX111" s="1">
        <f t="shared" si="86"/>
        <v>1678935.01</v>
      </c>
      <c r="CY111" s="1">
        <v>1678935.01</v>
      </c>
      <c r="CZ111" s="1">
        <f t="shared" si="87"/>
        <v>843493.27</v>
      </c>
      <c r="DA111" s="1">
        <v>843493.27</v>
      </c>
      <c r="DB111" s="1">
        <f t="shared" si="88"/>
        <v>579451.38</v>
      </c>
      <c r="DC111" s="1">
        <v>579451.38</v>
      </c>
      <c r="DD111" s="1">
        <f t="shared" si="89"/>
        <v>3208693.48</v>
      </c>
      <c r="DE111" s="1">
        <v>3208693.48</v>
      </c>
      <c r="DF111" s="1">
        <f t="shared" si="90"/>
        <v>2718258.6100000003</v>
      </c>
      <c r="DG111" s="1">
        <f t="shared" si="91"/>
        <v>1502921.49</v>
      </c>
      <c r="DH111" s="1">
        <v>1502921.49</v>
      </c>
      <c r="DI111" s="1">
        <f t="shared" si="92"/>
        <v>1215337.1200000001</v>
      </c>
      <c r="DJ111" s="1">
        <v>1215337.1200000001</v>
      </c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>
        <f t="shared" si="93"/>
        <v>0</v>
      </c>
      <c r="EC111" s="1">
        <v>0</v>
      </c>
      <c r="ED111" s="1">
        <v>0</v>
      </c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>
        <f t="shared" si="94"/>
        <v>82624786.670000002</v>
      </c>
      <c r="ER111" s="1">
        <v>82624786.670000002</v>
      </c>
      <c r="ES111" s="1">
        <f t="shared" si="95"/>
        <v>63000000</v>
      </c>
      <c r="ET111" s="6">
        <v>63000000</v>
      </c>
    </row>
    <row r="112" spans="1:150">
      <c r="A112" s="23" t="s">
        <v>526</v>
      </c>
      <c r="B112" s="12" t="s">
        <v>527</v>
      </c>
      <c r="C112" s="1">
        <f t="shared" si="48"/>
        <v>0</v>
      </c>
      <c r="D112" s="1">
        <v>0</v>
      </c>
      <c r="E112" s="1">
        <v>0</v>
      </c>
      <c r="F112" s="1">
        <f t="shared" si="49"/>
        <v>0</v>
      </c>
      <c r="G112" s="1">
        <f t="shared" si="50"/>
        <v>0</v>
      </c>
      <c r="H112" s="1">
        <v>0</v>
      </c>
      <c r="I112" s="1">
        <f t="shared" si="51"/>
        <v>0</v>
      </c>
      <c r="J112" s="1">
        <v>0</v>
      </c>
      <c r="K112" s="1">
        <f t="shared" si="52"/>
        <v>0</v>
      </c>
      <c r="L112" s="1">
        <f t="shared" si="53"/>
        <v>0</v>
      </c>
      <c r="M112" s="1">
        <v>0</v>
      </c>
      <c r="N112" s="1">
        <f t="shared" si="54"/>
        <v>0</v>
      </c>
      <c r="O112" s="1">
        <v>0</v>
      </c>
      <c r="P112" s="1">
        <f t="shared" si="55"/>
        <v>0</v>
      </c>
      <c r="Q112" s="1">
        <v>0</v>
      </c>
      <c r="R112" s="1">
        <f t="shared" si="56"/>
        <v>0</v>
      </c>
      <c r="S112" s="1">
        <v>0</v>
      </c>
      <c r="T112" s="1">
        <f t="shared" si="57"/>
        <v>0</v>
      </c>
      <c r="U112" s="1">
        <f t="shared" si="58"/>
        <v>0</v>
      </c>
      <c r="V112" s="1">
        <v>0</v>
      </c>
      <c r="W112" s="1">
        <f t="shared" si="59"/>
        <v>0</v>
      </c>
      <c r="X112" s="1">
        <v>0</v>
      </c>
      <c r="Y112" s="1">
        <f t="shared" si="60"/>
        <v>0</v>
      </c>
      <c r="Z112" s="1">
        <v>0</v>
      </c>
      <c r="AA112" s="1">
        <f t="shared" si="61"/>
        <v>0</v>
      </c>
      <c r="AB112" s="1">
        <v>0</v>
      </c>
      <c r="AC112" s="1">
        <f t="shared" si="62"/>
        <v>0</v>
      </c>
      <c r="AD112" s="1">
        <f t="shared" si="63"/>
        <v>0</v>
      </c>
      <c r="AE112" s="1">
        <v>0</v>
      </c>
      <c r="AF112" s="1">
        <f t="shared" si="64"/>
        <v>0</v>
      </c>
      <c r="AG112" s="1">
        <v>0</v>
      </c>
      <c r="AH112" s="1">
        <f t="shared" si="65"/>
        <v>0</v>
      </c>
      <c r="AI112" s="1">
        <v>0</v>
      </c>
      <c r="AJ112" s="1">
        <f t="shared" si="66"/>
        <v>0</v>
      </c>
      <c r="AK112" s="1">
        <v>0</v>
      </c>
      <c r="AL112" s="1">
        <f t="shared" si="67"/>
        <v>0</v>
      </c>
      <c r="AM112" s="1">
        <f t="shared" si="68"/>
        <v>0</v>
      </c>
      <c r="AN112" s="1">
        <v>0</v>
      </c>
      <c r="AO112" s="1">
        <f t="shared" si="69"/>
        <v>0</v>
      </c>
      <c r="AP112" s="1">
        <v>0</v>
      </c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>
        <f t="shared" si="70"/>
        <v>0</v>
      </c>
      <c r="BI112" s="1">
        <v>0</v>
      </c>
      <c r="BJ112" s="1">
        <v>0</v>
      </c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>
        <f t="shared" si="71"/>
        <v>0</v>
      </c>
      <c r="BX112" s="1">
        <v>0</v>
      </c>
      <c r="BY112" s="1">
        <v>0</v>
      </c>
      <c r="BZ112" s="1">
        <f t="shared" si="72"/>
        <v>0</v>
      </c>
      <c r="CA112" s="1">
        <f t="shared" si="73"/>
        <v>0</v>
      </c>
      <c r="CB112" s="1">
        <v>0</v>
      </c>
      <c r="CC112" s="1">
        <f t="shared" si="74"/>
        <v>0</v>
      </c>
      <c r="CD112" s="1">
        <v>0</v>
      </c>
      <c r="CE112" s="1">
        <f t="shared" si="75"/>
        <v>0</v>
      </c>
      <c r="CF112" s="1">
        <f t="shared" si="76"/>
        <v>0</v>
      </c>
      <c r="CG112" s="1">
        <v>0</v>
      </c>
      <c r="CH112" s="1">
        <f t="shared" si="77"/>
        <v>0</v>
      </c>
      <c r="CI112" s="1">
        <v>0</v>
      </c>
      <c r="CJ112" s="1">
        <f t="shared" si="78"/>
        <v>0</v>
      </c>
      <c r="CK112" s="1">
        <v>0</v>
      </c>
      <c r="CL112" s="1">
        <f t="shared" si="79"/>
        <v>0</v>
      </c>
      <c r="CM112" s="1">
        <v>0</v>
      </c>
      <c r="CN112" s="1">
        <f t="shared" si="80"/>
        <v>0</v>
      </c>
      <c r="CO112" s="1">
        <f t="shared" si="81"/>
        <v>0</v>
      </c>
      <c r="CP112" s="1">
        <v>0</v>
      </c>
      <c r="CQ112" s="1">
        <f t="shared" si="82"/>
        <v>0</v>
      </c>
      <c r="CR112" s="1">
        <v>0</v>
      </c>
      <c r="CS112" s="1">
        <f t="shared" si="83"/>
        <v>0</v>
      </c>
      <c r="CT112" s="1">
        <v>0</v>
      </c>
      <c r="CU112" s="1">
        <f t="shared" si="84"/>
        <v>0</v>
      </c>
      <c r="CV112" s="1">
        <v>0</v>
      </c>
      <c r="CW112" s="1">
        <f t="shared" si="85"/>
        <v>0</v>
      </c>
      <c r="CX112" s="1">
        <f t="shared" si="86"/>
        <v>0</v>
      </c>
      <c r="CY112" s="1">
        <v>0</v>
      </c>
      <c r="CZ112" s="1">
        <f t="shared" si="87"/>
        <v>0</v>
      </c>
      <c r="DA112" s="1">
        <v>0</v>
      </c>
      <c r="DB112" s="1">
        <f t="shared" si="88"/>
        <v>0</v>
      </c>
      <c r="DC112" s="1">
        <v>0</v>
      </c>
      <c r="DD112" s="1">
        <f t="shared" si="89"/>
        <v>0</v>
      </c>
      <c r="DE112" s="1">
        <v>0</v>
      </c>
      <c r="DF112" s="1">
        <f t="shared" si="90"/>
        <v>0</v>
      </c>
      <c r="DG112" s="1">
        <f t="shared" si="91"/>
        <v>0</v>
      </c>
      <c r="DH112" s="1">
        <v>0</v>
      </c>
      <c r="DI112" s="1">
        <f t="shared" si="92"/>
        <v>0</v>
      </c>
      <c r="DJ112" s="1">
        <v>0</v>
      </c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>
        <f t="shared" si="93"/>
        <v>0</v>
      </c>
      <c r="EC112" s="1">
        <v>0</v>
      </c>
      <c r="ED112" s="1">
        <v>0</v>
      </c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>
        <f t="shared" si="94"/>
        <v>82624786.670000002</v>
      </c>
      <c r="ER112" s="1">
        <v>82624786.670000002</v>
      </c>
      <c r="ES112" s="1">
        <f t="shared" si="95"/>
        <v>63000000</v>
      </c>
      <c r="ET112" s="6">
        <v>63000000</v>
      </c>
    </row>
    <row r="113" spans="1:150">
      <c r="A113" s="23" t="s">
        <v>528</v>
      </c>
      <c r="B113" s="12" t="s">
        <v>529</v>
      </c>
      <c r="C113" s="1">
        <f t="shared" si="48"/>
        <v>25656983.260000002</v>
      </c>
      <c r="D113" s="1">
        <v>25656983.260000002</v>
      </c>
      <c r="E113" s="1">
        <v>25656983.260000002</v>
      </c>
      <c r="F113" s="1">
        <f t="shared" si="49"/>
        <v>1169537.78</v>
      </c>
      <c r="G113" s="1">
        <f t="shared" si="50"/>
        <v>543861.74</v>
      </c>
      <c r="H113" s="1">
        <v>543861.74</v>
      </c>
      <c r="I113" s="1">
        <f t="shared" si="51"/>
        <v>394063.73</v>
      </c>
      <c r="J113" s="1">
        <v>394063.73</v>
      </c>
      <c r="K113" s="1">
        <f t="shared" si="52"/>
        <v>2819699.57</v>
      </c>
      <c r="L113" s="1">
        <f t="shared" si="53"/>
        <v>2741009.96</v>
      </c>
      <c r="M113" s="1">
        <v>2741009.96</v>
      </c>
      <c r="N113" s="1">
        <f t="shared" si="54"/>
        <v>78689.61</v>
      </c>
      <c r="O113" s="1">
        <v>78689.61</v>
      </c>
      <c r="P113" s="1">
        <f t="shared" si="55"/>
        <v>6652906.7000000002</v>
      </c>
      <c r="Q113" s="1">
        <v>6652906.7000000002</v>
      </c>
      <c r="R113" s="1">
        <f t="shared" si="56"/>
        <v>1919686.08</v>
      </c>
      <c r="S113" s="1">
        <v>1919686.08</v>
      </c>
      <c r="T113" s="1">
        <f t="shared" si="57"/>
        <v>1246638.1299999999</v>
      </c>
      <c r="U113" s="1">
        <f t="shared" si="58"/>
        <v>1064982.42</v>
      </c>
      <c r="V113" s="1">
        <v>1064982.42</v>
      </c>
      <c r="W113" s="1">
        <f t="shared" si="59"/>
        <v>181655.71</v>
      </c>
      <c r="X113" s="1">
        <v>181655.71</v>
      </c>
      <c r="Y113" s="1">
        <f t="shared" si="60"/>
        <v>3473868</v>
      </c>
      <c r="Z113" s="1">
        <v>3473868</v>
      </c>
      <c r="AA113" s="1">
        <f t="shared" si="61"/>
        <v>3989842.78</v>
      </c>
      <c r="AB113" s="1">
        <v>3989842.78</v>
      </c>
      <c r="AC113" s="1">
        <f t="shared" si="62"/>
        <v>1505917.18</v>
      </c>
      <c r="AD113" s="1">
        <f t="shared" si="63"/>
        <v>797662.96</v>
      </c>
      <c r="AE113" s="1">
        <v>797662.96</v>
      </c>
      <c r="AF113" s="1">
        <f t="shared" si="64"/>
        <v>708254.22</v>
      </c>
      <c r="AG113" s="1">
        <v>708254.22</v>
      </c>
      <c r="AH113" s="1">
        <f t="shared" si="65"/>
        <v>231612.31</v>
      </c>
      <c r="AI113" s="1">
        <v>231612.31</v>
      </c>
      <c r="AJ113" s="1">
        <f t="shared" si="66"/>
        <v>1848838.01</v>
      </c>
      <c r="AK113" s="1">
        <v>1848838.01</v>
      </c>
      <c r="AL113" s="1">
        <f t="shared" si="67"/>
        <v>1030049.03</v>
      </c>
      <c r="AM113" s="1">
        <f t="shared" si="68"/>
        <v>584076.68000000005</v>
      </c>
      <c r="AN113" s="1">
        <v>584076.68000000005</v>
      </c>
      <c r="AO113" s="1">
        <f t="shared" si="69"/>
        <v>445972.35</v>
      </c>
      <c r="AP113" s="1">
        <v>445972.35</v>
      </c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>
        <f t="shared" si="70"/>
        <v>0</v>
      </c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>
        <f t="shared" si="71"/>
        <v>27067971.82</v>
      </c>
      <c r="BX113" s="1">
        <v>27067971.82</v>
      </c>
      <c r="BY113" s="1">
        <v>27067971.82</v>
      </c>
      <c r="BZ113" s="1">
        <f t="shared" si="72"/>
        <v>1294619.07</v>
      </c>
      <c r="CA113" s="1">
        <f t="shared" si="73"/>
        <v>522001.76</v>
      </c>
      <c r="CB113" s="1">
        <v>522001.76</v>
      </c>
      <c r="CC113" s="1">
        <f t="shared" si="74"/>
        <v>340896.8</v>
      </c>
      <c r="CD113" s="1">
        <v>340896.8</v>
      </c>
      <c r="CE113" s="1">
        <f t="shared" si="75"/>
        <v>2799719.63</v>
      </c>
      <c r="CF113" s="1">
        <f t="shared" si="76"/>
        <v>2717705.36</v>
      </c>
      <c r="CG113" s="1">
        <v>2717705.36</v>
      </c>
      <c r="CH113" s="1">
        <f t="shared" si="77"/>
        <v>82014.27</v>
      </c>
      <c r="CI113" s="1">
        <v>82014.27</v>
      </c>
      <c r="CJ113" s="1">
        <f t="shared" si="78"/>
        <v>6371398.9900000002</v>
      </c>
      <c r="CK113" s="1">
        <v>6371398.9900000002</v>
      </c>
      <c r="CL113" s="1">
        <f t="shared" si="79"/>
        <v>2168168.34</v>
      </c>
      <c r="CM113" s="1">
        <v>2168168.34</v>
      </c>
      <c r="CN113" s="1">
        <f t="shared" si="80"/>
        <v>1753861.1400000001</v>
      </c>
      <c r="CO113" s="1">
        <f t="shared" si="81"/>
        <v>1452105.55</v>
      </c>
      <c r="CP113" s="1">
        <v>1452105.55</v>
      </c>
      <c r="CQ113" s="1">
        <f t="shared" si="82"/>
        <v>301755.59000000003</v>
      </c>
      <c r="CR113" s="1">
        <v>301755.59000000003</v>
      </c>
      <c r="CS113" s="1">
        <f t="shared" si="83"/>
        <v>3577088.02</v>
      </c>
      <c r="CT113" s="1">
        <v>3577088.02</v>
      </c>
      <c r="CU113" s="1">
        <f t="shared" si="84"/>
        <v>3922702.99</v>
      </c>
      <c r="CV113" s="1">
        <v>3922702.99</v>
      </c>
      <c r="CW113" s="1">
        <f t="shared" si="85"/>
        <v>1299260.77</v>
      </c>
      <c r="CX113" s="1">
        <f t="shared" si="86"/>
        <v>660544.73</v>
      </c>
      <c r="CY113" s="1">
        <v>660544.73</v>
      </c>
      <c r="CZ113" s="1">
        <f t="shared" si="87"/>
        <v>638716.04</v>
      </c>
      <c r="DA113" s="1">
        <v>638716.04</v>
      </c>
      <c r="DB113" s="1">
        <f t="shared" si="88"/>
        <v>431720.51</v>
      </c>
      <c r="DC113" s="1">
        <v>431720.51</v>
      </c>
      <c r="DD113" s="1">
        <f t="shared" si="89"/>
        <v>2210994.91</v>
      </c>
      <c r="DE113" s="1">
        <v>2210994.91</v>
      </c>
      <c r="DF113" s="1">
        <f t="shared" si="90"/>
        <v>1670157.96</v>
      </c>
      <c r="DG113" s="1">
        <f t="shared" si="91"/>
        <v>847357.79</v>
      </c>
      <c r="DH113" s="1">
        <v>847357.79</v>
      </c>
      <c r="DI113" s="1">
        <f t="shared" si="92"/>
        <v>822800.17</v>
      </c>
      <c r="DJ113" s="1">
        <v>822800.17</v>
      </c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>
        <f t="shared" si="93"/>
        <v>0</v>
      </c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>
        <f t="shared" si="94"/>
        <v>0</v>
      </c>
      <c r="ER113" s="1">
        <v>0</v>
      </c>
      <c r="ES113" s="1">
        <f t="shared" si="95"/>
        <v>0</v>
      </c>
      <c r="ET113" s="6">
        <v>0</v>
      </c>
    </row>
    <row r="114" spans="1:150">
      <c r="A114" s="23" t="s">
        <v>530</v>
      </c>
      <c r="B114" s="12" t="s">
        <v>531</v>
      </c>
      <c r="C114" s="1">
        <f t="shared" si="48"/>
        <v>2366933.5099999998</v>
      </c>
      <c r="D114" s="1">
        <v>2366933.5099999998</v>
      </c>
      <c r="E114" s="1">
        <v>2366933.5099999998</v>
      </c>
      <c r="F114" s="1">
        <f t="shared" si="49"/>
        <v>241453</v>
      </c>
      <c r="G114" s="1">
        <f t="shared" si="50"/>
        <v>45231.199999999997</v>
      </c>
      <c r="H114" s="1">
        <v>45231.199999999997</v>
      </c>
      <c r="I114" s="1">
        <f t="shared" si="51"/>
        <v>187245.8</v>
      </c>
      <c r="J114" s="1">
        <v>187245.8</v>
      </c>
      <c r="K114" s="1">
        <f t="shared" si="52"/>
        <v>399059.01</v>
      </c>
      <c r="L114" s="1">
        <f t="shared" si="53"/>
        <v>200003.01</v>
      </c>
      <c r="M114" s="1">
        <v>200003.01</v>
      </c>
      <c r="N114" s="1">
        <f t="shared" si="54"/>
        <v>199056</v>
      </c>
      <c r="O114" s="1">
        <v>199056</v>
      </c>
      <c r="P114" s="1">
        <f t="shared" si="55"/>
        <v>1118968.5</v>
      </c>
      <c r="Q114" s="1">
        <v>1118968.5</v>
      </c>
      <c r="R114" s="1">
        <f t="shared" si="56"/>
        <v>137025</v>
      </c>
      <c r="S114" s="1">
        <v>137025</v>
      </c>
      <c r="T114" s="1">
        <f t="shared" si="57"/>
        <v>40128</v>
      </c>
      <c r="U114" s="1">
        <f t="shared" si="58"/>
        <v>40128</v>
      </c>
      <c r="V114" s="1">
        <v>40128</v>
      </c>
      <c r="W114" s="1">
        <f t="shared" si="59"/>
        <v>0</v>
      </c>
      <c r="X114" s="1"/>
      <c r="Y114" s="1">
        <f t="shared" si="60"/>
        <v>0</v>
      </c>
      <c r="Z114" s="1"/>
      <c r="AA114" s="1">
        <f t="shared" si="61"/>
        <v>415420</v>
      </c>
      <c r="AB114" s="1">
        <v>415420</v>
      </c>
      <c r="AC114" s="1">
        <f t="shared" si="62"/>
        <v>14880</v>
      </c>
      <c r="AD114" s="1">
        <f t="shared" si="63"/>
        <v>14352</v>
      </c>
      <c r="AE114" s="1">
        <v>14352</v>
      </c>
      <c r="AF114" s="1">
        <f t="shared" si="64"/>
        <v>528</v>
      </c>
      <c r="AG114" s="1">
        <v>528</v>
      </c>
      <c r="AH114" s="1">
        <f t="shared" si="65"/>
        <v>8976</v>
      </c>
      <c r="AI114" s="1">
        <v>8976</v>
      </c>
      <c r="AJ114" s="1">
        <f t="shared" si="66"/>
        <v>0</v>
      </c>
      <c r="AK114" s="1"/>
      <c r="AL114" s="1">
        <f t="shared" si="67"/>
        <v>0</v>
      </c>
      <c r="AM114" s="1">
        <f t="shared" si="68"/>
        <v>0</v>
      </c>
      <c r="AN114" s="1"/>
      <c r="AO114" s="1">
        <f t="shared" si="69"/>
        <v>0</v>
      </c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>
        <f t="shared" si="70"/>
        <v>0</v>
      </c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>
        <f t="shared" si="71"/>
        <v>2197773.6</v>
      </c>
      <c r="BX114" s="1">
        <v>2197773.6</v>
      </c>
      <c r="BY114" s="1">
        <v>2197773.6</v>
      </c>
      <c r="BZ114" s="1">
        <f t="shared" si="72"/>
        <v>247485.08000000002</v>
      </c>
      <c r="CA114" s="1">
        <f t="shared" si="73"/>
        <v>48623.6</v>
      </c>
      <c r="CB114" s="1">
        <v>48623.6</v>
      </c>
      <c r="CC114" s="1">
        <f t="shared" si="74"/>
        <v>185133.48</v>
      </c>
      <c r="CD114" s="1">
        <v>185133.48</v>
      </c>
      <c r="CE114" s="1">
        <f t="shared" si="75"/>
        <v>457337</v>
      </c>
      <c r="CF114" s="1">
        <f t="shared" si="76"/>
        <v>183353</v>
      </c>
      <c r="CG114" s="1">
        <v>183353</v>
      </c>
      <c r="CH114" s="1">
        <f t="shared" si="77"/>
        <v>273984</v>
      </c>
      <c r="CI114" s="1">
        <v>273984</v>
      </c>
      <c r="CJ114" s="1">
        <f t="shared" si="78"/>
        <v>1002260.52</v>
      </c>
      <c r="CK114" s="1">
        <v>1002260.52</v>
      </c>
      <c r="CL114" s="1">
        <f t="shared" si="79"/>
        <v>126864</v>
      </c>
      <c r="CM114" s="1">
        <v>126864</v>
      </c>
      <c r="CN114" s="1">
        <f t="shared" si="80"/>
        <v>34320</v>
      </c>
      <c r="CO114" s="1">
        <f t="shared" si="81"/>
        <v>34320</v>
      </c>
      <c r="CP114" s="1">
        <v>34320</v>
      </c>
      <c r="CQ114" s="1">
        <f t="shared" si="82"/>
        <v>0</v>
      </c>
      <c r="CR114" s="1"/>
      <c r="CS114" s="1">
        <f t="shared" si="83"/>
        <v>0</v>
      </c>
      <c r="CT114" s="1"/>
      <c r="CU114" s="1">
        <f t="shared" si="84"/>
        <v>305135</v>
      </c>
      <c r="CV114" s="1">
        <v>305135</v>
      </c>
      <c r="CW114" s="1">
        <f t="shared" si="85"/>
        <v>24372</v>
      </c>
      <c r="CX114" s="1">
        <f t="shared" si="86"/>
        <v>22788</v>
      </c>
      <c r="CY114" s="1">
        <v>22788</v>
      </c>
      <c r="CZ114" s="1">
        <f t="shared" si="87"/>
        <v>1584</v>
      </c>
      <c r="DA114" s="1">
        <v>1584</v>
      </c>
      <c r="DB114" s="1">
        <f t="shared" si="88"/>
        <v>13728</v>
      </c>
      <c r="DC114" s="1">
        <v>13728</v>
      </c>
      <c r="DD114" s="1">
        <f t="shared" si="89"/>
        <v>0</v>
      </c>
      <c r="DE114" s="1"/>
      <c r="DF114" s="1">
        <f t="shared" si="90"/>
        <v>0</v>
      </c>
      <c r="DG114" s="1">
        <f t="shared" si="91"/>
        <v>0</v>
      </c>
      <c r="DH114" s="1"/>
      <c r="DI114" s="1">
        <f t="shared" si="92"/>
        <v>0</v>
      </c>
      <c r="DJ114" s="1">
        <v>0</v>
      </c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>
        <f t="shared" si="93"/>
        <v>0</v>
      </c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>
        <f t="shared" si="94"/>
        <v>0</v>
      </c>
      <c r="ER114" s="1">
        <v>0</v>
      </c>
      <c r="ES114" s="1">
        <f t="shared" si="95"/>
        <v>0</v>
      </c>
      <c r="ET114" s="6">
        <v>0</v>
      </c>
    </row>
    <row r="115" spans="1:150">
      <c r="A115" s="23" t="s">
        <v>532</v>
      </c>
      <c r="B115" s="12" t="s">
        <v>533</v>
      </c>
      <c r="C115" s="1">
        <f t="shared" si="48"/>
        <v>23144676.859999999</v>
      </c>
      <c r="D115" s="1">
        <v>23144676.859999999</v>
      </c>
      <c r="E115" s="1">
        <v>23144676.859999999</v>
      </c>
      <c r="F115" s="1">
        <f t="shared" si="49"/>
        <v>1718122.33</v>
      </c>
      <c r="G115" s="1">
        <f t="shared" si="50"/>
        <v>683985.32</v>
      </c>
      <c r="H115" s="1">
        <v>683985.32</v>
      </c>
      <c r="I115" s="1">
        <f t="shared" si="51"/>
        <v>920265.65</v>
      </c>
      <c r="J115" s="1">
        <v>920265.65</v>
      </c>
      <c r="K115" s="1">
        <f t="shared" si="52"/>
        <v>2646599.0699999998</v>
      </c>
      <c r="L115" s="1">
        <f t="shared" si="53"/>
        <v>2449660.27</v>
      </c>
      <c r="M115" s="1">
        <v>2449660.27</v>
      </c>
      <c r="N115" s="1">
        <f t="shared" si="54"/>
        <v>196938.8</v>
      </c>
      <c r="O115" s="1">
        <v>196938.8</v>
      </c>
      <c r="P115" s="1">
        <f t="shared" si="55"/>
        <v>6799765.9500000002</v>
      </c>
      <c r="Q115" s="1">
        <v>6799765.9500000002</v>
      </c>
      <c r="R115" s="1">
        <f t="shared" si="56"/>
        <v>2084101.1</v>
      </c>
      <c r="S115" s="1">
        <v>2084101.1</v>
      </c>
      <c r="T115" s="1">
        <f t="shared" si="57"/>
        <v>711872.32</v>
      </c>
      <c r="U115" s="1">
        <f t="shared" si="58"/>
        <v>545549.11</v>
      </c>
      <c r="V115" s="1">
        <v>545549.11</v>
      </c>
      <c r="W115" s="1">
        <f t="shared" si="59"/>
        <v>166323.21</v>
      </c>
      <c r="X115" s="1">
        <v>166323.21</v>
      </c>
      <c r="Y115" s="1">
        <f t="shared" si="60"/>
        <v>2451132.42</v>
      </c>
      <c r="Z115" s="1">
        <v>2451132.42</v>
      </c>
      <c r="AA115" s="1">
        <f t="shared" si="61"/>
        <v>3148086.54</v>
      </c>
      <c r="AB115" s="1">
        <v>3148086.54</v>
      </c>
      <c r="AC115" s="1">
        <f t="shared" si="62"/>
        <v>1790620.22</v>
      </c>
      <c r="AD115" s="1">
        <f t="shared" si="63"/>
        <v>1306257.1399999999</v>
      </c>
      <c r="AE115" s="1">
        <v>1306257.1399999999</v>
      </c>
      <c r="AF115" s="1">
        <f t="shared" si="64"/>
        <v>484363.08</v>
      </c>
      <c r="AG115" s="1">
        <v>484363.08</v>
      </c>
      <c r="AH115" s="1">
        <f t="shared" si="65"/>
        <v>113871.36</v>
      </c>
      <c r="AI115" s="1">
        <v>113871.36</v>
      </c>
      <c r="AJ115" s="1">
        <f t="shared" si="66"/>
        <v>879348.68</v>
      </c>
      <c r="AK115" s="1">
        <v>879348.68</v>
      </c>
      <c r="AL115" s="1">
        <f t="shared" si="67"/>
        <v>915028.23</v>
      </c>
      <c r="AM115" s="1">
        <f t="shared" si="68"/>
        <v>508981.09</v>
      </c>
      <c r="AN115" s="1">
        <v>508981.09</v>
      </c>
      <c r="AO115" s="1">
        <f t="shared" si="69"/>
        <v>406047.14</v>
      </c>
      <c r="AP115" s="1">
        <v>406047.14</v>
      </c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>
        <f t="shared" si="70"/>
        <v>0</v>
      </c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>
        <f t="shared" si="71"/>
        <v>22639789.530000001</v>
      </c>
      <c r="BX115" s="1">
        <v>22639789.530000001</v>
      </c>
      <c r="BY115" s="1">
        <v>22639789.530000001</v>
      </c>
      <c r="BZ115" s="1">
        <f t="shared" si="72"/>
        <v>1644714.1400000001</v>
      </c>
      <c r="CA115" s="1">
        <f t="shared" si="73"/>
        <v>863492.32</v>
      </c>
      <c r="CB115" s="1">
        <v>863492.32</v>
      </c>
      <c r="CC115" s="1">
        <f t="shared" si="74"/>
        <v>647218.94999999995</v>
      </c>
      <c r="CD115" s="1">
        <v>647218.94999999995</v>
      </c>
      <c r="CE115" s="1">
        <f t="shared" si="75"/>
        <v>2913500.52</v>
      </c>
      <c r="CF115" s="1">
        <f t="shared" si="76"/>
        <v>2569585.85</v>
      </c>
      <c r="CG115" s="1">
        <v>2569585.85</v>
      </c>
      <c r="CH115" s="1">
        <f t="shared" si="77"/>
        <v>343914.67</v>
      </c>
      <c r="CI115" s="1">
        <v>343914.67</v>
      </c>
      <c r="CJ115" s="1">
        <f t="shared" si="78"/>
        <v>6538109.2400000002</v>
      </c>
      <c r="CK115" s="1">
        <v>6538109.2400000002</v>
      </c>
      <c r="CL115" s="1">
        <f t="shared" si="79"/>
        <v>2182750.86</v>
      </c>
      <c r="CM115" s="1">
        <v>2182750.86</v>
      </c>
      <c r="CN115" s="1">
        <f t="shared" si="80"/>
        <v>716776.63</v>
      </c>
      <c r="CO115" s="1">
        <f t="shared" si="81"/>
        <v>560656.79</v>
      </c>
      <c r="CP115" s="1">
        <v>560656.79</v>
      </c>
      <c r="CQ115" s="1">
        <f t="shared" si="82"/>
        <v>156119.84</v>
      </c>
      <c r="CR115" s="1">
        <v>156119.84</v>
      </c>
      <c r="CS115" s="1">
        <f t="shared" si="83"/>
        <v>2042080.44</v>
      </c>
      <c r="CT115" s="1">
        <v>2042080.44</v>
      </c>
      <c r="CU115" s="1">
        <f t="shared" si="84"/>
        <v>3357262.97</v>
      </c>
      <c r="CV115" s="1">
        <v>3357262.97</v>
      </c>
      <c r="CW115" s="1">
        <f t="shared" si="85"/>
        <v>1198795.51</v>
      </c>
      <c r="CX115" s="1">
        <f t="shared" si="86"/>
        <v>995602.28</v>
      </c>
      <c r="CY115" s="1">
        <v>995602.28</v>
      </c>
      <c r="CZ115" s="1">
        <f t="shared" si="87"/>
        <v>203193.23</v>
      </c>
      <c r="DA115" s="1">
        <v>203193.23</v>
      </c>
      <c r="DB115" s="1">
        <f t="shared" si="88"/>
        <v>134002.87</v>
      </c>
      <c r="DC115" s="1">
        <v>134002.87</v>
      </c>
      <c r="DD115" s="1">
        <f t="shared" si="89"/>
        <v>997698.57</v>
      </c>
      <c r="DE115" s="1">
        <v>997698.57</v>
      </c>
      <c r="DF115" s="1">
        <f t="shared" si="90"/>
        <v>1048100.6499999999</v>
      </c>
      <c r="DG115" s="1">
        <f t="shared" si="91"/>
        <v>655563.69999999995</v>
      </c>
      <c r="DH115" s="1">
        <v>655563.69999999995</v>
      </c>
      <c r="DI115" s="1">
        <f t="shared" si="92"/>
        <v>392536.95</v>
      </c>
      <c r="DJ115" s="1">
        <v>392536.95</v>
      </c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>
        <f t="shared" si="93"/>
        <v>0</v>
      </c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>
        <f t="shared" si="94"/>
        <v>0</v>
      </c>
      <c r="ER115" s="1">
        <v>0</v>
      </c>
      <c r="ES115" s="1">
        <f t="shared" si="95"/>
        <v>0</v>
      </c>
      <c r="ET115" s="6">
        <v>0</v>
      </c>
    </row>
    <row r="116" spans="1:150">
      <c r="A116" s="22" t="s">
        <v>534</v>
      </c>
      <c r="B116" s="12" t="s">
        <v>535</v>
      </c>
      <c r="C116" s="1">
        <f t="shared" si="48"/>
        <v>1964536336.9100001</v>
      </c>
      <c r="D116" s="1">
        <v>1964536336.9100001</v>
      </c>
      <c r="E116" s="1">
        <v>1964536336.9100001</v>
      </c>
      <c r="F116" s="1">
        <f t="shared" si="49"/>
        <v>154037271.39999998</v>
      </c>
      <c r="G116" s="1">
        <f t="shared" si="50"/>
        <v>80408670.409999996</v>
      </c>
      <c r="H116" s="1">
        <v>80408670.409999996</v>
      </c>
      <c r="I116" s="1">
        <f t="shared" si="51"/>
        <v>26172845.77</v>
      </c>
      <c r="J116" s="1">
        <v>26172845.77</v>
      </c>
      <c r="K116" s="1">
        <f t="shared" si="52"/>
        <v>215279093.62</v>
      </c>
      <c r="L116" s="1">
        <f t="shared" si="53"/>
        <v>195469889.18000001</v>
      </c>
      <c r="M116" s="1">
        <v>195469889.18000001</v>
      </c>
      <c r="N116" s="1">
        <f t="shared" si="54"/>
        <v>19809204.440000001</v>
      </c>
      <c r="O116" s="1">
        <v>19809204.440000001</v>
      </c>
      <c r="P116" s="1">
        <f t="shared" si="55"/>
        <v>434562194.20999998</v>
      </c>
      <c r="Q116" s="1">
        <v>434562194.20999998</v>
      </c>
      <c r="R116" s="1">
        <f t="shared" si="56"/>
        <v>136729505.31999999</v>
      </c>
      <c r="S116" s="1">
        <v>136729505.31999999</v>
      </c>
      <c r="T116" s="1">
        <f t="shared" si="57"/>
        <v>126111743.51000001</v>
      </c>
      <c r="U116" s="1">
        <f t="shared" si="58"/>
        <v>100792999.37</v>
      </c>
      <c r="V116" s="1">
        <v>100792999.37</v>
      </c>
      <c r="W116" s="1">
        <f t="shared" si="59"/>
        <v>25318744.140000001</v>
      </c>
      <c r="X116" s="1">
        <v>25318744.140000001</v>
      </c>
      <c r="Y116" s="1">
        <f t="shared" si="60"/>
        <v>243976292.16999999</v>
      </c>
      <c r="Z116" s="1">
        <v>243976292.16999999</v>
      </c>
      <c r="AA116" s="1">
        <f t="shared" si="61"/>
        <v>255056340.97999999</v>
      </c>
      <c r="AB116" s="1">
        <v>255056340.97999999</v>
      </c>
      <c r="AC116" s="1">
        <f t="shared" si="62"/>
        <v>132379568.71000001</v>
      </c>
      <c r="AD116" s="1">
        <f t="shared" si="63"/>
        <v>57128024.43</v>
      </c>
      <c r="AE116" s="1">
        <v>57128024.43</v>
      </c>
      <c r="AF116" s="1">
        <f t="shared" si="64"/>
        <v>75251544.280000001</v>
      </c>
      <c r="AG116" s="1">
        <v>75251544.280000001</v>
      </c>
      <c r="AH116" s="1">
        <f t="shared" si="65"/>
        <v>47455755.219999999</v>
      </c>
      <c r="AI116" s="1">
        <v>47455755.219999999</v>
      </c>
      <c r="AJ116" s="1">
        <f t="shared" si="66"/>
        <v>120505192.11</v>
      </c>
      <c r="AK116" s="1">
        <v>120505192.11</v>
      </c>
      <c r="AL116" s="1">
        <f t="shared" si="67"/>
        <v>145899134.88</v>
      </c>
      <c r="AM116" s="1">
        <f t="shared" si="68"/>
        <v>72409284.670000002</v>
      </c>
      <c r="AN116" s="1">
        <v>72409284.670000002</v>
      </c>
      <c r="AO116" s="1">
        <f t="shared" si="69"/>
        <v>73489850.209999993</v>
      </c>
      <c r="AP116" s="1">
        <v>73489850.209999993</v>
      </c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>
        <f t="shared" si="70"/>
        <v>0</v>
      </c>
      <c r="BI116" s="1">
        <v>0</v>
      </c>
      <c r="BJ116" s="1">
        <v>0</v>
      </c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>
        <f t="shared" si="71"/>
        <v>1793859822</v>
      </c>
      <c r="BX116" s="1">
        <v>1793859822</v>
      </c>
      <c r="BY116" s="1">
        <v>1793859822</v>
      </c>
      <c r="BZ116" s="1">
        <f t="shared" si="72"/>
        <v>140551519.88999999</v>
      </c>
      <c r="CA116" s="1">
        <f t="shared" si="73"/>
        <v>73023767.420000002</v>
      </c>
      <c r="CB116" s="1">
        <v>73023767.420000002</v>
      </c>
      <c r="CC116" s="1">
        <f t="shared" si="74"/>
        <v>24377971.469999999</v>
      </c>
      <c r="CD116" s="1">
        <v>24377971.469999999</v>
      </c>
      <c r="CE116" s="1">
        <f t="shared" si="75"/>
        <v>197949931.07999998</v>
      </c>
      <c r="CF116" s="1">
        <f t="shared" si="76"/>
        <v>179233637.81999999</v>
      </c>
      <c r="CG116" s="1">
        <v>179233637.81999999</v>
      </c>
      <c r="CH116" s="1">
        <f t="shared" si="77"/>
        <v>18716293.260000002</v>
      </c>
      <c r="CI116" s="1">
        <v>18716293.260000002</v>
      </c>
      <c r="CJ116" s="1">
        <f t="shared" si="78"/>
        <v>390726410</v>
      </c>
      <c r="CK116" s="1">
        <v>390726410</v>
      </c>
      <c r="CL116" s="1">
        <f t="shared" si="79"/>
        <v>122766612.55</v>
      </c>
      <c r="CM116" s="1">
        <v>122766612.55</v>
      </c>
      <c r="CN116" s="1">
        <f t="shared" si="80"/>
        <v>115915485.21000001</v>
      </c>
      <c r="CO116" s="1">
        <f t="shared" si="81"/>
        <v>92025136.900000006</v>
      </c>
      <c r="CP116" s="1">
        <v>92025136.900000006</v>
      </c>
      <c r="CQ116" s="1">
        <f t="shared" si="82"/>
        <v>23890348.309999999</v>
      </c>
      <c r="CR116" s="1">
        <v>23890348.309999999</v>
      </c>
      <c r="CS116" s="1">
        <f t="shared" si="83"/>
        <v>223839367.91</v>
      </c>
      <c r="CT116" s="1">
        <v>223839367.91</v>
      </c>
      <c r="CU116" s="1">
        <f t="shared" si="84"/>
        <v>241950331.69</v>
      </c>
      <c r="CV116" s="1">
        <v>241950331.69</v>
      </c>
      <c r="CW116" s="1">
        <f t="shared" si="85"/>
        <v>119155378.72</v>
      </c>
      <c r="CX116" s="1">
        <f t="shared" si="86"/>
        <v>51538221.299999997</v>
      </c>
      <c r="CY116" s="1">
        <v>51538221.299999997</v>
      </c>
      <c r="CZ116" s="1">
        <f t="shared" si="87"/>
        <v>67617157.420000002</v>
      </c>
      <c r="DA116" s="1">
        <v>67617157.420000002</v>
      </c>
      <c r="DB116" s="1">
        <f t="shared" si="88"/>
        <v>43149781</v>
      </c>
      <c r="DC116" s="1">
        <v>43149781</v>
      </c>
      <c r="DD116" s="1">
        <f t="shared" si="89"/>
        <v>105626969.47</v>
      </c>
      <c r="DE116" s="1">
        <v>105626969.47</v>
      </c>
      <c r="DF116" s="1">
        <f t="shared" si="90"/>
        <v>135377815.47999999</v>
      </c>
      <c r="DG116" s="1">
        <f t="shared" si="91"/>
        <v>66803802.100000001</v>
      </c>
      <c r="DH116" s="1">
        <v>66803802.100000001</v>
      </c>
      <c r="DI116" s="1">
        <f t="shared" si="92"/>
        <v>68574013.379999995</v>
      </c>
      <c r="DJ116" s="1">
        <v>68574013.379999995</v>
      </c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>
        <f t="shared" si="93"/>
        <v>0</v>
      </c>
      <c r="EC116" s="1">
        <v>0</v>
      </c>
      <c r="ED116" s="1">
        <v>0</v>
      </c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>
        <f t="shared" si="94"/>
        <v>2175570283.4499998</v>
      </c>
      <c r="ER116" s="1">
        <v>2175570283.4499998</v>
      </c>
      <c r="ES116" s="1">
        <f t="shared" si="95"/>
        <v>2120000000</v>
      </c>
      <c r="ET116" s="6">
        <v>2120000000</v>
      </c>
    </row>
    <row r="117" spans="1:150">
      <c r="A117" s="23" t="s">
        <v>536</v>
      </c>
      <c r="B117" s="12" t="s">
        <v>537</v>
      </c>
      <c r="C117" s="1">
        <f t="shared" si="48"/>
        <v>0</v>
      </c>
      <c r="D117" s="1">
        <v>0</v>
      </c>
      <c r="E117" s="1">
        <v>0</v>
      </c>
      <c r="F117" s="1">
        <f t="shared" si="49"/>
        <v>0</v>
      </c>
      <c r="G117" s="1">
        <f t="shared" si="50"/>
        <v>0</v>
      </c>
      <c r="H117" s="1">
        <v>0</v>
      </c>
      <c r="I117" s="1">
        <f t="shared" si="51"/>
        <v>0</v>
      </c>
      <c r="J117" s="1">
        <v>0</v>
      </c>
      <c r="K117" s="1">
        <f t="shared" si="52"/>
        <v>0</v>
      </c>
      <c r="L117" s="1">
        <f t="shared" si="53"/>
        <v>0</v>
      </c>
      <c r="M117" s="1">
        <v>0</v>
      </c>
      <c r="N117" s="1">
        <f t="shared" si="54"/>
        <v>0</v>
      </c>
      <c r="O117" s="1">
        <v>0</v>
      </c>
      <c r="P117" s="1">
        <f t="shared" si="55"/>
        <v>0</v>
      </c>
      <c r="Q117" s="1">
        <v>0</v>
      </c>
      <c r="R117" s="1">
        <f t="shared" si="56"/>
        <v>0</v>
      </c>
      <c r="S117" s="1">
        <v>0</v>
      </c>
      <c r="T117" s="1">
        <f t="shared" si="57"/>
        <v>0</v>
      </c>
      <c r="U117" s="1">
        <f t="shared" si="58"/>
        <v>0</v>
      </c>
      <c r="V117" s="1">
        <v>0</v>
      </c>
      <c r="W117" s="1">
        <f t="shared" si="59"/>
        <v>0</v>
      </c>
      <c r="X117" s="1">
        <v>0</v>
      </c>
      <c r="Y117" s="1">
        <f t="shared" si="60"/>
        <v>0</v>
      </c>
      <c r="Z117" s="1">
        <v>0</v>
      </c>
      <c r="AA117" s="1">
        <f t="shared" si="61"/>
        <v>0</v>
      </c>
      <c r="AB117" s="1">
        <v>0</v>
      </c>
      <c r="AC117" s="1">
        <f t="shared" si="62"/>
        <v>0</v>
      </c>
      <c r="AD117" s="1">
        <f t="shared" si="63"/>
        <v>0</v>
      </c>
      <c r="AE117" s="1">
        <v>0</v>
      </c>
      <c r="AF117" s="1">
        <f t="shared" si="64"/>
        <v>0</v>
      </c>
      <c r="AG117" s="1">
        <v>0</v>
      </c>
      <c r="AH117" s="1">
        <f t="shared" si="65"/>
        <v>0</v>
      </c>
      <c r="AI117" s="1">
        <v>0</v>
      </c>
      <c r="AJ117" s="1">
        <f t="shared" si="66"/>
        <v>0</v>
      </c>
      <c r="AK117" s="1">
        <v>0</v>
      </c>
      <c r="AL117" s="1">
        <f t="shared" si="67"/>
        <v>0</v>
      </c>
      <c r="AM117" s="1">
        <f t="shared" si="68"/>
        <v>0</v>
      </c>
      <c r="AN117" s="1">
        <v>0</v>
      </c>
      <c r="AO117" s="1">
        <f t="shared" si="69"/>
        <v>0</v>
      </c>
      <c r="AP117" s="1">
        <v>0</v>
      </c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>
        <f t="shared" si="70"/>
        <v>0</v>
      </c>
      <c r="BI117" s="1">
        <v>0</v>
      </c>
      <c r="BJ117" s="1">
        <v>0</v>
      </c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>
        <f t="shared" si="71"/>
        <v>0</v>
      </c>
      <c r="BX117" s="1">
        <v>0</v>
      </c>
      <c r="BY117" s="1">
        <v>0</v>
      </c>
      <c r="BZ117" s="1">
        <f t="shared" si="72"/>
        <v>0</v>
      </c>
      <c r="CA117" s="1">
        <f t="shared" si="73"/>
        <v>0</v>
      </c>
      <c r="CB117" s="1">
        <v>0</v>
      </c>
      <c r="CC117" s="1">
        <f t="shared" si="74"/>
        <v>0</v>
      </c>
      <c r="CD117" s="1">
        <v>0</v>
      </c>
      <c r="CE117" s="1">
        <f t="shared" si="75"/>
        <v>0</v>
      </c>
      <c r="CF117" s="1">
        <f t="shared" si="76"/>
        <v>0</v>
      </c>
      <c r="CG117" s="1">
        <v>0</v>
      </c>
      <c r="CH117" s="1">
        <f t="shared" si="77"/>
        <v>0</v>
      </c>
      <c r="CI117" s="1">
        <v>0</v>
      </c>
      <c r="CJ117" s="1">
        <f t="shared" si="78"/>
        <v>0</v>
      </c>
      <c r="CK117" s="1">
        <v>0</v>
      </c>
      <c r="CL117" s="1">
        <f t="shared" si="79"/>
        <v>0</v>
      </c>
      <c r="CM117" s="1">
        <v>0</v>
      </c>
      <c r="CN117" s="1">
        <f t="shared" si="80"/>
        <v>0</v>
      </c>
      <c r="CO117" s="1">
        <f t="shared" si="81"/>
        <v>0</v>
      </c>
      <c r="CP117" s="1">
        <v>0</v>
      </c>
      <c r="CQ117" s="1">
        <f t="shared" si="82"/>
        <v>0</v>
      </c>
      <c r="CR117" s="1">
        <v>0</v>
      </c>
      <c r="CS117" s="1">
        <f t="shared" si="83"/>
        <v>0</v>
      </c>
      <c r="CT117" s="1">
        <v>0</v>
      </c>
      <c r="CU117" s="1">
        <f t="shared" si="84"/>
        <v>0</v>
      </c>
      <c r="CV117" s="1">
        <v>0</v>
      </c>
      <c r="CW117" s="1">
        <f t="shared" si="85"/>
        <v>0</v>
      </c>
      <c r="CX117" s="1">
        <f t="shared" si="86"/>
        <v>0</v>
      </c>
      <c r="CY117" s="1">
        <v>0</v>
      </c>
      <c r="CZ117" s="1">
        <f t="shared" si="87"/>
        <v>0</v>
      </c>
      <c r="DA117" s="1">
        <v>0</v>
      </c>
      <c r="DB117" s="1">
        <f t="shared" si="88"/>
        <v>0</v>
      </c>
      <c r="DC117" s="1">
        <v>0</v>
      </c>
      <c r="DD117" s="1">
        <f t="shared" si="89"/>
        <v>0</v>
      </c>
      <c r="DE117" s="1">
        <v>0</v>
      </c>
      <c r="DF117" s="1">
        <f t="shared" si="90"/>
        <v>0</v>
      </c>
      <c r="DG117" s="1">
        <f t="shared" si="91"/>
        <v>0</v>
      </c>
      <c r="DH117" s="1">
        <v>0</v>
      </c>
      <c r="DI117" s="1">
        <f t="shared" si="92"/>
        <v>0</v>
      </c>
      <c r="DJ117" s="1">
        <v>0</v>
      </c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>
        <f t="shared" si="93"/>
        <v>0</v>
      </c>
      <c r="EC117" s="1">
        <v>0</v>
      </c>
      <c r="ED117" s="1">
        <v>0</v>
      </c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>
        <f t="shared" si="94"/>
        <v>2175570283.4499998</v>
      </c>
      <c r="ER117" s="1">
        <v>2175570283.4499998</v>
      </c>
      <c r="ES117" s="1">
        <f t="shared" si="95"/>
        <v>2120000000</v>
      </c>
      <c r="ET117" s="6">
        <v>2120000000</v>
      </c>
    </row>
    <row r="118" spans="1:150">
      <c r="A118" s="23" t="s">
        <v>538</v>
      </c>
      <c r="B118" s="12" t="s">
        <v>539</v>
      </c>
      <c r="C118" s="1">
        <f t="shared" si="48"/>
        <v>7171230.4199999999</v>
      </c>
      <c r="D118" s="1">
        <v>7171230.4199999999</v>
      </c>
      <c r="E118" s="1">
        <v>7171230.4199999999</v>
      </c>
      <c r="F118" s="1">
        <f t="shared" si="49"/>
        <v>201888.08</v>
      </c>
      <c r="G118" s="1">
        <f t="shared" si="50"/>
        <v>0</v>
      </c>
      <c r="H118" s="1">
        <v>0</v>
      </c>
      <c r="I118" s="1">
        <f t="shared" si="51"/>
        <v>201888.08</v>
      </c>
      <c r="J118" s="1">
        <v>201888.08</v>
      </c>
      <c r="K118" s="1">
        <f t="shared" si="52"/>
        <v>526938.91</v>
      </c>
      <c r="L118" s="1">
        <f t="shared" si="53"/>
        <v>435916.52</v>
      </c>
      <c r="M118" s="1">
        <v>435916.52</v>
      </c>
      <c r="N118" s="1">
        <f t="shared" si="54"/>
        <v>91022.39</v>
      </c>
      <c r="O118" s="1">
        <v>91022.39</v>
      </c>
      <c r="P118" s="1">
        <f t="shared" si="55"/>
        <v>851627.61</v>
      </c>
      <c r="Q118" s="1">
        <v>851627.61</v>
      </c>
      <c r="R118" s="1">
        <f t="shared" si="56"/>
        <v>881584.62</v>
      </c>
      <c r="S118" s="1">
        <v>881584.62</v>
      </c>
      <c r="T118" s="1">
        <f t="shared" si="57"/>
        <v>569262.57000000007</v>
      </c>
      <c r="U118" s="1">
        <f t="shared" si="58"/>
        <v>215518.48</v>
      </c>
      <c r="V118" s="1">
        <v>215518.48</v>
      </c>
      <c r="W118" s="1">
        <f t="shared" si="59"/>
        <v>353744.09</v>
      </c>
      <c r="X118" s="1">
        <v>353744.09</v>
      </c>
      <c r="Y118" s="1">
        <f t="shared" si="60"/>
        <v>438504.92</v>
      </c>
      <c r="Z118" s="1">
        <v>438504.92</v>
      </c>
      <c r="AA118" s="1">
        <f t="shared" si="61"/>
        <v>844794.78</v>
      </c>
      <c r="AB118" s="1">
        <v>844794.78</v>
      </c>
      <c r="AC118" s="1">
        <f t="shared" si="62"/>
        <v>1006488.85</v>
      </c>
      <c r="AD118" s="1">
        <f t="shared" si="63"/>
        <v>421142.49</v>
      </c>
      <c r="AE118" s="1">
        <v>421142.49</v>
      </c>
      <c r="AF118" s="1">
        <f t="shared" si="64"/>
        <v>585346.36</v>
      </c>
      <c r="AG118" s="1">
        <v>585346.36</v>
      </c>
      <c r="AH118" s="1">
        <f t="shared" si="65"/>
        <v>0</v>
      </c>
      <c r="AI118" s="1"/>
      <c r="AJ118" s="1">
        <f t="shared" si="66"/>
        <v>738696.02</v>
      </c>
      <c r="AK118" s="1">
        <v>738696.02</v>
      </c>
      <c r="AL118" s="1">
        <f t="shared" si="67"/>
        <v>1111444.06</v>
      </c>
      <c r="AM118" s="1">
        <f t="shared" si="68"/>
        <v>766121.25</v>
      </c>
      <c r="AN118" s="1">
        <v>766121.25</v>
      </c>
      <c r="AO118" s="1">
        <f t="shared" si="69"/>
        <v>345322.81</v>
      </c>
      <c r="AP118" s="1">
        <v>345322.81</v>
      </c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>
        <f t="shared" si="70"/>
        <v>0</v>
      </c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>
        <f t="shared" si="71"/>
        <v>7187206.5</v>
      </c>
      <c r="BX118" s="1">
        <v>7187206.5</v>
      </c>
      <c r="BY118" s="1">
        <v>7187206.5</v>
      </c>
      <c r="BZ118" s="1">
        <f t="shared" si="72"/>
        <v>191920.12</v>
      </c>
      <c r="CA118" s="1">
        <f t="shared" si="73"/>
        <v>0</v>
      </c>
      <c r="CB118" s="1">
        <v>0</v>
      </c>
      <c r="CC118" s="1">
        <f t="shared" si="74"/>
        <v>191920.12</v>
      </c>
      <c r="CD118" s="1">
        <v>191920.12</v>
      </c>
      <c r="CE118" s="1">
        <f t="shared" si="75"/>
        <v>544463.79</v>
      </c>
      <c r="CF118" s="1">
        <f t="shared" si="76"/>
        <v>437622</v>
      </c>
      <c r="CG118" s="1">
        <v>437622</v>
      </c>
      <c r="CH118" s="1">
        <f t="shared" si="77"/>
        <v>106841.79</v>
      </c>
      <c r="CI118" s="1">
        <v>106841.79</v>
      </c>
      <c r="CJ118" s="1">
        <f t="shared" si="78"/>
        <v>826539.06</v>
      </c>
      <c r="CK118" s="1">
        <v>826539.06</v>
      </c>
      <c r="CL118" s="1">
        <f t="shared" si="79"/>
        <v>878338.25</v>
      </c>
      <c r="CM118" s="1">
        <v>878338.25</v>
      </c>
      <c r="CN118" s="1">
        <f t="shared" si="80"/>
        <v>538517.76000000001</v>
      </c>
      <c r="CO118" s="1">
        <f t="shared" si="81"/>
        <v>214283.36</v>
      </c>
      <c r="CP118" s="1">
        <v>214283.36</v>
      </c>
      <c r="CQ118" s="1">
        <f t="shared" si="82"/>
        <v>324234.40000000002</v>
      </c>
      <c r="CR118" s="1">
        <v>324234.40000000002</v>
      </c>
      <c r="CS118" s="1">
        <f t="shared" si="83"/>
        <v>417185.11</v>
      </c>
      <c r="CT118" s="1">
        <v>417185.11</v>
      </c>
      <c r="CU118" s="1">
        <f t="shared" si="84"/>
        <v>960699.63</v>
      </c>
      <c r="CV118" s="1">
        <v>960699.63</v>
      </c>
      <c r="CW118" s="1">
        <f t="shared" si="85"/>
        <v>988088.03</v>
      </c>
      <c r="CX118" s="1">
        <f t="shared" si="86"/>
        <v>368811.88</v>
      </c>
      <c r="CY118" s="1">
        <v>368811.88</v>
      </c>
      <c r="CZ118" s="1">
        <f t="shared" si="87"/>
        <v>619276.15</v>
      </c>
      <c r="DA118" s="1">
        <v>619276.15</v>
      </c>
      <c r="DB118" s="1">
        <f t="shared" si="88"/>
        <v>0</v>
      </c>
      <c r="DC118" s="1"/>
      <c r="DD118" s="1">
        <f t="shared" si="89"/>
        <v>775865.06</v>
      </c>
      <c r="DE118" s="1">
        <v>775865.06</v>
      </c>
      <c r="DF118" s="1">
        <f t="shared" si="90"/>
        <v>1065589.69</v>
      </c>
      <c r="DG118" s="1">
        <f t="shared" si="91"/>
        <v>756448.12</v>
      </c>
      <c r="DH118" s="1">
        <v>756448.12</v>
      </c>
      <c r="DI118" s="1">
        <f t="shared" si="92"/>
        <v>309141.57</v>
      </c>
      <c r="DJ118" s="1">
        <v>309141.57</v>
      </c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>
        <f t="shared" si="93"/>
        <v>0</v>
      </c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>
        <f t="shared" si="94"/>
        <v>0</v>
      </c>
      <c r="ER118" s="1">
        <v>0</v>
      </c>
      <c r="ES118" s="1">
        <f t="shared" si="95"/>
        <v>0</v>
      </c>
      <c r="ET118" s="6">
        <v>0</v>
      </c>
    </row>
    <row r="119" spans="1:150">
      <c r="A119" s="23" t="s">
        <v>540</v>
      </c>
      <c r="B119" s="12" t="s">
        <v>541</v>
      </c>
      <c r="C119" s="1">
        <f t="shared" si="48"/>
        <v>695460540.22000003</v>
      </c>
      <c r="D119" s="1">
        <v>695460540.22000003</v>
      </c>
      <c r="E119" s="1">
        <v>695460540.22000003</v>
      </c>
      <c r="F119" s="1">
        <f t="shared" si="49"/>
        <v>60139509.689999998</v>
      </c>
      <c r="G119" s="1">
        <f t="shared" si="50"/>
        <v>34727741.530000001</v>
      </c>
      <c r="H119" s="1">
        <v>34727741.530000001</v>
      </c>
      <c r="I119" s="1">
        <f t="shared" si="51"/>
        <v>8098723.1500000004</v>
      </c>
      <c r="J119" s="1">
        <v>8098723.1500000004</v>
      </c>
      <c r="K119" s="1">
        <f t="shared" si="52"/>
        <v>73087608.439999998</v>
      </c>
      <c r="L119" s="1">
        <f t="shared" si="53"/>
        <v>63596495.840000004</v>
      </c>
      <c r="M119" s="1">
        <v>63596495.840000004</v>
      </c>
      <c r="N119" s="1">
        <f t="shared" si="54"/>
        <v>9491112.5999999996</v>
      </c>
      <c r="O119" s="1">
        <v>9491112.5999999996</v>
      </c>
      <c r="P119" s="1">
        <f t="shared" si="55"/>
        <v>123260213.72</v>
      </c>
      <c r="Q119" s="1">
        <v>123260213.72</v>
      </c>
      <c r="R119" s="1">
        <f t="shared" si="56"/>
        <v>57148848.490000002</v>
      </c>
      <c r="S119" s="1">
        <v>57148848.490000002</v>
      </c>
      <c r="T119" s="1">
        <f t="shared" si="57"/>
        <v>55783919.620000005</v>
      </c>
      <c r="U119" s="1">
        <f t="shared" si="58"/>
        <v>44498047.200000003</v>
      </c>
      <c r="V119" s="1">
        <v>44498047.200000003</v>
      </c>
      <c r="W119" s="1">
        <f t="shared" si="59"/>
        <v>11285872.42</v>
      </c>
      <c r="X119" s="1">
        <v>11285872.42</v>
      </c>
      <c r="Y119" s="1">
        <f t="shared" si="60"/>
        <v>91719965.450000003</v>
      </c>
      <c r="Z119" s="1">
        <v>91719965.450000003</v>
      </c>
      <c r="AA119" s="1">
        <f t="shared" si="61"/>
        <v>100479096.78</v>
      </c>
      <c r="AB119" s="1">
        <v>100479096.78</v>
      </c>
      <c r="AC119" s="1">
        <f t="shared" si="62"/>
        <v>54108063.939999998</v>
      </c>
      <c r="AD119" s="1">
        <f t="shared" si="63"/>
        <v>19978005.43</v>
      </c>
      <c r="AE119" s="1">
        <v>19978005.43</v>
      </c>
      <c r="AF119" s="1">
        <f t="shared" si="64"/>
        <v>34130058.509999998</v>
      </c>
      <c r="AG119" s="1">
        <v>34130058.509999998</v>
      </c>
      <c r="AH119" s="1">
        <f t="shared" si="65"/>
        <v>17313045.010000002</v>
      </c>
      <c r="AI119" s="1">
        <v>17313045.010000002</v>
      </c>
      <c r="AJ119" s="1">
        <f t="shared" si="66"/>
        <v>38226824.030000001</v>
      </c>
      <c r="AK119" s="1">
        <v>38226824.030000001</v>
      </c>
      <c r="AL119" s="1">
        <f t="shared" si="67"/>
        <v>41506490.060000002</v>
      </c>
      <c r="AM119" s="1">
        <f t="shared" si="68"/>
        <v>22451407.84</v>
      </c>
      <c r="AN119" s="1">
        <v>22451407.84</v>
      </c>
      <c r="AO119" s="1">
        <f t="shared" si="69"/>
        <v>19055082.219999999</v>
      </c>
      <c r="AP119" s="1">
        <v>19055082.219999999</v>
      </c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>
        <f t="shared" si="70"/>
        <v>0</v>
      </c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>
        <f t="shared" si="71"/>
        <v>626234264.55999994</v>
      </c>
      <c r="BX119" s="1">
        <v>626234264.55999994</v>
      </c>
      <c r="BY119" s="1">
        <v>626234264.55999994</v>
      </c>
      <c r="BZ119" s="1">
        <f t="shared" si="72"/>
        <v>52688458.510000005</v>
      </c>
      <c r="CA119" s="1">
        <f t="shared" si="73"/>
        <v>29871016.82</v>
      </c>
      <c r="CB119" s="1">
        <v>29871016.82</v>
      </c>
      <c r="CC119" s="1">
        <f t="shared" si="74"/>
        <v>7427840.5599999996</v>
      </c>
      <c r="CD119" s="1">
        <v>7427840.5599999996</v>
      </c>
      <c r="CE119" s="1">
        <f t="shared" si="75"/>
        <v>66889189.530000001</v>
      </c>
      <c r="CF119" s="1">
        <f t="shared" si="76"/>
        <v>57958161.869999997</v>
      </c>
      <c r="CG119" s="1">
        <v>57958161.869999997</v>
      </c>
      <c r="CH119" s="1">
        <f t="shared" si="77"/>
        <v>8931027.6600000001</v>
      </c>
      <c r="CI119" s="1">
        <v>8931027.6600000001</v>
      </c>
      <c r="CJ119" s="1">
        <f t="shared" si="78"/>
        <v>109370333.39</v>
      </c>
      <c r="CK119" s="1">
        <v>109370333.39</v>
      </c>
      <c r="CL119" s="1">
        <f t="shared" si="79"/>
        <v>50947988.710000001</v>
      </c>
      <c r="CM119" s="1">
        <v>50947988.710000001</v>
      </c>
      <c r="CN119" s="1">
        <f t="shared" si="80"/>
        <v>51361971.780000001</v>
      </c>
      <c r="CO119" s="1">
        <f t="shared" si="81"/>
        <v>40938072.030000001</v>
      </c>
      <c r="CP119" s="1">
        <v>40938072.030000001</v>
      </c>
      <c r="CQ119" s="1">
        <f t="shared" si="82"/>
        <v>10423899.75</v>
      </c>
      <c r="CR119" s="1">
        <v>10423899.75</v>
      </c>
      <c r="CS119" s="1">
        <f t="shared" si="83"/>
        <v>82365580.310000002</v>
      </c>
      <c r="CT119" s="1">
        <v>82365580.310000002</v>
      </c>
      <c r="CU119" s="1">
        <f t="shared" si="84"/>
        <v>92156010.349999994</v>
      </c>
      <c r="CV119" s="1">
        <v>92156010.349999994</v>
      </c>
      <c r="CW119" s="1">
        <f t="shared" si="85"/>
        <v>47373422.620000005</v>
      </c>
      <c r="CX119" s="1">
        <f t="shared" si="86"/>
        <v>17997376</v>
      </c>
      <c r="CY119" s="1">
        <v>17997376</v>
      </c>
      <c r="CZ119" s="1">
        <f t="shared" si="87"/>
        <v>29376046.620000001</v>
      </c>
      <c r="DA119" s="1">
        <v>29376046.620000001</v>
      </c>
      <c r="DB119" s="1">
        <f t="shared" si="88"/>
        <v>15389601.130000001</v>
      </c>
      <c r="DC119" s="1">
        <v>15389601.130000001</v>
      </c>
      <c r="DD119" s="1">
        <f t="shared" si="89"/>
        <v>34052122.93</v>
      </c>
      <c r="DE119" s="1">
        <v>34052122.93</v>
      </c>
      <c r="DF119" s="1">
        <f t="shared" si="90"/>
        <v>39029186.43</v>
      </c>
      <c r="DG119" s="1">
        <f t="shared" si="91"/>
        <v>20755778.329999998</v>
      </c>
      <c r="DH119" s="1">
        <v>20755778.329999998</v>
      </c>
      <c r="DI119" s="1">
        <f t="shared" si="92"/>
        <v>18273408.100000001</v>
      </c>
      <c r="DJ119" s="1">
        <v>18273408.100000001</v>
      </c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>
        <f t="shared" si="93"/>
        <v>0</v>
      </c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>
        <f t="shared" si="94"/>
        <v>0</v>
      </c>
      <c r="ER119" s="1">
        <v>0</v>
      </c>
      <c r="ES119" s="1">
        <f t="shared" si="95"/>
        <v>0</v>
      </c>
      <c r="ET119" s="6">
        <v>0</v>
      </c>
    </row>
    <row r="120" spans="1:150">
      <c r="A120" s="23" t="s">
        <v>542</v>
      </c>
      <c r="B120" s="12" t="s">
        <v>543</v>
      </c>
      <c r="C120" s="1">
        <f t="shared" si="48"/>
        <v>90509287.219999999</v>
      </c>
      <c r="D120" s="1">
        <v>90509287.219999999</v>
      </c>
      <c r="E120" s="1">
        <v>90509287.219999999</v>
      </c>
      <c r="F120" s="1">
        <f t="shared" si="49"/>
        <v>3790673.54</v>
      </c>
      <c r="G120" s="1">
        <f t="shared" si="50"/>
        <v>532281.31999999995</v>
      </c>
      <c r="H120" s="1">
        <v>532281.31999999995</v>
      </c>
      <c r="I120" s="1">
        <f t="shared" si="51"/>
        <v>1226054.1100000001</v>
      </c>
      <c r="J120" s="1">
        <v>1226054.1100000001</v>
      </c>
      <c r="K120" s="1">
        <f t="shared" si="52"/>
        <v>9861843.8200000003</v>
      </c>
      <c r="L120" s="1">
        <f t="shared" si="53"/>
        <v>7927285.0199999996</v>
      </c>
      <c r="M120" s="1">
        <v>7927285.0199999996</v>
      </c>
      <c r="N120" s="1">
        <f t="shared" si="54"/>
        <v>1934558.8</v>
      </c>
      <c r="O120" s="1">
        <v>1934558.8</v>
      </c>
      <c r="P120" s="1">
        <f t="shared" si="55"/>
        <v>26255304.370000001</v>
      </c>
      <c r="Q120" s="1">
        <v>26255304.370000001</v>
      </c>
      <c r="R120" s="1">
        <f t="shared" si="56"/>
        <v>7949399.7699999996</v>
      </c>
      <c r="S120" s="1">
        <v>7949399.7699999996</v>
      </c>
      <c r="T120" s="1">
        <f t="shared" si="57"/>
        <v>3976971.38</v>
      </c>
      <c r="U120" s="1">
        <f t="shared" si="58"/>
        <v>3448357.5</v>
      </c>
      <c r="V120" s="1">
        <v>3448357.5</v>
      </c>
      <c r="W120" s="1">
        <f t="shared" si="59"/>
        <v>528613.88</v>
      </c>
      <c r="X120" s="1">
        <v>528613.88</v>
      </c>
      <c r="Y120" s="1">
        <f t="shared" si="60"/>
        <v>10012451.25</v>
      </c>
      <c r="Z120" s="1">
        <v>10012451.25</v>
      </c>
      <c r="AA120" s="1">
        <f t="shared" si="61"/>
        <v>13661212.52</v>
      </c>
      <c r="AB120" s="1">
        <v>13661212.52</v>
      </c>
      <c r="AC120" s="1">
        <f t="shared" si="62"/>
        <v>6394409.7300000004</v>
      </c>
      <c r="AD120" s="1">
        <f t="shared" si="63"/>
        <v>4435047.74</v>
      </c>
      <c r="AE120" s="1">
        <v>4435047.74</v>
      </c>
      <c r="AF120" s="1">
        <f t="shared" si="64"/>
        <v>1959361.99</v>
      </c>
      <c r="AG120" s="1">
        <v>1959361.99</v>
      </c>
      <c r="AH120" s="1">
        <f t="shared" si="65"/>
        <v>2032338.11</v>
      </c>
      <c r="AI120" s="1">
        <v>2032338.11</v>
      </c>
      <c r="AJ120" s="1">
        <f t="shared" si="66"/>
        <v>5489628.7199999997</v>
      </c>
      <c r="AK120" s="1">
        <v>5489628.7199999997</v>
      </c>
      <c r="AL120" s="1">
        <f t="shared" si="67"/>
        <v>3117392.12</v>
      </c>
      <c r="AM120" s="1">
        <f t="shared" si="68"/>
        <v>1397684.94</v>
      </c>
      <c r="AN120" s="1">
        <v>1397684.94</v>
      </c>
      <c r="AO120" s="1">
        <f t="shared" si="69"/>
        <v>1719707.18</v>
      </c>
      <c r="AP120" s="1">
        <v>1719707.18</v>
      </c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>
        <f t="shared" si="70"/>
        <v>0</v>
      </c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>
        <f t="shared" si="71"/>
        <v>67003895.530000001</v>
      </c>
      <c r="BX120" s="1">
        <v>67003895.530000001</v>
      </c>
      <c r="BY120" s="1">
        <v>67003895.530000001</v>
      </c>
      <c r="BZ120" s="1">
        <f t="shared" si="72"/>
        <v>3068712.68</v>
      </c>
      <c r="CA120" s="1">
        <f t="shared" si="73"/>
        <v>551531.80000000005</v>
      </c>
      <c r="CB120" s="1">
        <v>551531.80000000005</v>
      </c>
      <c r="CC120" s="1">
        <f t="shared" si="74"/>
        <v>1051699.57</v>
      </c>
      <c r="CD120" s="1">
        <v>1051699.57</v>
      </c>
      <c r="CE120" s="1">
        <f t="shared" si="75"/>
        <v>7720156.7699999996</v>
      </c>
      <c r="CF120" s="1">
        <f t="shared" si="76"/>
        <v>6071311.6699999999</v>
      </c>
      <c r="CG120" s="1">
        <v>6071311.6699999999</v>
      </c>
      <c r="CH120" s="1">
        <f t="shared" si="77"/>
        <v>1648845.1</v>
      </c>
      <c r="CI120" s="1">
        <v>1648845.1</v>
      </c>
      <c r="CJ120" s="1">
        <f t="shared" si="78"/>
        <v>17794209.199999999</v>
      </c>
      <c r="CK120" s="1">
        <v>17794209.199999999</v>
      </c>
      <c r="CL120" s="1">
        <f t="shared" si="79"/>
        <v>5421612.6200000001</v>
      </c>
      <c r="CM120" s="1">
        <v>5421612.6200000001</v>
      </c>
      <c r="CN120" s="1">
        <f t="shared" si="80"/>
        <v>2958869.03</v>
      </c>
      <c r="CO120" s="1">
        <f t="shared" si="81"/>
        <v>2539546.65</v>
      </c>
      <c r="CP120" s="1">
        <v>2539546.65</v>
      </c>
      <c r="CQ120" s="1">
        <f t="shared" si="82"/>
        <v>419322.38</v>
      </c>
      <c r="CR120" s="1">
        <v>419322.38</v>
      </c>
      <c r="CS120" s="1">
        <f t="shared" si="83"/>
        <v>7020660.5800000001</v>
      </c>
      <c r="CT120" s="1">
        <v>7020660.5800000001</v>
      </c>
      <c r="CU120" s="1">
        <f t="shared" si="84"/>
        <v>12452255.380000001</v>
      </c>
      <c r="CV120" s="1">
        <v>12452255.380000001</v>
      </c>
      <c r="CW120" s="1">
        <f t="shared" si="85"/>
        <v>4462780.2699999996</v>
      </c>
      <c r="CX120" s="1">
        <f t="shared" si="86"/>
        <v>2961504.71</v>
      </c>
      <c r="CY120" s="1">
        <v>2961504.71</v>
      </c>
      <c r="CZ120" s="1">
        <f t="shared" si="87"/>
        <v>1501275.56</v>
      </c>
      <c r="DA120" s="1">
        <v>1501275.56</v>
      </c>
      <c r="DB120" s="1">
        <f t="shared" si="88"/>
        <v>1465481.31</v>
      </c>
      <c r="DC120" s="1">
        <v>1465481.31</v>
      </c>
      <c r="DD120" s="1">
        <f t="shared" si="89"/>
        <v>3598636.99</v>
      </c>
      <c r="DE120" s="1">
        <v>3598636.99</v>
      </c>
      <c r="DF120" s="1">
        <f t="shared" si="90"/>
        <v>2506002.0099999998</v>
      </c>
      <c r="DG120" s="1">
        <f t="shared" si="91"/>
        <v>1108841.8999999999</v>
      </c>
      <c r="DH120" s="1">
        <v>1108841.8999999999</v>
      </c>
      <c r="DI120" s="1">
        <f t="shared" si="92"/>
        <v>1397160.11</v>
      </c>
      <c r="DJ120" s="1">
        <v>1397160.11</v>
      </c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>
        <f t="shared" si="93"/>
        <v>0</v>
      </c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>
        <f t="shared" si="94"/>
        <v>0</v>
      </c>
      <c r="ER120" s="1">
        <v>0</v>
      </c>
      <c r="ES120" s="1">
        <f t="shared" si="95"/>
        <v>0</v>
      </c>
      <c r="ET120" s="6">
        <v>0</v>
      </c>
    </row>
    <row r="121" spans="1:150">
      <c r="A121" s="23" t="s">
        <v>544</v>
      </c>
      <c r="B121" s="12" t="s">
        <v>545</v>
      </c>
      <c r="C121" s="1">
        <f t="shared" si="48"/>
        <v>255402238.38</v>
      </c>
      <c r="D121" s="1">
        <v>255402238.38</v>
      </c>
      <c r="E121" s="1">
        <v>255402238.38</v>
      </c>
      <c r="F121" s="1">
        <f t="shared" si="49"/>
        <v>10520764.050000001</v>
      </c>
      <c r="G121" s="1">
        <f t="shared" si="50"/>
        <v>2027178.65</v>
      </c>
      <c r="H121" s="1">
        <v>2027178.65</v>
      </c>
      <c r="I121" s="1">
        <f t="shared" si="51"/>
        <v>3595316.72</v>
      </c>
      <c r="J121" s="1">
        <v>3595316.72</v>
      </c>
      <c r="K121" s="1">
        <f t="shared" si="52"/>
        <v>28774602.919999998</v>
      </c>
      <c r="L121" s="1">
        <f t="shared" si="53"/>
        <v>28723888.59</v>
      </c>
      <c r="M121" s="1">
        <v>28723888.59</v>
      </c>
      <c r="N121" s="1">
        <f t="shared" si="54"/>
        <v>50714.33</v>
      </c>
      <c r="O121" s="1">
        <v>50714.33</v>
      </c>
      <c r="P121" s="1">
        <f t="shared" si="55"/>
        <v>16309449.93</v>
      </c>
      <c r="Q121" s="1">
        <v>16309449.93</v>
      </c>
      <c r="R121" s="1">
        <f t="shared" si="56"/>
        <v>7499154.4500000002</v>
      </c>
      <c r="S121" s="1">
        <v>7499154.4500000002</v>
      </c>
      <c r="T121" s="1">
        <f t="shared" si="57"/>
        <v>8981547.6600000001</v>
      </c>
      <c r="U121" s="1">
        <f t="shared" si="58"/>
        <v>8881443.2200000007</v>
      </c>
      <c r="V121" s="1">
        <v>8881443.2200000007</v>
      </c>
      <c r="W121" s="1">
        <f t="shared" si="59"/>
        <v>100104.44</v>
      </c>
      <c r="X121" s="1">
        <v>100104.44</v>
      </c>
      <c r="Y121" s="1">
        <f t="shared" si="60"/>
        <v>48028182.359999999</v>
      </c>
      <c r="Z121" s="1">
        <v>48028182.359999999</v>
      </c>
      <c r="AA121" s="1">
        <f t="shared" si="61"/>
        <v>40928697.159999996</v>
      </c>
      <c r="AB121" s="1">
        <v>40928697.159999996</v>
      </c>
      <c r="AC121" s="1">
        <f t="shared" si="62"/>
        <v>17499390.989999998</v>
      </c>
      <c r="AD121" s="1">
        <f t="shared" si="63"/>
        <v>11210537.859999999</v>
      </c>
      <c r="AE121" s="1">
        <v>11210537.859999999</v>
      </c>
      <c r="AF121" s="1">
        <f t="shared" si="64"/>
        <v>6288853.1299999999</v>
      </c>
      <c r="AG121" s="1">
        <v>6288853.1299999999</v>
      </c>
      <c r="AH121" s="1">
        <f t="shared" si="65"/>
        <v>4898268.68</v>
      </c>
      <c r="AI121" s="1">
        <v>4898268.68</v>
      </c>
      <c r="AJ121" s="1">
        <f t="shared" si="66"/>
        <v>26424715.949999999</v>
      </c>
      <c r="AK121" s="1">
        <v>26424715.949999999</v>
      </c>
      <c r="AL121" s="1">
        <f t="shared" si="67"/>
        <v>50435732.909999996</v>
      </c>
      <c r="AM121" s="1">
        <f t="shared" si="68"/>
        <v>23689778.100000001</v>
      </c>
      <c r="AN121" s="1">
        <v>23689778.100000001</v>
      </c>
      <c r="AO121" s="1">
        <f t="shared" si="69"/>
        <v>26745954.809999999</v>
      </c>
      <c r="AP121" s="1">
        <v>26745954.809999999</v>
      </c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>
        <f t="shared" si="70"/>
        <v>0</v>
      </c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>
        <f t="shared" si="71"/>
        <v>222829897.66999999</v>
      </c>
      <c r="BX121" s="1">
        <v>222829897.66999999</v>
      </c>
      <c r="BY121" s="1">
        <v>222829897.66999999</v>
      </c>
      <c r="BZ121" s="1">
        <f t="shared" si="72"/>
        <v>9434455.6400000006</v>
      </c>
      <c r="CA121" s="1">
        <f t="shared" si="73"/>
        <v>1603566.81</v>
      </c>
      <c r="CB121" s="1">
        <v>1603566.81</v>
      </c>
      <c r="CC121" s="1">
        <f t="shared" si="74"/>
        <v>2996995.11</v>
      </c>
      <c r="CD121" s="1">
        <v>2996995.11</v>
      </c>
      <c r="CE121" s="1">
        <f t="shared" si="75"/>
        <v>25057089.759999998</v>
      </c>
      <c r="CF121" s="1">
        <f t="shared" si="76"/>
        <v>24967422.359999999</v>
      </c>
      <c r="CG121" s="1">
        <v>24967422.359999999</v>
      </c>
      <c r="CH121" s="1">
        <f t="shared" si="77"/>
        <v>89667.4</v>
      </c>
      <c r="CI121" s="1">
        <v>89667.4</v>
      </c>
      <c r="CJ121" s="1">
        <f t="shared" si="78"/>
        <v>12695120</v>
      </c>
      <c r="CK121" s="1">
        <v>12695120</v>
      </c>
      <c r="CL121" s="1">
        <f t="shared" si="79"/>
        <v>6524701.6799999997</v>
      </c>
      <c r="CM121" s="1">
        <v>6524701.6799999997</v>
      </c>
      <c r="CN121" s="1">
        <f t="shared" si="80"/>
        <v>8050719.0499999998</v>
      </c>
      <c r="CO121" s="1">
        <f t="shared" si="81"/>
        <v>8050719.0499999998</v>
      </c>
      <c r="CP121" s="1">
        <v>8050719.0499999998</v>
      </c>
      <c r="CQ121" s="1">
        <f t="shared" si="82"/>
        <v>0</v>
      </c>
      <c r="CR121" s="1">
        <v>0</v>
      </c>
      <c r="CS121" s="1">
        <f t="shared" si="83"/>
        <v>43458482.119999997</v>
      </c>
      <c r="CT121" s="1">
        <v>43458482.119999997</v>
      </c>
      <c r="CU121" s="1">
        <f t="shared" si="84"/>
        <v>38387673.590000004</v>
      </c>
      <c r="CV121" s="1">
        <v>38387673.590000004</v>
      </c>
      <c r="CW121" s="1">
        <f t="shared" si="85"/>
        <v>14574841.58</v>
      </c>
      <c r="CX121" s="1">
        <f t="shared" si="86"/>
        <v>9325400.6500000004</v>
      </c>
      <c r="CY121" s="1">
        <v>9325400.6500000004</v>
      </c>
      <c r="CZ121" s="1">
        <f t="shared" si="87"/>
        <v>5249440.93</v>
      </c>
      <c r="DA121" s="1">
        <v>5249440.93</v>
      </c>
      <c r="DB121" s="1">
        <f t="shared" si="88"/>
        <v>4833893.72</v>
      </c>
      <c r="DC121" s="1">
        <v>4833893.72</v>
      </c>
      <c r="DD121" s="1">
        <f t="shared" si="89"/>
        <v>22022668.690000001</v>
      </c>
      <c r="DE121" s="1">
        <v>22022668.690000001</v>
      </c>
      <c r="DF121" s="1">
        <f t="shared" si="90"/>
        <v>42624145.560000002</v>
      </c>
      <c r="DG121" s="1">
        <f t="shared" si="91"/>
        <v>19480565.260000002</v>
      </c>
      <c r="DH121" s="1">
        <v>19480565.260000002</v>
      </c>
      <c r="DI121" s="1">
        <f t="shared" si="92"/>
        <v>23143580.300000001</v>
      </c>
      <c r="DJ121" s="1">
        <v>23143580.300000001</v>
      </c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>
        <f t="shared" si="93"/>
        <v>0</v>
      </c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>
        <f t="shared" si="94"/>
        <v>0</v>
      </c>
      <c r="ER121" s="1">
        <v>0</v>
      </c>
      <c r="ES121" s="1">
        <f t="shared" si="95"/>
        <v>0</v>
      </c>
      <c r="ET121" s="6">
        <v>0</v>
      </c>
    </row>
    <row r="122" spans="1:150">
      <c r="A122" s="23" t="s">
        <v>546</v>
      </c>
      <c r="B122" s="12" t="s">
        <v>547</v>
      </c>
      <c r="C122" s="1">
        <f t="shared" si="48"/>
        <v>242982653.81</v>
      </c>
      <c r="D122" s="1">
        <v>242982653.81</v>
      </c>
      <c r="E122" s="1">
        <v>242982653.81</v>
      </c>
      <c r="F122" s="1">
        <f t="shared" si="49"/>
        <v>24560865.220000003</v>
      </c>
      <c r="G122" s="1">
        <f t="shared" si="50"/>
        <v>14645703.390000001</v>
      </c>
      <c r="H122" s="1">
        <v>14645703.390000001</v>
      </c>
      <c r="I122" s="1">
        <f t="shared" si="51"/>
        <v>2876387.71</v>
      </c>
      <c r="J122" s="1">
        <v>2876387.71</v>
      </c>
      <c r="K122" s="1">
        <f t="shared" si="52"/>
        <v>25644011.120000001</v>
      </c>
      <c r="L122" s="1">
        <f t="shared" si="53"/>
        <v>22341061.640000001</v>
      </c>
      <c r="M122" s="1">
        <v>22341061.640000001</v>
      </c>
      <c r="N122" s="1">
        <f t="shared" si="54"/>
        <v>3302949.48</v>
      </c>
      <c r="O122" s="1">
        <v>3302949.48</v>
      </c>
      <c r="P122" s="1">
        <f t="shared" si="55"/>
        <v>67314388.709999993</v>
      </c>
      <c r="Q122" s="1">
        <v>67314388.709999993</v>
      </c>
      <c r="R122" s="1">
        <f t="shared" si="56"/>
        <v>16996285.23</v>
      </c>
      <c r="S122" s="1">
        <v>16996285.23</v>
      </c>
      <c r="T122" s="1">
        <f t="shared" si="57"/>
        <v>12857553.539999999</v>
      </c>
      <c r="U122" s="1">
        <f t="shared" si="58"/>
        <v>8919473.0899999999</v>
      </c>
      <c r="V122" s="1">
        <v>8919473.0899999999</v>
      </c>
      <c r="W122" s="1">
        <f t="shared" si="59"/>
        <v>3938080.45</v>
      </c>
      <c r="X122" s="1">
        <v>3938080.45</v>
      </c>
      <c r="Y122" s="1">
        <f t="shared" si="60"/>
        <v>23793808.300000001</v>
      </c>
      <c r="Z122" s="1">
        <v>23793808.300000001</v>
      </c>
      <c r="AA122" s="1">
        <f t="shared" si="61"/>
        <v>23770235.149999999</v>
      </c>
      <c r="AB122" s="1">
        <v>23770235.149999999</v>
      </c>
      <c r="AC122" s="1">
        <f t="shared" si="62"/>
        <v>14673414.649999999</v>
      </c>
      <c r="AD122" s="1">
        <f t="shared" si="63"/>
        <v>2661998.11</v>
      </c>
      <c r="AE122" s="1">
        <v>2661998.11</v>
      </c>
      <c r="AF122" s="1">
        <f t="shared" si="64"/>
        <v>12011416.539999999</v>
      </c>
      <c r="AG122" s="1">
        <v>12011416.539999999</v>
      </c>
      <c r="AH122" s="1">
        <f t="shared" si="65"/>
        <v>7038774.1200000001</v>
      </c>
      <c r="AI122" s="1">
        <v>7038774.1200000001</v>
      </c>
      <c r="AJ122" s="1">
        <f t="shared" si="66"/>
        <v>21741446.870000001</v>
      </c>
      <c r="AK122" s="1">
        <v>21741446.870000001</v>
      </c>
      <c r="AL122" s="1">
        <f t="shared" si="67"/>
        <v>11630645.02</v>
      </c>
      <c r="AM122" s="1">
        <f t="shared" si="68"/>
        <v>5341813.34</v>
      </c>
      <c r="AN122" s="1">
        <v>5341813.34</v>
      </c>
      <c r="AO122" s="1">
        <f t="shared" si="69"/>
        <v>6288831.6799999997</v>
      </c>
      <c r="AP122" s="1">
        <v>6288831.6799999997</v>
      </c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>
        <f t="shared" si="70"/>
        <v>0</v>
      </c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>
        <f t="shared" si="71"/>
        <v>238591431.13</v>
      </c>
      <c r="BX122" s="1">
        <v>238591431.13</v>
      </c>
      <c r="BY122" s="1">
        <v>238591431.13</v>
      </c>
      <c r="BZ122" s="1">
        <f t="shared" si="72"/>
        <v>24424267.09</v>
      </c>
      <c r="CA122" s="1">
        <f t="shared" si="73"/>
        <v>14689366.039999999</v>
      </c>
      <c r="CB122" s="1">
        <v>14689366.039999999</v>
      </c>
      <c r="CC122" s="1">
        <f t="shared" si="74"/>
        <v>2881972.84</v>
      </c>
      <c r="CD122" s="1">
        <v>2881972.84</v>
      </c>
      <c r="CE122" s="1">
        <f t="shared" si="75"/>
        <v>25575891.219999999</v>
      </c>
      <c r="CF122" s="1">
        <f t="shared" si="76"/>
        <v>22448949.989999998</v>
      </c>
      <c r="CG122" s="1">
        <v>22448949.989999998</v>
      </c>
      <c r="CH122" s="1">
        <f t="shared" si="77"/>
        <v>3126941.23</v>
      </c>
      <c r="CI122" s="1">
        <v>3126941.23</v>
      </c>
      <c r="CJ122" s="1">
        <f t="shared" si="78"/>
        <v>64527587.07</v>
      </c>
      <c r="CK122" s="1">
        <v>64527587.07</v>
      </c>
      <c r="CL122" s="1">
        <f t="shared" si="79"/>
        <v>16379510.34</v>
      </c>
      <c r="CM122" s="1">
        <v>16379510.34</v>
      </c>
      <c r="CN122" s="1">
        <f t="shared" si="80"/>
        <v>12633821.039999999</v>
      </c>
      <c r="CO122" s="1">
        <f t="shared" si="81"/>
        <v>8574079.0399999991</v>
      </c>
      <c r="CP122" s="1">
        <v>8574079.0399999991</v>
      </c>
      <c r="CQ122" s="1">
        <f t="shared" si="82"/>
        <v>4059742</v>
      </c>
      <c r="CR122" s="1">
        <v>4059742</v>
      </c>
      <c r="CS122" s="1">
        <f t="shared" si="83"/>
        <v>24148130.120000001</v>
      </c>
      <c r="CT122" s="1">
        <v>24148130.120000001</v>
      </c>
      <c r="CU122" s="1">
        <f t="shared" si="84"/>
        <v>23270682.93</v>
      </c>
      <c r="CV122" s="1">
        <v>23270682.93</v>
      </c>
      <c r="CW122" s="1">
        <f t="shared" si="85"/>
        <v>14559951.800000001</v>
      </c>
      <c r="CX122" s="1">
        <f t="shared" si="86"/>
        <v>2993173.79</v>
      </c>
      <c r="CY122" s="1">
        <v>2993173.79</v>
      </c>
      <c r="CZ122" s="1">
        <f t="shared" si="87"/>
        <v>11566778.01</v>
      </c>
      <c r="DA122" s="1">
        <v>11566778.01</v>
      </c>
      <c r="DB122" s="1">
        <f t="shared" si="88"/>
        <v>6852928.21</v>
      </c>
      <c r="DC122" s="1">
        <v>6852928.21</v>
      </c>
      <c r="DD122" s="1">
        <f t="shared" si="89"/>
        <v>20576619.34</v>
      </c>
      <c r="DE122" s="1">
        <v>20576619.34</v>
      </c>
      <c r="DF122" s="1">
        <f t="shared" si="90"/>
        <v>12494970.18</v>
      </c>
      <c r="DG122" s="1">
        <f t="shared" si="91"/>
        <v>5557510.8499999996</v>
      </c>
      <c r="DH122" s="1">
        <v>5557510.8499999996</v>
      </c>
      <c r="DI122" s="1">
        <f t="shared" si="92"/>
        <v>6937459.3300000001</v>
      </c>
      <c r="DJ122" s="1">
        <v>6937459.3300000001</v>
      </c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>
        <f t="shared" si="93"/>
        <v>0</v>
      </c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>
        <f t="shared" si="94"/>
        <v>0</v>
      </c>
      <c r="ER122" s="1">
        <v>0</v>
      </c>
      <c r="ES122" s="1">
        <f t="shared" si="95"/>
        <v>0</v>
      </c>
      <c r="ET122" s="6">
        <v>0</v>
      </c>
    </row>
    <row r="123" spans="1:150">
      <c r="A123" s="23" t="s">
        <v>548</v>
      </c>
      <c r="B123" s="12" t="s">
        <v>549</v>
      </c>
      <c r="C123" s="1">
        <f t="shared" si="48"/>
        <v>19677122.32</v>
      </c>
      <c r="D123" s="1">
        <v>19677122.32</v>
      </c>
      <c r="E123" s="1">
        <v>19677122.32</v>
      </c>
      <c r="F123" s="1">
        <f t="shared" si="49"/>
        <v>1381443.6300000001</v>
      </c>
      <c r="G123" s="1">
        <f t="shared" si="50"/>
        <v>83183.199999999997</v>
      </c>
      <c r="H123" s="1">
        <v>83183.199999999997</v>
      </c>
      <c r="I123" s="1">
        <f t="shared" si="51"/>
        <v>32083.599999999999</v>
      </c>
      <c r="J123" s="1">
        <v>32083.599999999999</v>
      </c>
      <c r="K123" s="1">
        <f t="shared" si="52"/>
        <v>1860573.0399999998</v>
      </c>
      <c r="L123" s="1">
        <f t="shared" si="53"/>
        <v>1778888.38</v>
      </c>
      <c r="M123" s="1">
        <v>1778888.38</v>
      </c>
      <c r="N123" s="1">
        <f t="shared" si="54"/>
        <v>81684.66</v>
      </c>
      <c r="O123" s="1">
        <v>81684.66</v>
      </c>
      <c r="P123" s="1">
        <f t="shared" si="55"/>
        <v>4445673.1100000003</v>
      </c>
      <c r="Q123" s="1">
        <v>4445673.1100000003</v>
      </c>
      <c r="R123" s="1">
        <f t="shared" si="56"/>
        <v>156196.32</v>
      </c>
      <c r="S123" s="1">
        <v>156196.32</v>
      </c>
      <c r="T123" s="1">
        <f t="shared" si="57"/>
        <v>2125207.6800000002</v>
      </c>
      <c r="U123" s="1">
        <f t="shared" si="58"/>
        <v>2027894.05</v>
      </c>
      <c r="V123" s="1">
        <v>2027894.05</v>
      </c>
      <c r="W123" s="1">
        <f t="shared" si="59"/>
        <v>97313.63</v>
      </c>
      <c r="X123" s="1">
        <v>97313.63</v>
      </c>
      <c r="Y123" s="1">
        <f t="shared" si="60"/>
        <v>3917271.47</v>
      </c>
      <c r="Z123" s="1">
        <v>3917271.47</v>
      </c>
      <c r="AA123" s="1">
        <f t="shared" si="61"/>
        <v>1781550.45</v>
      </c>
      <c r="AB123" s="1">
        <v>1781550.45</v>
      </c>
      <c r="AC123" s="1">
        <f t="shared" si="62"/>
        <v>661972.73</v>
      </c>
      <c r="AD123" s="1">
        <f t="shared" si="63"/>
        <v>11072.26</v>
      </c>
      <c r="AE123" s="1">
        <v>11072.26</v>
      </c>
      <c r="AF123" s="1">
        <f t="shared" si="64"/>
        <v>650900.47</v>
      </c>
      <c r="AG123" s="1">
        <v>650900.47</v>
      </c>
      <c r="AH123" s="1">
        <f t="shared" si="65"/>
        <v>1266176.83</v>
      </c>
      <c r="AI123" s="1">
        <v>1266176.83</v>
      </c>
      <c r="AJ123" s="1">
        <f t="shared" si="66"/>
        <v>1732708.56</v>
      </c>
      <c r="AK123" s="1">
        <v>1732708.56</v>
      </c>
      <c r="AL123" s="1">
        <f t="shared" si="67"/>
        <v>1614525.33</v>
      </c>
      <c r="AM123" s="1">
        <f t="shared" si="68"/>
        <v>300171.24</v>
      </c>
      <c r="AN123" s="1">
        <v>300171.24</v>
      </c>
      <c r="AO123" s="1">
        <f t="shared" si="69"/>
        <v>1314354.0900000001</v>
      </c>
      <c r="AP123" s="1">
        <v>1314354.0900000001</v>
      </c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>
        <f t="shared" si="70"/>
        <v>0</v>
      </c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>
        <f t="shared" si="71"/>
        <v>18784624.719999999</v>
      </c>
      <c r="BX123" s="1">
        <v>18784624.719999999</v>
      </c>
      <c r="BY123" s="1">
        <v>18784624.719999999</v>
      </c>
      <c r="BZ123" s="1">
        <f t="shared" si="72"/>
        <v>1067119.92</v>
      </c>
      <c r="CA123" s="1">
        <f t="shared" si="73"/>
        <v>23836.51</v>
      </c>
      <c r="CB123" s="1">
        <v>23836.51</v>
      </c>
      <c r="CC123" s="1">
        <f t="shared" si="74"/>
        <v>32870.54</v>
      </c>
      <c r="CD123" s="1">
        <v>32870.54</v>
      </c>
      <c r="CE123" s="1">
        <f t="shared" si="75"/>
        <v>1937534.63</v>
      </c>
      <c r="CF123" s="1">
        <f t="shared" si="76"/>
        <v>1869018.39</v>
      </c>
      <c r="CG123" s="1">
        <v>1869018.39</v>
      </c>
      <c r="CH123" s="1">
        <f t="shared" si="77"/>
        <v>68516.240000000005</v>
      </c>
      <c r="CI123" s="1">
        <v>68516.240000000005</v>
      </c>
      <c r="CJ123" s="1">
        <f t="shared" si="78"/>
        <v>3844858.68</v>
      </c>
      <c r="CK123" s="1">
        <v>3844858.68</v>
      </c>
      <c r="CL123" s="1">
        <f t="shared" si="79"/>
        <v>144701.41</v>
      </c>
      <c r="CM123" s="1">
        <v>144701.41</v>
      </c>
      <c r="CN123" s="1">
        <f t="shared" si="80"/>
        <v>1955311.43</v>
      </c>
      <c r="CO123" s="1">
        <f t="shared" si="81"/>
        <v>1867725.52</v>
      </c>
      <c r="CP123" s="1">
        <v>1867725.52</v>
      </c>
      <c r="CQ123" s="1">
        <f t="shared" si="82"/>
        <v>87585.91</v>
      </c>
      <c r="CR123" s="1">
        <v>87585.91</v>
      </c>
      <c r="CS123" s="1">
        <f t="shared" si="83"/>
        <v>3763218.47</v>
      </c>
      <c r="CT123" s="1">
        <v>3763218.47</v>
      </c>
      <c r="CU123" s="1">
        <f t="shared" si="84"/>
        <v>2264651.33</v>
      </c>
      <c r="CV123" s="1">
        <v>2264651.33</v>
      </c>
      <c r="CW123" s="1">
        <f t="shared" si="85"/>
        <v>684493.09</v>
      </c>
      <c r="CX123" s="1">
        <f t="shared" si="86"/>
        <v>28760.7</v>
      </c>
      <c r="CY123" s="1">
        <v>28760.7</v>
      </c>
      <c r="CZ123" s="1">
        <f t="shared" si="87"/>
        <v>655732.39</v>
      </c>
      <c r="DA123" s="1">
        <v>655732.39</v>
      </c>
      <c r="DB123" s="1">
        <f t="shared" si="88"/>
        <v>1010412.87</v>
      </c>
      <c r="DC123" s="1">
        <v>1010412.87</v>
      </c>
      <c r="DD123" s="1">
        <f t="shared" si="89"/>
        <v>1651788.63</v>
      </c>
      <c r="DE123" s="1">
        <v>1651788.63</v>
      </c>
      <c r="DF123" s="1">
        <f t="shared" si="90"/>
        <v>1470947.13</v>
      </c>
      <c r="DG123" s="1">
        <f t="shared" si="91"/>
        <v>368935.24</v>
      </c>
      <c r="DH123" s="1">
        <v>368935.24</v>
      </c>
      <c r="DI123" s="1">
        <f t="shared" si="92"/>
        <v>1102011.8899999999</v>
      </c>
      <c r="DJ123" s="1">
        <v>1102011.8899999999</v>
      </c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>
        <f t="shared" si="93"/>
        <v>0</v>
      </c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>
        <f t="shared" si="94"/>
        <v>0</v>
      </c>
      <c r="ER123" s="1">
        <v>0</v>
      </c>
      <c r="ES123" s="1">
        <f t="shared" si="95"/>
        <v>0</v>
      </c>
      <c r="ET123" s="6">
        <v>0</v>
      </c>
    </row>
    <row r="124" spans="1:150">
      <c r="A124" s="23" t="s">
        <v>550</v>
      </c>
      <c r="B124" s="12" t="s">
        <v>551</v>
      </c>
      <c r="C124" s="1">
        <f t="shared" si="48"/>
        <v>585474816.25</v>
      </c>
      <c r="D124" s="1">
        <v>585474816.25</v>
      </c>
      <c r="E124" s="1">
        <v>585474816.25</v>
      </c>
      <c r="F124" s="1">
        <f t="shared" si="49"/>
        <v>46715978.460000001</v>
      </c>
      <c r="G124" s="1">
        <f t="shared" si="50"/>
        <v>26342197.73</v>
      </c>
      <c r="H124" s="1">
        <v>26342197.73</v>
      </c>
      <c r="I124" s="1">
        <f t="shared" si="51"/>
        <v>8435059.9700000007</v>
      </c>
      <c r="J124" s="1">
        <v>8435059.9700000007</v>
      </c>
      <c r="K124" s="1">
        <f t="shared" si="52"/>
        <v>65452233.619999997</v>
      </c>
      <c r="L124" s="1">
        <f t="shared" si="53"/>
        <v>61658430.359999999</v>
      </c>
      <c r="M124" s="1">
        <v>61658430.359999999</v>
      </c>
      <c r="N124" s="1">
        <f t="shared" si="54"/>
        <v>3793803.26</v>
      </c>
      <c r="O124" s="1">
        <v>3793803.26</v>
      </c>
      <c r="P124" s="1">
        <f t="shared" si="55"/>
        <v>181081141.46000001</v>
      </c>
      <c r="Q124" s="1">
        <v>181081141.46000001</v>
      </c>
      <c r="R124" s="1">
        <f t="shared" si="56"/>
        <v>42240912.899999999</v>
      </c>
      <c r="S124" s="1">
        <v>42240912.899999999</v>
      </c>
      <c r="T124" s="1">
        <f t="shared" si="57"/>
        <v>38761331.050000004</v>
      </c>
      <c r="U124" s="1">
        <f t="shared" si="58"/>
        <v>30476884.190000001</v>
      </c>
      <c r="V124" s="1">
        <v>30476884.190000001</v>
      </c>
      <c r="W124" s="1">
        <f t="shared" si="59"/>
        <v>8284446.8600000003</v>
      </c>
      <c r="X124" s="1">
        <v>8284446.8600000003</v>
      </c>
      <c r="Y124" s="1">
        <f t="shared" si="60"/>
        <v>59805425</v>
      </c>
      <c r="Z124" s="1">
        <v>59805425</v>
      </c>
      <c r="AA124" s="1">
        <f t="shared" si="61"/>
        <v>64751895.109999999</v>
      </c>
      <c r="AB124" s="1">
        <v>64751895.109999999</v>
      </c>
      <c r="AC124" s="1">
        <f t="shared" si="62"/>
        <v>33427307.34</v>
      </c>
      <c r="AD124" s="1">
        <f t="shared" si="63"/>
        <v>16282567.109999999</v>
      </c>
      <c r="AE124" s="1">
        <v>16282567.109999999</v>
      </c>
      <c r="AF124" s="1">
        <f t="shared" si="64"/>
        <v>17144740.23</v>
      </c>
      <c r="AG124" s="1">
        <v>17144740.23</v>
      </c>
      <c r="AH124" s="1">
        <f t="shared" si="65"/>
        <v>11938720.76</v>
      </c>
      <c r="AI124" s="1">
        <v>11938720.76</v>
      </c>
      <c r="AJ124" s="1">
        <f t="shared" si="66"/>
        <v>21980735.75</v>
      </c>
      <c r="AK124" s="1">
        <v>21980735.75</v>
      </c>
      <c r="AL124" s="1">
        <f t="shared" si="67"/>
        <v>31257855.560000002</v>
      </c>
      <c r="AM124" s="1">
        <f t="shared" si="68"/>
        <v>16448904.34</v>
      </c>
      <c r="AN124" s="1">
        <v>16448904.34</v>
      </c>
      <c r="AO124" s="1">
        <f t="shared" si="69"/>
        <v>14808951.220000001</v>
      </c>
      <c r="AP124" s="1">
        <v>14808951.220000001</v>
      </c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>
        <f t="shared" si="70"/>
        <v>0</v>
      </c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>
        <f t="shared" si="71"/>
        <v>553346827.62</v>
      </c>
      <c r="BX124" s="1">
        <v>553346827.62</v>
      </c>
      <c r="BY124" s="1">
        <v>553346827.62</v>
      </c>
      <c r="BZ124" s="1">
        <f t="shared" si="72"/>
        <v>43669743.590000004</v>
      </c>
      <c r="CA124" s="1">
        <f t="shared" si="73"/>
        <v>24422466.23</v>
      </c>
      <c r="CB124" s="1">
        <v>24422466.23</v>
      </c>
      <c r="CC124" s="1">
        <f t="shared" si="74"/>
        <v>8303584.3399999999</v>
      </c>
      <c r="CD124" s="1">
        <v>8303584.3399999999</v>
      </c>
      <c r="CE124" s="1">
        <f t="shared" si="75"/>
        <v>61661902.989999995</v>
      </c>
      <c r="CF124" s="1">
        <f t="shared" si="76"/>
        <v>58026087.479999997</v>
      </c>
      <c r="CG124" s="1">
        <v>58026087.479999997</v>
      </c>
      <c r="CH124" s="1">
        <f t="shared" si="77"/>
        <v>3635815.51</v>
      </c>
      <c r="CI124" s="1">
        <v>3635815.51</v>
      </c>
      <c r="CJ124" s="1">
        <f t="shared" si="78"/>
        <v>168420732.94</v>
      </c>
      <c r="CK124" s="1">
        <v>168420732.94</v>
      </c>
      <c r="CL124" s="1">
        <f t="shared" si="79"/>
        <v>38969841.229999997</v>
      </c>
      <c r="CM124" s="1">
        <v>38969841.229999997</v>
      </c>
      <c r="CN124" s="1">
        <f t="shared" si="80"/>
        <v>35782985.079999998</v>
      </c>
      <c r="CO124" s="1">
        <f t="shared" si="81"/>
        <v>27875540.25</v>
      </c>
      <c r="CP124" s="1">
        <v>27875540.25</v>
      </c>
      <c r="CQ124" s="1">
        <f t="shared" si="82"/>
        <v>7907444.8300000001</v>
      </c>
      <c r="CR124" s="1">
        <v>7907444.8300000001</v>
      </c>
      <c r="CS124" s="1">
        <f t="shared" si="83"/>
        <v>56974128.229999997</v>
      </c>
      <c r="CT124" s="1">
        <v>56974128.229999997</v>
      </c>
      <c r="CU124" s="1">
        <f t="shared" si="84"/>
        <v>64120178.920000002</v>
      </c>
      <c r="CV124" s="1">
        <v>64120178.920000002</v>
      </c>
      <c r="CW124" s="1">
        <f t="shared" si="85"/>
        <v>32749763.200000003</v>
      </c>
      <c r="CX124" s="1">
        <f t="shared" si="86"/>
        <v>16137583.810000001</v>
      </c>
      <c r="CY124" s="1">
        <v>16137583.810000001</v>
      </c>
      <c r="CZ124" s="1">
        <f t="shared" si="87"/>
        <v>16612179.390000001</v>
      </c>
      <c r="DA124" s="1">
        <v>16612179.390000001</v>
      </c>
      <c r="DB124" s="1">
        <f t="shared" si="88"/>
        <v>10943693.02</v>
      </c>
      <c r="DC124" s="1">
        <v>10943693.02</v>
      </c>
      <c r="DD124" s="1">
        <f t="shared" si="89"/>
        <v>19577756.469999999</v>
      </c>
      <c r="DE124" s="1">
        <v>19577756.469999999</v>
      </c>
      <c r="DF124" s="1">
        <f t="shared" si="90"/>
        <v>31419794.969999999</v>
      </c>
      <c r="DG124" s="1">
        <f t="shared" si="91"/>
        <v>16674845.529999999</v>
      </c>
      <c r="DH124" s="1">
        <v>16674845.529999999</v>
      </c>
      <c r="DI124" s="1">
        <f t="shared" si="92"/>
        <v>14744949.439999999</v>
      </c>
      <c r="DJ124" s="1">
        <v>14744949.439999999</v>
      </c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>
        <f t="shared" si="93"/>
        <v>0</v>
      </c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>
        <f t="shared" si="94"/>
        <v>0</v>
      </c>
      <c r="ER124" s="1">
        <v>0</v>
      </c>
      <c r="ES124" s="1">
        <f t="shared" si="95"/>
        <v>0</v>
      </c>
      <c r="ET124" s="6">
        <v>0</v>
      </c>
    </row>
    <row r="125" spans="1:150">
      <c r="A125" s="23" t="s">
        <v>552</v>
      </c>
      <c r="B125" s="12" t="s">
        <v>553</v>
      </c>
      <c r="C125" s="1">
        <f t="shared" si="48"/>
        <v>56266089.799999997</v>
      </c>
      <c r="D125" s="1">
        <v>56266089.799999997</v>
      </c>
      <c r="E125" s="1">
        <v>56266089.799999997</v>
      </c>
      <c r="F125" s="1">
        <f t="shared" si="49"/>
        <v>5837307.3200000003</v>
      </c>
      <c r="G125" s="1">
        <f t="shared" si="50"/>
        <v>1777804.78</v>
      </c>
      <c r="H125" s="1">
        <v>1777804.78</v>
      </c>
      <c r="I125" s="1">
        <f t="shared" si="51"/>
        <v>1110047.07</v>
      </c>
      <c r="J125" s="1">
        <v>1110047.07</v>
      </c>
      <c r="K125" s="1">
        <f t="shared" si="52"/>
        <v>5687248.0099999998</v>
      </c>
      <c r="L125" s="1">
        <f t="shared" si="53"/>
        <v>5001133.41</v>
      </c>
      <c r="M125" s="1">
        <v>5001133.41</v>
      </c>
      <c r="N125" s="1">
        <f t="shared" si="54"/>
        <v>686114.6</v>
      </c>
      <c r="O125" s="1">
        <v>686114.6</v>
      </c>
      <c r="P125" s="1">
        <f t="shared" si="55"/>
        <v>13504300.279999999</v>
      </c>
      <c r="Q125" s="1">
        <v>13504300.279999999</v>
      </c>
      <c r="R125" s="1">
        <f t="shared" si="56"/>
        <v>3818018.65</v>
      </c>
      <c r="S125" s="1">
        <v>3818018.65</v>
      </c>
      <c r="T125" s="1">
        <f t="shared" si="57"/>
        <v>2376915.34</v>
      </c>
      <c r="U125" s="1">
        <f t="shared" si="58"/>
        <v>1838821.28</v>
      </c>
      <c r="V125" s="1">
        <v>1838821.28</v>
      </c>
      <c r="W125" s="1">
        <f t="shared" si="59"/>
        <v>538094.06000000006</v>
      </c>
      <c r="X125" s="1">
        <v>538094.06000000006</v>
      </c>
      <c r="Y125" s="1">
        <f t="shared" si="60"/>
        <v>5535567.2000000002</v>
      </c>
      <c r="Z125" s="1">
        <v>5535567.2000000002</v>
      </c>
      <c r="AA125" s="1">
        <f t="shared" si="61"/>
        <v>8239921.3099999996</v>
      </c>
      <c r="AB125" s="1">
        <v>8239921.3099999996</v>
      </c>
      <c r="AC125" s="1">
        <f t="shared" si="62"/>
        <v>3835317.84</v>
      </c>
      <c r="AD125" s="1">
        <f t="shared" si="63"/>
        <v>1808900.43</v>
      </c>
      <c r="AE125" s="1">
        <v>1808900.43</v>
      </c>
      <c r="AF125" s="1">
        <f t="shared" si="64"/>
        <v>2026417.41</v>
      </c>
      <c r="AG125" s="1">
        <v>2026417.41</v>
      </c>
      <c r="AH125" s="1">
        <f t="shared" si="65"/>
        <v>2949455.47</v>
      </c>
      <c r="AI125" s="1">
        <v>2949455.47</v>
      </c>
      <c r="AJ125" s="1">
        <f t="shared" si="66"/>
        <v>3223793.42</v>
      </c>
      <c r="AK125" s="1">
        <v>3223793.42</v>
      </c>
      <c r="AL125" s="1">
        <f t="shared" si="67"/>
        <v>4207700.43</v>
      </c>
      <c r="AM125" s="1">
        <f t="shared" si="68"/>
        <v>1837863.2</v>
      </c>
      <c r="AN125" s="1">
        <v>1837863.2</v>
      </c>
      <c r="AO125" s="1">
        <f t="shared" si="69"/>
        <v>2369837.23</v>
      </c>
      <c r="AP125" s="1">
        <v>2369837.23</v>
      </c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>
        <f t="shared" si="70"/>
        <v>0</v>
      </c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>
        <f t="shared" si="71"/>
        <v>51325924.899999999</v>
      </c>
      <c r="BX125" s="1">
        <v>51325924.899999999</v>
      </c>
      <c r="BY125" s="1">
        <v>51325924.899999999</v>
      </c>
      <c r="BZ125" s="1">
        <f t="shared" si="72"/>
        <v>5345835.22</v>
      </c>
      <c r="CA125" s="1">
        <f t="shared" si="73"/>
        <v>1715483.25</v>
      </c>
      <c r="CB125" s="1">
        <v>1715483.25</v>
      </c>
      <c r="CC125" s="1">
        <f t="shared" si="74"/>
        <v>997267.46</v>
      </c>
      <c r="CD125" s="1">
        <v>997267.46</v>
      </c>
      <c r="CE125" s="1">
        <f t="shared" si="75"/>
        <v>5287022.1199999992</v>
      </c>
      <c r="CF125" s="1">
        <f t="shared" si="76"/>
        <v>4595396.1399999997</v>
      </c>
      <c r="CG125" s="1">
        <v>4595396.1399999997</v>
      </c>
      <c r="CH125" s="1">
        <f t="shared" si="77"/>
        <v>691625.98</v>
      </c>
      <c r="CI125" s="1">
        <v>691625.98</v>
      </c>
      <c r="CJ125" s="1">
        <f t="shared" si="78"/>
        <v>11992384.970000001</v>
      </c>
      <c r="CK125" s="1">
        <v>11992384.970000001</v>
      </c>
      <c r="CL125" s="1">
        <f t="shared" si="79"/>
        <v>3451552.96</v>
      </c>
      <c r="CM125" s="1">
        <v>3451552.96</v>
      </c>
      <c r="CN125" s="1">
        <f t="shared" si="80"/>
        <v>2270414.8199999998</v>
      </c>
      <c r="CO125" s="1">
        <f t="shared" si="81"/>
        <v>1693148.22</v>
      </c>
      <c r="CP125" s="1">
        <v>1693148.22</v>
      </c>
      <c r="CQ125" s="1">
        <f t="shared" si="82"/>
        <v>577266.6</v>
      </c>
      <c r="CR125" s="1">
        <v>577266.6</v>
      </c>
      <c r="CS125" s="1">
        <f t="shared" si="83"/>
        <v>5186810.8099999996</v>
      </c>
      <c r="CT125" s="1">
        <v>5186810.8099999996</v>
      </c>
      <c r="CU125" s="1">
        <f t="shared" si="84"/>
        <v>7715698.0199999996</v>
      </c>
      <c r="CV125" s="1">
        <v>7715698.0199999996</v>
      </c>
      <c r="CW125" s="1">
        <f t="shared" si="85"/>
        <v>3372546.3</v>
      </c>
      <c r="CX125" s="1">
        <f t="shared" si="86"/>
        <v>1561381.58</v>
      </c>
      <c r="CY125" s="1">
        <v>1561381.58</v>
      </c>
      <c r="CZ125" s="1">
        <f t="shared" si="87"/>
        <v>1811164.72</v>
      </c>
      <c r="DA125" s="1">
        <v>1811164.72</v>
      </c>
      <c r="DB125" s="1">
        <f t="shared" si="88"/>
        <v>2633084.5099999998</v>
      </c>
      <c r="DC125" s="1">
        <v>2633084.5099999998</v>
      </c>
      <c r="DD125" s="1">
        <f t="shared" si="89"/>
        <v>2755529.89</v>
      </c>
      <c r="DE125" s="1">
        <v>2755529.89</v>
      </c>
      <c r="DF125" s="1">
        <f t="shared" si="90"/>
        <v>3948129.79</v>
      </c>
      <c r="DG125" s="1">
        <f t="shared" si="91"/>
        <v>1901261.27</v>
      </c>
      <c r="DH125" s="1">
        <v>1901261.27</v>
      </c>
      <c r="DI125" s="1">
        <f t="shared" si="92"/>
        <v>2046868.52</v>
      </c>
      <c r="DJ125" s="1">
        <v>2046868.52</v>
      </c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>
        <f t="shared" si="93"/>
        <v>0</v>
      </c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>
        <f t="shared" si="94"/>
        <v>0</v>
      </c>
      <c r="ER125" s="1">
        <v>0</v>
      </c>
      <c r="ES125" s="1">
        <f t="shared" si="95"/>
        <v>0</v>
      </c>
      <c r="ET125" s="6">
        <v>0</v>
      </c>
    </row>
    <row r="126" spans="1:150">
      <c r="A126" s="23" t="s">
        <v>554</v>
      </c>
      <c r="B126" s="12" t="s">
        <v>555</v>
      </c>
      <c r="C126" s="1">
        <f t="shared" si="48"/>
        <v>11592358.49</v>
      </c>
      <c r="D126" s="1">
        <v>11592358.49</v>
      </c>
      <c r="E126" s="1">
        <v>11592358.49</v>
      </c>
      <c r="F126" s="1">
        <f t="shared" si="49"/>
        <v>888841.40999999992</v>
      </c>
      <c r="G126" s="1">
        <f t="shared" si="50"/>
        <v>272579.81</v>
      </c>
      <c r="H126" s="1">
        <v>272579.81</v>
      </c>
      <c r="I126" s="1">
        <f t="shared" si="51"/>
        <v>597285.36</v>
      </c>
      <c r="J126" s="1">
        <v>597285.36</v>
      </c>
      <c r="K126" s="1">
        <f t="shared" si="52"/>
        <v>4384033.74</v>
      </c>
      <c r="L126" s="1">
        <f t="shared" si="53"/>
        <v>4006789.42</v>
      </c>
      <c r="M126" s="1">
        <v>4006789.42</v>
      </c>
      <c r="N126" s="1">
        <f t="shared" si="54"/>
        <v>377244.32</v>
      </c>
      <c r="O126" s="1">
        <v>377244.32</v>
      </c>
      <c r="P126" s="1">
        <f t="shared" si="55"/>
        <v>1540095.02</v>
      </c>
      <c r="Q126" s="1">
        <v>1540095.02</v>
      </c>
      <c r="R126" s="1">
        <f t="shared" si="56"/>
        <v>39104.89</v>
      </c>
      <c r="S126" s="1">
        <v>39104.89</v>
      </c>
      <c r="T126" s="1">
        <f t="shared" si="57"/>
        <v>679034.66999999993</v>
      </c>
      <c r="U126" s="1">
        <f t="shared" si="58"/>
        <v>486560.36</v>
      </c>
      <c r="V126" s="1">
        <v>486560.36</v>
      </c>
      <c r="W126" s="1">
        <f t="shared" si="59"/>
        <v>192474.31</v>
      </c>
      <c r="X126" s="1">
        <v>192474.31</v>
      </c>
      <c r="Y126" s="1">
        <f t="shared" si="60"/>
        <v>725116.22</v>
      </c>
      <c r="Z126" s="1">
        <v>725116.22</v>
      </c>
      <c r="AA126" s="1">
        <f t="shared" si="61"/>
        <v>598937.72</v>
      </c>
      <c r="AB126" s="1">
        <v>598937.72</v>
      </c>
      <c r="AC126" s="1">
        <f t="shared" si="62"/>
        <v>773202.64</v>
      </c>
      <c r="AD126" s="1">
        <f t="shared" si="63"/>
        <v>318753</v>
      </c>
      <c r="AE126" s="1">
        <v>318753</v>
      </c>
      <c r="AF126" s="1">
        <f t="shared" si="64"/>
        <v>454449.64</v>
      </c>
      <c r="AG126" s="1">
        <v>454449.64</v>
      </c>
      <c r="AH126" s="1">
        <f t="shared" si="65"/>
        <v>18976.240000000002</v>
      </c>
      <c r="AI126" s="1">
        <v>18976.240000000002</v>
      </c>
      <c r="AJ126" s="1">
        <f t="shared" si="66"/>
        <v>946642.79</v>
      </c>
      <c r="AK126" s="1">
        <v>946642.79</v>
      </c>
      <c r="AL126" s="1">
        <f t="shared" si="67"/>
        <v>1017349.39</v>
      </c>
      <c r="AM126" s="1">
        <f t="shared" si="68"/>
        <v>175540.42</v>
      </c>
      <c r="AN126" s="1">
        <v>175540.42</v>
      </c>
      <c r="AO126" s="1">
        <f t="shared" si="69"/>
        <v>841808.97</v>
      </c>
      <c r="AP126" s="1">
        <v>841808.97</v>
      </c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>
        <f t="shared" si="70"/>
        <v>0</v>
      </c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>
        <f t="shared" si="71"/>
        <v>8555749.3699999992</v>
      </c>
      <c r="BX126" s="1">
        <v>8555749.3699999992</v>
      </c>
      <c r="BY126" s="1">
        <v>8555749.3699999992</v>
      </c>
      <c r="BZ126" s="1">
        <f t="shared" si="72"/>
        <v>661007.12</v>
      </c>
      <c r="CA126" s="1">
        <f t="shared" si="73"/>
        <v>146499.96</v>
      </c>
      <c r="CB126" s="1">
        <v>146499.96</v>
      </c>
      <c r="CC126" s="1">
        <f t="shared" si="74"/>
        <v>493820.93</v>
      </c>
      <c r="CD126" s="1">
        <v>493820.93</v>
      </c>
      <c r="CE126" s="1">
        <f t="shared" si="75"/>
        <v>3276680.27</v>
      </c>
      <c r="CF126" s="1">
        <f t="shared" si="76"/>
        <v>2859667.92</v>
      </c>
      <c r="CG126" s="1">
        <v>2859667.92</v>
      </c>
      <c r="CH126" s="1">
        <f t="shared" si="77"/>
        <v>417012.35</v>
      </c>
      <c r="CI126" s="1">
        <v>417012.35</v>
      </c>
      <c r="CJ126" s="1">
        <f t="shared" si="78"/>
        <v>1254644.69</v>
      </c>
      <c r="CK126" s="1">
        <v>1254644.69</v>
      </c>
      <c r="CL126" s="1">
        <f t="shared" si="79"/>
        <v>48365.35</v>
      </c>
      <c r="CM126" s="1">
        <v>48365.35</v>
      </c>
      <c r="CN126" s="1">
        <f t="shared" si="80"/>
        <v>362875.22000000003</v>
      </c>
      <c r="CO126" s="1">
        <f t="shared" si="81"/>
        <v>272022.78000000003</v>
      </c>
      <c r="CP126" s="1">
        <v>272022.78000000003</v>
      </c>
      <c r="CQ126" s="1">
        <f t="shared" si="82"/>
        <v>90852.44</v>
      </c>
      <c r="CR126" s="1">
        <v>90852.44</v>
      </c>
      <c r="CS126" s="1">
        <f t="shared" si="83"/>
        <v>505172.16</v>
      </c>
      <c r="CT126" s="1">
        <v>505172.16</v>
      </c>
      <c r="CU126" s="1">
        <f t="shared" si="84"/>
        <v>622481.54</v>
      </c>
      <c r="CV126" s="1">
        <v>622481.54</v>
      </c>
      <c r="CW126" s="1">
        <f t="shared" si="85"/>
        <v>389491.82999999996</v>
      </c>
      <c r="CX126" s="1">
        <f t="shared" si="86"/>
        <v>164228.18</v>
      </c>
      <c r="CY126" s="1">
        <v>164228.18</v>
      </c>
      <c r="CZ126" s="1">
        <f t="shared" si="87"/>
        <v>225263.65</v>
      </c>
      <c r="DA126" s="1">
        <v>225263.65</v>
      </c>
      <c r="DB126" s="1">
        <f t="shared" si="88"/>
        <v>20686.23</v>
      </c>
      <c r="DC126" s="1">
        <v>20686.23</v>
      </c>
      <c r="DD126" s="1">
        <f t="shared" si="89"/>
        <v>615981.47</v>
      </c>
      <c r="DE126" s="1">
        <v>615981.47</v>
      </c>
      <c r="DF126" s="1">
        <f t="shared" si="90"/>
        <v>819049.72</v>
      </c>
      <c r="DG126" s="1">
        <f t="shared" si="91"/>
        <v>199615.6</v>
      </c>
      <c r="DH126" s="1">
        <v>199615.6</v>
      </c>
      <c r="DI126" s="1">
        <f t="shared" si="92"/>
        <v>619434.12</v>
      </c>
      <c r="DJ126" s="1">
        <v>619434.12</v>
      </c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>
        <f t="shared" si="93"/>
        <v>0</v>
      </c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>
        <f t="shared" si="94"/>
        <v>0</v>
      </c>
      <c r="ER126" s="1">
        <v>0</v>
      </c>
      <c r="ES126" s="1">
        <f t="shared" si="95"/>
        <v>0</v>
      </c>
      <c r="ET126" s="6">
        <v>0</v>
      </c>
    </row>
    <row r="127" spans="1:150">
      <c r="A127" s="22" t="s">
        <v>556</v>
      </c>
      <c r="B127" s="12" t="s">
        <v>557</v>
      </c>
      <c r="C127" s="1">
        <f t="shared" si="48"/>
        <v>274436944</v>
      </c>
      <c r="D127" s="1">
        <v>274436944</v>
      </c>
      <c r="E127" s="1">
        <v>274436944</v>
      </c>
      <c r="F127" s="1">
        <f t="shared" si="49"/>
        <v>22456364.810000002</v>
      </c>
      <c r="G127" s="1">
        <f t="shared" si="50"/>
        <v>11990327.380000001</v>
      </c>
      <c r="H127" s="1">
        <v>11990327.380000001</v>
      </c>
      <c r="I127" s="1">
        <f t="shared" si="51"/>
        <v>3782497.61</v>
      </c>
      <c r="J127" s="1">
        <v>3782497.61</v>
      </c>
      <c r="K127" s="1">
        <f t="shared" si="52"/>
        <v>31227205.93</v>
      </c>
      <c r="L127" s="1">
        <f t="shared" si="53"/>
        <v>28710825.260000002</v>
      </c>
      <c r="M127" s="1">
        <v>28710825.260000002</v>
      </c>
      <c r="N127" s="1">
        <f t="shared" si="54"/>
        <v>2516380.67</v>
      </c>
      <c r="O127" s="1">
        <v>2516380.67</v>
      </c>
      <c r="P127" s="1">
        <f t="shared" si="55"/>
        <v>68224945.340000004</v>
      </c>
      <c r="Q127" s="1">
        <v>68224945.340000004</v>
      </c>
      <c r="R127" s="1">
        <f t="shared" si="56"/>
        <v>18657255.010000002</v>
      </c>
      <c r="S127" s="1">
        <v>18657255.010000002</v>
      </c>
      <c r="T127" s="1">
        <f t="shared" si="57"/>
        <v>16793988.369999997</v>
      </c>
      <c r="U127" s="1">
        <f t="shared" si="58"/>
        <v>13116286.449999999</v>
      </c>
      <c r="V127" s="1">
        <v>13116286.449999999</v>
      </c>
      <c r="W127" s="1">
        <f t="shared" si="59"/>
        <v>3677701.92</v>
      </c>
      <c r="X127" s="1">
        <v>3677701.92</v>
      </c>
      <c r="Y127" s="1">
        <f t="shared" si="60"/>
        <v>31348357.77</v>
      </c>
      <c r="Z127" s="1">
        <v>31348357.77</v>
      </c>
      <c r="AA127" s="1">
        <f t="shared" si="61"/>
        <v>30332565.350000001</v>
      </c>
      <c r="AB127" s="1">
        <v>30332565.350000001</v>
      </c>
      <c r="AC127" s="1">
        <f t="shared" si="62"/>
        <v>19503516.390000001</v>
      </c>
      <c r="AD127" s="1">
        <f t="shared" si="63"/>
        <v>8580105.5199999996</v>
      </c>
      <c r="AE127" s="1">
        <v>8580105.5199999996</v>
      </c>
      <c r="AF127" s="1">
        <f t="shared" si="64"/>
        <v>10923410.869999999</v>
      </c>
      <c r="AG127" s="1">
        <v>10923410.869999999</v>
      </c>
      <c r="AH127" s="1">
        <f t="shared" si="65"/>
        <v>6683539.8200000003</v>
      </c>
      <c r="AI127" s="1">
        <v>6683539.8200000003</v>
      </c>
      <c r="AJ127" s="1">
        <f t="shared" si="66"/>
        <v>15522853.4</v>
      </c>
      <c r="AK127" s="1">
        <v>15522853.4</v>
      </c>
      <c r="AL127" s="1">
        <f t="shared" si="67"/>
        <v>20369891.630000003</v>
      </c>
      <c r="AM127" s="1">
        <f t="shared" si="68"/>
        <v>10173666.41</v>
      </c>
      <c r="AN127" s="1">
        <v>10173666.41</v>
      </c>
      <c r="AO127" s="1">
        <f t="shared" si="69"/>
        <v>10196225.220000001</v>
      </c>
      <c r="AP127" s="1">
        <v>10196225.220000001</v>
      </c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>
        <f t="shared" si="70"/>
        <v>0</v>
      </c>
      <c r="BI127" s="1">
        <v>0</v>
      </c>
      <c r="BJ127" s="1">
        <v>0</v>
      </c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>
        <f t="shared" si="71"/>
        <v>254857371.05000001</v>
      </c>
      <c r="BX127" s="1">
        <v>254857371.05000001</v>
      </c>
      <c r="BY127" s="1">
        <v>254857371.05000001</v>
      </c>
      <c r="BZ127" s="1">
        <f t="shared" si="72"/>
        <v>20370242.939999998</v>
      </c>
      <c r="CA127" s="1">
        <f t="shared" si="73"/>
        <v>10828320.33</v>
      </c>
      <c r="CB127" s="1">
        <v>10828320.33</v>
      </c>
      <c r="CC127" s="1">
        <f t="shared" si="74"/>
        <v>3537679.34</v>
      </c>
      <c r="CD127" s="1">
        <v>3537679.34</v>
      </c>
      <c r="CE127" s="1">
        <f t="shared" si="75"/>
        <v>29734468.739999998</v>
      </c>
      <c r="CF127" s="1">
        <f t="shared" si="76"/>
        <v>27342330.699999999</v>
      </c>
      <c r="CG127" s="1">
        <v>27342330.699999999</v>
      </c>
      <c r="CH127" s="1">
        <f t="shared" si="77"/>
        <v>2392138.04</v>
      </c>
      <c r="CI127" s="1">
        <v>2392138.04</v>
      </c>
      <c r="CJ127" s="1">
        <f t="shared" si="78"/>
        <v>65054169.799999997</v>
      </c>
      <c r="CK127" s="1">
        <v>65054169.799999997</v>
      </c>
      <c r="CL127" s="1">
        <f t="shared" si="79"/>
        <v>16986630.07</v>
      </c>
      <c r="CM127" s="1">
        <v>16986630.07</v>
      </c>
      <c r="CN127" s="1">
        <f t="shared" si="80"/>
        <v>14882269.640000001</v>
      </c>
      <c r="CO127" s="1">
        <f t="shared" si="81"/>
        <v>11375926.51</v>
      </c>
      <c r="CP127" s="1">
        <v>11375926.51</v>
      </c>
      <c r="CQ127" s="1">
        <f t="shared" si="82"/>
        <v>3506343.13</v>
      </c>
      <c r="CR127" s="1">
        <v>3506343.13</v>
      </c>
      <c r="CS127" s="1">
        <f t="shared" si="83"/>
        <v>29222480.640000001</v>
      </c>
      <c r="CT127" s="1">
        <v>29222480.640000001</v>
      </c>
      <c r="CU127" s="1">
        <f t="shared" si="84"/>
        <v>28848121.140000001</v>
      </c>
      <c r="CV127" s="1">
        <v>28848121.140000001</v>
      </c>
      <c r="CW127" s="1">
        <f t="shared" si="85"/>
        <v>17826660.460000001</v>
      </c>
      <c r="CX127" s="1">
        <f t="shared" si="86"/>
        <v>7732492.8700000001</v>
      </c>
      <c r="CY127" s="1">
        <v>7732492.8700000001</v>
      </c>
      <c r="CZ127" s="1">
        <f t="shared" si="87"/>
        <v>10094167.59</v>
      </c>
      <c r="DA127" s="1">
        <v>10094167.59</v>
      </c>
      <c r="DB127" s="1">
        <f t="shared" si="88"/>
        <v>6004243.2699999996</v>
      </c>
      <c r="DC127" s="1">
        <v>6004243.2699999996</v>
      </c>
      <c r="DD127" s="1">
        <f t="shared" si="89"/>
        <v>13528040.83</v>
      </c>
      <c r="DE127" s="1">
        <v>13528040.83</v>
      </c>
      <c r="DF127" s="1">
        <f t="shared" si="90"/>
        <v>18404286.789999999</v>
      </c>
      <c r="DG127" s="1">
        <f t="shared" si="91"/>
        <v>9527319.8300000001</v>
      </c>
      <c r="DH127" s="1">
        <v>9527319.8300000001</v>
      </c>
      <c r="DI127" s="1">
        <f t="shared" si="92"/>
        <v>8876966.9600000009</v>
      </c>
      <c r="DJ127" s="1">
        <v>8876966.9600000009</v>
      </c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>
        <f t="shared" si="93"/>
        <v>0</v>
      </c>
      <c r="EC127" s="1">
        <v>0</v>
      </c>
      <c r="ED127" s="1">
        <v>0</v>
      </c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>
        <f t="shared" si="94"/>
        <v>306525000</v>
      </c>
      <c r="ER127" s="1">
        <v>306525000</v>
      </c>
      <c r="ES127" s="1">
        <f t="shared" si="95"/>
        <v>308350000</v>
      </c>
      <c r="ET127" s="6">
        <v>308350000</v>
      </c>
    </row>
    <row r="128" spans="1:150">
      <c r="A128" s="23" t="s">
        <v>558</v>
      </c>
      <c r="B128" s="12" t="s">
        <v>559</v>
      </c>
      <c r="C128" s="1">
        <f t="shared" si="48"/>
        <v>0</v>
      </c>
      <c r="D128" s="1">
        <v>0</v>
      </c>
      <c r="E128" s="1">
        <v>0</v>
      </c>
      <c r="F128" s="1">
        <f t="shared" si="49"/>
        <v>0</v>
      </c>
      <c r="G128" s="1">
        <f t="shared" si="50"/>
        <v>0</v>
      </c>
      <c r="H128" s="1"/>
      <c r="I128" s="1">
        <f t="shared" si="51"/>
        <v>0</v>
      </c>
      <c r="J128" s="1"/>
      <c r="K128" s="1">
        <f t="shared" si="52"/>
        <v>0</v>
      </c>
      <c r="L128" s="1">
        <f t="shared" si="53"/>
        <v>0</v>
      </c>
      <c r="M128" s="1"/>
      <c r="N128" s="1">
        <f t="shared" si="54"/>
        <v>0</v>
      </c>
      <c r="O128" s="1"/>
      <c r="P128" s="1">
        <f t="shared" si="55"/>
        <v>0</v>
      </c>
      <c r="Q128" s="1"/>
      <c r="R128" s="1">
        <f t="shared" si="56"/>
        <v>0</v>
      </c>
      <c r="S128" s="1">
        <v>0</v>
      </c>
      <c r="T128" s="1">
        <f t="shared" si="57"/>
        <v>0</v>
      </c>
      <c r="U128" s="1">
        <f t="shared" si="58"/>
        <v>0</v>
      </c>
      <c r="V128" s="1"/>
      <c r="W128" s="1">
        <f t="shared" si="59"/>
        <v>0</v>
      </c>
      <c r="X128" s="1"/>
      <c r="Y128" s="1">
        <f t="shared" si="60"/>
        <v>0</v>
      </c>
      <c r="Z128" s="1"/>
      <c r="AA128" s="1">
        <f t="shared" si="61"/>
        <v>0</v>
      </c>
      <c r="AB128" s="1"/>
      <c r="AC128" s="1">
        <f t="shared" si="62"/>
        <v>0</v>
      </c>
      <c r="AD128" s="1">
        <f t="shared" si="63"/>
        <v>0</v>
      </c>
      <c r="AE128" s="1"/>
      <c r="AF128" s="1">
        <f t="shared" si="64"/>
        <v>0</v>
      </c>
      <c r="AG128" s="1"/>
      <c r="AH128" s="1">
        <f t="shared" si="65"/>
        <v>0</v>
      </c>
      <c r="AI128" s="1"/>
      <c r="AJ128" s="1">
        <f t="shared" si="66"/>
        <v>0</v>
      </c>
      <c r="AK128" s="1">
        <v>0</v>
      </c>
      <c r="AL128" s="1">
        <f t="shared" si="67"/>
        <v>0</v>
      </c>
      <c r="AM128" s="1">
        <f t="shared" si="68"/>
        <v>0</v>
      </c>
      <c r="AN128" s="1"/>
      <c r="AO128" s="1">
        <f t="shared" si="69"/>
        <v>0</v>
      </c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>
        <f t="shared" si="70"/>
        <v>0</v>
      </c>
      <c r="BI128" s="1">
        <v>0</v>
      </c>
      <c r="BJ128" s="1">
        <v>0</v>
      </c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>
        <f t="shared" si="71"/>
        <v>0</v>
      </c>
      <c r="BX128" s="1">
        <v>0</v>
      </c>
      <c r="BY128" s="1">
        <v>0</v>
      </c>
      <c r="BZ128" s="1">
        <f t="shared" si="72"/>
        <v>0</v>
      </c>
      <c r="CA128" s="1">
        <f t="shared" si="73"/>
        <v>0</v>
      </c>
      <c r="CB128" s="1">
        <v>0</v>
      </c>
      <c r="CC128" s="1">
        <f t="shared" si="74"/>
        <v>0</v>
      </c>
      <c r="CD128" s="1">
        <v>0</v>
      </c>
      <c r="CE128" s="1">
        <f t="shared" si="75"/>
        <v>0</v>
      </c>
      <c r="CF128" s="1">
        <f t="shared" si="76"/>
        <v>0</v>
      </c>
      <c r="CG128" s="1">
        <v>0</v>
      </c>
      <c r="CH128" s="1">
        <f t="shared" si="77"/>
        <v>0</v>
      </c>
      <c r="CI128" s="1">
        <v>0</v>
      </c>
      <c r="CJ128" s="1">
        <f t="shared" si="78"/>
        <v>0</v>
      </c>
      <c r="CK128" s="1">
        <v>0</v>
      </c>
      <c r="CL128" s="1">
        <f t="shared" si="79"/>
        <v>0</v>
      </c>
      <c r="CM128" s="1">
        <v>0</v>
      </c>
      <c r="CN128" s="1">
        <f t="shared" si="80"/>
        <v>0</v>
      </c>
      <c r="CO128" s="1">
        <f t="shared" si="81"/>
        <v>0</v>
      </c>
      <c r="CP128" s="1">
        <v>0</v>
      </c>
      <c r="CQ128" s="1">
        <f t="shared" si="82"/>
        <v>0</v>
      </c>
      <c r="CR128" s="1">
        <v>0</v>
      </c>
      <c r="CS128" s="1">
        <f t="shared" si="83"/>
        <v>0</v>
      </c>
      <c r="CT128" s="1">
        <v>0</v>
      </c>
      <c r="CU128" s="1">
        <f t="shared" si="84"/>
        <v>0</v>
      </c>
      <c r="CV128" s="1">
        <v>0</v>
      </c>
      <c r="CW128" s="1">
        <f t="shared" si="85"/>
        <v>0</v>
      </c>
      <c r="CX128" s="1">
        <f t="shared" si="86"/>
        <v>0</v>
      </c>
      <c r="CY128" s="1">
        <v>0</v>
      </c>
      <c r="CZ128" s="1">
        <f t="shared" si="87"/>
        <v>0</v>
      </c>
      <c r="DA128" s="1">
        <v>0</v>
      </c>
      <c r="DB128" s="1">
        <f t="shared" si="88"/>
        <v>0</v>
      </c>
      <c r="DC128" s="1">
        <v>0</v>
      </c>
      <c r="DD128" s="1">
        <f t="shared" si="89"/>
        <v>0</v>
      </c>
      <c r="DE128" s="1">
        <v>0</v>
      </c>
      <c r="DF128" s="1">
        <f t="shared" si="90"/>
        <v>0</v>
      </c>
      <c r="DG128" s="1">
        <f t="shared" si="91"/>
        <v>0</v>
      </c>
      <c r="DH128" s="1">
        <v>0</v>
      </c>
      <c r="DI128" s="1">
        <f t="shared" si="92"/>
        <v>0</v>
      </c>
      <c r="DJ128" s="1">
        <v>0</v>
      </c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>
        <f t="shared" si="93"/>
        <v>0</v>
      </c>
      <c r="EC128" s="1">
        <v>0</v>
      </c>
      <c r="ED128" s="1">
        <v>0</v>
      </c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>
        <f t="shared" si="94"/>
        <v>306525000</v>
      </c>
      <c r="ER128" s="1">
        <v>306525000</v>
      </c>
      <c r="ES128" s="1">
        <f t="shared" si="95"/>
        <v>308350000</v>
      </c>
      <c r="ET128" s="6">
        <v>308350000</v>
      </c>
    </row>
    <row r="129" spans="1:150">
      <c r="A129" s="23" t="s">
        <v>560</v>
      </c>
      <c r="B129" s="12" t="s">
        <v>561</v>
      </c>
      <c r="C129" s="1">
        <f t="shared" si="48"/>
        <v>109215145.63</v>
      </c>
      <c r="D129" s="1">
        <v>109215145.63</v>
      </c>
      <c r="E129" s="1">
        <v>109215145.63</v>
      </c>
      <c r="F129" s="1">
        <f t="shared" si="49"/>
        <v>8446563.1999999993</v>
      </c>
      <c r="G129" s="1">
        <f t="shared" si="50"/>
        <v>4392180.26</v>
      </c>
      <c r="H129" s="1">
        <v>4392180.26</v>
      </c>
      <c r="I129" s="1">
        <f t="shared" si="51"/>
        <v>1285316.77</v>
      </c>
      <c r="J129" s="1">
        <v>1285316.77</v>
      </c>
      <c r="K129" s="1">
        <f t="shared" si="52"/>
        <v>11022076.16</v>
      </c>
      <c r="L129" s="1">
        <f t="shared" si="53"/>
        <v>9771826.8399999999</v>
      </c>
      <c r="M129" s="1">
        <v>9771826.8399999999</v>
      </c>
      <c r="N129" s="1">
        <f t="shared" si="54"/>
        <v>1250249.32</v>
      </c>
      <c r="O129" s="1">
        <v>1250249.32</v>
      </c>
      <c r="P129" s="1">
        <f t="shared" si="55"/>
        <v>20827853.59</v>
      </c>
      <c r="Q129" s="1">
        <v>20827853.59</v>
      </c>
      <c r="R129" s="1">
        <f t="shared" si="56"/>
        <v>7449838.21</v>
      </c>
      <c r="S129" s="1">
        <v>7449838.21</v>
      </c>
      <c r="T129" s="1">
        <f t="shared" si="57"/>
        <v>5691160.3399999999</v>
      </c>
      <c r="U129" s="1">
        <f t="shared" si="58"/>
        <v>4414204</v>
      </c>
      <c r="V129" s="1">
        <v>4414204</v>
      </c>
      <c r="W129" s="1">
        <f t="shared" si="59"/>
        <v>1276956.3400000001</v>
      </c>
      <c r="X129" s="1">
        <v>1276956.3400000001</v>
      </c>
      <c r="Y129" s="1">
        <f t="shared" si="60"/>
        <v>15038332.34</v>
      </c>
      <c r="Z129" s="1">
        <v>15038332.34</v>
      </c>
      <c r="AA129" s="1">
        <f t="shared" si="61"/>
        <v>13888377.41</v>
      </c>
      <c r="AB129" s="1">
        <v>13888377.41</v>
      </c>
      <c r="AC129" s="1">
        <f t="shared" si="62"/>
        <v>8304478.9000000004</v>
      </c>
      <c r="AD129" s="1">
        <f t="shared" si="63"/>
        <v>3304725.45</v>
      </c>
      <c r="AE129" s="1">
        <v>3304725.45</v>
      </c>
      <c r="AF129" s="1">
        <f t="shared" si="64"/>
        <v>4999753.45</v>
      </c>
      <c r="AG129" s="1">
        <v>4999753.45</v>
      </c>
      <c r="AH129" s="1">
        <f t="shared" si="65"/>
        <v>2769066.17</v>
      </c>
      <c r="AI129" s="1">
        <v>2769066.17</v>
      </c>
      <c r="AJ129" s="1">
        <f t="shared" si="66"/>
        <v>8106556.5499999998</v>
      </c>
      <c r="AK129" s="1">
        <v>8106556.5499999998</v>
      </c>
      <c r="AL129" s="1">
        <f t="shared" si="67"/>
        <v>10439908.93</v>
      </c>
      <c r="AM129" s="1">
        <f t="shared" si="68"/>
        <v>5189763.57</v>
      </c>
      <c r="AN129" s="1">
        <v>5189763.57</v>
      </c>
      <c r="AO129" s="1">
        <f t="shared" si="69"/>
        <v>5250145.3600000003</v>
      </c>
      <c r="AP129" s="1">
        <v>5250145.3600000003</v>
      </c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>
        <f t="shared" si="70"/>
        <v>0</v>
      </c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>
        <f t="shared" si="71"/>
        <v>98668847.060000002</v>
      </c>
      <c r="BX129" s="1">
        <v>98668847.060000002</v>
      </c>
      <c r="BY129" s="1">
        <v>98668847.060000002</v>
      </c>
      <c r="BZ129" s="1">
        <f t="shared" si="72"/>
        <v>7438566.6100000003</v>
      </c>
      <c r="CA129" s="1">
        <f t="shared" si="73"/>
        <v>3966114.4</v>
      </c>
      <c r="CB129" s="1">
        <v>3966114.4</v>
      </c>
      <c r="CC129" s="1">
        <f t="shared" si="74"/>
        <v>1140989.83</v>
      </c>
      <c r="CD129" s="1">
        <v>1140989.83</v>
      </c>
      <c r="CE129" s="1">
        <f t="shared" si="75"/>
        <v>10371276.970000001</v>
      </c>
      <c r="CF129" s="1">
        <f t="shared" si="76"/>
        <v>9209133.6300000008</v>
      </c>
      <c r="CG129" s="1">
        <v>9209133.6300000008</v>
      </c>
      <c r="CH129" s="1">
        <f t="shared" si="77"/>
        <v>1162143.3400000001</v>
      </c>
      <c r="CI129" s="1">
        <v>1162143.3400000001</v>
      </c>
      <c r="CJ129" s="1">
        <f t="shared" si="78"/>
        <v>18812581.890000001</v>
      </c>
      <c r="CK129" s="1">
        <v>18812581.890000001</v>
      </c>
      <c r="CL129" s="1">
        <f t="shared" si="79"/>
        <v>6380396.3200000003</v>
      </c>
      <c r="CM129" s="1">
        <v>6380396.3200000003</v>
      </c>
      <c r="CN129" s="1">
        <f t="shared" si="80"/>
        <v>5212049.74</v>
      </c>
      <c r="CO129" s="1">
        <f t="shared" si="81"/>
        <v>3997194.61</v>
      </c>
      <c r="CP129" s="1">
        <v>3997194.61</v>
      </c>
      <c r="CQ129" s="1">
        <f t="shared" si="82"/>
        <v>1214855.1299999999</v>
      </c>
      <c r="CR129" s="1">
        <v>1214855.1299999999</v>
      </c>
      <c r="CS129" s="1">
        <f t="shared" si="83"/>
        <v>13796467.25</v>
      </c>
      <c r="CT129" s="1">
        <v>13796467.25</v>
      </c>
      <c r="CU129" s="1">
        <f t="shared" si="84"/>
        <v>13219977.289999999</v>
      </c>
      <c r="CV129" s="1">
        <v>13219977.289999999</v>
      </c>
      <c r="CW129" s="1">
        <f t="shared" si="85"/>
        <v>7545151.209999999</v>
      </c>
      <c r="CX129" s="1">
        <f t="shared" si="86"/>
        <v>2897280.61</v>
      </c>
      <c r="CY129" s="1">
        <v>2897280.61</v>
      </c>
      <c r="CZ129" s="1">
        <f t="shared" si="87"/>
        <v>4647870.5999999996</v>
      </c>
      <c r="DA129" s="1">
        <v>4647870.5999999996</v>
      </c>
      <c r="DB129" s="1">
        <f t="shared" si="88"/>
        <v>2331462.38</v>
      </c>
      <c r="DC129" s="1">
        <v>2331462.38</v>
      </c>
      <c r="DD129" s="1">
        <f t="shared" si="89"/>
        <v>6897071.4900000002</v>
      </c>
      <c r="DE129" s="1">
        <v>6897071.4900000002</v>
      </c>
      <c r="DF129" s="1">
        <f t="shared" si="90"/>
        <v>8995308.2899999991</v>
      </c>
      <c r="DG129" s="1">
        <f t="shared" si="91"/>
        <v>4557662.66</v>
      </c>
      <c r="DH129" s="1">
        <v>4557662.66</v>
      </c>
      <c r="DI129" s="1">
        <f t="shared" si="92"/>
        <v>4437645.63</v>
      </c>
      <c r="DJ129" s="1">
        <v>4437645.63</v>
      </c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>
        <f t="shared" si="93"/>
        <v>0</v>
      </c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>
        <f t="shared" si="94"/>
        <v>0</v>
      </c>
      <c r="ER129" s="1">
        <v>0</v>
      </c>
      <c r="ES129" s="1">
        <f t="shared" si="95"/>
        <v>0</v>
      </c>
      <c r="ET129" s="6">
        <v>0</v>
      </c>
    </row>
    <row r="130" spans="1:150">
      <c r="A130" s="23" t="s">
        <v>562</v>
      </c>
      <c r="B130" s="12" t="s">
        <v>563</v>
      </c>
      <c r="C130" s="1">
        <f t="shared" si="48"/>
        <v>161921172.38</v>
      </c>
      <c r="D130" s="1">
        <v>161921172.38</v>
      </c>
      <c r="E130" s="1">
        <v>161921172.38</v>
      </c>
      <c r="F130" s="1">
        <f t="shared" si="49"/>
        <v>13763388.530000001</v>
      </c>
      <c r="G130" s="1">
        <f t="shared" si="50"/>
        <v>7527594.4400000004</v>
      </c>
      <c r="H130" s="1">
        <v>7527594.4400000004</v>
      </c>
      <c r="I130" s="1">
        <f t="shared" si="51"/>
        <v>2333277.89</v>
      </c>
      <c r="J130" s="1">
        <v>2333277.89</v>
      </c>
      <c r="K130" s="1">
        <f t="shared" si="52"/>
        <v>18951486.140000001</v>
      </c>
      <c r="L130" s="1">
        <f t="shared" si="53"/>
        <v>17801653.34</v>
      </c>
      <c r="M130" s="1">
        <v>17801653.34</v>
      </c>
      <c r="N130" s="1">
        <f t="shared" si="54"/>
        <v>1149832.8</v>
      </c>
      <c r="O130" s="1">
        <v>1149832.8</v>
      </c>
      <c r="P130" s="1">
        <f t="shared" si="55"/>
        <v>46996279.18</v>
      </c>
      <c r="Q130" s="1">
        <v>46996279.18</v>
      </c>
      <c r="R130" s="1">
        <f t="shared" si="56"/>
        <v>11192876.4</v>
      </c>
      <c r="S130" s="1">
        <v>11192876.4</v>
      </c>
      <c r="T130" s="1">
        <f t="shared" si="57"/>
        <v>10915257.489999998</v>
      </c>
      <c r="U130" s="1">
        <f t="shared" si="58"/>
        <v>8564081.9399999995</v>
      </c>
      <c r="V130" s="1">
        <v>8564081.9399999995</v>
      </c>
      <c r="W130" s="1">
        <f t="shared" si="59"/>
        <v>2351175.5499999998</v>
      </c>
      <c r="X130" s="1">
        <v>2351175.5499999998</v>
      </c>
      <c r="Y130" s="1">
        <f t="shared" si="60"/>
        <v>16149079.619999999</v>
      </c>
      <c r="Z130" s="1">
        <v>16149079.619999999</v>
      </c>
      <c r="AA130" s="1">
        <f t="shared" si="61"/>
        <v>16307190.380000001</v>
      </c>
      <c r="AB130" s="1">
        <v>16307190.380000001</v>
      </c>
      <c r="AC130" s="1">
        <f t="shared" si="62"/>
        <v>10938817.85</v>
      </c>
      <c r="AD130" s="1">
        <f t="shared" si="63"/>
        <v>5175921.08</v>
      </c>
      <c r="AE130" s="1">
        <v>5175921.08</v>
      </c>
      <c r="AF130" s="1">
        <f t="shared" si="64"/>
        <v>5762896.7699999996</v>
      </c>
      <c r="AG130" s="1">
        <v>5762896.7699999996</v>
      </c>
      <c r="AH130" s="1">
        <f t="shared" si="65"/>
        <v>3902516.2</v>
      </c>
      <c r="AI130" s="1">
        <v>3902516.2</v>
      </c>
      <c r="AJ130" s="1">
        <f t="shared" si="66"/>
        <v>7109212.4299999997</v>
      </c>
      <c r="AK130" s="1">
        <v>7109212.4299999997</v>
      </c>
      <c r="AL130" s="1">
        <f t="shared" si="67"/>
        <v>9597584.3599999994</v>
      </c>
      <c r="AM130" s="1">
        <f t="shared" si="68"/>
        <v>4933841.8099999996</v>
      </c>
      <c r="AN130" s="1">
        <v>4933841.8099999996</v>
      </c>
      <c r="AO130" s="1">
        <f t="shared" si="69"/>
        <v>4663742.55</v>
      </c>
      <c r="AP130" s="1">
        <v>4663742.55</v>
      </c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>
        <f t="shared" si="70"/>
        <v>0</v>
      </c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>
        <f t="shared" si="71"/>
        <v>153727431.68000001</v>
      </c>
      <c r="BX130" s="1">
        <v>153727431.68000001</v>
      </c>
      <c r="BY130" s="1">
        <v>153727431.68000001</v>
      </c>
      <c r="BZ130" s="1">
        <f t="shared" si="72"/>
        <v>12748891.789999999</v>
      </c>
      <c r="CA130" s="1">
        <f t="shared" si="73"/>
        <v>6826171.3099999996</v>
      </c>
      <c r="CB130" s="1">
        <v>6826171.3099999996</v>
      </c>
      <c r="CC130" s="1">
        <f t="shared" si="74"/>
        <v>2251463.54</v>
      </c>
      <c r="CD130" s="1">
        <v>2251463.54</v>
      </c>
      <c r="CE130" s="1">
        <f t="shared" si="75"/>
        <v>18351310.620000001</v>
      </c>
      <c r="CF130" s="1">
        <f t="shared" si="76"/>
        <v>17252874.370000001</v>
      </c>
      <c r="CG130" s="1">
        <v>17252874.370000001</v>
      </c>
      <c r="CH130" s="1">
        <f t="shared" si="77"/>
        <v>1098436.25</v>
      </c>
      <c r="CI130" s="1">
        <v>1098436.25</v>
      </c>
      <c r="CJ130" s="1">
        <f t="shared" si="78"/>
        <v>45853325.240000002</v>
      </c>
      <c r="CK130" s="1">
        <v>45853325.240000002</v>
      </c>
      <c r="CL130" s="1">
        <f t="shared" si="79"/>
        <v>10593607.689999999</v>
      </c>
      <c r="CM130" s="1">
        <v>10593607.689999999</v>
      </c>
      <c r="CN130" s="1">
        <f t="shared" si="80"/>
        <v>9577188.6400000006</v>
      </c>
      <c r="CO130" s="1">
        <f t="shared" si="81"/>
        <v>7302649.96</v>
      </c>
      <c r="CP130" s="1">
        <v>7302649.96</v>
      </c>
      <c r="CQ130" s="1">
        <f t="shared" si="82"/>
        <v>2274538.6800000002</v>
      </c>
      <c r="CR130" s="1">
        <v>2274538.6800000002</v>
      </c>
      <c r="CS130" s="1">
        <f t="shared" si="83"/>
        <v>15336960.210000001</v>
      </c>
      <c r="CT130" s="1">
        <v>15336960.210000001</v>
      </c>
      <c r="CU130" s="1">
        <f t="shared" si="84"/>
        <v>15521393.52</v>
      </c>
      <c r="CV130" s="1">
        <v>15521393.52</v>
      </c>
      <c r="CW130" s="1">
        <f t="shared" si="85"/>
        <v>10156575.190000001</v>
      </c>
      <c r="CX130" s="1">
        <f t="shared" si="86"/>
        <v>4791161.53</v>
      </c>
      <c r="CY130" s="1">
        <v>4791161.53</v>
      </c>
      <c r="CZ130" s="1">
        <f t="shared" si="87"/>
        <v>5365413.66</v>
      </c>
      <c r="DA130" s="1">
        <v>5365413.66</v>
      </c>
      <c r="DB130" s="1">
        <f t="shared" si="88"/>
        <v>3671256.94</v>
      </c>
      <c r="DC130" s="1">
        <v>3671256.94</v>
      </c>
      <c r="DD130" s="1">
        <f t="shared" si="89"/>
        <v>6440342.8099999996</v>
      </c>
      <c r="DE130" s="1">
        <v>6440342.8099999996</v>
      </c>
      <c r="DF130" s="1">
        <f t="shared" si="90"/>
        <v>9147835.9700000007</v>
      </c>
      <c r="DG130" s="1">
        <f t="shared" si="91"/>
        <v>4903298.03</v>
      </c>
      <c r="DH130" s="1">
        <v>4903298.03</v>
      </c>
      <c r="DI130" s="1">
        <f t="shared" si="92"/>
        <v>4244537.9400000004</v>
      </c>
      <c r="DJ130" s="1">
        <v>4244537.9400000004</v>
      </c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>
        <f t="shared" si="93"/>
        <v>0</v>
      </c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>
        <f t="shared" si="94"/>
        <v>0</v>
      </c>
      <c r="ER130" s="1">
        <v>0</v>
      </c>
      <c r="ES130" s="1">
        <f t="shared" si="95"/>
        <v>0</v>
      </c>
      <c r="ET130" s="6">
        <v>0</v>
      </c>
    </row>
    <row r="131" spans="1:150">
      <c r="A131" s="23" t="s">
        <v>564</v>
      </c>
      <c r="B131" s="12" t="s">
        <v>565</v>
      </c>
      <c r="C131" s="1">
        <f t="shared" ref="C131:C194" si="96">D131</f>
        <v>3300625.99</v>
      </c>
      <c r="D131" s="1">
        <v>3300625.99</v>
      </c>
      <c r="E131" s="1">
        <v>3300625.99</v>
      </c>
      <c r="F131" s="1">
        <f t="shared" ref="F131:F194" si="97">H131+J131+AI131+AR131+AS131+BD131+BQ131</f>
        <v>246413.08000000002</v>
      </c>
      <c r="G131" s="1">
        <f t="shared" ref="G131:G194" si="98">H131+AR131</f>
        <v>70552.679999999993</v>
      </c>
      <c r="H131" s="1">
        <v>70552.679999999993</v>
      </c>
      <c r="I131" s="1">
        <f t="shared" ref="I131:I194" si="99">J131+AS131</f>
        <v>163902.95000000001</v>
      </c>
      <c r="J131" s="1">
        <v>163902.95000000001</v>
      </c>
      <c r="K131" s="1">
        <f t="shared" ref="K131:K194" si="100">M131+O131+AT131+AU131+BR131</f>
        <v>1253643.6300000001</v>
      </c>
      <c r="L131" s="1">
        <f t="shared" ref="L131:L194" si="101">M131+AT131</f>
        <v>1137345.08</v>
      </c>
      <c r="M131" s="1">
        <v>1137345.08</v>
      </c>
      <c r="N131" s="1">
        <f t="shared" ref="N131:N194" si="102">O131+AU131</f>
        <v>116298.55</v>
      </c>
      <c r="O131" s="1">
        <v>116298.55</v>
      </c>
      <c r="P131" s="1">
        <f t="shared" ref="P131:P194" si="103">Q131+AV131</f>
        <v>400812.57</v>
      </c>
      <c r="Q131" s="1">
        <v>400812.57</v>
      </c>
      <c r="R131" s="1">
        <f t="shared" ref="R131:R194" si="104">S131+AW131</f>
        <v>14540.4</v>
      </c>
      <c r="S131" s="1">
        <v>14540.4</v>
      </c>
      <c r="T131" s="1">
        <f t="shared" ref="T131:T194" si="105">V131+X131+AX131+AY131+BS131</f>
        <v>187570.54</v>
      </c>
      <c r="U131" s="1">
        <f t="shared" ref="U131:U194" si="106">V131+AX131</f>
        <v>138000.51</v>
      </c>
      <c r="V131" s="1">
        <v>138000.51</v>
      </c>
      <c r="W131" s="1">
        <f t="shared" ref="W131:W194" si="107">X131+AY131</f>
        <v>49570.03</v>
      </c>
      <c r="X131" s="1">
        <v>49570.03</v>
      </c>
      <c r="Y131" s="1">
        <f t="shared" ref="Y131:Y194" si="108">Z131+AZ131</f>
        <v>160945.81</v>
      </c>
      <c r="Z131" s="1">
        <v>160945.81</v>
      </c>
      <c r="AA131" s="1">
        <f t="shared" ref="AA131:AA194" si="109">AB131+BA131</f>
        <v>136997.56</v>
      </c>
      <c r="AB131" s="1">
        <v>136997.56</v>
      </c>
      <c r="AC131" s="1">
        <f t="shared" ref="AC131:AC194" si="110">AE131+AG131+BB131+BC131+BT131</f>
        <v>260219.64</v>
      </c>
      <c r="AD131" s="1">
        <f t="shared" ref="AD131:AD194" si="111">AE131+BB131</f>
        <v>99458.99</v>
      </c>
      <c r="AE131" s="1">
        <v>99458.99</v>
      </c>
      <c r="AF131" s="1">
        <f t="shared" ref="AF131:AF194" si="112">AG131+BC131</f>
        <v>160760.65</v>
      </c>
      <c r="AG131" s="1">
        <v>160760.65</v>
      </c>
      <c r="AH131" s="1">
        <f t="shared" ref="AH131:AH194" si="113">AI131+BD131</f>
        <v>11957.45</v>
      </c>
      <c r="AI131" s="1">
        <v>11957.45</v>
      </c>
      <c r="AJ131" s="1">
        <f t="shared" ref="AJ131:AJ194" si="114">AK131+BE131</f>
        <v>307084.42</v>
      </c>
      <c r="AK131" s="1">
        <v>307084.42</v>
      </c>
      <c r="AL131" s="1">
        <f t="shared" ref="AL131:AL194" si="115">AN131+AP131+BF131+BG131+BU131</f>
        <v>332398.33999999997</v>
      </c>
      <c r="AM131" s="1">
        <f t="shared" ref="AM131:AM194" si="116">AN131+BF131</f>
        <v>50061.03</v>
      </c>
      <c r="AN131" s="1">
        <v>50061.03</v>
      </c>
      <c r="AO131" s="1">
        <f t="shared" ref="AO131:AO194" si="117">AP131+BG131</f>
        <v>282337.31</v>
      </c>
      <c r="AP131" s="1">
        <v>282337.31</v>
      </c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>
        <f t="shared" ref="BH131:BH194" si="118">BJ131+BK131+BL131+BM131+BN131+BO131+BP131+BV131</f>
        <v>0</v>
      </c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>
        <f t="shared" ref="BW131:BW194" si="119">BX131</f>
        <v>2461092.31</v>
      </c>
      <c r="BX131" s="1">
        <v>2461092.31</v>
      </c>
      <c r="BY131" s="1">
        <v>2461092.31</v>
      </c>
      <c r="BZ131" s="1">
        <f t="shared" ref="BZ131:BZ194" si="120">CB131+CD131+DC131+DL131+DM131+DX131+EK131</f>
        <v>182784.54</v>
      </c>
      <c r="CA131" s="1">
        <f t="shared" ref="CA131:CA194" si="121">CB131+DL131</f>
        <v>36034.620000000003</v>
      </c>
      <c r="CB131" s="1">
        <v>36034.620000000003</v>
      </c>
      <c r="CC131" s="1">
        <f t="shared" ref="CC131:CC194" si="122">CD131+DM131</f>
        <v>145225.97</v>
      </c>
      <c r="CD131" s="1">
        <v>145225.97</v>
      </c>
      <c r="CE131" s="1">
        <f t="shared" ref="CE131:CE194" si="123">CG131+CI131+DN131+DO131+EL131</f>
        <v>1011881.1499999999</v>
      </c>
      <c r="CF131" s="1">
        <f t="shared" ref="CF131:CF194" si="124">CG131+DN131</f>
        <v>880322.7</v>
      </c>
      <c r="CG131" s="1">
        <v>880322.7</v>
      </c>
      <c r="CH131" s="1">
        <f t="shared" ref="CH131:CH194" si="125">CI131+DO131</f>
        <v>131558.45000000001</v>
      </c>
      <c r="CI131" s="1">
        <v>131558.45000000001</v>
      </c>
      <c r="CJ131" s="1">
        <f t="shared" ref="CJ131:CJ194" si="126">CK131+DP131</f>
        <v>388262.67</v>
      </c>
      <c r="CK131" s="1">
        <v>388262.67</v>
      </c>
      <c r="CL131" s="1">
        <f t="shared" ref="CL131:CL194" si="127">CM131+DQ131</f>
        <v>12626.06</v>
      </c>
      <c r="CM131" s="1">
        <v>12626.06</v>
      </c>
      <c r="CN131" s="1">
        <f t="shared" ref="CN131:CN194" si="128">CP131+CR131+DR131+DS131+EM131</f>
        <v>93031.260000000009</v>
      </c>
      <c r="CO131" s="1">
        <f t="shared" ref="CO131:CO194" si="129">CP131+DR131</f>
        <v>76081.94</v>
      </c>
      <c r="CP131" s="1">
        <v>76081.94</v>
      </c>
      <c r="CQ131" s="1">
        <f t="shared" ref="CQ131:CQ194" si="130">CR131+DS131</f>
        <v>16949.32</v>
      </c>
      <c r="CR131" s="1">
        <v>16949.32</v>
      </c>
      <c r="CS131" s="1">
        <f t="shared" ref="CS131:CS194" si="131">CT131+DT131</f>
        <v>89053.18</v>
      </c>
      <c r="CT131" s="1">
        <v>89053.18</v>
      </c>
      <c r="CU131" s="1">
        <f t="shared" ref="CU131:CU194" si="132">CV131+DU131</f>
        <v>106750.33</v>
      </c>
      <c r="CV131" s="1">
        <v>106750.33</v>
      </c>
      <c r="CW131" s="1">
        <f t="shared" ref="CW131:CW194" si="133">CY131+DA131+DV131+DW131+EN131</f>
        <v>124934.06</v>
      </c>
      <c r="CX131" s="1">
        <f t="shared" ref="CX131:CX194" si="134">CY131+DV131</f>
        <v>44050.73</v>
      </c>
      <c r="CY131" s="1">
        <v>44050.73</v>
      </c>
      <c r="CZ131" s="1">
        <f t="shared" ref="CZ131:CZ194" si="135">DA131+DW131</f>
        <v>80883.33</v>
      </c>
      <c r="DA131" s="1">
        <v>80883.33</v>
      </c>
      <c r="DB131" s="1">
        <f t="shared" ref="DB131:DB194" si="136">DC131+DX131</f>
        <v>1523.95</v>
      </c>
      <c r="DC131" s="1">
        <v>1523.95</v>
      </c>
      <c r="DD131" s="1">
        <f t="shared" ref="DD131:DD194" si="137">DE131+DY131</f>
        <v>190626.53</v>
      </c>
      <c r="DE131" s="1">
        <v>190626.53</v>
      </c>
      <c r="DF131" s="1">
        <f t="shared" ref="DF131:DF194" si="138">DH131+DJ131+DZ131+EA131+EO131</f>
        <v>261142.53000000003</v>
      </c>
      <c r="DG131" s="1">
        <f t="shared" ref="DG131:DG194" si="139">DH131+DZ131</f>
        <v>66359.14</v>
      </c>
      <c r="DH131" s="1">
        <v>66359.14</v>
      </c>
      <c r="DI131" s="1">
        <f t="shared" ref="DI131:DI194" si="140">DJ131+EA131</f>
        <v>194783.39</v>
      </c>
      <c r="DJ131" s="1">
        <v>194783.39</v>
      </c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>
        <f t="shared" ref="EB131:EB194" si="141">ED131+EE131+EF131+EG131+EH131+EI131+EJ131+EP131</f>
        <v>0</v>
      </c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>
        <f t="shared" ref="EQ131:EQ194" si="142">ER131</f>
        <v>0</v>
      </c>
      <c r="ER131" s="1">
        <v>0</v>
      </c>
      <c r="ES131" s="1">
        <f t="shared" ref="ES131:ES194" si="143">ET131</f>
        <v>0</v>
      </c>
      <c r="ET131" s="6">
        <v>0</v>
      </c>
    </row>
    <row r="132" spans="1:150">
      <c r="A132" s="22" t="s">
        <v>566</v>
      </c>
      <c r="B132" s="12" t="s">
        <v>567</v>
      </c>
      <c r="C132" s="1">
        <f t="shared" si="96"/>
        <v>199453191.47</v>
      </c>
      <c r="D132" s="1">
        <v>199453191.47</v>
      </c>
      <c r="E132" s="1">
        <v>199453191.47</v>
      </c>
      <c r="F132" s="1">
        <f t="shared" si="97"/>
        <v>16197685.23</v>
      </c>
      <c r="G132" s="1">
        <f t="shared" si="98"/>
        <v>7773141.7999999998</v>
      </c>
      <c r="H132" s="1">
        <v>7773141.7999999998</v>
      </c>
      <c r="I132" s="1">
        <f t="shared" si="99"/>
        <v>3141664.74</v>
      </c>
      <c r="J132" s="1">
        <v>3141664.74</v>
      </c>
      <c r="K132" s="1">
        <f t="shared" si="100"/>
        <v>21457076.84</v>
      </c>
      <c r="L132" s="1">
        <f t="shared" si="101"/>
        <v>19007978</v>
      </c>
      <c r="M132" s="1">
        <v>19007978</v>
      </c>
      <c r="N132" s="1">
        <f t="shared" si="102"/>
        <v>2449098.84</v>
      </c>
      <c r="O132" s="1">
        <v>2449098.84</v>
      </c>
      <c r="P132" s="1">
        <f t="shared" si="103"/>
        <v>41147041.07</v>
      </c>
      <c r="Q132" s="1">
        <v>41147041.07</v>
      </c>
      <c r="R132" s="1">
        <f t="shared" si="104"/>
        <v>12790260.5</v>
      </c>
      <c r="S132" s="1">
        <v>12790260.5</v>
      </c>
      <c r="T132" s="1">
        <f t="shared" si="105"/>
        <v>9697312.7799999993</v>
      </c>
      <c r="U132" s="1">
        <f t="shared" si="106"/>
        <v>7652351.8799999999</v>
      </c>
      <c r="V132" s="1">
        <v>7652351.8799999999</v>
      </c>
      <c r="W132" s="1">
        <f t="shared" si="107"/>
        <v>2044960.9</v>
      </c>
      <c r="X132" s="1">
        <v>2044960.9</v>
      </c>
      <c r="Y132" s="1">
        <f t="shared" si="108"/>
        <v>24395304.52</v>
      </c>
      <c r="Z132" s="1">
        <v>24395304.52</v>
      </c>
      <c r="AA132" s="1">
        <f t="shared" si="109"/>
        <v>23562833.649999999</v>
      </c>
      <c r="AB132" s="1">
        <v>23562833.649999999</v>
      </c>
      <c r="AC132" s="1">
        <f t="shared" si="110"/>
        <v>16680149.649999999</v>
      </c>
      <c r="AD132" s="1">
        <f t="shared" si="111"/>
        <v>7941399.96</v>
      </c>
      <c r="AE132" s="1">
        <v>7941399.96</v>
      </c>
      <c r="AF132" s="1">
        <f t="shared" si="112"/>
        <v>8738749.6899999995</v>
      </c>
      <c r="AG132" s="1">
        <v>8738749.6899999995</v>
      </c>
      <c r="AH132" s="1">
        <f t="shared" si="113"/>
        <v>5282878.6900000004</v>
      </c>
      <c r="AI132" s="1">
        <v>5282878.6900000004</v>
      </c>
      <c r="AJ132" s="1">
        <f t="shared" si="114"/>
        <v>14474749.84</v>
      </c>
      <c r="AK132" s="1">
        <v>14474749.84</v>
      </c>
      <c r="AL132" s="1">
        <f t="shared" si="115"/>
        <v>19050777.390000001</v>
      </c>
      <c r="AM132" s="1">
        <f t="shared" si="116"/>
        <v>9514735.5999999996</v>
      </c>
      <c r="AN132" s="1">
        <v>9514735.5999999996</v>
      </c>
      <c r="AO132" s="1">
        <f t="shared" si="117"/>
        <v>9536041.7899999991</v>
      </c>
      <c r="AP132" s="1">
        <v>9536041.7899999991</v>
      </c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>
        <f t="shared" si="118"/>
        <v>0</v>
      </c>
      <c r="BI132" s="1">
        <v>0</v>
      </c>
      <c r="BJ132" s="1">
        <v>0</v>
      </c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>
        <f t="shared" si="119"/>
        <v>190791858.47999999</v>
      </c>
      <c r="BX132" s="1">
        <v>190791858.47999999</v>
      </c>
      <c r="BY132" s="1">
        <v>190791858.47999999</v>
      </c>
      <c r="BZ132" s="1">
        <f t="shared" si="120"/>
        <v>15525626.75</v>
      </c>
      <c r="CA132" s="1">
        <f t="shared" si="121"/>
        <v>7544241.1299999999</v>
      </c>
      <c r="CB132" s="1">
        <v>7544241.1299999999</v>
      </c>
      <c r="CC132" s="1">
        <f t="shared" si="122"/>
        <v>2879789.37</v>
      </c>
      <c r="CD132" s="1">
        <v>2879789.37</v>
      </c>
      <c r="CE132" s="1">
        <f t="shared" si="123"/>
        <v>21027436.77</v>
      </c>
      <c r="CF132" s="1">
        <f t="shared" si="124"/>
        <v>18662764.399999999</v>
      </c>
      <c r="CG132" s="1">
        <v>18662764.399999999</v>
      </c>
      <c r="CH132" s="1">
        <f t="shared" si="125"/>
        <v>2364672.37</v>
      </c>
      <c r="CI132" s="1">
        <v>2364672.37</v>
      </c>
      <c r="CJ132" s="1">
        <f t="shared" si="126"/>
        <v>39365064.939999998</v>
      </c>
      <c r="CK132" s="1">
        <v>39365064.939999998</v>
      </c>
      <c r="CL132" s="1">
        <f t="shared" si="127"/>
        <v>12175520.279999999</v>
      </c>
      <c r="CM132" s="1">
        <v>12175520.279999999</v>
      </c>
      <c r="CN132" s="1">
        <f t="shared" si="128"/>
        <v>9396352.7899999991</v>
      </c>
      <c r="CO132" s="1">
        <f t="shared" si="129"/>
        <v>7232810.5300000003</v>
      </c>
      <c r="CP132" s="1">
        <v>7232810.5300000003</v>
      </c>
      <c r="CQ132" s="1">
        <f t="shared" si="130"/>
        <v>2163542.2599999998</v>
      </c>
      <c r="CR132" s="1">
        <v>2163542.2599999998</v>
      </c>
      <c r="CS132" s="1">
        <f t="shared" si="131"/>
        <v>23515014.760000002</v>
      </c>
      <c r="CT132" s="1">
        <v>23515014.760000002</v>
      </c>
      <c r="CU132" s="1">
        <f t="shared" si="132"/>
        <v>23033517.66</v>
      </c>
      <c r="CV132" s="1">
        <v>23033517.66</v>
      </c>
      <c r="CW132" s="1">
        <f t="shared" si="133"/>
        <v>15705296.039999999</v>
      </c>
      <c r="CX132" s="1">
        <f t="shared" si="134"/>
        <v>7263632.8099999996</v>
      </c>
      <c r="CY132" s="1">
        <v>7263632.8099999996</v>
      </c>
      <c r="CZ132" s="1">
        <f t="shared" si="135"/>
        <v>8441663.2300000004</v>
      </c>
      <c r="DA132" s="1">
        <v>8441663.2300000004</v>
      </c>
      <c r="DB132" s="1">
        <f t="shared" si="136"/>
        <v>5101596.25</v>
      </c>
      <c r="DC132" s="1">
        <v>5101596.25</v>
      </c>
      <c r="DD132" s="1">
        <f t="shared" si="137"/>
        <v>13323989.93</v>
      </c>
      <c r="DE132" s="1">
        <v>13323989.93</v>
      </c>
      <c r="DF132" s="1">
        <f t="shared" si="138"/>
        <v>17724038.560000002</v>
      </c>
      <c r="DG132" s="1">
        <f t="shared" si="139"/>
        <v>8902506.8300000001</v>
      </c>
      <c r="DH132" s="1">
        <v>8902506.8300000001</v>
      </c>
      <c r="DI132" s="1">
        <f t="shared" si="140"/>
        <v>8821531.7300000004</v>
      </c>
      <c r="DJ132" s="1">
        <v>8821531.7300000004</v>
      </c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>
        <f t="shared" si="141"/>
        <v>0</v>
      </c>
      <c r="EC132" s="1">
        <v>0</v>
      </c>
      <c r="ED132" s="1">
        <v>0</v>
      </c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>
        <f t="shared" si="142"/>
        <v>221500000</v>
      </c>
      <c r="ER132" s="1">
        <v>221500000</v>
      </c>
      <c r="ES132" s="1">
        <f t="shared" si="143"/>
        <v>213000000</v>
      </c>
      <c r="ET132" s="6">
        <v>213000000</v>
      </c>
    </row>
    <row r="133" spans="1:150">
      <c r="A133" s="23" t="s">
        <v>568</v>
      </c>
      <c r="B133" s="12" t="s">
        <v>569</v>
      </c>
      <c r="C133" s="1">
        <f t="shared" si="96"/>
        <v>0</v>
      </c>
      <c r="D133" s="1">
        <v>0</v>
      </c>
      <c r="E133" s="1">
        <v>0</v>
      </c>
      <c r="F133" s="1">
        <f t="shared" si="97"/>
        <v>0</v>
      </c>
      <c r="G133" s="1">
        <f t="shared" si="98"/>
        <v>0</v>
      </c>
      <c r="H133" s="1"/>
      <c r="I133" s="1">
        <f t="shared" si="99"/>
        <v>0</v>
      </c>
      <c r="J133" s="1"/>
      <c r="K133" s="1">
        <f t="shared" si="100"/>
        <v>0</v>
      </c>
      <c r="L133" s="1">
        <f t="shared" si="101"/>
        <v>0</v>
      </c>
      <c r="M133" s="1"/>
      <c r="N133" s="1">
        <f t="shared" si="102"/>
        <v>0</v>
      </c>
      <c r="O133" s="1"/>
      <c r="P133" s="1">
        <f t="shared" si="103"/>
        <v>0</v>
      </c>
      <c r="Q133" s="1"/>
      <c r="R133" s="1">
        <f t="shared" si="104"/>
        <v>0</v>
      </c>
      <c r="S133" s="1">
        <v>0</v>
      </c>
      <c r="T133" s="1">
        <f t="shared" si="105"/>
        <v>0</v>
      </c>
      <c r="U133" s="1">
        <f t="shared" si="106"/>
        <v>0</v>
      </c>
      <c r="V133" s="1"/>
      <c r="W133" s="1">
        <f t="shared" si="107"/>
        <v>0</v>
      </c>
      <c r="X133" s="1"/>
      <c r="Y133" s="1">
        <f t="shared" si="108"/>
        <v>0</v>
      </c>
      <c r="Z133" s="1"/>
      <c r="AA133" s="1">
        <f t="shared" si="109"/>
        <v>0</v>
      </c>
      <c r="AB133" s="1"/>
      <c r="AC133" s="1">
        <f t="shared" si="110"/>
        <v>0</v>
      </c>
      <c r="AD133" s="1">
        <f t="shared" si="111"/>
        <v>0</v>
      </c>
      <c r="AE133" s="1"/>
      <c r="AF133" s="1">
        <f t="shared" si="112"/>
        <v>0</v>
      </c>
      <c r="AG133" s="1"/>
      <c r="AH133" s="1">
        <f t="shared" si="113"/>
        <v>0</v>
      </c>
      <c r="AI133" s="1"/>
      <c r="AJ133" s="1">
        <f t="shared" si="114"/>
        <v>0</v>
      </c>
      <c r="AK133" s="1">
        <v>0</v>
      </c>
      <c r="AL133" s="1">
        <f t="shared" si="115"/>
        <v>0</v>
      </c>
      <c r="AM133" s="1">
        <f t="shared" si="116"/>
        <v>0</v>
      </c>
      <c r="AN133" s="1"/>
      <c r="AO133" s="1">
        <f t="shared" si="117"/>
        <v>0</v>
      </c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>
        <f t="shared" si="118"/>
        <v>0</v>
      </c>
      <c r="BI133" s="1">
        <v>0</v>
      </c>
      <c r="BJ133" s="1">
        <v>0</v>
      </c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>
        <f t="shared" si="119"/>
        <v>0</v>
      </c>
      <c r="BX133" s="1">
        <v>0</v>
      </c>
      <c r="BY133" s="1">
        <v>0</v>
      </c>
      <c r="BZ133" s="1">
        <f t="shared" si="120"/>
        <v>0</v>
      </c>
      <c r="CA133" s="1">
        <f t="shared" si="121"/>
        <v>0</v>
      </c>
      <c r="CB133" s="1">
        <v>0</v>
      </c>
      <c r="CC133" s="1">
        <f t="shared" si="122"/>
        <v>0</v>
      </c>
      <c r="CD133" s="1">
        <v>0</v>
      </c>
      <c r="CE133" s="1">
        <f t="shared" si="123"/>
        <v>0</v>
      </c>
      <c r="CF133" s="1">
        <f t="shared" si="124"/>
        <v>0</v>
      </c>
      <c r="CG133" s="1">
        <v>0</v>
      </c>
      <c r="CH133" s="1">
        <f t="shared" si="125"/>
        <v>0</v>
      </c>
      <c r="CI133" s="1">
        <v>0</v>
      </c>
      <c r="CJ133" s="1">
        <f t="shared" si="126"/>
        <v>0</v>
      </c>
      <c r="CK133" s="1">
        <v>0</v>
      </c>
      <c r="CL133" s="1">
        <f t="shared" si="127"/>
        <v>0</v>
      </c>
      <c r="CM133" s="1">
        <v>0</v>
      </c>
      <c r="CN133" s="1">
        <f t="shared" si="128"/>
        <v>0</v>
      </c>
      <c r="CO133" s="1">
        <f t="shared" si="129"/>
        <v>0</v>
      </c>
      <c r="CP133" s="1">
        <v>0</v>
      </c>
      <c r="CQ133" s="1">
        <f t="shared" si="130"/>
        <v>0</v>
      </c>
      <c r="CR133" s="1">
        <v>0</v>
      </c>
      <c r="CS133" s="1">
        <f t="shared" si="131"/>
        <v>0</v>
      </c>
      <c r="CT133" s="1">
        <v>0</v>
      </c>
      <c r="CU133" s="1">
        <f t="shared" si="132"/>
        <v>0</v>
      </c>
      <c r="CV133" s="1">
        <v>0</v>
      </c>
      <c r="CW133" s="1">
        <f t="shared" si="133"/>
        <v>0</v>
      </c>
      <c r="CX133" s="1">
        <f t="shared" si="134"/>
        <v>0</v>
      </c>
      <c r="CY133" s="1">
        <v>0</v>
      </c>
      <c r="CZ133" s="1">
        <f t="shared" si="135"/>
        <v>0</v>
      </c>
      <c r="DA133" s="1">
        <v>0</v>
      </c>
      <c r="DB133" s="1">
        <f t="shared" si="136"/>
        <v>0</v>
      </c>
      <c r="DC133" s="1">
        <v>0</v>
      </c>
      <c r="DD133" s="1">
        <f t="shared" si="137"/>
        <v>0</v>
      </c>
      <c r="DE133" s="1">
        <v>0</v>
      </c>
      <c r="DF133" s="1">
        <f t="shared" si="138"/>
        <v>0</v>
      </c>
      <c r="DG133" s="1">
        <f t="shared" si="139"/>
        <v>0</v>
      </c>
      <c r="DH133" s="1">
        <v>0</v>
      </c>
      <c r="DI133" s="1">
        <f t="shared" si="140"/>
        <v>0</v>
      </c>
      <c r="DJ133" s="1">
        <v>0</v>
      </c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>
        <f t="shared" si="141"/>
        <v>0</v>
      </c>
      <c r="EC133" s="1">
        <v>0</v>
      </c>
      <c r="ED133" s="1">
        <v>0</v>
      </c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>
        <f t="shared" si="142"/>
        <v>221500000</v>
      </c>
      <c r="ER133" s="1">
        <v>221500000</v>
      </c>
      <c r="ES133" s="1">
        <f t="shared" si="143"/>
        <v>213000000</v>
      </c>
      <c r="ET133" s="6">
        <v>213000000</v>
      </c>
    </row>
    <row r="134" spans="1:150">
      <c r="A134" s="23" t="s">
        <v>570</v>
      </c>
      <c r="B134" s="12" t="s">
        <v>571</v>
      </c>
      <c r="C134" s="1">
        <f t="shared" si="96"/>
        <v>189515046.05000001</v>
      </c>
      <c r="D134" s="1">
        <v>189515046.05000001</v>
      </c>
      <c r="E134" s="1">
        <v>189515046.05000001</v>
      </c>
      <c r="F134" s="1">
        <f t="shared" si="97"/>
        <v>15040028.73</v>
      </c>
      <c r="G134" s="1">
        <f t="shared" si="98"/>
        <v>7321283.9800000004</v>
      </c>
      <c r="H134" s="1">
        <v>7321283.9800000004</v>
      </c>
      <c r="I134" s="1">
        <f t="shared" si="99"/>
        <v>2936181.1</v>
      </c>
      <c r="J134" s="1">
        <v>2936181.1</v>
      </c>
      <c r="K134" s="1">
        <f t="shared" si="100"/>
        <v>20408266.899999999</v>
      </c>
      <c r="L134" s="1">
        <f t="shared" si="101"/>
        <v>18064127.449999999</v>
      </c>
      <c r="M134" s="1">
        <v>18064127.449999999</v>
      </c>
      <c r="N134" s="1">
        <f t="shared" si="102"/>
        <v>2344139.4500000002</v>
      </c>
      <c r="O134" s="1">
        <v>2344139.4500000002</v>
      </c>
      <c r="P134" s="1">
        <f t="shared" si="103"/>
        <v>39038242.060000002</v>
      </c>
      <c r="Q134" s="1">
        <v>39038242.060000002</v>
      </c>
      <c r="R134" s="1">
        <f t="shared" si="104"/>
        <v>12053928.220000001</v>
      </c>
      <c r="S134" s="1">
        <v>12053928.220000001</v>
      </c>
      <c r="T134" s="1">
        <f t="shared" si="105"/>
        <v>9017406.5099999998</v>
      </c>
      <c r="U134" s="1">
        <f t="shared" si="106"/>
        <v>7057562.9400000004</v>
      </c>
      <c r="V134" s="1">
        <v>7057562.9400000004</v>
      </c>
      <c r="W134" s="1">
        <f t="shared" si="107"/>
        <v>1959843.57</v>
      </c>
      <c r="X134" s="1">
        <v>1959843.57</v>
      </c>
      <c r="Y134" s="1">
        <f t="shared" si="108"/>
        <v>23812260.579999998</v>
      </c>
      <c r="Z134" s="1">
        <v>23812260.579999998</v>
      </c>
      <c r="AA134" s="1">
        <f t="shared" si="109"/>
        <v>22102074.75</v>
      </c>
      <c r="AB134" s="1">
        <v>22102074.75</v>
      </c>
      <c r="AC134" s="1">
        <f t="shared" si="110"/>
        <v>15833742.09</v>
      </c>
      <c r="AD134" s="1">
        <f t="shared" si="111"/>
        <v>7473836.0999999996</v>
      </c>
      <c r="AE134" s="1">
        <v>7473836.0999999996</v>
      </c>
      <c r="AF134" s="1">
        <f t="shared" si="112"/>
        <v>8359905.9900000002</v>
      </c>
      <c r="AG134" s="1">
        <v>8359905.9900000002</v>
      </c>
      <c r="AH134" s="1">
        <f t="shared" si="113"/>
        <v>4782563.6500000004</v>
      </c>
      <c r="AI134" s="1">
        <v>4782563.6500000004</v>
      </c>
      <c r="AJ134" s="1">
        <f t="shared" si="114"/>
        <v>13782914.890000001</v>
      </c>
      <c r="AK134" s="1">
        <v>13782914.890000001</v>
      </c>
      <c r="AL134" s="1">
        <f t="shared" si="115"/>
        <v>18426181.32</v>
      </c>
      <c r="AM134" s="1">
        <f t="shared" si="116"/>
        <v>9203978.4000000004</v>
      </c>
      <c r="AN134" s="1">
        <v>9203978.4000000004</v>
      </c>
      <c r="AO134" s="1">
        <f t="shared" si="117"/>
        <v>9222202.9199999999</v>
      </c>
      <c r="AP134" s="1">
        <v>9222202.9199999999</v>
      </c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>
        <f t="shared" si="118"/>
        <v>0</v>
      </c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>
        <f t="shared" si="119"/>
        <v>181903328.19999999</v>
      </c>
      <c r="BX134" s="1">
        <v>181903328.19999999</v>
      </c>
      <c r="BY134" s="1">
        <v>181903328.19999999</v>
      </c>
      <c r="BZ134" s="1">
        <f t="shared" si="120"/>
        <v>14412839.27</v>
      </c>
      <c r="CA134" s="1">
        <f t="shared" si="121"/>
        <v>7059440.5300000003</v>
      </c>
      <c r="CB134" s="1">
        <v>7059440.5300000003</v>
      </c>
      <c r="CC134" s="1">
        <f t="shared" si="122"/>
        <v>2711016.58</v>
      </c>
      <c r="CD134" s="1">
        <v>2711016.58</v>
      </c>
      <c r="CE134" s="1">
        <f t="shared" si="123"/>
        <v>20060940.859999999</v>
      </c>
      <c r="CF134" s="1">
        <f t="shared" si="124"/>
        <v>17783145.059999999</v>
      </c>
      <c r="CG134" s="1">
        <v>17783145.059999999</v>
      </c>
      <c r="CH134" s="1">
        <f t="shared" si="125"/>
        <v>2277795.7999999998</v>
      </c>
      <c r="CI134" s="1">
        <v>2277795.7999999998</v>
      </c>
      <c r="CJ134" s="1">
        <f t="shared" si="126"/>
        <v>37535998.009999998</v>
      </c>
      <c r="CK134" s="1">
        <v>37535998.009999998</v>
      </c>
      <c r="CL134" s="1">
        <f t="shared" si="127"/>
        <v>11523590.41</v>
      </c>
      <c r="CM134" s="1">
        <v>11523590.41</v>
      </c>
      <c r="CN134" s="1">
        <f t="shared" si="128"/>
        <v>8788215.6899999995</v>
      </c>
      <c r="CO134" s="1">
        <f t="shared" si="129"/>
        <v>6709123.9299999997</v>
      </c>
      <c r="CP134" s="1">
        <v>6709123.9299999997</v>
      </c>
      <c r="CQ134" s="1">
        <f t="shared" si="130"/>
        <v>2079091.76</v>
      </c>
      <c r="CR134" s="1">
        <v>2079091.76</v>
      </c>
      <c r="CS134" s="1">
        <f t="shared" si="131"/>
        <v>22977879.620000001</v>
      </c>
      <c r="CT134" s="1">
        <v>22977879.620000001</v>
      </c>
      <c r="CU134" s="1">
        <f t="shared" si="132"/>
        <v>21683329.379999999</v>
      </c>
      <c r="CV134" s="1">
        <v>21683329.379999999</v>
      </c>
      <c r="CW134" s="1">
        <f t="shared" si="133"/>
        <v>15017545.67</v>
      </c>
      <c r="CX134" s="1">
        <f t="shared" si="134"/>
        <v>6922749.6500000004</v>
      </c>
      <c r="CY134" s="1">
        <v>6922749.6500000004</v>
      </c>
      <c r="CZ134" s="1">
        <f t="shared" si="135"/>
        <v>8094796.0199999996</v>
      </c>
      <c r="DA134" s="1">
        <v>8094796.0199999996</v>
      </c>
      <c r="DB134" s="1">
        <f t="shared" si="136"/>
        <v>4642382.16</v>
      </c>
      <c r="DC134" s="1">
        <v>4642382.16</v>
      </c>
      <c r="DD134" s="1">
        <f t="shared" si="137"/>
        <v>12770505.25</v>
      </c>
      <c r="DE134" s="1">
        <v>12770505.25</v>
      </c>
      <c r="DF134" s="1">
        <f t="shared" si="138"/>
        <v>17132484.039999999</v>
      </c>
      <c r="DG134" s="1">
        <f t="shared" si="139"/>
        <v>8611216.6899999995</v>
      </c>
      <c r="DH134" s="1">
        <v>8611216.6899999995</v>
      </c>
      <c r="DI134" s="1">
        <f t="shared" si="140"/>
        <v>8521267.3499999996</v>
      </c>
      <c r="DJ134" s="1">
        <v>8521267.3499999996</v>
      </c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>
        <f t="shared" si="141"/>
        <v>0</v>
      </c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>
        <f t="shared" si="142"/>
        <v>0</v>
      </c>
      <c r="ER134" s="1">
        <v>0</v>
      </c>
      <c r="ES134" s="1">
        <f t="shared" si="143"/>
        <v>0</v>
      </c>
      <c r="ET134" s="6">
        <v>0</v>
      </c>
    </row>
    <row r="135" spans="1:150">
      <c r="A135" s="23" t="s">
        <v>572</v>
      </c>
      <c r="B135" s="12" t="s">
        <v>573</v>
      </c>
      <c r="C135" s="1">
        <f t="shared" si="96"/>
        <v>4156665.63</v>
      </c>
      <c r="D135" s="1">
        <v>4156665.63</v>
      </c>
      <c r="E135" s="1">
        <v>4156665.63</v>
      </c>
      <c r="F135" s="1">
        <f t="shared" si="97"/>
        <v>485073.68999999994</v>
      </c>
      <c r="G135" s="1">
        <f t="shared" si="98"/>
        <v>187198.31</v>
      </c>
      <c r="H135" s="1">
        <v>187198.31</v>
      </c>
      <c r="I135" s="1">
        <f t="shared" si="99"/>
        <v>84791.9</v>
      </c>
      <c r="J135" s="1">
        <v>84791.9</v>
      </c>
      <c r="K135" s="1">
        <f t="shared" si="100"/>
        <v>437438.73</v>
      </c>
      <c r="L135" s="1">
        <f t="shared" si="101"/>
        <v>392549.17</v>
      </c>
      <c r="M135" s="1">
        <v>392549.17</v>
      </c>
      <c r="N135" s="1">
        <f t="shared" si="102"/>
        <v>44889.56</v>
      </c>
      <c r="O135" s="1">
        <v>44889.56</v>
      </c>
      <c r="P135" s="1">
        <f t="shared" si="103"/>
        <v>910786.8</v>
      </c>
      <c r="Q135" s="1">
        <v>910786.8</v>
      </c>
      <c r="R135" s="1">
        <f t="shared" si="104"/>
        <v>289634.17</v>
      </c>
      <c r="S135" s="1">
        <v>289634.17</v>
      </c>
      <c r="T135" s="1">
        <f t="shared" si="105"/>
        <v>290879.52</v>
      </c>
      <c r="U135" s="1">
        <f t="shared" si="106"/>
        <v>254639.32</v>
      </c>
      <c r="V135" s="1">
        <v>254639.32</v>
      </c>
      <c r="W135" s="1">
        <f t="shared" si="107"/>
        <v>36240.199999999997</v>
      </c>
      <c r="X135" s="1">
        <v>36240.199999999997</v>
      </c>
      <c r="Y135" s="1">
        <f t="shared" si="108"/>
        <v>248080.47</v>
      </c>
      <c r="Z135" s="1">
        <v>248080.47</v>
      </c>
      <c r="AA135" s="1">
        <f t="shared" si="109"/>
        <v>605264.94999999995</v>
      </c>
      <c r="AB135" s="1">
        <v>605264.94999999995</v>
      </c>
      <c r="AC135" s="1">
        <f t="shared" si="110"/>
        <v>358289.7</v>
      </c>
      <c r="AD135" s="1">
        <f t="shared" si="111"/>
        <v>196868.66</v>
      </c>
      <c r="AE135" s="1">
        <v>196868.66</v>
      </c>
      <c r="AF135" s="1">
        <f t="shared" si="112"/>
        <v>161421.04</v>
      </c>
      <c r="AG135" s="1">
        <v>161421.04</v>
      </c>
      <c r="AH135" s="1">
        <f t="shared" si="113"/>
        <v>213083.48</v>
      </c>
      <c r="AI135" s="1">
        <v>213083.48</v>
      </c>
      <c r="AJ135" s="1">
        <f t="shared" si="114"/>
        <v>266552.42</v>
      </c>
      <c r="AK135" s="1">
        <v>266552.42</v>
      </c>
      <c r="AL135" s="1">
        <f t="shared" si="115"/>
        <v>264665.18</v>
      </c>
      <c r="AM135" s="1">
        <f t="shared" si="116"/>
        <v>130509.85</v>
      </c>
      <c r="AN135" s="1">
        <v>130509.85</v>
      </c>
      <c r="AO135" s="1">
        <f t="shared" si="117"/>
        <v>134155.32999999999</v>
      </c>
      <c r="AP135" s="1">
        <v>134155.32999999999</v>
      </c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>
        <f t="shared" si="118"/>
        <v>0</v>
      </c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>
        <f t="shared" si="119"/>
        <v>3660087.36</v>
      </c>
      <c r="BX135" s="1">
        <v>3660087.36</v>
      </c>
      <c r="BY135" s="1">
        <v>3660087.36</v>
      </c>
      <c r="BZ135" s="1">
        <f t="shared" si="120"/>
        <v>447895.25</v>
      </c>
      <c r="CA135" s="1">
        <f t="shared" si="121"/>
        <v>190098.31</v>
      </c>
      <c r="CB135" s="1">
        <v>190098.31</v>
      </c>
      <c r="CC135" s="1">
        <f t="shared" si="122"/>
        <v>66588.14</v>
      </c>
      <c r="CD135" s="1">
        <v>66588.14</v>
      </c>
      <c r="CE135" s="1">
        <f t="shared" si="123"/>
        <v>408030</v>
      </c>
      <c r="CF135" s="1">
        <f t="shared" si="124"/>
        <v>371992.14</v>
      </c>
      <c r="CG135" s="1">
        <v>371992.14</v>
      </c>
      <c r="CH135" s="1">
        <f t="shared" si="125"/>
        <v>36037.86</v>
      </c>
      <c r="CI135" s="1">
        <v>36037.86</v>
      </c>
      <c r="CJ135" s="1">
        <f t="shared" si="126"/>
        <v>778100.76</v>
      </c>
      <c r="CK135" s="1">
        <v>778100.76</v>
      </c>
      <c r="CL135" s="1">
        <f t="shared" si="127"/>
        <v>256548.79</v>
      </c>
      <c r="CM135" s="1">
        <v>256548.79</v>
      </c>
      <c r="CN135" s="1">
        <f t="shared" si="128"/>
        <v>253174.82</v>
      </c>
      <c r="CO135" s="1">
        <f t="shared" si="129"/>
        <v>218196.13</v>
      </c>
      <c r="CP135" s="1">
        <v>218196.13</v>
      </c>
      <c r="CQ135" s="1">
        <f t="shared" si="130"/>
        <v>34978.69</v>
      </c>
      <c r="CR135" s="1">
        <v>34978.69</v>
      </c>
      <c r="CS135" s="1">
        <f t="shared" si="131"/>
        <v>223831.11</v>
      </c>
      <c r="CT135" s="1">
        <v>223831.11</v>
      </c>
      <c r="CU135" s="1">
        <f t="shared" si="132"/>
        <v>541751.53</v>
      </c>
      <c r="CV135" s="1">
        <v>541751.53</v>
      </c>
      <c r="CW135" s="1">
        <f t="shared" si="133"/>
        <v>285830.24</v>
      </c>
      <c r="CX135" s="1">
        <f t="shared" si="134"/>
        <v>139832.04</v>
      </c>
      <c r="CY135" s="1">
        <v>139832.04</v>
      </c>
      <c r="CZ135" s="1">
        <f t="shared" si="135"/>
        <v>145998.20000000001</v>
      </c>
      <c r="DA135" s="1">
        <v>145998.20000000001</v>
      </c>
      <c r="DB135" s="1">
        <f t="shared" si="136"/>
        <v>191208.8</v>
      </c>
      <c r="DC135" s="1">
        <v>191208.8</v>
      </c>
      <c r="DD135" s="1">
        <f t="shared" si="137"/>
        <v>216051.52</v>
      </c>
      <c r="DE135" s="1">
        <v>216051.52</v>
      </c>
      <c r="DF135" s="1">
        <f t="shared" si="138"/>
        <v>248873.34000000003</v>
      </c>
      <c r="DG135" s="1">
        <f t="shared" si="139"/>
        <v>122464.88</v>
      </c>
      <c r="DH135" s="1">
        <v>122464.88</v>
      </c>
      <c r="DI135" s="1">
        <f t="shared" si="140"/>
        <v>126408.46</v>
      </c>
      <c r="DJ135" s="1">
        <v>126408.46</v>
      </c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>
        <f t="shared" si="141"/>
        <v>0</v>
      </c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>
        <f t="shared" si="142"/>
        <v>0</v>
      </c>
      <c r="ER135" s="1">
        <v>0</v>
      </c>
      <c r="ES135" s="1">
        <f t="shared" si="143"/>
        <v>0</v>
      </c>
      <c r="ET135" s="6">
        <v>0</v>
      </c>
    </row>
    <row r="136" spans="1:150">
      <c r="A136" s="23" t="s">
        <v>574</v>
      </c>
      <c r="B136" s="12" t="s">
        <v>575</v>
      </c>
      <c r="C136" s="1">
        <f t="shared" si="96"/>
        <v>4900551.6900000004</v>
      </c>
      <c r="D136" s="1">
        <v>4900551.6900000004</v>
      </c>
      <c r="E136" s="1">
        <v>4900551.6900000004</v>
      </c>
      <c r="F136" s="1">
        <f t="shared" si="97"/>
        <v>568445.64</v>
      </c>
      <c r="G136" s="1">
        <f t="shared" si="98"/>
        <v>224908.97</v>
      </c>
      <c r="H136" s="1">
        <v>224908.97</v>
      </c>
      <c r="I136" s="1">
        <f t="shared" si="99"/>
        <v>102615.36</v>
      </c>
      <c r="J136" s="1">
        <v>102615.36</v>
      </c>
      <c r="K136" s="1">
        <f t="shared" si="100"/>
        <v>516413.08999999997</v>
      </c>
      <c r="L136" s="1">
        <f t="shared" si="101"/>
        <v>466121.91</v>
      </c>
      <c r="M136" s="1">
        <v>466121.91</v>
      </c>
      <c r="N136" s="1">
        <f t="shared" si="102"/>
        <v>50291.18</v>
      </c>
      <c r="O136" s="1">
        <v>50291.18</v>
      </c>
      <c r="P136" s="1">
        <f t="shared" si="103"/>
        <v>1006767.02</v>
      </c>
      <c r="Q136" s="1">
        <v>1006767.02</v>
      </c>
      <c r="R136" s="1">
        <f t="shared" si="104"/>
        <v>383967.67</v>
      </c>
      <c r="S136" s="1">
        <v>383967.67</v>
      </c>
      <c r="T136" s="1">
        <f t="shared" si="105"/>
        <v>326650.68</v>
      </c>
      <c r="U136" s="1">
        <f t="shared" si="106"/>
        <v>285399.2</v>
      </c>
      <c r="V136" s="1">
        <v>285399.2</v>
      </c>
      <c r="W136" s="1">
        <f t="shared" si="107"/>
        <v>41251.480000000003</v>
      </c>
      <c r="X136" s="1">
        <v>41251.480000000003</v>
      </c>
      <c r="Y136" s="1">
        <f t="shared" si="108"/>
        <v>282062.26</v>
      </c>
      <c r="Z136" s="1">
        <v>282062.26</v>
      </c>
      <c r="AA136" s="1">
        <f t="shared" si="109"/>
        <v>734523.16</v>
      </c>
      <c r="AB136" s="1">
        <v>734523.16</v>
      </c>
      <c r="AC136" s="1">
        <f t="shared" si="110"/>
        <v>411105.88</v>
      </c>
      <c r="AD136" s="1">
        <f t="shared" si="111"/>
        <v>228461.85</v>
      </c>
      <c r="AE136" s="1">
        <v>228461.85</v>
      </c>
      <c r="AF136" s="1">
        <f t="shared" si="112"/>
        <v>182644.03</v>
      </c>
      <c r="AG136" s="1">
        <v>182644.03</v>
      </c>
      <c r="AH136" s="1">
        <f t="shared" si="113"/>
        <v>240921.31</v>
      </c>
      <c r="AI136" s="1">
        <v>240921.31</v>
      </c>
      <c r="AJ136" s="1">
        <f t="shared" si="114"/>
        <v>368770.29</v>
      </c>
      <c r="AK136" s="1">
        <v>368770.29</v>
      </c>
      <c r="AL136" s="1">
        <f t="shared" si="115"/>
        <v>301846</v>
      </c>
      <c r="AM136" s="1">
        <f t="shared" si="116"/>
        <v>151502.74</v>
      </c>
      <c r="AN136" s="1">
        <v>151502.74</v>
      </c>
      <c r="AO136" s="1">
        <f t="shared" si="117"/>
        <v>150343.26</v>
      </c>
      <c r="AP136" s="1">
        <v>150343.26</v>
      </c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>
        <f t="shared" si="118"/>
        <v>0</v>
      </c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>
        <f t="shared" si="119"/>
        <v>4457582.7</v>
      </c>
      <c r="BX136" s="1">
        <v>4457582.7</v>
      </c>
      <c r="BY136" s="1">
        <v>4457582.7</v>
      </c>
      <c r="BZ136" s="1">
        <f t="shared" si="120"/>
        <v>569491.92000000004</v>
      </c>
      <c r="CA136" s="1">
        <f t="shared" si="121"/>
        <v>254778.62</v>
      </c>
      <c r="CB136" s="1">
        <v>254778.62</v>
      </c>
      <c r="CC136" s="1">
        <f t="shared" si="122"/>
        <v>88013.95</v>
      </c>
      <c r="CD136" s="1">
        <v>88013.95</v>
      </c>
      <c r="CE136" s="1">
        <f t="shared" si="123"/>
        <v>471650.39999999997</v>
      </c>
      <c r="CF136" s="1">
        <f t="shared" si="124"/>
        <v>428621.17</v>
      </c>
      <c r="CG136" s="1">
        <v>428621.17</v>
      </c>
      <c r="CH136" s="1">
        <f t="shared" si="125"/>
        <v>43029.23</v>
      </c>
      <c r="CI136" s="1">
        <v>43029.23</v>
      </c>
      <c r="CJ136" s="1">
        <f t="shared" si="126"/>
        <v>886884.75</v>
      </c>
      <c r="CK136" s="1">
        <v>886884.75</v>
      </c>
      <c r="CL136" s="1">
        <f t="shared" si="127"/>
        <v>342717.75</v>
      </c>
      <c r="CM136" s="1">
        <v>342717.75</v>
      </c>
      <c r="CN136" s="1">
        <f t="shared" si="128"/>
        <v>300922.65000000002</v>
      </c>
      <c r="CO136" s="1">
        <f t="shared" si="129"/>
        <v>259003.9</v>
      </c>
      <c r="CP136" s="1">
        <v>259003.9</v>
      </c>
      <c r="CQ136" s="1">
        <f t="shared" si="130"/>
        <v>41918.75</v>
      </c>
      <c r="CR136" s="1">
        <v>41918.75</v>
      </c>
      <c r="CS136" s="1">
        <f t="shared" si="131"/>
        <v>266097.90000000002</v>
      </c>
      <c r="CT136" s="1">
        <v>266097.90000000002</v>
      </c>
      <c r="CU136" s="1">
        <f t="shared" si="132"/>
        <v>699315.05</v>
      </c>
      <c r="CV136" s="1">
        <v>699315.05</v>
      </c>
      <c r="CW136" s="1">
        <f t="shared" si="133"/>
        <v>340809.18</v>
      </c>
      <c r="CX136" s="1">
        <f t="shared" si="134"/>
        <v>170969.58</v>
      </c>
      <c r="CY136" s="1">
        <v>170969.58</v>
      </c>
      <c r="CZ136" s="1">
        <f t="shared" si="135"/>
        <v>169839.6</v>
      </c>
      <c r="DA136" s="1">
        <v>169839.6</v>
      </c>
      <c r="DB136" s="1">
        <f t="shared" si="136"/>
        <v>226699.35</v>
      </c>
      <c r="DC136" s="1">
        <v>226699.35</v>
      </c>
      <c r="DD136" s="1">
        <f t="shared" si="137"/>
        <v>290904.84999999998</v>
      </c>
      <c r="DE136" s="1">
        <v>290904.84999999998</v>
      </c>
      <c r="DF136" s="1">
        <f t="shared" si="138"/>
        <v>288788.25</v>
      </c>
      <c r="DG136" s="1">
        <f t="shared" si="139"/>
        <v>142309.03</v>
      </c>
      <c r="DH136" s="1">
        <v>142309.03</v>
      </c>
      <c r="DI136" s="1">
        <f t="shared" si="140"/>
        <v>146479.22</v>
      </c>
      <c r="DJ136" s="1">
        <v>146479.22</v>
      </c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>
        <f t="shared" si="141"/>
        <v>0</v>
      </c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>
        <f t="shared" si="142"/>
        <v>0</v>
      </c>
      <c r="ER136" s="1">
        <v>0</v>
      </c>
      <c r="ES136" s="1">
        <f t="shared" si="143"/>
        <v>0</v>
      </c>
      <c r="ET136" s="6">
        <v>0</v>
      </c>
    </row>
    <row r="137" spans="1:150">
      <c r="A137" s="23" t="s">
        <v>576</v>
      </c>
      <c r="B137" s="12" t="s">
        <v>577</v>
      </c>
      <c r="C137" s="1">
        <f t="shared" si="96"/>
        <v>880928.1</v>
      </c>
      <c r="D137" s="1">
        <v>880928.1</v>
      </c>
      <c r="E137" s="1">
        <v>880928.1</v>
      </c>
      <c r="F137" s="1">
        <f t="shared" si="97"/>
        <v>104137.17</v>
      </c>
      <c r="G137" s="1">
        <f t="shared" si="98"/>
        <v>39750.54</v>
      </c>
      <c r="H137" s="1">
        <v>39750.54</v>
      </c>
      <c r="I137" s="1">
        <f t="shared" si="99"/>
        <v>18076.38</v>
      </c>
      <c r="J137" s="1">
        <v>18076.38</v>
      </c>
      <c r="K137" s="1">
        <f t="shared" si="100"/>
        <v>94958.12</v>
      </c>
      <c r="L137" s="1">
        <f t="shared" si="101"/>
        <v>85179.47</v>
      </c>
      <c r="M137" s="1">
        <v>85179.47</v>
      </c>
      <c r="N137" s="1">
        <f t="shared" si="102"/>
        <v>9778.65</v>
      </c>
      <c r="O137" s="1">
        <v>9778.65</v>
      </c>
      <c r="P137" s="1">
        <f t="shared" si="103"/>
        <v>191245.19</v>
      </c>
      <c r="Q137" s="1">
        <v>191245.19</v>
      </c>
      <c r="R137" s="1">
        <f t="shared" si="104"/>
        <v>62730.44</v>
      </c>
      <c r="S137" s="1">
        <v>62730.44</v>
      </c>
      <c r="T137" s="1">
        <f t="shared" si="105"/>
        <v>62376.07</v>
      </c>
      <c r="U137" s="1">
        <f t="shared" si="106"/>
        <v>54750.42</v>
      </c>
      <c r="V137" s="1">
        <v>54750.42</v>
      </c>
      <c r="W137" s="1">
        <f t="shared" si="107"/>
        <v>7625.65</v>
      </c>
      <c r="X137" s="1">
        <v>7625.65</v>
      </c>
      <c r="Y137" s="1">
        <f t="shared" si="108"/>
        <v>52901.21</v>
      </c>
      <c r="Z137" s="1">
        <v>52901.21</v>
      </c>
      <c r="AA137" s="1">
        <f t="shared" si="109"/>
        <v>120970.79</v>
      </c>
      <c r="AB137" s="1">
        <v>120970.79</v>
      </c>
      <c r="AC137" s="1">
        <f t="shared" si="110"/>
        <v>77011.98</v>
      </c>
      <c r="AD137" s="1">
        <f t="shared" si="111"/>
        <v>42233.35</v>
      </c>
      <c r="AE137" s="1">
        <v>42233.35</v>
      </c>
      <c r="AF137" s="1">
        <f t="shared" si="112"/>
        <v>34778.629999999997</v>
      </c>
      <c r="AG137" s="1">
        <v>34778.629999999997</v>
      </c>
      <c r="AH137" s="1">
        <f t="shared" si="113"/>
        <v>46310.25</v>
      </c>
      <c r="AI137" s="1">
        <v>46310.25</v>
      </c>
      <c r="AJ137" s="1">
        <f t="shared" si="114"/>
        <v>56512.24</v>
      </c>
      <c r="AK137" s="1">
        <v>56512.24</v>
      </c>
      <c r="AL137" s="1">
        <f t="shared" si="115"/>
        <v>58084.89</v>
      </c>
      <c r="AM137" s="1">
        <f t="shared" si="116"/>
        <v>28744.61</v>
      </c>
      <c r="AN137" s="1">
        <v>28744.61</v>
      </c>
      <c r="AO137" s="1">
        <f t="shared" si="117"/>
        <v>29340.28</v>
      </c>
      <c r="AP137" s="1">
        <v>29340.28</v>
      </c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>
        <f t="shared" si="118"/>
        <v>0</v>
      </c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>
        <f t="shared" si="119"/>
        <v>770860.22</v>
      </c>
      <c r="BX137" s="1">
        <v>770860.22</v>
      </c>
      <c r="BY137" s="1">
        <v>770860.22</v>
      </c>
      <c r="BZ137" s="1">
        <f t="shared" si="120"/>
        <v>95400.31</v>
      </c>
      <c r="CA137" s="1">
        <f t="shared" si="121"/>
        <v>39923.67</v>
      </c>
      <c r="CB137" s="1">
        <v>39923.67</v>
      </c>
      <c r="CC137" s="1">
        <f t="shared" si="122"/>
        <v>14170.7</v>
      </c>
      <c r="CD137" s="1">
        <v>14170.7</v>
      </c>
      <c r="CE137" s="1">
        <f t="shared" si="123"/>
        <v>86815.51</v>
      </c>
      <c r="CF137" s="1">
        <f t="shared" si="124"/>
        <v>79006.03</v>
      </c>
      <c r="CG137" s="1">
        <v>79006.03</v>
      </c>
      <c r="CH137" s="1">
        <f t="shared" si="125"/>
        <v>7809.48</v>
      </c>
      <c r="CI137" s="1">
        <v>7809.48</v>
      </c>
      <c r="CJ137" s="1">
        <f t="shared" si="126"/>
        <v>164081.42000000001</v>
      </c>
      <c r="CK137" s="1">
        <v>164081.42000000001</v>
      </c>
      <c r="CL137" s="1">
        <f t="shared" si="127"/>
        <v>52663.33</v>
      </c>
      <c r="CM137" s="1">
        <v>52663.33</v>
      </c>
      <c r="CN137" s="1">
        <f t="shared" si="128"/>
        <v>54039.63</v>
      </c>
      <c r="CO137" s="1">
        <f t="shared" si="129"/>
        <v>46486.57</v>
      </c>
      <c r="CP137" s="1">
        <v>46486.57</v>
      </c>
      <c r="CQ137" s="1">
        <f t="shared" si="130"/>
        <v>7553.06</v>
      </c>
      <c r="CR137" s="1">
        <v>7553.06</v>
      </c>
      <c r="CS137" s="1">
        <f t="shared" si="131"/>
        <v>47206.13</v>
      </c>
      <c r="CT137" s="1">
        <v>47206.13</v>
      </c>
      <c r="CU137" s="1">
        <f t="shared" si="132"/>
        <v>109121.7</v>
      </c>
      <c r="CV137" s="1">
        <v>109121.7</v>
      </c>
      <c r="CW137" s="1">
        <f t="shared" si="133"/>
        <v>61110.95</v>
      </c>
      <c r="CX137" s="1">
        <f t="shared" si="134"/>
        <v>30081.54</v>
      </c>
      <c r="CY137" s="1">
        <v>30081.54</v>
      </c>
      <c r="CZ137" s="1">
        <f t="shared" si="135"/>
        <v>31029.41</v>
      </c>
      <c r="DA137" s="1">
        <v>31029.41</v>
      </c>
      <c r="DB137" s="1">
        <f t="shared" si="136"/>
        <v>41305.94</v>
      </c>
      <c r="DC137" s="1">
        <v>41305.94</v>
      </c>
      <c r="DD137" s="1">
        <f t="shared" si="137"/>
        <v>46528.31</v>
      </c>
      <c r="DE137" s="1">
        <v>46528.31</v>
      </c>
      <c r="DF137" s="1">
        <f t="shared" si="138"/>
        <v>53892.93</v>
      </c>
      <c r="DG137" s="1">
        <f t="shared" si="139"/>
        <v>26516.23</v>
      </c>
      <c r="DH137" s="1">
        <v>26516.23</v>
      </c>
      <c r="DI137" s="1">
        <f t="shared" si="140"/>
        <v>27376.7</v>
      </c>
      <c r="DJ137" s="1">
        <v>27376.7</v>
      </c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>
        <f t="shared" si="141"/>
        <v>0</v>
      </c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>
        <f t="shared" si="142"/>
        <v>0</v>
      </c>
      <c r="ER137" s="1">
        <v>0</v>
      </c>
      <c r="ES137" s="1">
        <f t="shared" si="143"/>
        <v>0</v>
      </c>
      <c r="ET137" s="6">
        <v>0</v>
      </c>
    </row>
    <row r="138" spans="1:150">
      <c r="A138" s="22" t="s">
        <v>578</v>
      </c>
      <c r="B138" s="12" t="s">
        <v>579</v>
      </c>
      <c r="C138" s="1">
        <f t="shared" si="96"/>
        <v>140456472.53999999</v>
      </c>
      <c r="D138" s="1">
        <v>140456472.53999999</v>
      </c>
      <c r="E138" s="1">
        <v>140457028.69</v>
      </c>
      <c r="F138" s="1">
        <f t="shared" si="97"/>
        <v>9958708.8499999996</v>
      </c>
      <c r="G138" s="1">
        <f t="shared" si="98"/>
        <v>4172766.07</v>
      </c>
      <c r="H138" s="1">
        <v>4172766.07</v>
      </c>
      <c r="I138" s="1">
        <f t="shared" si="99"/>
        <v>3635845.31</v>
      </c>
      <c r="J138" s="1">
        <v>3635845.31</v>
      </c>
      <c r="K138" s="1">
        <f t="shared" si="100"/>
        <v>13709866.15</v>
      </c>
      <c r="L138" s="1">
        <f t="shared" si="101"/>
        <v>11823241.17</v>
      </c>
      <c r="M138" s="1">
        <v>11823241.17</v>
      </c>
      <c r="N138" s="1">
        <f t="shared" si="102"/>
        <v>1886624.98</v>
      </c>
      <c r="O138" s="1">
        <v>1886624.98</v>
      </c>
      <c r="P138" s="1">
        <f t="shared" si="103"/>
        <v>28319483.239999998</v>
      </c>
      <c r="Q138" s="1">
        <v>28319483.239999998</v>
      </c>
      <c r="R138" s="1">
        <f t="shared" si="104"/>
        <v>8790153.9600000009</v>
      </c>
      <c r="S138" s="1">
        <v>8790153.9600000009</v>
      </c>
      <c r="T138" s="1">
        <f t="shared" si="105"/>
        <v>7432544.7699999996</v>
      </c>
      <c r="U138" s="1">
        <f t="shared" si="106"/>
        <v>5846611.6799999997</v>
      </c>
      <c r="V138" s="1">
        <v>5846611.6799999997</v>
      </c>
      <c r="W138" s="1">
        <f t="shared" si="107"/>
        <v>1585933.09</v>
      </c>
      <c r="X138" s="1">
        <v>1585933.09</v>
      </c>
      <c r="Y138" s="1">
        <f t="shared" si="108"/>
        <v>19348039.539999999</v>
      </c>
      <c r="Z138" s="1">
        <v>19348039.539999999</v>
      </c>
      <c r="AA138" s="1">
        <f t="shared" si="109"/>
        <v>29742048.280000001</v>
      </c>
      <c r="AB138" s="1">
        <v>29742048.280000001</v>
      </c>
      <c r="AC138" s="1">
        <f t="shared" si="110"/>
        <v>7298221.1899999995</v>
      </c>
      <c r="AD138" s="1">
        <f t="shared" si="111"/>
        <v>4538858.21</v>
      </c>
      <c r="AE138" s="1">
        <v>4538858.21</v>
      </c>
      <c r="AF138" s="1">
        <f t="shared" si="112"/>
        <v>2759362.98</v>
      </c>
      <c r="AG138" s="1">
        <v>2759362.98</v>
      </c>
      <c r="AH138" s="1">
        <f t="shared" si="113"/>
        <v>2150097.4700000002</v>
      </c>
      <c r="AI138" s="1">
        <v>2150097.4700000002</v>
      </c>
      <c r="AJ138" s="1">
        <f t="shared" si="114"/>
        <v>7629534.54</v>
      </c>
      <c r="AK138" s="1">
        <v>7629534.54</v>
      </c>
      <c r="AL138" s="1">
        <f t="shared" si="115"/>
        <v>8228428.1699999999</v>
      </c>
      <c r="AM138" s="1">
        <f t="shared" si="116"/>
        <v>3342468.85</v>
      </c>
      <c r="AN138" s="1">
        <v>3342468.85</v>
      </c>
      <c r="AO138" s="1">
        <f t="shared" si="117"/>
        <v>4885959.32</v>
      </c>
      <c r="AP138" s="1">
        <v>4885959.32</v>
      </c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>
        <f t="shared" si="118"/>
        <v>-556.15</v>
      </c>
      <c r="BI138" s="1">
        <v>-556.15</v>
      </c>
      <c r="BJ138" s="1">
        <v>0</v>
      </c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>
        <v>-556.15</v>
      </c>
      <c r="BW138" s="1">
        <f t="shared" si="119"/>
        <v>128398113.78</v>
      </c>
      <c r="BX138" s="1">
        <v>128398113.78</v>
      </c>
      <c r="BY138" s="1">
        <v>128398113.78</v>
      </c>
      <c r="BZ138" s="1">
        <f t="shared" si="120"/>
        <v>9331872.3900000006</v>
      </c>
      <c r="CA138" s="1">
        <f t="shared" si="121"/>
        <v>3747783.74</v>
      </c>
      <c r="CB138" s="1">
        <v>3747783.74</v>
      </c>
      <c r="CC138" s="1">
        <f t="shared" si="122"/>
        <v>3535157.75</v>
      </c>
      <c r="CD138" s="1">
        <v>3535157.75</v>
      </c>
      <c r="CE138" s="1">
        <f t="shared" si="123"/>
        <v>12390387.91</v>
      </c>
      <c r="CF138" s="1">
        <f t="shared" si="124"/>
        <v>10658914.98</v>
      </c>
      <c r="CG138" s="1">
        <v>10658914.98</v>
      </c>
      <c r="CH138" s="1">
        <f t="shared" si="125"/>
        <v>1731472.93</v>
      </c>
      <c r="CI138" s="1">
        <v>1731472.93</v>
      </c>
      <c r="CJ138" s="1">
        <f t="shared" si="126"/>
        <v>25416317.449999999</v>
      </c>
      <c r="CK138" s="1">
        <v>25416317.449999999</v>
      </c>
      <c r="CL138" s="1">
        <f t="shared" si="127"/>
        <v>7719665.2000000002</v>
      </c>
      <c r="CM138" s="1">
        <v>7719665.2000000002</v>
      </c>
      <c r="CN138" s="1">
        <f t="shared" si="128"/>
        <v>7062318.5199999996</v>
      </c>
      <c r="CO138" s="1">
        <f t="shared" si="129"/>
        <v>5416206.4299999997</v>
      </c>
      <c r="CP138" s="1">
        <v>5416206.4299999997</v>
      </c>
      <c r="CQ138" s="1">
        <f t="shared" si="130"/>
        <v>1646112.09</v>
      </c>
      <c r="CR138" s="1">
        <v>1646112.09</v>
      </c>
      <c r="CS138" s="1">
        <f t="shared" si="131"/>
        <v>17735698.850000001</v>
      </c>
      <c r="CT138" s="1">
        <v>17735698.850000001</v>
      </c>
      <c r="CU138" s="1">
        <f t="shared" si="132"/>
        <v>28244457.829999998</v>
      </c>
      <c r="CV138" s="1">
        <v>28244457.829999998</v>
      </c>
      <c r="CW138" s="1">
        <f t="shared" si="133"/>
        <v>6706920.46</v>
      </c>
      <c r="CX138" s="1">
        <f t="shared" si="134"/>
        <v>4246146.66</v>
      </c>
      <c r="CY138" s="1">
        <v>4246146.66</v>
      </c>
      <c r="CZ138" s="1">
        <f t="shared" si="135"/>
        <v>2460773.7999999998</v>
      </c>
      <c r="DA138" s="1">
        <v>2460773.7999999998</v>
      </c>
      <c r="DB138" s="1">
        <f t="shared" si="136"/>
        <v>2048930.9</v>
      </c>
      <c r="DC138" s="1">
        <v>2048930.9</v>
      </c>
      <c r="DD138" s="1">
        <f t="shared" si="137"/>
        <v>6499953.3499999996</v>
      </c>
      <c r="DE138" s="1">
        <v>6499953.3499999996</v>
      </c>
      <c r="DF138" s="1">
        <f t="shared" si="138"/>
        <v>7290521.8199999994</v>
      </c>
      <c r="DG138" s="1">
        <f t="shared" si="139"/>
        <v>3000789.05</v>
      </c>
      <c r="DH138" s="1">
        <v>3000789.05</v>
      </c>
      <c r="DI138" s="1">
        <f t="shared" si="140"/>
        <v>4289732.7699999996</v>
      </c>
      <c r="DJ138" s="1">
        <v>4289732.7699999996</v>
      </c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>
        <f t="shared" si="141"/>
        <v>0</v>
      </c>
      <c r="EC138" s="1">
        <v>0</v>
      </c>
      <c r="ED138" s="1">
        <v>0</v>
      </c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>
        <v>0</v>
      </c>
      <c r="EQ138" s="1">
        <f t="shared" si="142"/>
        <v>153000000</v>
      </c>
      <c r="ER138" s="1">
        <v>153000000</v>
      </c>
      <c r="ES138" s="1">
        <f t="shared" si="143"/>
        <v>142000000</v>
      </c>
      <c r="ET138" s="6">
        <v>142000000</v>
      </c>
    </row>
    <row r="139" spans="1:150">
      <c r="A139" s="23" t="s">
        <v>580</v>
      </c>
      <c r="B139" s="12" t="s">
        <v>581</v>
      </c>
      <c r="C139" s="1">
        <f t="shared" si="96"/>
        <v>0</v>
      </c>
      <c r="D139" s="1">
        <v>0</v>
      </c>
      <c r="E139" s="1">
        <v>0</v>
      </c>
      <c r="F139" s="1">
        <f t="shared" si="97"/>
        <v>0</v>
      </c>
      <c r="G139" s="1">
        <f t="shared" si="98"/>
        <v>0</v>
      </c>
      <c r="H139" s="1"/>
      <c r="I139" s="1">
        <f t="shared" si="99"/>
        <v>0</v>
      </c>
      <c r="J139" s="1"/>
      <c r="K139" s="1">
        <f t="shared" si="100"/>
        <v>0</v>
      </c>
      <c r="L139" s="1">
        <f t="shared" si="101"/>
        <v>0</v>
      </c>
      <c r="M139" s="1"/>
      <c r="N139" s="1">
        <f t="shared" si="102"/>
        <v>0</v>
      </c>
      <c r="O139" s="1"/>
      <c r="P139" s="1">
        <f t="shared" si="103"/>
        <v>0</v>
      </c>
      <c r="Q139" s="1"/>
      <c r="R139" s="1">
        <f t="shared" si="104"/>
        <v>0</v>
      </c>
      <c r="S139" s="1">
        <v>0</v>
      </c>
      <c r="T139" s="1">
        <f t="shared" si="105"/>
        <v>0</v>
      </c>
      <c r="U139" s="1">
        <f t="shared" si="106"/>
        <v>0</v>
      </c>
      <c r="V139" s="1"/>
      <c r="W139" s="1">
        <f t="shared" si="107"/>
        <v>0</v>
      </c>
      <c r="X139" s="1"/>
      <c r="Y139" s="1">
        <f t="shared" si="108"/>
        <v>0</v>
      </c>
      <c r="Z139" s="1"/>
      <c r="AA139" s="1">
        <f t="shared" si="109"/>
        <v>0</v>
      </c>
      <c r="AB139" s="1"/>
      <c r="AC139" s="1">
        <f t="shared" si="110"/>
        <v>0</v>
      </c>
      <c r="AD139" s="1">
        <f t="shared" si="111"/>
        <v>0</v>
      </c>
      <c r="AE139" s="1"/>
      <c r="AF139" s="1">
        <f t="shared" si="112"/>
        <v>0</v>
      </c>
      <c r="AG139" s="1"/>
      <c r="AH139" s="1">
        <f t="shared" si="113"/>
        <v>0</v>
      </c>
      <c r="AI139" s="1"/>
      <c r="AJ139" s="1">
        <f t="shared" si="114"/>
        <v>0</v>
      </c>
      <c r="AK139" s="1">
        <v>0</v>
      </c>
      <c r="AL139" s="1">
        <f t="shared" si="115"/>
        <v>0</v>
      </c>
      <c r="AM139" s="1">
        <f t="shared" si="116"/>
        <v>0</v>
      </c>
      <c r="AN139" s="1"/>
      <c r="AO139" s="1">
        <f t="shared" si="117"/>
        <v>0</v>
      </c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>
        <f t="shared" si="118"/>
        <v>0</v>
      </c>
      <c r="BI139" s="1">
        <v>0</v>
      </c>
      <c r="BJ139" s="1">
        <v>0</v>
      </c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>
        <f t="shared" si="119"/>
        <v>0</v>
      </c>
      <c r="BX139" s="1">
        <v>0</v>
      </c>
      <c r="BY139" s="1">
        <v>0</v>
      </c>
      <c r="BZ139" s="1">
        <f t="shared" si="120"/>
        <v>0</v>
      </c>
      <c r="CA139" s="1">
        <f t="shared" si="121"/>
        <v>0</v>
      </c>
      <c r="CB139" s="1">
        <v>0</v>
      </c>
      <c r="CC139" s="1">
        <f t="shared" si="122"/>
        <v>0</v>
      </c>
      <c r="CD139" s="1">
        <v>0</v>
      </c>
      <c r="CE139" s="1">
        <f t="shared" si="123"/>
        <v>0</v>
      </c>
      <c r="CF139" s="1">
        <f t="shared" si="124"/>
        <v>0</v>
      </c>
      <c r="CG139" s="1">
        <v>0</v>
      </c>
      <c r="CH139" s="1">
        <f t="shared" si="125"/>
        <v>0</v>
      </c>
      <c r="CI139" s="1">
        <v>0</v>
      </c>
      <c r="CJ139" s="1">
        <f t="shared" si="126"/>
        <v>0</v>
      </c>
      <c r="CK139" s="1">
        <v>0</v>
      </c>
      <c r="CL139" s="1">
        <f t="shared" si="127"/>
        <v>0</v>
      </c>
      <c r="CM139" s="1">
        <v>0</v>
      </c>
      <c r="CN139" s="1">
        <f t="shared" si="128"/>
        <v>0</v>
      </c>
      <c r="CO139" s="1">
        <f t="shared" si="129"/>
        <v>0</v>
      </c>
      <c r="CP139" s="1">
        <v>0</v>
      </c>
      <c r="CQ139" s="1">
        <f t="shared" si="130"/>
        <v>0</v>
      </c>
      <c r="CR139" s="1">
        <v>0</v>
      </c>
      <c r="CS139" s="1">
        <f t="shared" si="131"/>
        <v>0</v>
      </c>
      <c r="CT139" s="1">
        <v>0</v>
      </c>
      <c r="CU139" s="1">
        <f t="shared" si="132"/>
        <v>0</v>
      </c>
      <c r="CV139" s="1">
        <v>0</v>
      </c>
      <c r="CW139" s="1">
        <f t="shared" si="133"/>
        <v>0</v>
      </c>
      <c r="CX139" s="1">
        <f t="shared" si="134"/>
        <v>0</v>
      </c>
      <c r="CY139" s="1">
        <v>0</v>
      </c>
      <c r="CZ139" s="1">
        <f t="shared" si="135"/>
        <v>0</v>
      </c>
      <c r="DA139" s="1">
        <v>0</v>
      </c>
      <c r="DB139" s="1">
        <f t="shared" si="136"/>
        <v>0</v>
      </c>
      <c r="DC139" s="1">
        <v>0</v>
      </c>
      <c r="DD139" s="1">
        <f t="shared" si="137"/>
        <v>0</v>
      </c>
      <c r="DE139" s="1">
        <v>0</v>
      </c>
      <c r="DF139" s="1">
        <f t="shared" si="138"/>
        <v>0</v>
      </c>
      <c r="DG139" s="1">
        <f t="shared" si="139"/>
        <v>0</v>
      </c>
      <c r="DH139" s="1">
        <v>0</v>
      </c>
      <c r="DI139" s="1">
        <f t="shared" si="140"/>
        <v>0</v>
      </c>
      <c r="DJ139" s="1">
        <v>0</v>
      </c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>
        <f t="shared" si="141"/>
        <v>0</v>
      </c>
      <c r="EC139" s="1">
        <v>0</v>
      </c>
      <c r="ED139" s="1">
        <v>0</v>
      </c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>
        <f t="shared" si="142"/>
        <v>153000000</v>
      </c>
      <c r="ER139" s="1">
        <v>153000000</v>
      </c>
      <c r="ES139" s="1">
        <f t="shared" si="143"/>
        <v>142000000</v>
      </c>
      <c r="ET139" s="6">
        <v>142000000</v>
      </c>
    </row>
    <row r="140" spans="1:150">
      <c r="A140" s="23" t="s">
        <v>582</v>
      </c>
      <c r="B140" s="12" t="s">
        <v>583</v>
      </c>
      <c r="C140" s="1">
        <f t="shared" si="96"/>
        <v>85585918.109999999</v>
      </c>
      <c r="D140" s="1">
        <v>85585918.109999999</v>
      </c>
      <c r="E140" s="1">
        <v>85585918.109999999</v>
      </c>
      <c r="F140" s="1">
        <f t="shared" si="97"/>
        <v>6075337.9600000009</v>
      </c>
      <c r="G140" s="1">
        <f t="shared" si="98"/>
        <v>2593728.66</v>
      </c>
      <c r="H140" s="1">
        <v>2593728.66</v>
      </c>
      <c r="I140" s="1">
        <f t="shared" si="99"/>
        <v>2176577.31</v>
      </c>
      <c r="J140" s="1">
        <v>2176577.31</v>
      </c>
      <c r="K140" s="1">
        <f t="shared" si="100"/>
        <v>8364674.3100000005</v>
      </c>
      <c r="L140" s="1">
        <f t="shared" si="101"/>
        <v>7205934.6500000004</v>
      </c>
      <c r="M140" s="1">
        <v>7205934.6500000004</v>
      </c>
      <c r="N140" s="1">
        <f t="shared" si="102"/>
        <v>1158739.6599999999</v>
      </c>
      <c r="O140" s="1">
        <v>1158739.6599999999</v>
      </c>
      <c r="P140" s="1">
        <f t="shared" si="103"/>
        <v>17263205.649999999</v>
      </c>
      <c r="Q140" s="1">
        <v>17263205.649999999</v>
      </c>
      <c r="R140" s="1">
        <f t="shared" si="104"/>
        <v>5380176.8899999997</v>
      </c>
      <c r="S140" s="1">
        <v>5380176.8899999997</v>
      </c>
      <c r="T140" s="1">
        <f t="shared" si="105"/>
        <v>4617125.8</v>
      </c>
      <c r="U140" s="1">
        <f t="shared" si="106"/>
        <v>3619767.93</v>
      </c>
      <c r="V140" s="1">
        <v>3619767.93</v>
      </c>
      <c r="W140" s="1">
        <f t="shared" si="107"/>
        <v>997357.87</v>
      </c>
      <c r="X140" s="1">
        <v>997357.87</v>
      </c>
      <c r="Y140" s="1">
        <f t="shared" si="108"/>
        <v>11822650.98</v>
      </c>
      <c r="Z140" s="1">
        <v>11822650.98</v>
      </c>
      <c r="AA140" s="1">
        <f t="shared" si="109"/>
        <v>17988955.469999999</v>
      </c>
      <c r="AB140" s="1">
        <v>17988955.469999999</v>
      </c>
      <c r="AC140" s="1">
        <f t="shared" si="110"/>
        <v>4425656.83</v>
      </c>
      <c r="AD140" s="1">
        <f t="shared" si="111"/>
        <v>2734903.06</v>
      </c>
      <c r="AE140" s="1">
        <v>2734903.06</v>
      </c>
      <c r="AF140" s="1">
        <f t="shared" si="112"/>
        <v>1690753.77</v>
      </c>
      <c r="AG140" s="1">
        <v>1690753.77</v>
      </c>
      <c r="AH140" s="1">
        <f t="shared" si="113"/>
        <v>1305031.99</v>
      </c>
      <c r="AI140" s="1">
        <v>1305031.99</v>
      </c>
      <c r="AJ140" s="1">
        <f t="shared" si="114"/>
        <v>4603953.6399999997</v>
      </c>
      <c r="AK140" s="1">
        <v>4603953.6399999997</v>
      </c>
      <c r="AL140" s="1">
        <f t="shared" si="115"/>
        <v>5044180.58</v>
      </c>
      <c r="AM140" s="1">
        <f t="shared" si="116"/>
        <v>2027405.56</v>
      </c>
      <c r="AN140" s="1">
        <v>2027405.56</v>
      </c>
      <c r="AO140" s="1">
        <f t="shared" si="117"/>
        <v>3016775.02</v>
      </c>
      <c r="AP140" s="1">
        <v>3016775.02</v>
      </c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>
        <f t="shared" si="118"/>
        <v>0</v>
      </c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>
        <f t="shared" si="119"/>
        <v>79020196.140000001</v>
      </c>
      <c r="BX140" s="1">
        <v>79020196.140000001</v>
      </c>
      <c r="BY140" s="1">
        <v>79020196.140000001</v>
      </c>
      <c r="BZ140" s="1">
        <f t="shared" si="120"/>
        <v>5727178.2800000003</v>
      </c>
      <c r="CA140" s="1">
        <f t="shared" si="121"/>
        <v>2334907.62</v>
      </c>
      <c r="CB140" s="1">
        <v>2334907.62</v>
      </c>
      <c r="CC140" s="1">
        <f t="shared" si="122"/>
        <v>2144608.38</v>
      </c>
      <c r="CD140" s="1">
        <v>2144608.38</v>
      </c>
      <c r="CE140" s="1">
        <f t="shared" si="123"/>
        <v>7652475.3799999999</v>
      </c>
      <c r="CF140" s="1">
        <f t="shared" si="124"/>
        <v>6581943.3899999997</v>
      </c>
      <c r="CG140" s="1">
        <v>6581943.3899999997</v>
      </c>
      <c r="CH140" s="1">
        <f t="shared" si="125"/>
        <v>1070531.99</v>
      </c>
      <c r="CI140" s="1">
        <v>1070531.99</v>
      </c>
      <c r="CJ140" s="1">
        <f t="shared" si="126"/>
        <v>15676943.220000001</v>
      </c>
      <c r="CK140" s="1">
        <v>15676943.220000001</v>
      </c>
      <c r="CL140" s="1">
        <f t="shared" si="127"/>
        <v>4745956.37</v>
      </c>
      <c r="CM140" s="1">
        <v>4745956.37</v>
      </c>
      <c r="CN140" s="1">
        <f t="shared" si="128"/>
        <v>4413213.75</v>
      </c>
      <c r="CO140" s="1">
        <f t="shared" si="129"/>
        <v>3365452.25</v>
      </c>
      <c r="CP140" s="1">
        <v>3365452.25</v>
      </c>
      <c r="CQ140" s="1">
        <f t="shared" si="130"/>
        <v>1047761.5</v>
      </c>
      <c r="CR140" s="1">
        <v>1047761.5</v>
      </c>
      <c r="CS140" s="1">
        <f t="shared" si="131"/>
        <v>11005826.810000001</v>
      </c>
      <c r="CT140" s="1">
        <v>11005826.810000001</v>
      </c>
      <c r="CU140" s="1">
        <f t="shared" si="132"/>
        <v>17261114.780000001</v>
      </c>
      <c r="CV140" s="1">
        <v>17261114.780000001</v>
      </c>
      <c r="CW140" s="1">
        <f t="shared" si="133"/>
        <v>4087844.6399999997</v>
      </c>
      <c r="CX140" s="1">
        <f t="shared" si="134"/>
        <v>2559693.2599999998</v>
      </c>
      <c r="CY140" s="1">
        <v>2559693.2599999998</v>
      </c>
      <c r="CZ140" s="1">
        <f t="shared" si="135"/>
        <v>1528151.38</v>
      </c>
      <c r="DA140" s="1">
        <v>1528151.38</v>
      </c>
      <c r="DB140" s="1">
        <f t="shared" si="136"/>
        <v>1247662.28</v>
      </c>
      <c r="DC140" s="1">
        <v>1247662.28</v>
      </c>
      <c r="DD140" s="1">
        <f t="shared" si="137"/>
        <v>3940773.91</v>
      </c>
      <c r="DE140" s="1">
        <v>3940773.91</v>
      </c>
      <c r="DF140" s="1">
        <f t="shared" si="138"/>
        <v>4508869</v>
      </c>
      <c r="DG140" s="1">
        <f t="shared" si="139"/>
        <v>1848194.09</v>
      </c>
      <c r="DH140" s="1">
        <v>1848194.09</v>
      </c>
      <c r="DI140" s="1">
        <f t="shared" si="140"/>
        <v>2660674.91</v>
      </c>
      <c r="DJ140" s="1">
        <v>2660674.91</v>
      </c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>
        <f t="shared" si="141"/>
        <v>0</v>
      </c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>
        <f t="shared" si="142"/>
        <v>0</v>
      </c>
      <c r="ER140" s="1">
        <v>0</v>
      </c>
      <c r="ES140" s="1">
        <f t="shared" si="143"/>
        <v>0</v>
      </c>
      <c r="ET140" s="6">
        <v>0</v>
      </c>
    </row>
    <row r="141" spans="1:150">
      <c r="A141" s="23" t="s">
        <v>584</v>
      </c>
      <c r="B141" s="12" t="s">
        <v>585</v>
      </c>
      <c r="C141" s="1">
        <f t="shared" si="96"/>
        <v>25507494.210000001</v>
      </c>
      <c r="D141" s="1">
        <v>25507494.210000001</v>
      </c>
      <c r="E141" s="1">
        <v>25507954.23</v>
      </c>
      <c r="F141" s="1">
        <f t="shared" si="97"/>
        <v>1815302.49</v>
      </c>
      <c r="G141" s="1">
        <f t="shared" si="98"/>
        <v>776658.84</v>
      </c>
      <c r="H141" s="1">
        <v>776658.84</v>
      </c>
      <c r="I141" s="1">
        <f t="shared" si="99"/>
        <v>645907.24</v>
      </c>
      <c r="J141" s="1">
        <v>645907.24</v>
      </c>
      <c r="K141" s="1">
        <f t="shared" si="100"/>
        <v>2524938.7599999998</v>
      </c>
      <c r="L141" s="1">
        <f t="shared" si="101"/>
        <v>2176268.23</v>
      </c>
      <c r="M141" s="1">
        <v>2176268.23</v>
      </c>
      <c r="N141" s="1">
        <f t="shared" si="102"/>
        <v>348670.53</v>
      </c>
      <c r="O141" s="1">
        <v>348670.53</v>
      </c>
      <c r="P141" s="1">
        <f t="shared" si="103"/>
        <v>5185703.13</v>
      </c>
      <c r="Q141" s="1">
        <v>5185703.13</v>
      </c>
      <c r="R141" s="1">
        <f t="shared" si="104"/>
        <v>1596843.89</v>
      </c>
      <c r="S141" s="1">
        <v>1596843.89</v>
      </c>
      <c r="T141" s="1">
        <f t="shared" si="105"/>
        <v>1384737.4100000001</v>
      </c>
      <c r="U141" s="1">
        <f t="shared" si="106"/>
        <v>1084262.02</v>
      </c>
      <c r="V141" s="1">
        <v>1084262.02</v>
      </c>
      <c r="W141" s="1">
        <f t="shared" si="107"/>
        <v>300475.39</v>
      </c>
      <c r="X141" s="1">
        <v>300475.39</v>
      </c>
      <c r="Y141" s="1">
        <f t="shared" si="108"/>
        <v>3551004.49</v>
      </c>
      <c r="Z141" s="1">
        <v>3551004.49</v>
      </c>
      <c r="AA141" s="1">
        <f t="shared" si="109"/>
        <v>5323088.5599999996</v>
      </c>
      <c r="AB141" s="1">
        <v>5323088.5599999996</v>
      </c>
      <c r="AC141" s="1">
        <f t="shared" si="110"/>
        <v>1308876.3500000001</v>
      </c>
      <c r="AD141" s="1">
        <f t="shared" si="111"/>
        <v>803817.36</v>
      </c>
      <c r="AE141" s="1">
        <v>803817.36</v>
      </c>
      <c r="AF141" s="1">
        <f t="shared" si="112"/>
        <v>505058.99</v>
      </c>
      <c r="AG141" s="1">
        <v>505058.99</v>
      </c>
      <c r="AH141" s="1">
        <f t="shared" si="113"/>
        <v>392736.41</v>
      </c>
      <c r="AI141" s="1">
        <v>392736.41</v>
      </c>
      <c r="AJ141" s="1">
        <f t="shared" si="114"/>
        <v>1361431.94</v>
      </c>
      <c r="AK141" s="1">
        <v>1361431.94</v>
      </c>
      <c r="AL141" s="1">
        <f t="shared" si="115"/>
        <v>1456027.21</v>
      </c>
      <c r="AM141" s="1">
        <f t="shared" si="116"/>
        <v>590879.84</v>
      </c>
      <c r="AN141" s="1">
        <v>590879.84</v>
      </c>
      <c r="AO141" s="1">
        <f t="shared" si="117"/>
        <v>865147.37</v>
      </c>
      <c r="AP141" s="1">
        <v>865147.37</v>
      </c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>
        <f t="shared" si="118"/>
        <v>-460.02</v>
      </c>
      <c r="BI141" s="1">
        <v>-460.02</v>
      </c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>
        <v>-460.02</v>
      </c>
      <c r="BW141" s="1">
        <f t="shared" si="119"/>
        <v>22502329.129999999</v>
      </c>
      <c r="BX141" s="1">
        <v>22502329.129999999</v>
      </c>
      <c r="BY141" s="1">
        <v>22502329.129999999</v>
      </c>
      <c r="BZ141" s="1">
        <f t="shared" si="120"/>
        <v>1617352.42</v>
      </c>
      <c r="CA141" s="1">
        <f t="shared" si="121"/>
        <v>663091.36</v>
      </c>
      <c r="CB141" s="1">
        <v>663091.36</v>
      </c>
      <c r="CC141" s="1">
        <f t="shared" si="122"/>
        <v>597762.92000000004</v>
      </c>
      <c r="CD141" s="1">
        <v>597762.92000000004</v>
      </c>
      <c r="CE141" s="1">
        <f t="shared" si="123"/>
        <v>2222967.54</v>
      </c>
      <c r="CF141" s="1">
        <f t="shared" si="124"/>
        <v>1916819.93</v>
      </c>
      <c r="CG141" s="1">
        <v>1916819.93</v>
      </c>
      <c r="CH141" s="1">
        <f t="shared" si="125"/>
        <v>306147.61</v>
      </c>
      <c r="CI141" s="1">
        <v>306147.61</v>
      </c>
      <c r="CJ141" s="1">
        <f t="shared" si="126"/>
        <v>4504913.38</v>
      </c>
      <c r="CK141" s="1">
        <v>4504913.38</v>
      </c>
      <c r="CL141" s="1">
        <f t="shared" si="127"/>
        <v>1366614.05</v>
      </c>
      <c r="CM141" s="1">
        <v>1366614.05</v>
      </c>
      <c r="CN141" s="1">
        <f t="shared" si="128"/>
        <v>1279706.58</v>
      </c>
      <c r="CO141" s="1">
        <f t="shared" si="129"/>
        <v>971222.6</v>
      </c>
      <c r="CP141" s="1">
        <v>971222.6</v>
      </c>
      <c r="CQ141" s="1">
        <f t="shared" si="130"/>
        <v>308483.98</v>
      </c>
      <c r="CR141" s="1">
        <v>308483.98</v>
      </c>
      <c r="CS141" s="1">
        <f t="shared" si="131"/>
        <v>3160660.41</v>
      </c>
      <c r="CT141" s="1">
        <v>3160660.41</v>
      </c>
      <c r="CU141" s="1">
        <f t="shared" si="132"/>
        <v>4825236.33</v>
      </c>
      <c r="CV141" s="1">
        <v>4825236.33</v>
      </c>
      <c r="CW141" s="1">
        <f t="shared" si="133"/>
        <v>1157323.82</v>
      </c>
      <c r="CX141" s="1">
        <f t="shared" si="134"/>
        <v>729262.49</v>
      </c>
      <c r="CY141" s="1">
        <v>729262.49</v>
      </c>
      <c r="CZ141" s="1">
        <f t="shared" si="135"/>
        <v>428061.33</v>
      </c>
      <c r="DA141" s="1">
        <v>428061.33</v>
      </c>
      <c r="DB141" s="1">
        <f t="shared" si="136"/>
        <v>356498.14</v>
      </c>
      <c r="DC141" s="1">
        <v>356498.14</v>
      </c>
      <c r="DD141" s="1">
        <f t="shared" si="137"/>
        <v>1122603.72</v>
      </c>
      <c r="DE141" s="1">
        <v>1122603.72</v>
      </c>
      <c r="DF141" s="1">
        <f t="shared" si="138"/>
        <v>1244950.8800000001</v>
      </c>
      <c r="DG141" s="1">
        <f t="shared" si="139"/>
        <v>522582.45</v>
      </c>
      <c r="DH141" s="1">
        <v>522582.45</v>
      </c>
      <c r="DI141" s="1">
        <f t="shared" si="140"/>
        <v>722368.43</v>
      </c>
      <c r="DJ141" s="1">
        <v>722368.43</v>
      </c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>
        <f t="shared" si="141"/>
        <v>0</v>
      </c>
      <c r="EC141" s="1">
        <v>0</v>
      </c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>
        <v>0</v>
      </c>
      <c r="EQ141" s="1">
        <f t="shared" si="142"/>
        <v>0</v>
      </c>
      <c r="ER141" s="1">
        <v>0</v>
      </c>
      <c r="ES141" s="1">
        <f t="shared" si="143"/>
        <v>0</v>
      </c>
      <c r="ET141" s="6">
        <v>0</v>
      </c>
    </row>
    <row r="142" spans="1:150">
      <c r="A142" s="23" t="s">
        <v>586</v>
      </c>
      <c r="B142" s="12" t="s">
        <v>587</v>
      </c>
      <c r="C142" s="1">
        <f t="shared" si="96"/>
        <v>24003881.649999999</v>
      </c>
      <c r="D142" s="1">
        <v>24003881.649999999</v>
      </c>
      <c r="E142" s="1">
        <v>24003881.649999999</v>
      </c>
      <c r="F142" s="1">
        <f t="shared" si="97"/>
        <v>1686354.72</v>
      </c>
      <c r="G142" s="1">
        <f t="shared" si="98"/>
        <v>639029.66</v>
      </c>
      <c r="H142" s="1">
        <v>639029.66</v>
      </c>
      <c r="I142" s="1">
        <f t="shared" si="99"/>
        <v>677609.76</v>
      </c>
      <c r="J142" s="1">
        <v>677609.76</v>
      </c>
      <c r="K142" s="1">
        <f t="shared" si="100"/>
        <v>2290617.4</v>
      </c>
      <c r="L142" s="1">
        <f t="shared" si="101"/>
        <v>1984746.49</v>
      </c>
      <c r="M142" s="1">
        <v>1984746.49</v>
      </c>
      <c r="N142" s="1">
        <f t="shared" si="102"/>
        <v>305870.90999999997</v>
      </c>
      <c r="O142" s="1">
        <v>305870.90999999997</v>
      </c>
      <c r="P142" s="1">
        <f t="shared" si="103"/>
        <v>4780933.57</v>
      </c>
      <c r="Q142" s="1">
        <v>4780933.57</v>
      </c>
      <c r="R142" s="1">
        <f t="shared" si="104"/>
        <v>1478544.43</v>
      </c>
      <c r="S142" s="1">
        <v>1478544.43</v>
      </c>
      <c r="T142" s="1">
        <f t="shared" si="105"/>
        <v>1139676.02</v>
      </c>
      <c r="U142" s="1">
        <f t="shared" si="106"/>
        <v>914828.57</v>
      </c>
      <c r="V142" s="1">
        <v>914828.57</v>
      </c>
      <c r="W142" s="1">
        <f t="shared" si="107"/>
        <v>224847.45</v>
      </c>
      <c r="X142" s="1">
        <v>224847.45</v>
      </c>
      <c r="Y142" s="1">
        <f t="shared" si="108"/>
        <v>3227747.49</v>
      </c>
      <c r="Z142" s="1">
        <v>3227747.49</v>
      </c>
      <c r="AA142" s="1">
        <f t="shared" si="109"/>
        <v>5309812.9800000004</v>
      </c>
      <c r="AB142" s="1">
        <v>5309812.9800000004</v>
      </c>
      <c r="AC142" s="1">
        <f t="shared" si="110"/>
        <v>1289449.7</v>
      </c>
      <c r="AD142" s="1">
        <f t="shared" si="111"/>
        <v>831360.1</v>
      </c>
      <c r="AE142" s="1">
        <v>831360.1</v>
      </c>
      <c r="AF142" s="1">
        <f t="shared" si="112"/>
        <v>458089.6</v>
      </c>
      <c r="AG142" s="1">
        <v>458089.6</v>
      </c>
      <c r="AH142" s="1">
        <f t="shared" si="113"/>
        <v>369715.3</v>
      </c>
      <c r="AI142" s="1">
        <v>369715.3</v>
      </c>
      <c r="AJ142" s="1">
        <f t="shared" si="114"/>
        <v>1377900.01</v>
      </c>
      <c r="AK142" s="1">
        <v>1377900.01</v>
      </c>
      <c r="AL142" s="1">
        <f t="shared" si="115"/>
        <v>1422845.33</v>
      </c>
      <c r="AM142" s="1">
        <f t="shared" si="116"/>
        <v>600672.74</v>
      </c>
      <c r="AN142" s="1">
        <v>600672.74</v>
      </c>
      <c r="AO142" s="1">
        <f t="shared" si="117"/>
        <v>822172.59</v>
      </c>
      <c r="AP142" s="1">
        <v>822172.59</v>
      </c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>
        <f t="shared" si="118"/>
        <v>0</v>
      </c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>
        <f t="shared" si="119"/>
        <v>22183181.010000002</v>
      </c>
      <c r="BX142" s="1">
        <v>22183181.010000002</v>
      </c>
      <c r="BY142" s="1">
        <v>22183181.010000002</v>
      </c>
      <c r="BZ142" s="1">
        <f t="shared" si="120"/>
        <v>1649818.03</v>
      </c>
      <c r="CA142" s="1">
        <f t="shared" si="121"/>
        <v>611425.73</v>
      </c>
      <c r="CB142" s="1">
        <v>611425.73</v>
      </c>
      <c r="CC142" s="1">
        <f t="shared" si="122"/>
        <v>668049.80000000005</v>
      </c>
      <c r="CD142" s="1">
        <v>668049.80000000005</v>
      </c>
      <c r="CE142" s="1">
        <f t="shared" si="123"/>
        <v>2050977.62</v>
      </c>
      <c r="CF142" s="1">
        <f t="shared" si="124"/>
        <v>1760103.23</v>
      </c>
      <c r="CG142" s="1">
        <v>1760103.23</v>
      </c>
      <c r="CH142" s="1">
        <f t="shared" si="125"/>
        <v>290874.39</v>
      </c>
      <c r="CI142" s="1">
        <v>290874.39</v>
      </c>
      <c r="CJ142" s="1">
        <f t="shared" si="126"/>
        <v>4295434.99</v>
      </c>
      <c r="CK142" s="1">
        <v>4295434.99</v>
      </c>
      <c r="CL142" s="1">
        <f t="shared" si="127"/>
        <v>1321585.81</v>
      </c>
      <c r="CM142" s="1">
        <v>1321585.81</v>
      </c>
      <c r="CN142" s="1">
        <f t="shared" si="128"/>
        <v>1102483.24</v>
      </c>
      <c r="CO142" s="1">
        <f t="shared" si="129"/>
        <v>877045.52</v>
      </c>
      <c r="CP142" s="1">
        <v>877045.52</v>
      </c>
      <c r="CQ142" s="1">
        <f t="shared" si="130"/>
        <v>225437.72</v>
      </c>
      <c r="CR142" s="1">
        <v>225437.72</v>
      </c>
      <c r="CS142" s="1">
        <f t="shared" si="131"/>
        <v>2909942.64</v>
      </c>
      <c r="CT142" s="1">
        <v>2909942.64</v>
      </c>
      <c r="CU142" s="1">
        <f t="shared" si="132"/>
        <v>5151586.2</v>
      </c>
      <c r="CV142" s="1">
        <v>5151586.2</v>
      </c>
      <c r="CW142" s="1">
        <f t="shared" si="133"/>
        <v>1220848.24</v>
      </c>
      <c r="CX142" s="1">
        <f t="shared" si="134"/>
        <v>805476.35</v>
      </c>
      <c r="CY142" s="1">
        <v>805476.35</v>
      </c>
      <c r="CZ142" s="1">
        <f t="shared" si="135"/>
        <v>415371.89</v>
      </c>
      <c r="DA142" s="1">
        <v>415371.89</v>
      </c>
      <c r="DB142" s="1">
        <f t="shared" si="136"/>
        <v>370342.5</v>
      </c>
      <c r="DC142" s="1">
        <v>370342.5</v>
      </c>
      <c r="DD142" s="1">
        <f t="shared" si="137"/>
        <v>1202447.72</v>
      </c>
      <c r="DE142" s="1">
        <v>1202447.72</v>
      </c>
      <c r="DF142" s="1">
        <f t="shared" si="138"/>
        <v>1278056.52</v>
      </c>
      <c r="DG142" s="1">
        <f t="shared" si="139"/>
        <v>521385.34</v>
      </c>
      <c r="DH142" s="1">
        <v>521385.34</v>
      </c>
      <c r="DI142" s="1">
        <f t="shared" si="140"/>
        <v>756671.18</v>
      </c>
      <c r="DJ142" s="1">
        <v>756671.18</v>
      </c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>
        <f t="shared" si="141"/>
        <v>0</v>
      </c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>
        <f t="shared" si="142"/>
        <v>0</v>
      </c>
      <c r="ER142" s="1">
        <v>0</v>
      </c>
      <c r="ES142" s="1">
        <f t="shared" si="143"/>
        <v>0</v>
      </c>
      <c r="ET142" s="6">
        <v>0</v>
      </c>
    </row>
    <row r="143" spans="1:150">
      <c r="A143" s="23" t="s">
        <v>588</v>
      </c>
      <c r="B143" s="12" t="s">
        <v>589</v>
      </c>
      <c r="C143" s="1">
        <f t="shared" si="96"/>
        <v>5359178.57</v>
      </c>
      <c r="D143" s="1">
        <v>5359178.57</v>
      </c>
      <c r="E143" s="1">
        <v>5359274.7</v>
      </c>
      <c r="F143" s="1">
        <f t="shared" si="97"/>
        <v>381713.68000000005</v>
      </c>
      <c r="G143" s="1">
        <f t="shared" si="98"/>
        <v>163348.91</v>
      </c>
      <c r="H143" s="1">
        <v>163348.91</v>
      </c>
      <c r="I143" s="1">
        <f t="shared" si="99"/>
        <v>135751</v>
      </c>
      <c r="J143" s="1">
        <v>135751</v>
      </c>
      <c r="K143" s="1">
        <f t="shared" si="100"/>
        <v>529635.67999999993</v>
      </c>
      <c r="L143" s="1">
        <f t="shared" si="101"/>
        <v>456291.8</v>
      </c>
      <c r="M143" s="1">
        <v>456291.8</v>
      </c>
      <c r="N143" s="1">
        <f t="shared" si="102"/>
        <v>73343.88</v>
      </c>
      <c r="O143" s="1">
        <v>73343.88</v>
      </c>
      <c r="P143" s="1">
        <f t="shared" si="103"/>
        <v>1089640.8899999999</v>
      </c>
      <c r="Q143" s="1">
        <v>1089640.8899999999</v>
      </c>
      <c r="R143" s="1">
        <f t="shared" si="104"/>
        <v>334588.75</v>
      </c>
      <c r="S143" s="1">
        <v>334588.75</v>
      </c>
      <c r="T143" s="1">
        <f t="shared" si="105"/>
        <v>291005.53999999998</v>
      </c>
      <c r="U143" s="1">
        <f t="shared" si="106"/>
        <v>227753.16</v>
      </c>
      <c r="V143" s="1">
        <v>227753.16</v>
      </c>
      <c r="W143" s="1">
        <f t="shared" si="107"/>
        <v>63252.38</v>
      </c>
      <c r="X143" s="1">
        <v>63252.38</v>
      </c>
      <c r="Y143" s="1">
        <f t="shared" si="108"/>
        <v>746636.58</v>
      </c>
      <c r="Z143" s="1">
        <v>746636.58</v>
      </c>
      <c r="AA143" s="1">
        <f t="shared" si="109"/>
        <v>1120191.27</v>
      </c>
      <c r="AB143" s="1">
        <v>1120191.27</v>
      </c>
      <c r="AC143" s="1">
        <f t="shared" si="110"/>
        <v>274238.31</v>
      </c>
      <c r="AD143" s="1">
        <f t="shared" si="111"/>
        <v>168777.69</v>
      </c>
      <c r="AE143" s="1">
        <v>168777.69</v>
      </c>
      <c r="AF143" s="1">
        <f t="shared" si="112"/>
        <v>105460.62</v>
      </c>
      <c r="AG143" s="1">
        <v>105460.62</v>
      </c>
      <c r="AH143" s="1">
        <f t="shared" si="113"/>
        <v>82613.77</v>
      </c>
      <c r="AI143" s="1">
        <v>82613.77</v>
      </c>
      <c r="AJ143" s="1">
        <f t="shared" si="114"/>
        <v>286248.95</v>
      </c>
      <c r="AK143" s="1">
        <v>286248.95</v>
      </c>
      <c r="AL143" s="1">
        <f t="shared" si="115"/>
        <v>305375.05</v>
      </c>
      <c r="AM143" s="1">
        <f t="shared" si="116"/>
        <v>123510.71</v>
      </c>
      <c r="AN143" s="1">
        <v>123510.71</v>
      </c>
      <c r="AO143" s="1">
        <f t="shared" si="117"/>
        <v>181864.34</v>
      </c>
      <c r="AP143" s="1">
        <v>181864.34</v>
      </c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>
        <f t="shared" si="118"/>
        <v>-96.13</v>
      </c>
      <c r="BI143" s="1">
        <v>-96.13</v>
      </c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>
        <v>-96.13</v>
      </c>
      <c r="BW143" s="1">
        <f t="shared" si="119"/>
        <v>4692407.5</v>
      </c>
      <c r="BX143" s="1">
        <v>4692407.5</v>
      </c>
      <c r="BY143" s="1">
        <v>4692407.5</v>
      </c>
      <c r="BZ143" s="1">
        <f t="shared" si="120"/>
        <v>337523.66</v>
      </c>
      <c r="CA143" s="1">
        <f t="shared" si="121"/>
        <v>138359.03</v>
      </c>
      <c r="CB143" s="1">
        <v>138359.03</v>
      </c>
      <c r="CC143" s="1">
        <f t="shared" si="122"/>
        <v>124736.65</v>
      </c>
      <c r="CD143" s="1">
        <v>124736.65</v>
      </c>
      <c r="CE143" s="1">
        <f t="shared" si="123"/>
        <v>463967.37</v>
      </c>
      <c r="CF143" s="1">
        <f t="shared" si="124"/>
        <v>400048.43</v>
      </c>
      <c r="CG143" s="1">
        <v>400048.43</v>
      </c>
      <c r="CH143" s="1">
        <f t="shared" si="125"/>
        <v>63918.94</v>
      </c>
      <c r="CI143" s="1">
        <v>63918.94</v>
      </c>
      <c r="CJ143" s="1">
        <f t="shared" si="126"/>
        <v>939025.86</v>
      </c>
      <c r="CK143" s="1">
        <v>939025.86</v>
      </c>
      <c r="CL143" s="1">
        <f t="shared" si="127"/>
        <v>285508.96999999997</v>
      </c>
      <c r="CM143" s="1">
        <v>285508.96999999997</v>
      </c>
      <c r="CN143" s="1">
        <f t="shared" si="128"/>
        <v>266914.95</v>
      </c>
      <c r="CO143" s="1">
        <f t="shared" si="129"/>
        <v>202486.06</v>
      </c>
      <c r="CP143" s="1">
        <v>202486.06</v>
      </c>
      <c r="CQ143" s="1">
        <f t="shared" si="130"/>
        <v>64428.89</v>
      </c>
      <c r="CR143" s="1">
        <v>64428.89</v>
      </c>
      <c r="CS143" s="1">
        <f t="shared" si="131"/>
        <v>659268.99</v>
      </c>
      <c r="CT143" s="1">
        <v>659268.99</v>
      </c>
      <c r="CU143" s="1">
        <f t="shared" si="132"/>
        <v>1006520.52</v>
      </c>
      <c r="CV143" s="1">
        <v>1006520.52</v>
      </c>
      <c r="CW143" s="1">
        <f t="shared" si="133"/>
        <v>240903.76</v>
      </c>
      <c r="CX143" s="1">
        <f t="shared" si="134"/>
        <v>151714.56</v>
      </c>
      <c r="CY143" s="1">
        <v>151714.56</v>
      </c>
      <c r="CZ143" s="1">
        <f t="shared" si="135"/>
        <v>89189.2</v>
      </c>
      <c r="DA143" s="1">
        <v>89189.2</v>
      </c>
      <c r="DB143" s="1">
        <f t="shared" si="136"/>
        <v>74427.98</v>
      </c>
      <c r="DC143" s="1">
        <v>74427.98</v>
      </c>
      <c r="DD143" s="1">
        <f t="shared" si="137"/>
        <v>234128</v>
      </c>
      <c r="DE143" s="1">
        <v>234128</v>
      </c>
      <c r="DF143" s="1">
        <f t="shared" si="138"/>
        <v>258645.41999999998</v>
      </c>
      <c r="DG143" s="1">
        <f t="shared" si="139"/>
        <v>108627.17</v>
      </c>
      <c r="DH143" s="1">
        <v>108627.17</v>
      </c>
      <c r="DI143" s="1">
        <f t="shared" si="140"/>
        <v>150018.25</v>
      </c>
      <c r="DJ143" s="1">
        <v>150018.25</v>
      </c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>
        <f t="shared" si="141"/>
        <v>0</v>
      </c>
      <c r="EC143" s="1">
        <v>0</v>
      </c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>
        <v>0</v>
      </c>
      <c r="EQ143" s="1">
        <f t="shared" si="142"/>
        <v>0</v>
      </c>
      <c r="ER143" s="1">
        <v>0</v>
      </c>
      <c r="ES143" s="1">
        <f t="shared" si="143"/>
        <v>0</v>
      </c>
      <c r="ET143" s="6">
        <v>0</v>
      </c>
    </row>
    <row r="144" spans="1:150">
      <c r="A144" s="22" t="s">
        <v>590</v>
      </c>
      <c r="B144" s="12" t="s">
        <v>591</v>
      </c>
      <c r="C144" s="1">
        <f t="shared" si="96"/>
        <v>4587.37</v>
      </c>
      <c r="D144" s="1">
        <v>4587.37</v>
      </c>
      <c r="E144" s="1">
        <v>4587.37</v>
      </c>
      <c r="F144" s="1">
        <f t="shared" si="97"/>
        <v>0</v>
      </c>
      <c r="G144" s="1">
        <f t="shared" si="98"/>
        <v>0</v>
      </c>
      <c r="H144" s="1"/>
      <c r="I144" s="1">
        <f t="shared" si="99"/>
        <v>0</v>
      </c>
      <c r="J144" s="1">
        <v>0</v>
      </c>
      <c r="K144" s="1">
        <f t="shared" si="100"/>
        <v>0</v>
      </c>
      <c r="L144" s="1">
        <f t="shared" si="101"/>
        <v>0</v>
      </c>
      <c r="M144" s="1">
        <v>0</v>
      </c>
      <c r="N144" s="1">
        <f t="shared" si="102"/>
        <v>0</v>
      </c>
      <c r="O144" s="1"/>
      <c r="P144" s="1">
        <f t="shared" si="103"/>
        <v>5155</v>
      </c>
      <c r="Q144" s="1">
        <v>5155</v>
      </c>
      <c r="R144" s="1">
        <f t="shared" si="104"/>
        <v>0</v>
      </c>
      <c r="S144" s="1"/>
      <c r="T144" s="1">
        <f t="shared" si="105"/>
        <v>0</v>
      </c>
      <c r="U144" s="1">
        <f t="shared" si="106"/>
        <v>0</v>
      </c>
      <c r="V144" s="1">
        <v>0</v>
      </c>
      <c r="W144" s="1">
        <f t="shared" si="107"/>
        <v>0</v>
      </c>
      <c r="X144" s="1"/>
      <c r="Y144" s="1">
        <f t="shared" si="108"/>
        <v>-8066.63</v>
      </c>
      <c r="Z144" s="1">
        <v>-8066.63</v>
      </c>
      <c r="AA144" s="1">
        <f t="shared" si="109"/>
        <v>0</v>
      </c>
      <c r="AB144" s="1">
        <v>0</v>
      </c>
      <c r="AC144" s="1">
        <f t="shared" si="110"/>
        <v>7499</v>
      </c>
      <c r="AD144" s="1">
        <f t="shared" si="111"/>
        <v>0</v>
      </c>
      <c r="AE144" s="1"/>
      <c r="AF144" s="1">
        <f t="shared" si="112"/>
        <v>7499</v>
      </c>
      <c r="AG144" s="1">
        <v>7499</v>
      </c>
      <c r="AH144" s="1">
        <f t="shared" si="113"/>
        <v>0</v>
      </c>
      <c r="AI144" s="1"/>
      <c r="AJ144" s="1">
        <f t="shared" si="114"/>
        <v>0</v>
      </c>
      <c r="AK144" s="1"/>
      <c r="AL144" s="1">
        <f t="shared" si="115"/>
        <v>0</v>
      </c>
      <c r="AM144" s="1">
        <f t="shared" si="116"/>
        <v>0</v>
      </c>
      <c r="AN144" s="1"/>
      <c r="AO144" s="1">
        <f t="shared" si="117"/>
        <v>0</v>
      </c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>
        <f t="shared" si="118"/>
        <v>0</v>
      </c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>
        <f t="shared" si="119"/>
        <v>-1157.9100000000001</v>
      </c>
      <c r="BX144" s="1">
        <v>-1157.9100000000001</v>
      </c>
      <c r="BY144" s="1">
        <v>-1157.9100000000001</v>
      </c>
      <c r="BZ144" s="1">
        <f t="shared" si="120"/>
        <v>0</v>
      </c>
      <c r="CA144" s="1">
        <f t="shared" si="121"/>
        <v>0</v>
      </c>
      <c r="CB144" s="1"/>
      <c r="CC144" s="1">
        <f t="shared" si="122"/>
        <v>0</v>
      </c>
      <c r="CD144" s="1">
        <v>0</v>
      </c>
      <c r="CE144" s="1">
        <f t="shared" si="123"/>
        <v>0</v>
      </c>
      <c r="CF144" s="1">
        <f t="shared" si="124"/>
        <v>0</v>
      </c>
      <c r="CG144" s="1">
        <v>0</v>
      </c>
      <c r="CH144" s="1">
        <f t="shared" si="125"/>
        <v>0</v>
      </c>
      <c r="CI144" s="1"/>
      <c r="CJ144" s="1">
        <f t="shared" si="126"/>
        <v>6908.72</v>
      </c>
      <c r="CK144" s="1">
        <v>6908.72</v>
      </c>
      <c r="CL144" s="1">
        <f t="shared" si="127"/>
        <v>0</v>
      </c>
      <c r="CM144" s="1">
        <v>0</v>
      </c>
      <c r="CN144" s="1">
        <f t="shared" si="128"/>
        <v>0</v>
      </c>
      <c r="CO144" s="1">
        <f t="shared" si="129"/>
        <v>0</v>
      </c>
      <c r="CP144" s="1">
        <v>0</v>
      </c>
      <c r="CQ144" s="1">
        <f t="shared" si="130"/>
        <v>0</v>
      </c>
      <c r="CR144" s="1"/>
      <c r="CS144" s="1">
        <f t="shared" si="131"/>
        <v>-8066.63</v>
      </c>
      <c r="CT144" s="1">
        <v>-8066.63</v>
      </c>
      <c r="CU144" s="1">
        <f t="shared" si="132"/>
        <v>0</v>
      </c>
      <c r="CV144" s="1">
        <v>0</v>
      </c>
      <c r="CW144" s="1">
        <f t="shared" si="133"/>
        <v>0</v>
      </c>
      <c r="CX144" s="1">
        <f t="shared" si="134"/>
        <v>0</v>
      </c>
      <c r="CY144" s="1"/>
      <c r="CZ144" s="1">
        <f t="shared" si="135"/>
        <v>0</v>
      </c>
      <c r="DA144" s="1"/>
      <c r="DB144" s="1">
        <f t="shared" si="136"/>
        <v>0</v>
      </c>
      <c r="DC144" s="1"/>
      <c r="DD144" s="1">
        <f t="shared" si="137"/>
        <v>0</v>
      </c>
      <c r="DE144" s="1"/>
      <c r="DF144" s="1">
        <f t="shared" si="138"/>
        <v>0</v>
      </c>
      <c r="DG144" s="1">
        <f t="shared" si="139"/>
        <v>0</v>
      </c>
      <c r="DH144" s="1"/>
      <c r="DI144" s="1">
        <f t="shared" si="140"/>
        <v>0</v>
      </c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>
        <f t="shared" si="141"/>
        <v>0</v>
      </c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>
        <f t="shared" si="142"/>
        <v>20125</v>
      </c>
      <c r="ER144" s="1">
        <v>20125</v>
      </c>
      <c r="ES144" s="1">
        <f t="shared" si="143"/>
        <v>0</v>
      </c>
      <c r="ET144" s="6">
        <v>0</v>
      </c>
    </row>
    <row r="145" spans="1:150">
      <c r="A145" s="23" t="s">
        <v>592</v>
      </c>
      <c r="B145" s="12" t="s">
        <v>593</v>
      </c>
      <c r="C145" s="1">
        <f t="shared" si="96"/>
        <v>0</v>
      </c>
      <c r="D145" s="1">
        <v>0</v>
      </c>
      <c r="E145" s="1">
        <v>0</v>
      </c>
      <c r="F145" s="1">
        <f t="shared" si="97"/>
        <v>0</v>
      </c>
      <c r="G145" s="1">
        <f t="shared" si="98"/>
        <v>0</v>
      </c>
      <c r="H145" s="1"/>
      <c r="I145" s="1">
        <f t="shared" si="99"/>
        <v>0</v>
      </c>
      <c r="J145" s="1"/>
      <c r="K145" s="1">
        <f t="shared" si="100"/>
        <v>0</v>
      </c>
      <c r="L145" s="1">
        <f t="shared" si="101"/>
        <v>0</v>
      </c>
      <c r="M145" s="1">
        <v>0</v>
      </c>
      <c r="N145" s="1">
        <f t="shared" si="102"/>
        <v>0</v>
      </c>
      <c r="O145" s="1"/>
      <c r="P145" s="1">
        <f t="shared" si="103"/>
        <v>0</v>
      </c>
      <c r="Q145" s="1">
        <v>0</v>
      </c>
      <c r="R145" s="1">
        <f t="shared" si="104"/>
        <v>0</v>
      </c>
      <c r="S145" s="1"/>
      <c r="T145" s="1">
        <f t="shared" si="105"/>
        <v>0</v>
      </c>
      <c r="U145" s="1">
        <f t="shared" si="106"/>
        <v>0</v>
      </c>
      <c r="V145" s="1">
        <v>0</v>
      </c>
      <c r="W145" s="1">
        <f t="shared" si="107"/>
        <v>0</v>
      </c>
      <c r="X145" s="1"/>
      <c r="Y145" s="1">
        <f t="shared" si="108"/>
        <v>0</v>
      </c>
      <c r="Z145" s="1">
        <v>0</v>
      </c>
      <c r="AA145" s="1">
        <f t="shared" si="109"/>
        <v>0</v>
      </c>
      <c r="AB145" s="1">
        <v>0</v>
      </c>
      <c r="AC145" s="1">
        <f t="shared" si="110"/>
        <v>0</v>
      </c>
      <c r="AD145" s="1">
        <f t="shared" si="111"/>
        <v>0</v>
      </c>
      <c r="AE145" s="1"/>
      <c r="AF145" s="1">
        <f t="shared" si="112"/>
        <v>0</v>
      </c>
      <c r="AG145" s="1">
        <v>0</v>
      </c>
      <c r="AH145" s="1">
        <f t="shared" si="113"/>
        <v>0</v>
      </c>
      <c r="AI145" s="1"/>
      <c r="AJ145" s="1">
        <f t="shared" si="114"/>
        <v>0</v>
      </c>
      <c r="AK145" s="1"/>
      <c r="AL145" s="1">
        <f t="shared" si="115"/>
        <v>0</v>
      </c>
      <c r="AM145" s="1">
        <f t="shared" si="116"/>
        <v>0</v>
      </c>
      <c r="AN145" s="1"/>
      <c r="AO145" s="1">
        <f t="shared" si="117"/>
        <v>0</v>
      </c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>
        <f t="shared" si="118"/>
        <v>0</v>
      </c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>
        <f t="shared" si="119"/>
        <v>0</v>
      </c>
      <c r="BX145" s="1">
        <v>0</v>
      </c>
      <c r="BY145" s="1">
        <v>0</v>
      </c>
      <c r="BZ145" s="1">
        <f t="shared" si="120"/>
        <v>0</v>
      </c>
      <c r="CA145" s="1">
        <f t="shared" si="121"/>
        <v>0</v>
      </c>
      <c r="CB145" s="1"/>
      <c r="CC145" s="1">
        <f t="shared" si="122"/>
        <v>0</v>
      </c>
      <c r="CD145" s="1"/>
      <c r="CE145" s="1">
        <f t="shared" si="123"/>
        <v>0</v>
      </c>
      <c r="CF145" s="1">
        <f t="shared" si="124"/>
        <v>0</v>
      </c>
      <c r="CG145" s="1">
        <v>0</v>
      </c>
      <c r="CH145" s="1">
        <f t="shared" si="125"/>
        <v>0</v>
      </c>
      <c r="CI145" s="1"/>
      <c r="CJ145" s="1">
        <f t="shared" si="126"/>
        <v>0</v>
      </c>
      <c r="CK145" s="1">
        <v>0</v>
      </c>
      <c r="CL145" s="1">
        <f t="shared" si="127"/>
        <v>0</v>
      </c>
      <c r="CM145" s="1"/>
      <c r="CN145" s="1">
        <f t="shared" si="128"/>
        <v>0</v>
      </c>
      <c r="CO145" s="1">
        <f t="shared" si="129"/>
        <v>0</v>
      </c>
      <c r="CP145" s="1">
        <v>0</v>
      </c>
      <c r="CQ145" s="1">
        <f t="shared" si="130"/>
        <v>0</v>
      </c>
      <c r="CR145" s="1"/>
      <c r="CS145" s="1">
        <f t="shared" si="131"/>
        <v>0</v>
      </c>
      <c r="CT145" s="1">
        <v>0</v>
      </c>
      <c r="CU145" s="1">
        <f t="shared" si="132"/>
        <v>0</v>
      </c>
      <c r="CV145" s="1">
        <v>0</v>
      </c>
      <c r="CW145" s="1">
        <f t="shared" si="133"/>
        <v>0</v>
      </c>
      <c r="CX145" s="1">
        <f t="shared" si="134"/>
        <v>0</v>
      </c>
      <c r="CY145" s="1"/>
      <c r="CZ145" s="1">
        <f t="shared" si="135"/>
        <v>0</v>
      </c>
      <c r="DA145" s="1"/>
      <c r="DB145" s="1">
        <f t="shared" si="136"/>
        <v>0</v>
      </c>
      <c r="DC145" s="1"/>
      <c r="DD145" s="1">
        <f t="shared" si="137"/>
        <v>0</v>
      </c>
      <c r="DE145" s="1"/>
      <c r="DF145" s="1">
        <f t="shared" si="138"/>
        <v>0</v>
      </c>
      <c r="DG145" s="1">
        <f t="shared" si="139"/>
        <v>0</v>
      </c>
      <c r="DH145" s="1"/>
      <c r="DI145" s="1">
        <f t="shared" si="140"/>
        <v>0</v>
      </c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>
        <f t="shared" si="141"/>
        <v>0</v>
      </c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>
        <f t="shared" si="142"/>
        <v>20125</v>
      </c>
      <c r="ER145" s="1">
        <v>20125</v>
      </c>
      <c r="ES145" s="1">
        <f t="shared" si="143"/>
        <v>0</v>
      </c>
      <c r="ET145" s="6">
        <v>0</v>
      </c>
    </row>
    <row r="146" spans="1:150">
      <c r="A146" s="23" t="s">
        <v>594</v>
      </c>
      <c r="B146" s="12" t="s">
        <v>595</v>
      </c>
      <c r="C146" s="1">
        <f t="shared" si="96"/>
        <v>4587.37</v>
      </c>
      <c r="D146" s="1">
        <v>4587.37</v>
      </c>
      <c r="E146" s="1">
        <v>4587.37</v>
      </c>
      <c r="F146" s="1">
        <f t="shared" si="97"/>
        <v>0</v>
      </c>
      <c r="G146" s="1">
        <f t="shared" si="98"/>
        <v>0</v>
      </c>
      <c r="H146" s="1"/>
      <c r="I146" s="1">
        <f t="shared" si="99"/>
        <v>0</v>
      </c>
      <c r="J146" s="1">
        <v>0</v>
      </c>
      <c r="K146" s="1">
        <f t="shared" si="100"/>
        <v>0</v>
      </c>
      <c r="L146" s="1">
        <f t="shared" si="101"/>
        <v>0</v>
      </c>
      <c r="M146" s="1"/>
      <c r="N146" s="1">
        <f t="shared" si="102"/>
        <v>0</v>
      </c>
      <c r="O146" s="1"/>
      <c r="P146" s="1">
        <f t="shared" si="103"/>
        <v>5155</v>
      </c>
      <c r="Q146" s="1">
        <v>5155</v>
      </c>
      <c r="R146" s="1">
        <f t="shared" si="104"/>
        <v>0</v>
      </c>
      <c r="S146" s="1"/>
      <c r="T146" s="1">
        <f t="shared" si="105"/>
        <v>0</v>
      </c>
      <c r="U146" s="1">
        <f t="shared" si="106"/>
        <v>0</v>
      </c>
      <c r="V146" s="1"/>
      <c r="W146" s="1">
        <f t="shared" si="107"/>
        <v>0</v>
      </c>
      <c r="X146" s="1"/>
      <c r="Y146" s="1">
        <f t="shared" si="108"/>
        <v>-8066.63</v>
      </c>
      <c r="Z146" s="1">
        <v>-8066.63</v>
      </c>
      <c r="AA146" s="1">
        <f t="shared" si="109"/>
        <v>0</v>
      </c>
      <c r="AB146" s="1"/>
      <c r="AC146" s="1">
        <f t="shared" si="110"/>
        <v>7499</v>
      </c>
      <c r="AD146" s="1">
        <f t="shared" si="111"/>
        <v>0</v>
      </c>
      <c r="AE146" s="1"/>
      <c r="AF146" s="1">
        <f t="shared" si="112"/>
        <v>7499</v>
      </c>
      <c r="AG146" s="1">
        <v>7499</v>
      </c>
      <c r="AH146" s="1">
        <f t="shared" si="113"/>
        <v>0</v>
      </c>
      <c r="AI146" s="1"/>
      <c r="AJ146" s="1">
        <f t="shared" si="114"/>
        <v>0</v>
      </c>
      <c r="AK146" s="1"/>
      <c r="AL146" s="1">
        <f t="shared" si="115"/>
        <v>0</v>
      </c>
      <c r="AM146" s="1">
        <f t="shared" si="116"/>
        <v>0</v>
      </c>
      <c r="AN146" s="1"/>
      <c r="AO146" s="1">
        <f t="shared" si="117"/>
        <v>0</v>
      </c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>
        <f t="shared" si="118"/>
        <v>0</v>
      </c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>
        <f t="shared" si="119"/>
        <v>-1157.9100000000001</v>
      </c>
      <c r="BX146" s="1">
        <v>-1157.9100000000001</v>
      </c>
      <c r="BY146" s="1">
        <v>-1157.9100000000001</v>
      </c>
      <c r="BZ146" s="1">
        <f t="shared" si="120"/>
        <v>0</v>
      </c>
      <c r="CA146" s="1">
        <f t="shared" si="121"/>
        <v>0</v>
      </c>
      <c r="CB146" s="1"/>
      <c r="CC146" s="1">
        <f t="shared" si="122"/>
        <v>0</v>
      </c>
      <c r="CD146" s="1">
        <v>0</v>
      </c>
      <c r="CE146" s="1">
        <f t="shared" si="123"/>
        <v>0</v>
      </c>
      <c r="CF146" s="1">
        <f t="shared" si="124"/>
        <v>0</v>
      </c>
      <c r="CG146" s="1"/>
      <c r="CH146" s="1">
        <f t="shared" si="125"/>
        <v>0</v>
      </c>
      <c r="CI146" s="1"/>
      <c r="CJ146" s="1">
        <f t="shared" si="126"/>
        <v>6908.72</v>
      </c>
      <c r="CK146" s="1">
        <v>6908.72</v>
      </c>
      <c r="CL146" s="1">
        <f t="shared" si="127"/>
        <v>0</v>
      </c>
      <c r="CM146" s="1">
        <v>0</v>
      </c>
      <c r="CN146" s="1">
        <f t="shared" si="128"/>
        <v>0</v>
      </c>
      <c r="CO146" s="1">
        <f t="shared" si="129"/>
        <v>0</v>
      </c>
      <c r="CP146" s="1"/>
      <c r="CQ146" s="1">
        <f t="shared" si="130"/>
        <v>0</v>
      </c>
      <c r="CR146" s="1"/>
      <c r="CS146" s="1">
        <f t="shared" si="131"/>
        <v>-8066.63</v>
      </c>
      <c r="CT146" s="1">
        <v>-8066.63</v>
      </c>
      <c r="CU146" s="1">
        <f t="shared" si="132"/>
        <v>0</v>
      </c>
      <c r="CV146" s="1"/>
      <c r="CW146" s="1">
        <f t="shared" si="133"/>
        <v>0</v>
      </c>
      <c r="CX146" s="1">
        <f t="shared" si="134"/>
        <v>0</v>
      </c>
      <c r="CY146" s="1"/>
      <c r="CZ146" s="1">
        <f t="shared" si="135"/>
        <v>0</v>
      </c>
      <c r="DA146" s="1"/>
      <c r="DB146" s="1">
        <f t="shared" si="136"/>
        <v>0</v>
      </c>
      <c r="DC146" s="1"/>
      <c r="DD146" s="1">
        <f t="shared" si="137"/>
        <v>0</v>
      </c>
      <c r="DE146" s="1"/>
      <c r="DF146" s="1">
        <f t="shared" si="138"/>
        <v>0</v>
      </c>
      <c r="DG146" s="1">
        <f t="shared" si="139"/>
        <v>0</v>
      </c>
      <c r="DH146" s="1"/>
      <c r="DI146" s="1">
        <f t="shared" si="140"/>
        <v>0</v>
      </c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>
        <f t="shared" si="141"/>
        <v>0</v>
      </c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>
        <f t="shared" si="142"/>
        <v>0</v>
      </c>
      <c r="ER146" s="1">
        <v>0</v>
      </c>
      <c r="ES146" s="1">
        <f t="shared" si="143"/>
        <v>0</v>
      </c>
      <c r="ET146" s="6">
        <v>0</v>
      </c>
    </row>
    <row r="147" spans="1:150">
      <c r="A147" s="22" t="s">
        <v>596</v>
      </c>
      <c r="B147" s="12" t="s">
        <v>597</v>
      </c>
      <c r="C147" s="1">
        <f t="shared" si="96"/>
        <v>2000222.2</v>
      </c>
      <c r="D147" s="1">
        <v>2000222.2</v>
      </c>
      <c r="E147" s="1">
        <v>2000222.2</v>
      </c>
      <c r="F147" s="1">
        <f t="shared" si="97"/>
        <v>171682.05</v>
      </c>
      <c r="G147" s="1">
        <f t="shared" si="98"/>
        <v>62577.38</v>
      </c>
      <c r="H147" s="1">
        <v>62577.38</v>
      </c>
      <c r="I147" s="1">
        <f t="shared" si="99"/>
        <v>109104.67</v>
      </c>
      <c r="J147" s="1">
        <v>109104.67</v>
      </c>
      <c r="K147" s="1">
        <f t="shared" si="100"/>
        <v>284676.03999999998</v>
      </c>
      <c r="L147" s="1">
        <f t="shared" si="101"/>
        <v>282779.03999999998</v>
      </c>
      <c r="M147" s="1">
        <v>282779.03999999998</v>
      </c>
      <c r="N147" s="1">
        <f t="shared" si="102"/>
        <v>1897</v>
      </c>
      <c r="O147" s="1">
        <v>1897</v>
      </c>
      <c r="P147" s="1">
        <f t="shared" si="103"/>
        <v>668255.67000000004</v>
      </c>
      <c r="Q147" s="1">
        <v>668255.67000000004</v>
      </c>
      <c r="R147" s="1">
        <f t="shared" si="104"/>
        <v>403840.28</v>
      </c>
      <c r="S147" s="1">
        <v>403840.28</v>
      </c>
      <c r="T147" s="1">
        <f t="shared" si="105"/>
        <v>185393.91</v>
      </c>
      <c r="U147" s="1">
        <f t="shared" si="106"/>
        <v>185393.91</v>
      </c>
      <c r="V147" s="1">
        <v>185393.91</v>
      </c>
      <c r="W147" s="1">
        <f t="shared" si="107"/>
        <v>0</v>
      </c>
      <c r="X147" s="1"/>
      <c r="Y147" s="1">
        <f t="shared" si="108"/>
        <v>14796.3</v>
      </c>
      <c r="Z147" s="1">
        <v>14796.3</v>
      </c>
      <c r="AA147" s="1">
        <f t="shared" si="109"/>
        <v>183817.99</v>
      </c>
      <c r="AB147" s="1">
        <v>183817.99</v>
      </c>
      <c r="AC147" s="1">
        <f t="shared" si="110"/>
        <v>76929.16</v>
      </c>
      <c r="AD147" s="1">
        <f t="shared" si="111"/>
        <v>76929.16</v>
      </c>
      <c r="AE147" s="1">
        <v>76929.16</v>
      </c>
      <c r="AF147" s="1">
        <f t="shared" si="112"/>
        <v>0</v>
      </c>
      <c r="AG147" s="1"/>
      <c r="AH147" s="1">
        <f t="shared" si="113"/>
        <v>0</v>
      </c>
      <c r="AI147" s="1"/>
      <c r="AJ147" s="1">
        <f t="shared" si="114"/>
        <v>10830.8</v>
      </c>
      <c r="AK147" s="1">
        <v>10830.8</v>
      </c>
      <c r="AL147" s="1">
        <f t="shared" si="115"/>
        <v>0</v>
      </c>
      <c r="AM147" s="1">
        <f t="shared" si="116"/>
        <v>0</v>
      </c>
      <c r="AN147" s="1">
        <v>0</v>
      </c>
      <c r="AO147" s="1">
        <f t="shared" si="117"/>
        <v>0</v>
      </c>
      <c r="AP147" s="1">
        <v>0</v>
      </c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>
        <f t="shared" si="118"/>
        <v>0</v>
      </c>
      <c r="BI147" s="1">
        <v>0</v>
      </c>
      <c r="BJ147" s="1">
        <v>0</v>
      </c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>
        <f t="shared" si="119"/>
        <v>1773515.61</v>
      </c>
      <c r="BX147" s="1">
        <v>1773515.61</v>
      </c>
      <c r="BY147" s="1">
        <v>1773515.61</v>
      </c>
      <c r="BZ147" s="1">
        <f t="shared" si="120"/>
        <v>77876.010000000009</v>
      </c>
      <c r="CA147" s="1">
        <f t="shared" si="121"/>
        <v>35172.44</v>
      </c>
      <c r="CB147" s="1">
        <v>35172.44</v>
      </c>
      <c r="CC147" s="1">
        <f t="shared" si="122"/>
        <v>42703.57</v>
      </c>
      <c r="CD147" s="1">
        <v>42703.57</v>
      </c>
      <c r="CE147" s="1">
        <f t="shared" si="123"/>
        <v>232043.99</v>
      </c>
      <c r="CF147" s="1">
        <f t="shared" si="124"/>
        <v>222506.28</v>
      </c>
      <c r="CG147" s="1">
        <v>222506.28</v>
      </c>
      <c r="CH147" s="1">
        <f t="shared" si="125"/>
        <v>9537.7099999999991</v>
      </c>
      <c r="CI147" s="1">
        <v>9537.7099999999991</v>
      </c>
      <c r="CJ147" s="1">
        <f t="shared" si="126"/>
        <v>585549.93000000005</v>
      </c>
      <c r="CK147" s="1">
        <v>585549.93000000005</v>
      </c>
      <c r="CL147" s="1">
        <f t="shared" si="127"/>
        <v>440370.67</v>
      </c>
      <c r="CM147" s="1">
        <v>440370.67</v>
      </c>
      <c r="CN147" s="1">
        <f t="shared" si="128"/>
        <v>196623.52</v>
      </c>
      <c r="CO147" s="1">
        <f t="shared" si="129"/>
        <v>196623.52</v>
      </c>
      <c r="CP147" s="1">
        <v>196623.52</v>
      </c>
      <c r="CQ147" s="1">
        <f t="shared" si="130"/>
        <v>0</v>
      </c>
      <c r="CR147" s="1">
        <v>0</v>
      </c>
      <c r="CS147" s="1">
        <f t="shared" si="131"/>
        <v>1116.5</v>
      </c>
      <c r="CT147" s="1">
        <v>1116.5</v>
      </c>
      <c r="CU147" s="1">
        <f t="shared" si="132"/>
        <v>159005.35999999999</v>
      </c>
      <c r="CV147" s="1">
        <v>159005.35999999999</v>
      </c>
      <c r="CW147" s="1">
        <f t="shared" si="133"/>
        <v>63958.92</v>
      </c>
      <c r="CX147" s="1">
        <f t="shared" si="134"/>
        <v>63958.92</v>
      </c>
      <c r="CY147" s="1">
        <v>63958.92</v>
      </c>
      <c r="CZ147" s="1">
        <f t="shared" si="135"/>
        <v>0</v>
      </c>
      <c r="DA147" s="1"/>
      <c r="DB147" s="1">
        <f t="shared" si="136"/>
        <v>0</v>
      </c>
      <c r="DC147" s="1"/>
      <c r="DD147" s="1">
        <f t="shared" si="137"/>
        <v>15641.42</v>
      </c>
      <c r="DE147" s="1">
        <v>15641.42</v>
      </c>
      <c r="DF147" s="1">
        <f t="shared" si="138"/>
        <v>1329.29</v>
      </c>
      <c r="DG147" s="1">
        <f t="shared" si="139"/>
        <v>0</v>
      </c>
      <c r="DH147" s="1">
        <v>0</v>
      </c>
      <c r="DI147" s="1">
        <f t="shared" si="140"/>
        <v>1329.29</v>
      </c>
      <c r="DJ147" s="1">
        <v>1329.29</v>
      </c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>
        <f t="shared" si="141"/>
        <v>0</v>
      </c>
      <c r="EC147" s="1">
        <v>0</v>
      </c>
      <c r="ED147" s="1">
        <v>0</v>
      </c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>
        <f t="shared" si="142"/>
        <v>3237798.52</v>
      </c>
      <c r="ER147" s="1">
        <v>3237798.52</v>
      </c>
      <c r="ES147" s="1">
        <f t="shared" si="143"/>
        <v>2800000</v>
      </c>
      <c r="ET147" s="6">
        <v>2800000</v>
      </c>
    </row>
    <row r="148" spans="1:150">
      <c r="A148" s="23" t="s">
        <v>598</v>
      </c>
      <c r="B148" s="12" t="s">
        <v>599</v>
      </c>
      <c r="C148" s="1">
        <f t="shared" si="96"/>
        <v>0</v>
      </c>
      <c r="D148" s="1">
        <v>0</v>
      </c>
      <c r="E148" s="1">
        <v>0</v>
      </c>
      <c r="F148" s="1">
        <f t="shared" si="97"/>
        <v>0</v>
      </c>
      <c r="G148" s="1">
        <f t="shared" si="98"/>
        <v>0</v>
      </c>
      <c r="H148" s="1">
        <v>0</v>
      </c>
      <c r="I148" s="1">
        <f t="shared" si="99"/>
        <v>0</v>
      </c>
      <c r="J148" s="1">
        <v>0</v>
      </c>
      <c r="K148" s="1">
        <f t="shared" si="100"/>
        <v>0</v>
      </c>
      <c r="L148" s="1">
        <f t="shared" si="101"/>
        <v>0</v>
      </c>
      <c r="M148" s="1">
        <v>0</v>
      </c>
      <c r="N148" s="1">
        <f t="shared" si="102"/>
        <v>0</v>
      </c>
      <c r="O148" s="1">
        <v>0</v>
      </c>
      <c r="P148" s="1">
        <f t="shared" si="103"/>
        <v>0</v>
      </c>
      <c r="Q148" s="1">
        <v>0</v>
      </c>
      <c r="R148" s="1">
        <f t="shared" si="104"/>
        <v>0</v>
      </c>
      <c r="S148" s="1">
        <v>0</v>
      </c>
      <c r="T148" s="1">
        <f t="shared" si="105"/>
        <v>0</v>
      </c>
      <c r="U148" s="1">
        <f t="shared" si="106"/>
        <v>0</v>
      </c>
      <c r="V148" s="1">
        <v>0</v>
      </c>
      <c r="W148" s="1">
        <f t="shared" si="107"/>
        <v>0</v>
      </c>
      <c r="X148" s="1"/>
      <c r="Y148" s="1">
        <f t="shared" si="108"/>
        <v>0</v>
      </c>
      <c r="Z148" s="1">
        <v>0</v>
      </c>
      <c r="AA148" s="1">
        <f t="shared" si="109"/>
        <v>0</v>
      </c>
      <c r="AB148" s="1">
        <v>0</v>
      </c>
      <c r="AC148" s="1">
        <f t="shared" si="110"/>
        <v>0</v>
      </c>
      <c r="AD148" s="1">
        <f t="shared" si="111"/>
        <v>0</v>
      </c>
      <c r="AE148" s="1">
        <v>0</v>
      </c>
      <c r="AF148" s="1">
        <f t="shared" si="112"/>
        <v>0</v>
      </c>
      <c r="AG148" s="1"/>
      <c r="AH148" s="1">
        <f t="shared" si="113"/>
        <v>0</v>
      </c>
      <c r="AI148" s="1"/>
      <c r="AJ148" s="1">
        <f t="shared" si="114"/>
        <v>0</v>
      </c>
      <c r="AK148" s="1">
        <v>0</v>
      </c>
      <c r="AL148" s="1">
        <f t="shared" si="115"/>
        <v>0</v>
      </c>
      <c r="AM148" s="1">
        <f t="shared" si="116"/>
        <v>0</v>
      </c>
      <c r="AN148" s="1">
        <v>0</v>
      </c>
      <c r="AO148" s="1">
        <f t="shared" si="117"/>
        <v>0</v>
      </c>
      <c r="AP148" s="1">
        <v>0</v>
      </c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>
        <f t="shared" si="118"/>
        <v>0</v>
      </c>
      <c r="BI148" s="1">
        <v>0</v>
      </c>
      <c r="BJ148" s="1">
        <v>0</v>
      </c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>
        <f t="shared" si="119"/>
        <v>0</v>
      </c>
      <c r="BX148" s="1">
        <v>0</v>
      </c>
      <c r="BY148" s="1">
        <v>0</v>
      </c>
      <c r="BZ148" s="1">
        <f t="shared" si="120"/>
        <v>0</v>
      </c>
      <c r="CA148" s="1">
        <f t="shared" si="121"/>
        <v>0</v>
      </c>
      <c r="CB148" s="1">
        <v>0</v>
      </c>
      <c r="CC148" s="1">
        <f t="shared" si="122"/>
        <v>0</v>
      </c>
      <c r="CD148" s="1">
        <v>0</v>
      </c>
      <c r="CE148" s="1">
        <f t="shared" si="123"/>
        <v>0</v>
      </c>
      <c r="CF148" s="1">
        <f t="shared" si="124"/>
        <v>0</v>
      </c>
      <c r="CG148" s="1">
        <v>0</v>
      </c>
      <c r="CH148" s="1">
        <f t="shared" si="125"/>
        <v>0</v>
      </c>
      <c r="CI148" s="1">
        <v>0</v>
      </c>
      <c r="CJ148" s="1">
        <f t="shared" si="126"/>
        <v>0</v>
      </c>
      <c r="CK148" s="1">
        <v>0</v>
      </c>
      <c r="CL148" s="1">
        <f t="shared" si="127"/>
        <v>0</v>
      </c>
      <c r="CM148" s="1">
        <v>0</v>
      </c>
      <c r="CN148" s="1">
        <f t="shared" si="128"/>
        <v>0</v>
      </c>
      <c r="CO148" s="1">
        <f t="shared" si="129"/>
        <v>0</v>
      </c>
      <c r="CP148" s="1">
        <v>0</v>
      </c>
      <c r="CQ148" s="1">
        <f t="shared" si="130"/>
        <v>0</v>
      </c>
      <c r="CR148" s="1">
        <v>0</v>
      </c>
      <c r="CS148" s="1">
        <f t="shared" si="131"/>
        <v>0</v>
      </c>
      <c r="CT148" s="1">
        <v>0</v>
      </c>
      <c r="CU148" s="1">
        <f t="shared" si="132"/>
        <v>0</v>
      </c>
      <c r="CV148" s="1">
        <v>0</v>
      </c>
      <c r="CW148" s="1">
        <f t="shared" si="133"/>
        <v>0</v>
      </c>
      <c r="CX148" s="1">
        <f t="shared" si="134"/>
        <v>0</v>
      </c>
      <c r="CY148" s="1">
        <v>0</v>
      </c>
      <c r="CZ148" s="1">
        <f t="shared" si="135"/>
        <v>0</v>
      </c>
      <c r="DA148" s="1"/>
      <c r="DB148" s="1">
        <f t="shared" si="136"/>
        <v>0</v>
      </c>
      <c r="DC148" s="1"/>
      <c r="DD148" s="1">
        <f t="shared" si="137"/>
        <v>0</v>
      </c>
      <c r="DE148" s="1">
        <v>0</v>
      </c>
      <c r="DF148" s="1">
        <f t="shared" si="138"/>
        <v>0</v>
      </c>
      <c r="DG148" s="1">
        <f t="shared" si="139"/>
        <v>0</v>
      </c>
      <c r="DH148" s="1">
        <v>0</v>
      </c>
      <c r="DI148" s="1">
        <f t="shared" si="140"/>
        <v>0</v>
      </c>
      <c r="DJ148" s="1">
        <v>0</v>
      </c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>
        <f t="shared" si="141"/>
        <v>0</v>
      </c>
      <c r="EC148" s="1">
        <v>0</v>
      </c>
      <c r="ED148" s="1">
        <v>0</v>
      </c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>
        <f t="shared" si="142"/>
        <v>3237798.52</v>
      </c>
      <c r="ER148" s="1">
        <v>3237798.52</v>
      </c>
      <c r="ES148" s="1">
        <f t="shared" si="143"/>
        <v>2800000</v>
      </c>
      <c r="ET148" s="6">
        <v>2800000</v>
      </c>
    </row>
    <row r="149" spans="1:150">
      <c r="A149" s="23" t="s">
        <v>600</v>
      </c>
      <c r="B149" s="12" t="s">
        <v>601</v>
      </c>
      <c r="C149" s="1">
        <f t="shared" si="96"/>
        <v>2000222.2</v>
      </c>
      <c r="D149" s="1">
        <v>2000222.2</v>
      </c>
      <c r="E149" s="1">
        <v>2000222.2</v>
      </c>
      <c r="F149" s="1">
        <f t="shared" si="97"/>
        <v>171682.05</v>
      </c>
      <c r="G149" s="1">
        <f t="shared" si="98"/>
        <v>62577.38</v>
      </c>
      <c r="H149" s="1">
        <v>62577.38</v>
      </c>
      <c r="I149" s="1">
        <f t="shared" si="99"/>
        <v>109104.67</v>
      </c>
      <c r="J149" s="1">
        <v>109104.67</v>
      </c>
      <c r="K149" s="1">
        <f t="shared" si="100"/>
        <v>284676.03999999998</v>
      </c>
      <c r="L149" s="1">
        <f t="shared" si="101"/>
        <v>282779.03999999998</v>
      </c>
      <c r="M149" s="1">
        <v>282779.03999999998</v>
      </c>
      <c r="N149" s="1">
        <f t="shared" si="102"/>
        <v>1897</v>
      </c>
      <c r="O149" s="1">
        <v>1897</v>
      </c>
      <c r="P149" s="1">
        <f t="shared" si="103"/>
        <v>668255.67000000004</v>
      </c>
      <c r="Q149" s="1">
        <v>668255.67000000004</v>
      </c>
      <c r="R149" s="1">
        <f t="shared" si="104"/>
        <v>403840.28</v>
      </c>
      <c r="S149" s="1">
        <v>403840.28</v>
      </c>
      <c r="T149" s="1">
        <f t="shared" si="105"/>
        <v>185393.91</v>
      </c>
      <c r="U149" s="1">
        <f t="shared" si="106"/>
        <v>185393.91</v>
      </c>
      <c r="V149" s="1">
        <v>185393.91</v>
      </c>
      <c r="W149" s="1">
        <f t="shared" si="107"/>
        <v>0</v>
      </c>
      <c r="X149" s="1"/>
      <c r="Y149" s="1">
        <f t="shared" si="108"/>
        <v>14796.3</v>
      </c>
      <c r="Z149" s="1">
        <v>14796.3</v>
      </c>
      <c r="AA149" s="1">
        <f t="shared" si="109"/>
        <v>183817.99</v>
      </c>
      <c r="AB149" s="1">
        <v>183817.99</v>
      </c>
      <c r="AC149" s="1">
        <f t="shared" si="110"/>
        <v>76929.16</v>
      </c>
      <c r="AD149" s="1">
        <f t="shared" si="111"/>
        <v>76929.16</v>
      </c>
      <c r="AE149" s="1">
        <v>76929.16</v>
      </c>
      <c r="AF149" s="1">
        <f t="shared" si="112"/>
        <v>0</v>
      </c>
      <c r="AG149" s="1"/>
      <c r="AH149" s="1">
        <f t="shared" si="113"/>
        <v>0</v>
      </c>
      <c r="AI149" s="1"/>
      <c r="AJ149" s="1">
        <f t="shared" si="114"/>
        <v>10830.8</v>
      </c>
      <c r="AK149" s="1">
        <v>10830.8</v>
      </c>
      <c r="AL149" s="1">
        <f t="shared" si="115"/>
        <v>0</v>
      </c>
      <c r="AM149" s="1">
        <f t="shared" si="116"/>
        <v>0</v>
      </c>
      <c r="AN149" s="1">
        <v>0</v>
      </c>
      <c r="AO149" s="1">
        <f t="shared" si="117"/>
        <v>0</v>
      </c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>
        <f t="shared" si="118"/>
        <v>0</v>
      </c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>
        <f t="shared" si="119"/>
        <v>1773515.61</v>
      </c>
      <c r="BX149" s="1">
        <v>1773515.61</v>
      </c>
      <c r="BY149" s="1">
        <v>1773515.61</v>
      </c>
      <c r="BZ149" s="1">
        <f t="shared" si="120"/>
        <v>77876.010000000009</v>
      </c>
      <c r="CA149" s="1">
        <f t="shared" si="121"/>
        <v>35172.44</v>
      </c>
      <c r="CB149" s="1">
        <v>35172.44</v>
      </c>
      <c r="CC149" s="1">
        <f t="shared" si="122"/>
        <v>42703.57</v>
      </c>
      <c r="CD149" s="1">
        <v>42703.57</v>
      </c>
      <c r="CE149" s="1">
        <f t="shared" si="123"/>
        <v>232043.99</v>
      </c>
      <c r="CF149" s="1">
        <f t="shared" si="124"/>
        <v>222506.28</v>
      </c>
      <c r="CG149" s="1">
        <v>222506.28</v>
      </c>
      <c r="CH149" s="1">
        <f t="shared" si="125"/>
        <v>9537.7099999999991</v>
      </c>
      <c r="CI149" s="1">
        <v>9537.7099999999991</v>
      </c>
      <c r="CJ149" s="1">
        <f t="shared" si="126"/>
        <v>585549.93000000005</v>
      </c>
      <c r="CK149" s="1">
        <v>585549.93000000005</v>
      </c>
      <c r="CL149" s="1">
        <f t="shared" si="127"/>
        <v>440370.67</v>
      </c>
      <c r="CM149" s="1">
        <v>440370.67</v>
      </c>
      <c r="CN149" s="1">
        <f t="shared" si="128"/>
        <v>196623.52</v>
      </c>
      <c r="CO149" s="1">
        <f t="shared" si="129"/>
        <v>196623.52</v>
      </c>
      <c r="CP149" s="1">
        <v>196623.52</v>
      </c>
      <c r="CQ149" s="1">
        <f t="shared" si="130"/>
        <v>0</v>
      </c>
      <c r="CR149" s="1"/>
      <c r="CS149" s="1">
        <f t="shared" si="131"/>
        <v>1116.5</v>
      </c>
      <c r="CT149" s="1">
        <v>1116.5</v>
      </c>
      <c r="CU149" s="1">
        <f t="shared" si="132"/>
        <v>159005.35999999999</v>
      </c>
      <c r="CV149" s="1">
        <v>159005.35999999999</v>
      </c>
      <c r="CW149" s="1">
        <f t="shared" si="133"/>
        <v>63958.92</v>
      </c>
      <c r="CX149" s="1">
        <f t="shared" si="134"/>
        <v>63958.92</v>
      </c>
      <c r="CY149" s="1">
        <v>63958.92</v>
      </c>
      <c r="CZ149" s="1">
        <f t="shared" si="135"/>
        <v>0</v>
      </c>
      <c r="DA149" s="1"/>
      <c r="DB149" s="1">
        <f t="shared" si="136"/>
        <v>0</v>
      </c>
      <c r="DC149" s="1"/>
      <c r="DD149" s="1">
        <f t="shared" si="137"/>
        <v>15641.42</v>
      </c>
      <c r="DE149" s="1">
        <v>15641.42</v>
      </c>
      <c r="DF149" s="1">
        <f t="shared" si="138"/>
        <v>1329.29</v>
      </c>
      <c r="DG149" s="1">
        <f t="shared" si="139"/>
        <v>0</v>
      </c>
      <c r="DH149" s="1"/>
      <c r="DI149" s="1">
        <f t="shared" si="140"/>
        <v>1329.29</v>
      </c>
      <c r="DJ149" s="1">
        <v>1329.29</v>
      </c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>
        <f t="shared" si="141"/>
        <v>0</v>
      </c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>
        <f t="shared" si="142"/>
        <v>0</v>
      </c>
      <c r="ER149" s="1">
        <v>0</v>
      </c>
      <c r="ES149" s="1">
        <f t="shared" si="143"/>
        <v>0</v>
      </c>
      <c r="ET149" s="6">
        <v>0</v>
      </c>
    </row>
    <row r="150" spans="1:150">
      <c r="A150" s="20" t="s">
        <v>400</v>
      </c>
      <c r="B150" s="12" t="s">
        <v>401</v>
      </c>
      <c r="C150" s="1">
        <f t="shared" si="96"/>
        <v>99750308.900000006</v>
      </c>
      <c r="D150" s="1">
        <v>99750308.900000006</v>
      </c>
      <c r="E150" s="1">
        <v>99750308.900000006</v>
      </c>
      <c r="F150" s="1">
        <f t="shared" si="97"/>
        <v>9620932.9100000001</v>
      </c>
      <c r="G150" s="1">
        <f t="shared" si="98"/>
        <v>2879320.72</v>
      </c>
      <c r="H150" s="1">
        <v>2879320.72</v>
      </c>
      <c r="I150" s="1">
        <f t="shared" si="99"/>
        <v>1935941</v>
      </c>
      <c r="J150" s="1">
        <v>1935941</v>
      </c>
      <c r="K150" s="1">
        <f t="shared" si="100"/>
        <v>10101609.5</v>
      </c>
      <c r="L150" s="1">
        <f t="shared" si="101"/>
        <v>9452118.0999999996</v>
      </c>
      <c r="M150" s="1">
        <v>9452118.0999999996</v>
      </c>
      <c r="N150" s="1">
        <f t="shared" si="102"/>
        <v>649491.4</v>
      </c>
      <c r="O150" s="1">
        <v>649491.4</v>
      </c>
      <c r="P150" s="1">
        <f t="shared" si="103"/>
        <v>27519832.859999999</v>
      </c>
      <c r="Q150" s="1">
        <v>27519832.859999999</v>
      </c>
      <c r="R150" s="1">
        <f t="shared" si="104"/>
        <v>6245889.4800000004</v>
      </c>
      <c r="S150" s="1">
        <v>6245889.4800000004</v>
      </c>
      <c r="T150" s="1">
        <f t="shared" si="105"/>
        <v>5112660.66</v>
      </c>
      <c r="U150" s="1">
        <f t="shared" si="106"/>
        <v>4395357.9400000004</v>
      </c>
      <c r="V150" s="1">
        <v>4395357.9400000004</v>
      </c>
      <c r="W150" s="1">
        <f t="shared" si="107"/>
        <v>717302.72</v>
      </c>
      <c r="X150" s="1">
        <v>717302.72</v>
      </c>
      <c r="Y150" s="1">
        <f t="shared" si="108"/>
        <v>10331048.92</v>
      </c>
      <c r="Z150" s="1">
        <v>10331048.92</v>
      </c>
      <c r="AA150" s="1">
        <f t="shared" si="109"/>
        <v>10897554.9</v>
      </c>
      <c r="AB150" s="1">
        <v>10897554.9</v>
      </c>
      <c r="AC150" s="1">
        <f t="shared" si="110"/>
        <v>4763039.29</v>
      </c>
      <c r="AD150" s="1">
        <f t="shared" si="111"/>
        <v>2807448.27</v>
      </c>
      <c r="AE150" s="1">
        <v>2807448.27</v>
      </c>
      <c r="AF150" s="1">
        <f t="shared" si="112"/>
        <v>1955591.02</v>
      </c>
      <c r="AG150" s="1">
        <v>1955591.02</v>
      </c>
      <c r="AH150" s="1">
        <f t="shared" si="113"/>
        <v>4805671.1900000004</v>
      </c>
      <c r="AI150" s="1">
        <v>4805671.1900000004</v>
      </c>
      <c r="AJ150" s="1">
        <f t="shared" si="114"/>
        <v>10234354.98</v>
      </c>
      <c r="AK150" s="1">
        <v>10234354.98</v>
      </c>
      <c r="AL150" s="1">
        <f t="shared" si="115"/>
        <v>4923385.4000000004</v>
      </c>
      <c r="AM150" s="1">
        <f t="shared" si="116"/>
        <v>2085177.46</v>
      </c>
      <c r="AN150" s="1">
        <v>2085177.46</v>
      </c>
      <c r="AO150" s="1">
        <f t="shared" si="117"/>
        <v>2838207.94</v>
      </c>
      <c r="AP150" s="1">
        <v>2838207.94</v>
      </c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>
        <f t="shared" si="118"/>
        <v>0</v>
      </c>
      <c r="BI150" s="1">
        <v>0</v>
      </c>
      <c r="BJ150" s="1">
        <v>0</v>
      </c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>
        <f t="shared" si="119"/>
        <v>94673884</v>
      </c>
      <c r="BX150" s="1">
        <v>94673884</v>
      </c>
      <c r="BY150" s="1">
        <v>94673884</v>
      </c>
      <c r="BZ150" s="1">
        <f t="shared" si="120"/>
        <v>10214087.6</v>
      </c>
      <c r="CA150" s="1">
        <f t="shared" si="121"/>
        <v>3086818.73</v>
      </c>
      <c r="CB150" s="1">
        <v>3086818.73</v>
      </c>
      <c r="CC150" s="1">
        <f t="shared" si="122"/>
        <v>1713662.9</v>
      </c>
      <c r="CD150" s="1">
        <v>1713662.9</v>
      </c>
      <c r="CE150" s="1">
        <f t="shared" si="123"/>
        <v>8785783.7699999996</v>
      </c>
      <c r="CF150" s="1">
        <f t="shared" si="124"/>
        <v>8395168.4399999995</v>
      </c>
      <c r="CG150" s="1">
        <v>8395168.4399999995</v>
      </c>
      <c r="CH150" s="1">
        <f t="shared" si="125"/>
        <v>390615.33</v>
      </c>
      <c r="CI150" s="1">
        <v>390615.33</v>
      </c>
      <c r="CJ150" s="1">
        <f t="shared" si="126"/>
        <v>24981782.379999999</v>
      </c>
      <c r="CK150" s="1">
        <v>24981782.379999999</v>
      </c>
      <c r="CL150" s="1">
        <f t="shared" si="127"/>
        <v>5651539.6500000004</v>
      </c>
      <c r="CM150" s="1">
        <v>5651539.6500000004</v>
      </c>
      <c r="CN150" s="1">
        <f t="shared" si="128"/>
        <v>4649254.12</v>
      </c>
      <c r="CO150" s="1">
        <f t="shared" si="129"/>
        <v>3961311.2</v>
      </c>
      <c r="CP150" s="1">
        <v>3961311.2</v>
      </c>
      <c r="CQ150" s="1">
        <f t="shared" si="130"/>
        <v>687942.92</v>
      </c>
      <c r="CR150" s="1">
        <v>687942.92</v>
      </c>
      <c r="CS150" s="1">
        <f t="shared" si="131"/>
        <v>9843619</v>
      </c>
      <c r="CT150" s="1">
        <v>9843619</v>
      </c>
      <c r="CU150" s="1">
        <f t="shared" si="132"/>
        <v>9996849.4600000009</v>
      </c>
      <c r="CV150" s="1">
        <v>9996849.4600000009</v>
      </c>
      <c r="CW150" s="1">
        <f t="shared" si="133"/>
        <v>4264199.8</v>
      </c>
      <c r="CX150" s="1">
        <f t="shared" si="134"/>
        <v>2156937.0499999998</v>
      </c>
      <c r="CY150" s="1">
        <v>2156937.0499999998</v>
      </c>
      <c r="CZ150" s="1">
        <f t="shared" si="135"/>
        <v>2107262.75</v>
      </c>
      <c r="DA150" s="1">
        <v>2107262.75</v>
      </c>
      <c r="DB150" s="1">
        <f t="shared" si="136"/>
        <v>5413605.9699999997</v>
      </c>
      <c r="DC150" s="1">
        <v>5413605.9699999997</v>
      </c>
      <c r="DD150" s="1">
        <f t="shared" si="137"/>
        <v>12295152.84</v>
      </c>
      <c r="DE150" s="1">
        <v>12295152.84</v>
      </c>
      <c r="DF150" s="1">
        <f t="shared" si="138"/>
        <v>3991615.38</v>
      </c>
      <c r="DG150" s="1">
        <f t="shared" si="139"/>
        <v>1771421.91</v>
      </c>
      <c r="DH150" s="1">
        <v>1771421.91</v>
      </c>
      <c r="DI150" s="1">
        <f t="shared" si="140"/>
        <v>2220193.4700000002</v>
      </c>
      <c r="DJ150" s="1">
        <v>2220193.4700000002</v>
      </c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>
        <f t="shared" si="141"/>
        <v>0</v>
      </c>
      <c r="EC150" s="1">
        <v>0</v>
      </c>
      <c r="ED150" s="1">
        <v>0</v>
      </c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>
        <f t="shared" si="142"/>
        <v>124365662.31999999</v>
      </c>
      <c r="ER150" s="1">
        <v>124365662.31999999</v>
      </c>
      <c r="ES150" s="1">
        <f t="shared" si="143"/>
        <v>136950000</v>
      </c>
      <c r="ET150" s="6">
        <v>136950000</v>
      </c>
    </row>
    <row r="151" spans="1:150">
      <c r="A151" s="21" t="s">
        <v>602</v>
      </c>
      <c r="B151" s="12" t="s">
        <v>603</v>
      </c>
      <c r="C151" s="1">
        <f t="shared" si="96"/>
        <v>9664371.25</v>
      </c>
      <c r="D151" s="1">
        <v>9664371.25</v>
      </c>
      <c r="E151" s="1">
        <v>9664371.25</v>
      </c>
      <c r="F151" s="1">
        <f t="shared" si="97"/>
        <v>817426.42</v>
      </c>
      <c r="G151" s="1">
        <f t="shared" si="98"/>
        <v>164754.67000000001</v>
      </c>
      <c r="H151" s="1">
        <v>164754.67000000001</v>
      </c>
      <c r="I151" s="1">
        <f t="shared" si="99"/>
        <v>235906.1</v>
      </c>
      <c r="J151" s="1">
        <v>235906.1</v>
      </c>
      <c r="K151" s="1">
        <f t="shared" si="100"/>
        <v>979323.08000000007</v>
      </c>
      <c r="L151" s="1">
        <f t="shared" si="101"/>
        <v>964605.81</v>
      </c>
      <c r="M151" s="1">
        <v>964605.81</v>
      </c>
      <c r="N151" s="1">
        <f t="shared" si="102"/>
        <v>14717.27</v>
      </c>
      <c r="O151" s="1">
        <v>14717.27</v>
      </c>
      <c r="P151" s="1">
        <f t="shared" si="103"/>
        <v>2074069.85</v>
      </c>
      <c r="Q151" s="1">
        <v>2074069.85</v>
      </c>
      <c r="R151" s="1">
        <f t="shared" si="104"/>
        <v>332458.96999999997</v>
      </c>
      <c r="S151" s="1">
        <v>332458.96999999997</v>
      </c>
      <c r="T151" s="1">
        <f t="shared" si="105"/>
        <v>794281.08</v>
      </c>
      <c r="U151" s="1">
        <f t="shared" si="106"/>
        <v>706795.5</v>
      </c>
      <c r="V151" s="1">
        <v>706795.5</v>
      </c>
      <c r="W151" s="1">
        <f t="shared" si="107"/>
        <v>87485.58</v>
      </c>
      <c r="X151" s="1">
        <v>87485.58</v>
      </c>
      <c r="Y151" s="1">
        <f t="shared" si="108"/>
        <v>1013321.94</v>
      </c>
      <c r="Z151" s="1">
        <v>1013321.94</v>
      </c>
      <c r="AA151" s="1">
        <f t="shared" si="109"/>
        <v>1275603.8799999999</v>
      </c>
      <c r="AB151" s="1">
        <v>1275603.8799999999</v>
      </c>
      <c r="AC151" s="1">
        <f t="shared" si="110"/>
        <v>835727.66</v>
      </c>
      <c r="AD151" s="1">
        <f t="shared" si="111"/>
        <v>588439.77</v>
      </c>
      <c r="AE151" s="1">
        <v>588439.77</v>
      </c>
      <c r="AF151" s="1">
        <f t="shared" si="112"/>
        <v>247287.89</v>
      </c>
      <c r="AG151" s="1">
        <v>247287.89</v>
      </c>
      <c r="AH151" s="1">
        <f t="shared" si="113"/>
        <v>416765.65</v>
      </c>
      <c r="AI151" s="1">
        <v>416765.65</v>
      </c>
      <c r="AJ151" s="1">
        <f t="shared" si="114"/>
        <v>553434.68000000005</v>
      </c>
      <c r="AK151" s="1">
        <v>553434.68000000005</v>
      </c>
      <c r="AL151" s="1">
        <f t="shared" si="115"/>
        <v>988723.69</v>
      </c>
      <c r="AM151" s="1">
        <f t="shared" si="116"/>
        <v>604005.77</v>
      </c>
      <c r="AN151" s="1">
        <v>604005.77</v>
      </c>
      <c r="AO151" s="1">
        <f t="shared" si="117"/>
        <v>384717.92</v>
      </c>
      <c r="AP151" s="1">
        <v>384717.92</v>
      </c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>
        <f t="shared" si="118"/>
        <v>0</v>
      </c>
      <c r="BI151" s="1">
        <v>0</v>
      </c>
      <c r="BJ151" s="1">
        <v>0</v>
      </c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>
        <f t="shared" si="119"/>
        <v>6605203.9100000001</v>
      </c>
      <c r="BX151" s="1">
        <v>6605203.9100000001</v>
      </c>
      <c r="BY151" s="1">
        <v>6605203.9100000001</v>
      </c>
      <c r="BZ151" s="1">
        <f t="shared" si="120"/>
        <v>769420.48</v>
      </c>
      <c r="CA151" s="1">
        <f t="shared" si="121"/>
        <v>204200.59</v>
      </c>
      <c r="CB151" s="1">
        <v>204200.59</v>
      </c>
      <c r="CC151" s="1">
        <f t="shared" si="122"/>
        <v>158284.04999999999</v>
      </c>
      <c r="CD151" s="1">
        <v>158284.04999999999</v>
      </c>
      <c r="CE151" s="1">
        <f t="shared" si="123"/>
        <v>567195.88</v>
      </c>
      <c r="CF151" s="1">
        <f t="shared" si="124"/>
        <v>556725.09</v>
      </c>
      <c r="CG151" s="1">
        <v>556725.09</v>
      </c>
      <c r="CH151" s="1">
        <f t="shared" si="125"/>
        <v>10470.790000000001</v>
      </c>
      <c r="CI151" s="1">
        <v>10470.790000000001</v>
      </c>
      <c r="CJ151" s="1">
        <f t="shared" si="126"/>
        <v>1279704.44</v>
      </c>
      <c r="CK151" s="1">
        <v>1279704.44</v>
      </c>
      <c r="CL151" s="1">
        <f t="shared" si="127"/>
        <v>219565.89</v>
      </c>
      <c r="CM151" s="1">
        <v>219565.89</v>
      </c>
      <c r="CN151" s="1">
        <f t="shared" si="128"/>
        <v>353521.62</v>
      </c>
      <c r="CO151" s="1">
        <f t="shared" si="129"/>
        <v>303261.67</v>
      </c>
      <c r="CP151" s="1">
        <v>303261.67</v>
      </c>
      <c r="CQ151" s="1">
        <f t="shared" si="130"/>
        <v>50259.95</v>
      </c>
      <c r="CR151" s="1">
        <v>50259.95</v>
      </c>
      <c r="CS151" s="1">
        <f t="shared" si="131"/>
        <v>836686.78</v>
      </c>
      <c r="CT151" s="1">
        <v>836686.78</v>
      </c>
      <c r="CU151" s="1">
        <f t="shared" si="132"/>
        <v>973054.78</v>
      </c>
      <c r="CV151" s="1">
        <v>973054.78</v>
      </c>
      <c r="CW151" s="1">
        <f t="shared" si="133"/>
        <v>618319.62</v>
      </c>
      <c r="CX151" s="1">
        <f t="shared" si="134"/>
        <v>355278.57</v>
      </c>
      <c r="CY151" s="1">
        <v>355278.57</v>
      </c>
      <c r="CZ151" s="1">
        <f t="shared" si="135"/>
        <v>263041.05</v>
      </c>
      <c r="DA151" s="1">
        <v>263041.05</v>
      </c>
      <c r="DB151" s="1">
        <f t="shared" si="136"/>
        <v>406935.84</v>
      </c>
      <c r="DC151" s="1">
        <v>406935.84</v>
      </c>
      <c r="DD151" s="1">
        <f t="shared" si="137"/>
        <v>366592.25</v>
      </c>
      <c r="DE151" s="1">
        <v>366592.25</v>
      </c>
      <c r="DF151" s="1">
        <f t="shared" si="138"/>
        <v>621142.16999999993</v>
      </c>
      <c r="DG151" s="1">
        <f t="shared" si="139"/>
        <v>405007.06</v>
      </c>
      <c r="DH151" s="1">
        <v>405007.06</v>
      </c>
      <c r="DI151" s="1">
        <f t="shared" si="140"/>
        <v>216135.11</v>
      </c>
      <c r="DJ151" s="1">
        <v>216135.11</v>
      </c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>
        <f t="shared" si="141"/>
        <v>0</v>
      </c>
      <c r="EC151" s="1">
        <v>0</v>
      </c>
      <c r="ED151" s="1">
        <v>0</v>
      </c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>
        <f t="shared" si="142"/>
        <v>12268533.300000001</v>
      </c>
      <c r="ER151" s="1">
        <v>12268533.300000001</v>
      </c>
      <c r="ES151" s="1">
        <f t="shared" si="143"/>
        <v>16300000</v>
      </c>
      <c r="ET151" s="6">
        <v>16300000</v>
      </c>
    </row>
    <row r="152" spans="1:150">
      <c r="A152" s="22" t="s">
        <v>604</v>
      </c>
      <c r="B152" s="12" t="s">
        <v>605</v>
      </c>
      <c r="C152" s="1">
        <f t="shared" si="96"/>
        <v>0</v>
      </c>
      <c r="D152" s="1">
        <v>0</v>
      </c>
      <c r="E152" s="1">
        <v>0</v>
      </c>
      <c r="F152" s="1">
        <f t="shared" si="97"/>
        <v>0</v>
      </c>
      <c r="G152" s="1">
        <f t="shared" si="98"/>
        <v>0</v>
      </c>
      <c r="H152" s="1">
        <v>0</v>
      </c>
      <c r="I152" s="1">
        <f t="shared" si="99"/>
        <v>0</v>
      </c>
      <c r="J152" s="1">
        <v>0</v>
      </c>
      <c r="K152" s="1">
        <f t="shared" si="100"/>
        <v>0</v>
      </c>
      <c r="L152" s="1">
        <f t="shared" si="101"/>
        <v>0</v>
      </c>
      <c r="M152" s="1">
        <v>0</v>
      </c>
      <c r="N152" s="1">
        <f t="shared" si="102"/>
        <v>0</v>
      </c>
      <c r="O152" s="1">
        <v>0</v>
      </c>
      <c r="P152" s="1">
        <f t="shared" si="103"/>
        <v>0</v>
      </c>
      <c r="Q152" s="1">
        <v>0</v>
      </c>
      <c r="R152" s="1">
        <f t="shared" si="104"/>
        <v>0</v>
      </c>
      <c r="S152" s="1">
        <v>0</v>
      </c>
      <c r="T152" s="1">
        <f t="shared" si="105"/>
        <v>0</v>
      </c>
      <c r="U152" s="1">
        <f t="shared" si="106"/>
        <v>0</v>
      </c>
      <c r="V152" s="1">
        <v>0</v>
      </c>
      <c r="W152" s="1">
        <f t="shared" si="107"/>
        <v>0</v>
      </c>
      <c r="X152" s="1">
        <v>0</v>
      </c>
      <c r="Y152" s="1">
        <f t="shared" si="108"/>
        <v>0</v>
      </c>
      <c r="Z152" s="1">
        <v>0</v>
      </c>
      <c r="AA152" s="1">
        <f t="shared" si="109"/>
        <v>0</v>
      </c>
      <c r="AB152" s="1">
        <v>0</v>
      </c>
      <c r="AC152" s="1">
        <f t="shared" si="110"/>
        <v>0</v>
      </c>
      <c r="AD152" s="1">
        <f t="shared" si="111"/>
        <v>0</v>
      </c>
      <c r="AE152" s="1">
        <v>0</v>
      </c>
      <c r="AF152" s="1">
        <f t="shared" si="112"/>
        <v>0</v>
      </c>
      <c r="AG152" s="1">
        <v>0</v>
      </c>
      <c r="AH152" s="1">
        <f t="shared" si="113"/>
        <v>0</v>
      </c>
      <c r="AI152" s="1">
        <v>0</v>
      </c>
      <c r="AJ152" s="1">
        <f t="shared" si="114"/>
        <v>0</v>
      </c>
      <c r="AK152" s="1">
        <v>0</v>
      </c>
      <c r="AL152" s="1">
        <f t="shared" si="115"/>
        <v>0</v>
      </c>
      <c r="AM152" s="1">
        <f t="shared" si="116"/>
        <v>0</v>
      </c>
      <c r="AN152" s="1">
        <v>0</v>
      </c>
      <c r="AO152" s="1">
        <f t="shared" si="117"/>
        <v>0</v>
      </c>
      <c r="AP152" s="1">
        <v>0</v>
      </c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>
        <f t="shared" si="118"/>
        <v>0</v>
      </c>
      <c r="BI152" s="1">
        <v>0</v>
      </c>
      <c r="BJ152" s="1">
        <v>0</v>
      </c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>
        <f t="shared" si="119"/>
        <v>0</v>
      </c>
      <c r="BX152" s="1">
        <v>0</v>
      </c>
      <c r="BY152" s="1">
        <v>0</v>
      </c>
      <c r="BZ152" s="1">
        <f t="shared" si="120"/>
        <v>0</v>
      </c>
      <c r="CA152" s="1">
        <f t="shared" si="121"/>
        <v>0</v>
      </c>
      <c r="CB152" s="1">
        <v>0</v>
      </c>
      <c r="CC152" s="1">
        <f t="shared" si="122"/>
        <v>0</v>
      </c>
      <c r="CD152" s="1">
        <v>0</v>
      </c>
      <c r="CE152" s="1">
        <f t="shared" si="123"/>
        <v>0</v>
      </c>
      <c r="CF152" s="1">
        <f t="shared" si="124"/>
        <v>0</v>
      </c>
      <c r="CG152" s="1">
        <v>0</v>
      </c>
      <c r="CH152" s="1">
        <f t="shared" si="125"/>
        <v>0</v>
      </c>
      <c r="CI152" s="1">
        <v>0</v>
      </c>
      <c r="CJ152" s="1">
        <f t="shared" si="126"/>
        <v>0</v>
      </c>
      <c r="CK152" s="1">
        <v>0</v>
      </c>
      <c r="CL152" s="1">
        <f t="shared" si="127"/>
        <v>0</v>
      </c>
      <c r="CM152" s="1">
        <v>0</v>
      </c>
      <c r="CN152" s="1">
        <f t="shared" si="128"/>
        <v>0</v>
      </c>
      <c r="CO152" s="1">
        <f t="shared" si="129"/>
        <v>0</v>
      </c>
      <c r="CP152" s="1">
        <v>0</v>
      </c>
      <c r="CQ152" s="1">
        <f t="shared" si="130"/>
        <v>0</v>
      </c>
      <c r="CR152" s="1">
        <v>0</v>
      </c>
      <c r="CS152" s="1">
        <f t="shared" si="131"/>
        <v>0</v>
      </c>
      <c r="CT152" s="1">
        <v>0</v>
      </c>
      <c r="CU152" s="1">
        <f t="shared" si="132"/>
        <v>0</v>
      </c>
      <c r="CV152" s="1">
        <v>0</v>
      </c>
      <c r="CW152" s="1">
        <f t="shared" si="133"/>
        <v>0</v>
      </c>
      <c r="CX152" s="1">
        <f t="shared" si="134"/>
        <v>0</v>
      </c>
      <c r="CY152" s="1">
        <v>0</v>
      </c>
      <c r="CZ152" s="1">
        <f t="shared" si="135"/>
        <v>0</v>
      </c>
      <c r="DA152" s="1">
        <v>0</v>
      </c>
      <c r="DB152" s="1">
        <f t="shared" si="136"/>
        <v>0</v>
      </c>
      <c r="DC152" s="1">
        <v>0</v>
      </c>
      <c r="DD152" s="1">
        <f t="shared" si="137"/>
        <v>0</v>
      </c>
      <c r="DE152" s="1">
        <v>0</v>
      </c>
      <c r="DF152" s="1">
        <f t="shared" si="138"/>
        <v>0</v>
      </c>
      <c r="DG152" s="1">
        <f t="shared" si="139"/>
        <v>0</v>
      </c>
      <c r="DH152" s="1">
        <v>0</v>
      </c>
      <c r="DI152" s="1">
        <f t="shared" si="140"/>
        <v>0</v>
      </c>
      <c r="DJ152" s="1">
        <v>0</v>
      </c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>
        <f t="shared" si="141"/>
        <v>0</v>
      </c>
      <c r="EC152" s="1">
        <v>0</v>
      </c>
      <c r="ED152" s="1">
        <v>0</v>
      </c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>
        <f t="shared" si="142"/>
        <v>12268533.300000001</v>
      </c>
      <c r="ER152" s="1">
        <v>12268533.300000001</v>
      </c>
      <c r="ES152" s="1">
        <f t="shared" si="143"/>
        <v>16300000</v>
      </c>
      <c r="ET152" s="6">
        <v>16300000</v>
      </c>
    </row>
    <row r="153" spans="1:150">
      <c r="A153" s="22" t="s">
        <v>606</v>
      </c>
      <c r="B153" s="12" t="s">
        <v>607</v>
      </c>
      <c r="C153" s="1">
        <f t="shared" si="96"/>
        <v>471302.17</v>
      </c>
      <c r="D153" s="1">
        <v>471302.17</v>
      </c>
      <c r="E153" s="1">
        <v>471302.17</v>
      </c>
      <c r="F153" s="1">
        <f t="shared" si="97"/>
        <v>50979.56</v>
      </c>
      <c r="G153" s="1">
        <f t="shared" si="98"/>
        <v>19398.89</v>
      </c>
      <c r="H153" s="1">
        <v>19398.89</v>
      </c>
      <c r="I153" s="1">
        <f t="shared" si="99"/>
        <v>3901.5</v>
      </c>
      <c r="J153" s="1">
        <v>3901.5</v>
      </c>
      <c r="K153" s="1">
        <f t="shared" si="100"/>
        <v>64766.94</v>
      </c>
      <c r="L153" s="1">
        <f t="shared" si="101"/>
        <v>60537.71</v>
      </c>
      <c r="M153" s="1">
        <v>60537.71</v>
      </c>
      <c r="N153" s="1">
        <f t="shared" si="102"/>
        <v>4229.2299999999996</v>
      </c>
      <c r="O153" s="1">
        <v>4229.2299999999996</v>
      </c>
      <c r="P153" s="1">
        <f t="shared" si="103"/>
        <v>155669.73000000001</v>
      </c>
      <c r="Q153" s="1">
        <v>155669.73000000001</v>
      </c>
      <c r="R153" s="1">
        <f t="shared" si="104"/>
        <v>24343.599999999999</v>
      </c>
      <c r="S153" s="1">
        <v>24343.599999999999</v>
      </c>
      <c r="T153" s="1">
        <f t="shared" si="105"/>
        <v>27624.57</v>
      </c>
      <c r="U153" s="1">
        <f t="shared" si="106"/>
        <v>26409.95</v>
      </c>
      <c r="V153" s="1">
        <v>26409.95</v>
      </c>
      <c r="W153" s="1">
        <f t="shared" si="107"/>
        <v>1214.6199999999999</v>
      </c>
      <c r="X153" s="1">
        <v>1214.6199999999999</v>
      </c>
      <c r="Y153" s="1">
        <f t="shared" si="108"/>
        <v>21242.35</v>
      </c>
      <c r="Z153" s="1">
        <v>21242.35</v>
      </c>
      <c r="AA153" s="1">
        <f t="shared" si="109"/>
        <v>35081.26</v>
      </c>
      <c r="AB153" s="1">
        <v>35081.26</v>
      </c>
      <c r="AC153" s="1">
        <f t="shared" si="110"/>
        <v>31114.34</v>
      </c>
      <c r="AD153" s="1">
        <f t="shared" si="111"/>
        <v>22999.96</v>
      </c>
      <c r="AE153" s="1">
        <v>22999.96</v>
      </c>
      <c r="AF153" s="1">
        <f t="shared" si="112"/>
        <v>8114.38</v>
      </c>
      <c r="AG153" s="1">
        <v>8114.38</v>
      </c>
      <c r="AH153" s="1">
        <f t="shared" si="113"/>
        <v>27679.17</v>
      </c>
      <c r="AI153" s="1">
        <v>27679.17</v>
      </c>
      <c r="AJ153" s="1">
        <f t="shared" si="114"/>
        <v>18290.93</v>
      </c>
      <c r="AK153" s="1">
        <v>18290.93</v>
      </c>
      <c r="AL153" s="1">
        <f t="shared" si="115"/>
        <v>42188.89</v>
      </c>
      <c r="AM153" s="1">
        <f t="shared" si="116"/>
        <v>25021.4</v>
      </c>
      <c r="AN153" s="1">
        <v>25021.4</v>
      </c>
      <c r="AO153" s="1">
        <f t="shared" si="117"/>
        <v>17167.490000000002</v>
      </c>
      <c r="AP153" s="1">
        <v>17167.490000000002</v>
      </c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>
        <f t="shared" si="118"/>
        <v>0</v>
      </c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>
        <f t="shared" si="119"/>
        <v>401778.72</v>
      </c>
      <c r="BX153" s="1">
        <v>401778.72</v>
      </c>
      <c r="BY153" s="1">
        <v>401778.72</v>
      </c>
      <c r="BZ153" s="1">
        <f t="shared" si="120"/>
        <v>50132.2</v>
      </c>
      <c r="CA153" s="1">
        <f t="shared" si="121"/>
        <v>12943.98</v>
      </c>
      <c r="CB153" s="1">
        <v>12943.98</v>
      </c>
      <c r="CC153" s="1">
        <f t="shared" si="122"/>
        <v>660</v>
      </c>
      <c r="CD153" s="1">
        <v>660</v>
      </c>
      <c r="CE153" s="1">
        <f t="shared" si="123"/>
        <v>50562.67</v>
      </c>
      <c r="CF153" s="1">
        <f t="shared" si="124"/>
        <v>49843.58</v>
      </c>
      <c r="CG153" s="1">
        <v>49843.58</v>
      </c>
      <c r="CH153" s="1">
        <f t="shared" si="125"/>
        <v>719.09</v>
      </c>
      <c r="CI153" s="1">
        <v>719.09</v>
      </c>
      <c r="CJ153" s="1">
        <f t="shared" si="126"/>
        <v>129792.11</v>
      </c>
      <c r="CK153" s="1">
        <v>129792.11</v>
      </c>
      <c r="CL153" s="1">
        <f t="shared" si="127"/>
        <v>22510.63</v>
      </c>
      <c r="CM153" s="1">
        <v>22510.63</v>
      </c>
      <c r="CN153" s="1">
        <f t="shared" si="128"/>
        <v>21470.59</v>
      </c>
      <c r="CO153" s="1">
        <f t="shared" si="129"/>
        <v>19503.18</v>
      </c>
      <c r="CP153" s="1">
        <v>19503.18</v>
      </c>
      <c r="CQ153" s="1">
        <f t="shared" si="130"/>
        <v>1967.41</v>
      </c>
      <c r="CR153" s="1">
        <v>1967.41</v>
      </c>
      <c r="CS153" s="1">
        <f t="shared" si="131"/>
        <v>21469.23</v>
      </c>
      <c r="CT153" s="1">
        <v>21469.23</v>
      </c>
      <c r="CU153" s="1">
        <f t="shared" si="132"/>
        <v>21680.32</v>
      </c>
      <c r="CV153" s="1">
        <v>21680.32</v>
      </c>
      <c r="CW153" s="1">
        <f t="shared" si="133"/>
        <v>20279.27</v>
      </c>
      <c r="CX153" s="1">
        <f t="shared" si="134"/>
        <v>13153.34</v>
      </c>
      <c r="CY153" s="1">
        <v>13153.34</v>
      </c>
      <c r="CZ153" s="1">
        <f t="shared" si="135"/>
        <v>7125.93</v>
      </c>
      <c r="DA153" s="1">
        <v>7125.93</v>
      </c>
      <c r="DB153" s="1">
        <f t="shared" si="136"/>
        <v>36528.22</v>
      </c>
      <c r="DC153" s="1">
        <v>36528.22</v>
      </c>
      <c r="DD153" s="1">
        <f t="shared" si="137"/>
        <v>17065.07</v>
      </c>
      <c r="DE153" s="1">
        <v>17065.07</v>
      </c>
      <c r="DF153" s="1">
        <f t="shared" si="138"/>
        <v>46816.630000000005</v>
      </c>
      <c r="DG153" s="1">
        <f t="shared" si="139"/>
        <v>31789.81</v>
      </c>
      <c r="DH153" s="1">
        <v>31789.81</v>
      </c>
      <c r="DI153" s="1">
        <f t="shared" si="140"/>
        <v>15026.82</v>
      </c>
      <c r="DJ153" s="1">
        <v>15026.82</v>
      </c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>
        <f t="shared" si="141"/>
        <v>0</v>
      </c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>
        <f t="shared" si="142"/>
        <v>0</v>
      </c>
      <c r="ER153" s="1">
        <v>0</v>
      </c>
      <c r="ES153" s="1">
        <f t="shared" si="143"/>
        <v>0</v>
      </c>
      <c r="ET153" s="6">
        <v>0</v>
      </c>
    </row>
    <row r="154" spans="1:150">
      <c r="A154" s="22" t="s">
        <v>608</v>
      </c>
      <c r="B154" s="12" t="s">
        <v>609</v>
      </c>
      <c r="C154" s="1">
        <f t="shared" si="96"/>
        <v>8396643.6500000004</v>
      </c>
      <c r="D154" s="1">
        <v>8396643.6500000004</v>
      </c>
      <c r="E154" s="1">
        <v>8396643.6500000004</v>
      </c>
      <c r="F154" s="1">
        <f t="shared" si="97"/>
        <v>681491.3600000001</v>
      </c>
      <c r="G154" s="1">
        <f t="shared" si="98"/>
        <v>129313.28</v>
      </c>
      <c r="H154" s="1">
        <v>129313.28</v>
      </c>
      <c r="I154" s="1">
        <f t="shared" si="99"/>
        <v>177479</v>
      </c>
      <c r="J154" s="1">
        <v>177479</v>
      </c>
      <c r="K154" s="1">
        <f t="shared" si="100"/>
        <v>851157.74</v>
      </c>
      <c r="L154" s="1">
        <f t="shared" si="101"/>
        <v>840669.7</v>
      </c>
      <c r="M154" s="1">
        <v>840669.7</v>
      </c>
      <c r="N154" s="1">
        <f t="shared" si="102"/>
        <v>10488.04</v>
      </c>
      <c r="O154" s="1">
        <v>10488.04</v>
      </c>
      <c r="P154" s="1">
        <f t="shared" si="103"/>
        <v>1761129.02</v>
      </c>
      <c r="Q154" s="1">
        <v>1761129.02</v>
      </c>
      <c r="R154" s="1">
        <f t="shared" si="104"/>
        <v>235058.27</v>
      </c>
      <c r="S154" s="1">
        <v>235058.27</v>
      </c>
      <c r="T154" s="1">
        <f t="shared" si="105"/>
        <v>741971.01</v>
      </c>
      <c r="U154" s="1">
        <f t="shared" si="106"/>
        <v>663837.25</v>
      </c>
      <c r="V154" s="1">
        <v>663837.25</v>
      </c>
      <c r="W154" s="1">
        <f t="shared" si="107"/>
        <v>78133.759999999995</v>
      </c>
      <c r="X154" s="1">
        <v>78133.759999999995</v>
      </c>
      <c r="Y154" s="1">
        <f t="shared" si="108"/>
        <v>904652.39</v>
      </c>
      <c r="Z154" s="1">
        <v>904652.39</v>
      </c>
      <c r="AA154" s="1">
        <f t="shared" si="109"/>
        <v>1083161.52</v>
      </c>
      <c r="AB154" s="1">
        <v>1083161.52</v>
      </c>
      <c r="AC154" s="1">
        <f t="shared" si="110"/>
        <v>722112.49</v>
      </c>
      <c r="AD154" s="1">
        <f t="shared" si="111"/>
        <v>494492.53</v>
      </c>
      <c r="AE154" s="1">
        <v>494492.53</v>
      </c>
      <c r="AF154" s="1">
        <f t="shared" si="112"/>
        <v>227619.96</v>
      </c>
      <c r="AG154" s="1">
        <v>227619.96</v>
      </c>
      <c r="AH154" s="1">
        <f t="shared" si="113"/>
        <v>374699.08</v>
      </c>
      <c r="AI154" s="1">
        <v>374699.08</v>
      </c>
      <c r="AJ154" s="1">
        <f t="shared" si="114"/>
        <v>513976.05</v>
      </c>
      <c r="AK154" s="1">
        <v>513976.05</v>
      </c>
      <c r="AL154" s="1">
        <f t="shared" si="115"/>
        <v>901933.8</v>
      </c>
      <c r="AM154" s="1">
        <f t="shared" si="116"/>
        <v>540101.67000000004</v>
      </c>
      <c r="AN154" s="1">
        <v>540101.67000000004</v>
      </c>
      <c r="AO154" s="1">
        <f t="shared" si="117"/>
        <v>361832.13</v>
      </c>
      <c r="AP154" s="1">
        <v>361832.13</v>
      </c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>
        <f t="shared" si="118"/>
        <v>0</v>
      </c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>
        <f t="shared" si="119"/>
        <v>5394761.9000000004</v>
      </c>
      <c r="BX154" s="1">
        <v>5394761.9000000004</v>
      </c>
      <c r="BY154" s="1">
        <v>5394761.9000000004</v>
      </c>
      <c r="BZ154" s="1">
        <f t="shared" si="120"/>
        <v>648867.48</v>
      </c>
      <c r="CA154" s="1">
        <f t="shared" si="121"/>
        <v>174376.21</v>
      </c>
      <c r="CB154" s="1">
        <v>174376.21</v>
      </c>
      <c r="CC154" s="1">
        <f t="shared" si="122"/>
        <v>108086.85</v>
      </c>
      <c r="CD154" s="1">
        <v>108086.85</v>
      </c>
      <c r="CE154" s="1">
        <f t="shared" si="123"/>
        <v>482188.11</v>
      </c>
      <c r="CF154" s="1">
        <f t="shared" si="124"/>
        <v>472436.41</v>
      </c>
      <c r="CG154" s="1">
        <v>472436.41</v>
      </c>
      <c r="CH154" s="1">
        <f t="shared" si="125"/>
        <v>9751.7000000000007</v>
      </c>
      <c r="CI154" s="1">
        <v>9751.7000000000007</v>
      </c>
      <c r="CJ154" s="1">
        <f t="shared" si="126"/>
        <v>978766.13</v>
      </c>
      <c r="CK154" s="1">
        <v>978766.13</v>
      </c>
      <c r="CL154" s="1">
        <f t="shared" si="127"/>
        <v>161705.16</v>
      </c>
      <c r="CM154" s="1">
        <v>161705.16</v>
      </c>
      <c r="CN154" s="1">
        <f t="shared" si="128"/>
        <v>302215.43</v>
      </c>
      <c r="CO154" s="1">
        <f t="shared" si="129"/>
        <v>267857.89</v>
      </c>
      <c r="CP154" s="1">
        <v>267857.89</v>
      </c>
      <c r="CQ154" s="1">
        <f t="shared" si="130"/>
        <v>34357.54</v>
      </c>
      <c r="CR154" s="1">
        <v>34357.54</v>
      </c>
      <c r="CS154" s="1">
        <f t="shared" si="131"/>
        <v>727315.45</v>
      </c>
      <c r="CT154" s="1">
        <v>727315.45</v>
      </c>
      <c r="CU154" s="1">
        <f t="shared" si="132"/>
        <v>816955.26</v>
      </c>
      <c r="CV154" s="1">
        <v>816955.26</v>
      </c>
      <c r="CW154" s="1">
        <f t="shared" si="133"/>
        <v>457256.86</v>
      </c>
      <c r="CX154" s="1">
        <f t="shared" si="134"/>
        <v>212343.73</v>
      </c>
      <c r="CY154" s="1">
        <v>212343.73</v>
      </c>
      <c r="CZ154" s="1">
        <f t="shared" si="135"/>
        <v>244913.13</v>
      </c>
      <c r="DA154" s="1">
        <v>244913.13</v>
      </c>
      <c r="DB154" s="1">
        <f t="shared" si="136"/>
        <v>366404.42</v>
      </c>
      <c r="DC154" s="1">
        <v>366404.42</v>
      </c>
      <c r="DD154" s="1">
        <f t="shared" si="137"/>
        <v>274370.28000000003</v>
      </c>
      <c r="DE154" s="1">
        <v>274370.28000000003</v>
      </c>
      <c r="DF154" s="1">
        <f t="shared" si="138"/>
        <v>545121.74</v>
      </c>
      <c r="DG154" s="1">
        <f t="shared" si="139"/>
        <v>363340.65</v>
      </c>
      <c r="DH154" s="1">
        <v>363340.65</v>
      </c>
      <c r="DI154" s="1">
        <f t="shared" si="140"/>
        <v>181781.09</v>
      </c>
      <c r="DJ154" s="1">
        <v>181781.09</v>
      </c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>
        <f t="shared" si="141"/>
        <v>0</v>
      </c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>
        <f t="shared" si="142"/>
        <v>0</v>
      </c>
      <c r="ER154" s="1">
        <v>0</v>
      </c>
      <c r="ES154" s="1">
        <f t="shared" si="143"/>
        <v>0</v>
      </c>
      <c r="ET154" s="6">
        <v>0</v>
      </c>
    </row>
    <row r="155" spans="1:150">
      <c r="A155" s="22" t="s">
        <v>610</v>
      </c>
      <c r="B155" s="12" t="s">
        <v>611</v>
      </c>
      <c r="C155" s="1">
        <f t="shared" si="96"/>
        <v>49340</v>
      </c>
      <c r="D155" s="1">
        <v>49340</v>
      </c>
      <c r="E155" s="1">
        <v>49340</v>
      </c>
      <c r="F155" s="1">
        <f t="shared" si="97"/>
        <v>6900</v>
      </c>
      <c r="G155" s="1">
        <f t="shared" si="98"/>
        <v>5700</v>
      </c>
      <c r="H155" s="1">
        <v>5700</v>
      </c>
      <c r="I155" s="1">
        <f t="shared" si="99"/>
        <v>1200</v>
      </c>
      <c r="J155" s="1">
        <v>1200</v>
      </c>
      <c r="K155" s="1">
        <f t="shared" si="100"/>
        <v>600</v>
      </c>
      <c r="L155" s="1">
        <f t="shared" si="101"/>
        <v>600</v>
      </c>
      <c r="M155" s="1">
        <v>600</v>
      </c>
      <c r="N155" s="1">
        <f t="shared" si="102"/>
        <v>0</v>
      </c>
      <c r="O155" s="1"/>
      <c r="P155" s="1">
        <f t="shared" si="103"/>
        <v>13800</v>
      </c>
      <c r="Q155" s="1">
        <v>13800</v>
      </c>
      <c r="R155" s="1">
        <f t="shared" si="104"/>
        <v>1550</v>
      </c>
      <c r="S155" s="1">
        <v>1550</v>
      </c>
      <c r="T155" s="1">
        <f t="shared" si="105"/>
        <v>1200</v>
      </c>
      <c r="U155" s="1">
        <f t="shared" si="106"/>
        <v>1200</v>
      </c>
      <c r="V155" s="1">
        <v>1200</v>
      </c>
      <c r="W155" s="1">
        <f t="shared" si="107"/>
        <v>0</v>
      </c>
      <c r="X155" s="1"/>
      <c r="Y155" s="1">
        <f t="shared" si="108"/>
        <v>3900</v>
      </c>
      <c r="Z155" s="1">
        <v>3900</v>
      </c>
      <c r="AA155" s="1">
        <f t="shared" si="109"/>
        <v>6000</v>
      </c>
      <c r="AB155" s="1">
        <v>6000</v>
      </c>
      <c r="AC155" s="1">
        <f t="shared" si="110"/>
        <v>11490</v>
      </c>
      <c r="AD155" s="1">
        <f t="shared" si="111"/>
        <v>9090</v>
      </c>
      <c r="AE155" s="1">
        <v>9090</v>
      </c>
      <c r="AF155" s="1">
        <f t="shared" si="112"/>
        <v>2400</v>
      </c>
      <c r="AG155" s="1">
        <v>2400</v>
      </c>
      <c r="AH155" s="1">
        <f t="shared" si="113"/>
        <v>0</v>
      </c>
      <c r="AI155" s="1"/>
      <c r="AJ155" s="1">
        <f t="shared" si="114"/>
        <v>2100</v>
      </c>
      <c r="AK155" s="1">
        <v>2100</v>
      </c>
      <c r="AL155" s="1">
        <f t="shared" si="115"/>
        <v>1800</v>
      </c>
      <c r="AM155" s="1">
        <f t="shared" si="116"/>
        <v>1800</v>
      </c>
      <c r="AN155" s="1">
        <v>1800</v>
      </c>
      <c r="AO155" s="1">
        <f t="shared" si="117"/>
        <v>0</v>
      </c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>
        <f t="shared" si="118"/>
        <v>0</v>
      </c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>
        <f t="shared" si="119"/>
        <v>58250</v>
      </c>
      <c r="BX155" s="1">
        <v>58250</v>
      </c>
      <c r="BY155" s="1">
        <v>58250</v>
      </c>
      <c r="BZ155" s="1">
        <f t="shared" si="120"/>
        <v>3000</v>
      </c>
      <c r="CA155" s="1">
        <f t="shared" si="121"/>
        <v>0</v>
      </c>
      <c r="CB155" s="1">
        <v>0</v>
      </c>
      <c r="CC155" s="1">
        <f t="shared" si="122"/>
        <v>3000</v>
      </c>
      <c r="CD155" s="1">
        <v>3000</v>
      </c>
      <c r="CE155" s="1">
        <f t="shared" si="123"/>
        <v>5100</v>
      </c>
      <c r="CF155" s="1">
        <f t="shared" si="124"/>
        <v>5100</v>
      </c>
      <c r="CG155" s="1">
        <v>5100</v>
      </c>
      <c r="CH155" s="1">
        <f t="shared" si="125"/>
        <v>0</v>
      </c>
      <c r="CI155" s="1"/>
      <c r="CJ155" s="1">
        <f t="shared" si="126"/>
        <v>16200</v>
      </c>
      <c r="CK155" s="1">
        <v>16200</v>
      </c>
      <c r="CL155" s="1">
        <f t="shared" si="127"/>
        <v>4250</v>
      </c>
      <c r="CM155" s="1">
        <v>4250</v>
      </c>
      <c r="CN155" s="1">
        <f t="shared" si="128"/>
        <v>1800</v>
      </c>
      <c r="CO155" s="1">
        <f t="shared" si="129"/>
        <v>1800</v>
      </c>
      <c r="CP155" s="1">
        <v>1800</v>
      </c>
      <c r="CQ155" s="1">
        <f t="shared" si="130"/>
        <v>0</v>
      </c>
      <c r="CR155" s="1"/>
      <c r="CS155" s="1">
        <f t="shared" si="131"/>
        <v>6000</v>
      </c>
      <c r="CT155" s="1">
        <v>6000</v>
      </c>
      <c r="CU155" s="1">
        <f t="shared" si="132"/>
        <v>7800</v>
      </c>
      <c r="CV155" s="1">
        <v>7800</v>
      </c>
      <c r="CW155" s="1">
        <f t="shared" si="133"/>
        <v>11700</v>
      </c>
      <c r="CX155" s="1">
        <f t="shared" si="134"/>
        <v>11700</v>
      </c>
      <c r="CY155" s="1">
        <v>11700</v>
      </c>
      <c r="CZ155" s="1">
        <f t="shared" si="135"/>
        <v>0</v>
      </c>
      <c r="DA155" s="1">
        <v>0</v>
      </c>
      <c r="DB155" s="1">
        <f t="shared" si="136"/>
        <v>0</v>
      </c>
      <c r="DC155" s="1"/>
      <c r="DD155" s="1">
        <f t="shared" si="137"/>
        <v>2400</v>
      </c>
      <c r="DE155" s="1">
        <v>2400</v>
      </c>
      <c r="DF155" s="1">
        <f t="shared" si="138"/>
        <v>0</v>
      </c>
      <c r="DG155" s="1">
        <f t="shared" si="139"/>
        <v>0</v>
      </c>
      <c r="DH155" s="1"/>
      <c r="DI155" s="1">
        <f t="shared" si="140"/>
        <v>0</v>
      </c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>
        <f t="shared" si="141"/>
        <v>0</v>
      </c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>
        <f t="shared" si="142"/>
        <v>0</v>
      </c>
      <c r="ER155" s="1">
        <v>0</v>
      </c>
      <c r="ES155" s="1">
        <f t="shared" si="143"/>
        <v>0</v>
      </c>
      <c r="ET155" s="6">
        <v>0</v>
      </c>
    </row>
    <row r="156" spans="1:150">
      <c r="A156" s="22" t="s">
        <v>612</v>
      </c>
      <c r="B156" s="12" t="s">
        <v>613</v>
      </c>
      <c r="C156" s="1">
        <f t="shared" si="96"/>
        <v>747085.43</v>
      </c>
      <c r="D156" s="1">
        <v>747085.43</v>
      </c>
      <c r="E156" s="1">
        <v>747085.43</v>
      </c>
      <c r="F156" s="1">
        <f t="shared" si="97"/>
        <v>78055.5</v>
      </c>
      <c r="G156" s="1">
        <f t="shared" si="98"/>
        <v>10342.5</v>
      </c>
      <c r="H156" s="1">
        <v>10342.5</v>
      </c>
      <c r="I156" s="1">
        <f t="shared" si="99"/>
        <v>53325.599999999999</v>
      </c>
      <c r="J156" s="1">
        <v>53325.599999999999</v>
      </c>
      <c r="K156" s="1">
        <f t="shared" si="100"/>
        <v>62798.400000000001</v>
      </c>
      <c r="L156" s="1">
        <f t="shared" si="101"/>
        <v>62798.400000000001</v>
      </c>
      <c r="M156" s="1">
        <v>62798.400000000001</v>
      </c>
      <c r="N156" s="1">
        <f t="shared" si="102"/>
        <v>0</v>
      </c>
      <c r="O156" s="1">
        <v>0</v>
      </c>
      <c r="P156" s="1">
        <f t="shared" si="103"/>
        <v>143471.1</v>
      </c>
      <c r="Q156" s="1">
        <v>143471.1</v>
      </c>
      <c r="R156" s="1">
        <f t="shared" si="104"/>
        <v>71507.100000000006</v>
      </c>
      <c r="S156" s="1">
        <v>71507.100000000006</v>
      </c>
      <c r="T156" s="1">
        <f t="shared" si="105"/>
        <v>23485.5</v>
      </c>
      <c r="U156" s="1">
        <f t="shared" si="106"/>
        <v>15348.3</v>
      </c>
      <c r="V156" s="1">
        <v>15348.3</v>
      </c>
      <c r="W156" s="1">
        <f t="shared" si="107"/>
        <v>8137.2</v>
      </c>
      <c r="X156" s="1">
        <v>8137.2</v>
      </c>
      <c r="Y156" s="1">
        <f t="shared" si="108"/>
        <v>83527.199999999997</v>
      </c>
      <c r="Z156" s="1">
        <v>83527.199999999997</v>
      </c>
      <c r="AA156" s="1">
        <f t="shared" si="109"/>
        <v>151361.1</v>
      </c>
      <c r="AB156" s="1">
        <v>151361.1</v>
      </c>
      <c r="AC156" s="1">
        <f t="shared" si="110"/>
        <v>71010.83</v>
      </c>
      <c r="AD156" s="1">
        <f t="shared" si="111"/>
        <v>61857.279999999999</v>
      </c>
      <c r="AE156" s="1">
        <v>61857.279999999999</v>
      </c>
      <c r="AF156" s="1">
        <f t="shared" si="112"/>
        <v>9153.5499999999993</v>
      </c>
      <c r="AG156" s="1">
        <v>9153.5499999999993</v>
      </c>
      <c r="AH156" s="1">
        <f t="shared" si="113"/>
        <v>14387.4</v>
      </c>
      <c r="AI156" s="1">
        <v>14387.4</v>
      </c>
      <c r="AJ156" s="1">
        <f t="shared" si="114"/>
        <v>19067.7</v>
      </c>
      <c r="AK156" s="1">
        <v>19067.7</v>
      </c>
      <c r="AL156" s="1">
        <f t="shared" si="115"/>
        <v>42801</v>
      </c>
      <c r="AM156" s="1">
        <f t="shared" si="116"/>
        <v>37082.699999999997</v>
      </c>
      <c r="AN156" s="1">
        <v>37082.699999999997</v>
      </c>
      <c r="AO156" s="1">
        <f t="shared" si="117"/>
        <v>5718.3</v>
      </c>
      <c r="AP156" s="1">
        <v>5718.3</v>
      </c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>
        <f t="shared" si="118"/>
        <v>0</v>
      </c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>
        <f t="shared" si="119"/>
        <v>750413.29</v>
      </c>
      <c r="BX156" s="1">
        <v>750413.29</v>
      </c>
      <c r="BY156" s="1">
        <v>750413.29</v>
      </c>
      <c r="BZ156" s="1">
        <f t="shared" si="120"/>
        <v>67420.800000000003</v>
      </c>
      <c r="CA156" s="1">
        <f t="shared" si="121"/>
        <v>16880.400000000001</v>
      </c>
      <c r="CB156" s="1">
        <v>16880.400000000001</v>
      </c>
      <c r="CC156" s="1">
        <f t="shared" si="122"/>
        <v>46537.2</v>
      </c>
      <c r="CD156" s="1">
        <v>46537.2</v>
      </c>
      <c r="CE156" s="1">
        <f t="shared" si="123"/>
        <v>29345.1</v>
      </c>
      <c r="CF156" s="1">
        <f t="shared" si="124"/>
        <v>29345.1</v>
      </c>
      <c r="CG156" s="1">
        <v>29345.1</v>
      </c>
      <c r="CH156" s="1">
        <f t="shared" si="125"/>
        <v>0</v>
      </c>
      <c r="CI156" s="1"/>
      <c r="CJ156" s="1">
        <f t="shared" si="126"/>
        <v>154946.20000000001</v>
      </c>
      <c r="CK156" s="1">
        <v>154946.20000000001</v>
      </c>
      <c r="CL156" s="1">
        <f t="shared" si="127"/>
        <v>31100.1</v>
      </c>
      <c r="CM156" s="1">
        <v>31100.1</v>
      </c>
      <c r="CN156" s="1">
        <f t="shared" si="128"/>
        <v>28035.599999999999</v>
      </c>
      <c r="CO156" s="1">
        <f t="shared" si="129"/>
        <v>14100.6</v>
      </c>
      <c r="CP156" s="1">
        <v>14100.6</v>
      </c>
      <c r="CQ156" s="1">
        <f t="shared" si="130"/>
        <v>13935</v>
      </c>
      <c r="CR156" s="1">
        <v>13935</v>
      </c>
      <c r="CS156" s="1">
        <f t="shared" si="131"/>
        <v>81902.100000000006</v>
      </c>
      <c r="CT156" s="1">
        <v>81902.100000000006</v>
      </c>
      <c r="CU156" s="1">
        <f t="shared" si="132"/>
        <v>126619.2</v>
      </c>
      <c r="CV156" s="1">
        <v>126619.2</v>
      </c>
      <c r="CW156" s="1">
        <f t="shared" si="133"/>
        <v>129083.49</v>
      </c>
      <c r="CX156" s="1">
        <f t="shared" si="134"/>
        <v>118081.5</v>
      </c>
      <c r="CY156" s="1">
        <v>118081.5</v>
      </c>
      <c r="CZ156" s="1">
        <f t="shared" si="135"/>
        <v>11001.99</v>
      </c>
      <c r="DA156" s="1">
        <v>11001.99</v>
      </c>
      <c r="DB156" s="1">
        <f t="shared" si="136"/>
        <v>4003.2</v>
      </c>
      <c r="DC156" s="1">
        <v>4003.2</v>
      </c>
      <c r="DD156" s="1">
        <f t="shared" si="137"/>
        <v>72756.899999999994</v>
      </c>
      <c r="DE156" s="1">
        <v>72756.899999999994</v>
      </c>
      <c r="DF156" s="1">
        <f t="shared" si="138"/>
        <v>29203.800000000003</v>
      </c>
      <c r="DG156" s="1">
        <f t="shared" si="139"/>
        <v>9876.6</v>
      </c>
      <c r="DH156" s="1">
        <v>9876.6</v>
      </c>
      <c r="DI156" s="1">
        <f t="shared" si="140"/>
        <v>19327.2</v>
      </c>
      <c r="DJ156" s="1">
        <v>19327.2</v>
      </c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>
        <f t="shared" si="141"/>
        <v>0</v>
      </c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>
        <f t="shared" si="142"/>
        <v>0</v>
      </c>
      <c r="ER156" s="1">
        <v>0</v>
      </c>
      <c r="ES156" s="1">
        <f t="shared" si="143"/>
        <v>0</v>
      </c>
      <c r="ET156" s="6">
        <v>0</v>
      </c>
    </row>
    <row r="157" spans="1:150">
      <c r="A157" s="21" t="s">
        <v>614</v>
      </c>
      <c r="B157" s="12" t="s">
        <v>615</v>
      </c>
      <c r="C157" s="1">
        <f t="shared" si="96"/>
        <v>62340.59</v>
      </c>
      <c r="D157" s="1">
        <v>62340.59</v>
      </c>
      <c r="E157" s="1">
        <v>62340.59</v>
      </c>
      <c r="F157" s="1">
        <f t="shared" si="97"/>
        <v>2742</v>
      </c>
      <c r="G157" s="1">
        <f t="shared" si="98"/>
        <v>0</v>
      </c>
      <c r="H157" s="1"/>
      <c r="I157" s="1">
        <f t="shared" si="99"/>
        <v>0</v>
      </c>
      <c r="J157" s="1"/>
      <c r="K157" s="1">
        <f t="shared" si="100"/>
        <v>20417.060000000001</v>
      </c>
      <c r="L157" s="1">
        <f t="shared" si="101"/>
        <v>20417.060000000001</v>
      </c>
      <c r="M157" s="1">
        <v>20417.060000000001</v>
      </c>
      <c r="N157" s="1">
        <f t="shared" si="102"/>
        <v>0</v>
      </c>
      <c r="O157" s="1">
        <v>0</v>
      </c>
      <c r="P157" s="1">
        <f t="shared" si="103"/>
        <v>23364.5</v>
      </c>
      <c r="Q157" s="1">
        <v>23364.5</v>
      </c>
      <c r="R157" s="1">
        <f t="shared" si="104"/>
        <v>1849.8</v>
      </c>
      <c r="S157" s="1">
        <v>1849.8</v>
      </c>
      <c r="T157" s="1">
        <f t="shared" si="105"/>
        <v>0</v>
      </c>
      <c r="U157" s="1">
        <f t="shared" si="106"/>
        <v>0</v>
      </c>
      <c r="V157" s="1">
        <v>0</v>
      </c>
      <c r="W157" s="1">
        <f t="shared" si="107"/>
        <v>0</v>
      </c>
      <c r="X157" s="1"/>
      <c r="Y157" s="1">
        <f t="shared" si="108"/>
        <v>8510.6</v>
      </c>
      <c r="Z157" s="1">
        <v>8510.6</v>
      </c>
      <c r="AA157" s="1">
        <f t="shared" si="109"/>
        <v>372.5</v>
      </c>
      <c r="AB157" s="1">
        <v>372.5</v>
      </c>
      <c r="AC157" s="1">
        <f t="shared" si="110"/>
        <v>-377.67</v>
      </c>
      <c r="AD157" s="1">
        <f t="shared" si="111"/>
        <v>0</v>
      </c>
      <c r="AE157" s="1">
        <v>0</v>
      </c>
      <c r="AF157" s="1">
        <f t="shared" si="112"/>
        <v>-377.67</v>
      </c>
      <c r="AG157" s="1">
        <v>-377.67</v>
      </c>
      <c r="AH157" s="1">
        <f t="shared" si="113"/>
        <v>2742</v>
      </c>
      <c r="AI157" s="1">
        <v>2742</v>
      </c>
      <c r="AJ157" s="1">
        <f t="shared" si="114"/>
        <v>1769.8</v>
      </c>
      <c r="AK157" s="1">
        <v>1769.8</v>
      </c>
      <c r="AL157" s="1">
        <f t="shared" si="115"/>
        <v>3692</v>
      </c>
      <c r="AM157" s="1">
        <f t="shared" si="116"/>
        <v>3692</v>
      </c>
      <c r="AN157" s="1">
        <v>3692</v>
      </c>
      <c r="AO157" s="1">
        <f t="shared" si="117"/>
        <v>0</v>
      </c>
      <c r="AP157" s="1">
        <v>0</v>
      </c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>
        <f t="shared" si="118"/>
        <v>0</v>
      </c>
      <c r="BI157" s="1">
        <v>0</v>
      </c>
      <c r="BJ157" s="1">
        <v>0</v>
      </c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>
        <f t="shared" si="119"/>
        <v>64146.81</v>
      </c>
      <c r="BX157" s="1">
        <v>64146.81</v>
      </c>
      <c r="BY157" s="1">
        <v>64146.81</v>
      </c>
      <c r="BZ157" s="1">
        <f t="shared" si="120"/>
        <v>5367.87</v>
      </c>
      <c r="CA157" s="1">
        <f t="shared" si="121"/>
        <v>0</v>
      </c>
      <c r="CB157" s="1"/>
      <c r="CC157" s="1">
        <f t="shared" si="122"/>
        <v>0</v>
      </c>
      <c r="CD157" s="1"/>
      <c r="CE157" s="1">
        <f t="shared" si="123"/>
        <v>12097</v>
      </c>
      <c r="CF157" s="1">
        <f t="shared" si="124"/>
        <v>12097</v>
      </c>
      <c r="CG157" s="1">
        <v>12097</v>
      </c>
      <c r="CH157" s="1">
        <f t="shared" si="125"/>
        <v>0</v>
      </c>
      <c r="CI157" s="1">
        <v>0</v>
      </c>
      <c r="CJ157" s="1">
        <f t="shared" si="126"/>
        <v>15585.83</v>
      </c>
      <c r="CK157" s="1">
        <v>15585.83</v>
      </c>
      <c r="CL157" s="1">
        <f t="shared" si="127"/>
        <v>1727</v>
      </c>
      <c r="CM157" s="1">
        <v>1727</v>
      </c>
      <c r="CN157" s="1">
        <f t="shared" si="128"/>
        <v>1137.07</v>
      </c>
      <c r="CO157" s="1">
        <f t="shared" si="129"/>
        <v>1137.07</v>
      </c>
      <c r="CP157" s="1">
        <v>1137.07</v>
      </c>
      <c r="CQ157" s="1">
        <f t="shared" si="130"/>
        <v>0</v>
      </c>
      <c r="CR157" s="1">
        <v>0</v>
      </c>
      <c r="CS157" s="1">
        <f t="shared" si="131"/>
        <v>9193.7999999999993</v>
      </c>
      <c r="CT157" s="1">
        <v>9193.7999999999993</v>
      </c>
      <c r="CU157" s="1">
        <f t="shared" si="132"/>
        <v>4653.6400000000003</v>
      </c>
      <c r="CV157" s="1">
        <v>4653.6400000000003</v>
      </c>
      <c r="CW157" s="1">
        <f t="shared" si="133"/>
        <v>0</v>
      </c>
      <c r="CX157" s="1">
        <f t="shared" si="134"/>
        <v>0</v>
      </c>
      <c r="CY157" s="1"/>
      <c r="CZ157" s="1">
        <f t="shared" si="135"/>
        <v>0</v>
      </c>
      <c r="DA157" s="1">
        <v>0</v>
      </c>
      <c r="DB157" s="1">
        <f t="shared" si="136"/>
        <v>5367.87</v>
      </c>
      <c r="DC157" s="1">
        <v>5367.87</v>
      </c>
      <c r="DD157" s="1">
        <f t="shared" si="137"/>
        <v>2566.5</v>
      </c>
      <c r="DE157" s="1">
        <v>2566.5</v>
      </c>
      <c r="DF157" s="1">
        <f t="shared" si="138"/>
        <v>11818.1</v>
      </c>
      <c r="DG157" s="1">
        <f t="shared" si="139"/>
        <v>11818.1</v>
      </c>
      <c r="DH157" s="1">
        <v>11818.1</v>
      </c>
      <c r="DI157" s="1">
        <f t="shared" si="140"/>
        <v>0</v>
      </c>
      <c r="DJ157" s="1">
        <v>0</v>
      </c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>
        <f t="shared" si="141"/>
        <v>0</v>
      </c>
      <c r="EC157" s="1">
        <v>0</v>
      </c>
      <c r="ED157" s="1">
        <v>0</v>
      </c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>
        <f t="shared" si="142"/>
        <v>148551.65</v>
      </c>
      <c r="ER157" s="1">
        <v>148551.65</v>
      </c>
      <c r="ES157" s="1">
        <f t="shared" si="143"/>
        <v>150000</v>
      </c>
      <c r="ET157" s="6">
        <v>150000</v>
      </c>
    </row>
    <row r="158" spans="1:150">
      <c r="A158" s="22" t="s">
        <v>616</v>
      </c>
      <c r="B158" s="12" t="s">
        <v>617</v>
      </c>
      <c r="C158" s="1">
        <f t="shared" si="96"/>
        <v>0</v>
      </c>
      <c r="D158" s="1">
        <v>0</v>
      </c>
      <c r="E158" s="1">
        <v>0</v>
      </c>
      <c r="F158" s="1">
        <f t="shared" si="97"/>
        <v>0</v>
      </c>
      <c r="G158" s="1">
        <f t="shared" si="98"/>
        <v>0</v>
      </c>
      <c r="H158" s="1"/>
      <c r="I158" s="1">
        <f t="shared" si="99"/>
        <v>0</v>
      </c>
      <c r="J158" s="1"/>
      <c r="K158" s="1">
        <f t="shared" si="100"/>
        <v>0</v>
      </c>
      <c r="L158" s="1">
        <f t="shared" si="101"/>
        <v>0</v>
      </c>
      <c r="M158" s="1">
        <v>0</v>
      </c>
      <c r="N158" s="1">
        <f t="shared" si="102"/>
        <v>0</v>
      </c>
      <c r="O158" s="1">
        <v>0</v>
      </c>
      <c r="P158" s="1">
        <f t="shared" si="103"/>
        <v>0</v>
      </c>
      <c r="Q158" s="1">
        <v>0</v>
      </c>
      <c r="R158" s="1">
        <f t="shared" si="104"/>
        <v>0</v>
      </c>
      <c r="S158" s="1">
        <v>0</v>
      </c>
      <c r="T158" s="1">
        <f t="shared" si="105"/>
        <v>0</v>
      </c>
      <c r="U158" s="1">
        <f t="shared" si="106"/>
        <v>0</v>
      </c>
      <c r="V158" s="1">
        <v>0</v>
      </c>
      <c r="W158" s="1">
        <f t="shared" si="107"/>
        <v>0</v>
      </c>
      <c r="X158" s="1"/>
      <c r="Y158" s="1">
        <f t="shared" si="108"/>
        <v>0</v>
      </c>
      <c r="Z158" s="1">
        <v>0</v>
      </c>
      <c r="AA158" s="1">
        <f t="shared" si="109"/>
        <v>0</v>
      </c>
      <c r="AB158" s="1">
        <v>0</v>
      </c>
      <c r="AC158" s="1">
        <f t="shared" si="110"/>
        <v>0</v>
      </c>
      <c r="AD158" s="1">
        <f t="shared" si="111"/>
        <v>0</v>
      </c>
      <c r="AE158" s="1">
        <v>0</v>
      </c>
      <c r="AF158" s="1">
        <f t="shared" si="112"/>
        <v>0</v>
      </c>
      <c r="AG158" s="1">
        <v>0</v>
      </c>
      <c r="AH158" s="1">
        <f t="shared" si="113"/>
        <v>0</v>
      </c>
      <c r="AI158" s="1">
        <v>0</v>
      </c>
      <c r="AJ158" s="1">
        <f t="shared" si="114"/>
        <v>0</v>
      </c>
      <c r="AK158" s="1">
        <v>0</v>
      </c>
      <c r="AL158" s="1">
        <f t="shared" si="115"/>
        <v>0</v>
      </c>
      <c r="AM158" s="1">
        <f t="shared" si="116"/>
        <v>0</v>
      </c>
      <c r="AN158" s="1">
        <v>0</v>
      </c>
      <c r="AO158" s="1">
        <f t="shared" si="117"/>
        <v>0</v>
      </c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>
        <f t="shared" si="118"/>
        <v>0</v>
      </c>
      <c r="BI158" s="1">
        <v>0</v>
      </c>
      <c r="BJ158" s="1">
        <v>0</v>
      </c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>
        <f t="shared" si="119"/>
        <v>0</v>
      </c>
      <c r="BX158" s="1">
        <v>0</v>
      </c>
      <c r="BY158" s="1">
        <v>0</v>
      </c>
      <c r="BZ158" s="1">
        <f t="shared" si="120"/>
        <v>0</v>
      </c>
      <c r="CA158" s="1">
        <f t="shared" si="121"/>
        <v>0</v>
      </c>
      <c r="CB158" s="1"/>
      <c r="CC158" s="1">
        <f t="shared" si="122"/>
        <v>0</v>
      </c>
      <c r="CD158" s="1"/>
      <c r="CE158" s="1">
        <f t="shared" si="123"/>
        <v>0</v>
      </c>
      <c r="CF158" s="1">
        <f t="shared" si="124"/>
        <v>0</v>
      </c>
      <c r="CG158" s="1">
        <v>0</v>
      </c>
      <c r="CH158" s="1">
        <f t="shared" si="125"/>
        <v>0</v>
      </c>
      <c r="CI158" s="1">
        <v>0</v>
      </c>
      <c r="CJ158" s="1">
        <f t="shared" si="126"/>
        <v>0</v>
      </c>
      <c r="CK158" s="1">
        <v>0</v>
      </c>
      <c r="CL158" s="1">
        <f t="shared" si="127"/>
        <v>0</v>
      </c>
      <c r="CM158" s="1">
        <v>0</v>
      </c>
      <c r="CN158" s="1">
        <f t="shared" si="128"/>
        <v>0</v>
      </c>
      <c r="CO158" s="1">
        <f t="shared" si="129"/>
        <v>0</v>
      </c>
      <c r="CP158" s="1">
        <v>0</v>
      </c>
      <c r="CQ158" s="1">
        <f t="shared" si="130"/>
        <v>0</v>
      </c>
      <c r="CR158" s="1">
        <v>0</v>
      </c>
      <c r="CS158" s="1">
        <f t="shared" si="131"/>
        <v>0</v>
      </c>
      <c r="CT158" s="1">
        <v>0</v>
      </c>
      <c r="CU158" s="1">
        <f t="shared" si="132"/>
        <v>0</v>
      </c>
      <c r="CV158" s="1">
        <v>0</v>
      </c>
      <c r="CW158" s="1">
        <f t="shared" si="133"/>
        <v>0</v>
      </c>
      <c r="CX158" s="1">
        <f t="shared" si="134"/>
        <v>0</v>
      </c>
      <c r="CY158" s="1"/>
      <c r="CZ158" s="1">
        <f t="shared" si="135"/>
        <v>0</v>
      </c>
      <c r="DA158" s="1">
        <v>0</v>
      </c>
      <c r="DB158" s="1">
        <f t="shared" si="136"/>
        <v>0</v>
      </c>
      <c r="DC158" s="1">
        <v>0</v>
      </c>
      <c r="DD158" s="1">
        <f t="shared" si="137"/>
        <v>0</v>
      </c>
      <c r="DE158" s="1">
        <v>0</v>
      </c>
      <c r="DF158" s="1">
        <f t="shared" si="138"/>
        <v>0</v>
      </c>
      <c r="DG158" s="1">
        <f t="shared" si="139"/>
        <v>0</v>
      </c>
      <c r="DH158" s="1">
        <v>0</v>
      </c>
      <c r="DI158" s="1">
        <f t="shared" si="140"/>
        <v>0</v>
      </c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>
        <f t="shared" si="141"/>
        <v>0</v>
      </c>
      <c r="EC158" s="1">
        <v>0</v>
      </c>
      <c r="ED158" s="1">
        <v>0</v>
      </c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>
        <f t="shared" si="142"/>
        <v>148551.65</v>
      </c>
      <c r="ER158" s="1">
        <v>148551.65</v>
      </c>
      <c r="ES158" s="1">
        <f t="shared" si="143"/>
        <v>150000</v>
      </c>
      <c r="ET158" s="6">
        <v>150000</v>
      </c>
    </row>
    <row r="159" spans="1:150">
      <c r="A159" s="22" t="s">
        <v>618</v>
      </c>
      <c r="B159" s="12" t="s">
        <v>619</v>
      </c>
      <c r="C159" s="1">
        <f t="shared" si="96"/>
        <v>57325.79</v>
      </c>
      <c r="D159" s="1">
        <v>57325.79</v>
      </c>
      <c r="E159" s="1">
        <v>57325.79</v>
      </c>
      <c r="F159" s="1">
        <f t="shared" si="97"/>
        <v>2742</v>
      </c>
      <c r="G159" s="1">
        <f t="shared" si="98"/>
        <v>0</v>
      </c>
      <c r="H159" s="1"/>
      <c r="I159" s="1">
        <f t="shared" si="99"/>
        <v>0</v>
      </c>
      <c r="J159" s="1"/>
      <c r="K159" s="1">
        <f t="shared" si="100"/>
        <v>20417.060000000001</v>
      </c>
      <c r="L159" s="1">
        <f t="shared" si="101"/>
        <v>20417.060000000001</v>
      </c>
      <c r="M159" s="1">
        <v>20417.060000000001</v>
      </c>
      <c r="N159" s="1">
        <f t="shared" si="102"/>
        <v>0</v>
      </c>
      <c r="O159" s="1"/>
      <c r="P159" s="1">
        <f t="shared" si="103"/>
        <v>23364.5</v>
      </c>
      <c r="Q159" s="1">
        <v>23364.5</v>
      </c>
      <c r="R159" s="1">
        <f t="shared" si="104"/>
        <v>1835</v>
      </c>
      <c r="S159" s="1">
        <v>1835</v>
      </c>
      <c r="T159" s="1">
        <f t="shared" si="105"/>
        <v>0</v>
      </c>
      <c r="U159" s="1">
        <f t="shared" si="106"/>
        <v>0</v>
      </c>
      <c r="V159" s="1"/>
      <c r="W159" s="1">
        <f t="shared" si="107"/>
        <v>0</v>
      </c>
      <c r="X159" s="1"/>
      <c r="Y159" s="1">
        <f t="shared" si="108"/>
        <v>3510.6</v>
      </c>
      <c r="Z159" s="1">
        <v>3510.6</v>
      </c>
      <c r="AA159" s="1">
        <f t="shared" si="109"/>
        <v>372.5</v>
      </c>
      <c r="AB159" s="1">
        <v>372.5</v>
      </c>
      <c r="AC159" s="1">
        <f t="shared" si="110"/>
        <v>-377.67</v>
      </c>
      <c r="AD159" s="1">
        <f t="shared" si="111"/>
        <v>0</v>
      </c>
      <c r="AE159" s="1"/>
      <c r="AF159" s="1">
        <f t="shared" si="112"/>
        <v>-377.67</v>
      </c>
      <c r="AG159" s="1">
        <v>-377.67</v>
      </c>
      <c r="AH159" s="1">
        <f t="shared" si="113"/>
        <v>2742</v>
      </c>
      <c r="AI159" s="1">
        <v>2742</v>
      </c>
      <c r="AJ159" s="1">
        <f t="shared" si="114"/>
        <v>1769.8</v>
      </c>
      <c r="AK159" s="1">
        <v>1769.8</v>
      </c>
      <c r="AL159" s="1">
        <f t="shared" si="115"/>
        <v>3692</v>
      </c>
      <c r="AM159" s="1">
        <f t="shared" si="116"/>
        <v>3692</v>
      </c>
      <c r="AN159" s="1">
        <v>3692</v>
      </c>
      <c r="AO159" s="1">
        <f t="shared" si="117"/>
        <v>0</v>
      </c>
      <c r="AP159" s="1">
        <v>0</v>
      </c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>
        <f t="shared" si="118"/>
        <v>0</v>
      </c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>
        <f t="shared" si="119"/>
        <v>62593.4</v>
      </c>
      <c r="BX159" s="1">
        <v>62593.4</v>
      </c>
      <c r="BY159" s="1">
        <v>62593.4</v>
      </c>
      <c r="BZ159" s="1">
        <f t="shared" si="120"/>
        <v>5367.87</v>
      </c>
      <c r="CA159" s="1">
        <f t="shared" si="121"/>
        <v>0</v>
      </c>
      <c r="CB159" s="1"/>
      <c r="CC159" s="1">
        <f t="shared" si="122"/>
        <v>0</v>
      </c>
      <c r="CD159" s="1"/>
      <c r="CE159" s="1">
        <f t="shared" si="123"/>
        <v>12097</v>
      </c>
      <c r="CF159" s="1">
        <f t="shared" si="124"/>
        <v>12097</v>
      </c>
      <c r="CG159" s="1">
        <v>12097</v>
      </c>
      <c r="CH159" s="1">
        <f t="shared" si="125"/>
        <v>0</v>
      </c>
      <c r="CI159" s="1"/>
      <c r="CJ159" s="1">
        <f t="shared" si="126"/>
        <v>14805.83</v>
      </c>
      <c r="CK159" s="1">
        <v>14805.83</v>
      </c>
      <c r="CL159" s="1">
        <f t="shared" si="127"/>
        <v>1727</v>
      </c>
      <c r="CM159" s="1">
        <v>1727</v>
      </c>
      <c r="CN159" s="1">
        <f t="shared" si="128"/>
        <v>1137.07</v>
      </c>
      <c r="CO159" s="1">
        <f t="shared" si="129"/>
        <v>1137.07</v>
      </c>
      <c r="CP159" s="1">
        <v>1137.07</v>
      </c>
      <c r="CQ159" s="1">
        <f t="shared" si="130"/>
        <v>0</v>
      </c>
      <c r="CR159" s="1"/>
      <c r="CS159" s="1">
        <f t="shared" si="131"/>
        <v>9150</v>
      </c>
      <c r="CT159" s="1">
        <v>9150</v>
      </c>
      <c r="CU159" s="1">
        <f t="shared" si="132"/>
        <v>3924.03</v>
      </c>
      <c r="CV159" s="1">
        <v>3924.03</v>
      </c>
      <c r="CW159" s="1">
        <f t="shared" si="133"/>
        <v>0</v>
      </c>
      <c r="CX159" s="1">
        <f t="shared" si="134"/>
        <v>0</v>
      </c>
      <c r="CY159" s="1"/>
      <c r="CZ159" s="1">
        <f t="shared" si="135"/>
        <v>0</v>
      </c>
      <c r="DA159" s="1">
        <v>0</v>
      </c>
      <c r="DB159" s="1">
        <f t="shared" si="136"/>
        <v>5367.87</v>
      </c>
      <c r="DC159" s="1">
        <v>5367.87</v>
      </c>
      <c r="DD159" s="1">
        <f t="shared" si="137"/>
        <v>2566.5</v>
      </c>
      <c r="DE159" s="1">
        <v>2566.5</v>
      </c>
      <c r="DF159" s="1">
        <f t="shared" si="138"/>
        <v>11818.1</v>
      </c>
      <c r="DG159" s="1">
        <f t="shared" si="139"/>
        <v>11818.1</v>
      </c>
      <c r="DH159" s="1">
        <v>11818.1</v>
      </c>
      <c r="DI159" s="1">
        <f t="shared" si="140"/>
        <v>0</v>
      </c>
      <c r="DJ159" s="1">
        <v>0</v>
      </c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>
        <f t="shared" si="141"/>
        <v>0</v>
      </c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>
        <f t="shared" si="142"/>
        <v>0</v>
      </c>
      <c r="ER159" s="1">
        <v>0</v>
      </c>
      <c r="ES159" s="1">
        <f t="shared" si="143"/>
        <v>0</v>
      </c>
      <c r="ET159" s="6">
        <v>0</v>
      </c>
    </row>
    <row r="160" spans="1:150">
      <c r="A160" s="22" t="s">
        <v>620</v>
      </c>
      <c r="B160" s="12" t="s">
        <v>621</v>
      </c>
      <c r="C160" s="1">
        <f t="shared" si="96"/>
        <v>5014.8</v>
      </c>
      <c r="D160" s="1">
        <v>5014.8</v>
      </c>
      <c r="E160" s="1">
        <v>5014.8</v>
      </c>
      <c r="F160" s="1">
        <f t="shared" si="97"/>
        <v>0</v>
      </c>
      <c r="G160" s="1">
        <f t="shared" si="98"/>
        <v>0</v>
      </c>
      <c r="H160" s="1"/>
      <c r="I160" s="1">
        <f t="shared" si="99"/>
        <v>0</v>
      </c>
      <c r="J160" s="1"/>
      <c r="K160" s="1">
        <f t="shared" si="100"/>
        <v>0</v>
      </c>
      <c r="L160" s="1">
        <f t="shared" si="101"/>
        <v>0</v>
      </c>
      <c r="M160" s="1"/>
      <c r="N160" s="1">
        <f t="shared" si="102"/>
        <v>0</v>
      </c>
      <c r="O160" s="1"/>
      <c r="P160" s="1">
        <f t="shared" si="103"/>
        <v>0</v>
      </c>
      <c r="Q160" s="1"/>
      <c r="R160" s="1">
        <f t="shared" si="104"/>
        <v>14.8</v>
      </c>
      <c r="S160" s="1">
        <v>14.8</v>
      </c>
      <c r="T160" s="1">
        <f t="shared" si="105"/>
        <v>0</v>
      </c>
      <c r="U160" s="1">
        <f t="shared" si="106"/>
        <v>0</v>
      </c>
      <c r="V160" s="1"/>
      <c r="W160" s="1">
        <f t="shared" si="107"/>
        <v>0</v>
      </c>
      <c r="X160" s="1"/>
      <c r="Y160" s="1">
        <f t="shared" si="108"/>
        <v>5000</v>
      </c>
      <c r="Z160" s="1">
        <v>5000</v>
      </c>
      <c r="AA160" s="1">
        <f t="shared" si="109"/>
        <v>0</v>
      </c>
      <c r="AB160" s="1"/>
      <c r="AC160" s="1">
        <f t="shared" si="110"/>
        <v>0</v>
      </c>
      <c r="AD160" s="1">
        <f t="shared" si="111"/>
        <v>0</v>
      </c>
      <c r="AE160" s="1"/>
      <c r="AF160" s="1">
        <f t="shared" si="112"/>
        <v>0</v>
      </c>
      <c r="AG160" s="1">
        <v>0</v>
      </c>
      <c r="AH160" s="1">
        <f t="shared" si="113"/>
        <v>0</v>
      </c>
      <c r="AI160" s="1">
        <v>0</v>
      </c>
      <c r="AJ160" s="1">
        <f t="shared" si="114"/>
        <v>0</v>
      </c>
      <c r="AK160" s="1"/>
      <c r="AL160" s="1">
        <f t="shared" si="115"/>
        <v>0</v>
      </c>
      <c r="AM160" s="1">
        <f t="shared" si="116"/>
        <v>0</v>
      </c>
      <c r="AN160" s="1"/>
      <c r="AO160" s="1">
        <f t="shared" si="117"/>
        <v>0</v>
      </c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>
        <f t="shared" si="118"/>
        <v>0</v>
      </c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>
        <f t="shared" si="119"/>
        <v>1553.41</v>
      </c>
      <c r="BX160" s="1">
        <v>1553.41</v>
      </c>
      <c r="BY160" s="1">
        <v>1553.41</v>
      </c>
      <c r="BZ160" s="1">
        <f t="shared" si="120"/>
        <v>0</v>
      </c>
      <c r="CA160" s="1">
        <f t="shared" si="121"/>
        <v>0</v>
      </c>
      <c r="CB160" s="1"/>
      <c r="CC160" s="1">
        <f t="shared" si="122"/>
        <v>0</v>
      </c>
      <c r="CD160" s="1"/>
      <c r="CE160" s="1">
        <f t="shared" si="123"/>
        <v>0</v>
      </c>
      <c r="CF160" s="1">
        <f t="shared" si="124"/>
        <v>0</v>
      </c>
      <c r="CG160" s="1"/>
      <c r="CH160" s="1">
        <f t="shared" si="125"/>
        <v>0</v>
      </c>
      <c r="CI160" s="1"/>
      <c r="CJ160" s="1">
        <f t="shared" si="126"/>
        <v>780</v>
      </c>
      <c r="CK160" s="1">
        <v>780</v>
      </c>
      <c r="CL160" s="1">
        <f t="shared" si="127"/>
        <v>0</v>
      </c>
      <c r="CM160" s="1"/>
      <c r="CN160" s="1">
        <f t="shared" si="128"/>
        <v>0</v>
      </c>
      <c r="CO160" s="1">
        <f t="shared" si="129"/>
        <v>0</v>
      </c>
      <c r="CP160" s="1"/>
      <c r="CQ160" s="1">
        <f t="shared" si="130"/>
        <v>0</v>
      </c>
      <c r="CR160" s="1"/>
      <c r="CS160" s="1">
        <f t="shared" si="131"/>
        <v>43.8</v>
      </c>
      <c r="CT160" s="1">
        <v>43.8</v>
      </c>
      <c r="CU160" s="1">
        <f t="shared" si="132"/>
        <v>729.61</v>
      </c>
      <c r="CV160" s="1">
        <v>729.61</v>
      </c>
      <c r="CW160" s="1">
        <f t="shared" si="133"/>
        <v>0</v>
      </c>
      <c r="CX160" s="1">
        <f t="shared" si="134"/>
        <v>0</v>
      </c>
      <c r="CY160" s="1"/>
      <c r="CZ160" s="1">
        <f t="shared" si="135"/>
        <v>0</v>
      </c>
      <c r="DA160" s="1"/>
      <c r="DB160" s="1">
        <f t="shared" si="136"/>
        <v>0</v>
      </c>
      <c r="DC160" s="1"/>
      <c r="DD160" s="1">
        <f t="shared" si="137"/>
        <v>0</v>
      </c>
      <c r="DE160" s="1"/>
      <c r="DF160" s="1">
        <f t="shared" si="138"/>
        <v>0</v>
      </c>
      <c r="DG160" s="1">
        <f t="shared" si="139"/>
        <v>0</v>
      </c>
      <c r="DH160" s="1"/>
      <c r="DI160" s="1">
        <f t="shared" si="140"/>
        <v>0</v>
      </c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>
        <f t="shared" si="141"/>
        <v>0</v>
      </c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>
        <f t="shared" si="142"/>
        <v>0</v>
      </c>
      <c r="ER160" s="1">
        <v>0</v>
      </c>
      <c r="ES160" s="1">
        <f t="shared" si="143"/>
        <v>0</v>
      </c>
      <c r="ET160" s="6">
        <v>0</v>
      </c>
    </row>
    <row r="161" spans="1:150">
      <c r="A161" s="21" t="s">
        <v>622</v>
      </c>
      <c r="B161" s="12" t="s">
        <v>623</v>
      </c>
      <c r="C161" s="1">
        <f t="shared" si="96"/>
        <v>44113479.130000003</v>
      </c>
      <c r="D161" s="1">
        <v>44113479.130000003</v>
      </c>
      <c r="E161" s="1">
        <v>44113479.130000003</v>
      </c>
      <c r="F161" s="1">
        <f t="shared" si="97"/>
        <v>3499277.2399999998</v>
      </c>
      <c r="G161" s="1">
        <f t="shared" si="98"/>
        <v>1094153.24</v>
      </c>
      <c r="H161" s="1">
        <v>1094153.24</v>
      </c>
      <c r="I161" s="1">
        <f t="shared" si="99"/>
        <v>1367997.69</v>
      </c>
      <c r="J161" s="1">
        <v>1367997.69</v>
      </c>
      <c r="K161" s="1">
        <f t="shared" si="100"/>
        <v>4682021.1100000003</v>
      </c>
      <c r="L161" s="1">
        <f t="shared" si="101"/>
        <v>4114650.39</v>
      </c>
      <c r="M161" s="1">
        <v>4114650.39</v>
      </c>
      <c r="N161" s="1">
        <f t="shared" si="102"/>
        <v>567370.72</v>
      </c>
      <c r="O161" s="1">
        <v>567370.72</v>
      </c>
      <c r="P161" s="1">
        <f t="shared" si="103"/>
        <v>14023896.73</v>
      </c>
      <c r="Q161" s="1">
        <v>14023896.73</v>
      </c>
      <c r="R161" s="1">
        <f t="shared" si="104"/>
        <v>2694635.34</v>
      </c>
      <c r="S161" s="1">
        <v>2694635.34</v>
      </c>
      <c r="T161" s="1">
        <f t="shared" si="105"/>
        <v>2197612.81</v>
      </c>
      <c r="U161" s="1">
        <f t="shared" si="106"/>
        <v>1762000.81</v>
      </c>
      <c r="V161" s="1">
        <v>1762000.81</v>
      </c>
      <c r="W161" s="1">
        <f t="shared" si="107"/>
        <v>435612</v>
      </c>
      <c r="X161" s="1">
        <v>435612</v>
      </c>
      <c r="Y161" s="1">
        <f t="shared" si="108"/>
        <v>5096253.51</v>
      </c>
      <c r="Z161" s="1">
        <v>5096253.51</v>
      </c>
      <c r="AA161" s="1">
        <f t="shared" si="109"/>
        <v>5924660.1900000004</v>
      </c>
      <c r="AB161" s="1">
        <v>5924660.1900000004</v>
      </c>
      <c r="AC161" s="1">
        <f t="shared" si="110"/>
        <v>2676831.44</v>
      </c>
      <c r="AD161" s="1">
        <f t="shared" si="111"/>
        <v>1972901.25</v>
      </c>
      <c r="AE161" s="1">
        <v>1972901.25</v>
      </c>
      <c r="AF161" s="1">
        <f t="shared" si="112"/>
        <v>703930.19</v>
      </c>
      <c r="AG161" s="1">
        <v>703930.19</v>
      </c>
      <c r="AH161" s="1">
        <f t="shared" si="113"/>
        <v>1037126.31</v>
      </c>
      <c r="AI161" s="1">
        <v>1037126.31</v>
      </c>
      <c r="AJ161" s="1">
        <f t="shared" si="114"/>
        <v>1256584.17</v>
      </c>
      <c r="AK161" s="1">
        <v>1256584.17</v>
      </c>
      <c r="AL161" s="1">
        <f t="shared" si="115"/>
        <v>2061706.59</v>
      </c>
      <c r="AM161" s="1">
        <f t="shared" si="116"/>
        <v>827940.76</v>
      </c>
      <c r="AN161" s="1">
        <v>827940.76</v>
      </c>
      <c r="AO161" s="1">
        <f t="shared" si="117"/>
        <v>1233765.83</v>
      </c>
      <c r="AP161" s="1">
        <v>1233765.83</v>
      </c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>
        <f t="shared" si="118"/>
        <v>0</v>
      </c>
      <c r="BI161" s="1">
        <v>0</v>
      </c>
      <c r="BJ161" s="1">
        <v>0</v>
      </c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>
        <f t="shared" si="119"/>
        <v>36017969.75</v>
      </c>
      <c r="BX161" s="1">
        <v>36017969.75</v>
      </c>
      <c r="BY161" s="1">
        <v>36017969.75</v>
      </c>
      <c r="BZ161" s="1">
        <f t="shared" si="120"/>
        <v>2963758.83</v>
      </c>
      <c r="CA161" s="1">
        <f t="shared" si="121"/>
        <v>941785.54</v>
      </c>
      <c r="CB161" s="1">
        <v>941785.54</v>
      </c>
      <c r="CC161" s="1">
        <f t="shared" si="122"/>
        <v>1181252.8700000001</v>
      </c>
      <c r="CD161" s="1">
        <v>1181252.8700000001</v>
      </c>
      <c r="CE161" s="1">
        <f t="shared" si="123"/>
        <v>3465536.42</v>
      </c>
      <c r="CF161" s="1">
        <f t="shared" si="124"/>
        <v>3158106.09</v>
      </c>
      <c r="CG161" s="1">
        <v>3158106.09</v>
      </c>
      <c r="CH161" s="1">
        <f t="shared" si="125"/>
        <v>307430.33</v>
      </c>
      <c r="CI161" s="1">
        <v>307430.33</v>
      </c>
      <c r="CJ161" s="1">
        <f t="shared" si="126"/>
        <v>10770773.689999999</v>
      </c>
      <c r="CK161" s="1">
        <v>10770773.689999999</v>
      </c>
      <c r="CL161" s="1">
        <f t="shared" si="127"/>
        <v>2151761.75</v>
      </c>
      <c r="CM161" s="1">
        <v>2151761.75</v>
      </c>
      <c r="CN161" s="1">
        <f t="shared" si="128"/>
        <v>1964579.9300000002</v>
      </c>
      <c r="CO161" s="1">
        <f t="shared" si="129"/>
        <v>1492338.29</v>
      </c>
      <c r="CP161" s="1">
        <v>1492338.29</v>
      </c>
      <c r="CQ161" s="1">
        <f t="shared" si="130"/>
        <v>472241.64</v>
      </c>
      <c r="CR161" s="1">
        <v>472241.64</v>
      </c>
      <c r="CS161" s="1">
        <f t="shared" si="131"/>
        <v>4026959.95</v>
      </c>
      <c r="CT161" s="1">
        <v>4026959.95</v>
      </c>
      <c r="CU161" s="1">
        <f t="shared" si="132"/>
        <v>5744759.9699999997</v>
      </c>
      <c r="CV161" s="1">
        <v>5744759.9699999997</v>
      </c>
      <c r="CW161" s="1">
        <f t="shared" si="133"/>
        <v>2337743.16</v>
      </c>
      <c r="CX161" s="1">
        <f t="shared" si="134"/>
        <v>1585828.42</v>
      </c>
      <c r="CY161" s="1">
        <v>1585828.42</v>
      </c>
      <c r="CZ161" s="1">
        <f t="shared" si="135"/>
        <v>751914.74</v>
      </c>
      <c r="DA161" s="1">
        <v>751914.74</v>
      </c>
      <c r="DB161" s="1">
        <f t="shared" si="136"/>
        <v>840720.42</v>
      </c>
      <c r="DC161" s="1">
        <v>840720.42</v>
      </c>
      <c r="DD161" s="1">
        <f t="shared" si="137"/>
        <v>1021375.89</v>
      </c>
      <c r="DE161" s="1">
        <v>1021375.89</v>
      </c>
      <c r="DF161" s="1">
        <f t="shared" si="138"/>
        <v>1570720.16</v>
      </c>
      <c r="DG161" s="1">
        <f t="shared" si="139"/>
        <v>745506.45</v>
      </c>
      <c r="DH161" s="1">
        <v>745506.45</v>
      </c>
      <c r="DI161" s="1">
        <f t="shared" si="140"/>
        <v>825213.71</v>
      </c>
      <c r="DJ161" s="1">
        <v>825213.71</v>
      </c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>
        <f t="shared" si="141"/>
        <v>0</v>
      </c>
      <c r="EC161" s="1">
        <v>0</v>
      </c>
      <c r="ED161" s="1">
        <v>0</v>
      </c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>
        <f t="shared" si="142"/>
        <v>51108586.289999999</v>
      </c>
      <c r="ER161" s="1">
        <v>51108586.289999999</v>
      </c>
      <c r="ES161" s="1">
        <f t="shared" si="143"/>
        <v>52200000</v>
      </c>
      <c r="ET161" s="6">
        <v>52200000</v>
      </c>
    </row>
    <row r="162" spans="1:150">
      <c r="A162" s="22" t="s">
        <v>624</v>
      </c>
      <c r="B162" s="12" t="s">
        <v>625</v>
      </c>
      <c r="C162" s="1">
        <f t="shared" si="96"/>
        <v>0</v>
      </c>
      <c r="D162" s="1">
        <v>0</v>
      </c>
      <c r="E162" s="1">
        <v>0</v>
      </c>
      <c r="F162" s="1">
        <f t="shared" si="97"/>
        <v>0</v>
      </c>
      <c r="G162" s="1">
        <f t="shared" si="98"/>
        <v>0</v>
      </c>
      <c r="H162" s="1">
        <v>0</v>
      </c>
      <c r="I162" s="1">
        <f t="shared" si="99"/>
        <v>0</v>
      </c>
      <c r="J162" s="1">
        <v>0</v>
      </c>
      <c r="K162" s="1">
        <f t="shared" si="100"/>
        <v>0</v>
      </c>
      <c r="L162" s="1">
        <f t="shared" si="101"/>
        <v>0</v>
      </c>
      <c r="M162" s="1">
        <v>0</v>
      </c>
      <c r="N162" s="1">
        <f t="shared" si="102"/>
        <v>0</v>
      </c>
      <c r="O162" s="1">
        <v>0</v>
      </c>
      <c r="P162" s="1">
        <f t="shared" si="103"/>
        <v>0</v>
      </c>
      <c r="Q162" s="1">
        <v>0</v>
      </c>
      <c r="R162" s="1">
        <f t="shared" si="104"/>
        <v>0</v>
      </c>
      <c r="S162" s="1">
        <v>0</v>
      </c>
      <c r="T162" s="1">
        <f t="shared" si="105"/>
        <v>0</v>
      </c>
      <c r="U162" s="1">
        <f t="shared" si="106"/>
        <v>0</v>
      </c>
      <c r="V162" s="1">
        <v>0</v>
      </c>
      <c r="W162" s="1">
        <f t="shared" si="107"/>
        <v>0</v>
      </c>
      <c r="X162" s="1">
        <v>0</v>
      </c>
      <c r="Y162" s="1">
        <f t="shared" si="108"/>
        <v>0</v>
      </c>
      <c r="Z162" s="1">
        <v>0</v>
      </c>
      <c r="AA162" s="1">
        <f t="shared" si="109"/>
        <v>0</v>
      </c>
      <c r="AB162" s="1">
        <v>0</v>
      </c>
      <c r="AC162" s="1">
        <f t="shared" si="110"/>
        <v>0</v>
      </c>
      <c r="AD162" s="1">
        <f t="shared" si="111"/>
        <v>0</v>
      </c>
      <c r="AE162" s="1">
        <v>0</v>
      </c>
      <c r="AF162" s="1">
        <f t="shared" si="112"/>
        <v>0</v>
      </c>
      <c r="AG162" s="1">
        <v>0</v>
      </c>
      <c r="AH162" s="1">
        <f t="shared" si="113"/>
        <v>0</v>
      </c>
      <c r="AI162" s="1">
        <v>0</v>
      </c>
      <c r="AJ162" s="1">
        <f t="shared" si="114"/>
        <v>0</v>
      </c>
      <c r="AK162" s="1">
        <v>0</v>
      </c>
      <c r="AL162" s="1">
        <f t="shared" si="115"/>
        <v>0</v>
      </c>
      <c r="AM162" s="1">
        <f t="shared" si="116"/>
        <v>0</v>
      </c>
      <c r="AN162" s="1">
        <v>0</v>
      </c>
      <c r="AO162" s="1">
        <f t="shared" si="117"/>
        <v>0</v>
      </c>
      <c r="AP162" s="1">
        <v>0</v>
      </c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>
        <f t="shared" si="118"/>
        <v>0</v>
      </c>
      <c r="BI162" s="1">
        <v>0</v>
      </c>
      <c r="BJ162" s="1">
        <v>0</v>
      </c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>
        <f t="shared" si="119"/>
        <v>0</v>
      </c>
      <c r="BX162" s="1">
        <v>0</v>
      </c>
      <c r="BY162" s="1">
        <v>0</v>
      </c>
      <c r="BZ162" s="1">
        <f t="shared" si="120"/>
        <v>0</v>
      </c>
      <c r="CA162" s="1">
        <f t="shared" si="121"/>
        <v>0</v>
      </c>
      <c r="CB162" s="1">
        <v>0</v>
      </c>
      <c r="CC162" s="1">
        <f t="shared" si="122"/>
        <v>0</v>
      </c>
      <c r="CD162" s="1">
        <v>0</v>
      </c>
      <c r="CE162" s="1">
        <f t="shared" si="123"/>
        <v>0</v>
      </c>
      <c r="CF162" s="1">
        <f t="shared" si="124"/>
        <v>0</v>
      </c>
      <c r="CG162" s="1">
        <v>0</v>
      </c>
      <c r="CH162" s="1">
        <f t="shared" si="125"/>
        <v>0</v>
      </c>
      <c r="CI162" s="1">
        <v>0</v>
      </c>
      <c r="CJ162" s="1">
        <f t="shared" si="126"/>
        <v>0</v>
      </c>
      <c r="CK162" s="1">
        <v>0</v>
      </c>
      <c r="CL162" s="1">
        <f t="shared" si="127"/>
        <v>0</v>
      </c>
      <c r="CM162" s="1">
        <v>0</v>
      </c>
      <c r="CN162" s="1">
        <f t="shared" si="128"/>
        <v>0</v>
      </c>
      <c r="CO162" s="1">
        <f t="shared" si="129"/>
        <v>0</v>
      </c>
      <c r="CP162" s="1">
        <v>0</v>
      </c>
      <c r="CQ162" s="1">
        <f t="shared" si="130"/>
        <v>0</v>
      </c>
      <c r="CR162" s="1">
        <v>0</v>
      </c>
      <c r="CS162" s="1">
        <f t="shared" si="131"/>
        <v>0</v>
      </c>
      <c r="CT162" s="1">
        <v>0</v>
      </c>
      <c r="CU162" s="1">
        <f t="shared" si="132"/>
        <v>0</v>
      </c>
      <c r="CV162" s="1">
        <v>0</v>
      </c>
      <c r="CW162" s="1">
        <f t="shared" si="133"/>
        <v>0</v>
      </c>
      <c r="CX162" s="1">
        <f t="shared" si="134"/>
        <v>0</v>
      </c>
      <c r="CY162" s="1">
        <v>0</v>
      </c>
      <c r="CZ162" s="1">
        <f t="shared" si="135"/>
        <v>0</v>
      </c>
      <c r="DA162" s="1">
        <v>0</v>
      </c>
      <c r="DB162" s="1">
        <f t="shared" si="136"/>
        <v>0</v>
      </c>
      <c r="DC162" s="1">
        <v>0</v>
      </c>
      <c r="DD162" s="1">
        <f t="shared" si="137"/>
        <v>0</v>
      </c>
      <c r="DE162" s="1">
        <v>0</v>
      </c>
      <c r="DF162" s="1">
        <f t="shared" si="138"/>
        <v>0</v>
      </c>
      <c r="DG162" s="1">
        <f t="shared" si="139"/>
        <v>0</v>
      </c>
      <c r="DH162" s="1">
        <v>0</v>
      </c>
      <c r="DI162" s="1">
        <f t="shared" si="140"/>
        <v>0</v>
      </c>
      <c r="DJ162" s="1">
        <v>0</v>
      </c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>
        <f t="shared" si="141"/>
        <v>0</v>
      </c>
      <c r="EC162" s="1">
        <v>0</v>
      </c>
      <c r="ED162" s="1">
        <v>0</v>
      </c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>
        <f t="shared" si="142"/>
        <v>51108586.289999999</v>
      </c>
      <c r="ER162" s="1">
        <v>51108586.289999999</v>
      </c>
      <c r="ES162" s="1">
        <f t="shared" si="143"/>
        <v>52200000</v>
      </c>
      <c r="ET162" s="6">
        <v>52200000</v>
      </c>
    </row>
    <row r="163" spans="1:150">
      <c r="A163" s="22" t="s">
        <v>626</v>
      </c>
      <c r="B163" s="12" t="s">
        <v>627</v>
      </c>
      <c r="C163" s="1">
        <f t="shared" si="96"/>
        <v>42631411.75</v>
      </c>
      <c r="D163" s="1">
        <v>42631411.75</v>
      </c>
      <c r="E163" s="1">
        <v>42631411.75</v>
      </c>
      <c r="F163" s="1">
        <f t="shared" si="97"/>
        <v>3375277.2399999998</v>
      </c>
      <c r="G163" s="1">
        <f t="shared" si="98"/>
        <v>1054153.24</v>
      </c>
      <c r="H163" s="1">
        <v>1054153.24</v>
      </c>
      <c r="I163" s="1">
        <f t="shared" si="99"/>
        <v>1311997.69</v>
      </c>
      <c r="J163" s="1">
        <v>1311997.69</v>
      </c>
      <c r="K163" s="1">
        <f t="shared" si="100"/>
        <v>4586521.1100000003</v>
      </c>
      <c r="L163" s="1">
        <f t="shared" si="101"/>
        <v>4029150.39</v>
      </c>
      <c r="M163" s="1">
        <v>4029150.39</v>
      </c>
      <c r="N163" s="1">
        <f t="shared" si="102"/>
        <v>557370.72</v>
      </c>
      <c r="O163" s="1">
        <v>557370.72</v>
      </c>
      <c r="P163" s="1">
        <f t="shared" si="103"/>
        <v>13580896.73</v>
      </c>
      <c r="Q163" s="1">
        <v>13580896.73</v>
      </c>
      <c r="R163" s="1">
        <f t="shared" si="104"/>
        <v>2571055.34</v>
      </c>
      <c r="S163" s="1">
        <v>2571055.34</v>
      </c>
      <c r="T163" s="1">
        <f t="shared" si="105"/>
        <v>2112912.81</v>
      </c>
      <c r="U163" s="1">
        <f t="shared" si="106"/>
        <v>1700300.81</v>
      </c>
      <c r="V163" s="1">
        <v>1700300.81</v>
      </c>
      <c r="W163" s="1">
        <f t="shared" si="107"/>
        <v>412612</v>
      </c>
      <c r="X163" s="1">
        <v>412612</v>
      </c>
      <c r="Y163" s="1">
        <f t="shared" si="108"/>
        <v>4974081.13</v>
      </c>
      <c r="Z163" s="1">
        <v>4974081.13</v>
      </c>
      <c r="AA163" s="1">
        <f t="shared" si="109"/>
        <v>5661045.1900000004</v>
      </c>
      <c r="AB163" s="1">
        <v>5661045.1900000004</v>
      </c>
      <c r="AC163" s="1">
        <f t="shared" si="110"/>
        <v>2574831.44</v>
      </c>
      <c r="AD163" s="1">
        <f t="shared" si="111"/>
        <v>1897901.25</v>
      </c>
      <c r="AE163" s="1">
        <v>1897901.25</v>
      </c>
      <c r="AF163" s="1">
        <f t="shared" si="112"/>
        <v>676930.19</v>
      </c>
      <c r="AG163" s="1">
        <v>676930.19</v>
      </c>
      <c r="AH163" s="1">
        <f t="shared" si="113"/>
        <v>1009126.31</v>
      </c>
      <c r="AI163" s="1">
        <v>1009126.31</v>
      </c>
      <c r="AJ163" s="1">
        <f t="shared" si="114"/>
        <v>1193084.17</v>
      </c>
      <c r="AK163" s="1">
        <v>1193084.17</v>
      </c>
      <c r="AL163" s="1">
        <f t="shared" si="115"/>
        <v>2001706.59</v>
      </c>
      <c r="AM163" s="1">
        <f t="shared" si="116"/>
        <v>797940.76</v>
      </c>
      <c r="AN163" s="1">
        <v>797940.76</v>
      </c>
      <c r="AO163" s="1">
        <f t="shared" si="117"/>
        <v>1203765.83</v>
      </c>
      <c r="AP163" s="1">
        <v>1203765.83</v>
      </c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>
        <f t="shared" si="118"/>
        <v>0</v>
      </c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>
        <f t="shared" si="119"/>
        <v>33347504.75</v>
      </c>
      <c r="BX163" s="1">
        <v>33347504.75</v>
      </c>
      <c r="BY163" s="1">
        <v>33347504.75</v>
      </c>
      <c r="BZ163" s="1">
        <f t="shared" si="120"/>
        <v>2768758.83</v>
      </c>
      <c r="CA163" s="1">
        <f t="shared" si="121"/>
        <v>884285.54</v>
      </c>
      <c r="CB163" s="1">
        <v>884285.54</v>
      </c>
      <c r="CC163" s="1">
        <f t="shared" si="122"/>
        <v>1106252.8700000001</v>
      </c>
      <c r="CD163" s="1">
        <v>1106252.8700000001</v>
      </c>
      <c r="CE163" s="1">
        <f t="shared" si="123"/>
        <v>3227536.42</v>
      </c>
      <c r="CF163" s="1">
        <f t="shared" si="124"/>
        <v>2941606.09</v>
      </c>
      <c r="CG163" s="1">
        <v>2941606.09</v>
      </c>
      <c r="CH163" s="1">
        <f t="shared" si="125"/>
        <v>285930.33</v>
      </c>
      <c r="CI163" s="1">
        <v>285930.33</v>
      </c>
      <c r="CJ163" s="1">
        <f t="shared" si="126"/>
        <v>10021688.689999999</v>
      </c>
      <c r="CK163" s="1">
        <v>10021688.689999999</v>
      </c>
      <c r="CL163" s="1">
        <f t="shared" si="127"/>
        <v>2008261.75</v>
      </c>
      <c r="CM163" s="1">
        <v>2008261.75</v>
      </c>
      <c r="CN163" s="1">
        <f t="shared" si="128"/>
        <v>1810674.9300000002</v>
      </c>
      <c r="CO163" s="1">
        <f t="shared" si="129"/>
        <v>1394338.29</v>
      </c>
      <c r="CP163" s="1">
        <v>1394338.29</v>
      </c>
      <c r="CQ163" s="1">
        <f t="shared" si="130"/>
        <v>416336.64000000001</v>
      </c>
      <c r="CR163" s="1">
        <v>416336.64000000001</v>
      </c>
      <c r="CS163" s="1">
        <f t="shared" si="131"/>
        <v>3755959.95</v>
      </c>
      <c r="CT163" s="1">
        <v>3755959.95</v>
      </c>
      <c r="CU163" s="1">
        <f t="shared" si="132"/>
        <v>5150259.97</v>
      </c>
      <c r="CV163" s="1">
        <v>5150259.97</v>
      </c>
      <c r="CW163" s="1">
        <f t="shared" si="133"/>
        <v>2200298.16</v>
      </c>
      <c r="CX163" s="1">
        <f t="shared" si="134"/>
        <v>1512358.42</v>
      </c>
      <c r="CY163" s="1">
        <v>1512358.42</v>
      </c>
      <c r="CZ163" s="1">
        <f t="shared" si="135"/>
        <v>687939.74</v>
      </c>
      <c r="DA163" s="1">
        <v>687939.74</v>
      </c>
      <c r="DB163" s="1">
        <f t="shared" si="136"/>
        <v>778220.42</v>
      </c>
      <c r="DC163" s="1">
        <v>778220.42</v>
      </c>
      <c r="DD163" s="1">
        <f t="shared" si="137"/>
        <v>942345.89</v>
      </c>
      <c r="DE163" s="1">
        <v>942345.89</v>
      </c>
      <c r="DF163" s="1">
        <f t="shared" si="138"/>
        <v>1461720.16</v>
      </c>
      <c r="DG163" s="1">
        <f t="shared" si="139"/>
        <v>694006.45</v>
      </c>
      <c r="DH163" s="1">
        <v>694006.45</v>
      </c>
      <c r="DI163" s="1">
        <f t="shared" si="140"/>
        <v>767713.71</v>
      </c>
      <c r="DJ163" s="1">
        <v>767713.71</v>
      </c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>
        <f t="shared" si="141"/>
        <v>0</v>
      </c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>
        <f t="shared" si="142"/>
        <v>0</v>
      </c>
      <c r="ER163" s="1">
        <v>0</v>
      </c>
      <c r="ES163" s="1">
        <f t="shared" si="143"/>
        <v>0</v>
      </c>
      <c r="ET163" s="6">
        <v>0</v>
      </c>
    </row>
    <row r="164" spans="1:150">
      <c r="A164" s="22" t="s">
        <v>628</v>
      </c>
      <c r="B164" s="12" t="s">
        <v>629</v>
      </c>
      <c r="C164" s="1">
        <f t="shared" si="96"/>
        <v>1482067.38</v>
      </c>
      <c r="D164" s="1">
        <v>1482067.38</v>
      </c>
      <c r="E164" s="1">
        <v>1482067.38</v>
      </c>
      <c r="F164" s="1">
        <f t="shared" si="97"/>
        <v>124000</v>
      </c>
      <c r="G164" s="1">
        <f t="shared" si="98"/>
        <v>40000</v>
      </c>
      <c r="H164" s="1">
        <v>40000</v>
      </c>
      <c r="I164" s="1">
        <f t="shared" si="99"/>
        <v>56000</v>
      </c>
      <c r="J164" s="1">
        <v>56000</v>
      </c>
      <c r="K164" s="1">
        <f t="shared" si="100"/>
        <v>95500</v>
      </c>
      <c r="L164" s="1">
        <f t="shared" si="101"/>
        <v>85500</v>
      </c>
      <c r="M164" s="1">
        <v>85500</v>
      </c>
      <c r="N164" s="1">
        <f t="shared" si="102"/>
        <v>10000</v>
      </c>
      <c r="O164" s="1">
        <v>10000</v>
      </c>
      <c r="P164" s="1">
        <f t="shared" si="103"/>
        <v>443000</v>
      </c>
      <c r="Q164" s="1">
        <v>443000</v>
      </c>
      <c r="R164" s="1">
        <f t="shared" si="104"/>
        <v>123580</v>
      </c>
      <c r="S164" s="1">
        <v>123580</v>
      </c>
      <c r="T164" s="1">
        <f t="shared" si="105"/>
        <v>84700</v>
      </c>
      <c r="U164" s="1">
        <f t="shared" si="106"/>
        <v>61700</v>
      </c>
      <c r="V164" s="1">
        <v>61700</v>
      </c>
      <c r="W164" s="1">
        <f t="shared" si="107"/>
        <v>23000</v>
      </c>
      <c r="X164" s="1">
        <v>23000</v>
      </c>
      <c r="Y164" s="1">
        <f t="shared" si="108"/>
        <v>122172.38</v>
      </c>
      <c r="Z164" s="1">
        <v>122172.38</v>
      </c>
      <c r="AA164" s="1">
        <f t="shared" si="109"/>
        <v>263615</v>
      </c>
      <c r="AB164" s="1">
        <v>263615</v>
      </c>
      <c r="AC164" s="1">
        <f t="shared" si="110"/>
        <v>102000</v>
      </c>
      <c r="AD164" s="1">
        <f t="shared" si="111"/>
        <v>75000</v>
      </c>
      <c r="AE164" s="1">
        <v>75000</v>
      </c>
      <c r="AF164" s="1">
        <f t="shared" si="112"/>
        <v>27000</v>
      </c>
      <c r="AG164" s="1">
        <v>27000</v>
      </c>
      <c r="AH164" s="1">
        <f t="shared" si="113"/>
        <v>28000</v>
      </c>
      <c r="AI164" s="1">
        <v>28000</v>
      </c>
      <c r="AJ164" s="1">
        <f t="shared" si="114"/>
        <v>63500</v>
      </c>
      <c r="AK164" s="1">
        <v>63500</v>
      </c>
      <c r="AL164" s="1">
        <f t="shared" si="115"/>
        <v>60000</v>
      </c>
      <c r="AM164" s="1">
        <f t="shared" si="116"/>
        <v>30000</v>
      </c>
      <c r="AN164" s="1">
        <v>30000</v>
      </c>
      <c r="AO164" s="1">
        <f t="shared" si="117"/>
        <v>30000</v>
      </c>
      <c r="AP164" s="1">
        <v>30000</v>
      </c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>
        <f t="shared" si="118"/>
        <v>0</v>
      </c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>
        <f t="shared" si="119"/>
        <v>2670465</v>
      </c>
      <c r="BX164" s="1">
        <v>2670465</v>
      </c>
      <c r="BY164" s="1">
        <v>2670465</v>
      </c>
      <c r="BZ164" s="1">
        <f t="shared" si="120"/>
        <v>195000</v>
      </c>
      <c r="CA164" s="1">
        <f t="shared" si="121"/>
        <v>57500</v>
      </c>
      <c r="CB164" s="1">
        <v>57500</v>
      </c>
      <c r="CC164" s="1">
        <f t="shared" si="122"/>
        <v>75000</v>
      </c>
      <c r="CD164" s="1">
        <v>75000</v>
      </c>
      <c r="CE164" s="1">
        <f t="shared" si="123"/>
        <v>238000</v>
      </c>
      <c r="CF164" s="1">
        <f t="shared" si="124"/>
        <v>216500</v>
      </c>
      <c r="CG164" s="1">
        <v>216500</v>
      </c>
      <c r="CH164" s="1">
        <f t="shared" si="125"/>
        <v>21500</v>
      </c>
      <c r="CI164" s="1">
        <v>21500</v>
      </c>
      <c r="CJ164" s="1">
        <f t="shared" si="126"/>
        <v>749085</v>
      </c>
      <c r="CK164" s="1">
        <v>749085</v>
      </c>
      <c r="CL164" s="1">
        <f t="shared" si="127"/>
        <v>143500</v>
      </c>
      <c r="CM164" s="1">
        <v>143500</v>
      </c>
      <c r="CN164" s="1">
        <f t="shared" si="128"/>
        <v>153905</v>
      </c>
      <c r="CO164" s="1">
        <f t="shared" si="129"/>
        <v>98000</v>
      </c>
      <c r="CP164" s="1">
        <v>98000</v>
      </c>
      <c r="CQ164" s="1">
        <f t="shared" si="130"/>
        <v>55905</v>
      </c>
      <c r="CR164" s="1">
        <v>55905</v>
      </c>
      <c r="CS164" s="1">
        <f t="shared" si="131"/>
        <v>271000</v>
      </c>
      <c r="CT164" s="1">
        <v>271000</v>
      </c>
      <c r="CU164" s="1">
        <f t="shared" si="132"/>
        <v>594500</v>
      </c>
      <c r="CV164" s="1">
        <v>594500</v>
      </c>
      <c r="CW164" s="1">
        <f t="shared" si="133"/>
        <v>137445</v>
      </c>
      <c r="CX164" s="1">
        <f t="shared" si="134"/>
        <v>73470</v>
      </c>
      <c r="CY164" s="1">
        <v>73470</v>
      </c>
      <c r="CZ164" s="1">
        <f t="shared" si="135"/>
        <v>63975</v>
      </c>
      <c r="DA164" s="1">
        <v>63975</v>
      </c>
      <c r="DB164" s="1">
        <f t="shared" si="136"/>
        <v>62500</v>
      </c>
      <c r="DC164" s="1">
        <v>62500</v>
      </c>
      <c r="DD164" s="1">
        <f t="shared" si="137"/>
        <v>79030</v>
      </c>
      <c r="DE164" s="1">
        <v>79030</v>
      </c>
      <c r="DF164" s="1">
        <f t="shared" si="138"/>
        <v>109000</v>
      </c>
      <c r="DG164" s="1">
        <f t="shared" si="139"/>
        <v>51500</v>
      </c>
      <c r="DH164" s="1">
        <v>51500</v>
      </c>
      <c r="DI164" s="1">
        <f t="shared" si="140"/>
        <v>57500</v>
      </c>
      <c r="DJ164" s="1">
        <v>57500</v>
      </c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>
        <f t="shared" si="141"/>
        <v>0</v>
      </c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>
        <f t="shared" si="142"/>
        <v>0</v>
      </c>
      <c r="ER164" s="1">
        <v>0</v>
      </c>
      <c r="ES164" s="1">
        <f t="shared" si="143"/>
        <v>0</v>
      </c>
      <c r="ET164" s="6">
        <v>0</v>
      </c>
    </row>
    <row r="165" spans="1:150">
      <c r="A165" s="21" t="s">
        <v>630</v>
      </c>
      <c r="B165" s="12" t="s">
        <v>631</v>
      </c>
      <c r="C165" s="1">
        <f t="shared" si="96"/>
        <v>18816151.09</v>
      </c>
      <c r="D165" s="1">
        <v>18816151.09</v>
      </c>
      <c r="E165" s="1">
        <v>18816151.09</v>
      </c>
      <c r="F165" s="1">
        <f t="shared" si="97"/>
        <v>1629741.5299999998</v>
      </c>
      <c r="G165" s="1">
        <f t="shared" si="98"/>
        <v>778568.94</v>
      </c>
      <c r="H165" s="1">
        <v>778568.94</v>
      </c>
      <c r="I165" s="1">
        <f t="shared" si="99"/>
        <v>332037.21000000002</v>
      </c>
      <c r="J165" s="1">
        <v>332037.21000000002</v>
      </c>
      <c r="K165" s="1">
        <f t="shared" si="100"/>
        <v>2041139.19</v>
      </c>
      <c r="L165" s="1">
        <f t="shared" si="101"/>
        <v>1982434.9</v>
      </c>
      <c r="M165" s="1">
        <v>1982434.9</v>
      </c>
      <c r="N165" s="1">
        <f t="shared" si="102"/>
        <v>58704.29</v>
      </c>
      <c r="O165" s="1">
        <v>58704.29</v>
      </c>
      <c r="P165" s="1">
        <f t="shared" si="103"/>
        <v>4685120.9400000004</v>
      </c>
      <c r="Q165" s="1">
        <v>4685120.9400000004</v>
      </c>
      <c r="R165" s="1">
        <f t="shared" si="104"/>
        <v>967924.54</v>
      </c>
      <c r="S165" s="1">
        <v>967924.54</v>
      </c>
      <c r="T165" s="1">
        <f t="shared" si="105"/>
        <v>988454.07000000007</v>
      </c>
      <c r="U165" s="1">
        <f t="shared" si="106"/>
        <v>834175.02</v>
      </c>
      <c r="V165" s="1">
        <v>834175.02</v>
      </c>
      <c r="W165" s="1">
        <f t="shared" si="107"/>
        <v>154279.04999999999</v>
      </c>
      <c r="X165" s="1">
        <v>154279.04999999999</v>
      </c>
      <c r="Y165" s="1">
        <f t="shared" si="108"/>
        <v>2408454.1800000002</v>
      </c>
      <c r="Z165" s="1">
        <v>2408454.1800000002</v>
      </c>
      <c r="AA165" s="1">
        <f t="shared" si="109"/>
        <v>2055325.35</v>
      </c>
      <c r="AB165" s="1">
        <v>2055325.35</v>
      </c>
      <c r="AC165" s="1">
        <f t="shared" si="110"/>
        <v>903275.98</v>
      </c>
      <c r="AD165" s="1">
        <f t="shared" si="111"/>
        <v>246107.25</v>
      </c>
      <c r="AE165" s="1">
        <v>246107.25</v>
      </c>
      <c r="AF165" s="1">
        <f t="shared" si="112"/>
        <v>657168.73</v>
      </c>
      <c r="AG165" s="1">
        <v>657168.73</v>
      </c>
      <c r="AH165" s="1">
        <f t="shared" si="113"/>
        <v>519135.38</v>
      </c>
      <c r="AI165" s="1">
        <v>519135.38</v>
      </c>
      <c r="AJ165" s="1">
        <f t="shared" si="114"/>
        <v>2118311.33</v>
      </c>
      <c r="AK165" s="1">
        <v>2118311.33</v>
      </c>
      <c r="AL165" s="1">
        <f t="shared" si="115"/>
        <v>1018403.98</v>
      </c>
      <c r="AM165" s="1">
        <f t="shared" si="116"/>
        <v>306760.84999999998</v>
      </c>
      <c r="AN165" s="1">
        <v>306760.84999999998</v>
      </c>
      <c r="AO165" s="1">
        <f t="shared" si="117"/>
        <v>711643.13</v>
      </c>
      <c r="AP165" s="1">
        <v>711643.13</v>
      </c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>
        <f t="shared" si="118"/>
        <v>0</v>
      </c>
      <c r="BI165" s="1">
        <v>0</v>
      </c>
      <c r="BJ165" s="1">
        <v>0</v>
      </c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>
        <f t="shared" si="119"/>
        <v>18184921.170000002</v>
      </c>
      <c r="BX165" s="1">
        <v>18184921.170000002</v>
      </c>
      <c r="BY165" s="1">
        <v>18184921.170000002</v>
      </c>
      <c r="BZ165" s="1">
        <f t="shared" si="120"/>
        <v>1579983.08</v>
      </c>
      <c r="CA165" s="1">
        <f t="shared" si="121"/>
        <v>766281.37</v>
      </c>
      <c r="CB165" s="1">
        <v>766281.37</v>
      </c>
      <c r="CC165" s="1">
        <f t="shared" si="122"/>
        <v>374125.98</v>
      </c>
      <c r="CD165" s="1">
        <v>374125.98</v>
      </c>
      <c r="CE165" s="1">
        <f t="shared" si="123"/>
        <v>2114128.9700000002</v>
      </c>
      <c r="CF165" s="1">
        <f t="shared" si="124"/>
        <v>2074909.75</v>
      </c>
      <c r="CG165" s="1">
        <v>2074909.75</v>
      </c>
      <c r="CH165" s="1">
        <f t="shared" si="125"/>
        <v>39219.22</v>
      </c>
      <c r="CI165" s="1">
        <v>39219.22</v>
      </c>
      <c r="CJ165" s="1">
        <f t="shared" si="126"/>
        <v>4368190.6500000004</v>
      </c>
      <c r="CK165" s="1">
        <v>4368190.6500000004</v>
      </c>
      <c r="CL165" s="1">
        <f t="shared" si="127"/>
        <v>1031250.59</v>
      </c>
      <c r="CM165" s="1">
        <v>1031250.59</v>
      </c>
      <c r="CN165" s="1">
        <f t="shared" si="128"/>
        <v>903327.64</v>
      </c>
      <c r="CO165" s="1">
        <f t="shared" si="129"/>
        <v>814261.24</v>
      </c>
      <c r="CP165" s="1">
        <v>814261.24</v>
      </c>
      <c r="CQ165" s="1">
        <f t="shared" si="130"/>
        <v>89066.4</v>
      </c>
      <c r="CR165" s="1">
        <v>89066.4</v>
      </c>
      <c r="CS165" s="1">
        <f t="shared" si="131"/>
        <v>2478343.19</v>
      </c>
      <c r="CT165" s="1">
        <v>2478343.19</v>
      </c>
      <c r="CU165" s="1">
        <f t="shared" si="132"/>
        <v>1716857.68</v>
      </c>
      <c r="CV165" s="1">
        <v>1716857.68</v>
      </c>
      <c r="CW165" s="1">
        <f t="shared" si="133"/>
        <v>956915.41999999993</v>
      </c>
      <c r="CX165" s="1">
        <f t="shared" si="134"/>
        <v>215830.06</v>
      </c>
      <c r="CY165" s="1">
        <v>215830.06</v>
      </c>
      <c r="CZ165" s="1">
        <f t="shared" si="135"/>
        <v>741085.36</v>
      </c>
      <c r="DA165" s="1">
        <v>741085.36</v>
      </c>
      <c r="DB165" s="1">
        <f t="shared" si="136"/>
        <v>439575.73</v>
      </c>
      <c r="DC165" s="1">
        <v>439575.73</v>
      </c>
      <c r="DD165" s="1">
        <f t="shared" si="137"/>
        <v>2107215.14</v>
      </c>
      <c r="DE165" s="1">
        <v>2107215.14</v>
      </c>
      <c r="DF165" s="1">
        <f t="shared" si="138"/>
        <v>928708.80999999994</v>
      </c>
      <c r="DG165" s="1">
        <f t="shared" si="139"/>
        <v>306093.61</v>
      </c>
      <c r="DH165" s="1">
        <v>306093.61</v>
      </c>
      <c r="DI165" s="1">
        <f t="shared" si="140"/>
        <v>622615.19999999995</v>
      </c>
      <c r="DJ165" s="1">
        <v>622615.19999999995</v>
      </c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>
        <f t="shared" si="141"/>
        <v>0</v>
      </c>
      <c r="EC165" s="1">
        <v>0</v>
      </c>
      <c r="ED165" s="1">
        <v>0</v>
      </c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>
        <f t="shared" si="142"/>
        <v>25996703.390000001</v>
      </c>
      <c r="ER165" s="1">
        <v>25996703.390000001</v>
      </c>
      <c r="ES165" s="1">
        <f t="shared" si="143"/>
        <v>22000000</v>
      </c>
      <c r="ET165" s="6">
        <v>22000000</v>
      </c>
    </row>
    <row r="166" spans="1:150">
      <c r="A166" s="22" t="s">
        <v>632</v>
      </c>
      <c r="B166" s="12" t="s">
        <v>633</v>
      </c>
      <c r="C166" s="1">
        <f t="shared" si="96"/>
        <v>0</v>
      </c>
      <c r="D166" s="1">
        <v>0</v>
      </c>
      <c r="E166" s="1">
        <v>0</v>
      </c>
      <c r="F166" s="1">
        <f t="shared" si="97"/>
        <v>0</v>
      </c>
      <c r="G166" s="1">
        <f t="shared" si="98"/>
        <v>0</v>
      </c>
      <c r="H166" s="1">
        <v>0</v>
      </c>
      <c r="I166" s="1">
        <f t="shared" si="99"/>
        <v>0</v>
      </c>
      <c r="J166" s="1">
        <v>0</v>
      </c>
      <c r="K166" s="1">
        <f t="shared" si="100"/>
        <v>0</v>
      </c>
      <c r="L166" s="1">
        <f t="shared" si="101"/>
        <v>0</v>
      </c>
      <c r="M166" s="1">
        <v>0</v>
      </c>
      <c r="N166" s="1">
        <f t="shared" si="102"/>
        <v>0</v>
      </c>
      <c r="O166" s="1">
        <v>0</v>
      </c>
      <c r="P166" s="1">
        <f t="shared" si="103"/>
        <v>0</v>
      </c>
      <c r="Q166" s="1">
        <v>0</v>
      </c>
      <c r="R166" s="1">
        <f t="shared" si="104"/>
        <v>0</v>
      </c>
      <c r="S166" s="1">
        <v>0</v>
      </c>
      <c r="T166" s="1">
        <f t="shared" si="105"/>
        <v>0</v>
      </c>
      <c r="U166" s="1">
        <f t="shared" si="106"/>
        <v>0</v>
      </c>
      <c r="V166" s="1">
        <v>0</v>
      </c>
      <c r="W166" s="1">
        <f t="shared" si="107"/>
        <v>0</v>
      </c>
      <c r="X166" s="1">
        <v>0</v>
      </c>
      <c r="Y166" s="1">
        <f t="shared" si="108"/>
        <v>0</v>
      </c>
      <c r="Z166" s="1">
        <v>0</v>
      </c>
      <c r="AA166" s="1">
        <f t="shared" si="109"/>
        <v>0</v>
      </c>
      <c r="AB166" s="1">
        <v>0</v>
      </c>
      <c r="AC166" s="1">
        <f t="shared" si="110"/>
        <v>0</v>
      </c>
      <c r="AD166" s="1">
        <f t="shared" si="111"/>
        <v>0</v>
      </c>
      <c r="AE166" s="1">
        <v>0</v>
      </c>
      <c r="AF166" s="1">
        <f t="shared" si="112"/>
        <v>0</v>
      </c>
      <c r="AG166" s="1">
        <v>0</v>
      </c>
      <c r="AH166" s="1">
        <f t="shared" si="113"/>
        <v>0</v>
      </c>
      <c r="AI166" s="1">
        <v>0</v>
      </c>
      <c r="AJ166" s="1">
        <f t="shared" si="114"/>
        <v>0</v>
      </c>
      <c r="AK166" s="1">
        <v>0</v>
      </c>
      <c r="AL166" s="1">
        <f t="shared" si="115"/>
        <v>0</v>
      </c>
      <c r="AM166" s="1">
        <f t="shared" si="116"/>
        <v>0</v>
      </c>
      <c r="AN166" s="1">
        <v>0</v>
      </c>
      <c r="AO166" s="1">
        <f t="shared" si="117"/>
        <v>0</v>
      </c>
      <c r="AP166" s="1">
        <v>0</v>
      </c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>
        <f t="shared" si="118"/>
        <v>0</v>
      </c>
      <c r="BI166" s="1">
        <v>0</v>
      </c>
      <c r="BJ166" s="1">
        <v>0</v>
      </c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>
        <f t="shared" si="119"/>
        <v>0</v>
      </c>
      <c r="BX166" s="1">
        <v>0</v>
      </c>
      <c r="BY166" s="1">
        <v>0</v>
      </c>
      <c r="BZ166" s="1">
        <f t="shared" si="120"/>
        <v>0</v>
      </c>
      <c r="CA166" s="1">
        <f t="shared" si="121"/>
        <v>0</v>
      </c>
      <c r="CB166" s="1">
        <v>0</v>
      </c>
      <c r="CC166" s="1">
        <f t="shared" si="122"/>
        <v>0</v>
      </c>
      <c r="CD166" s="1">
        <v>0</v>
      </c>
      <c r="CE166" s="1">
        <f t="shared" si="123"/>
        <v>0</v>
      </c>
      <c r="CF166" s="1">
        <f t="shared" si="124"/>
        <v>0</v>
      </c>
      <c r="CG166" s="1">
        <v>0</v>
      </c>
      <c r="CH166" s="1">
        <f t="shared" si="125"/>
        <v>0</v>
      </c>
      <c r="CI166" s="1">
        <v>0</v>
      </c>
      <c r="CJ166" s="1">
        <f t="shared" si="126"/>
        <v>0</v>
      </c>
      <c r="CK166" s="1">
        <v>0</v>
      </c>
      <c r="CL166" s="1">
        <f t="shared" si="127"/>
        <v>0</v>
      </c>
      <c r="CM166" s="1">
        <v>0</v>
      </c>
      <c r="CN166" s="1">
        <f t="shared" si="128"/>
        <v>0</v>
      </c>
      <c r="CO166" s="1">
        <f t="shared" si="129"/>
        <v>0</v>
      </c>
      <c r="CP166" s="1">
        <v>0</v>
      </c>
      <c r="CQ166" s="1">
        <f t="shared" si="130"/>
        <v>0</v>
      </c>
      <c r="CR166" s="1">
        <v>0</v>
      </c>
      <c r="CS166" s="1">
        <f t="shared" si="131"/>
        <v>0</v>
      </c>
      <c r="CT166" s="1">
        <v>0</v>
      </c>
      <c r="CU166" s="1">
        <f t="shared" si="132"/>
        <v>0</v>
      </c>
      <c r="CV166" s="1">
        <v>0</v>
      </c>
      <c r="CW166" s="1">
        <f t="shared" si="133"/>
        <v>0</v>
      </c>
      <c r="CX166" s="1">
        <f t="shared" si="134"/>
        <v>0</v>
      </c>
      <c r="CY166" s="1">
        <v>0</v>
      </c>
      <c r="CZ166" s="1">
        <f t="shared" si="135"/>
        <v>0</v>
      </c>
      <c r="DA166" s="1">
        <v>0</v>
      </c>
      <c r="DB166" s="1">
        <f t="shared" si="136"/>
        <v>0</v>
      </c>
      <c r="DC166" s="1">
        <v>0</v>
      </c>
      <c r="DD166" s="1">
        <f t="shared" si="137"/>
        <v>0</v>
      </c>
      <c r="DE166" s="1">
        <v>0</v>
      </c>
      <c r="DF166" s="1">
        <f t="shared" si="138"/>
        <v>0</v>
      </c>
      <c r="DG166" s="1">
        <f t="shared" si="139"/>
        <v>0</v>
      </c>
      <c r="DH166" s="1">
        <v>0</v>
      </c>
      <c r="DI166" s="1">
        <f t="shared" si="140"/>
        <v>0</v>
      </c>
      <c r="DJ166" s="1">
        <v>0</v>
      </c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>
        <f t="shared" si="141"/>
        <v>0</v>
      </c>
      <c r="EC166" s="1">
        <v>0</v>
      </c>
      <c r="ED166" s="1">
        <v>0</v>
      </c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>
        <f t="shared" si="142"/>
        <v>25996703.390000001</v>
      </c>
      <c r="ER166" s="1">
        <v>25996703.390000001</v>
      </c>
      <c r="ES166" s="1">
        <f t="shared" si="143"/>
        <v>22000000</v>
      </c>
      <c r="ET166" s="6">
        <v>22000000</v>
      </c>
    </row>
    <row r="167" spans="1:150">
      <c r="A167" s="22" t="s">
        <v>634</v>
      </c>
      <c r="B167" s="12" t="s">
        <v>635</v>
      </c>
      <c r="C167" s="1">
        <f t="shared" si="96"/>
        <v>14228259.300000001</v>
      </c>
      <c r="D167" s="1">
        <v>14228259.300000001</v>
      </c>
      <c r="E167" s="1">
        <v>14228259.300000001</v>
      </c>
      <c r="F167" s="1">
        <f t="shared" si="97"/>
        <v>1375531.6600000001</v>
      </c>
      <c r="G167" s="1">
        <f t="shared" si="98"/>
        <v>632051.42000000004</v>
      </c>
      <c r="H167" s="1">
        <v>632051.42000000004</v>
      </c>
      <c r="I167" s="1">
        <f t="shared" si="99"/>
        <v>329939.61</v>
      </c>
      <c r="J167" s="1">
        <v>329939.61</v>
      </c>
      <c r="K167" s="1">
        <f t="shared" si="100"/>
        <v>1432315.53</v>
      </c>
      <c r="L167" s="1">
        <f t="shared" si="101"/>
        <v>1401027.16</v>
      </c>
      <c r="M167" s="1">
        <v>1401027.16</v>
      </c>
      <c r="N167" s="1">
        <f t="shared" si="102"/>
        <v>31288.37</v>
      </c>
      <c r="O167" s="1">
        <v>31288.37</v>
      </c>
      <c r="P167" s="1">
        <f t="shared" si="103"/>
        <v>3516063.03</v>
      </c>
      <c r="Q167" s="1">
        <v>3516063.03</v>
      </c>
      <c r="R167" s="1">
        <f t="shared" si="104"/>
        <v>699589.66</v>
      </c>
      <c r="S167" s="1">
        <v>699589.66</v>
      </c>
      <c r="T167" s="1">
        <f t="shared" si="105"/>
        <v>751588.64999999991</v>
      </c>
      <c r="U167" s="1">
        <f t="shared" si="106"/>
        <v>713490.09</v>
      </c>
      <c r="V167" s="1">
        <v>713490.09</v>
      </c>
      <c r="W167" s="1">
        <f t="shared" si="107"/>
        <v>38098.559999999998</v>
      </c>
      <c r="X167" s="1">
        <v>38098.559999999998</v>
      </c>
      <c r="Y167" s="1">
        <f t="shared" si="108"/>
        <v>1700989.86</v>
      </c>
      <c r="Z167" s="1">
        <v>1700989.86</v>
      </c>
      <c r="AA167" s="1">
        <f t="shared" si="109"/>
        <v>1485658.52</v>
      </c>
      <c r="AB167" s="1">
        <v>1485658.52</v>
      </c>
      <c r="AC167" s="1">
        <f t="shared" si="110"/>
        <v>736250.78</v>
      </c>
      <c r="AD167" s="1">
        <f t="shared" si="111"/>
        <v>198495.99</v>
      </c>
      <c r="AE167" s="1">
        <v>198495.99</v>
      </c>
      <c r="AF167" s="1">
        <f t="shared" si="112"/>
        <v>537754.79</v>
      </c>
      <c r="AG167" s="1">
        <v>537754.79</v>
      </c>
      <c r="AH167" s="1">
        <f t="shared" si="113"/>
        <v>413540.63</v>
      </c>
      <c r="AI167" s="1">
        <v>413540.63</v>
      </c>
      <c r="AJ167" s="1">
        <f t="shared" si="114"/>
        <v>1706642.46</v>
      </c>
      <c r="AK167" s="1">
        <v>1706642.46</v>
      </c>
      <c r="AL167" s="1">
        <f t="shared" si="115"/>
        <v>823629.14999999991</v>
      </c>
      <c r="AM167" s="1">
        <f t="shared" si="116"/>
        <v>240792.31</v>
      </c>
      <c r="AN167" s="1">
        <v>240792.31</v>
      </c>
      <c r="AO167" s="1">
        <f t="shared" si="117"/>
        <v>582836.84</v>
      </c>
      <c r="AP167" s="1">
        <v>582836.84</v>
      </c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>
        <f t="shared" si="118"/>
        <v>0</v>
      </c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>
        <f t="shared" si="119"/>
        <v>13851273.9</v>
      </c>
      <c r="BX167" s="1">
        <v>13851273.9</v>
      </c>
      <c r="BY167" s="1">
        <v>13851273.9</v>
      </c>
      <c r="BZ167" s="1">
        <f t="shared" si="120"/>
        <v>1306289.27</v>
      </c>
      <c r="CA167" s="1">
        <f t="shared" si="121"/>
        <v>603744.06999999995</v>
      </c>
      <c r="CB167" s="1">
        <v>603744.06999999995</v>
      </c>
      <c r="CC167" s="1">
        <f t="shared" si="122"/>
        <v>313943.03000000003</v>
      </c>
      <c r="CD167" s="1">
        <v>313943.03000000003</v>
      </c>
      <c r="CE167" s="1">
        <f t="shared" si="123"/>
        <v>1374658.28</v>
      </c>
      <c r="CF167" s="1">
        <f t="shared" si="124"/>
        <v>1349737.25</v>
      </c>
      <c r="CG167" s="1">
        <v>1349737.25</v>
      </c>
      <c r="CH167" s="1">
        <f t="shared" si="125"/>
        <v>24921.03</v>
      </c>
      <c r="CI167" s="1">
        <v>24921.03</v>
      </c>
      <c r="CJ167" s="1">
        <f t="shared" si="126"/>
        <v>3168891.04</v>
      </c>
      <c r="CK167" s="1">
        <v>3168891.04</v>
      </c>
      <c r="CL167" s="1">
        <f t="shared" si="127"/>
        <v>705186.62</v>
      </c>
      <c r="CM167" s="1">
        <v>705186.62</v>
      </c>
      <c r="CN167" s="1">
        <f t="shared" si="128"/>
        <v>798298.35</v>
      </c>
      <c r="CO167" s="1">
        <f t="shared" si="129"/>
        <v>771803.07</v>
      </c>
      <c r="CP167" s="1">
        <v>771803.07</v>
      </c>
      <c r="CQ167" s="1">
        <f t="shared" si="130"/>
        <v>26495.279999999999</v>
      </c>
      <c r="CR167" s="1">
        <v>26495.279999999999</v>
      </c>
      <c r="CS167" s="1">
        <f t="shared" si="131"/>
        <v>1803861.43</v>
      </c>
      <c r="CT167" s="1">
        <v>1803861.43</v>
      </c>
      <c r="CU167" s="1">
        <f t="shared" si="132"/>
        <v>1371185.12</v>
      </c>
      <c r="CV167" s="1">
        <v>1371185.12</v>
      </c>
      <c r="CW167" s="1">
        <f t="shared" si="133"/>
        <v>809385.41999999993</v>
      </c>
      <c r="CX167" s="1">
        <f t="shared" si="134"/>
        <v>196544.6</v>
      </c>
      <c r="CY167" s="1">
        <v>196544.6</v>
      </c>
      <c r="CZ167" s="1">
        <f t="shared" si="135"/>
        <v>612840.81999999995</v>
      </c>
      <c r="DA167" s="1">
        <v>612840.81999999995</v>
      </c>
      <c r="DB167" s="1">
        <f t="shared" si="136"/>
        <v>388602.17</v>
      </c>
      <c r="DC167" s="1">
        <v>388602.17</v>
      </c>
      <c r="DD167" s="1">
        <f t="shared" si="137"/>
        <v>1788112.51</v>
      </c>
      <c r="DE167" s="1">
        <v>1788112.51</v>
      </c>
      <c r="DF167" s="1">
        <f t="shared" si="138"/>
        <v>725405.86</v>
      </c>
      <c r="DG167" s="1">
        <f t="shared" si="139"/>
        <v>204662.6</v>
      </c>
      <c r="DH167" s="1">
        <v>204662.6</v>
      </c>
      <c r="DI167" s="1">
        <f t="shared" si="140"/>
        <v>520743.26</v>
      </c>
      <c r="DJ167" s="1">
        <v>520743.26</v>
      </c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>
        <f t="shared" si="141"/>
        <v>0</v>
      </c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>
        <f t="shared" si="142"/>
        <v>0</v>
      </c>
      <c r="ER167" s="1">
        <v>0</v>
      </c>
      <c r="ES167" s="1">
        <f t="shared" si="143"/>
        <v>0</v>
      </c>
      <c r="ET167" s="6">
        <v>0</v>
      </c>
    </row>
    <row r="168" spans="1:150">
      <c r="A168" s="22" t="s">
        <v>636</v>
      </c>
      <c r="B168" s="12" t="s">
        <v>637</v>
      </c>
      <c r="C168" s="1">
        <f t="shared" si="96"/>
        <v>1942054.71</v>
      </c>
      <c r="D168" s="1">
        <v>1942054.71</v>
      </c>
      <c r="E168" s="1">
        <v>1942054.71</v>
      </c>
      <c r="F168" s="1">
        <f t="shared" si="97"/>
        <v>141789.25</v>
      </c>
      <c r="G168" s="1">
        <f t="shared" si="98"/>
        <v>139124.75</v>
      </c>
      <c r="H168" s="1">
        <v>139124.75</v>
      </c>
      <c r="I168" s="1">
        <f t="shared" si="99"/>
        <v>2097.6</v>
      </c>
      <c r="J168" s="1">
        <v>2097.6</v>
      </c>
      <c r="K168" s="1">
        <f t="shared" si="100"/>
        <v>309530.51</v>
      </c>
      <c r="L168" s="1">
        <f t="shared" si="101"/>
        <v>301523.90000000002</v>
      </c>
      <c r="M168" s="1">
        <v>301523.90000000002</v>
      </c>
      <c r="N168" s="1">
        <f t="shared" si="102"/>
        <v>8006.61</v>
      </c>
      <c r="O168" s="1">
        <v>8006.61</v>
      </c>
      <c r="P168" s="1">
        <f t="shared" si="103"/>
        <v>321699.49</v>
      </c>
      <c r="Q168" s="1">
        <v>321699.49</v>
      </c>
      <c r="R168" s="1">
        <f t="shared" si="104"/>
        <v>80894.649999999994</v>
      </c>
      <c r="S168" s="1">
        <v>80894.649999999994</v>
      </c>
      <c r="T168" s="1">
        <f t="shared" si="105"/>
        <v>91013.849999999991</v>
      </c>
      <c r="U168" s="1">
        <f t="shared" si="106"/>
        <v>87645.95</v>
      </c>
      <c r="V168" s="1">
        <v>87645.95</v>
      </c>
      <c r="W168" s="1">
        <f t="shared" si="107"/>
        <v>3367.9</v>
      </c>
      <c r="X168" s="1">
        <v>3367.9</v>
      </c>
      <c r="Y168" s="1">
        <f t="shared" si="108"/>
        <v>440296.92</v>
      </c>
      <c r="Z168" s="1">
        <v>440296.92</v>
      </c>
      <c r="AA168" s="1">
        <f t="shared" si="109"/>
        <v>469614.52</v>
      </c>
      <c r="AB168" s="1">
        <v>469614.52</v>
      </c>
      <c r="AC168" s="1">
        <f t="shared" si="110"/>
        <v>13200</v>
      </c>
      <c r="AD168" s="1">
        <f t="shared" si="111"/>
        <v>0</v>
      </c>
      <c r="AE168" s="1">
        <v>0</v>
      </c>
      <c r="AF168" s="1">
        <f t="shared" si="112"/>
        <v>13200</v>
      </c>
      <c r="AG168" s="1">
        <v>13200</v>
      </c>
      <c r="AH168" s="1">
        <f t="shared" si="113"/>
        <v>566.9</v>
      </c>
      <c r="AI168" s="1">
        <v>566.9</v>
      </c>
      <c r="AJ168" s="1">
        <f t="shared" si="114"/>
        <v>48537.86</v>
      </c>
      <c r="AK168" s="1">
        <v>48537.86</v>
      </c>
      <c r="AL168" s="1">
        <f t="shared" si="115"/>
        <v>25477.66</v>
      </c>
      <c r="AM168" s="1">
        <f t="shared" si="116"/>
        <v>0</v>
      </c>
      <c r="AN168" s="1"/>
      <c r="AO168" s="1">
        <f t="shared" si="117"/>
        <v>25477.66</v>
      </c>
      <c r="AP168" s="1">
        <v>25477.66</v>
      </c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>
        <f t="shared" si="118"/>
        <v>0</v>
      </c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>
        <f t="shared" si="119"/>
        <v>2041661.87</v>
      </c>
      <c r="BX168" s="1">
        <v>2041661.87</v>
      </c>
      <c r="BY168" s="1">
        <v>2041661.87</v>
      </c>
      <c r="BZ168" s="1">
        <f t="shared" si="120"/>
        <v>216743.80999999997</v>
      </c>
      <c r="CA168" s="1">
        <f t="shared" si="121"/>
        <v>155859.15</v>
      </c>
      <c r="CB168" s="1">
        <v>155859.15</v>
      </c>
      <c r="CC168" s="1">
        <f t="shared" si="122"/>
        <v>60182.95</v>
      </c>
      <c r="CD168" s="1">
        <v>60182.95</v>
      </c>
      <c r="CE168" s="1">
        <f t="shared" si="123"/>
        <v>428811.28</v>
      </c>
      <c r="CF168" s="1">
        <f t="shared" si="124"/>
        <v>428811.28</v>
      </c>
      <c r="CG168" s="1">
        <v>428811.28</v>
      </c>
      <c r="CH168" s="1">
        <f t="shared" si="125"/>
        <v>0</v>
      </c>
      <c r="CI168" s="1"/>
      <c r="CJ168" s="1">
        <f t="shared" si="126"/>
        <v>512831.93</v>
      </c>
      <c r="CK168" s="1">
        <v>512831.93</v>
      </c>
      <c r="CL168" s="1">
        <f t="shared" si="127"/>
        <v>80648.100000000006</v>
      </c>
      <c r="CM168" s="1">
        <v>80648.100000000006</v>
      </c>
      <c r="CN168" s="1">
        <f t="shared" si="128"/>
        <v>4040.05</v>
      </c>
      <c r="CO168" s="1">
        <f t="shared" si="129"/>
        <v>4040.05</v>
      </c>
      <c r="CP168" s="1">
        <v>4040.05</v>
      </c>
      <c r="CQ168" s="1">
        <f t="shared" si="130"/>
        <v>0</v>
      </c>
      <c r="CR168" s="1"/>
      <c r="CS168" s="1">
        <f t="shared" si="131"/>
        <v>419039.47</v>
      </c>
      <c r="CT168" s="1">
        <v>419039.47</v>
      </c>
      <c r="CU168" s="1">
        <f t="shared" si="132"/>
        <v>214075.42</v>
      </c>
      <c r="CV168" s="1">
        <v>214075.42</v>
      </c>
      <c r="CW168" s="1">
        <f t="shared" si="133"/>
        <v>3095.93</v>
      </c>
      <c r="CX168" s="1">
        <f t="shared" si="134"/>
        <v>3095.93</v>
      </c>
      <c r="CY168" s="1">
        <v>3095.93</v>
      </c>
      <c r="CZ168" s="1">
        <f t="shared" si="135"/>
        <v>0</v>
      </c>
      <c r="DA168" s="1">
        <v>0</v>
      </c>
      <c r="DB168" s="1">
        <f t="shared" si="136"/>
        <v>701.71</v>
      </c>
      <c r="DC168" s="1">
        <v>701.71</v>
      </c>
      <c r="DD168" s="1">
        <f t="shared" si="137"/>
        <v>125849.72</v>
      </c>
      <c r="DE168" s="1">
        <v>125849.72</v>
      </c>
      <c r="DF168" s="1">
        <f t="shared" si="138"/>
        <v>36526.160000000003</v>
      </c>
      <c r="DG168" s="1">
        <f t="shared" si="139"/>
        <v>15941.84</v>
      </c>
      <c r="DH168" s="1">
        <v>15941.84</v>
      </c>
      <c r="DI168" s="1">
        <f t="shared" si="140"/>
        <v>20584.32</v>
      </c>
      <c r="DJ168" s="1">
        <v>20584.32</v>
      </c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>
        <f t="shared" si="141"/>
        <v>0</v>
      </c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>
        <f t="shared" si="142"/>
        <v>0</v>
      </c>
      <c r="ER168" s="1">
        <v>0</v>
      </c>
      <c r="ES168" s="1">
        <f t="shared" si="143"/>
        <v>0</v>
      </c>
      <c r="ET168" s="6">
        <v>0</v>
      </c>
    </row>
    <row r="169" spans="1:150">
      <c r="A169" s="22" t="s">
        <v>638</v>
      </c>
      <c r="B169" s="12" t="s">
        <v>639</v>
      </c>
      <c r="C169" s="1">
        <f t="shared" si="96"/>
        <v>2645837.08</v>
      </c>
      <c r="D169" s="1">
        <v>2645837.08</v>
      </c>
      <c r="E169" s="1">
        <v>2645837.08</v>
      </c>
      <c r="F169" s="1">
        <f t="shared" si="97"/>
        <v>112420.62000000001</v>
      </c>
      <c r="G169" s="1">
        <f t="shared" si="98"/>
        <v>7392.77</v>
      </c>
      <c r="H169" s="1">
        <v>7392.77</v>
      </c>
      <c r="I169" s="1">
        <f t="shared" si="99"/>
        <v>0</v>
      </c>
      <c r="J169" s="1"/>
      <c r="K169" s="1">
        <f t="shared" si="100"/>
        <v>299293.15000000002</v>
      </c>
      <c r="L169" s="1">
        <f t="shared" si="101"/>
        <v>279883.84000000003</v>
      </c>
      <c r="M169" s="1">
        <v>279883.84000000003</v>
      </c>
      <c r="N169" s="1">
        <f t="shared" si="102"/>
        <v>19409.310000000001</v>
      </c>
      <c r="O169" s="1">
        <v>19409.310000000001</v>
      </c>
      <c r="P169" s="1">
        <f t="shared" si="103"/>
        <v>847358.42</v>
      </c>
      <c r="Q169" s="1">
        <v>847358.42</v>
      </c>
      <c r="R169" s="1">
        <f t="shared" si="104"/>
        <v>187440.23</v>
      </c>
      <c r="S169" s="1">
        <v>187440.23</v>
      </c>
      <c r="T169" s="1">
        <f t="shared" si="105"/>
        <v>145851.57</v>
      </c>
      <c r="U169" s="1">
        <f t="shared" si="106"/>
        <v>33038.980000000003</v>
      </c>
      <c r="V169" s="1">
        <v>33038.980000000003</v>
      </c>
      <c r="W169" s="1">
        <f t="shared" si="107"/>
        <v>112812.59</v>
      </c>
      <c r="X169" s="1">
        <v>112812.59</v>
      </c>
      <c r="Y169" s="1">
        <f t="shared" si="108"/>
        <v>267167.40000000002</v>
      </c>
      <c r="Z169" s="1">
        <v>267167.40000000002</v>
      </c>
      <c r="AA169" s="1">
        <f t="shared" si="109"/>
        <v>100052.31</v>
      </c>
      <c r="AB169" s="1">
        <v>100052.31</v>
      </c>
      <c r="AC169" s="1">
        <f t="shared" si="110"/>
        <v>153825.20000000001</v>
      </c>
      <c r="AD169" s="1">
        <f t="shared" si="111"/>
        <v>47611.26</v>
      </c>
      <c r="AE169" s="1">
        <v>47611.26</v>
      </c>
      <c r="AF169" s="1">
        <f t="shared" si="112"/>
        <v>106213.94</v>
      </c>
      <c r="AG169" s="1">
        <v>106213.94</v>
      </c>
      <c r="AH169" s="1">
        <f t="shared" si="113"/>
        <v>105027.85</v>
      </c>
      <c r="AI169" s="1">
        <v>105027.85</v>
      </c>
      <c r="AJ169" s="1">
        <f t="shared" si="114"/>
        <v>363131.01</v>
      </c>
      <c r="AK169" s="1">
        <v>363131.01</v>
      </c>
      <c r="AL169" s="1">
        <f t="shared" si="115"/>
        <v>169297.16999999998</v>
      </c>
      <c r="AM169" s="1">
        <f t="shared" si="116"/>
        <v>65968.539999999994</v>
      </c>
      <c r="AN169" s="1">
        <v>65968.539999999994</v>
      </c>
      <c r="AO169" s="1">
        <f t="shared" si="117"/>
        <v>103328.63</v>
      </c>
      <c r="AP169" s="1">
        <v>103328.63</v>
      </c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>
        <f t="shared" si="118"/>
        <v>0</v>
      </c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>
        <f t="shared" si="119"/>
        <v>2291985.4</v>
      </c>
      <c r="BX169" s="1">
        <v>2291985.4</v>
      </c>
      <c r="BY169" s="1">
        <v>2291985.4</v>
      </c>
      <c r="BZ169" s="1">
        <f t="shared" si="120"/>
        <v>56950</v>
      </c>
      <c r="CA169" s="1">
        <f t="shared" si="121"/>
        <v>6678.15</v>
      </c>
      <c r="CB169" s="1">
        <v>6678.15</v>
      </c>
      <c r="CC169" s="1">
        <f t="shared" si="122"/>
        <v>0</v>
      </c>
      <c r="CD169" s="1"/>
      <c r="CE169" s="1">
        <f t="shared" si="123"/>
        <v>310659.40999999997</v>
      </c>
      <c r="CF169" s="1">
        <f t="shared" si="124"/>
        <v>296361.21999999997</v>
      </c>
      <c r="CG169" s="1">
        <v>296361.21999999997</v>
      </c>
      <c r="CH169" s="1">
        <f t="shared" si="125"/>
        <v>14298.19</v>
      </c>
      <c r="CI169" s="1">
        <v>14298.19</v>
      </c>
      <c r="CJ169" s="1">
        <f t="shared" si="126"/>
        <v>686467.68</v>
      </c>
      <c r="CK169" s="1">
        <v>686467.68</v>
      </c>
      <c r="CL169" s="1">
        <f t="shared" si="127"/>
        <v>245415.87</v>
      </c>
      <c r="CM169" s="1">
        <v>245415.87</v>
      </c>
      <c r="CN169" s="1">
        <f t="shared" si="128"/>
        <v>100989.24</v>
      </c>
      <c r="CO169" s="1">
        <f t="shared" si="129"/>
        <v>38418.120000000003</v>
      </c>
      <c r="CP169" s="1">
        <v>38418.120000000003</v>
      </c>
      <c r="CQ169" s="1">
        <f t="shared" si="130"/>
        <v>62571.12</v>
      </c>
      <c r="CR169" s="1">
        <v>62571.12</v>
      </c>
      <c r="CS169" s="1">
        <f t="shared" si="131"/>
        <v>255442.29</v>
      </c>
      <c r="CT169" s="1">
        <v>255442.29</v>
      </c>
      <c r="CU169" s="1">
        <f t="shared" si="132"/>
        <v>131597.14000000001</v>
      </c>
      <c r="CV169" s="1">
        <v>131597.14000000001</v>
      </c>
      <c r="CW169" s="1">
        <f t="shared" si="133"/>
        <v>144434.07</v>
      </c>
      <c r="CX169" s="1">
        <f t="shared" si="134"/>
        <v>16189.53</v>
      </c>
      <c r="CY169" s="1">
        <v>16189.53</v>
      </c>
      <c r="CZ169" s="1">
        <f t="shared" si="135"/>
        <v>128244.54</v>
      </c>
      <c r="DA169" s="1">
        <v>128244.54</v>
      </c>
      <c r="DB169" s="1">
        <f t="shared" si="136"/>
        <v>50271.85</v>
      </c>
      <c r="DC169" s="1">
        <v>50271.85</v>
      </c>
      <c r="DD169" s="1">
        <f t="shared" si="137"/>
        <v>193252.91</v>
      </c>
      <c r="DE169" s="1">
        <v>193252.91</v>
      </c>
      <c r="DF169" s="1">
        <f t="shared" si="138"/>
        <v>166776.78999999998</v>
      </c>
      <c r="DG169" s="1">
        <f t="shared" si="139"/>
        <v>85489.17</v>
      </c>
      <c r="DH169" s="1">
        <v>85489.17</v>
      </c>
      <c r="DI169" s="1">
        <f t="shared" si="140"/>
        <v>81287.62</v>
      </c>
      <c r="DJ169" s="1">
        <v>81287.62</v>
      </c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>
        <f t="shared" si="141"/>
        <v>0</v>
      </c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>
        <f t="shared" si="142"/>
        <v>0</v>
      </c>
      <c r="ER169" s="1">
        <v>0</v>
      </c>
      <c r="ES169" s="1">
        <f t="shared" si="143"/>
        <v>0</v>
      </c>
      <c r="ET169" s="6">
        <v>0</v>
      </c>
    </row>
    <row r="170" spans="1:150">
      <c r="A170" s="21" t="s">
        <v>640</v>
      </c>
      <c r="B170" s="12" t="s">
        <v>641</v>
      </c>
      <c r="C170" s="1">
        <f t="shared" si="96"/>
        <v>7708900.2999999998</v>
      </c>
      <c r="D170" s="1">
        <v>7708900.2999999998</v>
      </c>
      <c r="E170" s="1">
        <v>7708900.2999999998</v>
      </c>
      <c r="F170" s="1">
        <f t="shared" si="97"/>
        <v>2431141.1799999997</v>
      </c>
      <c r="G170" s="1">
        <f t="shared" si="98"/>
        <v>550007.74</v>
      </c>
      <c r="H170" s="1">
        <v>550007.74</v>
      </c>
      <c r="I170" s="1">
        <f t="shared" si="99"/>
        <v>0</v>
      </c>
      <c r="J170" s="1"/>
      <c r="K170" s="1">
        <f t="shared" si="100"/>
        <v>290727.32</v>
      </c>
      <c r="L170" s="1">
        <f t="shared" si="101"/>
        <v>290727.32</v>
      </c>
      <c r="M170" s="1">
        <v>290727.32</v>
      </c>
      <c r="N170" s="1">
        <f t="shared" si="102"/>
        <v>0</v>
      </c>
      <c r="O170" s="1">
        <v>0</v>
      </c>
      <c r="P170" s="1">
        <f t="shared" si="103"/>
        <v>672336.82</v>
      </c>
      <c r="Q170" s="1">
        <v>672336.82</v>
      </c>
      <c r="R170" s="1">
        <f t="shared" si="104"/>
        <v>39730.15</v>
      </c>
      <c r="S170" s="1">
        <v>39730.15</v>
      </c>
      <c r="T170" s="1">
        <f t="shared" si="105"/>
        <v>179995.52000000002</v>
      </c>
      <c r="U170" s="1">
        <f t="shared" si="106"/>
        <v>172862.45</v>
      </c>
      <c r="V170" s="1">
        <v>172862.45</v>
      </c>
      <c r="W170" s="1">
        <f t="shared" si="107"/>
        <v>7133.07</v>
      </c>
      <c r="X170" s="1">
        <v>7133.07</v>
      </c>
      <c r="Y170" s="1">
        <f t="shared" si="108"/>
        <v>342542.32</v>
      </c>
      <c r="Z170" s="1">
        <v>342542.32</v>
      </c>
      <c r="AA170" s="1">
        <f t="shared" si="109"/>
        <v>139149.68</v>
      </c>
      <c r="AB170" s="1">
        <v>139149.68</v>
      </c>
      <c r="AC170" s="1">
        <f t="shared" si="110"/>
        <v>4404.82</v>
      </c>
      <c r="AD170" s="1">
        <f t="shared" si="111"/>
        <v>0</v>
      </c>
      <c r="AE170" s="1">
        <v>0</v>
      </c>
      <c r="AF170" s="1">
        <f t="shared" si="112"/>
        <v>4404.82</v>
      </c>
      <c r="AG170" s="1">
        <v>4404.82</v>
      </c>
      <c r="AH170" s="1">
        <f t="shared" si="113"/>
        <v>1881133.44</v>
      </c>
      <c r="AI170" s="1">
        <v>1881133.44</v>
      </c>
      <c r="AJ170" s="1">
        <f t="shared" si="114"/>
        <v>3540490.6</v>
      </c>
      <c r="AK170" s="1">
        <v>3540490.6</v>
      </c>
      <c r="AL170" s="1">
        <f t="shared" si="115"/>
        <v>68381.89</v>
      </c>
      <c r="AM170" s="1">
        <f t="shared" si="116"/>
        <v>19968.099999999999</v>
      </c>
      <c r="AN170" s="1">
        <v>19968.099999999999</v>
      </c>
      <c r="AO170" s="1">
        <f t="shared" si="117"/>
        <v>48413.79</v>
      </c>
      <c r="AP170" s="1">
        <v>48413.79</v>
      </c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>
        <f t="shared" si="118"/>
        <v>0</v>
      </c>
      <c r="BI170" s="1">
        <v>0</v>
      </c>
      <c r="BJ170" s="1">
        <v>0</v>
      </c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>
        <f t="shared" si="119"/>
        <v>12857412.949999999</v>
      </c>
      <c r="BX170" s="1">
        <v>12857412.949999999</v>
      </c>
      <c r="BY170" s="1">
        <v>12857412.949999999</v>
      </c>
      <c r="BZ170" s="1">
        <f t="shared" si="120"/>
        <v>3684812.54</v>
      </c>
      <c r="CA170" s="1">
        <f t="shared" si="121"/>
        <v>787628.86</v>
      </c>
      <c r="CB170" s="1">
        <v>787628.86</v>
      </c>
      <c r="CC170" s="1">
        <f t="shared" si="122"/>
        <v>0</v>
      </c>
      <c r="CD170" s="1"/>
      <c r="CE170" s="1">
        <f t="shared" si="123"/>
        <v>475118.56</v>
      </c>
      <c r="CF170" s="1">
        <f t="shared" si="124"/>
        <v>445839.88</v>
      </c>
      <c r="CG170" s="1">
        <v>445839.88</v>
      </c>
      <c r="CH170" s="1">
        <f t="shared" si="125"/>
        <v>29278.68</v>
      </c>
      <c r="CI170" s="1">
        <v>29278.68</v>
      </c>
      <c r="CJ170" s="1">
        <f t="shared" si="126"/>
        <v>1185374.3999999999</v>
      </c>
      <c r="CK170" s="1">
        <v>1185374.3999999999</v>
      </c>
      <c r="CL170" s="1">
        <f t="shared" si="127"/>
        <v>67179.039999999994</v>
      </c>
      <c r="CM170" s="1">
        <v>67179.039999999994</v>
      </c>
      <c r="CN170" s="1">
        <f t="shared" si="128"/>
        <v>319367.31</v>
      </c>
      <c r="CO170" s="1">
        <f t="shared" si="129"/>
        <v>287433.8</v>
      </c>
      <c r="CP170" s="1">
        <v>287433.8</v>
      </c>
      <c r="CQ170" s="1">
        <f t="shared" si="130"/>
        <v>31933.51</v>
      </c>
      <c r="CR170" s="1">
        <v>31933.51</v>
      </c>
      <c r="CS170" s="1">
        <f t="shared" si="131"/>
        <v>665214.09</v>
      </c>
      <c r="CT170" s="1">
        <v>665214.09</v>
      </c>
      <c r="CU170" s="1">
        <f t="shared" si="132"/>
        <v>187152.81</v>
      </c>
      <c r="CV170" s="1">
        <v>187152.81</v>
      </c>
      <c r="CW170" s="1">
        <f t="shared" si="133"/>
        <v>41824.93</v>
      </c>
      <c r="CX170" s="1">
        <f t="shared" si="134"/>
        <v>0</v>
      </c>
      <c r="CY170" s="1"/>
      <c r="CZ170" s="1">
        <f t="shared" si="135"/>
        <v>41824.93</v>
      </c>
      <c r="DA170" s="1">
        <v>41824.93</v>
      </c>
      <c r="DB170" s="1">
        <f t="shared" si="136"/>
        <v>2897183.68</v>
      </c>
      <c r="DC170" s="1">
        <v>2897183.68</v>
      </c>
      <c r="DD170" s="1">
        <f t="shared" si="137"/>
        <v>6108610.3300000001</v>
      </c>
      <c r="DE170" s="1">
        <v>6108610.3300000001</v>
      </c>
      <c r="DF170" s="1">
        <f t="shared" si="138"/>
        <v>122758.94</v>
      </c>
      <c r="DG170" s="1">
        <f t="shared" si="139"/>
        <v>25929.1</v>
      </c>
      <c r="DH170" s="1">
        <v>25929.1</v>
      </c>
      <c r="DI170" s="1">
        <f t="shared" si="140"/>
        <v>96829.84</v>
      </c>
      <c r="DJ170" s="1">
        <v>96829.84</v>
      </c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>
        <f t="shared" si="141"/>
        <v>0</v>
      </c>
      <c r="EC170" s="1">
        <v>0</v>
      </c>
      <c r="ED170" s="1">
        <v>0</v>
      </c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>
        <f t="shared" si="142"/>
        <v>9676663.0800000001</v>
      </c>
      <c r="ER170" s="1">
        <v>9676663.0800000001</v>
      </c>
      <c r="ES170" s="1">
        <f t="shared" si="143"/>
        <v>18200000</v>
      </c>
      <c r="ET170" s="6">
        <v>18200000</v>
      </c>
    </row>
    <row r="171" spans="1:150">
      <c r="A171" s="22" t="s">
        <v>642</v>
      </c>
      <c r="B171" s="12" t="s">
        <v>643</v>
      </c>
      <c r="C171" s="1">
        <f t="shared" si="96"/>
        <v>0</v>
      </c>
      <c r="D171" s="1">
        <v>0</v>
      </c>
      <c r="E171" s="1">
        <v>0</v>
      </c>
      <c r="F171" s="1">
        <f t="shared" si="97"/>
        <v>0</v>
      </c>
      <c r="G171" s="1">
        <f t="shared" si="98"/>
        <v>0</v>
      </c>
      <c r="H171" s="1">
        <v>0</v>
      </c>
      <c r="I171" s="1">
        <f t="shared" si="99"/>
        <v>0</v>
      </c>
      <c r="J171" s="1"/>
      <c r="K171" s="1">
        <f t="shared" si="100"/>
        <v>0</v>
      </c>
      <c r="L171" s="1">
        <f t="shared" si="101"/>
        <v>0</v>
      </c>
      <c r="M171" s="1">
        <v>0</v>
      </c>
      <c r="N171" s="1">
        <f t="shared" si="102"/>
        <v>0</v>
      </c>
      <c r="O171" s="1">
        <v>0</v>
      </c>
      <c r="P171" s="1">
        <f t="shared" si="103"/>
        <v>0</v>
      </c>
      <c r="Q171" s="1">
        <v>0</v>
      </c>
      <c r="R171" s="1">
        <f t="shared" si="104"/>
        <v>0</v>
      </c>
      <c r="S171" s="1">
        <v>0</v>
      </c>
      <c r="T171" s="1">
        <f t="shared" si="105"/>
        <v>0</v>
      </c>
      <c r="U171" s="1">
        <f t="shared" si="106"/>
        <v>0</v>
      </c>
      <c r="V171" s="1">
        <v>0</v>
      </c>
      <c r="W171" s="1">
        <f t="shared" si="107"/>
        <v>0</v>
      </c>
      <c r="X171" s="1">
        <v>0</v>
      </c>
      <c r="Y171" s="1">
        <f t="shared" si="108"/>
        <v>0</v>
      </c>
      <c r="Z171" s="1">
        <v>0</v>
      </c>
      <c r="AA171" s="1">
        <f t="shared" si="109"/>
        <v>0</v>
      </c>
      <c r="AB171" s="1">
        <v>0</v>
      </c>
      <c r="AC171" s="1">
        <f t="shared" si="110"/>
        <v>0</v>
      </c>
      <c r="AD171" s="1">
        <f t="shared" si="111"/>
        <v>0</v>
      </c>
      <c r="AE171" s="1">
        <v>0</v>
      </c>
      <c r="AF171" s="1">
        <f t="shared" si="112"/>
        <v>0</v>
      </c>
      <c r="AG171" s="1">
        <v>0</v>
      </c>
      <c r="AH171" s="1">
        <f t="shared" si="113"/>
        <v>0</v>
      </c>
      <c r="AI171" s="1">
        <v>0</v>
      </c>
      <c r="AJ171" s="1">
        <f t="shared" si="114"/>
        <v>0</v>
      </c>
      <c r="AK171" s="1">
        <v>0</v>
      </c>
      <c r="AL171" s="1">
        <f t="shared" si="115"/>
        <v>0</v>
      </c>
      <c r="AM171" s="1">
        <f t="shared" si="116"/>
        <v>0</v>
      </c>
      <c r="AN171" s="1">
        <v>0</v>
      </c>
      <c r="AO171" s="1">
        <f t="shared" si="117"/>
        <v>0</v>
      </c>
      <c r="AP171" s="1">
        <v>0</v>
      </c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>
        <f t="shared" si="118"/>
        <v>0</v>
      </c>
      <c r="BI171" s="1">
        <v>0</v>
      </c>
      <c r="BJ171" s="1">
        <v>0</v>
      </c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>
        <f t="shared" si="119"/>
        <v>0</v>
      </c>
      <c r="BX171" s="1">
        <v>0</v>
      </c>
      <c r="BY171" s="1">
        <v>0</v>
      </c>
      <c r="BZ171" s="1">
        <f t="shared" si="120"/>
        <v>0</v>
      </c>
      <c r="CA171" s="1">
        <f t="shared" si="121"/>
        <v>0</v>
      </c>
      <c r="CB171" s="1">
        <v>0</v>
      </c>
      <c r="CC171" s="1">
        <f t="shared" si="122"/>
        <v>0</v>
      </c>
      <c r="CD171" s="1"/>
      <c r="CE171" s="1">
        <f t="shared" si="123"/>
        <v>0</v>
      </c>
      <c r="CF171" s="1">
        <f t="shared" si="124"/>
        <v>0</v>
      </c>
      <c r="CG171" s="1">
        <v>0</v>
      </c>
      <c r="CH171" s="1">
        <f t="shared" si="125"/>
        <v>0</v>
      </c>
      <c r="CI171" s="1">
        <v>0</v>
      </c>
      <c r="CJ171" s="1">
        <f t="shared" si="126"/>
        <v>0</v>
      </c>
      <c r="CK171" s="1">
        <v>0</v>
      </c>
      <c r="CL171" s="1">
        <f t="shared" si="127"/>
        <v>0</v>
      </c>
      <c r="CM171" s="1">
        <v>0</v>
      </c>
      <c r="CN171" s="1">
        <f t="shared" si="128"/>
        <v>0</v>
      </c>
      <c r="CO171" s="1">
        <f t="shared" si="129"/>
        <v>0</v>
      </c>
      <c r="CP171" s="1">
        <v>0</v>
      </c>
      <c r="CQ171" s="1">
        <f t="shared" si="130"/>
        <v>0</v>
      </c>
      <c r="CR171" s="1">
        <v>0</v>
      </c>
      <c r="CS171" s="1">
        <f t="shared" si="131"/>
        <v>0</v>
      </c>
      <c r="CT171" s="1">
        <v>0</v>
      </c>
      <c r="CU171" s="1">
        <f t="shared" si="132"/>
        <v>0</v>
      </c>
      <c r="CV171" s="1">
        <v>0</v>
      </c>
      <c r="CW171" s="1">
        <f t="shared" si="133"/>
        <v>0</v>
      </c>
      <c r="CX171" s="1">
        <f t="shared" si="134"/>
        <v>0</v>
      </c>
      <c r="CY171" s="1"/>
      <c r="CZ171" s="1">
        <f t="shared" si="135"/>
        <v>0</v>
      </c>
      <c r="DA171" s="1">
        <v>0</v>
      </c>
      <c r="DB171" s="1">
        <f t="shared" si="136"/>
        <v>0</v>
      </c>
      <c r="DC171" s="1">
        <v>0</v>
      </c>
      <c r="DD171" s="1">
        <f t="shared" si="137"/>
        <v>0</v>
      </c>
      <c r="DE171" s="1">
        <v>0</v>
      </c>
      <c r="DF171" s="1">
        <f t="shared" si="138"/>
        <v>0</v>
      </c>
      <c r="DG171" s="1">
        <f t="shared" si="139"/>
        <v>0</v>
      </c>
      <c r="DH171" s="1">
        <v>0</v>
      </c>
      <c r="DI171" s="1">
        <f t="shared" si="140"/>
        <v>0</v>
      </c>
      <c r="DJ171" s="1">
        <v>0</v>
      </c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>
        <f t="shared" si="141"/>
        <v>0</v>
      </c>
      <c r="EC171" s="1">
        <v>0</v>
      </c>
      <c r="ED171" s="1">
        <v>0</v>
      </c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>
        <f t="shared" si="142"/>
        <v>9676663.0800000001</v>
      </c>
      <c r="ER171" s="1">
        <v>9676663.0800000001</v>
      </c>
      <c r="ES171" s="1">
        <f t="shared" si="143"/>
        <v>18200000</v>
      </c>
      <c r="ET171" s="6">
        <v>18200000</v>
      </c>
    </row>
    <row r="172" spans="1:150">
      <c r="A172" s="22" t="s">
        <v>644</v>
      </c>
      <c r="B172" s="12" t="s">
        <v>645</v>
      </c>
      <c r="C172" s="1">
        <f t="shared" si="96"/>
        <v>3413478.55</v>
      </c>
      <c r="D172" s="1">
        <v>3413478.55</v>
      </c>
      <c r="E172" s="1">
        <v>3413478.55</v>
      </c>
      <c r="F172" s="1">
        <f t="shared" si="97"/>
        <v>1219469.42</v>
      </c>
      <c r="G172" s="1">
        <f t="shared" si="98"/>
        <v>48659.040000000001</v>
      </c>
      <c r="H172" s="1">
        <v>48659.040000000001</v>
      </c>
      <c r="I172" s="1">
        <f t="shared" si="99"/>
        <v>0</v>
      </c>
      <c r="J172" s="1"/>
      <c r="K172" s="1">
        <f t="shared" si="100"/>
        <v>125312.47</v>
      </c>
      <c r="L172" s="1">
        <f t="shared" si="101"/>
        <v>125312.47</v>
      </c>
      <c r="M172" s="1">
        <v>125312.47</v>
      </c>
      <c r="N172" s="1">
        <f t="shared" si="102"/>
        <v>0</v>
      </c>
      <c r="O172" s="1"/>
      <c r="P172" s="1">
        <f t="shared" si="103"/>
        <v>108954.87</v>
      </c>
      <c r="Q172" s="1">
        <v>108954.87</v>
      </c>
      <c r="R172" s="1">
        <f t="shared" si="104"/>
        <v>0</v>
      </c>
      <c r="S172" s="1">
        <v>0</v>
      </c>
      <c r="T172" s="1">
        <f t="shared" si="105"/>
        <v>113335.24</v>
      </c>
      <c r="U172" s="1">
        <f t="shared" si="106"/>
        <v>113335.24</v>
      </c>
      <c r="V172" s="1">
        <v>113335.24</v>
      </c>
      <c r="W172" s="1">
        <f t="shared" si="107"/>
        <v>0</v>
      </c>
      <c r="X172" s="1"/>
      <c r="Y172" s="1">
        <f t="shared" si="108"/>
        <v>193152.17</v>
      </c>
      <c r="Z172" s="1">
        <v>193152.17</v>
      </c>
      <c r="AA172" s="1">
        <f t="shared" si="109"/>
        <v>38528.239999999998</v>
      </c>
      <c r="AB172" s="1">
        <v>38528.239999999998</v>
      </c>
      <c r="AC172" s="1">
        <f t="shared" si="110"/>
        <v>0</v>
      </c>
      <c r="AD172" s="1">
        <f t="shared" si="111"/>
        <v>0</v>
      </c>
      <c r="AE172" s="1"/>
      <c r="AF172" s="1">
        <f t="shared" si="112"/>
        <v>0</v>
      </c>
      <c r="AG172" s="1"/>
      <c r="AH172" s="1">
        <f t="shared" si="113"/>
        <v>1170810.3799999999</v>
      </c>
      <c r="AI172" s="1">
        <v>1170810.3799999999</v>
      </c>
      <c r="AJ172" s="1">
        <f t="shared" si="114"/>
        <v>1577599.91</v>
      </c>
      <c r="AK172" s="1">
        <v>1577599.91</v>
      </c>
      <c r="AL172" s="1">
        <f t="shared" si="115"/>
        <v>37126.230000000003</v>
      </c>
      <c r="AM172" s="1">
        <f t="shared" si="116"/>
        <v>0</v>
      </c>
      <c r="AN172" s="1"/>
      <c r="AO172" s="1">
        <f t="shared" si="117"/>
        <v>37126.230000000003</v>
      </c>
      <c r="AP172" s="1">
        <v>37126.230000000003</v>
      </c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>
        <f t="shared" si="118"/>
        <v>0</v>
      </c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>
        <f t="shared" si="119"/>
        <v>5900818.6200000001</v>
      </c>
      <c r="BX172" s="1">
        <v>5900818.6200000001</v>
      </c>
      <c r="BY172" s="1">
        <v>5900818.6200000001</v>
      </c>
      <c r="BZ172" s="1">
        <f t="shared" si="120"/>
        <v>1967818.65</v>
      </c>
      <c r="CA172" s="1">
        <f t="shared" si="121"/>
        <v>119122.92</v>
      </c>
      <c r="CB172" s="1">
        <v>119122.92</v>
      </c>
      <c r="CC172" s="1">
        <f t="shared" si="122"/>
        <v>0</v>
      </c>
      <c r="CD172" s="1"/>
      <c r="CE172" s="1">
        <f t="shared" si="123"/>
        <v>183500.16</v>
      </c>
      <c r="CF172" s="1">
        <f t="shared" si="124"/>
        <v>167257.14000000001</v>
      </c>
      <c r="CG172" s="1">
        <v>167257.14000000001</v>
      </c>
      <c r="CH172" s="1">
        <f t="shared" si="125"/>
        <v>16243.02</v>
      </c>
      <c r="CI172" s="1">
        <v>16243.02</v>
      </c>
      <c r="CJ172" s="1">
        <f t="shared" si="126"/>
        <v>179501.81</v>
      </c>
      <c r="CK172" s="1">
        <v>179501.81</v>
      </c>
      <c r="CL172" s="1">
        <f t="shared" si="127"/>
        <v>0</v>
      </c>
      <c r="CM172" s="1">
        <v>0</v>
      </c>
      <c r="CN172" s="1">
        <f t="shared" si="128"/>
        <v>190264.39</v>
      </c>
      <c r="CO172" s="1">
        <f t="shared" si="129"/>
        <v>190264.39</v>
      </c>
      <c r="CP172" s="1">
        <v>190264.39</v>
      </c>
      <c r="CQ172" s="1">
        <f t="shared" si="130"/>
        <v>0</v>
      </c>
      <c r="CR172" s="1"/>
      <c r="CS172" s="1">
        <f t="shared" si="131"/>
        <v>400769.18</v>
      </c>
      <c r="CT172" s="1">
        <v>400769.18</v>
      </c>
      <c r="CU172" s="1">
        <f t="shared" si="132"/>
        <v>57178.8</v>
      </c>
      <c r="CV172" s="1">
        <v>57178.8</v>
      </c>
      <c r="CW172" s="1">
        <f t="shared" si="133"/>
        <v>0</v>
      </c>
      <c r="CX172" s="1">
        <f t="shared" si="134"/>
        <v>0</v>
      </c>
      <c r="CY172" s="1"/>
      <c r="CZ172" s="1">
        <f t="shared" si="135"/>
        <v>0</v>
      </c>
      <c r="DA172" s="1"/>
      <c r="DB172" s="1">
        <f t="shared" si="136"/>
        <v>1848695.73</v>
      </c>
      <c r="DC172" s="1">
        <v>1848695.73</v>
      </c>
      <c r="DD172" s="1">
        <f t="shared" si="137"/>
        <v>2857977.92</v>
      </c>
      <c r="DE172" s="1">
        <v>2857977.92</v>
      </c>
      <c r="DF172" s="1">
        <f t="shared" si="138"/>
        <v>63807.71</v>
      </c>
      <c r="DG172" s="1">
        <f t="shared" si="139"/>
        <v>0</v>
      </c>
      <c r="DH172" s="1"/>
      <c r="DI172" s="1">
        <f t="shared" si="140"/>
        <v>63807.71</v>
      </c>
      <c r="DJ172" s="1">
        <v>63807.71</v>
      </c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>
        <f t="shared" si="141"/>
        <v>0</v>
      </c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>
        <f t="shared" si="142"/>
        <v>0</v>
      </c>
      <c r="ER172" s="1">
        <v>0</v>
      </c>
      <c r="ES172" s="1">
        <f t="shared" si="143"/>
        <v>0</v>
      </c>
      <c r="ET172" s="6">
        <v>0</v>
      </c>
    </row>
    <row r="173" spans="1:150">
      <c r="A173" s="22" t="s">
        <v>646</v>
      </c>
      <c r="B173" s="12" t="s">
        <v>647</v>
      </c>
      <c r="C173" s="1">
        <f t="shared" si="96"/>
        <v>974828.96</v>
      </c>
      <c r="D173" s="1">
        <v>974828.96</v>
      </c>
      <c r="E173" s="1">
        <v>974828.96</v>
      </c>
      <c r="F173" s="1">
        <f t="shared" si="97"/>
        <v>283147.56</v>
      </c>
      <c r="G173" s="1">
        <f t="shared" si="98"/>
        <v>278751.13</v>
      </c>
      <c r="H173" s="1">
        <v>278751.13</v>
      </c>
      <c r="I173" s="1">
        <f t="shared" si="99"/>
        <v>0</v>
      </c>
      <c r="J173" s="1"/>
      <c r="K173" s="1">
        <f t="shared" si="100"/>
        <v>45499.68</v>
      </c>
      <c r="L173" s="1">
        <f t="shared" si="101"/>
        <v>45499.68</v>
      </c>
      <c r="M173" s="1">
        <v>45499.68</v>
      </c>
      <c r="N173" s="1">
        <f t="shared" si="102"/>
        <v>0</v>
      </c>
      <c r="O173" s="1"/>
      <c r="P173" s="1">
        <f t="shared" si="103"/>
        <v>204246.84</v>
      </c>
      <c r="Q173" s="1">
        <v>204246.84</v>
      </c>
      <c r="R173" s="1">
        <f t="shared" si="104"/>
        <v>17290.82</v>
      </c>
      <c r="S173" s="1">
        <v>17290.82</v>
      </c>
      <c r="T173" s="1">
        <f t="shared" si="105"/>
        <v>8450.0400000000009</v>
      </c>
      <c r="U173" s="1">
        <f t="shared" si="106"/>
        <v>4704.24</v>
      </c>
      <c r="V173" s="1">
        <v>4704.24</v>
      </c>
      <c r="W173" s="1">
        <f t="shared" si="107"/>
        <v>3745.8</v>
      </c>
      <c r="X173" s="1">
        <v>3745.8</v>
      </c>
      <c r="Y173" s="1">
        <f t="shared" si="108"/>
        <v>30640.240000000002</v>
      </c>
      <c r="Z173" s="1">
        <v>30640.240000000002</v>
      </c>
      <c r="AA173" s="1">
        <f t="shared" si="109"/>
        <v>30516.6</v>
      </c>
      <c r="AB173" s="1">
        <v>30516.6</v>
      </c>
      <c r="AC173" s="1">
        <f t="shared" si="110"/>
        <v>4404.82</v>
      </c>
      <c r="AD173" s="1">
        <f t="shared" si="111"/>
        <v>0</v>
      </c>
      <c r="AE173" s="1"/>
      <c r="AF173" s="1">
        <f t="shared" si="112"/>
        <v>4404.82</v>
      </c>
      <c r="AG173" s="1">
        <v>4404.82</v>
      </c>
      <c r="AH173" s="1">
        <f t="shared" si="113"/>
        <v>4396.43</v>
      </c>
      <c r="AI173" s="1">
        <v>4396.43</v>
      </c>
      <c r="AJ173" s="1">
        <f t="shared" si="114"/>
        <v>341962.16</v>
      </c>
      <c r="AK173" s="1">
        <v>341962.16</v>
      </c>
      <c r="AL173" s="1">
        <f t="shared" si="115"/>
        <v>8670.2000000000007</v>
      </c>
      <c r="AM173" s="1">
        <f t="shared" si="116"/>
        <v>7139</v>
      </c>
      <c r="AN173" s="1">
        <v>7139</v>
      </c>
      <c r="AO173" s="1">
        <f t="shared" si="117"/>
        <v>1531.2</v>
      </c>
      <c r="AP173" s="1">
        <v>1531.2</v>
      </c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>
        <f t="shared" si="118"/>
        <v>0</v>
      </c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>
        <f t="shared" si="119"/>
        <v>1544623.83</v>
      </c>
      <c r="BX173" s="1">
        <v>1544623.83</v>
      </c>
      <c r="BY173" s="1">
        <v>1544623.83</v>
      </c>
      <c r="BZ173" s="1">
        <f t="shared" si="120"/>
        <v>294618.46000000002</v>
      </c>
      <c r="CA173" s="1">
        <f t="shared" si="121"/>
        <v>286780.87</v>
      </c>
      <c r="CB173" s="1">
        <v>286780.87</v>
      </c>
      <c r="CC173" s="1">
        <f t="shared" si="122"/>
        <v>0</v>
      </c>
      <c r="CD173" s="1"/>
      <c r="CE173" s="1">
        <f t="shared" si="123"/>
        <v>79805.72</v>
      </c>
      <c r="CF173" s="1">
        <f t="shared" si="124"/>
        <v>79805.72</v>
      </c>
      <c r="CG173" s="1">
        <v>79805.72</v>
      </c>
      <c r="CH173" s="1">
        <f t="shared" si="125"/>
        <v>0</v>
      </c>
      <c r="CI173" s="1"/>
      <c r="CJ173" s="1">
        <f t="shared" si="126"/>
        <v>411785.52</v>
      </c>
      <c r="CK173" s="1">
        <v>411785.52</v>
      </c>
      <c r="CL173" s="1">
        <f t="shared" si="127"/>
        <v>26711.62</v>
      </c>
      <c r="CM173" s="1">
        <v>26711.62</v>
      </c>
      <c r="CN173" s="1">
        <f t="shared" si="128"/>
        <v>29098.379999999997</v>
      </c>
      <c r="CO173" s="1">
        <f t="shared" si="129"/>
        <v>15513.33</v>
      </c>
      <c r="CP173" s="1">
        <v>15513.33</v>
      </c>
      <c r="CQ173" s="1">
        <f t="shared" si="130"/>
        <v>13585.05</v>
      </c>
      <c r="CR173" s="1">
        <v>13585.05</v>
      </c>
      <c r="CS173" s="1">
        <f t="shared" si="131"/>
        <v>42943.519999999997</v>
      </c>
      <c r="CT173" s="1">
        <v>42943.519999999997</v>
      </c>
      <c r="CU173" s="1">
        <f t="shared" si="132"/>
        <v>37678.080000000002</v>
      </c>
      <c r="CV173" s="1">
        <v>37678.080000000002</v>
      </c>
      <c r="CW173" s="1">
        <f t="shared" si="133"/>
        <v>21096.36</v>
      </c>
      <c r="CX173" s="1">
        <f t="shared" si="134"/>
        <v>0</v>
      </c>
      <c r="CY173" s="1"/>
      <c r="CZ173" s="1">
        <f t="shared" si="135"/>
        <v>21096.36</v>
      </c>
      <c r="DA173" s="1">
        <v>21096.36</v>
      </c>
      <c r="DB173" s="1">
        <f t="shared" si="136"/>
        <v>7837.59</v>
      </c>
      <c r="DC173" s="1">
        <v>7837.59</v>
      </c>
      <c r="DD173" s="1">
        <f t="shared" si="137"/>
        <v>589536.81000000006</v>
      </c>
      <c r="DE173" s="1">
        <v>589536.81000000006</v>
      </c>
      <c r="DF173" s="1">
        <f t="shared" si="138"/>
        <v>11349.36</v>
      </c>
      <c r="DG173" s="1">
        <f t="shared" si="139"/>
        <v>11349.36</v>
      </c>
      <c r="DH173" s="1">
        <v>11349.36</v>
      </c>
      <c r="DI173" s="1">
        <f t="shared" si="140"/>
        <v>0</v>
      </c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>
        <f t="shared" si="141"/>
        <v>0</v>
      </c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>
        <f t="shared" si="142"/>
        <v>0</v>
      </c>
      <c r="ER173" s="1">
        <v>0</v>
      </c>
      <c r="ES173" s="1">
        <f t="shared" si="143"/>
        <v>0</v>
      </c>
      <c r="ET173" s="6">
        <v>0</v>
      </c>
    </row>
    <row r="174" spans="1:150">
      <c r="A174" s="22" t="s">
        <v>648</v>
      </c>
      <c r="B174" s="12" t="s">
        <v>649</v>
      </c>
      <c r="C174" s="1">
        <f t="shared" si="96"/>
        <v>3311376.43</v>
      </c>
      <c r="D174" s="1">
        <v>3311376.43</v>
      </c>
      <c r="E174" s="1">
        <v>3311376.43</v>
      </c>
      <c r="F174" s="1">
        <f t="shared" si="97"/>
        <v>928524.2</v>
      </c>
      <c r="G174" s="1">
        <f t="shared" si="98"/>
        <v>222597.57</v>
      </c>
      <c r="H174" s="1">
        <v>222597.57</v>
      </c>
      <c r="I174" s="1">
        <f t="shared" si="99"/>
        <v>0</v>
      </c>
      <c r="J174" s="1"/>
      <c r="K174" s="1">
        <f t="shared" si="100"/>
        <v>119915.17</v>
      </c>
      <c r="L174" s="1">
        <f t="shared" si="101"/>
        <v>119915.17</v>
      </c>
      <c r="M174" s="1">
        <v>119915.17</v>
      </c>
      <c r="N174" s="1">
        <f t="shared" si="102"/>
        <v>0</v>
      </c>
      <c r="O174" s="1"/>
      <c r="P174" s="1">
        <f t="shared" si="103"/>
        <v>356135.11</v>
      </c>
      <c r="Q174" s="1">
        <v>356135.11</v>
      </c>
      <c r="R174" s="1">
        <f t="shared" si="104"/>
        <v>22439.33</v>
      </c>
      <c r="S174" s="1">
        <v>22439.33</v>
      </c>
      <c r="T174" s="1">
        <f t="shared" si="105"/>
        <v>58210.239999999998</v>
      </c>
      <c r="U174" s="1">
        <f t="shared" si="106"/>
        <v>54822.97</v>
      </c>
      <c r="V174" s="1">
        <v>54822.97</v>
      </c>
      <c r="W174" s="1">
        <f t="shared" si="107"/>
        <v>3387.27</v>
      </c>
      <c r="X174" s="1">
        <v>3387.27</v>
      </c>
      <c r="Y174" s="1">
        <f t="shared" si="108"/>
        <v>118749.91</v>
      </c>
      <c r="Z174" s="1">
        <v>118749.91</v>
      </c>
      <c r="AA174" s="1">
        <f t="shared" si="109"/>
        <v>70104.84</v>
      </c>
      <c r="AB174" s="1">
        <v>70104.84</v>
      </c>
      <c r="AC174" s="1">
        <f t="shared" si="110"/>
        <v>0</v>
      </c>
      <c r="AD174" s="1">
        <f t="shared" si="111"/>
        <v>0</v>
      </c>
      <c r="AE174" s="1"/>
      <c r="AF174" s="1">
        <f t="shared" si="112"/>
        <v>0</v>
      </c>
      <c r="AG174" s="1">
        <v>0</v>
      </c>
      <c r="AH174" s="1">
        <f t="shared" si="113"/>
        <v>705926.63</v>
      </c>
      <c r="AI174" s="1">
        <v>705926.63</v>
      </c>
      <c r="AJ174" s="1">
        <f t="shared" si="114"/>
        <v>1617712.17</v>
      </c>
      <c r="AK174" s="1">
        <v>1617712.17</v>
      </c>
      <c r="AL174" s="1">
        <f t="shared" si="115"/>
        <v>19585.46</v>
      </c>
      <c r="AM174" s="1">
        <f t="shared" si="116"/>
        <v>9829.1</v>
      </c>
      <c r="AN174" s="1">
        <v>9829.1</v>
      </c>
      <c r="AO174" s="1">
        <f t="shared" si="117"/>
        <v>9756.36</v>
      </c>
      <c r="AP174" s="1">
        <v>9756.36</v>
      </c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>
        <f t="shared" si="118"/>
        <v>0</v>
      </c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>
        <f t="shared" si="119"/>
        <v>5409641.5</v>
      </c>
      <c r="BX174" s="1">
        <v>5409641.5</v>
      </c>
      <c r="BY174" s="1">
        <v>5409641.5</v>
      </c>
      <c r="BZ174" s="1">
        <f t="shared" si="120"/>
        <v>1422375.43</v>
      </c>
      <c r="CA174" s="1">
        <f t="shared" si="121"/>
        <v>381725.07</v>
      </c>
      <c r="CB174" s="1">
        <v>381725.07</v>
      </c>
      <c r="CC174" s="1">
        <f t="shared" si="122"/>
        <v>0</v>
      </c>
      <c r="CD174" s="1"/>
      <c r="CE174" s="1">
        <f t="shared" si="123"/>
        <v>211812.68</v>
      </c>
      <c r="CF174" s="1">
        <f t="shared" si="124"/>
        <v>198777.02</v>
      </c>
      <c r="CG174" s="1">
        <v>198777.02</v>
      </c>
      <c r="CH174" s="1">
        <f t="shared" si="125"/>
        <v>13035.66</v>
      </c>
      <c r="CI174" s="1">
        <v>13035.66</v>
      </c>
      <c r="CJ174" s="1">
        <f t="shared" si="126"/>
        <v>593087.06999999995</v>
      </c>
      <c r="CK174" s="1">
        <v>593087.06999999995</v>
      </c>
      <c r="CL174" s="1">
        <f t="shared" si="127"/>
        <v>40467.42</v>
      </c>
      <c r="CM174" s="1">
        <v>40467.42</v>
      </c>
      <c r="CN174" s="1">
        <f t="shared" si="128"/>
        <v>100004.54000000001</v>
      </c>
      <c r="CO174" s="1">
        <f t="shared" si="129"/>
        <v>81656.08</v>
      </c>
      <c r="CP174" s="1">
        <v>81656.08</v>
      </c>
      <c r="CQ174" s="1">
        <f t="shared" si="130"/>
        <v>18348.46</v>
      </c>
      <c r="CR174" s="1">
        <v>18348.46</v>
      </c>
      <c r="CS174" s="1">
        <f t="shared" si="131"/>
        <v>221501.39</v>
      </c>
      <c r="CT174" s="1">
        <v>221501.39</v>
      </c>
      <c r="CU174" s="1">
        <f t="shared" si="132"/>
        <v>92295.93</v>
      </c>
      <c r="CV174" s="1">
        <v>92295.93</v>
      </c>
      <c r="CW174" s="1">
        <f t="shared" si="133"/>
        <v>20728.57</v>
      </c>
      <c r="CX174" s="1">
        <f t="shared" si="134"/>
        <v>0</v>
      </c>
      <c r="CY174" s="1"/>
      <c r="CZ174" s="1">
        <f t="shared" si="135"/>
        <v>20728.57</v>
      </c>
      <c r="DA174" s="1">
        <v>20728.57</v>
      </c>
      <c r="DB174" s="1">
        <f t="shared" si="136"/>
        <v>1040650.36</v>
      </c>
      <c r="DC174" s="1">
        <v>1040650.36</v>
      </c>
      <c r="DD174" s="1">
        <f t="shared" si="137"/>
        <v>2659766.6</v>
      </c>
      <c r="DE174" s="1">
        <v>2659766.6</v>
      </c>
      <c r="DF174" s="1">
        <f t="shared" si="138"/>
        <v>47601.869999999995</v>
      </c>
      <c r="DG174" s="1">
        <f t="shared" si="139"/>
        <v>14579.74</v>
      </c>
      <c r="DH174" s="1">
        <v>14579.74</v>
      </c>
      <c r="DI174" s="1">
        <f t="shared" si="140"/>
        <v>33022.129999999997</v>
      </c>
      <c r="DJ174" s="1">
        <v>33022.129999999997</v>
      </c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>
        <f t="shared" si="141"/>
        <v>0</v>
      </c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>
        <f t="shared" si="142"/>
        <v>0</v>
      </c>
      <c r="ER174" s="1">
        <v>0</v>
      </c>
      <c r="ES174" s="1">
        <f t="shared" si="143"/>
        <v>0</v>
      </c>
      <c r="ET174" s="6">
        <v>0</v>
      </c>
    </row>
    <row r="175" spans="1:150">
      <c r="A175" s="22" t="s">
        <v>650</v>
      </c>
      <c r="B175" s="12" t="s">
        <v>651</v>
      </c>
      <c r="C175" s="1">
        <f t="shared" si="96"/>
        <v>9216.36</v>
      </c>
      <c r="D175" s="1">
        <v>9216.36</v>
      </c>
      <c r="E175" s="1">
        <v>9216.36</v>
      </c>
      <c r="F175" s="1">
        <f t="shared" si="97"/>
        <v>0</v>
      </c>
      <c r="G175" s="1">
        <f t="shared" si="98"/>
        <v>0</v>
      </c>
      <c r="H175" s="1">
        <v>0</v>
      </c>
      <c r="I175" s="1">
        <f t="shared" si="99"/>
        <v>0</v>
      </c>
      <c r="J175" s="1"/>
      <c r="K175" s="1">
        <f t="shared" si="100"/>
        <v>0</v>
      </c>
      <c r="L175" s="1">
        <f t="shared" si="101"/>
        <v>0</v>
      </c>
      <c r="M175" s="1">
        <v>0</v>
      </c>
      <c r="N175" s="1">
        <f t="shared" si="102"/>
        <v>0</v>
      </c>
      <c r="O175" s="1"/>
      <c r="P175" s="1">
        <f t="shared" si="103"/>
        <v>3000</v>
      </c>
      <c r="Q175" s="1">
        <v>3000</v>
      </c>
      <c r="R175" s="1">
        <f t="shared" si="104"/>
        <v>0</v>
      </c>
      <c r="S175" s="1">
        <v>0</v>
      </c>
      <c r="T175" s="1">
        <f t="shared" si="105"/>
        <v>0</v>
      </c>
      <c r="U175" s="1">
        <f t="shared" si="106"/>
        <v>0</v>
      </c>
      <c r="V175" s="1"/>
      <c r="W175" s="1">
        <f t="shared" si="107"/>
        <v>0</v>
      </c>
      <c r="X175" s="1"/>
      <c r="Y175" s="1">
        <f t="shared" si="108"/>
        <v>0</v>
      </c>
      <c r="Z175" s="1">
        <v>0</v>
      </c>
      <c r="AA175" s="1">
        <f t="shared" si="109"/>
        <v>0</v>
      </c>
      <c r="AB175" s="1"/>
      <c r="AC175" s="1">
        <f t="shared" si="110"/>
        <v>0</v>
      </c>
      <c r="AD175" s="1">
        <f t="shared" si="111"/>
        <v>0</v>
      </c>
      <c r="AE175" s="1"/>
      <c r="AF175" s="1">
        <f t="shared" si="112"/>
        <v>0</v>
      </c>
      <c r="AG175" s="1"/>
      <c r="AH175" s="1">
        <f t="shared" si="113"/>
        <v>0</v>
      </c>
      <c r="AI175" s="1">
        <v>0</v>
      </c>
      <c r="AJ175" s="1">
        <f t="shared" si="114"/>
        <v>3216.36</v>
      </c>
      <c r="AK175" s="1">
        <v>3216.36</v>
      </c>
      <c r="AL175" s="1">
        <f t="shared" si="115"/>
        <v>3000</v>
      </c>
      <c r="AM175" s="1">
        <f t="shared" si="116"/>
        <v>3000</v>
      </c>
      <c r="AN175" s="1">
        <v>3000</v>
      </c>
      <c r="AO175" s="1">
        <f t="shared" si="117"/>
        <v>0</v>
      </c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>
        <f t="shared" si="118"/>
        <v>0</v>
      </c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>
        <f t="shared" si="119"/>
        <v>2329</v>
      </c>
      <c r="BX175" s="1">
        <v>2329</v>
      </c>
      <c r="BY175" s="1">
        <v>2329</v>
      </c>
      <c r="BZ175" s="1">
        <f t="shared" si="120"/>
        <v>0</v>
      </c>
      <c r="CA175" s="1">
        <f t="shared" si="121"/>
        <v>0</v>
      </c>
      <c r="CB175" s="1">
        <v>0</v>
      </c>
      <c r="CC175" s="1">
        <f t="shared" si="122"/>
        <v>0</v>
      </c>
      <c r="CD175" s="1"/>
      <c r="CE175" s="1">
        <f t="shared" si="123"/>
        <v>0</v>
      </c>
      <c r="CF175" s="1">
        <f t="shared" si="124"/>
        <v>0</v>
      </c>
      <c r="CG175" s="1">
        <v>0</v>
      </c>
      <c r="CH175" s="1">
        <f t="shared" si="125"/>
        <v>0</v>
      </c>
      <c r="CI175" s="1"/>
      <c r="CJ175" s="1">
        <f t="shared" si="126"/>
        <v>1000</v>
      </c>
      <c r="CK175" s="1">
        <v>1000</v>
      </c>
      <c r="CL175" s="1">
        <f t="shared" si="127"/>
        <v>0</v>
      </c>
      <c r="CM175" s="1">
        <v>0</v>
      </c>
      <c r="CN175" s="1">
        <f t="shared" si="128"/>
        <v>0</v>
      </c>
      <c r="CO175" s="1">
        <f t="shared" si="129"/>
        <v>0</v>
      </c>
      <c r="CP175" s="1"/>
      <c r="CQ175" s="1">
        <f t="shared" si="130"/>
        <v>0</v>
      </c>
      <c r="CR175" s="1"/>
      <c r="CS175" s="1">
        <f t="shared" si="131"/>
        <v>0</v>
      </c>
      <c r="CT175" s="1">
        <v>0</v>
      </c>
      <c r="CU175" s="1">
        <f t="shared" si="132"/>
        <v>0</v>
      </c>
      <c r="CV175" s="1"/>
      <c r="CW175" s="1">
        <f t="shared" si="133"/>
        <v>0</v>
      </c>
      <c r="CX175" s="1">
        <f t="shared" si="134"/>
        <v>0</v>
      </c>
      <c r="CY175" s="1"/>
      <c r="CZ175" s="1">
        <f t="shared" si="135"/>
        <v>0</v>
      </c>
      <c r="DA175" s="1"/>
      <c r="DB175" s="1">
        <f t="shared" si="136"/>
        <v>0</v>
      </c>
      <c r="DC175" s="1">
        <v>0</v>
      </c>
      <c r="DD175" s="1">
        <f t="shared" si="137"/>
        <v>1329</v>
      </c>
      <c r="DE175" s="1">
        <v>1329</v>
      </c>
      <c r="DF175" s="1">
        <f t="shared" si="138"/>
        <v>0</v>
      </c>
      <c r="DG175" s="1">
        <f t="shared" si="139"/>
        <v>0</v>
      </c>
      <c r="DH175" s="1"/>
      <c r="DI175" s="1">
        <f t="shared" si="140"/>
        <v>0</v>
      </c>
      <c r="DJ175" s="1">
        <v>0</v>
      </c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>
        <f t="shared" si="141"/>
        <v>0</v>
      </c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>
        <f t="shared" si="142"/>
        <v>0</v>
      </c>
      <c r="ER175" s="1">
        <v>0</v>
      </c>
      <c r="ES175" s="1">
        <f t="shared" si="143"/>
        <v>0</v>
      </c>
      <c r="ET175" s="6">
        <v>0</v>
      </c>
    </row>
    <row r="176" spans="1:150">
      <c r="A176" s="22" t="s">
        <v>1157</v>
      </c>
      <c r="B176" s="12" t="s">
        <v>1158</v>
      </c>
      <c r="C176" s="1">
        <f t="shared" si="96"/>
        <v>0</v>
      </c>
      <c r="D176" s="1"/>
      <c r="E176" s="1"/>
      <c r="F176" s="1">
        <f t="shared" si="97"/>
        <v>0</v>
      </c>
      <c r="G176" s="1">
        <f t="shared" si="98"/>
        <v>0</v>
      </c>
      <c r="H176" s="1"/>
      <c r="I176" s="1">
        <f t="shared" si="99"/>
        <v>0</v>
      </c>
      <c r="J176" s="1"/>
      <c r="K176" s="1">
        <f t="shared" si="100"/>
        <v>0</v>
      </c>
      <c r="L176" s="1">
        <f t="shared" si="101"/>
        <v>0</v>
      </c>
      <c r="M176" s="1"/>
      <c r="N176" s="1">
        <f t="shared" si="102"/>
        <v>0</v>
      </c>
      <c r="O176" s="1"/>
      <c r="P176" s="1">
        <f t="shared" si="103"/>
        <v>0</v>
      </c>
      <c r="Q176" s="1"/>
      <c r="R176" s="1">
        <f t="shared" si="104"/>
        <v>0</v>
      </c>
      <c r="S176" s="1"/>
      <c r="T176" s="1">
        <f t="shared" si="105"/>
        <v>0</v>
      </c>
      <c r="U176" s="1">
        <f t="shared" si="106"/>
        <v>0</v>
      </c>
      <c r="V176" s="1"/>
      <c r="W176" s="1">
        <f t="shared" si="107"/>
        <v>0</v>
      </c>
      <c r="X176" s="1"/>
      <c r="Y176" s="1">
        <f t="shared" si="108"/>
        <v>0</v>
      </c>
      <c r="Z176" s="1"/>
      <c r="AA176" s="1">
        <f t="shared" si="109"/>
        <v>0</v>
      </c>
      <c r="AB176" s="1"/>
      <c r="AC176" s="1">
        <f t="shared" si="110"/>
        <v>0</v>
      </c>
      <c r="AD176" s="1">
        <f t="shared" si="111"/>
        <v>0</v>
      </c>
      <c r="AE176" s="1"/>
      <c r="AF176" s="1">
        <f t="shared" si="112"/>
        <v>0</v>
      </c>
      <c r="AG176" s="1"/>
      <c r="AH176" s="1">
        <f t="shared" si="113"/>
        <v>0</v>
      </c>
      <c r="AI176" s="1"/>
      <c r="AJ176" s="1">
        <f t="shared" si="114"/>
        <v>0</v>
      </c>
      <c r="AK176" s="1"/>
      <c r="AL176" s="1">
        <f t="shared" si="115"/>
        <v>0</v>
      </c>
      <c r="AM176" s="1">
        <f t="shared" si="116"/>
        <v>0</v>
      </c>
      <c r="AN176" s="1"/>
      <c r="AO176" s="1">
        <f t="shared" si="117"/>
        <v>0</v>
      </c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>
        <f t="shared" si="118"/>
        <v>0</v>
      </c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>
        <f t="shared" si="119"/>
        <v>0</v>
      </c>
      <c r="BX176" s="1"/>
      <c r="BY176" s="1"/>
      <c r="BZ176" s="1">
        <f t="shared" si="120"/>
        <v>0</v>
      </c>
      <c r="CA176" s="1">
        <f t="shared" si="121"/>
        <v>0</v>
      </c>
      <c r="CB176" s="1"/>
      <c r="CC176" s="1">
        <f t="shared" si="122"/>
        <v>0</v>
      </c>
      <c r="CD176" s="1"/>
      <c r="CE176" s="1">
        <f t="shared" si="123"/>
        <v>0</v>
      </c>
      <c r="CF176" s="1">
        <f t="shared" si="124"/>
        <v>0</v>
      </c>
      <c r="CG176" s="1"/>
      <c r="CH176" s="1">
        <f t="shared" si="125"/>
        <v>0</v>
      </c>
      <c r="CI176" s="1"/>
      <c r="CJ176" s="1">
        <f t="shared" si="126"/>
        <v>0</v>
      </c>
      <c r="CK176" s="1"/>
      <c r="CL176" s="1">
        <f t="shared" si="127"/>
        <v>0</v>
      </c>
      <c r="CM176" s="1"/>
      <c r="CN176" s="1">
        <f t="shared" si="128"/>
        <v>0</v>
      </c>
      <c r="CO176" s="1">
        <f t="shared" si="129"/>
        <v>0</v>
      </c>
      <c r="CP176" s="1"/>
      <c r="CQ176" s="1">
        <f t="shared" si="130"/>
        <v>0</v>
      </c>
      <c r="CR176" s="1"/>
      <c r="CS176" s="1">
        <f t="shared" si="131"/>
        <v>0</v>
      </c>
      <c r="CT176" s="1"/>
      <c r="CU176" s="1">
        <f t="shared" si="132"/>
        <v>0</v>
      </c>
      <c r="CV176" s="1"/>
      <c r="CW176" s="1">
        <f t="shared" si="133"/>
        <v>0</v>
      </c>
      <c r="CX176" s="1">
        <f t="shared" si="134"/>
        <v>0</v>
      </c>
      <c r="CY176" s="1"/>
      <c r="CZ176" s="1">
        <f t="shared" si="135"/>
        <v>0</v>
      </c>
      <c r="DA176" s="1"/>
      <c r="DB176" s="1">
        <f t="shared" si="136"/>
        <v>0</v>
      </c>
      <c r="DC176" s="1"/>
      <c r="DD176" s="1">
        <f t="shared" si="137"/>
        <v>0</v>
      </c>
      <c r="DE176" s="1"/>
      <c r="DF176" s="1">
        <f t="shared" si="138"/>
        <v>0</v>
      </c>
      <c r="DG176" s="1">
        <f t="shared" si="139"/>
        <v>0</v>
      </c>
      <c r="DH176" s="1"/>
      <c r="DI176" s="1">
        <f t="shared" si="140"/>
        <v>0</v>
      </c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>
        <f t="shared" si="141"/>
        <v>0</v>
      </c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>
        <f t="shared" si="142"/>
        <v>0</v>
      </c>
      <c r="ER176" s="1"/>
      <c r="ES176" s="1">
        <f t="shared" si="143"/>
        <v>0</v>
      </c>
      <c r="ET176" s="6"/>
    </row>
    <row r="177" spans="1:150">
      <c r="A177" s="21" t="s">
        <v>652</v>
      </c>
      <c r="B177" s="12" t="s">
        <v>653</v>
      </c>
      <c r="C177" s="1">
        <f t="shared" si="96"/>
        <v>17383667.120000001</v>
      </c>
      <c r="D177" s="1">
        <v>17383667.120000001</v>
      </c>
      <c r="E177" s="1">
        <v>17383667.120000001</v>
      </c>
      <c r="F177" s="1">
        <f t="shared" si="97"/>
        <v>1097428.02</v>
      </c>
      <c r="G177" s="1">
        <f t="shared" si="98"/>
        <v>184922.31</v>
      </c>
      <c r="H177" s="1">
        <v>184922.31</v>
      </c>
      <c r="I177" s="1">
        <f t="shared" si="99"/>
        <v>0</v>
      </c>
      <c r="J177" s="1"/>
      <c r="K177" s="1">
        <f t="shared" si="100"/>
        <v>1900264.13</v>
      </c>
      <c r="L177" s="1">
        <f t="shared" si="101"/>
        <v>1898996.69</v>
      </c>
      <c r="M177" s="1">
        <v>1898996.69</v>
      </c>
      <c r="N177" s="1">
        <f t="shared" si="102"/>
        <v>1267.44</v>
      </c>
      <c r="O177" s="1">
        <v>1267.44</v>
      </c>
      <c r="P177" s="1">
        <f t="shared" si="103"/>
        <v>5811217.3399999999</v>
      </c>
      <c r="Q177" s="1">
        <v>5811217.3399999999</v>
      </c>
      <c r="R177" s="1">
        <f t="shared" si="104"/>
        <v>2108539.0699999998</v>
      </c>
      <c r="S177" s="1">
        <v>2108539.0699999998</v>
      </c>
      <c r="T177" s="1">
        <f t="shared" si="105"/>
        <v>800916.84</v>
      </c>
      <c r="U177" s="1">
        <f t="shared" si="106"/>
        <v>789192.84</v>
      </c>
      <c r="V177" s="1">
        <v>789192.84</v>
      </c>
      <c r="W177" s="1">
        <f t="shared" si="107"/>
        <v>11724</v>
      </c>
      <c r="X177" s="1">
        <v>11724</v>
      </c>
      <c r="Y177" s="1">
        <f t="shared" si="108"/>
        <v>1248178.54</v>
      </c>
      <c r="Z177" s="1">
        <v>1248178.54</v>
      </c>
      <c r="AA177" s="1">
        <f t="shared" si="109"/>
        <v>638554.16</v>
      </c>
      <c r="AB177" s="1">
        <v>638554.16</v>
      </c>
      <c r="AC177" s="1">
        <f t="shared" si="110"/>
        <v>343119.06</v>
      </c>
      <c r="AD177" s="1">
        <f t="shared" si="111"/>
        <v>0</v>
      </c>
      <c r="AE177" s="1">
        <v>0</v>
      </c>
      <c r="AF177" s="1">
        <f t="shared" si="112"/>
        <v>343119.06</v>
      </c>
      <c r="AG177" s="1">
        <v>343119.06</v>
      </c>
      <c r="AH177" s="1">
        <f t="shared" si="113"/>
        <v>912505.71</v>
      </c>
      <c r="AI177" s="1">
        <v>912505.71</v>
      </c>
      <c r="AJ177" s="1">
        <f t="shared" si="114"/>
        <v>2697150.34</v>
      </c>
      <c r="AK177" s="1">
        <v>2697150.34</v>
      </c>
      <c r="AL177" s="1">
        <f t="shared" si="115"/>
        <v>738299.62</v>
      </c>
      <c r="AM177" s="1">
        <f t="shared" si="116"/>
        <v>279363.15000000002</v>
      </c>
      <c r="AN177" s="1">
        <v>279363.15000000002</v>
      </c>
      <c r="AO177" s="1">
        <f t="shared" si="117"/>
        <v>458936.47</v>
      </c>
      <c r="AP177" s="1">
        <v>458936.47</v>
      </c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>
        <f t="shared" si="118"/>
        <v>0</v>
      </c>
      <c r="BI177" s="1">
        <v>0</v>
      </c>
      <c r="BJ177" s="1">
        <v>0</v>
      </c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>
        <f t="shared" si="119"/>
        <v>18333746.390000001</v>
      </c>
      <c r="BX177" s="1">
        <v>18333746.390000001</v>
      </c>
      <c r="BY177" s="1">
        <v>18333746.390000001</v>
      </c>
      <c r="BZ177" s="1">
        <f t="shared" si="120"/>
        <v>1017065.23</v>
      </c>
      <c r="CA177" s="1">
        <f t="shared" si="121"/>
        <v>193390</v>
      </c>
      <c r="CB177" s="1">
        <v>193390</v>
      </c>
      <c r="CC177" s="1">
        <f t="shared" si="122"/>
        <v>0</v>
      </c>
      <c r="CD177" s="1"/>
      <c r="CE177" s="1">
        <f t="shared" si="123"/>
        <v>1978996.39</v>
      </c>
      <c r="CF177" s="1">
        <f t="shared" si="124"/>
        <v>1978996.39</v>
      </c>
      <c r="CG177" s="1">
        <v>1978996.39</v>
      </c>
      <c r="CH177" s="1">
        <f t="shared" si="125"/>
        <v>0</v>
      </c>
      <c r="CI177" s="1">
        <v>0</v>
      </c>
      <c r="CJ177" s="1">
        <f t="shared" si="126"/>
        <v>6876847.4800000004</v>
      </c>
      <c r="CK177" s="1">
        <v>6876847.4800000004</v>
      </c>
      <c r="CL177" s="1">
        <f t="shared" si="127"/>
        <v>2129451.7200000002</v>
      </c>
      <c r="CM177" s="1">
        <v>2129451.7200000002</v>
      </c>
      <c r="CN177" s="1">
        <f t="shared" si="128"/>
        <v>867821.9</v>
      </c>
      <c r="CO177" s="1">
        <f t="shared" si="129"/>
        <v>852706.9</v>
      </c>
      <c r="CP177" s="1">
        <v>852706.9</v>
      </c>
      <c r="CQ177" s="1">
        <f t="shared" si="130"/>
        <v>15115</v>
      </c>
      <c r="CR177" s="1">
        <v>15115</v>
      </c>
      <c r="CS177" s="1">
        <f t="shared" si="131"/>
        <v>1326143.69</v>
      </c>
      <c r="CT177" s="1">
        <v>1326143.69</v>
      </c>
      <c r="CU177" s="1">
        <f t="shared" si="132"/>
        <v>613262.14</v>
      </c>
      <c r="CV177" s="1">
        <v>613262.14</v>
      </c>
      <c r="CW177" s="1">
        <f t="shared" si="133"/>
        <v>309396.67</v>
      </c>
      <c r="CX177" s="1">
        <f t="shared" si="134"/>
        <v>0</v>
      </c>
      <c r="CY177" s="1">
        <v>0</v>
      </c>
      <c r="CZ177" s="1">
        <f t="shared" si="135"/>
        <v>309396.67</v>
      </c>
      <c r="DA177" s="1">
        <v>309396.67</v>
      </c>
      <c r="DB177" s="1">
        <f t="shared" si="136"/>
        <v>823675.23</v>
      </c>
      <c r="DC177" s="1">
        <v>823675.23</v>
      </c>
      <c r="DD177" s="1">
        <f t="shared" si="137"/>
        <v>2542447.12</v>
      </c>
      <c r="DE177" s="1">
        <v>2542447.12</v>
      </c>
      <c r="DF177" s="1">
        <f t="shared" si="138"/>
        <v>672314.05</v>
      </c>
      <c r="DG177" s="1">
        <f t="shared" si="139"/>
        <v>213648.84</v>
      </c>
      <c r="DH177" s="1">
        <v>213648.84</v>
      </c>
      <c r="DI177" s="1">
        <f t="shared" si="140"/>
        <v>458665.21</v>
      </c>
      <c r="DJ177" s="1">
        <v>458665.21</v>
      </c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>
        <f t="shared" si="141"/>
        <v>0</v>
      </c>
      <c r="EC177" s="1">
        <v>0</v>
      </c>
      <c r="ED177" s="1">
        <v>0</v>
      </c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>
        <f t="shared" si="142"/>
        <v>21317406.510000002</v>
      </c>
      <c r="ER177" s="1">
        <v>21317406.510000002</v>
      </c>
      <c r="ES177" s="1">
        <f t="shared" si="143"/>
        <v>21400000</v>
      </c>
      <c r="ET177" s="6">
        <v>21400000</v>
      </c>
    </row>
    <row r="178" spans="1:150">
      <c r="A178" s="22" t="s">
        <v>654</v>
      </c>
      <c r="B178" s="12" t="s">
        <v>655</v>
      </c>
      <c r="C178" s="1">
        <f t="shared" si="96"/>
        <v>0</v>
      </c>
      <c r="D178" s="1">
        <v>0</v>
      </c>
      <c r="E178" s="1">
        <v>0</v>
      </c>
      <c r="F178" s="1">
        <f t="shared" si="97"/>
        <v>0</v>
      </c>
      <c r="G178" s="1">
        <f t="shared" si="98"/>
        <v>0</v>
      </c>
      <c r="H178" s="1">
        <v>0</v>
      </c>
      <c r="I178" s="1">
        <f t="shared" si="99"/>
        <v>0</v>
      </c>
      <c r="J178" s="1"/>
      <c r="K178" s="1">
        <f t="shared" si="100"/>
        <v>0</v>
      </c>
      <c r="L178" s="1">
        <f t="shared" si="101"/>
        <v>0</v>
      </c>
      <c r="M178" s="1">
        <v>0</v>
      </c>
      <c r="N178" s="1">
        <f t="shared" si="102"/>
        <v>0</v>
      </c>
      <c r="O178" s="1">
        <v>0</v>
      </c>
      <c r="P178" s="1">
        <f t="shared" si="103"/>
        <v>0</v>
      </c>
      <c r="Q178" s="1">
        <v>0</v>
      </c>
      <c r="R178" s="1">
        <f t="shared" si="104"/>
        <v>0</v>
      </c>
      <c r="S178" s="1">
        <v>0</v>
      </c>
      <c r="T178" s="1">
        <f t="shared" si="105"/>
        <v>0</v>
      </c>
      <c r="U178" s="1">
        <f t="shared" si="106"/>
        <v>0</v>
      </c>
      <c r="V178" s="1">
        <v>0</v>
      </c>
      <c r="W178" s="1">
        <f t="shared" si="107"/>
        <v>0</v>
      </c>
      <c r="X178" s="1">
        <v>0</v>
      </c>
      <c r="Y178" s="1">
        <f t="shared" si="108"/>
        <v>0</v>
      </c>
      <c r="Z178" s="1">
        <v>0</v>
      </c>
      <c r="AA178" s="1">
        <f t="shared" si="109"/>
        <v>0</v>
      </c>
      <c r="AB178" s="1">
        <v>0</v>
      </c>
      <c r="AC178" s="1">
        <f t="shared" si="110"/>
        <v>0</v>
      </c>
      <c r="AD178" s="1">
        <f t="shared" si="111"/>
        <v>0</v>
      </c>
      <c r="AE178" s="1"/>
      <c r="AF178" s="1">
        <f t="shared" si="112"/>
        <v>0</v>
      </c>
      <c r="AG178" s="1">
        <v>0</v>
      </c>
      <c r="AH178" s="1">
        <f t="shared" si="113"/>
        <v>0</v>
      </c>
      <c r="AI178" s="1">
        <v>0</v>
      </c>
      <c r="AJ178" s="1">
        <f t="shared" si="114"/>
        <v>0</v>
      </c>
      <c r="AK178" s="1">
        <v>0</v>
      </c>
      <c r="AL178" s="1">
        <f t="shared" si="115"/>
        <v>0</v>
      </c>
      <c r="AM178" s="1">
        <f t="shared" si="116"/>
        <v>0</v>
      </c>
      <c r="AN178" s="1">
        <v>0</v>
      </c>
      <c r="AO178" s="1">
        <f t="shared" si="117"/>
        <v>0</v>
      </c>
      <c r="AP178" s="1">
        <v>0</v>
      </c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>
        <f t="shared" si="118"/>
        <v>0</v>
      </c>
      <c r="BI178" s="1">
        <v>0</v>
      </c>
      <c r="BJ178" s="1">
        <v>0</v>
      </c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>
        <f t="shared" si="119"/>
        <v>0</v>
      </c>
      <c r="BX178" s="1">
        <v>0</v>
      </c>
      <c r="BY178" s="1">
        <v>0</v>
      </c>
      <c r="BZ178" s="1">
        <f t="shared" si="120"/>
        <v>0</v>
      </c>
      <c r="CA178" s="1">
        <f t="shared" si="121"/>
        <v>0</v>
      </c>
      <c r="CB178" s="1">
        <v>0</v>
      </c>
      <c r="CC178" s="1">
        <f t="shared" si="122"/>
        <v>0</v>
      </c>
      <c r="CD178" s="1"/>
      <c r="CE178" s="1">
        <f t="shared" si="123"/>
        <v>0</v>
      </c>
      <c r="CF178" s="1">
        <f t="shared" si="124"/>
        <v>0</v>
      </c>
      <c r="CG178" s="1">
        <v>0</v>
      </c>
      <c r="CH178" s="1">
        <f t="shared" si="125"/>
        <v>0</v>
      </c>
      <c r="CI178" s="1">
        <v>0</v>
      </c>
      <c r="CJ178" s="1">
        <f t="shared" si="126"/>
        <v>0</v>
      </c>
      <c r="CK178" s="1">
        <v>0</v>
      </c>
      <c r="CL178" s="1">
        <f t="shared" si="127"/>
        <v>0</v>
      </c>
      <c r="CM178" s="1">
        <v>0</v>
      </c>
      <c r="CN178" s="1">
        <f t="shared" si="128"/>
        <v>0</v>
      </c>
      <c r="CO178" s="1">
        <f t="shared" si="129"/>
        <v>0</v>
      </c>
      <c r="CP178" s="1">
        <v>0</v>
      </c>
      <c r="CQ178" s="1">
        <f t="shared" si="130"/>
        <v>0</v>
      </c>
      <c r="CR178" s="1">
        <v>0</v>
      </c>
      <c r="CS178" s="1">
        <f t="shared" si="131"/>
        <v>0</v>
      </c>
      <c r="CT178" s="1">
        <v>0</v>
      </c>
      <c r="CU178" s="1">
        <f t="shared" si="132"/>
        <v>0</v>
      </c>
      <c r="CV178" s="1">
        <v>0</v>
      </c>
      <c r="CW178" s="1">
        <f t="shared" si="133"/>
        <v>0</v>
      </c>
      <c r="CX178" s="1">
        <f t="shared" si="134"/>
        <v>0</v>
      </c>
      <c r="CY178" s="1"/>
      <c r="CZ178" s="1">
        <f t="shared" si="135"/>
        <v>0</v>
      </c>
      <c r="DA178" s="1">
        <v>0</v>
      </c>
      <c r="DB178" s="1">
        <f t="shared" si="136"/>
        <v>0</v>
      </c>
      <c r="DC178" s="1">
        <v>0</v>
      </c>
      <c r="DD178" s="1">
        <f t="shared" si="137"/>
        <v>0</v>
      </c>
      <c r="DE178" s="1">
        <v>0</v>
      </c>
      <c r="DF178" s="1">
        <f t="shared" si="138"/>
        <v>0</v>
      </c>
      <c r="DG178" s="1">
        <f t="shared" si="139"/>
        <v>0</v>
      </c>
      <c r="DH178" s="1">
        <v>0</v>
      </c>
      <c r="DI178" s="1">
        <f t="shared" si="140"/>
        <v>0</v>
      </c>
      <c r="DJ178" s="1">
        <v>0</v>
      </c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>
        <f t="shared" si="141"/>
        <v>0</v>
      </c>
      <c r="EC178" s="1">
        <v>0</v>
      </c>
      <c r="ED178" s="1">
        <v>0</v>
      </c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>
        <f t="shared" si="142"/>
        <v>21317406.510000002</v>
      </c>
      <c r="ER178" s="1">
        <v>21317406.510000002</v>
      </c>
      <c r="ES178" s="1">
        <f t="shared" si="143"/>
        <v>21400000</v>
      </c>
      <c r="ET178" s="6">
        <v>21400000</v>
      </c>
    </row>
    <row r="179" spans="1:150">
      <c r="A179" s="22" t="s">
        <v>656</v>
      </c>
      <c r="B179" s="12" t="s">
        <v>657</v>
      </c>
      <c r="C179" s="1">
        <f t="shared" si="96"/>
        <v>17325420.559999999</v>
      </c>
      <c r="D179" s="1">
        <v>17325420.559999999</v>
      </c>
      <c r="E179" s="1">
        <v>17325420.559999999</v>
      </c>
      <c r="F179" s="1">
        <f t="shared" si="97"/>
        <v>1094010.3799999999</v>
      </c>
      <c r="G179" s="1">
        <f t="shared" si="98"/>
        <v>184922.31</v>
      </c>
      <c r="H179" s="1">
        <v>184922.31</v>
      </c>
      <c r="I179" s="1">
        <f t="shared" si="99"/>
        <v>0</v>
      </c>
      <c r="J179" s="1"/>
      <c r="K179" s="1">
        <f t="shared" si="100"/>
        <v>1900264.13</v>
      </c>
      <c r="L179" s="1">
        <f t="shared" si="101"/>
        <v>1898996.69</v>
      </c>
      <c r="M179" s="1">
        <v>1898996.69</v>
      </c>
      <c r="N179" s="1">
        <f t="shared" si="102"/>
        <v>1267.44</v>
      </c>
      <c r="O179" s="1">
        <v>1267.44</v>
      </c>
      <c r="P179" s="1">
        <f t="shared" si="103"/>
        <v>5756388.4199999999</v>
      </c>
      <c r="Q179" s="1">
        <v>5756388.4199999999</v>
      </c>
      <c r="R179" s="1">
        <f t="shared" si="104"/>
        <v>2108539.0699999998</v>
      </c>
      <c r="S179" s="1">
        <v>2108539.0699999998</v>
      </c>
      <c r="T179" s="1">
        <f t="shared" si="105"/>
        <v>800916.84</v>
      </c>
      <c r="U179" s="1">
        <f t="shared" si="106"/>
        <v>789192.84</v>
      </c>
      <c r="V179" s="1">
        <v>789192.84</v>
      </c>
      <c r="W179" s="1">
        <f t="shared" si="107"/>
        <v>11724</v>
      </c>
      <c r="X179" s="1">
        <v>11724</v>
      </c>
      <c r="Y179" s="1">
        <f t="shared" si="108"/>
        <v>1248178.54</v>
      </c>
      <c r="Z179" s="1">
        <v>1248178.54</v>
      </c>
      <c r="AA179" s="1">
        <f t="shared" si="109"/>
        <v>638554.16</v>
      </c>
      <c r="AB179" s="1">
        <v>638554.16</v>
      </c>
      <c r="AC179" s="1">
        <f t="shared" si="110"/>
        <v>343119.06</v>
      </c>
      <c r="AD179" s="1">
        <f t="shared" si="111"/>
        <v>0</v>
      </c>
      <c r="AE179" s="1">
        <v>0</v>
      </c>
      <c r="AF179" s="1">
        <f t="shared" si="112"/>
        <v>343119.06</v>
      </c>
      <c r="AG179" s="1">
        <v>343119.06</v>
      </c>
      <c r="AH179" s="1">
        <f t="shared" si="113"/>
        <v>909088.07</v>
      </c>
      <c r="AI179" s="1">
        <v>909088.07</v>
      </c>
      <c r="AJ179" s="1">
        <f t="shared" si="114"/>
        <v>2697150.34</v>
      </c>
      <c r="AK179" s="1">
        <v>2697150.34</v>
      </c>
      <c r="AL179" s="1">
        <f t="shared" si="115"/>
        <v>738299.62</v>
      </c>
      <c r="AM179" s="1">
        <f t="shared" si="116"/>
        <v>279363.15000000002</v>
      </c>
      <c r="AN179" s="1">
        <v>279363.15000000002</v>
      </c>
      <c r="AO179" s="1">
        <f t="shared" si="117"/>
        <v>458936.47</v>
      </c>
      <c r="AP179" s="1">
        <v>458936.47</v>
      </c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>
        <f t="shared" si="118"/>
        <v>0</v>
      </c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>
        <f t="shared" si="119"/>
        <v>18293436.390000001</v>
      </c>
      <c r="BX179" s="1">
        <v>18293436.390000001</v>
      </c>
      <c r="BY179" s="1">
        <v>18293436.390000001</v>
      </c>
      <c r="BZ179" s="1">
        <f t="shared" si="120"/>
        <v>1017065.23</v>
      </c>
      <c r="CA179" s="1">
        <f t="shared" si="121"/>
        <v>193390</v>
      </c>
      <c r="CB179" s="1">
        <v>193390</v>
      </c>
      <c r="CC179" s="1">
        <f t="shared" si="122"/>
        <v>0</v>
      </c>
      <c r="CD179" s="1"/>
      <c r="CE179" s="1">
        <f t="shared" si="123"/>
        <v>1978996.39</v>
      </c>
      <c r="CF179" s="1">
        <f t="shared" si="124"/>
        <v>1978996.39</v>
      </c>
      <c r="CG179" s="1">
        <v>1978996.39</v>
      </c>
      <c r="CH179" s="1">
        <f t="shared" si="125"/>
        <v>0</v>
      </c>
      <c r="CI179" s="1"/>
      <c r="CJ179" s="1">
        <f t="shared" si="126"/>
        <v>6836537.4800000004</v>
      </c>
      <c r="CK179" s="1">
        <v>6836537.4800000004</v>
      </c>
      <c r="CL179" s="1">
        <f t="shared" si="127"/>
        <v>2129451.7200000002</v>
      </c>
      <c r="CM179" s="1">
        <v>2129451.7200000002</v>
      </c>
      <c r="CN179" s="1">
        <f t="shared" si="128"/>
        <v>867821.9</v>
      </c>
      <c r="CO179" s="1">
        <f t="shared" si="129"/>
        <v>852706.9</v>
      </c>
      <c r="CP179" s="1">
        <v>852706.9</v>
      </c>
      <c r="CQ179" s="1">
        <f t="shared" si="130"/>
        <v>15115</v>
      </c>
      <c r="CR179" s="1">
        <v>15115</v>
      </c>
      <c r="CS179" s="1">
        <f t="shared" si="131"/>
        <v>1326143.69</v>
      </c>
      <c r="CT179" s="1">
        <v>1326143.69</v>
      </c>
      <c r="CU179" s="1">
        <f t="shared" si="132"/>
        <v>613262.14</v>
      </c>
      <c r="CV179" s="1">
        <v>613262.14</v>
      </c>
      <c r="CW179" s="1">
        <f t="shared" si="133"/>
        <v>309396.67</v>
      </c>
      <c r="CX179" s="1">
        <f t="shared" si="134"/>
        <v>0</v>
      </c>
      <c r="CY179" s="1">
        <v>0</v>
      </c>
      <c r="CZ179" s="1">
        <f t="shared" si="135"/>
        <v>309396.67</v>
      </c>
      <c r="DA179" s="1">
        <v>309396.67</v>
      </c>
      <c r="DB179" s="1">
        <f t="shared" si="136"/>
        <v>823675.23</v>
      </c>
      <c r="DC179" s="1">
        <v>823675.23</v>
      </c>
      <c r="DD179" s="1">
        <f t="shared" si="137"/>
        <v>2542447.12</v>
      </c>
      <c r="DE179" s="1">
        <v>2542447.12</v>
      </c>
      <c r="DF179" s="1">
        <f t="shared" si="138"/>
        <v>672314.05</v>
      </c>
      <c r="DG179" s="1">
        <f t="shared" si="139"/>
        <v>213648.84</v>
      </c>
      <c r="DH179" s="1">
        <v>213648.84</v>
      </c>
      <c r="DI179" s="1">
        <f t="shared" si="140"/>
        <v>458665.21</v>
      </c>
      <c r="DJ179" s="1">
        <v>458665.21</v>
      </c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>
        <f t="shared" si="141"/>
        <v>0</v>
      </c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>
        <f t="shared" si="142"/>
        <v>0</v>
      </c>
      <c r="ER179" s="1">
        <v>0</v>
      </c>
      <c r="ES179" s="1">
        <f t="shared" si="143"/>
        <v>0</v>
      </c>
      <c r="ET179" s="6">
        <v>0</v>
      </c>
    </row>
    <row r="180" spans="1:150">
      <c r="A180" s="22" t="s">
        <v>658</v>
      </c>
      <c r="B180" s="12" t="s">
        <v>659</v>
      </c>
      <c r="C180" s="1">
        <f t="shared" si="96"/>
        <v>58246.559999999998</v>
      </c>
      <c r="D180" s="1">
        <v>58246.559999999998</v>
      </c>
      <c r="E180" s="1">
        <v>58246.559999999998</v>
      </c>
      <c r="F180" s="1">
        <f t="shared" si="97"/>
        <v>3417.64</v>
      </c>
      <c r="G180" s="1">
        <f t="shared" si="98"/>
        <v>0</v>
      </c>
      <c r="H180" s="1"/>
      <c r="I180" s="1">
        <f t="shared" si="99"/>
        <v>0</v>
      </c>
      <c r="J180" s="1"/>
      <c r="K180" s="1">
        <f t="shared" si="100"/>
        <v>0</v>
      </c>
      <c r="L180" s="1">
        <f t="shared" si="101"/>
        <v>0</v>
      </c>
      <c r="M180" s="1"/>
      <c r="N180" s="1">
        <f t="shared" si="102"/>
        <v>0</v>
      </c>
      <c r="O180" s="1"/>
      <c r="P180" s="1">
        <f t="shared" si="103"/>
        <v>54828.92</v>
      </c>
      <c r="Q180" s="1">
        <v>54828.92</v>
      </c>
      <c r="R180" s="1">
        <f t="shared" si="104"/>
        <v>0</v>
      </c>
      <c r="S180" s="1"/>
      <c r="T180" s="1">
        <f t="shared" si="105"/>
        <v>0</v>
      </c>
      <c r="U180" s="1">
        <f t="shared" si="106"/>
        <v>0</v>
      </c>
      <c r="V180" s="1"/>
      <c r="W180" s="1">
        <f t="shared" si="107"/>
        <v>0</v>
      </c>
      <c r="X180" s="1"/>
      <c r="Y180" s="1">
        <f t="shared" si="108"/>
        <v>0</v>
      </c>
      <c r="Z180" s="1">
        <v>0</v>
      </c>
      <c r="AA180" s="1">
        <f t="shared" si="109"/>
        <v>0</v>
      </c>
      <c r="AB180" s="1">
        <v>0</v>
      </c>
      <c r="AC180" s="1">
        <f t="shared" si="110"/>
        <v>0</v>
      </c>
      <c r="AD180" s="1">
        <f t="shared" si="111"/>
        <v>0</v>
      </c>
      <c r="AE180" s="1"/>
      <c r="AF180" s="1">
        <f t="shared" si="112"/>
        <v>0</v>
      </c>
      <c r="AG180" s="1"/>
      <c r="AH180" s="1">
        <f t="shared" si="113"/>
        <v>3417.64</v>
      </c>
      <c r="AI180" s="1">
        <v>3417.64</v>
      </c>
      <c r="AJ180" s="1">
        <f t="shared" si="114"/>
        <v>0</v>
      </c>
      <c r="AK180" s="1"/>
      <c r="AL180" s="1">
        <f t="shared" si="115"/>
        <v>0</v>
      </c>
      <c r="AM180" s="1">
        <f t="shared" si="116"/>
        <v>0</v>
      </c>
      <c r="AN180" s="1"/>
      <c r="AO180" s="1">
        <f t="shared" si="117"/>
        <v>0</v>
      </c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>
        <f t="shared" si="118"/>
        <v>0</v>
      </c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>
        <f t="shared" si="119"/>
        <v>40310</v>
      </c>
      <c r="BX180" s="1">
        <v>40310</v>
      </c>
      <c r="BY180" s="1">
        <v>40310</v>
      </c>
      <c r="BZ180" s="1">
        <f t="shared" si="120"/>
        <v>0</v>
      </c>
      <c r="CA180" s="1">
        <f t="shared" si="121"/>
        <v>0</v>
      </c>
      <c r="CB180" s="1"/>
      <c r="CC180" s="1">
        <f t="shared" si="122"/>
        <v>0</v>
      </c>
      <c r="CD180" s="1"/>
      <c r="CE180" s="1">
        <f t="shared" si="123"/>
        <v>0</v>
      </c>
      <c r="CF180" s="1">
        <f t="shared" si="124"/>
        <v>0</v>
      </c>
      <c r="CG180" s="1"/>
      <c r="CH180" s="1">
        <f t="shared" si="125"/>
        <v>0</v>
      </c>
      <c r="CI180" s="1"/>
      <c r="CJ180" s="1">
        <f t="shared" si="126"/>
        <v>40310</v>
      </c>
      <c r="CK180" s="1">
        <v>40310</v>
      </c>
      <c r="CL180" s="1">
        <f t="shared" si="127"/>
        <v>0</v>
      </c>
      <c r="CM180" s="1"/>
      <c r="CN180" s="1">
        <f t="shared" si="128"/>
        <v>0</v>
      </c>
      <c r="CO180" s="1">
        <f t="shared" si="129"/>
        <v>0</v>
      </c>
      <c r="CP180" s="1"/>
      <c r="CQ180" s="1">
        <f t="shared" si="130"/>
        <v>0</v>
      </c>
      <c r="CR180" s="1"/>
      <c r="CS180" s="1">
        <f t="shared" si="131"/>
        <v>0</v>
      </c>
      <c r="CT180" s="1"/>
      <c r="CU180" s="1">
        <f t="shared" si="132"/>
        <v>0</v>
      </c>
      <c r="CV180" s="1">
        <v>0</v>
      </c>
      <c r="CW180" s="1">
        <f t="shared" si="133"/>
        <v>0</v>
      </c>
      <c r="CX180" s="1">
        <f t="shared" si="134"/>
        <v>0</v>
      </c>
      <c r="CY180" s="1"/>
      <c r="CZ180" s="1">
        <f t="shared" si="135"/>
        <v>0</v>
      </c>
      <c r="DA180" s="1"/>
      <c r="DB180" s="1">
        <f t="shared" si="136"/>
        <v>0</v>
      </c>
      <c r="DC180" s="1"/>
      <c r="DD180" s="1">
        <f t="shared" si="137"/>
        <v>0</v>
      </c>
      <c r="DE180" s="1"/>
      <c r="DF180" s="1">
        <f t="shared" si="138"/>
        <v>0</v>
      </c>
      <c r="DG180" s="1">
        <f t="shared" si="139"/>
        <v>0</v>
      </c>
      <c r="DH180" s="1"/>
      <c r="DI180" s="1">
        <f t="shared" si="140"/>
        <v>0</v>
      </c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>
        <f t="shared" si="141"/>
        <v>0</v>
      </c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>
        <f t="shared" si="142"/>
        <v>0</v>
      </c>
      <c r="ER180" s="1">
        <v>0</v>
      </c>
      <c r="ES180" s="1">
        <f t="shared" si="143"/>
        <v>0</v>
      </c>
      <c r="ET180" s="6">
        <v>0</v>
      </c>
    </row>
    <row r="181" spans="1:150">
      <c r="A181" s="21" t="s">
        <v>660</v>
      </c>
      <c r="B181" s="12" t="s">
        <v>661</v>
      </c>
      <c r="C181" s="1">
        <f t="shared" si="96"/>
        <v>1996340.79</v>
      </c>
      <c r="D181" s="1">
        <v>1996340.79</v>
      </c>
      <c r="E181" s="1">
        <v>1996340.79</v>
      </c>
      <c r="F181" s="1">
        <f t="shared" si="97"/>
        <v>142031.02000000002</v>
      </c>
      <c r="G181" s="1">
        <f t="shared" si="98"/>
        <v>105969.52</v>
      </c>
      <c r="H181" s="1">
        <v>105969.52</v>
      </c>
      <c r="I181" s="1">
        <f t="shared" si="99"/>
        <v>0</v>
      </c>
      <c r="J181" s="1"/>
      <c r="K181" s="1">
        <f t="shared" si="100"/>
        <v>187357.41</v>
      </c>
      <c r="L181" s="1">
        <f t="shared" si="101"/>
        <v>179925.73</v>
      </c>
      <c r="M181" s="1">
        <v>179925.73</v>
      </c>
      <c r="N181" s="1">
        <f t="shared" si="102"/>
        <v>7431.68</v>
      </c>
      <c r="O181" s="1">
        <v>7431.68</v>
      </c>
      <c r="P181" s="1">
        <f t="shared" si="103"/>
        <v>228634.88</v>
      </c>
      <c r="Q181" s="1">
        <v>228634.88</v>
      </c>
      <c r="R181" s="1">
        <f t="shared" si="104"/>
        <v>100280.81</v>
      </c>
      <c r="S181" s="1">
        <v>100280.81</v>
      </c>
      <c r="T181" s="1">
        <f t="shared" si="105"/>
        <v>150959.14000000001</v>
      </c>
      <c r="U181" s="1">
        <f t="shared" si="106"/>
        <v>130151.32</v>
      </c>
      <c r="V181" s="1">
        <v>130151.32</v>
      </c>
      <c r="W181" s="1">
        <f t="shared" si="107"/>
        <v>20807.82</v>
      </c>
      <c r="X181" s="1">
        <v>20807.82</v>
      </c>
      <c r="Y181" s="1">
        <f t="shared" si="108"/>
        <v>213787.83</v>
      </c>
      <c r="Z181" s="1">
        <v>213787.83</v>
      </c>
      <c r="AA181" s="1">
        <f t="shared" si="109"/>
        <v>863752.74</v>
      </c>
      <c r="AB181" s="1">
        <v>863752.74</v>
      </c>
      <c r="AC181" s="1">
        <f t="shared" si="110"/>
        <v>0</v>
      </c>
      <c r="AD181" s="1">
        <f t="shared" si="111"/>
        <v>0</v>
      </c>
      <c r="AE181" s="1"/>
      <c r="AF181" s="1">
        <f t="shared" si="112"/>
        <v>0</v>
      </c>
      <c r="AG181" s="1">
        <v>0</v>
      </c>
      <c r="AH181" s="1">
        <f t="shared" si="113"/>
        <v>36061.5</v>
      </c>
      <c r="AI181" s="1">
        <v>36061.5</v>
      </c>
      <c r="AJ181" s="1">
        <f t="shared" si="114"/>
        <v>66119.13</v>
      </c>
      <c r="AK181" s="1">
        <v>66119.13</v>
      </c>
      <c r="AL181" s="1">
        <f t="shared" si="115"/>
        <v>43417.83</v>
      </c>
      <c r="AM181" s="1">
        <f t="shared" si="116"/>
        <v>43417.83</v>
      </c>
      <c r="AN181" s="1">
        <v>43417.83</v>
      </c>
      <c r="AO181" s="1">
        <f t="shared" si="117"/>
        <v>0</v>
      </c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>
        <f t="shared" si="118"/>
        <v>0</v>
      </c>
      <c r="BI181" s="1">
        <v>0</v>
      </c>
      <c r="BJ181" s="1">
        <v>0</v>
      </c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>
        <f t="shared" si="119"/>
        <v>2607767.42</v>
      </c>
      <c r="BX181" s="1">
        <v>2607767.42</v>
      </c>
      <c r="BY181" s="1">
        <v>2607767.42</v>
      </c>
      <c r="BZ181" s="1">
        <f t="shared" si="120"/>
        <v>193532.37</v>
      </c>
      <c r="CA181" s="1">
        <f t="shared" si="121"/>
        <v>193532.37</v>
      </c>
      <c r="CB181" s="1">
        <v>193532.37</v>
      </c>
      <c r="CC181" s="1">
        <f t="shared" si="122"/>
        <v>0</v>
      </c>
      <c r="CD181" s="1"/>
      <c r="CE181" s="1">
        <f t="shared" si="123"/>
        <v>172694.05</v>
      </c>
      <c r="CF181" s="1">
        <f t="shared" si="124"/>
        <v>168477.74</v>
      </c>
      <c r="CG181" s="1">
        <v>168477.74</v>
      </c>
      <c r="CH181" s="1">
        <f t="shared" si="125"/>
        <v>4216.3100000000004</v>
      </c>
      <c r="CI181" s="1">
        <v>4216.3100000000004</v>
      </c>
      <c r="CJ181" s="1">
        <f t="shared" si="126"/>
        <v>484942.59</v>
      </c>
      <c r="CK181" s="1">
        <v>484942.59</v>
      </c>
      <c r="CL181" s="1">
        <f t="shared" si="127"/>
        <v>49930.86</v>
      </c>
      <c r="CM181" s="1">
        <v>49930.86</v>
      </c>
      <c r="CN181" s="1">
        <f t="shared" si="128"/>
        <v>239334.25</v>
      </c>
      <c r="CO181" s="1">
        <f t="shared" si="129"/>
        <v>210007.83</v>
      </c>
      <c r="CP181" s="1">
        <v>210007.83</v>
      </c>
      <c r="CQ181" s="1">
        <f t="shared" si="130"/>
        <v>29326.42</v>
      </c>
      <c r="CR181" s="1">
        <v>29326.42</v>
      </c>
      <c r="CS181" s="1">
        <f t="shared" si="131"/>
        <v>501077.5</v>
      </c>
      <c r="CT181" s="1">
        <v>501077.5</v>
      </c>
      <c r="CU181" s="1">
        <f t="shared" si="132"/>
        <v>757108.44</v>
      </c>
      <c r="CV181" s="1">
        <v>757108.44</v>
      </c>
      <c r="CW181" s="1">
        <f t="shared" si="133"/>
        <v>0</v>
      </c>
      <c r="CX181" s="1">
        <f t="shared" si="134"/>
        <v>0</v>
      </c>
      <c r="CY181" s="1"/>
      <c r="CZ181" s="1">
        <f t="shared" si="135"/>
        <v>0</v>
      </c>
      <c r="DA181" s="1">
        <v>0</v>
      </c>
      <c r="DB181" s="1">
        <f t="shared" si="136"/>
        <v>0</v>
      </c>
      <c r="DC181" s="1">
        <v>0</v>
      </c>
      <c r="DD181" s="1">
        <f t="shared" si="137"/>
        <v>145908.60999999999</v>
      </c>
      <c r="DE181" s="1">
        <v>145908.60999999999</v>
      </c>
      <c r="DF181" s="1">
        <f t="shared" si="138"/>
        <v>63238.75</v>
      </c>
      <c r="DG181" s="1">
        <f t="shared" si="139"/>
        <v>63238.75</v>
      </c>
      <c r="DH181" s="1">
        <v>63238.75</v>
      </c>
      <c r="DI181" s="1">
        <f t="shared" si="140"/>
        <v>0</v>
      </c>
      <c r="DJ181" s="1">
        <v>0</v>
      </c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>
        <f t="shared" si="141"/>
        <v>0</v>
      </c>
      <c r="EC181" s="1">
        <v>0</v>
      </c>
      <c r="ED181" s="1">
        <v>0</v>
      </c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>
        <f t="shared" si="142"/>
        <v>3664805.03</v>
      </c>
      <c r="ER181" s="1">
        <v>3664805.03</v>
      </c>
      <c r="ES181" s="1">
        <f t="shared" si="143"/>
        <v>5000000</v>
      </c>
      <c r="ET181" s="6">
        <v>5000000</v>
      </c>
    </row>
    <row r="182" spans="1:150">
      <c r="A182" s="22" t="s">
        <v>662</v>
      </c>
      <c r="B182" s="12" t="s">
        <v>663</v>
      </c>
      <c r="C182" s="1">
        <f t="shared" si="96"/>
        <v>0</v>
      </c>
      <c r="D182" s="1">
        <v>0</v>
      </c>
      <c r="E182" s="1">
        <v>0</v>
      </c>
      <c r="F182" s="1">
        <f t="shared" si="97"/>
        <v>0</v>
      </c>
      <c r="G182" s="1">
        <f t="shared" si="98"/>
        <v>0</v>
      </c>
      <c r="H182" s="1">
        <v>0</v>
      </c>
      <c r="I182" s="1">
        <f t="shared" si="99"/>
        <v>0</v>
      </c>
      <c r="J182" s="1"/>
      <c r="K182" s="1">
        <f t="shared" si="100"/>
        <v>0</v>
      </c>
      <c r="L182" s="1">
        <f t="shared" si="101"/>
        <v>0</v>
      </c>
      <c r="M182" s="1">
        <v>0</v>
      </c>
      <c r="N182" s="1">
        <f t="shared" si="102"/>
        <v>0</v>
      </c>
      <c r="O182" s="1">
        <v>0</v>
      </c>
      <c r="P182" s="1">
        <f t="shared" si="103"/>
        <v>0</v>
      </c>
      <c r="Q182" s="1">
        <v>0</v>
      </c>
      <c r="R182" s="1">
        <f t="shared" si="104"/>
        <v>0</v>
      </c>
      <c r="S182" s="1">
        <v>0</v>
      </c>
      <c r="T182" s="1">
        <f t="shared" si="105"/>
        <v>0</v>
      </c>
      <c r="U182" s="1">
        <f t="shared" si="106"/>
        <v>0</v>
      </c>
      <c r="V182" s="1">
        <v>0</v>
      </c>
      <c r="W182" s="1">
        <f t="shared" si="107"/>
        <v>0</v>
      </c>
      <c r="X182" s="1">
        <v>0</v>
      </c>
      <c r="Y182" s="1">
        <f t="shared" si="108"/>
        <v>0</v>
      </c>
      <c r="Z182" s="1">
        <v>0</v>
      </c>
      <c r="AA182" s="1">
        <f t="shared" si="109"/>
        <v>0</v>
      </c>
      <c r="AB182" s="1">
        <v>0</v>
      </c>
      <c r="AC182" s="1">
        <f t="shared" si="110"/>
        <v>0</v>
      </c>
      <c r="AD182" s="1">
        <f t="shared" si="111"/>
        <v>0</v>
      </c>
      <c r="AE182" s="1"/>
      <c r="AF182" s="1">
        <f t="shared" si="112"/>
        <v>0</v>
      </c>
      <c r="AG182" s="1">
        <v>0</v>
      </c>
      <c r="AH182" s="1">
        <f t="shared" si="113"/>
        <v>0</v>
      </c>
      <c r="AI182" s="1">
        <v>0</v>
      </c>
      <c r="AJ182" s="1">
        <f t="shared" si="114"/>
        <v>0</v>
      </c>
      <c r="AK182" s="1">
        <v>0</v>
      </c>
      <c r="AL182" s="1">
        <f t="shared" si="115"/>
        <v>0</v>
      </c>
      <c r="AM182" s="1">
        <f t="shared" si="116"/>
        <v>0</v>
      </c>
      <c r="AN182" s="1">
        <v>0</v>
      </c>
      <c r="AO182" s="1">
        <f t="shared" si="117"/>
        <v>0</v>
      </c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>
        <f t="shared" si="118"/>
        <v>0</v>
      </c>
      <c r="BI182" s="1">
        <v>0</v>
      </c>
      <c r="BJ182" s="1">
        <v>0</v>
      </c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>
        <f t="shared" si="119"/>
        <v>0</v>
      </c>
      <c r="BX182" s="1">
        <v>0</v>
      </c>
      <c r="BY182" s="1">
        <v>0</v>
      </c>
      <c r="BZ182" s="1">
        <f t="shared" si="120"/>
        <v>0</v>
      </c>
      <c r="CA182" s="1">
        <f t="shared" si="121"/>
        <v>0</v>
      </c>
      <c r="CB182" s="1">
        <v>0</v>
      </c>
      <c r="CC182" s="1">
        <f t="shared" si="122"/>
        <v>0</v>
      </c>
      <c r="CD182" s="1"/>
      <c r="CE182" s="1">
        <f t="shared" si="123"/>
        <v>0</v>
      </c>
      <c r="CF182" s="1">
        <f t="shared" si="124"/>
        <v>0</v>
      </c>
      <c r="CG182" s="1">
        <v>0</v>
      </c>
      <c r="CH182" s="1">
        <f t="shared" si="125"/>
        <v>0</v>
      </c>
      <c r="CI182" s="1">
        <v>0</v>
      </c>
      <c r="CJ182" s="1">
        <f t="shared" si="126"/>
        <v>0</v>
      </c>
      <c r="CK182" s="1">
        <v>0</v>
      </c>
      <c r="CL182" s="1">
        <f t="shared" si="127"/>
        <v>0</v>
      </c>
      <c r="CM182" s="1">
        <v>0</v>
      </c>
      <c r="CN182" s="1">
        <f t="shared" si="128"/>
        <v>0</v>
      </c>
      <c r="CO182" s="1">
        <f t="shared" si="129"/>
        <v>0</v>
      </c>
      <c r="CP182" s="1">
        <v>0</v>
      </c>
      <c r="CQ182" s="1">
        <f t="shared" si="130"/>
        <v>0</v>
      </c>
      <c r="CR182" s="1">
        <v>0</v>
      </c>
      <c r="CS182" s="1">
        <f t="shared" si="131"/>
        <v>0</v>
      </c>
      <c r="CT182" s="1">
        <v>0</v>
      </c>
      <c r="CU182" s="1">
        <f t="shared" si="132"/>
        <v>0</v>
      </c>
      <c r="CV182" s="1">
        <v>0</v>
      </c>
      <c r="CW182" s="1">
        <f t="shared" si="133"/>
        <v>0</v>
      </c>
      <c r="CX182" s="1">
        <f t="shared" si="134"/>
        <v>0</v>
      </c>
      <c r="CY182" s="1"/>
      <c r="CZ182" s="1">
        <f t="shared" si="135"/>
        <v>0</v>
      </c>
      <c r="DA182" s="1">
        <v>0</v>
      </c>
      <c r="DB182" s="1">
        <f t="shared" si="136"/>
        <v>0</v>
      </c>
      <c r="DC182" s="1">
        <v>0</v>
      </c>
      <c r="DD182" s="1">
        <f t="shared" si="137"/>
        <v>0</v>
      </c>
      <c r="DE182" s="1">
        <v>0</v>
      </c>
      <c r="DF182" s="1">
        <f t="shared" si="138"/>
        <v>0</v>
      </c>
      <c r="DG182" s="1">
        <f t="shared" si="139"/>
        <v>0</v>
      </c>
      <c r="DH182" s="1">
        <v>0</v>
      </c>
      <c r="DI182" s="1">
        <f t="shared" si="140"/>
        <v>0</v>
      </c>
      <c r="DJ182" s="1">
        <v>0</v>
      </c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>
        <f t="shared" si="141"/>
        <v>0</v>
      </c>
      <c r="EC182" s="1">
        <v>0</v>
      </c>
      <c r="ED182" s="1">
        <v>0</v>
      </c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>
        <f t="shared" si="142"/>
        <v>3664805.03</v>
      </c>
      <c r="ER182" s="1">
        <v>3664805.03</v>
      </c>
      <c r="ES182" s="1">
        <f t="shared" si="143"/>
        <v>5000000</v>
      </c>
      <c r="ET182" s="6">
        <v>5000000</v>
      </c>
    </row>
    <row r="183" spans="1:150">
      <c r="A183" s="22" t="s">
        <v>664</v>
      </c>
      <c r="B183" s="12" t="s">
        <v>665</v>
      </c>
      <c r="C183" s="1">
        <f t="shared" si="96"/>
        <v>6831.72</v>
      </c>
      <c r="D183" s="1">
        <v>6831.72</v>
      </c>
      <c r="E183" s="1">
        <v>6831.72</v>
      </c>
      <c r="F183" s="1">
        <f t="shared" si="97"/>
        <v>0</v>
      </c>
      <c r="G183" s="1">
        <f t="shared" si="98"/>
        <v>0</v>
      </c>
      <c r="H183" s="1">
        <v>0</v>
      </c>
      <c r="I183" s="1">
        <f t="shared" si="99"/>
        <v>0</v>
      </c>
      <c r="J183" s="1"/>
      <c r="K183" s="1">
        <f t="shared" si="100"/>
        <v>0</v>
      </c>
      <c r="L183" s="1">
        <f t="shared" si="101"/>
        <v>0</v>
      </c>
      <c r="M183" s="1"/>
      <c r="N183" s="1">
        <f t="shared" si="102"/>
        <v>0</v>
      </c>
      <c r="O183" s="1"/>
      <c r="P183" s="1">
        <f t="shared" si="103"/>
        <v>6831.72</v>
      </c>
      <c r="Q183" s="1">
        <v>6831.72</v>
      </c>
      <c r="R183" s="1">
        <f t="shared" si="104"/>
        <v>0</v>
      </c>
      <c r="S183" s="1"/>
      <c r="T183" s="1">
        <f t="shared" si="105"/>
        <v>0</v>
      </c>
      <c r="U183" s="1">
        <f t="shared" si="106"/>
        <v>0</v>
      </c>
      <c r="V183" s="1"/>
      <c r="W183" s="1">
        <f t="shared" si="107"/>
        <v>0</v>
      </c>
      <c r="X183" s="1"/>
      <c r="Y183" s="1">
        <f t="shared" si="108"/>
        <v>0</v>
      </c>
      <c r="Z183" s="1"/>
      <c r="AA183" s="1">
        <f t="shared" si="109"/>
        <v>0</v>
      </c>
      <c r="AB183" s="1"/>
      <c r="AC183" s="1">
        <f t="shared" si="110"/>
        <v>0</v>
      </c>
      <c r="AD183" s="1">
        <f t="shared" si="111"/>
        <v>0</v>
      </c>
      <c r="AE183" s="1"/>
      <c r="AF183" s="1">
        <f t="shared" si="112"/>
        <v>0</v>
      </c>
      <c r="AG183" s="1"/>
      <c r="AH183" s="1">
        <f t="shared" si="113"/>
        <v>0</v>
      </c>
      <c r="AI183" s="1"/>
      <c r="AJ183" s="1">
        <f t="shared" si="114"/>
        <v>0</v>
      </c>
      <c r="AK183" s="1"/>
      <c r="AL183" s="1">
        <f t="shared" si="115"/>
        <v>0</v>
      </c>
      <c r="AM183" s="1">
        <f t="shared" si="116"/>
        <v>0</v>
      </c>
      <c r="AN183" s="1"/>
      <c r="AO183" s="1">
        <f t="shared" si="117"/>
        <v>0</v>
      </c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>
        <f t="shared" si="118"/>
        <v>0</v>
      </c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>
        <f t="shared" si="119"/>
        <v>4916.74</v>
      </c>
      <c r="BX183" s="1">
        <v>4916.74</v>
      </c>
      <c r="BY183" s="1">
        <v>4916.74</v>
      </c>
      <c r="BZ183" s="1">
        <f t="shared" si="120"/>
        <v>0</v>
      </c>
      <c r="CA183" s="1">
        <f t="shared" si="121"/>
        <v>0</v>
      </c>
      <c r="CB183" s="1"/>
      <c r="CC183" s="1">
        <f t="shared" si="122"/>
        <v>0</v>
      </c>
      <c r="CD183" s="1"/>
      <c r="CE183" s="1">
        <f t="shared" si="123"/>
        <v>0</v>
      </c>
      <c r="CF183" s="1">
        <f t="shared" si="124"/>
        <v>0</v>
      </c>
      <c r="CG183" s="1"/>
      <c r="CH183" s="1">
        <f t="shared" si="125"/>
        <v>0</v>
      </c>
      <c r="CI183" s="1"/>
      <c r="CJ183" s="1">
        <f t="shared" si="126"/>
        <v>2613.7600000000002</v>
      </c>
      <c r="CK183" s="1">
        <v>2613.7600000000002</v>
      </c>
      <c r="CL183" s="1">
        <f t="shared" si="127"/>
        <v>0</v>
      </c>
      <c r="CM183" s="1"/>
      <c r="CN183" s="1">
        <f t="shared" si="128"/>
        <v>1744.08</v>
      </c>
      <c r="CO183" s="1">
        <f t="shared" si="129"/>
        <v>1744.08</v>
      </c>
      <c r="CP183" s="1">
        <v>1744.08</v>
      </c>
      <c r="CQ183" s="1">
        <f t="shared" si="130"/>
        <v>0</v>
      </c>
      <c r="CR183" s="1"/>
      <c r="CS183" s="1">
        <f t="shared" si="131"/>
        <v>0</v>
      </c>
      <c r="CT183" s="1"/>
      <c r="CU183" s="1">
        <f t="shared" si="132"/>
        <v>0</v>
      </c>
      <c r="CV183" s="1">
        <v>0</v>
      </c>
      <c r="CW183" s="1">
        <f t="shared" si="133"/>
        <v>0</v>
      </c>
      <c r="CX183" s="1">
        <f t="shared" si="134"/>
        <v>0</v>
      </c>
      <c r="CY183" s="1"/>
      <c r="CZ183" s="1">
        <f t="shared" si="135"/>
        <v>0</v>
      </c>
      <c r="DA183" s="1"/>
      <c r="DB183" s="1">
        <f t="shared" si="136"/>
        <v>0</v>
      </c>
      <c r="DC183" s="1"/>
      <c r="DD183" s="1">
        <f t="shared" si="137"/>
        <v>0</v>
      </c>
      <c r="DE183" s="1">
        <v>0</v>
      </c>
      <c r="DF183" s="1">
        <f t="shared" si="138"/>
        <v>558.9</v>
      </c>
      <c r="DG183" s="1">
        <f t="shared" si="139"/>
        <v>558.9</v>
      </c>
      <c r="DH183" s="1">
        <v>558.9</v>
      </c>
      <c r="DI183" s="1">
        <f t="shared" si="140"/>
        <v>0</v>
      </c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>
        <f t="shared" si="141"/>
        <v>0</v>
      </c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>
        <f t="shared" si="142"/>
        <v>0</v>
      </c>
      <c r="ER183" s="1">
        <v>0</v>
      </c>
      <c r="ES183" s="1">
        <f t="shared" si="143"/>
        <v>0</v>
      </c>
      <c r="ET183" s="6">
        <v>0</v>
      </c>
    </row>
    <row r="184" spans="1:150">
      <c r="A184" s="22" t="s">
        <v>666</v>
      </c>
      <c r="B184" s="12" t="s">
        <v>667</v>
      </c>
      <c r="C184" s="1">
        <f t="shared" si="96"/>
        <v>1989509.07</v>
      </c>
      <c r="D184" s="1">
        <v>1989509.07</v>
      </c>
      <c r="E184" s="1">
        <v>1989509.07</v>
      </c>
      <c r="F184" s="1">
        <f t="shared" si="97"/>
        <v>142031.02000000002</v>
      </c>
      <c r="G184" s="1">
        <f t="shared" si="98"/>
        <v>105969.52</v>
      </c>
      <c r="H184" s="1">
        <v>105969.52</v>
      </c>
      <c r="I184" s="1">
        <f t="shared" si="99"/>
        <v>0</v>
      </c>
      <c r="J184" s="1"/>
      <c r="K184" s="1">
        <f t="shared" si="100"/>
        <v>187357.41</v>
      </c>
      <c r="L184" s="1">
        <f t="shared" si="101"/>
        <v>179925.73</v>
      </c>
      <c r="M184" s="1">
        <v>179925.73</v>
      </c>
      <c r="N184" s="1">
        <f t="shared" si="102"/>
        <v>7431.68</v>
      </c>
      <c r="O184" s="1">
        <v>7431.68</v>
      </c>
      <c r="P184" s="1">
        <f t="shared" si="103"/>
        <v>221803.16</v>
      </c>
      <c r="Q184" s="1">
        <v>221803.16</v>
      </c>
      <c r="R184" s="1">
        <f t="shared" si="104"/>
        <v>100280.81</v>
      </c>
      <c r="S184" s="1">
        <v>100280.81</v>
      </c>
      <c r="T184" s="1">
        <f t="shared" si="105"/>
        <v>150959.14000000001</v>
      </c>
      <c r="U184" s="1">
        <f t="shared" si="106"/>
        <v>130151.32</v>
      </c>
      <c r="V184" s="1">
        <v>130151.32</v>
      </c>
      <c r="W184" s="1">
        <f t="shared" si="107"/>
        <v>20807.82</v>
      </c>
      <c r="X184" s="1">
        <v>20807.82</v>
      </c>
      <c r="Y184" s="1">
        <f t="shared" si="108"/>
        <v>213787.83</v>
      </c>
      <c r="Z184" s="1">
        <v>213787.83</v>
      </c>
      <c r="AA184" s="1">
        <f t="shared" si="109"/>
        <v>863752.74</v>
      </c>
      <c r="AB184" s="1">
        <v>863752.74</v>
      </c>
      <c r="AC184" s="1">
        <f t="shared" si="110"/>
        <v>0</v>
      </c>
      <c r="AD184" s="1">
        <f t="shared" si="111"/>
        <v>0</v>
      </c>
      <c r="AE184" s="1"/>
      <c r="AF184" s="1">
        <f t="shared" si="112"/>
        <v>0</v>
      </c>
      <c r="AG184" s="1"/>
      <c r="AH184" s="1">
        <f t="shared" si="113"/>
        <v>36061.5</v>
      </c>
      <c r="AI184" s="1">
        <v>36061.5</v>
      </c>
      <c r="AJ184" s="1">
        <f t="shared" si="114"/>
        <v>66119.13</v>
      </c>
      <c r="AK184" s="1">
        <v>66119.13</v>
      </c>
      <c r="AL184" s="1">
        <f t="shared" si="115"/>
        <v>43417.83</v>
      </c>
      <c r="AM184" s="1">
        <f t="shared" si="116"/>
        <v>43417.83</v>
      </c>
      <c r="AN184" s="1">
        <v>43417.83</v>
      </c>
      <c r="AO184" s="1">
        <f t="shared" si="117"/>
        <v>0</v>
      </c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>
        <f t="shared" si="118"/>
        <v>0</v>
      </c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>
        <f t="shared" si="119"/>
        <v>2602850.6800000002</v>
      </c>
      <c r="BX184" s="1">
        <v>2602850.6800000002</v>
      </c>
      <c r="BY184" s="1">
        <v>2602850.6800000002</v>
      </c>
      <c r="BZ184" s="1">
        <f t="shared" si="120"/>
        <v>193532.37</v>
      </c>
      <c r="CA184" s="1">
        <f t="shared" si="121"/>
        <v>193532.37</v>
      </c>
      <c r="CB184" s="1">
        <v>193532.37</v>
      </c>
      <c r="CC184" s="1">
        <f t="shared" si="122"/>
        <v>0</v>
      </c>
      <c r="CD184" s="1"/>
      <c r="CE184" s="1">
        <f t="shared" si="123"/>
        <v>172694.05</v>
      </c>
      <c r="CF184" s="1">
        <f t="shared" si="124"/>
        <v>168477.74</v>
      </c>
      <c r="CG184" s="1">
        <v>168477.74</v>
      </c>
      <c r="CH184" s="1">
        <f t="shared" si="125"/>
        <v>4216.3100000000004</v>
      </c>
      <c r="CI184" s="1">
        <v>4216.3100000000004</v>
      </c>
      <c r="CJ184" s="1">
        <f t="shared" si="126"/>
        <v>482328.83</v>
      </c>
      <c r="CK184" s="1">
        <v>482328.83</v>
      </c>
      <c r="CL184" s="1">
        <f t="shared" si="127"/>
        <v>49930.86</v>
      </c>
      <c r="CM184" s="1">
        <v>49930.86</v>
      </c>
      <c r="CN184" s="1">
        <f t="shared" si="128"/>
        <v>237590.16999999998</v>
      </c>
      <c r="CO184" s="1">
        <f t="shared" si="129"/>
        <v>208263.75</v>
      </c>
      <c r="CP184" s="1">
        <v>208263.75</v>
      </c>
      <c r="CQ184" s="1">
        <f t="shared" si="130"/>
        <v>29326.42</v>
      </c>
      <c r="CR184" s="1">
        <v>29326.42</v>
      </c>
      <c r="CS184" s="1">
        <f t="shared" si="131"/>
        <v>501077.5</v>
      </c>
      <c r="CT184" s="1">
        <v>501077.5</v>
      </c>
      <c r="CU184" s="1">
        <f t="shared" si="132"/>
        <v>757108.44</v>
      </c>
      <c r="CV184" s="1">
        <v>757108.44</v>
      </c>
      <c r="CW184" s="1">
        <f t="shared" si="133"/>
        <v>0</v>
      </c>
      <c r="CX184" s="1">
        <f t="shared" si="134"/>
        <v>0</v>
      </c>
      <c r="CY184" s="1"/>
      <c r="CZ184" s="1">
        <f t="shared" si="135"/>
        <v>0</v>
      </c>
      <c r="DA184" s="1"/>
      <c r="DB184" s="1">
        <f t="shared" si="136"/>
        <v>0</v>
      </c>
      <c r="DC184" s="1"/>
      <c r="DD184" s="1">
        <f t="shared" si="137"/>
        <v>145908.60999999999</v>
      </c>
      <c r="DE184" s="1">
        <v>145908.60999999999</v>
      </c>
      <c r="DF184" s="1">
        <f t="shared" si="138"/>
        <v>62679.85</v>
      </c>
      <c r="DG184" s="1">
        <f t="shared" si="139"/>
        <v>62679.85</v>
      </c>
      <c r="DH184" s="1">
        <v>62679.85</v>
      </c>
      <c r="DI184" s="1">
        <f t="shared" si="140"/>
        <v>0</v>
      </c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>
        <f t="shared" si="141"/>
        <v>0</v>
      </c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>
        <f t="shared" si="142"/>
        <v>0</v>
      </c>
      <c r="ER184" s="1">
        <v>0</v>
      </c>
      <c r="ES184" s="1">
        <f t="shared" si="143"/>
        <v>0</v>
      </c>
      <c r="ET184" s="6">
        <v>0</v>
      </c>
    </row>
    <row r="185" spans="1:150">
      <c r="A185" s="21" t="s">
        <v>1124</v>
      </c>
      <c r="B185" s="12" t="s">
        <v>1125</v>
      </c>
      <c r="C185" s="1">
        <f t="shared" si="96"/>
        <v>5058.63</v>
      </c>
      <c r="D185" s="1">
        <v>5058.63</v>
      </c>
      <c r="E185" s="1">
        <v>5058.63</v>
      </c>
      <c r="F185" s="1">
        <f t="shared" si="97"/>
        <v>1145.5</v>
      </c>
      <c r="G185" s="1">
        <f t="shared" si="98"/>
        <v>944.3</v>
      </c>
      <c r="H185" s="1">
        <v>944.3</v>
      </c>
      <c r="I185" s="1">
        <f t="shared" si="99"/>
        <v>0</v>
      </c>
      <c r="J185" s="1"/>
      <c r="K185" s="1">
        <f t="shared" si="100"/>
        <v>360.2</v>
      </c>
      <c r="L185" s="1">
        <f t="shared" si="101"/>
        <v>360.2</v>
      </c>
      <c r="M185" s="1">
        <v>360.2</v>
      </c>
      <c r="N185" s="1">
        <f t="shared" si="102"/>
        <v>0</v>
      </c>
      <c r="O185" s="1">
        <v>0</v>
      </c>
      <c r="P185" s="1">
        <f t="shared" si="103"/>
        <v>1191.8</v>
      </c>
      <c r="Q185" s="1">
        <v>1191.8</v>
      </c>
      <c r="R185" s="1">
        <f t="shared" si="104"/>
        <v>470.8</v>
      </c>
      <c r="S185" s="1">
        <v>470.8</v>
      </c>
      <c r="T185" s="1">
        <f t="shared" si="105"/>
        <v>441.2</v>
      </c>
      <c r="U185" s="1">
        <f t="shared" si="106"/>
        <v>180</v>
      </c>
      <c r="V185" s="1">
        <v>180</v>
      </c>
      <c r="W185" s="1">
        <f t="shared" si="107"/>
        <v>261.2</v>
      </c>
      <c r="X185" s="1">
        <v>261.2</v>
      </c>
      <c r="Y185" s="1">
        <f t="shared" si="108"/>
        <v>0</v>
      </c>
      <c r="Z185" s="1">
        <v>0</v>
      </c>
      <c r="AA185" s="1">
        <f t="shared" si="109"/>
        <v>136.4</v>
      </c>
      <c r="AB185" s="1">
        <v>136.4</v>
      </c>
      <c r="AC185" s="1">
        <f t="shared" si="110"/>
        <v>58</v>
      </c>
      <c r="AD185" s="1">
        <f t="shared" si="111"/>
        <v>0</v>
      </c>
      <c r="AE185" s="1">
        <v>0</v>
      </c>
      <c r="AF185" s="1">
        <f t="shared" si="112"/>
        <v>58</v>
      </c>
      <c r="AG185" s="1">
        <v>58</v>
      </c>
      <c r="AH185" s="1">
        <f t="shared" si="113"/>
        <v>201.2</v>
      </c>
      <c r="AI185" s="1">
        <v>201.2</v>
      </c>
      <c r="AJ185" s="1">
        <f t="shared" si="114"/>
        <v>494.93</v>
      </c>
      <c r="AK185" s="1">
        <v>494.93</v>
      </c>
      <c r="AL185" s="1">
        <f t="shared" si="115"/>
        <v>759.8</v>
      </c>
      <c r="AM185" s="1">
        <f t="shared" si="116"/>
        <v>29</v>
      </c>
      <c r="AN185" s="1">
        <v>29</v>
      </c>
      <c r="AO185" s="1">
        <f t="shared" si="117"/>
        <v>730.8</v>
      </c>
      <c r="AP185" s="1">
        <v>730.8</v>
      </c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>
        <f t="shared" si="118"/>
        <v>0</v>
      </c>
      <c r="BI185" s="1">
        <v>0</v>
      </c>
      <c r="BJ185" s="1">
        <v>0</v>
      </c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>
        <f t="shared" si="119"/>
        <v>2715.6</v>
      </c>
      <c r="BX185" s="1">
        <v>2715.6</v>
      </c>
      <c r="BY185" s="1">
        <v>2715.6</v>
      </c>
      <c r="BZ185" s="1">
        <f t="shared" si="120"/>
        <v>147.19999999999999</v>
      </c>
      <c r="CA185" s="1">
        <f t="shared" si="121"/>
        <v>0</v>
      </c>
      <c r="CB185" s="1">
        <v>0</v>
      </c>
      <c r="CC185" s="1">
        <f t="shared" si="122"/>
        <v>0</v>
      </c>
      <c r="CD185" s="1">
        <v>0</v>
      </c>
      <c r="CE185" s="1">
        <f t="shared" si="123"/>
        <v>16.5</v>
      </c>
      <c r="CF185" s="1">
        <f t="shared" si="124"/>
        <v>16.5</v>
      </c>
      <c r="CG185" s="1">
        <v>16.5</v>
      </c>
      <c r="CH185" s="1">
        <f t="shared" si="125"/>
        <v>0</v>
      </c>
      <c r="CI185" s="1">
        <v>0</v>
      </c>
      <c r="CJ185" s="1">
        <f t="shared" si="126"/>
        <v>363.3</v>
      </c>
      <c r="CK185" s="1">
        <v>363.3</v>
      </c>
      <c r="CL185" s="1">
        <f t="shared" si="127"/>
        <v>672.8</v>
      </c>
      <c r="CM185" s="1">
        <v>672.8</v>
      </c>
      <c r="CN185" s="1">
        <f t="shared" si="128"/>
        <v>164.4</v>
      </c>
      <c r="CO185" s="1">
        <f t="shared" si="129"/>
        <v>164.4</v>
      </c>
      <c r="CP185" s="1">
        <v>164.4</v>
      </c>
      <c r="CQ185" s="1">
        <f t="shared" si="130"/>
        <v>0</v>
      </c>
      <c r="CR185" s="1"/>
      <c r="CS185" s="1">
        <f t="shared" si="131"/>
        <v>0</v>
      </c>
      <c r="CT185" s="1">
        <v>0</v>
      </c>
      <c r="CU185" s="1">
        <f t="shared" si="132"/>
        <v>0</v>
      </c>
      <c r="CV185" s="1">
        <v>0</v>
      </c>
      <c r="CW185" s="1">
        <f t="shared" si="133"/>
        <v>0</v>
      </c>
      <c r="CX185" s="1">
        <f t="shared" si="134"/>
        <v>0</v>
      </c>
      <c r="CY185" s="1">
        <v>0</v>
      </c>
      <c r="CZ185" s="1">
        <f t="shared" si="135"/>
        <v>0</v>
      </c>
      <c r="DA185" s="1">
        <v>0</v>
      </c>
      <c r="DB185" s="1">
        <f t="shared" si="136"/>
        <v>147.19999999999999</v>
      </c>
      <c r="DC185" s="1">
        <v>147.19999999999999</v>
      </c>
      <c r="DD185" s="1">
        <f t="shared" si="137"/>
        <v>437</v>
      </c>
      <c r="DE185" s="1">
        <v>437</v>
      </c>
      <c r="DF185" s="1">
        <f t="shared" si="138"/>
        <v>914.4</v>
      </c>
      <c r="DG185" s="1">
        <f t="shared" si="139"/>
        <v>180</v>
      </c>
      <c r="DH185" s="1">
        <v>180</v>
      </c>
      <c r="DI185" s="1">
        <f t="shared" si="140"/>
        <v>734.4</v>
      </c>
      <c r="DJ185" s="1">
        <v>734.4</v>
      </c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>
        <f t="shared" si="141"/>
        <v>0</v>
      </c>
      <c r="EC185" s="1">
        <v>0</v>
      </c>
      <c r="ED185" s="1">
        <v>0</v>
      </c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>
        <f t="shared" si="142"/>
        <v>184413.07</v>
      </c>
      <c r="ER185" s="1">
        <v>184413.07</v>
      </c>
      <c r="ES185" s="1">
        <f t="shared" si="143"/>
        <v>1700000</v>
      </c>
      <c r="ET185" s="6">
        <v>1700000</v>
      </c>
    </row>
    <row r="186" spans="1:150">
      <c r="A186" s="22" t="s">
        <v>1126</v>
      </c>
      <c r="B186" s="12" t="s">
        <v>1127</v>
      </c>
      <c r="C186" s="1">
        <f t="shared" si="96"/>
        <v>0</v>
      </c>
      <c r="D186" s="1">
        <v>0</v>
      </c>
      <c r="E186" s="1">
        <v>0</v>
      </c>
      <c r="F186" s="1">
        <f t="shared" si="97"/>
        <v>0</v>
      </c>
      <c r="G186" s="1">
        <f t="shared" si="98"/>
        <v>0</v>
      </c>
      <c r="H186" s="1">
        <v>0</v>
      </c>
      <c r="I186" s="1">
        <f t="shared" si="99"/>
        <v>0</v>
      </c>
      <c r="J186" s="1"/>
      <c r="K186" s="1">
        <f t="shared" si="100"/>
        <v>0</v>
      </c>
      <c r="L186" s="1">
        <f t="shared" si="101"/>
        <v>0</v>
      </c>
      <c r="M186" s="1">
        <v>0</v>
      </c>
      <c r="N186" s="1">
        <f t="shared" si="102"/>
        <v>0</v>
      </c>
      <c r="O186" s="1">
        <v>0</v>
      </c>
      <c r="P186" s="1">
        <f t="shared" si="103"/>
        <v>0</v>
      </c>
      <c r="Q186" s="1">
        <v>0</v>
      </c>
      <c r="R186" s="1">
        <f t="shared" si="104"/>
        <v>0</v>
      </c>
      <c r="S186" s="1">
        <v>0</v>
      </c>
      <c r="T186" s="1">
        <f t="shared" si="105"/>
        <v>0</v>
      </c>
      <c r="U186" s="1">
        <f t="shared" si="106"/>
        <v>0</v>
      </c>
      <c r="V186" s="1">
        <v>0</v>
      </c>
      <c r="W186" s="1">
        <f t="shared" si="107"/>
        <v>0</v>
      </c>
      <c r="X186" s="1">
        <v>0</v>
      </c>
      <c r="Y186" s="1">
        <f t="shared" si="108"/>
        <v>0</v>
      </c>
      <c r="Z186" s="1">
        <v>0</v>
      </c>
      <c r="AA186" s="1">
        <f t="shared" si="109"/>
        <v>0</v>
      </c>
      <c r="AB186" s="1">
        <v>0</v>
      </c>
      <c r="AC186" s="1">
        <f t="shared" si="110"/>
        <v>0</v>
      </c>
      <c r="AD186" s="1">
        <f t="shared" si="111"/>
        <v>0</v>
      </c>
      <c r="AE186" s="1">
        <v>0</v>
      </c>
      <c r="AF186" s="1">
        <f t="shared" si="112"/>
        <v>0</v>
      </c>
      <c r="AG186" s="1">
        <v>0</v>
      </c>
      <c r="AH186" s="1">
        <f t="shared" si="113"/>
        <v>0</v>
      </c>
      <c r="AI186" s="1">
        <v>0</v>
      </c>
      <c r="AJ186" s="1">
        <f t="shared" si="114"/>
        <v>0</v>
      </c>
      <c r="AK186" s="1">
        <v>0</v>
      </c>
      <c r="AL186" s="1">
        <f t="shared" si="115"/>
        <v>0</v>
      </c>
      <c r="AM186" s="1">
        <f t="shared" si="116"/>
        <v>0</v>
      </c>
      <c r="AN186" s="1">
        <v>0</v>
      </c>
      <c r="AO186" s="1">
        <f t="shared" si="117"/>
        <v>0</v>
      </c>
      <c r="AP186" s="1">
        <v>0</v>
      </c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>
        <f t="shared" si="118"/>
        <v>0</v>
      </c>
      <c r="BI186" s="1">
        <v>0</v>
      </c>
      <c r="BJ186" s="1">
        <v>0</v>
      </c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>
        <f t="shared" si="119"/>
        <v>0</v>
      </c>
      <c r="BX186" s="1">
        <v>0</v>
      </c>
      <c r="BY186" s="1">
        <v>0</v>
      </c>
      <c r="BZ186" s="1">
        <f t="shared" si="120"/>
        <v>0</v>
      </c>
      <c r="CA186" s="1">
        <f t="shared" si="121"/>
        <v>0</v>
      </c>
      <c r="CB186" s="1">
        <v>0</v>
      </c>
      <c r="CC186" s="1">
        <f t="shared" si="122"/>
        <v>0</v>
      </c>
      <c r="CD186" s="1">
        <v>0</v>
      </c>
      <c r="CE186" s="1">
        <f t="shared" si="123"/>
        <v>0</v>
      </c>
      <c r="CF186" s="1">
        <f t="shared" si="124"/>
        <v>0</v>
      </c>
      <c r="CG186" s="1">
        <v>0</v>
      </c>
      <c r="CH186" s="1">
        <f t="shared" si="125"/>
        <v>0</v>
      </c>
      <c r="CI186" s="1">
        <v>0</v>
      </c>
      <c r="CJ186" s="1">
        <f t="shared" si="126"/>
        <v>0</v>
      </c>
      <c r="CK186" s="1">
        <v>0</v>
      </c>
      <c r="CL186" s="1">
        <f t="shared" si="127"/>
        <v>0</v>
      </c>
      <c r="CM186" s="1">
        <v>0</v>
      </c>
      <c r="CN186" s="1">
        <f t="shared" si="128"/>
        <v>0</v>
      </c>
      <c r="CO186" s="1">
        <f t="shared" si="129"/>
        <v>0</v>
      </c>
      <c r="CP186" s="1">
        <v>0</v>
      </c>
      <c r="CQ186" s="1">
        <f t="shared" si="130"/>
        <v>0</v>
      </c>
      <c r="CR186" s="1"/>
      <c r="CS186" s="1">
        <f t="shared" si="131"/>
        <v>0</v>
      </c>
      <c r="CT186" s="1">
        <v>0</v>
      </c>
      <c r="CU186" s="1">
        <f t="shared" si="132"/>
        <v>0</v>
      </c>
      <c r="CV186" s="1">
        <v>0</v>
      </c>
      <c r="CW186" s="1">
        <f t="shared" si="133"/>
        <v>0</v>
      </c>
      <c r="CX186" s="1">
        <f t="shared" si="134"/>
        <v>0</v>
      </c>
      <c r="CY186" s="1">
        <v>0</v>
      </c>
      <c r="CZ186" s="1">
        <f t="shared" si="135"/>
        <v>0</v>
      </c>
      <c r="DA186" s="1">
        <v>0</v>
      </c>
      <c r="DB186" s="1">
        <f t="shared" si="136"/>
        <v>0</v>
      </c>
      <c r="DC186" s="1">
        <v>0</v>
      </c>
      <c r="DD186" s="1">
        <f t="shared" si="137"/>
        <v>0</v>
      </c>
      <c r="DE186" s="1">
        <v>0</v>
      </c>
      <c r="DF186" s="1">
        <f t="shared" si="138"/>
        <v>0</v>
      </c>
      <c r="DG186" s="1">
        <f t="shared" si="139"/>
        <v>0</v>
      </c>
      <c r="DH186" s="1">
        <v>0</v>
      </c>
      <c r="DI186" s="1">
        <f t="shared" si="140"/>
        <v>0</v>
      </c>
      <c r="DJ186" s="1">
        <v>0</v>
      </c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>
        <f t="shared" si="141"/>
        <v>0</v>
      </c>
      <c r="EC186" s="1">
        <v>0</v>
      </c>
      <c r="ED186" s="1">
        <v>0</v>
      </c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>
        <f t="shared" si="142"/>
        <v>184413.07</v>
      </c>
      <c r="ER186" s="1">
        <v>184413.07</v>
      </c>
      <c r="ES186" s="1">
        <f t="shared" si="143"/>
        <v>1700000</v>
      </c>
      <c r="ET186" s="6">
        <v>1700000</v>
      </c>
    </row>
    <row r="187" spans="1:150">
      <c r="A187" s="22" t="s">
        <v>1128</v>
      </c>
      <c r="B187" s="12" t="s">
        <v>1129</v>
      </c>
      <c r="C187" s="1">
        <f t="shared" si="96"/>
        <v>5058.63</v>
      </c>
      <c r="D187" s="1">
        <v>5058.63</v>
      </c>
      <c r="E187" s="1">
        <v>5058.63</v>
      </c>
      <c r="F187" s="1">
        <f t="shared" si="97"/>
        <v>1145.5</v>
      </c>
      <c r="G187" s="1">
        <f t="shared" si="98"/>
        <v>944.3</v>
      </c>
      <c r="H187" s="1">
        <v>944.3</v>
      </c>
      <c r="I187" s="1">
        <f t="shared" si="99"/>
        <v>0</v>
      </c>
      <c r="J187" s="1"/>
      <c r="K187" s="1">
        <f t="shared" si="100"/>
        <v>360.2</v>
      </c>
      <c r="L187" s="1">
        <f t="shared" si="101"/>
        <v>360.2</v>
      </c>
      <c r="M187" s="1">
        <v>360.2</v>
      </c>
      <c r="N187" s="1">
        <f t="shared" si="102"/>
        <v>0</v>
      </c>
      <c r="O187" s="1"/>
      <c r="P187" s="1">
        <f t="shared" si="103"/>
        <v>1191.8</v>
      </c>
      <c r="Q187" s="1">
        <v>1191.8</v>
      </c>
      <c r="R187" s="1">
        <f t="shared" si="104"/>
        <v>470.8</v>
      </c>
      <c r="S187" s="1">
        <v>470.8</v>
      </c>
      <c r="T187" s="1">
        <f t="shared" si="105"/>
        <v>441.2</v>
      </c>
      <c r="U187" s="1">
        <f t="shared" si="106"/>
        <v>180</v>
      </c>
      <c r="V187" s="1">
        <v>180</v>
      </c>
      <c r="W187" s="1">
        <f t="shared" si="107"/>
        <v>261.2</v>
      </c>
      <c r="X187" s="1">
        <v>261.2</v>
      </c>
      <c r="Y187" s="1">
        <f t="shared" si="108"/>
        <v>0</v>
      </c>
      <c r="Z187" s="1"/>
      <c r="AA187" s="1">
        <f t="shared" si="109"/>
        <v>136.4</v>
      </c>
      <c r="AB187" s="1">
        <v>136.4</v>
      </c>
      <c r="AC187" s="1">
        <f t="shared" si="110"/>
        <v>58</v>
      </c>
      <c r="AD187" s="1">
        <f t="shared" si="111"/>
        <v>0</v>
      </c>
      <c r="AE187" s="1"/>
      <c r="AF187" s="1">
        <f t="shared" si="112"/>
        <v>58</v>
      </c>
      <c r="AG187" s="1">
        <v>58</v>
      </c>
      <c r="AH187" s="1">
        <f t="shared" si="113"/>
        <v>201.2</v>
      </c>
      <c r="AI187" s="1">
        <v>201.2</v>
      </c>
      <c r="AJ187" s="1">
        <f t="shared" si="114"/>
        <v>494.93</v>
      </c>
      <c r="AK187" s="1">
        <v>494.93</v>
      </c>
      <c r="AL187" s="1">
        <f t="shared" si="115"/>
        <v>759.8</v>
      </c>
      <c r="AM187" s="1">
        <f t="shared" si="116"/>
        <v>29</v>
      </c>
      <c r="AN187" s="1">
        <v>29</v>
      </c>
      <c r="AO187" s="1">
        <f t="shared" si="117"/>
        <v>730.8</v>
      </c>
      <c r="AP187" s="1">
        <v>730.8</v>
      </c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>
        <f t="shared" si="118"/>
        <v>0</v>
      </c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>
        <f t="shared" si="119"/>
        <v>2715.6</v>
      </c>
      <c r="BX187" s="1">
        <v>2715.6</v>
      </c>
      <c r="BY187" s="1">
        <v>2715.6</v>
      </c>
      <c r="BZ187" s="1">
        <f t="shared" si="120"/>
        <v>147.19999999999999</v>
      </c>
      <c r="CA187" s="1">
        <f t="shared" si="121"/>
        <v>0</v>
      </c>
      <c r="CB187" s="1"/>
      <c r="CC187" s="1">
        <f t="shared" si="122"/>
        <v>0</v>
      </c>
      <c r="CD187" s="1"/>
      <c r="CE187" s="1">
        <f t="shared" si="123"/>
        <v>16.5</v>
      </c>
      <c r="CF187" s="1">
        <f t="shared" si="124"/>
        <v>16.5</v>
      </c>
      <c r="CG187" s="1">
        <v>16.5</v>
      </c>
      <c r="CH187" s="1">
        <f t="shared" si="125"/>
        <v>0</v>
      </c>
      <c r="CI187" s="1"/>
      <c r="CJ187" s="1">
        <f t="shared" si="126"/>
        <v>363.3</v>
      </c>
      <c r="CK187" s="1">
        <v>363.3</v>
      </c>
      <c r="CL187" s="1">
        <f t="shared" si="127"/>
        <v>672.8</v>
      </c>
      <c r="CM187" s="1">
        <v>672.8</v>
      </c>
      <c r="CN187" s="1">
        <f t="shared" si="128"/>
        <v>164.4</v>
      </c>
      <c r="CO187" s="1">
        <f t="shared" si="129"/>
        <v>164.4</v>
      </c>
      <c r="CP187" s="1">
        <v>164.4</v>
      </c>
      <c r="CQ187" s="1">
        <f t="shared" si="130"/>
        <v>0</v>
      </c>
      <c r="CR187" s="1"/>
      <c r="CS187" s="1">
        <f t="shared" si="131"/>
        <v>0</v>
      </c>
      <c r="CT187" s="1"/>
      <c r="CU187" s="1">
        <f t="shared" si="132"/>
        <v>0</v>
      </c>
      <c r="CV187" s="1"/>
      <c r="CW187" s="1">
        <f t="shared" si="133"/>
        <v>0</v>
      </c>
      <c r="CX187" s="1">
        <f t="shared" si="134"/>
        <v>0</v>
      </c>
      <c r="CY187" s="1"/>
      <c r="CZ187" s="1">
        <f t="shared" si="135"/>
        <v>0</v>
      </c>
      <c r="DA187" s="1"/>
      <c r="DB187" s="1">
        <f t="shared" si="136"/>
        <v>147.19999999999999</v>
      </c>
      <c r="DC187" s="1">
        <v>147.19999999999999</v>
      </c>
      <c r="DD187" s="1">
        <f t="shared" si="137"/>
        <v>437</v>
      </c>
      <c r="DE187" s="1">
        <v>437</v>
      </c>
      <c r="DF187" s="1">
        <f t="shared" si="138"/>
        <v>914.4</v>
      </c>
      <c r="DG187" s="1">
        <f t="shared" si="139"/>
        <v>180</v>
      </c>
      <c r="DH187" s="1">
        <v>180</v>
      </c>
      <c r="DI187" s="1">
        <f t="shared" si="140"/>
        <v>734.4</v>
      </c>
      <c r="DJ187" s="1">
        <v>734.4</v>
      </c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>
        <f t="shared" si="141"/>
        <v>0</v>
      </c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>
        <f t="shared" si="142"/>
        <v>0</v>
      </c>
      <c r="ER187" s="1">
        <v>0</v>
      </c>
      <c r="ES187" s="1">
        <f t="shared" si="143"/>
        <v>0</v>
      </c>
      <c r="ET187" s="6">
        <v>0</v>
      </c>
    </row>
    <row r="188" spans="1:150">
      <c r="A188" s="22" t="s">
        <v>1130</v>
      </c>
      <c r="B188" s="12" t="s">
        <v>1131</v>
      </c>
      <c r="C188" s="1">
        <f t="shared" si="96"/>
        <v>0</v>
      </c>
      <c r="D188" s="1"/>
      <c r="E188" s="1"/>
      <c r="F188" s="1">
        <f t="shared" si="97"/>
        <v>0</v>
      </c>
      <c r="G188" s="1">
        <f t="shared" si="98"/>
        <v>0</v>
      </c>
      <c r="H188" s="1"/>
      <c r="I188" s="1">
        <f t="shared" si="99"/>
        <v>0</v>
      </c>
      <c r="J188" s="1"/>
      <c r="K188" s="1">
        <f t="shared" si="100"/>
        <v>0</v>
      </c>
      <c r="L188" s="1">
        <f t="shared" si="101"/>
        <v>0</v>
      </c>
      <c r="M188" s="1"/>
      <c r="N188" s="1">
        <f t="shared" si="102"/>
        <v>0</v>
      </c>
      <c r="O188" s="1"/>
      <c r="P188" s="1">
        <f t="shared" si="103"/>
        <v>0</v>
      </c>
      <c r="Q188" s="1"/>
      <c r="R188" s="1">
        <f t="shared" si="104"/>
        <v>0</v>
      </c>
      <c r="S188" s="1"/>
      <c r="T188" s="1">
        <f t="shared" si="105"/>
        <v>0</v>
      </c>
      <c r="U188" s="1">
        <f t="shared" si="106"/>
        <v>0</v>
      </c>
      <c r="V188" s="1"/>
      <c r="W188" s="1">
        <f t="shared" si="107"/>
        <v>0</v>
      </c>
      <c r="X188" s="1"/>
      <c r="Y188" s="1">
        <f t="shared" si="108"/>
        <v>0</v>
      </c>
      <c r="Z188" s="1"/>
      <c r="AA188" s="1">
        <f t="shared" si="109"/>
        <v>0</v>
      </c>
      <c r="AB188" s="1"/>
      <c r="AC188" s="1">
        <f t="shared" si="110"/>
        <v>0</v>
      </c>
      <c r="AD188" s="1">
        <f t="shared" si="111"/>
        <v>0</v>
      </c>
      <c r="AE188" s="1"/>
      <c r="AF188" s="1">
        <f t="shared" si="112"/>
        <v>0</v>
      </c>
      <c r="AG188" s="1"/>
      <c r="AH188" s="1">
        <f t="shared" si="113"/>
        <v>0</v>
      </c>
      <c r="AI188" s="1"/>
      <c r="AJ188" s="1">
        <f t="shared" si="114"/>
        <v>0</v>
      </c>
      <c r="AK188" s="1"/>
      <c r="AL188" s="1">
        <f t="shared" si="115"/>
        <v>0</v>
      </c>
      <c r="AM188" s="1">
        <f t="shared" si="116"/>
        <v>0</v>
      </c>
      <c r="AN188" s="1"/>
      <c r="AO188" s="1">
        <f t="shared" si="117"/>
        <v>0</v>
      </c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>
        <f t="shared" si="118"/>
        <v>0</v>
      </c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>
        <f t="shared" si="119"/>
        <v>0</v>
      </c>
      <c r="BX188" s="1"/>
      <c r="BY188" s="1"/>
      <c r="BZ188" s="1">
        <f t="shared" si="120"/>
        <v>0</v>
      </c>
      <c r="CA188" s="1">
        <f t="shared" si="121"/>
        <v>0</v>
      </c>
      <c r="CB188" s="1"/>
      <c r="CC188" s="1">
        <f t="shared" si="122"/>
        <v>0</v>
      </c>
      <c r="CD188" s="1"/>
      <c r="CE188" s="1">
        <f t="shared" si="123"/>
        <v>0</v>
      </c>
      <c r="CF188" s="1">
        <f t="shared" si="124"/>
        <v>0</v>
      </c>
      <c r="CG188" s="1"/>
      <c r="CH188" s="1">
        <f t="shared" si="125"/>
        <v>0</v>
      </c>
      <c r="CI188" s="1"/>
      <c r="CJ188" s="1">
        <f t="shared" si="126"/>
        <v>0</v>
      </c>
      <c r="CK188" s="1"/>
      <c r="CL188" s="1">
        <f t="shared" si="127"/>
        <v>0</v>
      </c>
      <c r="CM188" s="1"/>
      <c r="CN188" s="1">
        <f t="shared" si="128"/>
        <v>0</v>
      </c>
      <c r="CO188" s="1">
        <f t="shared" si="129"/>
        <v>0</v>
      </c>
      <c r="CP188" s="1"/>
      <c r="CQ188" s="1">
        <f t="shared" si="130"/>
        <v>0</v>
      </c>
      <c r="CR188" s="1"/>
      <c r="CS188" s="1">
        <f t="shared" si="131"/>
        <v>0</v>
      </c>
      <c r="CT188" s="1"/>
      <c r="CU188" s="1">
        <f t="shared" si="132"/>
        <v>0</v>
      </c>
      <c r="CV188" s="1"/>
      <c r="CW188" s="1">
        <f t="shared" si="133"/>
        <v>0</v>
      </c>
      <c r="CX188" s="1">
        <f t="shared" si="134"/>
        <v>0</v>
      </c>
      <c r="CY188" s="1"/>
      <c r="CZ188" s="1">
        <f t="shared" si="135"/>
        <v>0</v>
      </c>
      <c r="DA188" s="1"/>
      <c r="DB188" s="1">
        <f t="shared" si="136"/>
        <v>0</v>
      </c>
      <c r="DC188" s="1"/>
      <c r="DD188" s="1">
        <f t="shared" si="137"/>
        <v>0</v>
      </c>
      <c r="DE188" s="1"/>
      <c r="DF188" s="1">
        <f t="shared" si="138"/>
        <v>0</v>
      </c>
      <c r="DG188" s="1">
        <f t="shared" si="139"/>
        <v>0</v>
      </c>
      <c r="DH188" s="1"/>
      <c r="DI188" s="1">
        <f t="shared" si="140"/>
        <v>0</v>
      </c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>
        <f t="shared" si="141"/>
        <v>0</v>
      </c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>
        <f t="shared" si="142"/>
        <v>0</v>
      </c>
      <c r="ER188" s="1"/>
      <c r="ES188" s="1">
        <f t="shared" si="143"/>
        <v>0</v>
      </c>
      <c r="ET188" s="6"/>
    </row>
    <row r="189" spans="1:150">
      <c r="A189" s="20" t="s">
        <v>402</v>
      </c>
      <c r="B189" s="12" t="s">
        <v>403</v>
      </c>
      <c r="C189" s="1">
        <f t="shared" si="96"/>
        <v>16541428.6</v>
      </c>
      <c r="D189" s="1">
        <v>16541428.6</v>
      </c>
      <c r="E189" s="1">
        <v>16541428.6</v>
      </c>
      <c r="F189" s="1">
        <f t="shared" si="97"/>
        <v>2086192.6300000001</v>
      </c>
      <c r="G189" s="1">
        <f t="shared" si="98"/>
        <v>1264296.04</v>
      </c>
      <c r="H189" s="1">
        <v>1264296.04</v>
      </c>
      <c r="I189" s="1">
        <f t="shared" si="99"/>
        <v>802892.03</v>
      </c>
      <c r="J189" s="1">
        <v>802892.03</v>
      </c>
      <c r="K189" s="1">
        <f t="shared" si="100"/>
        <v>2247805.96</v>
      </c>
      <c r="L189" s="1">
        <f t="shared" si="101"/>
        <v>2047876</v>
      </c>
      <c r="M189" s="1">
        <v>2047876</v>
      </c>
      <c r="N189" s="1">
        <f t="shared" si="102"/>
        <v>199929.96</v>
      </c>
      <c r="O189" s="1">
        <v>199929.96</v>
      </c>
      <c r="P189" s="1">
        <f t="shared" si="103"/>
        <v>1554822.65</v>
      </c>
      <c r="Q189" s="1">
        <v>1554822.65</v>
      </c>
      <c r="R189" s="1">
        <f t="shared" si="104"/>
        <v>1626545.71</v>
      </c>
      <c r="S189" s="1">
        <v>1626545.71</v>
      </c>
      <c r="T189" s="1">
        <f t="shared" si="105"/>
        <v>3392437.71</v>
      </c>
      <c r="U189" s="1">
        <f t="shared" si="106"/>
        <v>3315844.62</v>
      </c>
      <c r="V189" s="1">
        <v>3315844.62</v>
      </c>
      <c r="W189" s="1">
        <f t="shared" si="107"/>
        <v>76593.09</v>
      </c>
      <c r="X189" s="1">
        <v>76593.09</v>
      </c>
      <c r="Y189" s="1">
        <f t="shared" si="108"/>
        <v>1895078.93</v>
      </c>
      <c r="Z189" s="1">
        <v>1895078.93</v>
      </c>
      <c r="AA189" s="1">
        <f t="shared" si="109"/>
        <v>804764.52</v>
      </c>
      <c r="AB189" s="1">
        <v>804764.52</v>
      </c>
      <c r="AC189" s="1">
        <f t="shared" si="110"/>
        <v>1755095.2000000002</v>
      </c>
      <c r="AD189" s="1">
        <f t="shared" si="111"/>
        <v>1603413.34</v>
      </c>
      <c r="AE189" s="1">
        <v>1603413.34</v>
      </c>
      <c r="AF189" s="1">
        <f t="shared" si="112"/>
        <v>151681.85999999999</v>
      </c>
      <c r="AG189" s="1">
        <v>151681.85999999999</v>
      </c>
      <c r="AH189" s="1">
        <f t="shared" si="113"/>
        <v>19004.560000000001</v>
      </c>
      <c r="AI189" s="1">
        <v>19004.560000000001</v>
      </c>
      <c r="AJ189" s="1">
        <f t="shared" si="114"/>
        <v>954662.93</v>
      </c>
      <c r="AK189" s="1">
        <v>954662.93</v>
      </c>
      <c r="AL189" s="1">
        <f t="shared" si="115"/>
        <v>224022.36</v>
      </c>
      <c r="AM189" s="1">
        <f t="shared" si="116"/>
        <v>109888.69</v>
      </c>
      <c r="AN189" s="1">
        <v>109888.69</v>
      </c>
      <c r="AO189" s="1">
        <f t="shared" si="117"/>
        <v>114133.67</v>
      </c>
      <c r="AP189" s="1">
        <v>114133.67</v>
      </c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>
        <f t="shared" si="118"/>
        <v>0</v>
      </c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>
        <f t="shared" si="119"/>
        <v>14455676.74</v>
      </c>
      <c r="BX189" s="1">
        <v>14455676.74</v>
      </c>
      <c r="BY189" s="1">
        <v>14455676.74</v>
      </c>
      <c r="BZ189" s="1">
        <f t="shared" si="120"/>
        <v>2040284.27</v>
      </c>
      <c r="CA189" s="1">
        <f t="shared" si="121"/>
        <v>1465169.38</v>
      </c>
      <c r="CB189" s="1">
        <v>1465169.38</v>
      </c>
      <c r="CC189" s="1">
        <f t="shared" si="122"/>
        <v>575114.89</v>
      </c>
      <c r="CD189" s="1">
        <v>575114.89</v>
      </c>
      <c r="CE189" s="1">
        <f t="shared" si="123"/>
        <v>1925872.12</v>
      </c>
      <c r="CF189" s="1">
        <f t="shared" si="124"/>
        <v>1856125.76</v>
      </c>
      <c r="CG189" s="1">
        <v>1856125.76</v>
      </c>
      <c r="CH189" s="1">
        <f t="shared" si="125"/>
        <v>69746.36</v>
      </c>
      <c r="CI189" s="1">
        <v>69746.36</v>
      </c>
      <c r="CJ189" s="1">
        <f t="shared" si="126"/>
        <v>1088429.9099999999</v>
      </c>
      <c r="CK189" s="1">
        <v>1088429.9099999999</v>
      </c>
      <c r="CL189" s="1">
        <f t="shared" si="127"/>
        <v>1404597.48</v>
      </c>
      <c r="CM189" s="1">
        <v>1404597.48</v>
      </c>
      <c r="CN189" s="1">
        <f t="shared" si="128"/>
        <v>3011938.81</v>
      </c>
      <c r="CO189" s="1">
        <f t="shared" si="129"/>
        <v>2955306.35</v>
      </c>
      <c r="CP189" s="1">
        <v>2955306.35</v>
      </c>
      <c r="CQ189" s="1">
        <f t="shared" si="130"/>
        <v>56632.46</v>
      </c>
      <c r="CR189" s="1">
        <v>56632.46</v>
      </c>
      <c r="CS189" s="1">
        <f t="shared" si="131"/>
        <v>1794089.18</v>
      </c>
      <c r="CT189" s="1">
        <v>1794089.18</v>
      </c>
      <c r="CU189" s="1">
        <f t="shared" si="132"/>
        <v>933288.46</v>
      </c>
      <c r="CV189" s="1">
        <v>933288.46</v>
      </c>
      <c r="CW189" s="1">
        <f t="shared" si="133"/>
        <v>1308394.31</v>
      </c>
      <c r="CX189" s="1">
        <f t="shared" si="134"/>
        <v>1182762.26</v>
      </c>
      <c r="CY189" s="1">
        <v>1182762.26</v>
      </c>
      <c r="CZ189" s="1">
        <f t="shared" si="135"/>
        <v>125632.05</v>
      </c>
      <c r="DA189" s="1">
        <v>125632.05</v>
      </c>
      <c r="DB189" s="1">
        <f t="shared" si="136"/>
        <v>0</v>
      </c>
      <c r="DC189" s="1">
        <v>0</v>
      </c>
      <c r="DD189" s="1">
        <f t="shared" si="137"/>
        <v>827526.65</v>
      </c>
      <c r="DE189" s="1">
        <v>827526.65</v>
      </c>
      <c r="DF189" s="1">
        <f t="shared" si="138"/>
        <v>121255.54999999999</v>
      </c>
      <c r="DG189" s="1">
        <f t="shared" si="139"/>
        <v>33509.74</v>
      </c>
      <c r="DH189" s="1">
        <v>33509.74</v>
      </c>
      <c r="DI189" s="1">
        <f t="shared" si="140"/>
        <v>87745.81</v>
      </c>
      <c r="DJ189" s="1">
        <v>87745.81</v>
      </c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>
        <f t="shared" si="141"/>
        <v>0</v>
      </c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>
        <f t="shared" si="142"/>
        <v>21667886.93</v>
      </c>
      <c r="ER189" s="1">
        <v>21667886.93</v>
      </c>
      <c r="ES189" s="1">
        <f t="shared" si="143"/>
        <v>0</v>
      </c>
      <c r="ET189" s="6">
        <v>0</v>
      </c>
    </row>
    <row r="190" spans="1:150">
      <c r="A190" s="21" t="s">
        <v>668</v>
      </c>
      <c r="B190" s="12" t="s">
        <v>669</v>
      </c>
      <c r="C190" s="1">
        <f t="shared" si="96"/>
        <v>15790755.060000001</v>
      </c>
      <c r="D190" s="1">
        <v>15790755.060000001</v>
      </c>
      <c r="E190" s="1">
        <v>15790755.060000001</v>
      </c>
      <c r="F190" s="1">
        <f t="shared" si="97"/>
        <v>2086192.6300000001</v>
      </c>
      <c r="G190" s="1">
        <f t="shared" si="98"/>
        <v>1264296.04</v>
      </c>
      <c r="H190" s="1">
        <v>1264296.04</v>
      </c>
      <c r="I190" s="1">
        <f t="shared" si="99"/>
        <v>802892.03</v>
      </c>
      <c r="J190" s="1">
        <v>802892.03</v>
      </c>
      <c r="K190" s="1">
        <f t="shared" si="100"/>
        <v>2247805.96</v>
      </c>
      <c r="L190" s="1">
        <f t="shared" si="101"/>
        <v>2047876</v>
      </c>
      <c r="M190" s="1">
        <v>2047876</v>
      </c>
      <c r="N190" s="1">
        <f t="shared" si="102"/>
        <v>199929.96</v>
      </c>
      <c r="O190" s="1">
        <v>199929.96</v>
      </c>
      <c r="P190" s="1">
        <f t="shared" si="103"/>
        <v>1179708.71</v>
      </c>
      <c r="Q190" s="1">
        <v>1179708.71</v>
      </c>
      <c r="R190" s="1">
        <f t="shared" si="104"/>
        <v>1626545.71</v>
      </c>
      <c r="S190" s="1">
        <v>1626545.71</v>
      </c>
      <c r="T190" s="1">
        <f t="shared" si="105"/>
        <v>3392437.71</v>
      </c>
      <c r="U190" s="1">
        <f t="shared" si="106"/>
        <v>3315844.62</v>
      </c>
      <c r="V190" s="1">
        <v>3315844.62</v>
      </c>
      <c r="W190" s="1">
        <f t="shared" si="107"/>
        <v>76593.09</v>
      </c>
      <c r="X190" s="1">
        <v>76593.09</v>
      </c>
      <c r="Y190" s="1">
        <f t="shared" si="108"/>
        <v>1536665.51</v>
      </c>
      <c r="Z190" s="1">
        <v>1536665.51</v>
      </c>
      <c r="AA190" s="1">
        <f t="shared" si="109"/>
        <v>804764.52</v>
      </c>
      <c r="AB190" s="1">
        <v>804764.52</v>
      </c>
      <c r="AC190" s="1">
        <f t="shared" si="110"/>
        <v>1755095.2000000002</v>
      </c>
      <c r="AD190" s="1">
        <f t="shared" si="111"/>
        <v>1603413.34</v>
      </c>
      <c r="AE190" s="1">
        <v>1603413.34</v>
      </c>
      <c r="AF190" s="1">
        <f t="shared" si="112"/>
        <v>151681.85999999999</v>
      </c>
      <c r="AG190" s="1">
        <v>151681.85999999999</v>
      </c>
      <c r="AH190" s="1">
        <f t="shared" si="113"/>
        <v>19004.560000000001</v>
      </c>
      <c r="AI190" s="1">
        <v>19004.560000000001</v>
      </c>
      <c r="AJ190" s="1">
        <f t="shared" si="114"/>
        <v>937516.75</v>
      </c>
      <c r="AK190" s="1">
        <v>937516.75</v>
      </c>
      <c r="AL190" s="1">
        <f t="shared" si="115"/>
        <v>224022.36</v>
      </c>
      <c r="AM190" s="1">
        <f t="shared" si="116"/>
        <v>109888.69</v>
      </c>
      <c r="AN190" s="1">
        <v>109888.69</v>
      </c>
      <c r="AO190" s="1">
        <f t="shared" si="117"/>
        <v>114133.67</v>
      </c>
      <c r="AP190" s="1">
        <v>114133.67</v>
      </c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>
        <f t="shared" si="118"/>
        <v>0</v>
      </c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>
        <f t="shared" si="119"/>
        <v>13863862.890000001</v>
      </c>
      <c r="BX190" s="1">
        <v>13863862.890000001</v>
      </c>
      <c r="BY190" s="1">
        <v>13863862.890000001</v>
      </c>
      <c r="BZ190" s="1">
        <f t="shared" si="120"/>
        <v>2039510.9699999997</v>
      </c>
      <c r="CA190" s="1">
        <f t="shared" si="121"/>
        <v>1465169.38</v>
      </c>
      <c r="CB190" s="1">
        <v>1465169.38</v>
      </c>
      <c r="CC190" s="1">
        <f t="shared" si="122"/>
        <v>574341.59</v>
      </c>
      <c r="CD190" s="1">
        <v>574341.59</v>
      </c>
      <c r="CE190" s="1">
        <f t="shared" si="123"/>
        <v>1925872.12</v>
      </c>
      <c r="CF190" s="1">
        <f t="shared" si="124"/>
        <v>1856125.76</v>
      </c>
      <c r="CG190" s="1">
        <v>1856125.76</v>
      </c>
      <c r="CH190" s="1">
        <f t="shared" si="125"/>
        <v>69746.36</v>
      </c>
      <c r="CI190" s="1">
        <v>69746.36</v>
      </c>
      <c r="CJ190" s="1">
        <f t="shared" si="126"/>
        <v>913677.88</v>
      </c>
      <c r="CK190" s="1">
        <v>913677.88</v>
      </c>
      <c r="CL190" s="1">
        <f t="shared" si="127"/>
        <v>1404597.48</v>
      </c>
      <c r="CM190" s="1">
        <v>1404597.48</v>
      </c>
      <c r="CN190" s="1">
        <f t="shared" si="128"/>
        <v>3011938.81</v>
      </c>
      <c r="CO190" s="1">
        <f t="shared" si="129"/>
        <v>2955306.35</v>
      </c>
      <c r="CP190" s="1">
        <v>2955306.35</v>
      </c>
      <c r="CQ190" s="1">
        <f t="shared" si="130"/>
        <v>56632.46</v>
      </c>
      <c r="CR190" s="1">
        <v>56632.46</v>
      </c>
      <c r="CS190" s="1">
        <f t="shared" si="131"/>
        <v>1386297.17</v>
      </c>
      <c r="CT190" s="1">
        <v>1386297.17</v>
      </c>
      <c r="CU190" s="1">
        <f t="shared" si="132"/>
        <v>933288.46</v>
      </c>
      <c r="CV190" s="1">
        <v>933288.46</v>
      </c>
      <c r="CW190" s="1">
        <f t="shared" si="133"/>
        <v>1308394.31</v>
      </c>
      <c r="CX190" s="1">
        <f t="shared" si="134"/>
        <v>1182762.26</v>
      </c>
      <c r="CY190" s="1">
        <v>1182762.26</v>
      </c>
      <c r="CZ190" s="1">
        <f t="shared" si="135"/>
        <v>125632.05</v>
      </c>
      <c r="DA190" s="1">
        <v>125632.05</v>
      </c>
      <c r="DB190" s="1">
        <f t="shared" si="136"/>
        <v>0</v>
      </c>
      <c r="DC190" s="1">
        <v>0</v>
      </c>
      <c r="DD190" s="1">
        <f t="shared" si="137"/>
        <v>819030.14</v>
      </c>
      <c r="DE190" s="1">
        <v>819030.14</v>
      </c>
      <c r="DF190" s="1">
        <f t="shared" si="138"/>
        <v>121255.54999999999</v>
      </c>
      <c r="DG190" s="1">
        <f t="shared" si="139"/>
        <v>33509.74</v>
      </c>
      <c r="DH190" s="1">
        <v>33509.74</v>
      </c>
      <c r="DI190" s="1">
        <f t="shared" si="140"/>
        <v>87745.81</v>
      </c>
      <c r="DJ190" s="1">
        <v>87745.81</v>
      </c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>
        <f t="shared" si="141"/>
        <v>0</v>
      </c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>
        <f t="shared" si="142"/>
        <v>19685603.489999998</v>
      </c>
      <c r="ER190" s="1">
        <v>19685603.489999998</v>
      </c>
      <c r="ES190" s="1">
        <f t="shared" si="143"/>
        <v>0</v>
      </c>
      <c r="ET190" s="6">
        <v>0</v>
      </c>
    </row>
    <row r="191" spans="1:150">
      <c r="A191" s="22" t="s">
        <v>670</v>
      </c>
      <c r="B191" s="12" t="s">
        <v>671</v>
      </c>
      <c r="C191" s="1">
        <f t="shared" si="96"/>
        <v>0</v>
      </c>
      <c r="D191" s="1">
        <v>0</v>
      </c>
      <c r="E191" s="1">
        <v>0</v>
      </c>
      <c r="F191" s="1">
        <f t="shared" si="97"/>
        <v>0</v>
      </c>
      <c r="G191" s="1">
        <f t="shared" si="98"/>
        <v>0</v>
      </c>
      <c r="H191" s="1">
        <v>0</v>
      </c>
      <c r="I191" s="1">
        <f t="shared" si="99"/>
        <v>0</v>
      </c>
      <c r="J191" s="1">
        <v>0</v>
      </c>
      <c r="K191" s="1">
        <f t="shared" si="100"/>
        <v>0</v>
      </c>
      <c r="L191" s="1">
        <f t="shared" si="101"/>
        <v>0</v>
      </c>
      <c r="M191" s="1">
        <v>0</v>
      </c>
      <c r="N191" s="1">
        <f t="shared" si="102"/>
        <v>0</v>
      </c>
      <c r="O191" s="1">
        <v>0</v>
      </c>
      <c r="P191" s="1">
        <f t="shared" si="103"/>
        <v>0</v>
      </c>
      <c r="Q191" s="1">
        <v>0</v>
      </c>
      <c r="R191" s="1">
        <f t="shared" si="104"/>
        <v>0</v>
      </c>
      <c r="S191" s="1">
        <v>0</v>
      </c>
      <c r="T191" s="1">
        <f t="shared" si="105"/>
        <v>0</v>
      </c>
      <c r="U191" s="1">
        <f t="shared" si="106"/>
        <v>0</v>
      </c>
      <c r="V191" s="1">
        <v>0</v>
      </c>
      <c r="W191" s="1">
        <f t="shared" si="107"/>
        <v>0</v>
      </c>
      <c r="X191" s="1">
        <v>0</v>
      </c>
      <c r="Y191" s="1">
        <f t="shared" si="108"/>
        <v>0</v>
      </c>
      <c r="Z191" s="1">
        <v>0</v>
      </c>
      <c r="AA191" s="1">
        <f t="shared" si="109"/>
        <v>0</v>
      </c>
      <c r="AB191" s="1">
        <v>0</v>
      </c>
      <c r="AC191" s="1">
        <f t="shared" si="110"/>
        <v>0</v>
      </c>
      <c r="AD191" s="1">
        <f t="shared" si="111"/>
        <v>0</v>
      </c>
      <c r="AE191" s="1">
        <v>0</v>
      </c>
      <c r="AF191" s="1">
        <f t="shared" si="112"/>
        <v>0</v>
      </c>
      <c r="AG191" s="1">
        <v>0</v>
      </c>
      <c r="AH191" s="1">
        <f t="shared" si="113"/>
        <v>0</v>
      </c>
      <c r="AI191" s="1">
        <v>0</v>
      </c>
      <c r="AJ191" s="1">
        <f t="shared" si="114"/>
        <v>0</v>
      </c>
      <c r="AK191" s="1">
        <v>0</v>
      </c>
      <c r="AL191" s="1">
        <f t="shared" si="115"/>
        <v>0</v>
      </c>
      <c r="AM191" s="1">
        <f t="shared" si="116"/>
        <v>0</v>
      </c>
      <c r="AN191" s="1">
        <v>0</v>
      </c>
      <c r="AO191" s="1">
        <f t="shared" si="117"/>
        <v>0</v>
      </c>
      <c r="AP191" s="1">
        <v>0</v>
      </c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>
        <f t="shared" si="118"/>
        <v>0</v>
      </c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>
        <f t="shared" si="119"/>
        <v>0</v>
      </c>
      <c r="BX191" s="1">
        <v>0</v>
      </c>
      <c r="BY191" s="1">
        <v>0</v>
      </c>
      <c r="BZ191" s="1">
        <f t="shared" si="120"/>
        <v>0</v>
      </c>
      <c r="CA191" s="1">
        <f t="shared" si="121"/>
        <v>0</v>
      </c>
      <c r="CB191" s="1">
        <v>0</v>
      </c>
      <c r="CC191" s="1">
        <f t="shared" si="122"/>
        <v>0</v>
      </c>
      <c r="CD191" s="1">
        <v>0</v>
      </c>
      <c r="CE191" s="1">
        <f t="shared" si="123"/>
        <v>0</v>
      </c>
      <c r="CF191" s="1">
        <f t="shared" si="124"/>
        <v>0</v>
      </c>
      <c r="CG191" s="1">
        <v>0</v>
      </c>
      <c r="CH191" s="1">
        <f t="shared" si="125"/>
        <v>0</v>
      </c>
      <c r="CI191" s="1">
        <v>0</v>
      </c>
      <c r="CJ191" s="1">
        <f t="shared" si="126"/>
        <v>0</v>
      </c>
      <c r="CK191" s="1">
        <v>0</v>
      </c>
      <c r="CL191" s="1">
        <f t="shared" si="127"/>
        <v>0</v>
      </c>
      <c r="CM191" s="1">
        <v>0</v>
      </c>
      <c r="CN191" s="1">
        <f t="shared" si="128"/>
        <v>0</v>
      </c>
      <c r="CO191" s="1">
        <f t="shared" si="129"/>
        <v>0</v>
      </c>
      <c r="CP191" s="1">
        <v>0</v>
      </c>
      <c r="CQ191" s="1">
        <f t="shared" si="130"/>
        <v>0</v>
      </c>
      <c r="CR191" s="1">
        <v>0</v>
      </c>
      <c r="CS191" s="1">
        <f t="shared" si="131"/>
        <v>0</v>
      </c>
      <c r="CT191" s="1">
        <v>0</v>
      </c>
      <c r="CU191" s="1">
        <f t="shared" si="132"/>
        <v>0</v>
      </c>
      <c r="CV191" s="1">
        <v>0</v>
      </c>
      <c r="CW191" s="1">
        <f t="shared" si="133"/>
        <v>0</v>
      </c>
      <c r="CX191" s="1">
        <f t="shared" si="134"/>
        <v>0</v>
      </c>
      <c r="CY191" s="1">
        <v>0</v>
      </c>
      <c r="CZ191" s="1">
        <f t="shared" si="135"/>
        <v>0</v>
      </c>
      <c r="DA191" s="1">
        <v>0</v>
      </c>
      <c r="DB191" s="1">
        <f t="shared" si="136"/>
        <v>0</v>
      </c>
      <c r="DC191" s="1"/>
      <c r="DD191" s="1">
        <f t="shared" si="137"/>
        <v>0</v>
      </c>
      <c r="DE191" s="1">
        <v>0</v>
      </c>
      <c r="DF191" s="1">
        <f t="shared" si="138"/>
        <v>0</v>
      </c>
      <c r="DG191" s="1">
        <f t="shared" si="139"/>
        <v>0</v>
      </c>
      <c r="DH191" s="1">
        <v>0</v>
      </c>
      <c r="DI191" s="1">
        <f t="shared" si="140"/>
        <v>0</v>
      </c>
      <c r="DJ191" s="1">
        <v>0</v>
      </c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>
        <f t="shared" si="141"/>
        <v>0</v>
      </c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>
        <f t="shared" si="142"/>
        <v>19685603.489999998</v>
      </c>
      <c r="ER191" s="1">
        <v>19685603.489999998</v>
      </c>
      <c r="ES191" s="1">
        <f t="shared" si="143"/>
        <v>0</v>
      </c>
      <c r="ET191" s="6">
        <v>0</v>
      </c>
    </row>
    <row r="192" spans="1:150">
      <c r="A192" s="22" t="s">
        <v>672</v>
      </c>
      <c r="B192" s="12" t="s">
        <v>673</v>
      </c>
      <c r="C192" s="1">
        <f t="shared" si="96"/>
        <v>15619908.68</v>
      </c>
      <c r="D192" s="1">
        <v>15619908.68</v>
      </c>
      <c r="E192" s="1">
        <v>15619908.68</v>
      </c>
      <c r="F192" s="1">
        <f t="shared" si="97"/>
        <v>2073192.6300000001</v>
      </c>
      <c r="G192" s="1">
        <f t="shared" si="98"/>
        <v>1264296.04</v>
      </c>
      <c r="H192" s="1">
        <v>1264296.04</v>
      </c>
      <c r="I192" s="1">
        <f t="shared" si="99"/>
        <v>789892.03</v>
      </c>
      <c r="J192" s="1">
        <v>789892.03</v>
      </c>
      <c r="K192" s="1">
        <f t="shared" si="100"/>
        <v>2246224.38</v>
      </c>
      <c r="L192" s="1">
        <f t="shared" si="101"/>
        <v>2047946</v>
      </c>
      <c r="M192" s="1">
        <v>2047946</v>
      </c>
      <c r="N192" s="1">
        <f t="shared" si="102"/>
        <v>198278.38</v>
      </c>
      <c r="O192" s="1">
        <v>198278.38</v>
      </c>
      <c r="P192" s="1">
        <f t="shared" si="103"/>
        <v>1179708.71</v>
      </c>
      <c r="Q192" s="1">
        <v>1179708.71</v>
      </c>
      <c r="R192" s="1">
        <f t="shared" si="104"/>
        <v>1619266.5</v>
      </c>
      <c r="S192" s="1">
        <v>1619266.5</v>
      </c>
      <c r="T192" s="1">
        <f t="shared" si="105"/>
        <v>3392437.71</v>
      </c>
      <c r="U192" s="1">
        <f t="shared" si="106"/>
        <v>3315844.62</v>
      </c>
      <c r="V192" s="1">
        <v>3315844.62</v>
      </c>
      <c r="W192" s="1">
        <f t="shared" si="107"/>
        <v>76593.09</v>
      </c>
      <c r="X192" s="1">
        <v>76593.09</v>
      </c>
      <c r="Y192" s="1">
        <f t="shared" si="108"/>
        <v>1515295.17</v>
      </c>
      <c r="Z192" s="1">
        <v>1515295.17</v>
      </c>
      <c r="AA192" s="1">
        <f t="shared" si="109"/>
        <v>787520.04</v>
      </c>
      <c r="AB192" s="1">
        <v>787520.04</v>
      </c>
      <c r="AC192" s="1">
        <f t="shared" si="110"/>
        <v>1755095.2000000002</v>
      </c>
      <c r="AD192" s="1">
        <f t="shared" si="111"/>
        <v>1603413.34</v>
      </c>
      <c r="AE192" s="1">
        <v>1603413.34</v>
      </c>
      <c r="AF192" s="1">
        <f t="shared" si="112"/>
        <v>151681.85999999999</v>
      </c>
      <c r="AG192" s="1">
        <v>151681.85999999999</v>
      </c>
      <c r="AH192" s="1">
        <f t="shared" si="113"/>
        <v>19004.560000000001</v>
      </c>
      <c r="AI192" s="1">
        <v>19004.560000000001</v>
      </c>
      <c r="AJ192" s="1">
        <f t="shared" si="114"/>
        <v>918892.1</v>
      </c>
      <c r="AK192" s="1">
        <v>918892.1</v>
      </c>
      <c r="AL192" s="1">
        <f t="shared" si="115"/>
        <v>132276.24</v>
      </c>
      <c r="AM192" s="1">
        <f t="shared" si="116"/>
        <v>55542.93</v>
      </c>
      <c r="AN192" s="1">
        <v>55542.93</v>
      </c>
      <c r="AO192" s="1">
        <f t="shared" si="117"/>
        <v>76733.31</v>
      </c>
      <c r="AP192" s="1">
        <v>76733.31</v>
      </c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>
        <f t="shared" si="118"/>
        <v>0</v>
      </c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>
        <f t="shared" si="119"/>
        <v>13745641.5</v>
      </c>
      <c r="BX192" s="1">
        <v>13745641.5</v>
      </c>
      <c r="BY192" s="1">
        <v>13745641.5</v>
      </c>
      <c r="BZ192" s="1">
        <f t="shared" si="120"/>
        <v>2039510.9699999997</v>
      </c>
      <c r="CA192" s="1">
        <f t="shared" si="121"/>
        <v>1465169.38</v>
      </c>
      <c r="CB192" s="1">
        <v>1465169.38</v>
      </c>
      <c r="CC192" s="1">
        <f t="shared" si="122"/>
        <v>574341.59</v>
      </c>
      <c r="CD192" s="1">
        <v>574341.59</v>
      </c>
      <c r="CE192" s="1">
        <f t="shared" si="123"/>
        <v>1922481.88</v>
      </c>
      <c r="CF192" s="1">
        <f t="shared" si="124"/>
        <v>1854151.92</v>
      </c>
      <c r="CG192" s="1">
        <v>1854151.92</v>
      </c>
      <c r="CH192" s="1">
        <f t="shared" si="125"/>
        <v>68329.960000000006</v>
      </c>
      <c r="CI192" s="1">
        <v>68329.960000000006</v>
      </c>
      <c r="CJ192" s="1">
        <f t="shared" si="126"/>
        <v>910407.88</v>
      </c>
      <c r="CK192" s="1">
        <v>910407.88</v>
      </c>
      <c r="CL192" s="1">
        <f t="shared" si="127"/>
        <v>1397583.55</v>
      </c>
      <c r="CM192" s="1">
        <v>1397583.55</v>
      </c>
      <c r="CN192" s="1">
        <f t="shared" si="128"/>
        <v>3006515.48</v>
      </c>
      <c r="CO192" s="1">
        <f t="shared" si="129"/>
        <v>2949883.02</v>
      </c>
      <c r="CP192" s="1">
        <v>2949883.02</v>
      </c>
      <c r="CQ192" s="1">
        <f t="shared" si="130"/>
        <v>56632.46</v>
      </c>
      <c r="CR192" s="1">
        <v>56632.46</v>
      </c>
      <c r="CS192" s="1">
        <f t="shared" si="131"/>
        <v>1382713.85</v>
      </c>
      <c r="CT192" s="1">
        <v>1382713.85</v>
      </c>
      <c r="CU192" s="1">
        <f t="shared" si="132"/>
        <v>896551.52</v>
      </c>
      <c r="CV192" s="1">
        <v>896551.52</v>
      </c>
      <c r="CW192" s="1">
        <f t="shared" si="133"/>
        <v>1308394.31</v>
      </c>
      <c r="CX192" s="1">
        <f t="shared" si="134"/>
        <v>1182762.26</v>
      </c>
      <c r="CY192" s="1">
        <v>1182762.26</v>
      </c>
      <c r="CZ192" s="1">
        <f t="shared" si="135"/>
        <v>125632.05</v>
      </c>
      <c r="DA192" s="1">
        <v>125632.05</v>
      </c>
      <c r="DB192" s="1">
        <f t="shared" si="136"/>
        <v>0</v>
      </c>
      <c r="DC192" s="1">
        <v>0</v>
      </c>
      <c r="DD192" s="1">
        <f t="shared" si="137"/>
        <v>800328.97</v>
      </c>
      <c r="DE192" s="1">
        <v>800328.97</v>
      </c>
      <c r="DF192" s="1">
        <f t="shared" si="138"/>
        <v>81153.09</v>
      </c>
      <c r="DG192" s="1">
        <f t="shared" si="139"/>
        <v>33509.74</v>
      </c>
      <c r="DH192" s="1">
        <v>33509.74</v>
      </c>
      <c r="DI192" s="1">
        <f t="shared" si="140"/>
        <v>47643.35</v>
      </c>
      <c r="DJ192" s="1">
        <v>47643.35</v>
      </c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>
        <f t="shared" si="141"/>
        <v>0</v>
      </c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>
        <f t="shared" si="142"/>
        <v>0</v>
      </c>
      <c r="ER192" s="1">
        <v>0</v>
      </c>
      <c r="ES192" s="1">
        <f t="shared" si="143"/>
        <v>0</v>
      </c>
      <c r="ET192" s="6">
        <v>0</v>
      </c>
    </row>
    <row r="193" spans="1:150">
      <c r="A193" s="22" t="s">
        <v>674</v>
      </c>
      <c r="B193" s="12" t="s">
        <v>675</v>
      </c>
      <c r="C193" s="1">
        <f t="shared" si="96"/>
        <v>87500.88</v>
      </c>
      <c r="D193" s="1">
        <v>87500.88</v>
      </c>
      <c r="E193" s="1">
        <v>87500.88</v>
      </c>
      <c r="F193" s="1">
        <f t="shared" si="97"/>
        <v>13000</v>
      </c>
      <c r="G193" s="1">
        <f t="shared" si="98"/>
        <v>0</v>
      </c>
      <c r="H193" s="1"/>
      <c r="I193" s="1">
        <f t="shared" si="99"/>
        <v>13000</v>
      </c>
      <c r="J193" s="1">
        <v>13000</v>
      </c>
      <c r="K193" s="1">
        <f t="shared" si="100"/>
        <v>1581.58</v>
      </c>
      <c r="L193" s="1">
        <f t="shared" si="101"/>
        <v>-70</v>
      </c>
      <c r="M193" s="1">
        <v>-70</v>
      </c>
      <c r="N193" s="1">
        <f t="shared" si="102"/>
        <v>1651.58</v>
      </c>
      <c r="O193" s="1">
        <v>1651.58</v>
      </c>
      <c r="P193" s="1">
        <f t="shared" si="103"/>
        <v>0</v>
      </c>
      <c r="Q193" s="1">
        <v>0</v>
      </c>
      <c r="R193" s="1">
        <f t="shared" si="104"/>
        <v>3188.15</v>
      </c>
      <c r="S193" s="1">
        <v>3188.15</v>
      </c>
      <c r="T193" s="1">
        <f t="shared" si="105"/>
        <v>0</v>
      </c>
      <c r="U193" s="1">
        <f t="shared" si="106"/>
        <v>0</v>
      </c>
      <c r="V193" s="1"/>
      <c r="W193" s="1">
        <f t="shared" si="107"/>
        <v>0</v>
      </c>
      <c r="X193" s="1"/>
      <c r="Y193" s="1">
        <f t="shared" si="108"/>
        <v>21370.34</v>
      </c>
      <c r="Z193" s="1">
        <v>21370.34</v>
      </c>
      <c r="AA193" s="1">
        <f t="shared" si="109"/>
        <v>8071.04</v>
      </c>
      <c r="AB193" s="1">
        <v>8071.04</v>
      </c>
      <c r="AC193" s="1">
        <f t="shared" si="110"/>
        <v>0</v>
      </c>
      <c r="AD193" s="1">
        <f t="shared" si="111"/>
        <v>0</v>
      </c>
      <c r="AE193" s="1"/>
      <c r="AF193" s="1">
        <f t="shared" si="112"/>
        <v>0</v>
      </c>
      <c r="AG193" s="1"/>
      <c r="AH193" s="1">
        <f t="shared" si="113"/>
        <v>0</v>
      </c>
      <c r="AI193" s="1"/>
      <c r="AJ193" s="1">
        <f t="shared" si="114"/>
        <v>18624.650000000001</v>
      </c>
      <c r="AK193" s="1">
        <v>18624.650000000001</v>
      </c>
      <c r="AL193" s="1">
        <f t="shared" si="115"/>
        <v>21665.119999999999</v>
      </c>
      <c r="AM193" s="1">
        <f t="shared" si="116"/>
        <v>0</v>
      </c>
      <c r="AN193" s="1"/>
      <c r="AO193" s="1">
        <f t="shared" si="117"/>
        <v>21665.119999999999</v>
      </c>
      <c r="AP193" s="1">
        <v>21665.119999999999</v>
      </c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>
        <f t="shared" si="118"/>
        <v>0</v>
      </c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>
        <f t="shared" si="119"/>
        <v>73526.490000000005</v>
      </c>
      <c r="BX193" s="1">
        <v>73526.490000000005</v>
      </c>
      <c r="BY193" s="1">
        <v>73526.490000000005</v>
      </c>
      <c r="BZ193" s="1">
        <f t="shared" si="120"/>
        <v>0</v>
      </c>
      <c r="CA193" s="1">
        <f t="shared" si="121"/>
        <v>0</v>
      </c>
      <c r="CB193" s="1"/>
      <c r="CC193" s="1">
        <f t="shared" si="122"/>
        <v>0</v>
      </c>
      <c r="CD193" s="1">
        <v>0</v>
      </c>
      <c r="CE193" s="1">
        <f t="shared" si="123"/>
        <v>3390.24</v>
      </c>
      <c r="CF193" s="1">
        <f t="shared" si="124"/>
        <v>1973.84</v>
      </c>
      <c r="CG193" s="1">
        <v>1973.84</v>
      </c>
      <c r="CH193" s="1">
        <f t="shared" si="125"/>
        <v>1416.4</v>
      </c>
      <c r="CI193" s="1">
        <v>1416.4</v>
      </c>
      <c r="CJ193" s="1">
        <f t="shared" si="126"/>
        <v>0</v>
      </c>
      <c r="CK193" s="1"/>
      <c r="CL193" s="1">
        <f t="shared" si="127"/>
        <v>7013.93</v>
      </c>
      <c r="CM193" s="1">
        <v>7013.93</v>
      </c>
      <c r="CN193" s="1">
        <f t="shared" si="128"/>
        <v>5423.33</v>
      </c>
      <c r="CO193" s="1">
        <f t="shared" si="129"/>
        <v>5423.33</v>
      </c>
      <c r="CP193" s="1">
        <v>5423.33</v>
      </c>
      <c r="CQ193" s="1">
        <f t="shared" si="130"/>
        <v>0</v>
      </c>
      <c r="CR193" s="1">
        <v>0</v>
      </c>
      <c r="CS193" s="1">
        <f t="shared" si="131"/>
        <v>3583.32</v>
      </c>
      <c r="CT193" s="1">
        <v>3583.32</v>
      </c>
      <c r="CU193" s="1">
        <f t="shared" si="132"/>
        <v>28110.32</v>
      </c>
      <c r="CV193" s="1">
        <v>28110.32</v>
      </c>
      <c r="CW193" s="1">
        <f t="shared" si="133"/>
        <v>0</v>
      </c>
      <c r="CX193" s="1">
        <f t="shared" si="134"/>
        <v>0</v>
      </c>
      <c r="CY193" s="1"/>
      <c r="CZ193" s="1">
        <f t="shared" si="135"/>
        <v>0</v>
      </c>
      <c r="DA193" s="1"/>
      <c r="DB193" s="1">
        <f t="shared" si="136"/>
        <v>0</v>
      </c>
      <c r="DC193" s="1"/>
      <c r="DD193" s="1">
        <f t="shared" si="137"/>
        <v>18701.169999999998</v>
      </c>
      <c r="DE193" s="1">
        <v>18701.169999999998</v>
      </c>
      <c r="DF193" s="1">
        <f t="shared" si="138"/>
        <v>7304.18</v>
      </c>
      <c r="DG193" s="1">
        <f t="shared" si="139"/>
        <v>0</v>
      </c>
      <c r="DH193" s="1"/>
      <c r="DI193" s="1">
        <f t="shared" si="140"/>
        <v>7304.18</v>
      </c>
      <c r="DJ193" s="1">
        <v>7304.18</v>
      </c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>
        <f t="shared" si="141"/>
        <v>0</v>
      </c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>
        <f t="shared" si="142"/>
        <v>0</v>
      </c>
      <c r="ER193" s="1">
        <v>0</v>
      </c>
      <c r="ES193" s="1">
        <f t="shared" si="143"/>
        <v>0</v>
      </c>
      <c r="ET193" s="6">
        <v>0</v>
      </c>
    </row>
    <row r="194" spans="1:150">
      <c r="A194" s="22" t="s">
        <v>676</v>
      </c>
      <c r="B194" s="12" t="s">
        <v>677</v>
      </c>
      <c r="C194" s="1">
        <f t="shared" si="96"/>
        <v>83345.5</v>
      </c>
      <c r="D194" s="1">
        <v>83345.5</v>
      </c>
      <c r="E194" s="1">
        <v>83345.5</v>
      </c>
      <c r="F194" s="1">
        <f t="shared" si="97"/>
        <v>0</v>
      </c>
      <c r="G194" s="1">
        <f t="shared" si="98"/>
        <v>0</v>
      </c>
      <c r="H194" s="1"/>
      <c r="I194" s="1">
        <f t="shared" si="99"/>
        <v>0</v>
      </c>
      <c r="J194" s="1"/>
      <c r="K194" s="1">
        <f t="shared" si="100"/>
        <v>0</v>
      </c>
      <c r="L194" s="1">
        <f t="shared" si="101"/>
        <v>0</v>
      </c>
      <c r="M194" s="1"/>
      <c r="N194" s="1">
        <f t="shared" si="102"/>
        <v>0</v>
      </c>
      <c r="O194" s="1"/>
      <c r="P194" s="1">
        <f t="shared" si="103"/>
        <v>0</v>
      </c>
      <c r="Q194" s="1"/>
      <c r="R194" s="1">
        <f t="shared" si="104"/>
        <v>4091.06</v>
      </c>
      <c r="S194" s="1">
        <v>4091.06</v>
      </c>
      <c r="T194" s="1">
        <f t="shared" si="105"/>
        <v>0</v>
      </c>
      <c r="U194" s="1">
        <f t="shared" si="106"/>
        <v>0</v>
      </c>
      <c r="V194" s="1"/>
      <c r="W194" s="1">
        <f t="shared" si="107"/>
        <v>0</v>
      </c>
      <c r="X194" s="1"/>
      <c r="Y194" s="1">
        <f t="shared" si="108"/>
        <v>0</v>
      </c>
      <c r="Z194" s="1"/>
      <c r="AA194" s="1">
        <f t="shared" si="109"/>
        <v>9173.44</v>
      </c>
      <c r="AB194" s="1">
        <v>9173.44</v>
      </c>
      <c r="AC194" s="1">
        <f t="shared" si="110"/>
        <v>0</v>
      </c>
      <c r="AD194" s="1">
        <f t="shared" si="111"/>
        <v>0</v>
      </c>
      <c r="AE194" s="1"/>
      <c r="AF194" s="1">
        <f t="shared" si="112"/>
        <v>0</v>
      </c>
      <c r="AG194" s="1"/>
      <c r="AH194" s="1">
        <f t="shared" si="113"/>
        <v>0</v>
      </c>
      <c r="AI194" s="1"/>
      <c r="AJ194" s="1">
        <f t="shared" si="114"/>
        <v>0</v>
      </c>
      <c r="AK194" s="1"/>
      <c r="AL194" s="1">
        <f t="shared" si="115"/>
        <v>70081</v>
      </c>
      <c r="AM194" s="1">
        <f t="shared" si="116"/>
        <v>54345.760000000002</v>
      </c>
      <c r="AN194" s="1">
        <v>54345.760000000002</v>
      </c>
      <c r="AO194" s="1">
        <f t="shared" si="117"/>
        <v>15735.24</v>
      </c>
      <c r="AP194" s="1">
        <v>15735.24</v>
      </c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>
        <f t="shared" si="118"/>
        <v>0</v>
      </c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>
        <f t="shared" si="119"/>
        <v>44694.9</v>
      </c>
      <c r="BX194" s="1">
        <v>44694.9</v>
      </c>
      <c r="BY194" s="1">
        <v>44694.9</v>
      </c>
      <c r="BZ194" s="1">
        <f t="shared" si="120"/>
        <v>0</v>
      </c>
      <c r="CA194" s="1">
        <f t="shared" si="121"/>
        <v>0</v>
      </c>
      <c r="CB194" s="1"/>
      <c r="CC194" s="1">
        <f t="shared" si="122"/>
        <v>0</v>
      </c>
      <c r="CD194" s="1"/>
      <c r="CE194" s="1">
        <f t="shared" si="123"/>
        <v>0</v>
      </c>
      <c r="CF194" s="1">
        <f t="shared" si="124"/>
        <v>0</v>
      </c>
      <c r="CG194" s="1"/>
      <c r="CH194" s="1">
        <f t="shared" si="125"/>
        <v>0</v>
      </c>
      <c r="CI194" s="1"/>
      <c r="CJ194" s="1">
        <f t="shared" si="126"/>
        <v>3270</v>
      </c>
      <c r="CK194" s="1">
        <v>3270</v>
      </c>
      <c r="CL194" s="1">
        <f t="shared" si="127"/>
        <v>0</v>
      </c>
      <c r="CM194" s="1"/>
      <c r="CN194" s="1">
        <f t="shared" si="128"/>
        <v>0</v>
      </c>
      <c r="CO194" s="1">
        <f t="shared" si="129"/>
        <v>0</v>
      </c>
      <c r="CP194" s="1"/>
      <c r="CQ194" s="1">
        <f t="shared" si="130"/>
        <v>0</v>
      </c>
      <c r="CR194" s="1"/>
      <c r="CS194" s="1">
        <f t="shared" si="131"/>
        <v>0</v>
      </c>
      <c r="CT194" s="1"/>
      <c r="CU194" s="1">
        <f t="shared" si="132"/>
        <v>8626.6200000000008</v>
      </c>
      <c r="CV194" s="1">
        <v>8626.6200000000008</v>
      </c>
      <c r="CW194" s="1">
        <f t="shared" si="133"/>
        <v>0</v>
      </c>
      <c r="CX194" s="1">
        <f t="shared" si="134"/>
        <v>0</v>
      </c>
      <c r="CY194" s="1"/>
      <c r="CZ194" s="1">
        <f t="shared" si="135"/>
        <v>0</v>
      </c>
      <c r="DA194" s="1"/>
      <c r="DB194" s="1">
        <f t="shared" si="136"/>
        <v>0</v>
      </c>
      <c r="DC194" s="1"/>
      <c r="DD194" s="1">
        <f t="shared" si="137"/>
        <v>0</v>
      </c>
      <c r="DE194" s="1"/>
      <c r="DF194" s="1">
        <f t="shared" si="138"/>
        <v>32798.28</v>
      </c>
      <c r="DG194" s="1">
        <f t="shared" si="139"/>
        <v>0</v>
      </c>
      <c r="DH194" s="1"/>
      <c r="DI194" s="1">
        <f t="shared" si="140"/>
        <v>32798.28</v>
      </c>
      <c r="DJ194" s="1">
        <v>32798.28</v>
      </c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>
        <f t="shared" si="141"/>
        <v>0</v>
      </c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>
        <f t="shared" si="142"/>
        <v>0</v>
      </c>
      <c r="ER194" s="1">
        <v>0</v>
      </c>
      <c r="ES194" s="1">
        <f t="shared" si="143"/>
        <v>0</v>
      </c>
      <c r="ET194" s="6">
        <v>0</v>
      </c>
    </row>
    <row r="195" spans="1:150">
      <c r="A195" s="21" t="s">
        <v>678</v>
      </c>
      <c r="B195" s="12" t="s">
        <v>679</v>
      </c>
      <c r="C195" s="1">
        <f t="shared" ref="C195:C258" si="144">D195</f>
        <v>750673.54</v>
      </c>
      <c r="D195" s="1">
        <v>750673.54</v>
      </c>
      <c r="E195" s="1">
        <v>750673.54</v>
      </c>
      <c r="F195" s="1">
        <f t="shared" ref="F195:F258" si="145">H195+J195+AI195+AR195+AS195+BD195+BQ195</f>
        <v>0</v>
      </c>
      <c r="G195" s="1">
        <f t="shared" ref="G195:G258" si="146">H195+AR195</f>
        <v>0</v>
      </c>
      <c r="H195" s="1"/>
      <c r="I195" s="1">
        <f t="shared" ref="I195:I258" si="147">J195+AS195</f>
        <v>0</v>
      </c>
      <c r="J195" s="1"/>
      <c r="K195" s="1">
        <f t="shared" ref="K195:K258" si="148">M195+O195+AT195+AU195+BR195</f>
        <v>0</v>
      </c>
      <c r="L195" s="1">
        <f t="shared" ref="L195:L258" si="149">M195+AT195</f>
        <v>0</v>
      </c>
      <c r="M195" s="1">
        <v>0</v>
      </c>
      <c r="N195" s="1">
        <f t="shared" ref="N195:N258" si="150">O195+AU195</f>
        <v>0</v>
      </c>
      <c r="O195" s="1"/>
      <c r="P195" s="1">
        <f t="shared" ref="P195:P258" si="151">Q195+AV195</f>
        <v>375113.94</v>
      </c>
      <c r="Q195" s="1">
        <v>375113.94</v>
      </c>
      <c r="R195" s="1">
        <f t="shared" ref="R195:R258" si="152">S195+AW195</f>
        <v>0</v>
      </c>
      <c r="S195" s="1">
        <v>0</v>
      </c>
      <c r="T195" s="1">
        <f t="shared" ref="T195:T258" si="153">V195+X195+AX195+AY195+BS195</f>
        <v>0</v>
      </c>
      <c r="U195" s="1">
        <f t="shared" ref="U195:U258" si="154">V195+AX195</f>
        <v>0</v>
      </c>
      <c r="V195" s="1">
        <v>0</v>
      </c>
      <c r="W195" s="1">
        <f t="shared" ref="W195:W258" si="155">X195+AY195</f>
        <v>0</v>
      </c>
      <c r="X195" s="1"/>
      <c r="Y195" s="1">
        <f t="shared" ref="Y195:Y258" si="156">Z195+AZ195</f>
        <v>358413.42</v>
      </c>
      <c r="Z195" s="1">
        <v>358413.42</v>
      </c>
      <c r="AA195" s="1">
        <f t="shared" ref="AA195:AA258" si="157">AB195+BA195</f>
        <v>0</v>
      </c>
      <c r="AB195" s="1">
        <v>0</v>
      </c>
      <c r="AC195" s="1">
        <f t="shared" ref="AC195:AC258" si="158">AE195+AG195+BB195+BC195+BT195</f>
        <v>0</v>
      </c>
      <c r="AD195" s="1">
        <f t="shared" ref="AD195:AD258" si="159">AE195+BB195</f>
        <v>0</v>
      </c>
      <c r="AE195" s="1"/>
      <c r="AF195" s="1">
        <f t="shared" ref="AF195:AF258" si="160">AG195+BC195</f>
        <v>0</v>
      </c>
      <c r="AG195" s="1"/>
      <c r="AH195" s="1">
        <f t="shared" ref="AH195:AH258" si="161">AI195+BD195</f>
        <v>0</v>
      </c>
      <c r="AI195" s="1"/>
      <c r="AJ195" s="1">
        <f t="shared" ref="AJ195:AJ258" si="162">AK195+BE195</f>
        <v>17146.18</v>
      </c>
      <c r="AK195" s="1">
        <v>17146.18</v>
      </c>
      <c r="AL195" s="1">
        <f t="shared" ref="AL195:AL258" si="163">AN195+AP195+BF195+BG195+BU195</f>
        <v>0</v>
      </c>
      <c r="AM195" s="1">
        <f t="shared" ref="AM195:AM258" si="164">AN195+BF195</f>
        <v>0</v>
      </c>
      <c r="AN195" s="1"/>
      <c r="AO195" s="1">
        <f t="shared" ref="AO195:AO258" si="165">AP195+BG195</f>
        <v>0</v>
      </c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>
        <f t="shared" ref="BH195:BH258" si="166">BJ195+BK195+BL195+BM195+BN195+BO195+BP195+BV195</f>
        <v>0</v>
      </c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>
        <f t="shared" ref="BW195:BW258" si="167">BX195</f>
        <v>591813.85</v>
      </c>
      <c r="BX195" s="1">
        <v>591813.85</v>
      </c>
      <c r="BY195" s="1">
        <v>591813.85</v>
      </c>
      <c r="BZ195" s="1">
        <f t="shared" ref="BZ195:BZ258" si="168">CB195+CD195+DC195+DL195+DM195+DX195+EK195</f>
        <v>773.3</v>
      </c>
      <c r="CA195" s="1">
        <f t="shared" ref="CA195:CA258" si="169">CB195+DL195</f>
        <v>0</v>
      </c>
      <c r="CB195" s="1"/>
      <c r="CC195" s="1">
        <f t="shared" ref="CC195:CC258" si="170">CD195+DM195</f>
        <v>773.3</v>
      </c>
      <c r="CD195" s="1">
        <v>773.3</v>
      </c>
      <c r="CE195" s="1">
        <f t="shared" ref="CE195:CE258" si="171">CG195+CI195+DN195+DO195+EL195</f>
        <v>0</v>
      </c>
      <c r="CF195" s="1">
        <f t="shared" ref="CF195:CF258" si="172">CG195+DN195</f>
        <v>0</v>
      </c>
      <c r="CG195" s="1">
        <v>0</v>
      </c>
      <c r="CH195" s="1">
        <f t="shared" ref="CH195:CH258" si="173">CI195+DO195</f>
        <v>0</v>
      </c>
      <c r="CI195" s="1"/>
      <c r="CJ195" s="1">
        <f t="shared" ref="CJ195:CJ258" si="174">CK195+DP195</f>
        <v>174752.03</v>
      </c>
      <c r="CK195" s="1">
        <v>174752.03</v>
      </c>
      <c r="CL195" s="1">
        <f t="shared" ref="CL195:CL258" si="175">CM195+DQ195</f>
        <v>0</v>
      </c>
      <c r="CM195" s="1"/>
      <c r="CN195" s="1">
        <f t="shared" ref="CN195:CN258" si="176">CP195+CR195+DR195+DS195+EM195</f>
        <v>0</v>
      </c>
      <c r="CO195" s="1">
        <f t="shared" ref="CO195:CO258" si="177">CP195+DR195</f>
        <v>0</v>
      </c>
      <c r="CP195" s="1">
        <v>0</v>
      </c>
      <c r="CQ195" s="1">
        <f t="shared" ref="CQ195:CQ258" si="178">CR195+DS195</f>
        <v>0</v>
      </c>
      <c r="CR195" s="1"/>
      <c r="CS195" s="1">
        <f t="shared" ref="CS195:CS258" si="179">CT195+DT195</f>
        <v>407792.01</v>
      </c>
      <c r="CT195" s="1">
        <v>407792.01</v>
      </c>
      <c r="CU195" s="1">
        <f t="shared" ref="CU195:CU258" si="180">CV195+DU195</f>
        <v>0</v>
      </c>
      <c r="CV195" s="1"/>
      <c r="CW195" s="1">
        <f t="shared" ref="CW195:CW258" si="181">CY195+DA195+DV195+DW195+EN195</f>
        <v>0</v>
      </c>
      <c r="CX195" s="1">
        <f t="shared" ref="CX195:CX258" si="182">CY195+DV195</f>
        <v>0</v>
      </c>
      <c r="CY195" s="1"/>
      <c r="CZ195" s="1">
        <f t="shared" ref="CZ195:CZ258" si="183">DA195+DW195</f>
        <v>0</v>
      </c>
      <c r="DA195" s="1">
        <v>0</v>
      </c>
      <c r="DB195" s="1">
        <f t="shared" ref="DB195:DB258" si="184">DC195+DX195</f>
        <v>0</v>
      </c>
      <c r="DC195" s="1"/>
      <c r="DD195" s="1">
        <f t="shared" ref="DD195:DD258" si="185">DE195+DY195</f>
        <v>8496.51</v>
      </c>
      <c r="DE195" s="1">
        <v>8496.51</v>
      </c>
      <c r="DF195" s="1">
        <f t="shared" ref="DF195:DF258" si="186">DH195+DJ195+DZ195+EA195+EO195</f>
        <v>0</v>
      </c>
      <c r="DG195" s="1">
        <f t="shared" ref="DG195:DG258" si="187">DH195+DZ195</f>
        <v>0</v>
      </c>
      <c r="DH195" s="1"/>
      <c r="DI195" s="1">
        <f t="shared" ref="DI195:DI258" si="188">DJ195+EA195</f>
        <v>0</v>
      </c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>
        <f t="shared" ref="EB195:EB258" si="189">ED195+EE195+EF195+EG195+EH195+EI195+EJ195+EP195</f>
        <v>0</v>
      </c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>
        <f t="shared" ref="EQ195:EQ258" si="190">ER195</f>
        <v>1982283.44</v>
      </c>
      <c r="ER195" s="1">
        <v>1982283.44</v>
      </c>
      <c r="ES195" s="1">
        <f t="shared" ref="ES195:ES258" si="191">ET195</f>
        <v>0</v>
      </c>
      <c r="ET195" s="6">
        <v>0</v>
      </c>
    </row>
    <row r="196" spans="1:150">
      <c r="A196" s="22" t="s">
        <v>680</v>
      </c>
      <c r="B196" s="12" t="s">
        <v>681</v>
      </c>
      <c r="C196" s="1">
        <f t="shared" si="144"/>
        <v>0</v>
      </c>
      <c r="D196" s="1">
        <v>0</v>
      </c>
      <c r="E196" s="1">
        <v>0</v>
      </c>
      <c r="F196" s="1">
        <f t="shared" si="145"/>
        <v>0</v>
      </c>
      <c r="G196" s="1">
        <f t="shared" si="146"/>
        <v>0</v>
      </c>
      <c r="H196" s="1"/>
      <c r="I196" s="1">
        <f t="shared" si="147"/>
        <v>0</v>
      </c>
      <c r="J196" s="1"/>
      <c r="K196" s="1">
        <f t="shared" si="148"/>
        <v>0</v>
      </c>
      <c r="L196" s="1">
        <f t="shared" si="149"/>
        <v>0</v>
      </c>
      <c r="M196" s="1">
        <v>0</v>
      </c>
      <c r="N196" s="1">
        <f t="shared" si="150"/>
        <v>0</v>
      </c>
      <c r="O196" s="1"/>
      <c r="P196" s="1">
        <f t="shared" si="151"/>
        <v>0</v>
      </c>
      <c r="Q196" s="1">
        <v>0</v>
      </c>
      <c r="R196" s="1">
        <f t="shared" si="152"/>
        <v>0</v>
      </c>
      <c r="S196" s="1">
        <v>0</v>
      </c>
      <c r="T196" s="1">
        <f t="shared" si="153"/>
        <v>0</v>
      </c>
      <c r="U196" s="1">
        <f t="shared" si="154"/>
        <v>0</v>
      </c>
      <c r="V196" s="1">
        <v>0</v>
      </c>
      <c r="W196" s="1">
        <f t="shared" si="155"/>
        <v>0</v>
      </c>
      <c r="X196" s="1"/>
      <c r="Y196" s="1">
        <f t="shared" si="156"/>
        <v>0</v>
      </c>
      <c r="Z196" s="1">
        <v>0</v>
      </c>
      <c r="AA196" s="1">
        <f t="shared" si="157"/>
        <v>0</v>
      </c>
      <c r="AB196" s="1">
        <v>0</v>
      </c>
      <c r="AC196" s="1">
        <f t="shared" si="158"/>
        <v>0</v>
      </c>
      <c r="AD196" s="1">
        <f t="shared" si="159"/>
        <v>0</v>
      </c>
      <c r="AE196" s="1"/>
      <c r="AF196" s="1">
        <f t="shared" si="160"/>
        <v>0</v>
      </c>
      <c r="AG196" s="1"/>
      <c r="AH196" s="1">
        <f t="shared" si="161"/>
        <v>0</v>
      </c>
      <c r="AI196" s="1"/>
      <c r="AJ196" s="1">
        <f t="shared" si="162"/>
        <v>0</v>
      </c>
      <c r="AK196" s="1">
        <v>0</v>
      </c>
      <c r="AL196" s="1">
        <f t="shared" si="163"/>
        <v>0</v>
      </c>
      <c r="AM196" s="1">
        <f t="shared" si="164"/>
        <v>0</v>
      </c>
      <c r="AN196" s="1"/>
      <c r="AO196" s="1">
        <f t="shared" si="165"/>
        <v>0</v>
      </c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>
        <f t="shared" si="166"/>
        <v>0</v>
      </c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>
        <f t="shared" si="167"/>
        <v>0</v>
      </c>
      <c r="BX196" s="1">
        <v>0</v>
      </c>
      <c r="BY196" s="1">
        <v>0</v>
      </c>
      <c r="BZ196" s="1">
        <f t="shared" si="168"/>
        <v>0</v>
      </c>
      <c r="CA196" s="1">
        <f t="shared" si="169"/>
        <v>0</v>
      </c>
      <c r="CB196" s="1"/>
      <c r="CC196" s="1">
        <f t="shared" si="170"/>
        <v>0</v>
      </c>
      <c r="CD196" s="1">
        <v>0</v>
      </c>
      <c r="CE196" s="1">
        <f t="shared" si="171"/>
        <v>0</v>
      </c>
      <c r="CF196" s="1">
        <f t="shared" si="172"/>
        <v>0</v>
      </c>
      <c r="CG196" s="1">
        <v>0</v>
      </c>
      <c r="CH196" s="1">
        <f t="shared" si="173"/>
        <v>0</v>
      </c>
      <c r="CI196" s="1"/>
      <c r="CJ196" s="1">
        <f t="shared" si="174"/>
        <v>0</v>
      </c>
      <c r="CK196" s="1">
        <v>0</v>
      </c>
      <c r="CL196" s="1">
        <f t="shared" si="175"/>
        <v>0</v>
      </c>
      <c r="CM196" s="1"/>
      <c r="CN196" s="1">
        <f t="shared" si="176"/>
        <v>0</v>
      </c>
      <c r="CO196" s="1">
        <f t="shared" si="177"/>
        <v>0</v>
      </c>
      <c r="CP196" s="1">
        <v>0</v>
      </c>
      <c r="CQ196" s="1">
        <f t="shared" si="178"/>
        <v>0</v>
      </c>
      <c r="CR196" s="1"/>
      <c r="CS196" s="1">
        <f t="shared" si="179"/>
        <v>0</v>
      </c>
      <c r="CT196" s="1">
        <v>0</v>
      </c>
      <c r="CU196" s="1">
        <f t="shared" si="180"/>
        <v>0</v>
      </c>
      <c r="CV196" s="1"/>
      <c r="CW196" s="1">
        <f t="shared" si="181"/>
        <v>0</v>
      </c>
      <c r="CX196" s="1">
        <f t="shared" si="182"/>
        <v>0</v>
      </c>
      <c r="CY196" s="1"/>
      <c r="CZ196" s="1">
        <f t="shared" si="183"/>
        <v>0</v>
      </c>
      <c r="DA196" s="1">
        <v>0</v>
      </c>
      <c r="DB196" s="1">
        <f t="shared" si="184"/>
        <v>0</v>
      </c>
      <c r="DC196" s="1"/>
      <c r="DD196" s="1">
        <f t="shared" si="185"/>
        <v>0</v>
      </c>
      <c r="DE196" s="1">
        <v>0</v>
      </c>
      <c r="DF196" s="1">
        <f t="shared" si="186"/>
        <v>0</v>
      </c>
      <c r="DG196" s="1">
        <f t="shared" si="187"/>
        <v>0</v>
      </c>
      <c r="DH196" s="1"/>
      <c r="DI196" s="1">
        <f t="shared" si="188"/>
        <v>0</v>
      </c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>
        <f t="shared" si="189"/>
        <v>0</v>
      </c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>
        <f t="shared" si="190"/>
        <v>1982283.44</v>
      </c>
      <c r="ER196" s="1">
        <v>1982283.44</v>
      </c>
      <c r="ES196" s="1">
        <f t="shared" si="191"/>
        <v>0</v>
      </c>
      <c r="ET196" s="6">
        <v>0</v>
      </c>
    </row>
    <row r="197" spans="1:150">
      <c r="A197" s="22" t="s">
        <v>682</v>
      </c>
      <c r="B197" s="12" t="s">
        <v>683</v>
      </c>
      <c r="C197" s="1">
        <f t="shared" si="144"/>
        <v>750673.54</v>
      </c>
      <c r="D197" s="1">
        <v>750673.54</v>
      </c>
      <c r="E197" s="1">
        <v>750673.54</v>
      </c>
      <c r="F197" s="1">
        <f t="shared" si="145"/>
        <v>0</v>
      </c>
      <c r="G197" s="1">
        <f t="shared" si="146"/>
        <v>0</v>
      </c>
      <c r="H197" s="1"/>
      <c r="I197" s="1">
        <f t="shared" si="147"/>
        <v>0</v>
      </c>
      <c r="J197" s="1"/>
      <c r="K197" s="1">
        <f t="shared" si="148"/>
        <v>0</v>
      </c>
      <c r="L197" s="1">
        <f t="shared" si="149"/>
        <v>0</v>
      </c>
      <c r="M197" s="1"/>
      <c r="N197" s="1">
        <f t="shared" si="150"/>
        <v>0</v>
      </c>
      <c r="O197" s="1"/>
      <c r="P197" s="1">
        <f t="shared" si="151"/>
        <v>375113.94</v>
      </c>
      <c r="Q197" s="1">
        <v>375113.94</v>
      </c>
      <c r="R197" s="1">
        <f t="shared" si="152"/>
        <v>0</v>
      </c>
      <c r="S197" s="1"/>
      <c r="T197" s="1">
        <f t="shared" si="153"/>
        <v>0</v>
      </c>
      <c r="U197" s="1">
        <f t="shared" si="154"/>
        <v>0</v>
      </c>
      <c r="V197" s="1"/>
      <c r="W197" s="1">
        <f t="shared" si="155"/>
        <v>0</v>
      </c>
      <c r="X197" s="1"/>
      <c r="Y197" s="1">
        <f t="shared" si="156"/>
        <v>358413.42</v>
      </c>
      <c r="Z197" s="1">
        <v>358413.42</v>
      </c>
      <c r="AA197" s="1">
        <f t="shared" si="157"/>
        <v>0</v>
      </c>
      <c r="AB197" s="1"/>
      <c r="AC197" s="1">
        <f t="shared" si="158"/>
        <v>0</v>
      </c>
      <c r="AD197" s="1">
        <f t="shared" si="159"/>
        <v>0</v>
      </c>
      <c r="AE197" s="1"/>
      <c r="AF197" s="1">
        <f t="shared" si="160"/>
        <v>0</v>
      </c>
      <c r="AG197" s="1"/>
      <c r="AH197" s="1">
        <f t="shared" si="161"/>
        <v>0</v>
      </c>
      <c r="AI197" s="1"/>
      <c r="AJ197" s="1">
        <f t="shared" si="162"/>
        <v>17146.18</v>
      </c>
      <c r="AK197" s="1">
        <v>17146.18</v>
      </c>
      <c r="AL197" s="1">
        <f t="shared" si="163"/>
        <v>0</v>
      </c>
      <c r="AM197" s="1">
        <f t="shared" si="164"/>
        <v>0</v>
      </c>
      <c r="AN197" s="1"/>
      <c r="AO197" s="1">
        <f t="shared" si="165"/>
        <v>0</v>
      </c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>
        <f t="shared" si="166"/>
        <v>0</v>
      </c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>
        <f t="shared" si="167"/>
        <v>591813.85</v>
      </c>
      <c r="BX197" s="1">
        <v>591813.85</v>
      </c>
      <c r="BY197" s="1">
        <v>591813.85</v>
      </c>
      <c r="BZ197" s="1">
        <f t="shared" si="168"/>
        <v>773.3</v>
      </c>
      <c r="CA197" s="1">
        <f t="shared" si="169"/>
        <v>0</v>
      </c>
      <c r="CB197" s="1"/>
      <c r="CC197" s="1">
        <f t="shared" si="170"/>
        <v>773.3</v>
      </c>
      <c r="CD197" s="1">
        <v>773.3</v>
      </c>
      <c r="CE197" s="1">
        <f t="shared" si="171"/>
        <v>0</v>
      </c>
      <c r="CF197" s="1">
        <f t="shared" si="172"/>
        <v>0</v>
      </c>
      <c r="CG197" s="1"/>
      <c r="CH197" s="1">
        <f t="shared" si="173"/>
        <v>0</v>
      </c>
      <c r="CI197" s="1"/>
      <c r="CJ197" s="1">
        <f t="shared" si="174"/>
        <v>174752.03</v>
      </c>
      <c r="CK197" s="1">
        <v>174752.03</v>
      </c>
      <c r="CL197" s="1">
        <f t="shared" si="175"/>
        <v>0</v>
      </c>
      <c r="CM197" s="1"/>
      <c r="CN197" s="1">
        <f t="shared" si="176"/>
        <v>0</v>
      </c>
      <c r="CO197" s="1">
        <f t="shared" si="177"/>
        <v>0</v>
      </c>
      <c r="CP197" s="1"/>
      <c r="CQ197" s="1">
        <f t="shared" si="178"/>
        <v>0</v>
      </c>
      <c r="CR197" s="1"/>
      <c r="CS197" s="1">
        <f t="shared" si="179"/>
        <v>407792.01</v>
      </c>
      <c r="CT197" s="1">
        <v>407792.01</v>
      </c>
      <c r="CU197" s="1">
        <f t="shared" si="180"/>
        <v>0</v>
      </c>
      <c r="CV197" s="1"/>
      <c r="CW197" s="1">
        <f t="shared" si="181"/>
        <v>0</v>
      </c>
      <c r="CX197" s="1">
        <f t="shared" si="182"/>
        <v>0</v>
      </c>
      <c r="CY197" s="1"/>
      <c r="CZ197" s="1">
        <f t="shared" si="183"/>
        <v>0</v>
      </c>
      <c r="DA197" s="1"/>
      <c r="DB197" s="1">
        <f t="shared" si="184"/>
        <v>0</v>
      </c>
      <c r="DC197" s="1"/>
      <c r="DD197" s="1">
        <f t="shared" si="185"/>
        <v>8496.51</v>
      </c>
      <c r="DE197" s="1">
        <v>8496.51</v>
      </c>
      <c r="DF197" s="1">
        <f t="shared" si="186"/>
        <v>0</v>
      </c>
      <c r="DG197" s="1">
        <f t="shared" si="187"/>
        <v>0</v>
      </c>
      <c r="DH197" s="1"/>
      <c r="DI197" s="1">
        <f t="shared" si="188"/>
        <v>0</v>
      </c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>
        <f t="shared" si="189"/>
        <v>0</v>
      </c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>
        <f t="shared" si="190"/>
        <v>0</v>
      </c>
      <c r="ER197" s="1">
        <v>0</v>
      </c>
      <c r="ES197" s="1">
        <f t="shared" si="191"/>
        <v>0</v>
      </c>
      <c r="ET197" s="6">
        <v>0</v>
      </c>
    </row>
    <row r="198" spans="1:150">
      <c r="A198" s="22" t="s">
        <v>684</v>
      </c>
      <c r="B198" s="12" t="s">
        <v>685</v>
      </c>
      <c r="C198" s="1">
        <f t="shared" si="144"/>
        <v>0</v>
      </c>
      <c r="D198" s="1"/>
      <c r="E198" s="1"/>
      <c r="F198" s="1">
        <f t="shared" si="145"/>
        <v>0</v>
      </c>
      <c r="G198" s="1">
        <f t="shared" si="146"/>
        <v>0</v>
      </c>
      <c r="H198" s="1"/>
      <c r="I198" s="1">
        <f t="shared" si="147"/>
        <v>0</v>
      </c>
      <c r="J198" s="1"/>
      <c r="K198" s="1">
        <f t="shared" si="148"/>
        <v>0</v>
      </c>
      <c r="L198" s="1">
        <f t="shared" si="149"/>
        <v>0</v>
      </c>
      <c r="M198" s="1"/>
      <c r="N198" s="1">
        <f t="shared" si="150"/>
        <v>0</v>
      </c>
      <c r="O198" s="1"/>
      <c r="P198" s="1">
        <f t="shared" si="151"/>
        <v>0</v>
      </c>
      <c r="Q198" s="1"/>
      <c r="R198" s="1">
        <f t="shared" si="152"/>
        <v>0</v>
      </c>
      <c r="S198" s="1"/>
      <c r="T198" s="1">
        <f t="shared" si="153"/>
        <v>0</v>
      </c>
      <c r="U198" s="1">
        <f t="shared" si="154"/>
        <v>0</v>
      </c>
      <c r="V198" s="1"/>
      <c r="W198" s="1">
        <f t="shared" si="155"/>
        <v>0</v>
      </c>
      <c r="X198" s="1"/>
      <c r="Y198" s="1">
        <f t="shared" si="156"/>
        <v>0</v>
      </c>
      <c r="Z198" s="1"/>
      <c r="AA198" s="1">
        <f t="shared" si="157"/>
        <v>0</v>
      </c>
      <c r="AB198" s="1"/>
      <c r="AC198" s="1">
        <f t="shared" si="158"/>
        <v>0</v>
      </c>
      <c r="AD198" s="1">
        <f t="shared" si="159"/>
        <v>0</v>
      </c>
      <c r="AE198" s="1"/>
      <c r="AF198" s="1">
        <f t="shared" si="160"/>
        <v>0</v>
      </c>
      <c r="AG198" s="1"/>
      <c r="AH198" s="1">
        <f t="shared" si="161"/>
        <v>0</v>
      </c>
      <c r="AI198" s="1"/>
      <c r="AJ198" s="1">
        <f t="shared" si="162"/>
        <v>0</v>
      </c>
      <c r="AK198" s="1"/>
      <c r="AL198" s="1">
        <f t="shared" si="163"/>
        <v>0</v>
      </c>
      <c r="AM198" s="1">
        <f t="shared" si="164"/>
        <v>0</v>
      </c>
      <c r="AN198" s="1"/>
      <c r="AO198" s="1">
        <f t="shared" si="165"/>
        <v>0</v>
      </c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>
        <f t="shared" si="166"/>
        <v>0</v>
      </c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>
        <f t="shared" si="167"/>
        <v>0</v>
      </c>
      <c r="BX198" s="1"/>
      <c r="BY198" s="1"/>
      <c r="BZ198" s="1">
        <f t="shared" si="168"/>
        <v>0</v>
      </c>
      <c r="CA198" s="1">
        <f t="shared" si="169"/>
        <v>0</v>
      </c>
      <c r="CB198" s="1"/>
      <c r="CC198" s="1">
        <f t="shared" si="170"/>
        <v>0</v>
      </c>
      <c r="CD198" s="1"/>
      <c r="CE198" s="1">
        <f t="shared" si="171"/>
        <v>0</v>
      </c>
      <c r="CF198" s="1">
        <f t="shared" si="172"/>
        <v>0</v>
      </c>
      <c r="CG198" s="1"/>
      <c r="CH198" s="1">
        <f t="shared" si="173"/>
        <v>0</v>
      </c>
      <c r="CI198" s="1"/>
      <c r="CJ198" s="1">
        <f t="shared" si="174"/>
        <v>0</v>
      </c>
      <c r="CK198" s="1"/>
      <c r="CL198" s="1">
        <f t="shared" si="175"/>
        <v>0</v>
      </c>
      <c r="CM198" s="1"/>
      <c r="CN198" s="1">
        <f t="shared" si="176"/>
        <v>0</v>
      </c>
      <c r="CO198" s="1">
        <f t="shared" si="177"/>
        <v>0</v>
      </c>
      <c r="CP198" s="1"/>
      <c r="CQ198" s="1">
        <f t="shared" si="178"/>
        <v>0</v>
      </c>
      <c r="CR198" s="1"/>
      <c r="CS198" s="1">
        <f t="shared" si="179"/>
        <v>0</v>
      </c>
      <c r="CT198" s="1"/>
      <c r="CU198" s="1">
        <f t="shared" si="180"/>
        <v>0</v>
      </c>
      <c r="CV198" s="1"/>
      <c r="CW198" s="1">
        <f t="shared" si="181"/>
        <v>0</v>
      </c>
      <c r="CX198" s="1">
        <f t="shared" si="182"/>
        <v>0</v>
      </c>
      <c r="CY198" s="1"/>
      <c r="CZ198" s="1">
        <f t="shared" si="183"/>
        <v>0</v>
      </c>
      <c r="DA198" s="1"/>
      <c r="DB198" s="1">
        <f t="shared" si="184"/>
        <v>0</v>
      </c>
      <c r="DC198" s="1"/>
      <c r="DD198" s="1">
        <f t="shared" si="185"/>
        <v>0</v>
      </c>
      <c r="DE198" s="1"/>
      <c r="DF198" s="1">
        <f t="shared" si="186"/>
        <v>0</v>
      </c>
      <c r="DG198" s="1">
        <f t="shared" si="187"/>
        <v>0</v>
      </c>
      <c r="DH198" s="1"/>
      <c r="DI198" s="1">
        <f t="shared" si="188"/>
        <v>0</v>
      </c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>
        <f t="shared" si="189"/>
        <v>0</v>
      </c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>
        <f t="shared" si="190"/>
        <v>0</v>
      </c>
      <c r="ER198" s="1"/>
      <c r="ES198" s="1">
        <f t="shared" si="191"/>
        <v>0</v>
      </c>
      <c r="ET198" s="6"/>
    </row>
    <row r="199" spans="1:150">
      <c r="A199" s="19" t="s">
        <v>374</v>
      </c>
      <c r="B199" s="12" t="s">
        <v>375</v>
      </c>
      <c r="C199" s="1">
        <f t="shared" si="144"/>
        <v>1495286730.28</v>
      </c>
      <c r="D199" s="1">
        <v>1495286730.28</v>
      </c>
      <c r="E199" s="1">
        <v>1495286730.28</v>
      </c>
      <c r="F199" s="1">
        <f t="shared" si="145"/>
        <v>137885294.37</v>
      </c>
      <c r="G199" s="1">
        <f t="shared" si="146"/>
        <v>52070268.670000002</v>
      </c>
      <c r="H199" s="1">
        <v>52070268.670000002</v>
      </c>
      <c r="I199" s="1">
        <f t="shared" si="147"/>
        <v>57940889.009999998</v>
      </c>
      <c r="J199" s="1">
        <v>57940889.009999998</v>
      </c>
      <c r="K199" s="1">
        <f t="shared" si="148"/>
        <v>148476254.06999999</v>
      </c>
      <c r="L199" s="1">
        <f t="shared" si="149"/>
        <v>129270761.53</v>
      </c>
      <c r="M199" s="1">
        <v>129270761.53</v>
      </c>
      <c r="N199" s="1">
        <f t="shared" si="150"/>
        <v>19205492.539999999</v>
      </c>
      <c r="O199" s="1">
        <v>19205492.539999999</v>
      </c>
      <c r="P199" s="1">
        <f t="shared" si="151"/>
        <v>386605605.79000002</v>
      </c>
      <c r="Q199" s="1">
        <v>386605605.79000002</v>
      </c>
      <c r="R199" s="1">
        <f t="shared" si="152"/>
        <v>109981366.75</v>
      </c>
      <c r="S199" s="1">
        <v>109981366.75</v>
      </c>
      <c r="T199" s="1">
        <f t="shared" si="153"/>
        <v>87269740.679999992</v>
      </c>
      <c r="U199" s="1">
        <f t="shared" si="154"/>
        <v>66531913.299999997</v>
      </c>
      <c r="V199" s="1">
        <v>66531913.299999997</v>
      </c>
      <c r="W199" s="1">
        <f t="shared" si="155"/>
        <v>20737827.379999999</v>
      </c>
      <c r="X199" s="1">
        <v>20737827.379999999</v>
      </c>
      <c r="Y199" s="1">
        <f t="shared" si="156"/>
        <v>190980582.52000001</v>
      </c>
      <c r="Z199" s="1">
        <v>190980582.52000001</v>
      </c>
      <c r="AA199" s="1">
        <f t="shared" si="157"/>
        <v>178329201.90000001</v>
      </c>
      <c r="AB199" s="1">
        <v>178329201.90000001</v>
      </c>
      <c r="AC199" s="1">
        <f t="shared" si="158"/>
        <v>135757722.00999999</v>
      </c>
      <c r="AD199" s="1">
        <f t="shared" si="159"/>
        <v>96855508.530000001</v>
      </c>
      <c r="AE199" s="1">
        <v>96855508.530000001</v>
      </c>
      <c r="AF199" s="1">
        <f t="shared" si="160"/>
        <v>38902213.479999997</v>
      </c>
      <c r="AG199" s="1">
        <v>38902213.479999997</v>
      </c>
      <c r="AH199" s="1">
        <f t="shared" si="161"/>
        <v>27874136.690000001</v>
      </c>
      <c r="AI199" s="1">
        <v>27874136.690000001</v>
      </c>
      <c r="AJ199" s="1">
        <f t="shared" si="162"/>
        <v>63883708.310000002</v>
      </c>
      <c r="AK199" s="1">
        <v>63883708.310000002</v>
      </c>
      <c r="AL199" s="1">
        <f t="shared" si="163"/>
        <v>56117253.879999995</v>
      </c>
      <c r="AM199" s="1">
        <f t="shared" si="164"/>
        <v>28941583.09</v>
      </c>
      <c r="AN199" s="1">
        <v>28941583.09</v>
      </c>
      <c r="AO199" s="1">
        <f t="shared" si="165"/>
        <v>27175670.789999999</v>
      </c>
      <c r="AP199" s="1">
        <v>27175670.789999999</v>
      </c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>
        <f t="shared" si="166"/>
        <v>0</v>
      </c>
      <c r="BI199" s="1">
        <v>0</v>
      </c>
      <c r="BJ199" s="1">
        <v>0</v>
      </c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>
        <f t="shared" si="167"/>
        <v>1312763139.3800001</v>
      </c>
      <c r="BX199" s="1">
        <v>1312763139.3800001</v>
      </c>
      <c r="BY199" s="1">
        <v>1312763139.3800001</v>
      </c>
      <c r="BZ199" s="1">
        <f t="shared" si="168"/>
        <v>112706420.06</v>
      </c>
      <c r="CA199" s="1">
        <f t="shared" si="169"/>
        <v>42421196.490000002</v>
      </c>
      <c r="CB199" s="1">
        <v>42421196.490000002</v>
      </c>
      <c r="CC199" s="1">
        <f t="shared" si="170"/>
        <v>46683869.270000003</v>
      </c>
      <c r="CD199" s="1">
        <v>46683869.270000003</v>
      </c>
      <c r="CE199" s="1">
        <f t="shared" si="171"/>
        <v>123083184.61000001</v>
      </c>
      <c r="CF199" s="1">
        <f t="shared" si="172"/>
        <v>107137567.79000001</v>
      </c>
      <c r="CG199" s="1">
        <v>107137567.79000001</v>
      </c>
      <c r="CH199" s="1">
        <f t="shared" si="173"/>
        <v>15945616.82</v>
      </c>
      <c r="CI199" s="1">
        <v>15945616.82</v>
      </c>
      <c r="CJ199" s="1">
        <f t="shared" si="174"/>
        <v>338899310.00999999</v>
      </c>
      <c r="CK199" s="1">
        <v>338899310.00999999</v>
      </c>
      <c r="CL199" s="1">
        <f t="shared" si="175"/>
        <v>89355761.719999999</v>
      </c>
      <c r="CM199" s="1">
        <v>89355761.719999999</v>
      </c>
      <c r="CN199" s="1">
        <f t="shared" si="176"/>
        <v>70735295.590000004</v>
      </c>
      <c r="CO199" s="1">
        <f t="shared" si="177"/>
        <v>55038398.020000003</v>
      </c>
      <c r="CP199" s="1">
        <v>55038398.020000003</v>
      </c>
      <c r="CQ199" s="1">
        <f t="shared" si="178"/>
        <v>15696897.57</v>
      </c>
      <c r="CR199" s="1">
        <v>15696897.57</v>
      </c>
      <c r="CS199" s="1">
        <f t="shared" si="179"/>
        <v>170614947.96000001</v>
      </c>
      <c r="CT199" s="1">
        <v>170614947.96000001</v>
      </c>
      <c r="CU199" s="1">
        <f t="shared" si="180"/>
        <v>181865370.99000001</v>
      </c>
      <c r="CV199" s="1">
        <v>181865370.99000001</v>
      </c>
      <c r="CW199" s="1">
        <f t="shared" si="181"/>
        <v>120635396.03</v>
      </c>
      <c r="CX199" s="1">
        <f t="shared" si="182"/>
        <v>86470872.319999993</v>
      </c>
      <c r="CY199" s="1">
        <v>86470872.319999993</v>
      </c>
      <c r="CZ199" s="1">
        <f t="shared" si="183"/>
        <v>34164523.710000001</v>
      </c>
      <c r="DA199" s="1">
        <v>34164523.710000001</v>
      </c>
      <c r="DB199" s="1">
        <f t="shared" si="184"/>
        <v>23601354.300000001</v>
      </c>
      <c r="DC199" s="1">
        <v>23601354.300000001</v>
      </c>
      <c r="DD199" s="1">
        <f t="shared" si="185"/>
        <v>57327928.649999999</v>
      </c>
      <c r="DE199" s="1">
        <v>57327928.649999999</v>
      </c>
      <c r="DF199" s="1">
        <f t="shared" si="186"/>
        <v>47539523.759999998</v>
      </c>
      <c r="DG199" s="1">
        <f t="shared" si="187"/>
        <v>23465677.239999998</v>
      </c>
      <c r="DH199" s="1">
        <v>23465677.239999998</v>
      </c>
      <c r="DI199" s="1">
        <f t="shared" si="188"/>
        <v>24073846.52</v>
      </c>
      <c r="DJ199" s="1">
        <v>24073846.52</v>
      </c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>
        <f t="shared" si="189"/>
        <v>0</v>
      </c>
      <c r="EC199" s="1">
        <v>0</v>
      </c>
      <c r="ED199" s="1">
        <v>0</v>
      </c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>
        <f t="shared" si="190"/>
        <v>1735000000</v>
      </c>
      <c r="ER199" s="1">
        <v>1735000000</v>
      </c>
      <c r="ES199" s="1">
        <f t="shared" si="191"/>
        <v>1523000000</v>
      </c>
      <c r="ET199" s="6">
        <v>1523000000</v>
      </c>
    </row>
    <row r="200" spans="1:150">
      <c r="A200" s="20" t="s">
        <v>686</v>
      </c>
      <c r="B200" s="12" t="s">
        <v>687</v>
      </c>
      <c r="C200" s="1">
        <f t="shared" si="144"/>
        <v>0</v>
      </c>
      <c r="D200" s="1">
        <v>0</v>
      </c>
      <c r="E200" s="1"/>
      <c r="F200" s="1">
        <f t="shared" si="145"/>
        <v>0</v>
      </c>
      <c r="G200" s="1">
        <f t="shared" si="146"/>
        <v>0</v>
      </c>
      <c r="H200" s="1"/>
      <c r="I200" s="1">
        <f t="shared" si="147"/>
        <v>0</v>
      </c>
      <c r="J200" s="1"/>
      <c r="K200" s="1">
        <f t="shared" si="148"/>
        <v>0</v>
      </c>
      <c r="L200" s="1">
        <f t="shared" si="149"/>
        <v>0</v>
      </c>
      <c r="M200" s="1"/>
      <c r="N200" s="1">
        <f t="shared" si="150"/>
        <v>0</v>
      </c>
      <c r="O200" s="1"/>
      <c r="P200" s="1">
        <f t="shared" si="151"/>
        <v>0</v>
      </c>
      <c r="Q200" s="1"/>
      <c r="R200" s="1">
        <f t="shared" si="152"/>
        <v>0</v>
      </c>
      <c r="S200" s="1"/>
      <c r="T200" s="1">
        <f t="shared" si="153"/>
        <v>0</v>
      </c>
      <c r="U200" s="1">
        <f t="shared" si="154"/>
        <v>0</v>
      </c>
      <c r="V200" s="1"/>
      <c r="W200" s="1">
        <f t="shared" si="155"/>
        <v>0</v>
      </c>
      <c r="X200" s="1"/>
      <c r="Y200" s="1">
        <f t="shared" si="156"/>
        <v>0</v>
      </c>
      <c r="Z200" s="1"/>
      <c r="AA200" s="1">
        <f t="shared" si="157"/>
        <v>0</v>
      </c>
      <c r="AB200" s="1"/>
      <c r="AC200" s="1">
        <f t="shared" si="158"/>
        <v>0</v>
      </c>
      <c r="AD200" s="1">
        <f t="shared" si="159"/>
        <v>0</v>
      </c>
      <c r="AE200" s="1"/>
      <c r="AF200" s="1">
        <f t="shared" si="160"/>
        <v>0</v>
      </c>
      <c r="AG200" s="1"/>
      <c r="AH200" s="1">
        <f t="shared" si="161"/>
        <v>0</v>
      </c>
      <c r="AI200" s="1"/>
      <c r="AJ200" s="1">
        <f t="shared" si="162"/>
        <v>0</v>
      </c>
      <c r="AK200" s="1"/>
      <c r="AL200" s="1">
        <f t="shared" si="163"/>
        <v>0</v>
      </c>
      <c r="AM200" s="1">
        <f t="shared" si="164"/>
        <v>0</v>
      </c>
      <c r="AN200" s="1"/>
      <c r="AO200" s="1">
        <f t="shared" si="165"/>
        <v>0</v>
      </c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>
        <f t="shared" si="166"/>
        <v>0</v>
      </c>
      <c r="BI200" s="1">
        <v>0</v>
      </c>
      <c r="BJ200" s="1">
        <v>0</v>
      </c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>
        <f t="shared" si="167"/>
        <v>0</v>
      </c>
      <c r="BX200" s="1">
        <v>0</v>
      </c>
      <c r="BY200" s="1"/>
      <c r="BZ200" s="1">
        <f t="shared" si="168"/>
        <v>0</v>
      </c>
      <c r="CA200" s="1">
        <f t="shared" si="169"/>
        <v>0</v>
      </c>
      <c r="CB200" s="1"/>
      <c r="CC200" s="1">
        <f t="shared" si="170"/>
        <v>0</v>
      </c>
      <c r="CD200" s="1"/>
      <c r="CE200" s="1">
        <f t="shared" si="171"/>
        <v>0</v>
      </c>
      <c r="CF200" s="1">
        <f t="shared" si="172"/>
        <v>0</v>
      </c>
      <c r="CG200" s="1"/>
      <c r="CH200" s="1">
        <f t="shared" si="173"/>
        <v>0</v>
      </c>
      <c r="CI200" s="1"/>
      <c r="CJ200" s="1">
        <f t="shared" si="174"/>
        <v>0</v>
      </c>
      <c r="CK200" s="1"/>
      <c r="CL200" s="1">
        <f t="shared" si="175"/>
        <v>0</v>
      </c>
      <c r="CM200" s="1"/>
      <c r="CN200" s="1">
        <f t="shared" si="176"/>
        <v>0</v>
      </c>
      <c r="CO200" s="1">
        <f t="shared" si="177"/>
        <v>0</v>
      </c>
      <c r="CP200" s="1"/>
      <c r="CQ200" s="1">
        <f t="shared" si="178"/>
        <v>0</v>
      </c>
      <c r="CR200" s="1"/>
      <c r="CS200" s="1">
        <f t="shared" si="179"/>
        <v>0</v>
      </c>
      <c r="CT200" s="1"/>
      <c r="CU200" s="1">
        <f t="shared" si="180"/>
        <v>0</v>
      </c>
      <c r="CV200" s="1"/>
      <c r="CW200" s="1">
        <f t="shared" si="181"/>
        <v>0</v>
      </c>
      <c r="CX200" s="1">
        <f t="shared" si="182"/>
        <v>0</v>
      </c>
      <c r="CY200" s="1"/>
      <c r="CZ200" s="1">
        <f t="shared" si="183"/>
        <v>0</v>
      </c>
      <c r="DA200" s="1"/>
      <c r="DB200" s="1">
        <f t="shared" si="184"/>
        <v>0</v>
      </c>
      <c r="DC200" s="1"/>
      <c r="DD200" s="1">
        <f t="shared" si="185"/>
        <v>0</v>
      </c>
      <c r="DE200" s="1"/>
      <c r="DF200" s="1">
        <f t="shared" si="186"/>
        <v>0</v>
      </c>
      <c r="DG200" s="1">
        <f t="shared" si="187"/>
        <v>0</v>
      </c>
      <c r="DH200" s="1"/>
      <c r="DI200" s="1">
        <f t="shared" si="188"/>
        <v>0</v>
      </c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>
        <f t="shared" si="189"/>
        <v>0</v>
      </c>
      <c r="EC200" s="1">
        <v>0</v>
      </c>
      <c r="ED200" s="1">
        <v>0</v>
      </c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>
        <f t="shared" si="190"/>
        <v>1735000000</v>
      </c>
      <c r="ER200" s="1">
        <v>1735000000</v>
      </c>
      <c r="ES200" s="1">
        <f t="shared" si="191"/>
        <v>1523000000</v>
      </c>
      <c r="ET200" s="6">
        <v>1523000000</v>
      </c>
    </row>
    <row r="201" spans="1:150">
      <c r="A201" s="20" t="s">
        <v>688</v>
      </c>
      <c r="B201" s="12" t="s">
        <v>689</v>
      </c>
      <c r="C201" s="1">
        <f t="shared" si="144"/>
        <v>868518732.38</v>
      </c>
      <c r="D201" s="1">
        <v>868518732.38</v>
      </c>
      <c r="E201" s="1">
        <v>868518732.38</v>
      </c>
      <c r="F201" s="1">
        <f t="shared" si="145"/>
        <v>79948401.980000004</v>
      </c>
      <c r="G201" s="1">
        <f t="shared" si="146"/>
        <v>30291001.010000002</v>
      </c>
      <c r="H201" s="1">
        <v>30291001.010000002</v>
      </c>
      <c r="I201" s="1">
        <f t="shared" si="147"/>
        <v>33387320.489999998</v>
      </c>
      <c r="J201" s="1">
        <v>33387320.489999998</v>
      </c>
      <c r="K201" s="1">
        <f t="shared" si="148"/>
        <v>86743123.730000004</v>
      </c>
      <c r="L201" s="1">
        <f t="shared" si="149"/>
        <v>75522784.400000006</v>
      </c>
      <c r="M201" s="1">
        <v>75522784.400000006</v>
      </c>
      <c r="N201" s="1">
        <f t="shared" si="150"/>
        <v>11220339.33</v>
      </c>
      <c r="O201" s="1">
        <v>11220339.33</v>
      </c>
      <c r="P201" s="1">
        <f t="shared" si="151"/>
        <v>224766864.81999999</v>
      </c>
      <c r="Q201" s="1">
        <v>224766864.81999999</v>
      </c>
      <c r="R201" s="1">
        <f t="shared" si="152"/>
        <v>63931843.469999999</v>
      </c>
      <c r="S201" s="1">
        <v>63931843.469999999</v>
      </c>
      <c r="T201" s="1">
        <f t="shared" si="153"/>
        <v>50783961.219999999</v>
      </c>
      <c r="U201" s="1">
        <f t="shared" si="154"/>
        <v>38743670.079999998</v>
      </c>
      <c r="V201" s="1">
        <v>38743670.079999998</v>
      </c>
      <c r="W201" s="1">
        <f t="shared" si="155"/>
        <v>12040291.140000001</v>
      </c>
      <c r="X201" s="1">
        <v>12040291.140000001</v>
      </c>
      <c r="Y201" s="1">
        <f t="shared" si="156"/>
        <v>110782472.63</v>
      </c>
      <c r="Z201" s="1">
        <v>110782472.63</v>
      </c>
      <c r="AA201" s="1">
        <f t="shared" si="157"/>
        <v>103463309.75</v>
      </c>
      <c r="AB201" s="1">
        <v>103463309.75</v>
      </c>
      <c r="AC201" s="1">
        <f t="shared" si="158"/>
        <v>78024242.00999999</v>
      </c>
      <c r="AD201" s="1">
        <f t="shared" si="159"/>
        <v>55406350.979999997</v>
      </c>
      <c r="AE201" s="1">
        <v>55406350.979999997</v>
      </c>
      <c r="AF201" s="1">
        <f t="shared" si="160"/>
        <v>22617891.030000001</v>
      </c>
      <c r="AG201" s="1">
        <v>22617891.030000001</v>
      </c>
      <c r="AH201" s="1">
        <f t="shared" si="161"/>
        <v>16270080.48</v>
      </c>
      <c r="AI201" s="1">
        <v>16270080.48</v>
      </c>
      <c r="AJ201" s="1">
        <f t="shared" si="162"/>
        <v>37231459.399999999</v>
      </c>
      <c r="AK201" s="1">
        <v>37231459.399999999</v>
      </c>
      <c r="AL201" s="1">
        <f t="shared" si="163"/>
        <v>32843053.369999997</v>
      </c>
      <c r="AM201" s="1">
        <f t="shared" si="164"/>
        <v>16963681.359999999</v>
      </c>
      <c r="AN201" s="1">
        <v>16963681.359999999</v>
      </c>
      <c r="AO201" s="1">
        <f t="shared" si="165"/>
        <v>15879372.01</v>
      </c>
      <c r="AP201" s="1">
        <v>15879372.01</v>
      </c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>
        <f t="shared" si="166"/>
        <v>0</v>
      </c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>
        <f t="shared" si="167"/>
        <v>773177327.37</v>
      </c>
      <c r="BX201" s="1">
        <v>773177327.37</v>
      </c>
      <c r="BY201" s="1">
        <v>773177327.37</v>
      </c>
      <c r="BZ201" s="1">
        <f t="shared" si="168"/>
        <v>66412196.840000004</v>
      </c>
      <c r="CA201" s="1">
        <f t="shared" si="169"/>
        <v>25058179.559999999</v>
      </c>
      <c r="CB201" s="1">
        <v>25058179.559999999</v>
      </c>
      <c r="CC201" s="1">
        <f t="shared" si="170"/>
        <v>27368897.98</v>
      </c>
      <c r="CD201" s="1">
        <v>27368897.98</v>
      </c>
      <c r="CE201" s="1">
        <f t="shared" si="171"/>
        <v>73027025.079999998</v>
      </c>
      <c r="CF201" s="1">
        <f t="shared" si="172"/>
        <v>63588433.979999997</v>
      </c>
      <c r="CG201" s="1">
        <v>63588433.979999997</v>
      </c>
      <c r="CH201" s="1">
        <f t="shared" si="173"/>
        <v>9438591.0999999996</v>
      </c>
      <c r="CI201" s="1">
        <v>9438591.0999999996</v>
      </c>
      <c r="CJ201" s="1">
        <f t="shared" si="174"/>
        <v>199636972.81</v>
      </c>
      <c r="CK201" s="1">
        <v>199636972.81</v>
      </c>
      <c r="CL201" s="1">
        <f t="shared" si="175"/>
        <v>52716181.399999999</v>
      </c>
      <c r="CM201" s="1">
        <v>52716181.399999999</v>
      </c>
      <c r="CN201" s="1">
        <f t="shared" si="176"/>
        <v>41782117.740000002</v>
      </c>
      <c r="CO201" s="1">
        <f t="shared" si="177"/>
        <v>32487651.600000001</v>
      </c>
      <c r="CP201" s="1">
        <v>32487651.600000001</v>
      </c>
      <c r="CQ201" s="1">
        <f t="shared" si="178"/>
        <v>9294466.1400000006</v>
      </c>
      <c r="CR201" s="1">
        <v>9294466.1400000006</v>
      </c>
      <c r="CS201" s="1">
        <f t="shared" si="179"/>
        <v>100153296.48</v>
      </c>
      <c r="CT201" s="1">
        <v>100153296.48</v>
      </c>
      <c r="CU201" s="1">
        <f t="shared" si="180"/>
        <v>106826157.8</v>
      </c>
      <c r="CV201" s="1">
        <v>106826157.8</v>
      </c>
      <c r="CW201" s="1">
        <f t="shared" si="181"/>
        <v>70466582.430000007</v>
      </c>
      <c r="CX201" s="1">
        <f t="shared" si="182"/>
        <v>50288904.310000002</v>
      </c>
      <c r="CY201" s="1">
        <v>50288904.310000002</v>
      </c>
      <c r="CZ201" s="1">
        <f t="shared" si="183"/>
        <v>20177678.120000001</v>
      </c>
      <c r="DA201" s="1">
        <v>20177678.120000001</v>
      </c>
      <c r="DB201" s="1">
        <f t="shared" si="184"/>
        <v>13985119.300000001</v>
      </c>
      <c r="DC201" s="1">
        <v>13985119.300000001</v>
      </c>
      <c r="DD201" s="1">
        <f t="shared" si="185"/>
        <v>33900904.899999999</v>
      </c>
      <c r="DE201" s="1">
        <v>33900904.899999999</v>
      </c>
      <c r="DF201" s="1">
        <f t="shared" si="186"/>
        <v>28255891.890000001</v>
      </c>
      <c r="DG201" s="1">
        <f t="shared" si="187"/>
        <v>13980890.050000001</v>
      </c>
      <c r="DH201" s="1">
        <v>13980890.050000001</v>
      </c>
      <c r="DI201" s="1">
        <f t="shared" si="188"/>
        <v>14275001.84</v>
      </c>
      <c r="DJ201" s="1">
        <v>14275001.84</v>
      </c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>
        <f t="shared" si="189"/>
        <v>0</v>
      </c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>
        <f t="shared" si="190"/>
        <v>0</v>
      </c>
      <c r="ER201" s="1">
        <v>0</v>
      </c>
      <c r="ES201" s="1">
        <f t="shared" si="191"/>
        <v>0</v>
      </c>
      <c r="ET201" s="6">
        <v>0</v>
      </c>
    </row>
    <row r="202" spans="1:150">
      <c r="A202" s="20" t="s">
        <v>690</v>
      </c>
      <c r="B202" s="12" t="s">
        <v>691</v>
      </c>
      <c r="C202" s="1">
        <f t="shared" si="144"/>
        <v>272841240.30000001</v>
      </c>
      <c r="D202" s="1">
        <v>272841240.30000001</v>
      </c>
      <c r="E202" s="1">
        <v>272841240.30000001</v>
      </c>
      <c r="F202" s="1">
        <f t="shared" si="145"/>
        <v>25186669.75</v>
      </c>
      <c r="G202" s="1">
        <f t="shared" si="146"/>
        <v>9478818.1799999997</v>
      </c>
      <c r="H202" s="1">
        <v>9478818.1799999997</v>
      </c>
      <c r="I202" s="1">
        <f t="shared" si="147"/>
        <v>10590176.109999999</v>
      </c>
      <c r="J202" s="1">
        <v>10590176.109999999</v>
      </c>
      <c r="K202" s="1">
        <f t="shared" si="148"/>
        <v>26800823.390000001</v>
      </c>
      <c r="L202" s="1">
        <f t="shared" si="149"/>
        <v>23339447.59</v>
      </c>
      <c r="M202" s="1">
        <v>23339447.59</v>
      </c>
      <c r="N202" s="1">
        <f t="shared" si="150"/>
        <v>3461375.8</v>
      </c>
      <c r="O202" s="1">
        <v>3461375.8</v>
      </c>
      <c r="P202" s="1">
        <f t="shared" si="151"/>
        <v>70882643.219999999</v>
      </c>
      <c r="Q202" s="1">
        <v>70882643.219999999</v>
      </c>
      <c r="R202" s="1">
        <f t="shared" si="152"/>
        <v>19929013.02</v>
      </c>
      <c r="S202" s="1">
        <v>19929013.02</v>
      </c>
      <c r="T202" s="1">
        <f t="shared" si="153"/>
        <v>15919154.609999999</v>
      </c>
      <c r="U202" s="1">
        <f t="shared" si="154"/>
        <v>12099886.9</v>
      </c>
      <c r="V202" s="1">
        <v>12099886.9</v>
      </c>
      <c r="W202" s="1">
        <f t="shared" si="155"/>
        <v>3819267.71</v>
      </c>
      <c r="X202" s="1">
        <v>3819267.71</v>
      </c>
      <c r="Y202" s="1">
        <f t="shared" si="156"/>
        <v>34718471.149999999</v>
      </c>
      <c r="Z202" s="1">
        <v>34718471.149999999</v>
      </c>
      <c r="AA202" s="1">
        <f t="shared" si="157"/>
        <v>32392325.280000001</v>
      </c>
      <c r="AB202" s="1">
        <v>32392325.280000001</v>
      </c>
      <c r="AC202" s="1">
        <f t="shared" si="158"/>
        <v>25079133.73</v>
      </c>
      <c r="AD202" s="1">
        <f t="shared" si="159"/>
        <v>17950343.100000001</v>
      </c>
      <c r="AE202" s="1">
        <v>17950343.100000001</v>
      </c>
      <c r="AF202" s="1">
        <f t="shared" si="160"/>
        <v>7128790.6299999999</v>
      </c>
      <c r="AG202" s="1">
        <v>7128790.6299999999</v>
      </c>
      <c r="AH202" s="1">
        <f t="shared" si="161"/>
        <v>5117675.46</v>
      </c>
      <c r="AI202" s="1">
        <v>5117675.46</v>
      </c>
      <c r="AJ202" s="1">
        <f t="shared" si="162"/>
        <v>11712946.41</v>
      </c>
      <c r="AK202" s="1">
        <v>11712946.41</v>
      </c>
      <c r="AL202" s="1">
        <f t="shared" si="163"/>
        <v>10220059.74</v>
      </c>
      <c r="AM202" s="1">
        <f t="shared" si="164"/>
        <v>5252641.17</v>
      </c>
      <c r="AN202" s="1">
        <v>5252641.17</v>
      </c>
      <c r="AO202" s="1">
        <f t="shared" si="165"/>
        <v>4967418.57</v>
      </c>
      <c r="AP202" s="1">
        <v>4967418.57</v>
      </c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>
        <f t="shared" si="166"/>
        <v>0</v>
      </c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>
        <f t="shared" si="167"/>
        <v>227096390.34</v>
      </c>
      <c r="BX202" s="1">
        <v>227096390.34</v>
      </c>
      <c r="BY202" s="1">
        <v>227096390.34</v>
      </c>
      <c r="BZ202" s="1">
        <f t="shared" si="168"/>
        <v>19487866.719999999</v>
      </c>
      <c r="CA202" s="1">
        <f t="shared" si="169"/>
        <v>7319882.7000000002</v>
      </c>
      <c r="CB202" s="1">
        <v>7319882.7000000002</v>
      </c>
      <c r="CC202" s="1">
        <f t="shared" si="170"/>
        <v>8065695.2199999997</v>
      </c>
      <c r="CD202" s="1">
        <v>8065695.2199999997</v>
      </c>
      <c r="CE202" s="1">
        <f t="shared" si="171"/>
        <v>20992674.609999999</v>
      </c>
      <c r="CF202" s="1">
        <f t="shared" si="172"/>
        <v>18262187.149999999</v>
      </c>
      <c r="CG202" s="1">
        <v>18262187.149999999</v>
      </c>
      <c r="CH202" s="1">
        <f t="shared" si="173"/>
        <v>2730487.46</v>
      </c>
      <c r="CI202" s="1">
        <v>2730487.46</v>
      </c>
      <c r="CJ202" s="1">
        <f t="shared" si="174"/>
        <v>59014752.600000001</v>
      </c>
      <c r="CK202" s="1">
        <v>59014752.600000001</v>
      </c>
      <c r="CL202" s="1">
        <f t="shared" si="175"/>
        <v>15380039.93</v>
      </c>
      <c r="CM202" s="1">
        <v>15380039.93</v>
      </c>
      <c r="CN202" s="1">
        <f t="shared" si="176"/>
        <v>12204290.060000001</v>
      </c>
      <c r="CO202" s="1">
        <f t="shared" si="177"/>
        <v>9487819.2400000002</v>
      </c>
      <c r="CP202" s="1">
        <v>9487819.2400000002</v>
      </c>
      <c r="CQ202" s="1">
        <f t="shared" si="178"/>
        <v>2716470.82</v>
      </c>
      <c r="CR202" s="1">
        <v>2716470.82</v>
      </c>
      <c r="CS202" s="1">
        <f t="shared" si="179"/>
        <v>29625218.48</v>
      </c>
      <c r="CT202" s="1">
        <v>29625218.48</v>
      </c>
      <c r="CU202" s="1">
        <f t="shared" si="180"/>
        <v>31287785.190000001</v>
      </c>
      <c r="CV202" s="1">
        <v>31287785.190000001</v>
      </c>
      <c r="CW202" s="1">
        <f t="shared" si="181"/>
        <v>21047532.620000001</v>
      </c>
      <c r="CX202" s="1">
        <f t="shared" si="182"/>
        <v>15115715.5</v>
      </c>
      <c r="CY202" s="1">
        <v>15115715.5</v>
      </c>
      <c r="CZ202" s="1">
        <f t="shared" si="183"/>
        <v>5931817.1200000001</v>
      </c>
      <c r="DA202" s="1">
        <v>5931817.1200000001</v>
      </c>
      <c r="DB202" s="1">
        <f t="shared" si="184"/>
        <v>4102288.8</v>
      </c>
      <c r="DC202" s="1">
        <v>4102288.8</v>
      </c>
      <c r="DD202" s="1">
        <f t="shared" si="185"/>
        <v>9903199.4700000007</v>
      </c>
      <c r="DE202" s="1">
        <v>9903199.4700000007</v>
      </c>
      <c r="DF202" s="1">
        <f t="shared" si="186"/>
        <v>8153030.6600000001</v>
      </c>
      <c r="DG202" s="1">
        <f t="shared" si="187"/>
        <v>3997600.39</v>
      </c>
      <c r="DH202" s="1">
        <v>3997600.39</v>
      </c>
      <c r="DI202" s="1">
        <f t="shared" si="188"/>
        <v>4155430.27</v>
      </c>
      <c r="DJ202" s="1">
        <v>4155430.27</v>
      </c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>
        <f t="shared" si="189"/>
        <v>0</v>
      </c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>
        <f t="shared" si="190"/>
        <v>0</v>
      </c>
      <c r="ER202" s="1">
        <v>0</v>
      </c>
      <c r="ES202" s="1">
        <f t="shared" si="191"/>
        <v>0</v>
      </c>
      <c r="ET202" s="6">
        <v>0</v>
      </c>
    </row>
    <row r="203" spans="1:150">
      <c r="A203" s="20" t="s">
        <v>692</v>
      </c>
      <c r="B203" s="12" t="s">
        <v>693</v>
      </c>
      <c r="C203" s="1">
        <f t="shared" si="144"/>
        <v>297861581.79000002</v>
      </c>
      <c r="D203" s="1">
        <v>297861581.79000002</v>
      </c>
      <c r="E203" s="1">
        <v>297861581.79000002</v>
      </c>
      <c r="F203" s="1">
        <f t="shared" si="145"/>
        <v>27585157.949999999</v>
      </c>
      <c r="G203" s="1">
        <f t="shared" si="146"/>
        <v>10353451.49</v>
      </c>
      <c r="H203" s="1">
        <v>10353451.49</v>
      </c>
      <c r="I203" s="1">
        <f t="shared" si="147"/>
        <v>11782503.35</v>
      </c>
      <c r="J203" s="1">
        <v>11782503.35</v>
      </c>
      <c r="K203" s="1">
        <f t="shared" si="148"/>
        <v>29386164.609999999</v>
      </c>
      <c r="L203" s="1">
        <f t="shared" si="149"/>
        <v>25584962.309999999</v>
      </c>
      <c r="M203" s="1">
        <v>25584962.309999999</v>
      </c>
      <c r="N203" s="1">
        <f t="shared" si="150"/>
        <v>3801202.3</v>
      </c>
      <c r="O203" s="1">
        <v>3801202.3</v>
      </c>
      <c r="P203" s="1">
        <f t="shared" si="151"/>
        <v>76464772.930000007</v>
      </c>
      <c r="Q203" s="1">
        <v>76464772.930000007</v>
      </c>
      <c r="R203" s="1">
        <f t="shared" si="152"/>
        <v>22004867</v>
      </c>
      <c r="S203" s="1">
        <v>22004867</v>
      </c>
      <c r="T203" s="1">
        <f t="shared" si="153"/>
        <v>17290200.960000001</v>
      </c>
      <c r="U203" s="1">
        <f t="shared" si="154"/>
        <v>13194332.82</v>
      </c>
      <c r="V203" s="1">
        <v>13194332.82</v>
      </c>
      <c r="W203" s="1">
        <f t="shared" si="155"/>
        <v>4095868.14</v>
      </c>
      <c r="X203" s="1">
        <v>4095868.14</v>
      </c>
      <c r="Y203" s="1">
        <f t="shared" si="156"/>
        <v>38300966.460000001</v>
      </c>
      <c r="Z203" s="1">
        <v>38300966.460000001</v>
      </c>
      <c r="AA203" s="1">
        <f t="shared" si="157"/>
        <v>35803556.869999997</v>
      </c>
      <c r="AB203" s="1">
        <v>35803556.869999997</v>
      </c>
      <c r="AC203" s="1">
        <f t="shared" si="158"/>
        <v>27512762.709999997</v>
      </c>
      <c r="AD203" s="1">
        <f t="shared" si="159"/>
        <v>19807064.989999998</v>
      </c>
      <c r="AE203" s="1">
        <v>19807064.989999998</v>
      </c>
      <c r="AF203" s="1">
        <f t="shared" si="160"/>
        <v>7705697.7199999997</v>
      </c>
      <c r="AG203" s="1">
        <v>7705697.7199999997</v>
      </c>
      <c r="AH203" s="1">
        <f t="shared" si="161"/>
        <v>5449203.1100000003</v>
      </c>
      <c r="AI203" s="1">
        <v>5449203.1100000003</v>
      </c>
      <c r="AJ203" s="1">
        <f t="shared" si="162"/>
        <v>12551165.32</v>
      </c>
      <c r="AK203" s="1">
        <v>12551165.32</v>
      </c>
      <c r="AL203" s="1">
        <f t="shared" si="163"/>
        <v>10961966.98</v>
      </c>
      <c r="AM203" s="1">
        <f t="shared" si="164"/>
        <v>5645081.3200000003</v>
      </c>
      <c r="AN203" s="1">
        <v>5645081.3200000003</v>
      </c>
      <c r="AO203" s="1">
        <f t="shared" si="165"/>
        <v>5316885.66</v>
      </c>
      <c r="AP203" s="1">
        <v>5316885.66</v>
      </c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>
        <f t="shared" si="166"/>
        <v>0</v>
      </c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>
        <f t="shared" si="167"/>
        <v>265169937.28999999</v>
      </c>
      <c r="BX203" s="1">
        <v>265169937.28999999</v>
      </c>
      <c r="BY203" s="1">
        <v>265169937.28999999</v>
      </c>
      <c r="BZ203" s="1">
        <f t="shared" si="168"/>
        <v>22751541.760000002</v>
      </c>
      <c r="CA203" s="1">
        <f t="shared" si="169"/>
        <v>8520116.9900000002</v>
      </c>
      <c r="CB203" s="1">
        <v>8520116.9900000002</v>
      </c>
      <c r="CC203" s="1">
        <f t="shared" si="170"/>
        <v>9561435.8300000001</v>
      </c>
      <c r="CD203" s="1">
        <v>9561435.8300000001</v>
      </c>
      <c r="CE203" s="1">
        <f t="shared" si="171"/>
        <v>24650622.620000001</v>
      </c>
      <c r="CF203" s="1">
        <f t="shared" si="172"/>
        <v>21453128.620000001</v>
      </c>
      <c r="CG203" s="1">
        <v>21453128.620000001</v>
      </c>
      <c r="CH203" s="1">
        <f t="shared" si="173"/>
        <v>3197494</v>
      </c>
      <c r="CI203" s="1">
        <v>3197494</v>
      </c>
      <c r="CJ203" s="1">
        <f t="shared" si="174"/>
        <v>68038477.340000004</v>
      </c>
      <c r="CK203" s="1">
        <v>68038477.340000004</v>
      </c>
      <c r="CL203" s="1">
        <f t="shared" si="175"/>
        <v>18045499.77</v>
      </c>
      <c r="CM203" s="1">
        <v>18045499.77</v>
      </c>
      <c r="CN203" s="1">
        <f t="shared" si="176"/>
        <v>14210738.050000001</v>
      </c>
      <c r="CO203" s="1">
        <f t="shared" si="177"/>
        <v>11088289.67</v>
      </c>
      <c r="CP203" s="1">
        <v>11088289.67</v>
      </c>
      <c r="CQ203" s="1">
        <f t="shared" si="178"/>
        <v>3122448.38</v>
      </c>
      <c r="CR203" s="1">
        <v>3122448.38</v>
      </c>
      <c r="CS203" s="1">
        <f t="shared" si="179"/>
        <v>34639077.130000003</v>
      </c>
      <c r="CT203" s="1">
        <v>34639077.130000003</v>
      </c>
      <c r="CU203" s="1">
        <f t="shared" si="180"/>
        <v>37199644.869999997</v>
      </c>
      <c r="CV203" s="1">
        <v>37199644.869999997</v>
      </c>
      <c r="CW203" s="1">
        <f t="shared" si="181"/>
        <v>24744299.759999998</v>
      </c>
      <c r="CX203" s="1">
        <f t="shared" si="182"/>
        <v>17912894.969999999</v>
      </c>
      <c r="CY203" s="1">
        <v>17912894.969999999</v>
      </c>
      <c r="CZ203" s="1">
        <f t="shared" si="183"/>
        <v>6831404.79</v>
      </c>
      <c r="DA203" s="1">
        <v>6831404.79</v>
      </c>
      <c r="DB203" s="1">
        <f t="shared" si="184"/>
        <v>4669988.9400000004</v>
      </c>
      <c r="DC203" s="1">
        <v>4669988.9400000004</v>
      </c>
      <c r="DD203" s="1">
        <f t="shared" si="185"/>
        <v>11465033.949999999</v>
      </c>
      <c r="DE203" s="1">
        <v>11465033.949999999</v>
      </c>
      <c r="DF203" s="1">
        <f t="shared" si="186"/>
        <v>9425002.0399999991</v>
      </c>
      <c r="DG203" s="1">
        <f t="shared" si="187"/>
        <v>4645062.93</v>
      </c>
      <c r="DH203" s="1">
        <v>4645062.93</v>
      </c>
      <c r="DI203" s="1">
        <f t="shared" si="188"/>
        <v>4779939.1100000003</v>
      </c>
      <c r="DJ203" s="1">
        <v>4779939.1100000003</v>
      </c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>
        <f t="shared" si="189"/>
        <v>0</v>
      </c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>
        <f t="shared" si="190"/>
        <v>0</v>
      </c>
      <c r="ER203" s="1">
        <v>0</v>
      </c>
      <c r="ES203" s="1">
        <f t="shared" si="191"/>
        <v>0</v>
      </c>
      <c r="ET203" s="6">
        <v>0</v>
      </c>
    </row>
    <row r="204" spans="1:150">
      <c r="A204" s="20" t="s">
        <v>694</v>
      </c>
      <c r="B204" s="12" t="s">
        <v>695</v>
      </c>
      <c r="C204" s="1">
        <f t="shared" si="144"/>
        <v>56065175.810000002</v>
      </c>
      <c r="D204" s="1">
        <v>56065175.810000002</v>
      </c>
      <c r="E204" s="1">
        <v>56065175.810000002</v>
      </c>
      <c r="F204" s="1">
        <f t="shared" si="145"/>
        <v>5165064.6899999995</v>
      </c>
      <c r="G204" s="1">
        <f t="shared" si="146"/>
        <v>1946997.99</v>
      </c>
      <c r="H204" s="1">
        <v>1946997.99</v>
      </c>
      <c r="I204" s="1">
        <f t="shared" si="147"/>
        <v>2180889.06</v>
      </c>
      <c r="J204" s="1">
        <v>2180889.06</v>
      </c>
      <c r="K204" s="1">
        <f t="shared" si="148"/>
        <v>5546142.3400000008</v>
      </c>
      <c r="L204" s="1">
        <f t="shared" si="149"/>
        <v>4823567.2300000004</v>
      </c>
      <c r="M204" s="1">
        <v>4823567.2300000004</v>
      </c>
      <c r="N204" s="1">
        <f t="shared" si="150"/>
        <v>722575.11</v>
      </c>
      <c r="O204" s="1">
        <v>722575.11</v>
      </c>
      <c r="P204" s="1">
        <f t="shared" si="151"/>
        <v>14491324.82</v>
      </c>
      <c r="Q204" s="1">
        <v>14491324.82</v>
      </c>
      <c r="R204" s="1">
        <f t="shared" si="152"/>
        <v>4115643.26</v>
      </c>
      <c r="S204" s="1">
        <v>4115643.26</v>
      </c>
      <c r="T204" s="1">
        <f t="shared" si="153"/>
        <v>3276423.89</v>
      </c>
      <c r="U204" s="1">
        <f t="shared" si="154"/>
        <v>2494023.5</v>
      </c>
      <c r="V204" s="1">
        <v>2494023.5</v>
      </c>
      <c r="W204" s="1">
        <f t="shared" si="155"/>
        <v>782400.39</v>
      </c>
      <c r="X204" s="1">
        <v>782400.39</v>
      </c>
      <c r="Y204" s="1">
        <f t="shared" si="156"/>
        <v>7178672.2800000003</v>
      </c>
      <c r="Z204" s="1">
        <v>7178672.2800000003</v>
      </c>
      <c r="AA204" s="1">
        <f t="shared" si="157"/>
        <v>6670010</v>
      </c>
      <c r="AB204" s="1">
        <v>6670010</v>
      </c>
      <c r="AC204" s="1">
        <f t="shared" si="158"/>
        <v>5141583.5600000005</v>
      </c>
      <c r="AD204" s="1">
        <f t="shared" si="159"/>
        <v>3691749.46</v>
      </c>
      <c r="AE204" s="1">
        <v>3691749.46</v>
      </c>
      <c r="AF204" s="1">
        <f t="shared" si="160"/>
        <v>1449834.1</v>
      </c>
      <c r="AG204" s="1">
        <v>1449834.1</v>
      </c>
      <c r="AH204" s="1">
        <f t="shared" si="161"/>
        <v>1037177.64</v>
      </c>
      <c r="AI204" s="1">
        <v>1037177.64</v>
      </c>
      <c r="AJ204" s="1">
        <f t="shared" si="162"/>
        <v>2388137.1800000002</v>
      </c>
      <c r="AK204" s="1">
        <v>2388137.1800000002</v>
      </c>
      <c r="AL204" s="1">
        <f t="shared" si="163"/>
        <v>2092173.79</v>
      </c>
      <c r="AM204" s="1">
        <f t="shared" si="164"/>
        <v>1080179.24</v>
      </c>
      <c r="AN204" s="1">
        <v>1080179.24</v>
      </c>
      <c r="AO204" s="1">
        <f t="shared" si="165"/>
        <v>1011994.55</v>
      </c>
      <c r="AP204" s="1">
        <v>1011994.55</v>
      </c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>
        <f t="shared" si="166"/>
        <v>0</v>
      </c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>
        <f t="shared" si="167"/>
        <v>47319484.380000003</v>
      </c>
      <c r="BX204" s="1">
        <v>47319484.380000003</v>
      </c>
      <c r="BY204" s="1">
        <v>47319484.380000003</v>
      </c>
      <c r="BZ204" s="1">
        <f t="shared" si="168"/>
        <v>4054814.74</v>
      </c>
      <c r="CA204" s="1">
        <f t="shared" si="169"/>
        <v>1523017.24</v>
      </c>
      <c r="CB204" s="1">
        <v>1523017.24</v>
      </c>
      <c r="CC204" s="1">
        <f t="shared" si="170"/>
        <v>1687840.24</v>
      </c>
      <c r="CD204" s="1">
        <v>1687840.24</v>
      </c>
      <c r="CE204" s="1">
        <f t="shared" si="171"/>
        <v>4412862.3</v>
      </c>
      <c r="CF204" s="1">
        <f t="shared" si="172"/>
        <v>3833818.04</v>
      </c>
      <c r="CG204" s="1">
        <v>3833818.04</v>
      </c>
      <c r="CH204" s="1">
        <f t="shared" si="173"/>
        <v>579044.26</v>
      </c>
      <c r="CI204" s="1">
        <v>579044.26</v>
      </c>
      <c r="CJ204" s="1">
        <f t="shared" si="174"/>
        <v>12209107.26</v>
      </c>
      <c r="CK204" s="1">
        <v>12209107.26</v>
      </c>
      <c r="CL204" s="1">
        <f t="shared" si="175"/>
        <v>3214040.62</v>
      </c>
      <c r="CM204" s="1">
        <v>3214040.62</v>
      </c>
      <c r="CN204" s="1">
        <f t="shared" si="176"/>
        <v>2538149.7400000002</v>
      </c>
      <c r="CO204" s="1">
        <f t="shared" si="177"/>
        <v>1974637.51</v>
      </c>
      <c r="CP204" s="1">
        <v>1974637.51</v>
      </c>
      <c r="CQ204" s="1">
        <f t="shared" si="178"/>
        <v>563512.23</v>
      </c>
      <c r="CR204" s="1">
        <v>563512.23</v>
      </c>
      <c r="CS204" s="1">
        <f t="shared" si="179"/>
        <v>6197355.8700000001</v>
      </c>
      <c r="CT204" s="1">
        <v>6197355.8700000001</v>
      </c>
      <c r="CU204" s="1">
        <f t="shared" si="180"/>
        <v>6551783.1299999999</v>
      </c>
      <c r="CV204" s="1">
        <v>6551783.1299999999</v>
      </c>
      <c r="CW204" s="1">
        <f t="shared" si="181"/>
        <v>4376981.22</v>
      </c>
      <c r="CX204" s="1">
        <f t="shared" si="182"/>
        <v>3153357.54</v>
      </c>
      <c r="CY204" s="1">
        <v>3153357.54</v>
      </c>
      <c r="CZ204" s="1">
        <f t="shared" si="183"/>
        <v>1223623.6799999999</v>
      </c>
      <c r="DA204" s="1">
        <v>1223623.6799999999</v>
      </c>
      <c r="DB204" s="1">
        <f t="shared" si="184"/>
        <v>843957.26</v>
      </c>
      <c r="DC204" s="1">
        <v>843957.26</v>
      </c>
      <c r="DD204" s="1">
        <f t="shared" si="185"/>
        <v>2058790.33</v>
      </c>
      <c r="DE204" s="1">
        <v>2058790.33</v>
      </c>
      <c r="DF204" s="1">
        <f t="shared" si="186"/>
        <v>1705599.17</v>
      </c>
      <c r="DG204" s="1">
        <f t="shared" si="187"/>
        <v>842123.87</v>
      </c>
      <c r="DH204" s="1">
        <v>842123.87</v>
      </c>
      <c r="DI204" s="1">
        <f t="shared" si="188"/>
        <v>863475.3</v>
      </c>
      <c r="DJ204" s="1">
        <v>863475.3</v>
      </c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>
        <f t="shared" si="189"/>
        <v>0</v>
      </c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>
        <f t="shared" si="190"/>
        <v>0</v>
      </c>
      <c r="ER204" s="1">
        <v>0</v>
      </c>
      <c r="ES204" s="1">
        <f t="shared" si="191"/>
        <v>0</v>
      </c>
      <c r="ET204" s="6">
        <v>0</v>
      </c>
    </row>
    <row r="205" spans="1:150">
      <c r="A205" s="19" t="s">
        <v>376</v>
      </c>
      <c r="B205" s="12" t="s">
        <v>377</v>
      </c>
      <c r="C205" s="1">
        <f t="shared" si="144"/>
        <v>743774655.60000002</v>
      </c>
      <c r="D205" s="1">
        <v>743774655.60000002</v>
      </c>
      <c r="E205" s="1">
        <v>743774655.60000002</v>
      </c>
      <c r="F205" s="1">
        <f t="shared" si="145"/>
        <v>52947368.810000002</v>
      </c>
      <c r="G205" s="1">
        <f t="shared" si="146"/>
        <v>20787884.09</v>
      </c>
      <c r="H205" s="1">
        <v>20787884.09</v>
      </c>
      <c r="I205" s="1">
        <f t="shared" si="147"/>
        <v>20746905.699999999</v>
      </c>
      <c r="J205" s="1">
        <v>20746905.699999999</v>
      </c>
      <c r="K205" s="1">
        <f t="shared" si="148"/>
        <v>71974448.099999994</v>
      </c>
      <c r="L205" s="1">
        <f t="shared" si="149"/>
        <v>58861024.619999997</v>
      </c>
      <c r="M205" s="1">
        <v>58861024.619999997</v>
      </c>
      <c r="N205" s="1">
        <f t="shared" si="150"/>
        <v>13113423.48</v>
      </c>
      <c r="O205" s="1">
        <v>13113423.48</v>
      </c>
      <c r="P205" s="1">
        <f t="shared" si="151"/>
        <v>243868611.75</v>
      </c>
      <c r="Q205" s="1">
        <v>243868611.75</v>
      </c>
      <c r="R205" s="1">
        <f t="shared" si="152"/>
        <v>54226060.060000002</v>
      </c>
      <c r="S205" s="1">
        <v>54226060.060000002</v>
      </c>
      <c r="T205" s="1">
        <f t="shared" si="153"/>
        <v>44777886.629999995</v>
      </c>
      <c r="U205" s="1">
        <f t="shared" si="154"/>
        <v>30042538.59</v>
      </c>
      <c r="V205" s="1">
        <v>30042538.59</v>
      </c>
      <c r="W205" s="1">
        <f t="shared" si="155"/>
        <v>14735348.039999999</v>
      </c>
      <c r="X205" s="1">
        <v>14735348.039999999</v>
      </c>
      <c r="Y205" s="1">
        <f t="shared" si="156"/>
        <v>94817638.920000002</v>
      </c>
      <c r="Z205" s="1">
        <v>94817638.920000002</v>
      </c>
      <c r="AA205" s="1">
        <f t="shared" si="157"/>
        <v>107948631.41</v>
      </c>
      <c r="AB205" s="1">
        <v>107948631.41</v>
      </c>
      <c r="AC205" s="1">
        <f t="shared" si="158"/>
        <v>28238036.34</v>
      </c>
      <c r="AD205" s="1">
        <f t="shared" si="159"/>
        <v>21220547.699999999</v>
      </c>
      <c r="AE205" s="1">
        <v>21220547.699999999</v>
      </c>
      <c r="AF205" s="1">
        <f t="shared" si="160"/>
        <v>7017488.6399999997</v>
      </c>
      <c r="AG205" s="1">
        <v>7017488.6399999997</v>
      </c>
      <c r="AH205" s="1">
        <f t="shared" si="161"/>
        <v>11412579.02</v>
      </c>
      <c r="AI205" s="1">
        <v>11412579.02</v>
      </c>
      <c r="AJ205" s="1">
        <f t="shared" si="162"/>
        <v>25389892.969999999</v>
      </c>
      <c r="AK205" s="1">
        <v>25389892.969999999</v>
      </c>
      <c r="AL205" s="1">
        <f t="shared" si="163"/>
        <v>19586080.609999999</v>
      </c>
      <c r="AM205" s="1">
        <f t="shared" si="164"/>
        <v>10839240.199999999</v>
      </c>
      <c r="AN205" s="1">
        <v>10839240.199999999</v>
      </c>
      <c r="AO205" s="1">
        <f t="shared" si="165"/>
        <v>8746840.4100000001</v>
      </c>
      <c r="AP205" s="1">
        <v>8746840.4100000001</v>
      </c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>
        <f t="shared" si="166"/>
        <v>0</v>
      </c>
      <c r="BI205" s="1">
        <v>0</v>
      </c>
      <c r="BJ205" s="1">
        <v>0</v>
      </c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>
        <f t="shared" si="167"/>
        <v>520356669.48000002</v>
      </c>
      <c r="BX205" s="1">
        <v>520356669.48000002</v>
      </c>
      <c r="BY205" s="1">
        <v>520356669.48000002</v>
      </c>
      <c r="BZ205" s="1">
        <f t="shared" si="168"/>
        <v>43365768.329999998</v>
      </c>
      <c r="CA205" s="1">
        <f t="shared" si="169"/>
        <v>17026553.559999999</v>
      </c>
      <c r="CB205" s="1">
        <v>17026553.559999999</v>
      </c>
      <c r="CC205" s="1">
        <f t="shared" si="170"/>
        <v>16458847.85</v>
      </c>
      <c r="CD205" s="1">
        <v>16458847.85</v>
      </c>
      <c r="CE205" s="1">
        <f t="shared" si="171"/>
        <v>50641863.979999997</v>
      </c>
      <c r="CF205" s="1">
        <f t="shared" si="172"/>
        <v>42174851.369999997</v>
      </c>
      <c r="CG205" s="1">
        <v>42174851.369999997</v>
      </c>
      <c r="CH205" s="1">
        <f t="shared" si="173"/>
        <v>8467012.6099999994</v>
      </c>
      <c r="CI205" s="1">
        <v>8467012.6099999994</v>
      </c>
      <c r="CJ205" s="1">
        <f t="shared" si="174"/>
        <v>169568462.71000001</v>
      </c>
      <c r="CK205" s="1">
        <v>169568462.71000001</v>
      </c>
      <c r="CL205" s="1">
        <f t="shared" si="175"/>
        <v>40070253.969999999</v>
      </c>
      <c r="CM205" s="1">
        <v>40070253.969999999</v>
      </c>
      <c r="CN205" s="1">
        <f t="shared" si="176"/>
        <v>22590322.82</v>
      </c>
      <c r="CO205" s="1">
        <f t="shared" si="177"/>
        <v>12083954.439999999</v>
      </c>
      <c r="CP205" s="1">
        <v>12083954.439999999</v>
      </c>
      <c r="CQ205" s="1">
        <f t="shared" si="178"/>
        <v>10506368.380000001</v>
      </c>
      <c r="CR205" s="1">
        <v>10506368.380000001</v>
      </c>
      <c r="CS205" s="1">
        <f t="shared" si="179"/>
        <v>69242285.469999999</v>
      </c>
      <c r="CT205" s="1">
        <v>69242285.469999999</v>
      </c>
      <c r="CU205" s="1">
        <f t="shared" si="180"/>
        <v>82201688.569999993</v>
      </c>
      <c r="CV205" s="1">
        <v>82201688.569999993</v>
      </c>
      <c r="CW205" s="1">
        <f t="shared" si="181"/>
        <v>11699113.209999999</v>
      </c>
      <c r="CX205" s="1">
        <f t="shared" si="182"/>
        <v>7555933.3099999996</v>
      </c>
      <c r="CY205" s="1">
        <v>7555933.3099999996</v>
      </c>
      <c r="CZ205" s="1">
        <f t="shared" si="183"/>
        <v>4143179.9</v>
      </c>
      <c r="DA205" s="1">
        <v>4143179.9</v>
      </c>
      <c r="DB205" s="1">
        <f t="shared" si="184"/>
        <v>9880366.9199999999</v>
      </c>
      <c r="DC205" s="1">
        <v>9880366.9199999999</v>
      </c>
      <c r="DD205" s="1">
        <f t="shared" si="185"/>
        <v>17083413.550000001</v>
      </c>
      <c r="DE205" s="1">
        <v>17083413.550000001</v>
      </c>
      <c r="DF205" s="1">
        <f t="shared" si="186"/>
        <v>13893496.869999999</v>
      </c>
      <c r="DG205" s="1">
        <f t="shared" si="187"/>
        <v>7702519.8499999996</v>
      </c>
      <c r="DH205" s="1">
        <v>7702519.8499999996</v>
      </c>
      <c r="DI205" s="1">
        <f t="shared" si="188"/>
        <v>6190977.0199999996</v>
      </c>
      <c r="DJ205" s="1">
        <v>6190977.0199999996</v>
      </c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>
        <f t="shared" si="189"/>
        <v>0</v>
      </c>
      <c r="EC205" s="1">
        <v>0</v>
      </c>
      <c r="ED205" s="1">
        <v>0</v>
      </c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>
        <f t="shared" si="190"/>
        <v>790000000</v>
      </c>
      <c r="ER205" s="1">
        <v>790000000</v>
      </c>
      <c r="ES205" s="1">
        <f t="shared" si="191"/>
        <v>790000000</v>
      </c>
      <c r="ET205" s="6">
        <v>790000000</v>
      </c>
    </row>
    <row r="206" spans="1:150">
      <c r="A206" s="20" t="s">
        <v>696</v>
      </c>
      <c r="B206" s="12" t="s">
        <v>697</v>
      </c>
      <c r="C206" s="1">
        <f t="shared" si="144"/>
        <v>0</v>
      </c>
      <c r="D206" s="1">
        <v>0</v>
      </c>
      <c r="E206" s="1"/>
      <c r="F206" s="1">
        <f t="shared" si="145"/>
        <v>0</v>
      </c>
      <c r="G206" s="1">
        <f t="shared" si="146"/>
        <v>0</v>
      </c>
      <c r="H206" s="1"/>
      <c r="I206" s="1">
        <f t="shared" si="147"/>
        <v>0</v>
      </c>
      <c r="J206" s="1"/>
      <c r="K206" s="1">
        <f t="shared" si="148"/>
        <v>0</v>
      </c>
      <c r="L206" s="1">
        <f t="shared" si="149"/>
        <v>0</v>
      </c>
      <c r="M206" s="1"/>
      <c r="N206" s="1">
        <f t="shared" si="150"/>
        <v>0</v>
      </c>
      <c r="O206" s="1"/>
      <c r="P206" s="1">
        <f t="shared" si="151"/>
        <v>0</v>
      </c>
      <c r="Q206" s="1"/>
      <c r="R206" s="1">
        <f t="shared" si="152"/>
        <v>0</v>
      </c>
      <c r="S206" s="1"/>
      <c r="T206" s="1">
        <f t="shared" si="153"/>
        <v>0</v>
      </c>
      <c r="U206" s="1">
        <f t="shared" si="154"/>
        <v>0</v>
      </c>
      <c r="V206" s="1"/>
      <c r="W206" s="1">
        <f t="shared" si="155"/>
        <v>0</v>
      </c>
      <c r="X206" s="1"/>
      <c r="Y206" s="1">
        <f t="shared" si="156"/>
        <v>0</v>
      </c>
      <c r="Z206" s="1"/>
      <c r="AA206" s="1">
        <f t="shared" si="157"/>
        <v>0</v>
      </c>
      <c r="AB206" s="1"/>
      <c r="AC206" s="1">
        <f t="shared" si="158"/>
        <v>0</v>
      </c>
      <c r="AD206" s="1">
        <f t="shared" si="159"/>
        <v>0</v>
      </c>
      <c r="AE206" s="1"/>
      <c r="AF206" s="1">
        <f t="shared" si="160"/>
        <v>0</v>
      </c>
      <c r="AG206" s="1"/>
      <c r="AH206" s="1">
        <f t="shared" si="161"/>
        <v>0</v>
      </c>
      <c r="AI206" s="1"/>
      <c r="AJ206" s="1">
        <f t="shared" si="162"/>
        <v>0</v>
      </c>
      <c r="AK206" s="1"/>
      <c r="AL206" s="1">
        <f t="shared" si="163"/>
        <v>0</v>
      </c>
      <c r="AM206" s="1">
        <f t="shared" si="164"/>
        <v>0</v>
      </c>
      <c r="AN206" s="1"/>
      <c r="AO206" s="1">
        <f t="shared" si="165"/>
        <v>0</v>
      </c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>
        <f t="shared" si="166"/>
        <v>0</v>
      </c>
      <c r="BI206" s="1">
        <v>0</v>
      </c>
      <c r="BJ206" s="1">
        <v>0</v>
      </c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>
        <f t="shared" si="167"/>
        <v>0</v>
      </c>
      <c r="BX206" s="1">
        <v>0</v>
      </c>
      <c r="BY206" s="1"/>
      <c r="BZ206" s="1">
        <f t="shared" si="168"/>
        <v>0</v>
      </c>
      <c r="CA206" s="1">
        <f t="shared" si="169"/>
        <v>0</v>
      </c>
      <c r="CB206" s="1"/>
      <c r="CC206" s="1">
        <f t="shared" si="170"/>
        <v>0</v>
      </c>
      <c r="CD206" s="1"/>
      <c r="CE206" s="1">
        <f t="shared" si="171"/>
        <v>0</v>
      </c>
      <c r="CF206" s="1">
        <f t="shared" si="172"/>
        <v>0</v>
      </c>
      <c r="CG206" s="1"/>
      <c r="CH206" s="1">
        <f t="shared" si="173"/>
        <v>0</v>
      </c>
      <c r="CI206" s="1"/>
      <c r="CJ206" s="1">
        <f t="shared" si="174"/>
        <v>0</v>
      </c>
      <c r="CK206" s="1"/>
      <c r="CL206" s="1">
        <f t="shared" si="175"/>
        <v>0</v>
      </c>
      <c r="CM206" s="1"/>
      <c r="CN206" s="1">
        <f t="shared" si="176"/>
        <v>0</v>
      </c>
      <c r="CO206" s="1">
        <f t="shared" si="177"/>
        <v>0</v>
      </c>
      <c r="CP206" s="1"/>
      <c r="CQ206" s="1">
        <f t="shared" si="178"/>
        <v>0</v>
      </c>
      <c r="CR206" s="1"/>
      <c r="CS206" s="1">
        <f t="shared" si="179"/>
        <v>0</v>
      </c>
      <c r="CT206" s="1"/>
      <c r="CU206" s="1">
        <f t="shared" si="180"/>
        <v>0</v>
      </c>
      <c r="CV206" s="1"/>
      <c r="CW206" s="1">
        <f t="shared" si="181"/>
        <v>0</v>
      </c>
      <c r="CX206" s="1">
        <f t="shared" si="182"/>
        <v>0</v>
      </c>
      <c r="CY206" s="1"/>
      <c r="CZ206" s="1">
        <f t="shared" si="183"/>
        <v>0</v>
      </c>
      <c r="DA206" s="1"/>
      <c r="DB206" s="1">
        <f t="shared" si="184"/>
        <v>0</v>
      </c>
      <c r="DC206" s="1"/>
      <c r="DD206" s="1">
        <f t="shared" si="185"/>
        <v>0</v>
      </c>
      <c r="DE206" s="1"/>
      <c r="DF206" s="1">
        <f t="shared" si="186"/>
        <v>0</v>
      </c>
      <c r="DG206" s="1">
        <f t="shared" si="187"/>
        <v>0</v>
      </c>
      <c r="DH206" s="1"/>
      <c r="DI206" s="1">
        <f t="shared" si="188"/>
        <v>0</v>
      </c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>
        <f t="shared" si="189"/>
        <v>0</v>
      </c>
      <c r="EC206" s="1">
        <v>0</v>
      </c>
      <c r="ED206" s="1">
        <v>0</v>
      </c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>
        <f t="shared" si="190"/>
        <v>790000000</v>
      </c>
      <c r="ER206" s="1">
        <v>790000000</v>
      </c>
      <c r="ES206" s="1">
        <f t="shared" si="191"/>
        <v>790000000</v>
      </c>
      <c r="ET206" s="6">
        <v>790000000</v>
      </c>
    </row>
    <row r="207" spans="1:150">
      <c r="A207" s="20" t="s">
        <v>698</v>
      </c>
      <c r="B207" s="12" t="s">
        <v>699</v>
      </c>
      <c r="C207" s="1">
        <f t="shared" si="144"/>
        <v>428303776.33999997</v>
      </c>
      <c r="D207" s="1">
        <v>428303776.33999997</v>
      </c>
      <c r="E207" s="1">
        <v>428303776.33999997</v>
      </c>
      <c r="F207" s="1">
        <f t="shared" si="145"/>
        <v>28492675.889999997</v>
      </c>
      <c r="G207" s="1">
        <f t="shared" si="146"/>
        <v>10658191</v>
      </c>
      <c r="H207" s="1">
        <v>10658191</v>
      </c>
      <c r="I207" s="1">
        <f t="shared" si="147"/>
        <v>13735782.619999999</v>
      </c>
      <c r="J207" s="1">
        <v>13735782.619999999</v>
      </c>
      <c r="K207" s="1">
        <f t="shared" si="148"/>
        <v>41384926.480000004</v>
      </c>
      <c r="L207" s="1">
        <f t="shared" si="149"/>
        <v>34080674.060000002</v>
      </c>
      <c r="M207" s="1">
        <v>34080674.060000002</v>
      </c>
      <c r="N207" s="1">
        <f t="shared" si="150"/>
        <v>7304252.4199999999</v>
      </c>
      <c r="O207" s="1">
        <v>7304252.4199999999</v>
      </c>
      <c r="P207" s="1">
        <f t="shared" si="151"/>
        <v>163369882.46000001</v>
      </c>
      <c r="Q207" s="1">
        <v>163369882.46000001</v>
      </c>
      <c r="R207" s="1">
        <f t="shared" si="152"/>
        <v>31201956.969999999</v>
      </c>
      <c r="S207" s="1">
        <v>31201956.969999999</v>
      </c>
      <c r="T207" s="1">
        <f t="shared" si="153"/>
        <v>27325774.960000001</v>
      </c>
      <c r="U207" s="1">
        <f t="shared" si="154"/>
        <v>18886378.059999999</v>
      </c>
      <c r="V207" s="1">
        <v>18886378.059999999</v>
      </c>
      <c r="W207" s="1">
        <f t="shared" si="155"/>
        <v>8439396.9000000004</v>
      </c>
      <c r="X207" s="1">
        <v>8439396.9000000004</v>
      </c>
      <c r="Y207" s="1">
        <f t="shared" si="156"/>
        <v>55279041.420000002</v>
      </c>
      <c r="Z207" s="1">
        <v>55279041.420000002</v>
      </c>
      <c r="AA207" s="1">
        <f t="shared" si="157"/>
        <v>44659582.810000002</v>
      </c>
      <c r="AB207" s="1">
        <v>44659582.810000002</v>
      </c>
      <c r="AC207" s="1">
        <f t="shared" si="158"/>
        <v>16250758.850000001</v>
      </c>
      <c r="AD207" s="1">
        <f t="shared" si="159"/>
        <v>12628568.060000001</v>
      </c>
      <c r="AE207" s="1">
        <v>12628568.060000001</v>
      </c>
      <c r="AF207" s="1">
        <f t="shared" si="160"/>
        <v>3622190.79</v>
      </c>
      <c r="AG207" s="1">
        <v>3622190.79</v>
      </c>
      <c r="AH207" s="1">
        <f t="shared" si="161"/>
        <v>4098702.27</v>
      </c>
      <c r="AI207" s="1">
        <v>4098702.27</v>
      </c>
      <c r="AJ207" s="1">
        <f t="shared" si="162"/>
        <v>11552569.77</v>
      </c>
      <c r="AK207" s="1">
        <v>11552569.77</v>
      </c>
      <c r="AL207" s="1">
        <f t="shared" si="163"/>
        <v>8786606.7300000004</v>
      </c>
      <c r="AM207" s="1">
        <f t="shared" si="164"/>
        <v>5056975.63</v>
      </c>
      <c r="AN207" s="1">
        <v>5056975.63</v>
      </c>
      <c r="AO207" s="1">
        <f t="shared" si="165"/>
        <v>3729631.1</v>
      </c>
      <c r="AP207" s="1">
        <v>3729631.1</v>
      </c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>
        <f t="shared" si="166"/>
        <v>0</v>
      </c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>
        <f t="shared" si="167"/>
        <v>275913015.80000001</v>
      </c>
      <c r="BX207" s="1">
        <v>275913015.80000001</v>
      </c>
      <c r="BY207" s="1">
        <v>275913015.80000001</v>
      </c>
      <c r="BZ207" s="1">
        <f t="shared" si="168"/>
        <v>22032994.32</v>
      </c>
      <c r="CA207" s="1">
        <f t="shared" si="169"/>
        <v>8692654.1500000004</v>
      </c>
      <c r="CB207" s="1">
        <v>8692654.1500000004</v>
      </c>
      <c r="CC207" s="1">
        <f t="shared" si="170"/>
        <v>10615301.15</v>
      </c>
      <c r="CD207" s="1">
        <v>10615301.15</v>
      </c>
      <c r="CE207" s="1">
        <f t="shared" si="171"/>
        <v>28141122.919999998</v>
      </c>
      <c r="CF207" s="1">
        <f t="shared" si="172"/>
        <v>23235552.109999999</v>
      </c>
      <c r="CG207" s="1">
        <v>23235552.109999999</v>
      </c>
      <c r="CH207" s="1">
        <f t="shared" si="173"/>
        <v>4905570.8099999996</v>
      </c>
      <c r="CI207" s="1">
        <v>4905570.8099999996</v>
      </c>
      <c r="CJ207" s="1">
        <f t="shared" si="174"/>
        <v>108655088.17</v>
      </c>
      <c r="CK207" s="1">
        <v>108655088.17</v>
      </c>
      <c r="CL207" s="1">
        <f t="shared" si="175"/>
        <v>21383508.48</v>
      </c>
      <c r="CM207" s="1">
        <v>21383508.48</v>
      </c>
      <c r="CN207" s="1">
        <f t="shared" si="176"/>
        <v>7962845.8900000006</v>
      </c>
      <c r="CO207" s="1">
        <f t="shared" si="177"/>
        <v>4152307.29</v>
      </c>
      <c r="CP207" s="1">
        <v>4152307.29</v>
      </c>
      <c r="CQ207" s="1">
        <f t="shared" si="178"/>
        <v>3810538.6</v>
      </c>
      <c r="CR207" s="1">
        <v>3810538.6</v>
      </c>
      <c r="CS207" s="1">
        <f t="shared" si="179"/>
        <v>42030770.920000002</v>
      </c>
      <c r="CT207" s="1">
        <v>42030770.920000002</v>
      </c>
      <c r="CU207" s="1">
        <f t="shared" si="180"/>
        <v>29828588.510000002</v>
      </c>
      <c r="CV207" s="1">
        <v>29828588.510000002</v>
      </c>
      <c r="CW207" s="1">
        <f t="shared" si="181"/>
        <v>4078912.32</v>
      </c>
      <c r="CX207" s="1">
        <f t="shared" si="182"/>
        <v>2469188.7799999998</v>
      </c>
      <c r="CY207" s="1">
        <v>2469188.7799999998</v>
      </c>
      <c r="CZ207" s="1">
        <f t="shared" si="183"/>
        <v>1609723.54</v>
      </c>
      <c r="DA207" s="1">
        <v>1609723.54</v>
      </c>
      <c r="DB207" s="1">
        <f t="shared" si="184"/>
        <v>2725039.02</v>
      </c>
      <c r="DC207" s="1">
        <v>2725039.02</v>
      </c>
      <c r="DD207" s="1">
        <f t="shared" si="185"/>
        <v>6648879.4800000004</v>
      </c>
      <c r="DE207" s="1">
        <v>6648879.4800000004</v>
      </c>
      <c r="DF207" s="1">
        <f t="shared" si="186"/>
        <v>5150304.79</v>
      </c>
      <c r="DG207" s="1">
        <f t="shared" si="187"/>
        <v>3091746.89</v>
      </c>
      <c r="DH207" s="1">
        <v>3091746.89</v>
      </c>
      <c r="DI207" s="1">
        <f t="shared" si="188"/>
        <v>2058557.9</v>
      </c>
      <c r="DJ207" s="1">
        <v>2058557.9</v>
      </c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>
        <f t="shared" si="189"/>
        <v>0</v>
      </c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>
        <f t="shared" si="190"/>
        <v>0</v>
      </c>
      <c r="ER207" s="1">
        <v>0</v>
      </c>
      <c r="ES207" s="1">
        <f t="shared" si="191"/>
        <v>0</v>
      </c>
      <c r="ET207" s="6">
        <v>0</v>
      </c>
    </row>
    <row r="208" spans="1:150">
      <c r="A208" s="20" t="s">
        <v>700</v>
      </c>
      <c r="B208" s="12" t="s">
        <v>701</v>
      </c>
      <c r="C208" s="1">
        <f t="shared" si="144"/>
        <v>232431243.24000001</v>
      </c>
      <c r="D208" s="1">
        <v>232431243.24000001</v>
      </c>
      <c r="E208" s="1">
        <v>232431243.24000001</v>
      </c>
      <c r="F208" s="1">
        <f t="shared" si="145"/>
        <v>18385008.43</v>
      </c>
      <c r="G208" s="1">
        <f t="shared" si="146"/>
        <v>8008385.6299999999</v>
      </c>
      <c r="H208" s="1">
        <v>8008385.6299999999</v>
      </c>
      <c r="I208" s="1">
        <f t="shared" si="147"/>
        <v>4312348.08</v>
      </c>
      <c r="J208" s="1">
        <v>4312348.08</v>
      </c>
      <c r="K208" s="1">
        <f t="shared" si="148"/>
        <v>22162819.93</v>
      </c>
      <c r="L208" s="1">
        <f t="shared" si="149"/>
        <v>17909157.870000001</v>
      </c>
      <c r="M208" s="1">
        <v>17909157.870000001</v>
      </c>
      <c r="N208" s="1">
        <f t="shared" si="150"/>
        <v>4253662.0599999996</v>
      </c>
      <c r="O208" s="1">
        <v>4253662.0599999996</v>
      </c>
      <c r="P208" s="1">
        <f t="shared" si="151"/>
        <v>55091322.189999998</v>
      </c>
      <c r="Q208" s="1">
        <v>55091322.189999998</v>
      </c>
      <c r="R208" s="1">
        <f t="shared" si="152"/>
        <v>17413663.09</v>
      </c>
      <c r="S208" s="1">
        <v>17413663.09</v>
      </c>
      <c r="T208" s="1">
        <f t="shared" si="153"/>
        <v>12632989.16</v>
      </c>
      <c r="U208" s="1">
        <f t="shared" si="154"/>
        <v>7849718.0199999996</v>
      </c>
      <c r="V208" s="1">
        <v>7849718.0199999996</v>
      </c>
      <c r="W208" s="1">
        <f t="shared" si="155"/>
        <v>4783271.1399999997</v>
      </c>
      <c r="X208" s="1">
        <v>4783271.1399999997</v>
      </c>
      <c r="Y208" s="1">
        <f t="shared" si="156"/>
        <v>28946572.600000001</v>
      </c>
      <c r="Z208" s="1">
        <v>28946572.600000001</v>
      </c>
      <c r="AA208" s="1">
        <f t="shared" si="157"/>
        <v>51112742.5</v>
      </c>
      <c r="AB208" s="1">
        <v>51112742.5</v>
      </c>
      <c r="AC208" s="1">
        <f t="shared" si="158"/>
        <v>7789623.4900000002</v>
      </c>
      <c r="AD208" s="1">
        <f t="shared" si="159"/>
        <v>5673530.6399999997</v>
      </c>
      <c r="AE208" s="1">
        <v>5673530.6399999997</v>
      </c>
      <c r="AF208" s="1">
        <f t="shared" si="160"/>
        <v>2116092.85</v>
      </c>
      <c r="AG208" s="1">
        <v>2116092.85</v>
      </c>
      <c r="AH208" s="1">
        <f t="shared" si="161"/>
        <v>6064274.7199999997</v>
      </c>
      <c r="AI208" s="1">
        <v>6064274.7199999997</v>
      </c>
      <c r="AJ208" s="1">
        <f t="shared" si="162"/>
        <v>10687567.57</v>
      </c>
      <c r="AK208" s="1">
        <v>10687567.57</v>
      </c>
      <c r="AL208" s="1">
        <f t="shared" si="163"/>
        <v>8208934.2799999993</v>
      </c>
      <c r="AM208" s="1">
        <f t="shared" si="164"/>
        <v>4430104.97</v>
      </c>
      <c r="AN208" s="1">
        <v>4430104.97</v>
      </c>
      <c r="AO208" s="1">
        <f t="shared" si="165"/>
        <v>3778829.31</v>
      </c>
      <c r="AP208" s="1">
        <v>3778829.31</v>
      </c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>
        <f t="shared" si="166"/>
        <v>0</v>
      </c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>
        <f t="shared" si="167"/>
        <v>190058637.06</v>
      </c>
      <c r="BX208" s="1">
        <v>190058637.06</v>
      </c>
      <c r="BY208" s="1">
        <v>190058637.06</v>
      </c>
      <c r="BZ208" s="1">
        <f t="shared" si="168"/>
        <v>16880825.32</v>
      </c>
      <c r="CA208" s="1">
        <f t="shared" si="169"/>
        <v>6678405.7199999997</v>
      </c>
      <c r="CB208" s="1">
        <v>6678405.7199999997</v>
      </c>
      <c r="CC208" s="1">
        <f t="shared" si="170"/>
        <v>3856126.7</v>
      </c>
      <c r="CD208" s="1">
        <v>3856126.7</v>
      </c>
      <c r="CE208" s="1">
        <f t="shared" si="171"/>
        <v>17005023.649999999</v>
      </c>
      <c r="CF208" s="1">
        <f t="shared" si="172"/>
        <v>14374411.85</v>
      </c>
      <c r="CG208" s="1">
        <v>14374411.85</v>
      </c>
      <c r="CH208" s="1">
        <f t="shared" si="173"/>
        <v>2630611.7999999998</v>
      </c>
      <c r="CI208" s="1">
        <v>2630611.7999999998</v>
      </c>
      <c r="CJ208" s="1">
        <f t="shared" si="174"/>
        <v>43938412.200000003</v>
      </c>
      <c r="CK208" s="1">
        <v>43938412.200000003</v>
      </c>
      <c r="CL208" s="1">
        <f t="shared" si="175"/>
        <v>14455716.34</v>
      </c>
      <c r="CM208" s="1">
        <v>14455716.34</v>
      </c>
      <c r="CN208" s="1">
        <f t="shared" si="176"/>
        <v>11591170.780000001</v>
      </c>
      <c r="CO208" s="1">
        <f t="shared" si="177"/>
        <v>5731417.1500000004</v>
      </c>
      <c r="CP208" s="1">
        <v>5731417.1500000004</v>
      </c>
      <c r="CQ208" s="1">
        <f t="shared" si="178"/>
        <v>5859753.6299999999</v>
      </c>
      <c r="CR208" s="1">
        <v>5859753.6299999999</v>
      </c>
      <c r="CS208" s="1">
        <f t="shared" si="179"/>
        <v>20479482.350000001</v>
      </c>
      <c r="CT208" s="1">
        <v>20479482.350000001</v>
      </c>
      <c r="CU208" s="1">
        <f t="shared" si="180"/>
        <v>45268946.920000002</v>
      </c>
      <c r="CV208" s="1">
        <v>45268946.920000002</v>
      </c>
      <c r="CW208" s="1">
        <f t="shared" si="181"/>
        <v>4900220.8899999997</v>
      </c>
      <c r="CX208" s="1">
        <f t="shared" si="182"/>
        <v>3274794.53</v>
      </c>
      <c r="CY208" s="1">
        <v>3274794.53</v>
      </c>
      <c r="CZ208" s="1">
        <f t="shared" si="183"/>
        <v>1625426.36</v>
      </c>
      <c r="DA208" s="1">
        <v>1625426.36</v>
      </c>
      <c r="DB208" s="1">
        <f t="shared" si="184"/>
        <v>6346292.9000000004</v>
      </c>
      <c r="DC208" s="1">
        <v>6346292.9000000004</v>
      </c>
      <c r="DD208" s="1">
        <f t="shared" si="185"/>
        <v>8351030.9199999999</v>
      </c>
      <c r="DE208" s="1">
        <v>8351030.9199999999</v>
      </c>
      <c r="DF208" s="1">
        <f t="shared" si="186"/>
        <v>7187807.6899999995</v>
      </c>
      <c r="DG208" s="1">
        <f t="shared" si="187"/>
        <v>3719208.57</v>
      </c>
      <c r="DH208" s="1">
        <v>3719208.57</v>
      </c>
      <c r="DI208" s="1">
        <f t="shared" si="188"/>
        <v>3468599.12</v>
      </c>
      <c r="DJ208" s="1">
        <v>3468599.12</v>
      </c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>
        <f t="shared" si="189"/>
        <v>0</v>
      </c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>
        <f t="shared" si="190"/>
        <v>0</v>
      </c>
      <c r="ER208" s="1">
        <v>0</v>
      </c>
      <c r="ES208" s="1">
        <f t="shared" si="191"/>
        <v>0</v>
      </c>
      <c r="ET208" s="6">
        <v>0</v>
      </c>
    </row>
    <row r="209" spans="1:150">
      <c r="A209" s="20" t="s">
        <v>702</v>
      </c>
      <c r="B209" s="12" t="s">
        <v>703</v>
      </c>
      <c r="C209" s="1">
        <f t="shared" si="144"/>
        <v>21545266.149999999</v>
      </c>
      <c r="D209" s="1">
        <v>21545266.149999999</v>
      </c>
      <c r="E209" s="1">
        <v>21545266.149999999</v>
      </c>
      <c r="F209" s="1">
        <f t="shared" si="145"/>
        <v>1318920</v>
      </c>
      <c r="G209" s="1">
        <f t="shared" si="146"/>
        <v>384500</v>
      </c>
      <c r="H209" s="1">
        <v>384500</v>
      </c>
      <c r="I209" s="1">
        <f t="shared" si="147"/>
        <v>625420</v>
      </c>
      <c r="J209" s="1">
        <v>625420</v>
      </c>
      <c r="K209" s="1">
        <f t="shared" si="148"/>
        <v>2331520</v>
      </c>
      <c r="L209" s="1">
        <f t="shared" si="149"/>
        <v>1915000</v>
      </c>
      <c r="M209" s="1">
        <v>1915000</v>
      </c>
      <c r="N209" s="1">
        <f t="shared" si="150"/>
        <v>416520</v>
      </c>
      <c r="O209" s="1">
        <v>416520</v>
      </c>
      <c r="P209" s="1">
        <f t="shared" si="151"/>
        <v>5147841.1500000004</v>
      </c>
      <c r="Q209" s="1">
        <v>5147841.1500000004</v>
      </c>
      <c r="R209" s="1">
        <f t="shared" si="152"/>
        <v>896000</v>
      </c>
      <c r="S209" s="1">
        <v>896000</v>
      </c>
      <c r="T209" s="1">
        <f t="shared" si="153"/>
        <v>1142635</v>
      </c>
      <c r="U209" s="1">
        <f t="shared" si="154"/>
        <v>669505</v>
      </c>
      <c r="V209" s="1">
        <v>669505</v>
      </c>
      <c r="W209" s="1">
        <f t="shared" si="155"/>
        <v>473130</v>
      </c>
      <c r="X209" s="1">
        <v>473130</v>
      </c>
      <c r="Y209" s="1">
        <f t="shared" si="156"/>
        <v>3026500</v>
      </c>
      <c r="Z209" s="1">
        <v>3026500</v>
      </c>
      <c r="AA209" s="1">
        <f t="shared" si="157"/>
        <v>5124575</v>
      </c>
      <c r="AB209" s="1">
        <v>5124575</v>
      </c>
      <c r="AC209" s="1">
        <f t="shared" si="158"/>
        <v>856385</v>
      </c>
      <c r="AD209" s="1">
        <f t="shared" si="159"/>
        <v>512930</v>
      </c>
      <c r="AE209" s="1">
        <v>512930</v>
      </c>
      <c r="AF209" s="1">
        <f t="shared" si="160"/>
        <v>343455</v>
      </c>
      <c r="AG209" s="1">
        <v>343455</v>
      </c>
      <c r="AH209" s="1">
        <f t="shared" si="161"/>
        <v>309000</v>
      </c>
      <c r="AI209" s="1">
        <v>309000</v>
      </c>
      <c r="AJ209" s="1">
        <f t="shared" si="162"/>
        <v>958945</v>
      </c>
      <c r="AK209" s="1">
        <v>958945</v>
      </c>
      <c r="AL209" s="1">
        <f t="shared" si="163"/>
        <v>741945</v>
      </c>
      <c r="AM209" s="1">
        <f t="shared" si="164"/>
        <v>304500</v>
      </c>
      <c r="AN209" s="1">
        <v>304500</v>
      </c>
      <c r="AO209" s="1">
        <f t="shared" si="165"/>
        <v>437445</v>
      </c>
      <c r="AP209" s="1">
        <v>437445</v>
      </c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>
        <f t="shared" si="166"/>
        <v>0</v>
      </c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>
        <f t="shared" si="167"/>
        <v>4066735</v>
      </c>
      <c r="BX209" s="1">
        <v>4066735</v>
      </c>
      <c r="BY209" s="1">
        <v>4066735</v>
      </c>
      <c r="BZ209" s="1">
        <f t="shared" si="168"/>
        <v>300450</v>
      </c>
      <c r="CA209" s="1">
        <f t="shared" si="169"/>
        <v>108500</v>
      </c>
      <c r="CB209" s="1">
        <v>108500</v>
      </c>
      <c r="CC209" s="1">
        <f t="shared" si="170"/>
        <v>134450</v>
      </c>
      <c r="CD209" s="1">
        <v>134450</v>
      </c>
      <c r="CE209" s="1">
        <f t="shared" si="171"/>
        <v>696000</v>
      </c>
      <c r="CF209" s="1">
        <f t="shared" si="172"/>
        <v>625500</v>
      </c>
      <c r="CG209" s="1">
        <v>625500</v>
      </c>
      <c r="CH209" s="1">
        <f t="shared" si="173"/>
        <v>70500</v>
      </c>
      <c r="CI209" s="1">
        <v>70500</v>
      </c>
      <c r="CJ209" s="1">
        <f t="shared" si="174"/>
        <v>1103410</v>
      </c>
      <c r="CK209" s="1">
        <v>1103410</v>
      </c>
      <c r="CL209" s="1">
        <f t="shared" si="175"/>
        <v>306190</v>
      </c>
      <c r="CM209" s="1">
        <v>306190</v>
      </c>
      <c r="CN209" s="1">
        <f t="shared" si="176"/>
        <v>179000</v>
      </c>
      <c r="CO209" s="1">
        <f t="shared" si="177"/>
        <v>99500</v>
      </c>
      <c r="CP209" s="1">
        <v>99500</v>
      </c>
      <c r="CQ209" s="1">
        <f t="shared" si="178"/>
        <v>79500</v>
      </c>
      <c r="CR209" s="1">
        <v>79500</v>
      </c>
      <c r="CS209" s="1">
        <f t="shared" si="179"/>
        <v>352500</v>
      </c>
      <c r="CT209" s="1">
        <v>352500</v>
      </c>
      <c r="CU209" s="1">
        <f t="shared" si="180"/>
        <v>719500</v>
      </c>
      <c r="CV209" s="1">
        <v>719500</v>
      </c>
      <c r="CW209" s="1">
        <f t="shared" si="181"/>
        <v>146350</v>
      </c>
      <c r="CX209" s="1">
        <f t="shared" si="182"/>
        <v>99500</v>
      </c>
      <c r="CY209" s="1">
        <v>99500</v>
      </c>
      <c r="CZ209" s="1">
        <f t="shared" si="183"/>
        <v>46850</v>
      </c>
      <c r="DA209" s="1">
        <v>46850</v>
      </c>
      <c r="DB209" s="1">
        <f t="shared" si="184"/>
        <v>57500</v>
      </c>
      <c r="DC209" s="1">
        <v>57500</v>
      </c>
      <c r="DD209" s="1">
        <f t="shared" si="185"/>
        <v>190935</v>
      </c>
      <c r="DE209" s="1">
        <v>190935</v>
      </c>
      <c r="DF209" s="1">
        <f t="shared" si="186"/>
        <v>72400</v>
      </c>
      <c r="DG209" s="1">
        <f t="shared" si="187"/>
        <v>50400</v>
      </c>
      <c r="DH209" s="1">
        <v>50400</v>
      </c>
      <c r="DI209" s="1">
        <f t="shared" si="188"/>
        <v>22000</v>
      </c>
      <c r="DJ209" s="1">
        <v>22000</v>
      </c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>
        <f t="shared" si="189"/>
        <v>0</v>
      </c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>
        <f t="shared" si="190"/>
        <v>0</v>
      </c>
      <c r="ER209" s="1">
        <v>0</v>
      </c>
      <c r="ES209" s="1">
        <f t="shared" si="191"/>
        <v>0</v>
      </c>
      <c r="ET209" s="6">
        <v>0</v>
      </c>
    </row>
    <row r="210" spans="1:150">
      <c r="A210" s="20" t="s">
        <v>704</v>
      </c>
      <c r="B210" s="12" t="s">
        <v>705</v>
      </c>
      <c r="C210" s="1">
        <f t="shared" si="144"/>
        <v>61494369.869999997</v>
      </c>
      <c r="D210" s="1">
        <v>61494369.869999997</v>
      </c>
      <c r="E210" s="1">
        <v>61494369.869999997</v>
      </c>
      <c r="F210" s="1">
        <f t="shared" si="145"/>
        <v>4750764.49</v>
      </c>
      <c r="G210" s="1">
        <f t="shared" si="146"/>
        <v>1736807.46</v>
      </c>
      <c r="H210" s="1">
        <v>1736807.46</v>
      </c>
      <c r="I210" s="1">
        <f t="shared" si="147"/>
        <v>2073355</v>
      </c>
      <c r="J210" s="1">
        <v>2073355</v>
      </c>
      <c r="K210" s="1">
        <f t="shared" si="148"/>
        <v>6095181.6900000004</v>
      </c>
      <c r="L210" s="1">
        <f t="shared" si="149"/>
        <v>4956192.6900000004</v>
      </c>
      <c r="M210" s="1">
        <v>4956192.6900000004</v>
      </c>
      <c r="N210" s="1">
        <f t="shared" si="150"/>
        <v>1138989</v>
      </c>
      <c r="O210" s="1">
        <v>1138989</v>
      </c>
      <c r="P210" s="1">
        <f t="shared" si="151"/>
        <v>20259565.949999999</v>
      </c>
      <c r="Q210" s="1">
        <v>20259565.949999999</v>
      </c>
      <c r="R210" s="1">
        <f t="shared" si="152"/>
        <v>4714440</v>
      </c>
      <c r="S210" s="1">
        <v>4714440</v>
      </c>
      <c r="T210" s="1">
        <f t="shared" si="153"/>
        <v>3676487.51</v>
      </c>
      <c r="U210" s="1">
        <f t="shared" si="154"/>
        <v>2636937.5099999998</v>
      </c>
      <c r="V210" s="1">
        <v>2636937.5099999998</v>
      </c>
      <c r="W210" s="1">
        <f t="shared" si="155"/>
        <v>1039550</v>
      </c>
      <c r="X210" s="1">
        <v>1039550</v>
      </c>
      <c r="Y210" s="1">
        <f t="shared" si="156"/>
        <v>7565524.9000000004</v>
      </c>
      <c r="Z210" s="1">
        <v>7565524.9000000004</v>
      </c>
      <c r="AA210" s="1">
        <f t="shared" si="157"/>
        <v>7051731.0999999996</v>
      </c>
      <c r="AB210" s="1">
        <v>7051731.0999999996</v>
      </c>
      <c r="AC210" s="1">
        <f t="shared" si="158"/>
        <v>3341269</v>
      </c>
      <c r="AD210" s="1">
        <f t="shared" si="159"/>
        <v>2405519</v>
      </c>
      <c r="AE210" s="1">
        <v>2405519</v>
      </c>
      <c r="AF210" s="1">
        <f t="shared" si="160"/>
        <v>935750</v>
      </c>
      <c r="AG210" s="1">
        <v>935750</v>
      </c>
      <c r="AH210" s="1">
        <f t="shared" si="161"/>
        <v>940602.03</v>
      </c>
      <c r="AI210" s="1">
        <v>940602.03</v>
      </c>
      <c r="AJ210" s="1">
        <f t="shared" si="162"/>
        <v>2190810.63</v>
      </c>
      <c r="AK210" s="1">
        <v>2190810.63</v>
      </c>
      <c r="AL210" s="1">
        <f t="shared" si="163"/>
        <v>1848594.6</v>
      </c>
      <c r="AM210" s="1">
        <f t="shared" si="164"/>
        <v>1047659.6</v>
      </c>
      <c r="AN210" s="1">
        <v>1047659.6</v>
      </c>
      <c r="AO210" s="1">
        <f t="shared" si="165"/>
        <v>800935</v>
      </c>
      <c r="AP210" s="1">
        <v>800935</v>
      </c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>
        <f t="shared" si="166"/>
        <v>0</v>
      </c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>
        <f t="shared" si="167"/>
        <v>50318281.619999997</v>
      </c>
      <c r="BX210" s="1">
        <v>50318281.619999997</v>
      </c>
      <c r="BY210" s="1">
        <v>50318281.619999997</v>
      </c>
      <c r="BZ210" s="1">
        <f t="shared" si="168"/>
        <v>4151498.69</v>
      </c>
      <c r="CA210" s="1">
        <f t="shared" si="169"/>
        <v>1546993.69</v>
      </c>
      <c r="CB210" s="1">
        <v>1546993.69</v>
      </c>
      <c r="CC210" s="1">
        <f t="shared" si="170"/>
        <v>1852970</v>
      </c>
      <c r="CD210" s="1">
        <v>1852970</v>
      </c>
      <c r="CE210" s="1">
        <f t="shared" si="171"/>
        <v>4799717.41</v>
      </c>
      <c r="CF210" s="1">
        <f t="shared" si="172"/>
        <v>3939387.41</v>
      </c>
      <c r="CG210" s="1">
        <v>3939387.41</v>
      </c>
      <c r="CH210" s="1">
        <f t="shared" si="173"/>
        <v>860330</v>
      </c>
      <c r="CI210" s="1">
        <v>860330</v>
      </c>
      <c r="CJ210" s="1">
        <f t="shared" si="174"/>
        <v>15871552.34</v>
      </c>
      <c r="CK210" s="1">
        <v>15871552.34</v>
      </c>
      <c r="CL210" s="1">
        <f t="shared" si="175"/>
        <v>3924839.15</v>
      </c>
      <c r="CM210" s="1">
        <v>3924839.15</v>
      </c>
      <c r="CN210" s="1">
        <f t="shared" si="176"/>
        <v>2857306.15</v>
      </c>
      <c r="CO210" s="1">
        <f t="shared" si="177"/>
        <v>2100730</v>
      </c>
      <c r="CP210" s="1">
        <v>2100730</v>
      </c>
      <c r="CQ210" s="1">
        <f t="shared" si="178"/>
        <v>756576.15</v>
      </c>
      <c r="CR210" s="1">
        <v>756576.15</v>
      </c>
      <c r="CS210" s="1">
        <f t="shared" si="179"/>
        <v>6379532.2000000002</v>
      </c>
      <c r="CT210" s="1">
        <v>6379532.2000000002</v>
      </c>
      <c r="CU210" s="1">
        <f t="shared" si="180"/>
        <v>6384653.1399999997</v>
      </c>
      <c r="CV210" s="1">
        <v>6384653.1399999997</v>
      </c>
      <c r="CW210" s="1">
        <f t="shared" si="181"/>
        <v>2573630</v>
      </c>
      <c r="CX210" s="1">
        <f t="shared" si="182"/>
        <v>1712450</v>
      </c>
      <c r="CY210" s="1">
        <v>1712450</v>
      </c>
      <c r="CZ210" s="1">
        <f t="shared" si="183"/>
        <v>861180</v>
      </c>
      <c r="DA210" s="1">
        <v>861180</v>
      </c>
      <c r="DB210" s="1">
        <f t="shared" si="184"/>
        <v>751535</v>
      </c>
      <c r="DC210" s="1">
        <v>751535</v>
      </c>
      <c r="DD210" s="1">
        <f t="shared" si="185"/>
        <v>1892568.15</v>
      </c>
      <c r="DE210" s="1">
        <v>1892568.15</v>
      </c>
      <c r="DF210" s="1">
        <f t="shared" si="186"/>
        <v>1482984.3900000001</v>
      </c>
      <c r="DG210" s="1">
        <f t="shared" si="187"/>
        <v>841164.39</v>
      </c>
      <c r="DH210" s="1">
        <v>841164.39</v>
      </c>
      <c r="DI210" s="1">
        <f t="shared" si="188"/>
        <v>641820</v>
      </c>
      <c r="DJ210" s="1">
        <v>641820</v>
      </c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>
        <f t="shared" si="189"/>
        <v>0</v>
      </c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>
        <f t="shared" si="190"/>
        <v>0</v>
      </c>
      <c r="ER210" s="1">
        <v>0</v>
      </c>
      <c r="ES210" s="1">
        <f t="shared" si="191"/>
        <v>0</v>
      </c>
      <c r="ET210" s="6">
        <v>0</v>
      </c>
    </row>
    <row r="211" spans="1:150">
      <c r="A211" s="19" t="s">
        <v>378</v>
      </c>
      <c r="B211" s="12" t="s">
        <v>379</v>
      </c>
      <c r="C211" s="1">
        <f t="shared" si="144"/>
        <v>811738801.52999997</v>
      </c>
      <c r="D211" s="1">
        <v>811738801.52999997</v>
      </c>
      <c r="E211" s="1">
        <v>811738801.52999997</v>
      </c>
      <c r="F211" s="1">
        <f t="shared" si="145"/>
        <v>22908833.140000001</v>
      </c>
      <c r="G211" s="1">
        <f t="shared" si="146"/>
        <v>10964042.800000001</v>
      </c>
      <c r="H211" s="1">
        <v>10964042.800000001</v>
      </c>
      <c r="I211" s="1">
        <f t="shared" si="147"/>
        <v>9130976.3200000003</v>
      </c>
      <c r="J211" s="1">
        <v>9130976.3200000003</v>
      </c>
      <c r="K211" s="1">
        <f t="shared" si="148"/>
        <v>57578748.729999997</v>
      </c>
      <c r="L211" s="1">
        <f t="shared" si="149"/>
        <v>53967418.659999996</v>
      </c>
      <c r="M211" s="1">
        <v>53967418.659999996</v>
      </c>
      <c r="N211" s="1">
        <f t="shared" si="150"/>
        <v>3611330.07</v>
      </c>
      <c r="O211" s="1">
        <v>3611330.07</v>
      </c>
      <c r="P211" s="1">
        <f t="shared" si="151"/>
        <v>167757381.19</v>
      </c>
      <c r="Q211" s="1">
        <v>167757381.19</v>
      </c>
      <c r="R211" s="1">
        <f t="shared" si="152"/>
        <v>41635134.530000001</v>
      </c>
      <c r="S211" s="1">
        <v>41635134.530000001</v>
      </c>
      <c r="T211" s="1">
        <f t="shared" si="153"/>
        <v>29137229.710000001</v>
      </c>
      <c r="U211" s="1">
        <f t="shared" si="154"/>
        <v>20067320.52</v>
      </c>
      <c r="V211" s="1">
        <v>20067320.52</v>
      </c>
      <c r="W211" s="1">
        <f t="shared" si="155"/>
        <v>9069909.1899999995</v>
      </c>
      <c r="X211" s="1">
        <v>9069909.1899999995</v>
      </c>
      <c r="Y211" s="1">
        <f t="shared" si="156"/>
        <v>233251010.55000001</v>
      </c>
      <c r="Z211" s="1">
        <v>233251010.55000001</v>
      </c>
      <c r="AA211" s="1">
        <f t="shared" si="157"/>
        <v>178968682.69</v>
      </c>
      <c r="AB211" s="1">
        <v>178968682.69</v>
      </c>
      <c r="AC211" s="1">
        <f t="shared" si="158"/>
        <v>20691320.450000003</v>
      </c>
      <c r="AD211" s="1">
        <f t="shared" si="159"/>
        <v>9590326.3100000005</v>
      </c>
      <c r="AE211" s="1">
        <v>9590326.3100000005</v>
      </c>
      <c r="AF211" s="1">
        <f t="shared" si="160"/>
        <v>11100994.140000001</v>
      </c>
      <c r="AG211" s="1">
        <v>11100994.140000001</v>
      </c>
      <c r="AH211" s="1">
        <f t="shared" si="161"/>
        <v>2813814.02</v>
      </c>
      <c r="AI211" s="1">
        <v>2813814.02</v>
      </c>
      <c r="AJ211" s="1">
        <f t="shared" si="162"/>
        <v>29750981.370000001</v>
      </c>
      <c r="AK211" s="1">
        <v>29750981.370000001</v>
      </c>
      <c r="AL211" s="1">
        <f t="shared" si="163"/>
        <v>30059479.170000002</v>
      </c>
      <c r="AM211" s="1">
        <f t="shared" si="164"/>
        <v>8310615.9900000002</v>
      </c>
      <c r="AN211" s="1">
        <v>8310615.9900000002</v>
      </c>
      <c r="AO211" s="1">
        <f t="shared" si="165"/>
        <v>21748863.18</v>
      </c>
      <c r="AP211" s="1">
        <v>21748863.18</v>
      </c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>
        <f t="shared" si="166"/>
        <v>0</v>
      </c>
      <c r="BI211" s="1">
        <v>0</v>
      </c>
      <c r="BJ211" s="1">
        <v>0</v>
      </c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>
        <f t="shared" si="167"/>
        <v>618508502.64999998</v>
      </c>
      <c r="BX211" s="1">
        <v>618508502.64999998</v>
      </c>
      <c r="BY211" s="1">
        <v>618508502.64999998</v>
      </c>
      <c r="BZ211" s="1">
        <f t="shared" si="168"/>
        <v>12978428.670000002</v>
      </c>
      <c r="CA211" s="1">
        <f t="shared" si="169"/>
        <v>6838367.9800000004</v>
      </c>
      <c r="CB211" s="1">
        <v>6838367.9800000004</v>
      </c>
      <c r="CC211" s="1">
        <f t="shared" si="170"/>
        <v>3672442.56</v>
      </c>
      <c r="CD211" s="1">
        <v>3672442.56</v>
      </c>
      <c r="CE211" s="1">
        <f t="shared" si="171"/>
        <v>74448916.659999996</v>
      </c>
      <c r="CF211" s="1">
        <f t="shared" si="172"/>
        <v>72198136.840000004</v>
      </c>
      <c r="CG211" s="1">
        <v>72198136.840000004</v>
      </c>
      <c r="CH211" s="1">
        <f t="shared" si="173"/>
        <v>2250779.8199999998</v>
      </c>
      <c r="CI211" s="1">
        <v>2250779.8199999998</v>
      </c>
      <c r="CJ211" s="1">
        <f t="shared" si="174"/>
        <v>144533472.75</v>
      </c>
      <c r="CK211" s="1">
        <v>144533472.75</v>
      </c>
      <c r="CL211" s="1">
        <f t="shared" si="175"/>
        <v>22712570.460000001</v>
      </c>
      <c r="CM211" s="1">
        <v>22712570.460000001</v>
      </c>
      <c r="CN211" s="1">
        <f t="shared" si="176"/>
        <v>26227257.629999999</v>
      </c>
      <c r="CO211" s="1">
        <f t="shared" si="177"/>
        <v>21528857.879999999</v>
      </c>
      <c r="CP211" s="1">
        <v>21528857.879999999</v>
      </c>
      <c r="CQ211" s="1">
        <f t="shared" si="178"/>
        <v>4698399.75</v>
      </c>
      <c r="CR211" s="1">
        <v>4698399.75</v>
      </c>
      <c r="CS211" s="1">
        <f t="shared" si="179"/>
        <v>161153398.03</v>
      </c>
      <c r="CT211" s="1">
        <v>161153398.03</v>
      </c>
      <c r="CU211" s="1">
        <f t="shared" si="180"/>
        <v>109342433.3</v>
      </c>
      <c r="CV211" s="1">
        <v>109342433.3</v>
      </c>
      <c r="CW211" s="1">
        <f t="shared" si="181"/>
        <v>14360865.74</v>
      </c>
      <c r="CX211" s="1">
        <f t="shared" si="182"/>
        <v>6415674.2800000003</v>
      </c>
      <c r="CY211" s="1">
        <v>6415674.2800000003</v>
      </c>
      <c r="CZ211" s="1">
        <f t="shared" si="183"/>
        <v>7945191.46</v>
      </c>
      <c r="DA211" s="1">
        <v>7945191.46</v>
      </c>
      <c r="DB211" s="1">
        <f t="shared" si="184"/>
        <v>2467618.13</v>
      </c>
      <c r="DC211" s="1">
        <v>2467618.13</v>
      </c>
      <c r="DD211" s="1">
        <f t="shared" si="185"/>
        <v>28943839.010000002</v>
      </c>
      <c r="DE211" s="1">
        <v>28943839.010000002</v>
      </c>
      <c r="DF211" s="1">
        <f t="shared" si="186"/>
        <v>23807320.399999999</v>
      </c>
      <c r="DG211" s="1">
        <f t="shared" si="187"/>
        <v>8077073.6699999999</v>
      </c>
      <c r="DH211" s="1">
        <v>8077073.6699999999</v>
      </c>
      <c r="DI211" s="1">
        <f t="shared" si="188"/>
        <v>15730246.73</v>
      </c>
      <c r="DJ211" s="1">
        <v>15730246.73</v>
      </c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>
        <f t="shared" si="189"/>
        <v>0</v>
      </c>
      <c r="EC211" s="1">
        <v>0</v>
      </c>
      <c r="ED211" s="1">
        <v>0</v>
      </c>
      <c r="EE211" s="1"/>
      <c r="EF211" s="1"/>
      <c r="EG211" s="1"/>
      <c r="EH211" s="1"/>
      <c r="EI211" s="1"/>
      <c r="EJ211" s="1">
        <v>0</v>
      </c>
      <c r="EK211" s="1"/>
      <c r="EL211" s="1">
        <v>0</v>
      </c>
      <c r="EM211" s="1"/>
      <c r="EN211" s="1"/>
      <c r="EO211" s="1"/>
      <c r="EP211" s="1"/>
      <c r="EQ211" s="1">
        <f t="shared" si="190"/>
        <v>998000000</v>
      </c>
      <c r="ER211" s="1">
        <v>998000000</v>
      </c>
      <c r="ES211" s="1">
        <f t="shared" si="191"/>
        <v>783000000</v>
      </c>
      <c r="ET211" s="6">
        <v>783000000</v>
      </c>
    </row>
    <row r="212" spans="1:150">
      <c r="A212" s="20" t="s">
        <v>408</v>
      </c>
      <c r="B212" s="12" t="s">
        <v>409</v>
      </c>
      <c r="C212" s="1">
        <f t="shared" si="144"/>
        <v>817414386.02999997</v>
      </c>
      <c r="D212" s="1">
        <v>817414386.02999997</v>
      </c>
      <c r="E212" s="1">
        <v>817414386.02999997</v>
      </c>
      <c r="F212" s="1">
        <f t="shared" si="145"/>
        <v>23472441.979999997</v>
      </c>
      <c r="G212" s="1">
        <f t="shared" si="146"/>
        <v>11242345.33</v>
      </c>
      <c r="H212" s="1">
        <v>11242345.33</v>
      </c>
      <c r="I212" s="1">
        <f t="shared" si="147"/>
        <v>9372516.9299999997</v>
      </c>
      <c r="J212" s="1">
        <v>9372516.9299999997</v>
      </c>
      <c r="K212" s="1">
        <f t="shared" si="148"/>
        <v>57923796.339999996</v>
      </c>
      <c r="L212" s="1">
        <f t="shared" si="149"/>
        <v>54280850.829999998</v>
      </c>
      <c r="M212" s="1">
        <v>54280850.829999998</v>
      </c>
      <c r="N212" s="1">
        <f t="shared" si="150"/>
        <v>3642945.51</v>
      </c>
      <c r="O212" s="1">
        <v>3642945.51</v>
      </c>
      <c r="P212" s="1">
        <f t="shared" si="151"/>
        <v>169022081.69999999</v>
      </c>
      <c r="Q212" s="1">
        <v>169022081.69999999</v>
      </c>
      <c r="R212" s="1">
        <f t="shared" si="152"/>
        <v>42190621.149999999</v>
      </c>
      <c r="S212" s="1">
        <v>42190621.149999999</v>
      </c>
      <c r="T212" s="1">
        <f t="shared" si="153"/>
        <v>29472723.25</v>
      </c>
      <c r="U212" s="1">
        <f t="shared" si="154"/>
        <v>20316994.030000001</v>
      </c>
      <c r="V212" s="1">
        <v>20316994.030000001</v>
      </c>
      <c r="W212" s="1">
        <f t="shared" si="155"/>
        <v>9155729.2200000007</v>
      </c>
      <c r="X212" s="1">
        <v>9155729.2200000007</v>
      </c>
      <c r="Y212" s="1">
        <f t="shared" si="156"/>
        <v>234527009.25</v>
      </c>
      <c r="Z212" s="1">
        <v>234527009.25</v>
      </c>
      <c r="AA212" s="1">
        <f t="shared" si="157"/>
        <v>179548196.02000001</v>
      </c>
      <c r="AB212" s="1">
        <v>179548196.02000001</v>
      </c>
      <c r="AC212" s="1">
        <f t="shared" si="158"/>
        <v>21069220.689999998</v>
      </c>
      <c r="AD212" s="1">
        <f t="shared" si="159"/>
        <v>9950815.2699999996</v>
      </c>
      <c r="AE212" s="1">
        <v>9950815.2699999996</v>
      </c>
      <c r="AF212" s="1">
        <f t="shared" si="160"/>
        <v>11118405.42</v>
      </c>
      <c r="AG212" s="1">
        <v>11118405.42</v>
      </c>
      <c r="AH212" s="1">
        <f t="shared" si="161"/>
        <v>2857579.72</v>
      </c>
      <c r="AI212" s="1">
        <v>2857579.72</v>
      </c>
      <c r="AJ212" s="1">
        <f t="shared" si="162"/>
        <v>29907886.57</v>
      </c>
      <c r="AK212" s="1">
        <v>29907886.57</v>
      </c>
      <c r="AL212" s="1">
        <f t="shared" si="163"/>
        <v>30280409.079999998</v>
      </c>
      <c r="AM212" s="1">
        <f t="shared" si="164"/>
        <v>8463989.6300000008</v>
      </c>
      <c r="AN212" s="1">
        <v>8463989.6300000008</v>
      </c>
      <c r="AO212" s="1">
        <f t="shared" si="165"/>
        <v>21816419.449999999</v>
      </c>
      <c r="AP212" s="1">
        <v>21816419.449999999</v>
      </c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>
        <f t="shared" si="166"/>
        <v>0</v>
      </c>
      <c r="BI212" s="1">
        <v>0</v>
      </c>
      <c r="BJ212" s="1">
        <v>0</v>
      </c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>
        <f t="shared" si="167"/>
        <v>639683708.41999996</v>
      </c>
      <c r="BX212" s="1">
        <v>639683708.41999996</v>
      </c>
      <c r="BY212" s="1">
        <v>639683708.41999996</v>
      </c>
      <c r="BZ212" s="1">
        <f t="shared" si="168"/>
        <v>14045602.539999999</v>
      </c>
      <c r="CA212" s="1">
        <f t="shared" si="169"/>
        <v>7385730.3899999997</v>
      </c>
      <c r="CB212" s="1">
        <v>7385730.3899999997</v>
      </c>
      <c r="CC212" s="1">
        <f t="shared" si="170"/>
        <v>4100593.88</v>
      </c>
      <c r="CD212" s="1">
        <v>4100593.88</v>
      </c>
      <c r="CE212" s="1">
        <f t="shared" si="171"/>
        <v>75115942.930000007</v>
      </c>
      <c r="CF212" s="1">
        <f t="shared" si="172"/>
        <v>72611838.150000006</v>
      </c>
      <c r="CG212" s="1">
        <v>72611838.150000006</v>
      </c>
      <c r="CH212" s="1">
        <f t="shared" si="173"/>
        <v>2504104.7799999998</v>
      </c>
      <c r="CI212" s="1">
        <v>2504104.7799999998</v>
      </c>
      <c r="CJ212" s="1">
        <f t="shared" si="174"/>
        <v>150281562.31</v>
      </c>
      <c r="CK212" s="1">
        <v>150281562.31</v>
      </c>
      <c r="CL212" s="1">
        <f t="shared" si="175"/>
        <v>25755718.859999999</v>
      </c>
      <c r="CM212" s="1">
        <v>25755718.859999999</v>
      </c>
      <c r="CN212" s="1">
        <f t="shared" si="176"/>
        <v>27381019.849999998</v>
      </c>
      <c r="CO212" s="1">
        <f t="shared" si="177"/>
        <v>22214634.899999999</v>
      </c>
      <c r="CP212" s="1">
        <v>22214634.899999999</v>
      </c>
      <c r="CQ212" s="1">
        <f t="shared" si="178"/>
        <v>5166384.95</v>
      </c>
      <c r="CR212" s="1">
        <v>5166384.95</v>
      </c>
      <c r="CS212" s="1">
        <f t="shared" si="179"/>
        <v>165664995.47999999</v>
      </c>
      <c r="CT212" s="1">
        <v>165664995.47999999</v>
      </c>
      <c r="CU212" s="1">
        <f t="shared" si="180"/>
        <v>111251911.09</v>
      </c>
      <c r="CV212" s="1">
        <v>111251911.09</v>
      </c>
      <c r="CW212" s="1">
        <f t="shared" si="181"/>
        <v>15890454.57</v>
      </c>
      <c r="CX212" s="1">
        <f t="shared" si="182"/>
        <v>7619065.4400000004</v>
      </c>
      <c r="CY212" s="1">
        <v>7619065.4400000004</v>
      </c>
      <c r="CZ212" s="1">
        <f t="shared" si="183"/>
        <v>8271389.1299999999</v>
      </c>
      <c r="DA212" s="1">
        <v>8271389.1299999999</v>
      </c>
      <c r="DB212" s="1">
        <f t="shared" si="184"/>
        <v>2559278.27</v>
      </c>
      <c r="DC212" s="1">
        <v>2559278.27</v>
      </c>
      <c r="DD212" s="1">
        <f t="shared" si="185"/>
        <v>29543885.719999999</v>
      </c>
      <c r="DE212" s="1">
        <v>29543885.719999999</v>
      </c>
      <c r="DF212" s="1">
        <f t="shared" si="186"/>
        <v>24752615.07</v>
      </c>
      <c r="DG212" s="1">
        <f t="shared" si="187"/>
        <v>8639016.9199999999</v>
      </c>
      <c r="DH212" s="1">
        <v>8639016.9199999999</v>
      </c>
      <c r="DI212" s="1">
        <f t="shared" si="188"/>
        <v>16113598.15</v>
      </c>
      <c r="DJ212" s="1">
        <v>16113598.15</v>
      </c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>
        <f t="shared" si="189"/>
        <v>0</v>
      </c>
      <c r="EC212" s="1">
        <v>0</v>
      </c>
      <c r="ED212" s="1">
        <v>0</v>
      </c>
      <c r="EE212" s="1"/>
      <c r="EF212" s="1"/>
      <c r="EG212" s="1"/>
      <c r="EH212" s="1"/>
      <c r="EI212" s="1"/>
      <c r="EJ212" s="1">
        <v>0</v>
      </c>
      <c r="EK212" s="1"/>
      <c r="EL212" s="1">
        <v>0</v>
      </c>
      <c r="EM212" s="1"/>
      <c r="EN212" s="1"/>
      <c r="EO212" s="1"/>
      <c r="EP212" s="1"/>
      <c r="EQ212" s="1">
        <f t="shared" si="190"/>
        <v>998000000</v>
      </c>
      <c r="ER212" s="1">
        <v>998000000</v>
      </c>
      <c r="ES212" s="1">
        <f t="shared" si="191"/>
        <v>783000000</v>
      </c>
      <c r="ET212" s="6">
        <v>783000000</v>
      </c>
    </row>
    <row r="213" spans="1:150">
      <c r="A213" s="21" t="s">
        <v>706</v>
      </c>
      <c r="B213" s="12" t="s">
        <v>707</v>
      </c>
      <c r="C213" s="1">
        <f t="shared" si="144"/>
        <v>0</v>
      </c>
      <c r="D213" s="1">
        <v>0</v>
      </c>
      <c r="E213" s="1"/>
      <c r="F213" s="1">
        <f t="shared" si="145"/>
        <v>0</v>
      </c>
      <c r="G213" s="1">
        <f t="shared" si="146"/>
        <v>0</v>
      </c>
      <c r="H213" s="1"/>
      <c r="I213" s="1">
        <f t="shared" si="147"/>
        <v>0</v>
      </c>
      <c r="J213" s="1"/>
      <c r="K213" s="1">
        <f t="shared" si="148"/>
        <v>0</v>
      </c>
      <c r="L213" s="1">
        <f t="shared" si="149"/>
        <v>0</v>
      </c>
      <c r="M213" s="1"/>
      <c r="N213" s="1">
        <f t="shared" si="150"/>
        <v>0</v>
      </c>
      <c r="O213" s="1"/>
      <c r="P213" s="1">
        <f t="shared" si="151"/>
        <v>0</v>
      </c>
      <c r="Q213" s="1"/>
      <c r="R213" s="1">
        <f t="shared" si="152"/>
        <v>0</v>
      </c>
      <c r="S213" s="1"/>
      <c r="T213" s="1">
        <f t="shared" si="153"/>
        <v>0</v>
      </c>
      <c r="U213" s="1">
        <f t="shared" si="154"/>
        <v>0</v>
      </c>
      <c r="V213" s="1"/>
      <c r="W213" s="1">
        <f t="shared" si="155"/>
        <v>0</v>
      </c>
      <c r="X213" s="1"/>
      <c r="Y213" s="1">
        <f t="shared" si="156"/>
        <v>0</v>
      </c>
      <c r="Z213" s="1"/>
      <c r="AA213" s="1">
        <f t="shared" si="157"/>
        <v>0</v>
      </c>
      <c r="AB213" s="1"/>
      <c r="AC213" s="1">
        <f t="shared" si="158"/>
        <v>0</v>
      </c>
      <c r="AD213" s="1">
        <f t="shared" si="159"/>
        <v>0</v>
      </c>
      <c r="AE213" s="1"/>
      <c r="AF213" s="1">
        <f t="shared" si="160"/>
        <v>0</v>
      </c>
      <c r="AG213" s="1"/>
      <c r="AH213" s="1">
        <f t="shared" si="161"/>
        <v>0</v>
      </c>
      <c r="AI213" s="1"/>
      <c r="AJ213" s="1">
        <f t="shared" si="162"/>
        <v>0</v>
      </c>
      <c r="AK213" s="1"/>
      <c r="AL213" s="1">
        <f t="shared" si="163"/>
        <v>0</v>
      </c>
      <c r="AM213" s="1">
        <f t="shared" si="164"/>
        <v>0</v>
      </c>
      <c r="AN213" s="1"/>
      <c r="AO213" s="1">
        <f t="shared" si="165"/>
        <v>0</v>
      </c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>
        <f t="shared" si="166"/>
        <v>0</v>
      </c>
      <c r="BI213" s="1">
        <v>0</v>
      </c>
      <c r="BJ213" s="1">
        <v>0</v>
      </c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>
        <f t="shared" si="167"/>
        <v>0</v>
      </c>
      <c r="BX213" s="1">
        <v>0</v>
      </c>
      <c r="BY213" s="1"/>
      <c r="BZ213" s="1">
        <f t="shared" si="168"/>
        <v>0</v>
      </c>
      <c r="CA213" s="1">
        <f t="shared" si="169"/>
        <v>0</v>
      </c>
      <c r="CB213" s="1"/>
      <c r="CC213" s="1">
        <f t="shared" si="170"/>
        <v>0</v>
      </c>
      <c r="CD213" s="1"/>
      <c r="CE213" s="1">
        <f t="shared" si="171"/>
        <v>0</v>
      </c>
      <c r="CF213" s="1">
        <f t="shared" si="172"/>
        <v>0</v>
      </c>
      <c r="CG213" s="1"/>
      <c r="CH213" s="1">
        <f t="shared" si="173"/>
        <v>0</v>
      </c>
      <c r="CI213" s="1"/>
      <c r="CJ213" s="1">
        <f t="shared" si="174"/>
        <v>0</v>
      </c>
      <c r="CK213" s="1"/>
      <c r="CL213" s="1">
        <f t="shared" si="175"/>
        <v>0</v>
      </c>
      <c r="CM213" s="1"/>
      <c r="CN213" s="1">
        <f t="shared" si="176"/>
        <v>0</v>
      </c>
      <c r="CO213" s="1">
        <f t="shared" si="177"/>
        <v>0</v>
      </c>
      <c r="CP213" s="1"/>
      <c r="CQ213" s="1">
        <f t="shared" si="178"/>
        <v>0</v>
      </c>
      <c r="CR213" s="1"/>
      <c r="CS213" s="1">
        <f t="shared" si="179"/>
        <v>0</v>
      </c>
      <c r="CT213" s="1"/>
      <c r="CU213" s="1">
        <f t="shared" si="180"/>
        <v>0</v>
      </c>
      <c r="CV213" s="1"/>
      <c r="CW213" s="1">
        <f t="shared" si="181"/>
        <v>0</v>
      </c>
      <c r="CX213" s="1">
        <f t="shared" si="182"/>
        <v>0</v>
      </c>
      <c r="CY213" s="1"/>
      <c r="CZ213" s="1">
        <f t="shared" si="183"/>
        <v>0</v>
      </c>
      <c r="DA213" s="1"/>
      <c r="DB213" s="1">
        <f t="shared" si="184"/>
        <v>0</v>
      </c>
      <c r="DC213" s="1"/>
      <c r="DD213" s="1">
        <f t="shared" si="185"/>
        <v>0</v>
      </c>
      <c r="DE213" s="1"/>
      <c r="DF213" s="1">
        <f t="shared" si="186"/>
        <v>0</v>
      </c>
      <c r="DG213" s="1">
        <f t="shared" si="187"/>
        <v>0</v>
      </c>
      <c r="DH213" s="1"/>
      <c r="DI213" s="1">
        <f t="shared" si="188"/>
        <v>0</v>
      </c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>
        <f t="shared" si="189"/>
        <v>0</v>
      </c>
      <c r="EC213" s="1">
        <v>0</v>
      </c>
      <c r="ED213" s="1">
        <v>0</v>
      </c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>
        <f t="shared" si="190"/>
        <v>998000000</v>
      </c>
      <c r="ER213" s="1">
        <v>998000000</v>
      </c>
      <c r="ES213" s="1">
        <f t="shared" si="191"/>
        <v>783000000</v>
      </c>
      <c r="ET213" s="6">
        <v>783000000</v>
      </c>
    </row>
    <row r="214" spans="1:150">
      <c r="A214" s="21" t="s">
        <v>708</v>
      </c>
      <c r="B214" s="12" t="s">
        <v>709</v>
      </c>
      <c r="C214" s="1">
        <f t="shared" si="144"/>
        <v>817414386.02999997</v>
      </c>
      <c r="D214" s="1">
        <v>817414386.02999997</v>
      </c>
      <c r="E214" s="1">
        <v>817414386.02999997</v>
      </c>
      <c r="F214" s="1">
        <f t="shared" si="145"/>
        <v>23472441.979999997</v>
      </c>
      <c r="G214" s="1">
        <f t="shared" si="146"/>
        <v>11242345.33</v>
      </c>
      <c r="H214" s="1">
        <v>11242345.33</v>
      </c>
      <c r="I214" s="1">
        <f t="shared" si="147"/>
        <v>9372516.9299999997</v>
      </c>
      <c r="J214" s="1">
        <v>9372516.9299999997</v>
      </c>
      <c r="K214" s="1">
        <f t="shared" si="148"/>
        <v>57923796.339999996</v>
      </c>
      <c r="L214" s="1">
        <f t="shared" si="149"/>
        <v>54280850.829999998</v>
      </c>
      <c r="M214" s="1">
        <v>54280850.829999998</v>
      </c>
      <c r="N214" s="1">
        <f t="shared" si="150"/>
        <v>3642945.51</v>
      </c>
      <c r="O214" s="1">
        <v>3642945.51</v>
      </c>
      <c r="P214" s="1">
        <f t="shared" si="151"/>
        <v>169022081.69999999</v>
      </c>
      <c r="Q214" s="1">
        <v>169022081.69999999</v>
      </c>
      <c r="R214" s="1">
        <f t="shared" si="152"/>
        <v>42190621.149999999</v>
      </c>
      <c r="S214" s="1">
        <v>42190621.149999999</v>
      </c>
      <c r="T214" s="1">
        <f t="shared" si="153"/>
        <v>29472723.25</v>
      </c>
      <c r="U214" s="1">
        <f t="shared" si="154"/>
        <v>20316994.030000001</v>
      </c>
      <c r="V214" s="1">
        <v>20316994.030000001</v>
      </c>
      <c r="W214" s="1">
        <f t="shared" si="155"/>
        <v>9155729.2200000007</v>
      </c>
      <c r="X214" s="1">
        <v>9155729.2200000007</v>
      </c>
      <c r="Y214" s="1">
        <f t="shared" si="156"/>
        <v>234527009.25</v>
      </c>
      <c r="Z214" s="1">
        <v>234527009.25</v>
      </c>
      <c r="AA214" s="1">
        <f t="shared" si="157"/>
        <v>179548196.02000001</v>
      </c>
      <c r="AB214" s="1">
        <v>179548196.02000001</v>
      </c>
      <c r="AC214" s="1">
        <f t="shared" si="158"/>
        <v>21069220.689999998</v>
      </c>
      <c r="AD214" s="1">
        <f t="shared" si="159"/>
        <v>9950815.2699999996</v>
      </c>
      <c r="AE214" s="1">
        <v>9950815.2699999996</v>
      </c>
      <c r="AF214" s="1">
        <f t="shared" si="160"/>
        <v>11118405.42</v>
      </c>
      <c r="AG214" s="1">
        <v>11118405.42</v>
      </c>
      <c r="AH214" s="1">
        <f t="shared" si="161"/>
        <v>2857579.72</v>
      </c>
      <c r="AI214" s="1">
        <v>2857579.72</v>
      </c>
      <c r="AJ214" s="1">
        <f t="shared" si="162"/>
        <v>29907886.57</v>
      </c>
      <c r="AK214" s="1">
        <v>29907886.57</v>
      </c>
      <c r="AL214" s="1">
        <f t="shared" si="163"/>
        <v>30280409.079999998</v>
      </c>
      <c r="AM214" s="1">
        <f t="shared" si="164"/>
        <v>8463989.6300000008</v>
      </c>
      <c r="AN214" s="1">
        <v>8463989.6300000008</v>
      </c>
      <c r="AO214" s="1">
        <f t="shared" si="165"/>
        <v>21816419.449999999</v>
      </c>
      <c r="AP214" s="1">
        <v>21816419.449999999</v>
      </c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>
        <f t="shared" si="166"/>
        <v>0</v>
      </c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>
        <f t="shared" si="167"/>
        <v>639683708.41999996</v>
      </c>
      <c r="BX214" s="1">
        <v>639683708.41999996</v>
      </c>
      <c r="BY214" s="1">
        <v>639683708.41999996</v>
      </c>
      <c r="BZ214" s="1">
        <f t="shared" si="168"/>
        <v>14045602.539999999</v>
      </c>
      <c r="CA214" s="1">
        <f t="shared" si="169"/>
        <v>7385730.3899999997</v>
      </c>
      <c r="CB214" s="1">
        <v>7385730.3899999997</v>
      </c>
      <c r="CC214" s="1">
        <f t="shared" si="170"/>
        <v>4100593.88</v>
      </c>
      <c r="CD214" s="1">
        <v>4100593.88</v>
      </c>
      <c r="CE214" s="1">
        <f t="shared" si="171"/>
        <v>75115942.930000007</v>
      </c>
      <c r="CF214" s="1">
        <f t="shared" si="172"/>
        <v>72611838.150000006</v>
      </c>
      <c r="CG214" s="1">
        <v>72611838.150000006</v>
      </c>
      <c r="CH214" s="1">
        <f t="shared" si="173"/>
        <v>2504104.7799999998</v>
      </c>
      <c r="CI214" s="1">
        <v>2504104.7799999998</v>
      </c>
      <c r="CJ214" s="1">
        <f t="shared" si="174"/>
        <v>150281562.31</v>
      </c>
      <c r="CK214" s="1">
        <v>150281562.31</v>
      </c>
      <c r="CL214" s="1">
        <f t="shared" si="175"/>
        <v>25755718.859999999</v>
      </c>
      <c r="CM214" s="1">
        <v>25755718.859999999</v>
      </c>
      <c r="CN214" s="1">
        <f t="shared" si="176"/>
        <v>27381019.849999998</v>
      </c>
      <c r="CO214" s="1">
        <f t="shared" si="177"/>
        <v>22214634.899999999</v>
      </c>
      <c r="CP214" s="1">
        <v>22214634.899999999</v>
      </c>
      <c r="CQ214" s="1">
        <f t="shared" si="178"/>
        <v>5166384.95</v>
      </c>
      <c r="CR214" s="1">
        <v>5166384.95</v>
      </c>
      <c r="CS214" s="1">
        <f t="shared" si="179"/>
        <v>165664995.47999999</v>
      </c>
      <c r="CT214" s="1">
        <v>165664995.47999999</v>
      </c>
      <c r="CU214" s="1">
        <f t="shared" si="180"/>
        <v>111251911.09</v>
      </c>
      <c r="CV214" s="1">
        <v>111251911.09</v>
      </c>
      <c r="CW214" s="1">
        <f t="shared" si="181"/>
        <v>15890454.57</v>
      </c>
      <c r="CX214" s="1">
        <f t="shared" si="182"/>
        <v>7619065.4400000004</v>
      </c>
      <c r="CY214" s="1">
        <v>7619065.4400000004</v>
      </c>
      <c r="CZ214" s="1">
        <f t="shared" si="183"/>
        <v>8271389.1299999999</v>
      </c>
      <c r="DA214" s="1">
        <v>8271389.1299999999</v>
      </c>
      <c r="DB214" s="1">
        <f t="shared" si="184"/>
        <v>2559278.27</v>
      </c>
      <c r="DC214" s="1">
        <v>2559278.27</v>
      </c>
      <c r="DD214" s="1">
        <f t="shared" si="185"/>
        <v>29543885.719999999</v>
      </c>
      <c r="DE214" s="1">
        <v>29543885.719999999</v>
      </c>
      <c r="DF214" s="1">
        <f t="shared" si="186"/>
        <v>24752615.07</v>
      </c>
      <c r="DG214" s="1">
        <f t="shared" si="187"/>
        <v>8639016.9199999999</v>
      </c>
      <c r="DH214" s="1">
        <v>8639016.9199999999</v>
      </c>
      <c r="DI214" s="1">
        <f t="shared" si="188"/>
        <v>16113598.15</v>
      </c>
      <c r="DJ214" s="1">
        <v>16113598.15</v>
      </c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>
        <f t="shared" si="189"/>
        <v>0</v>
      </c>
      <c r="EC214" s="1">
        <v>0</v>
      </c>
      <c r="ED214" s="1"/>
      <c r="EE214" s="1"/>
      <c r="EF214" s="1"/>
      <c r="EG214" s="1"/>
      <c r="EH214" s="1"/>
      <c r="EI214" s="1"/>
      <c r="EJ214" s="1">
        <v>0</v>
      </c>
      <c r="EK214" s="1"/>
      <c r="EL214" s="1">
        <v>0</v>
      </c>
      <c r="EM214" s="1"/>
      <c r="EN214" s="1"/>
      <c r="EO214" s="1"/>
      <c r="EP214" s="1"/>
      <c r="EQ214" s="1">
        <f t="shared" si="190"/>
        <v>0</v>
      </c>
      <c r="ER214" s="1">
        <v>0</v>
      </c>
      <c r="ES214" s="1">
        <f t="shared" si="191"/>
        <v>0</v>
      </c>
      <c r="ET214" s="6">
        <v>0</v>
      </c>
    </row>
    <row r="215" spans="1:150">
      <c r="A215" s="20" t="s">
        <v>410</v>
      </c>
      <c r="B215" s="12" t="s">
        <v>411</v>
      </c>
      <c r="C215" s="1">
        <f t="shared" si="144"/>
        <v>-5675584.5</v>
      </c>
      <c r="D215" s="1">
        <v>-5675584.5</v>
      </c>
      <c r="E215" s="1">
        <v>-5675584.5</v>
      </c>
      <c r="F215" s="1">
        <f t="shared" si="145"/>
        <v>-563608.84</v>
      </c>
      <c r="G215" s="1">
        <f t="shared" si="146"/>
        <v>-278302.53000000003</v>
      </c>
      <c r="H215" s="1">
        <v>-278302.53000000003</v>
      </c>
      <c r="I215" s="1">
        <f t="shared" si="147"/>
        <v>-241540.61</v>
      </c>
      <c r="J215" s="1">
        <v>-241540.61</v>
      </c>
      <c r="K215" s="1">
        <f t="shared" si="148"/>
        <v>-345047.61</v>
      </c>
      <c r="L215" s="1">
        <f t="shared" si="149"/>
        <v>-313432.17</v>
      </c>
      <c r="M215" s="1">
        <v>-313432.17</v>
      </c>
      <c r="N215" s="1">
        <f t="shared" si="150"/>
        <v>-31615.439999999999</v>
      </c>
      <c r="O215" s="1">
        <v>-31615.439999999999</v>
      </c>
      <c r="P215" s="1">
        <f t="shared" si="151"/>
        <v>-1264700.51</v>
      </c>
      <c r="Q215" s="1">
        <v>-1264700.51</v>
      </c>
      <c r="R215" s="1">
        <f t="shared" si="152"/>
        <v>-555486.62</v>
      </c>
      <c r="S215" s="1">
        <v>-555486.62</v>
      </c>
      <c r="T215" s="1">
        <f t="shared" si="153"/>
        <v>-335493.54000000004</v>
      </c>
      <c r="U215" s="1">
        <f t="shared" si="154"/>
        <v>-249673.51</v>
      </c>
      <c r="V215" s="1">
        <v>-249673.51</v>
      </c>
      <c r="W215" s="1">
        <f t="shared" si="155"/>
        <v>-85820.03</v>
      </c>
      <c r="X215" s="1">
        <v>-85820.03</v>
      </c>
      <c r="Y215" s="1">
        <f t="shared" si="156"/>
        <v>-1275998.7</v>
      </c>
      <c r="Z215" s="1">
        <v>-1275998.7</v>
      </c>
      <c r="AA215" s="1">
        <f t="shared" si="157"/>
        <v>-579513.32999999996</v>
      </c>
      <c r="AB215" s="1">
        <v>-579513.32999999996</v>
      </c>
      <c r="AC215" s="1">
        <f t="shared" si="158"/>
        <v>-377900.24</v>
      </c>
      <c r="AD215" s="1">
        <f t="shared" si="159"/>
        <v>-360488.96000000002</v>
      </c>
      <c r="AE215" s="1">
        <v>-360488.96000000002</v>
      </c>
      <c r="AF215" s="1">
        <f t="shared" si="160"/>
        <v>-17411.28</v>
      </c>
      <c r="AG215" s="1">
        <v>-17411.28</v>
      </c>
      <c r="AH215" s="1">
        <f t="shared" si="161"/>
        <v>-43765.7</v>
      </c>
      <c r="AI215" s="1">
        <v>-43765.7</v>
      </c>
      <c r="AJ215" s="1">
        <f t="shared" si="162"/>
        <v>-156905.20000000001</v>
      </c>
      <c r="AK215" s="1">
        <v>-156905.20000000001</v>
      </c>
      <c r="AL215" s="1">
        <f t="shared" si="163"/>
        <v>-220929.91000000003</v>
      </c>
      <c r="AM215" s="1">
        <f t="shared" si="164"/>
        <v>-153373.64000000001</v>
      </c>
      <c r="AN215" s="1">
        <v>-153373.64000000001</v>
      </c>
      <c r="AO215" s="1">
        <f t="shared" si="165"/>
        <v>-67556.27</v>
      </c>
      <c r="AP215" s="1">
        <v>-67556.27</v>
      </c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>
        <f t="shared" si="166"/>
        <v>0</v>
      </c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>
        <f t="shared" si="167"/>
        <v>-21175205.77</v>
      </c>
      <c r="BX215" s="1">
        <v>-21175205.77</v>
      </c>
      <c r="BY215" s="1">
        <v>-21175205.77</v>
      </c>
      <c r="BZ215" s="1">
        <f t="shared" si="168"/>
        <v>-1067173.8699999999</v>
      </c>
      <c r="CA215" s="1">
        <f t="shared" si="169"/>
        <v>-547362.41</v>
      </c>
      <c r="CB215" s="1">
        <v>-547362.41</v>
      </c>
      <c r="CC215" s="1">
        <f t="shared" si="170"/>
        <v>-428151.32</v>
      </c>
      <c r="CD215" s="1">
        <v>-428151.32</v>
      </c>
      <c r="CE215" s="1">
        <f t="shared" si="171"/>
        <v>-667026.27</v>
      </c>
      <c r="CF215" s="1">
        <f t="shared" si="172"/>
        <v>-413701.31</v>
      </c>
      <c r="CG215" s="1">
        <v>-413701.31</v>
      </c>
      <c r="CH215" s="1">
        <f t="shared" si="173"/>
        <v>-253324.96</v>
      </c>
      <c r="CI215" s="1">
        <v>-253324.96</v>
      </c>
      <c r="CJ215" s="1">
        <f t="shared" si="174"/>
        <v>-5748089.5599999996</v>
      </c>
      <c r="CK215" s="1">
        <v>-5748089.5599999996</v>
      </c>
      <c r="CL215" s="1">
        <f t="shared" si="175"/>
        <v>-3043148.4</v>
      </c>
      <c r="CM215" s="1">
        <v>-3043148.4</v>
      </c>
      <c r="CN215" s="1">
        <f t="shared" si="176"/>
        <v>-1153762.22</v>
      </c>
      <c r="CO215" s="1">
        <f t="shared" si="177"/>
        <v>-685777.02</v>
      </c>
      <c r="CP215" s="1">
        <v>-685777.02</v>
      </c>
      <c r="CQ215" s="1">
        <f t="shared" si="178"/>
        <v>-467985.2</v>
      </c>
      <c r="CR215" s="1">
        <v>-467985.2</v>
      </c>
      <c r="CS215" s="1">
        <f t="shared" si="179"/>
        <v>-4511597.45</v>
      </c>
      <c r="CT215" s="1">
        <v>-4511597.45</v>
      </c>
      <c r="CU215" s="1">
        <f t="shared" si="180"/>
        <v>-1909477.79</v>
      </c>
      <c r="CV215" s="1">
        <v>-1909477.79</v>
      </c>
      <c r="CW215" s="1">
        <f t="shared" si="181"/>
        <v>-1529588.8299999998</v>
      </c>
      <c r="CX215" s="1">
        <f t="shared" si="182"/>
        <v>-1203391.1599999999</v>
      </c>
      <c r="CY215" s="1">
        <v>-1203391.1599999999</v>
      </c>
      <c r="CZ215" s="1">
        <f t="shared" si="183"/>
        <v>-326197.67</v>
      </c>
      <c r="DA215" s="1">
        <v>-326197.67</v>
      </c>
      <c r="DB215" s="1">
        <f t="shared" si="184"/>
        <v>-91660.14</v>
      </c>
      <c r="DC215" s="1">
        <v>-91660.14</v>
      </c>
      <c r="DD215" s="1">
        <f t="shared" si="185"/>
        <v>-600046.71</v>
      </c>
      <c r="DE215" s="1">
        <v>-600046.71</v>
      </c>
      <c r="DF215" s="1">
        <f t="shared" si="186"/>
        <v>-945294.66999999993</v>
      </c>
      <c r="DG215" s="1">
        <f t="shared" si="187"/>
        <v>-561943.25</v>
      </c>
      <c r="DH215" s="1">
        <v>-561943.25</v>
      </c>
      <c r="DI215" s="1">
        <f t="shared" si="188"/>
        <v>-383351.42</v>
      </c>
      <c r="DJ215" s="1">
        <v>-383351.42</v>
      </c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>
        <f t="shared" si="189"/>
        <v>0</v>
      </c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>
        <f t="shared" si="190"/>
        <v>0</v>
      </c>
      <c r="ER215" s="1">
        <v>0</v>
      </c>
      <c r="ES215" s="1">
        <f t="shared" si="191"/>
        <v>0</v>
      </c>
      <c r="ET215" s="6">
        <v>0</v>
      </c>
    </row>
    <row r="216" spans="1:150">
      <c r="A216" s="21" t="s">
        <v>710</v>
      </c>
      <c r="B216" s="12" t="s">
        <v>711</v>
      </c>
      <c r="C216" s="1">
        <f t="shared" si="144"/>
        <v>0</v>
      </c>
      <c r="D216" s="1"/>
      <c r="E216" s="1"/>
      <c r="F216" s="1">
        <f t="shared" si="145"/>
        <v>0</v>
      </c>
      <c r="G216" s="1">
        <f t="shared" si="146"/>
        <v>0</v>
      </c>
      <c r="H216" s="1"/>
      <c r="I216" s="1">
        <f t="shared" si="147"/>
        <v>0</v>
      </c>
      <c r="J216" s="1"/>
      <c r="K216" s="1">
        <f t="shared" si="148"/>
        <v>0</v>
      </c>
      <c r="L216" s="1">
        <f t="shared" si="149"/>
        <v>0</v>
      </c>
      <c r="M216" s="1"/>
      <c r="N216" s="1">
        <f t="shared" si="150"/>
        <v>0</v>
      </c>
      <c r="O216" s="1"/>
      <c r="P216" s="1">
        <f t="shared" si="151"/>
        <v>0</v>
      </c>
      <c r="Q216" s="1"/>
      <c r="R216" s="1">
        <f t="shared" si="152"/>
        <v>0</v>
      </c>
      <c r="S216" s="1"/>
      <c r="T216" s="1">
        <f t="shared" si="153"/>
        <v>0</v>
      </c>
      <c r="U216" s="1">
        <f t="shared" si="154"/>
        <v>0</v>
      </c>
      <c r="V216" s="1"/>
      <c r="W216" s="1">
        <f t="shared" si="155"/>
        <v>0</v>
      </c>
      <c r="X216" s="1"/>
      <c r="Y216" s="1">
        <f t="shared" si="156"/>
        <v>0</v>
      </c>
      <c r="Z216" s="1"/>
      <c r="AA216" s="1">
        <f t="shared" si="157"/>
        <v>0</v>
      </c>
      <c r="AB216" s="1"/>
      <c r="AC216" s="1">
        <f t="shared" si="158"/>
        <v>0</v>
      </c>
      <c r="AD216" s="1">
        <f t="shared" si="159"/>
        <v>0</v>
      </c>
      <c r="AE216" s="1"/>
      <c r="AF216" s="1">
        <f t="shared" si="160"/>
        <v>0</v>
      </c>
      <c r="AG216" s="1"/>
      <c r="AH216" s="1">
        <f t="shared" si="161"/>
        <v>0</v>
      </c>
      <c r="AI216" s="1"/>
      <c r="AJ216" s="1">
        <f t="shared" si="162"/>
        <v>0</v>
      </c>
      <c r="AK216" s="1"/>
      <c r="AL216" s="1">
        <f t="shared" si="163"/>
        <v>0</v>
      </c>
      <c r="AM216" s="1">
        <f t="shared" si="164"/>
        <v>0</v>
      </c>
      <c r="AN216" s="1"/>
      <c r="AO216" s="1">
        <f t="shared" si="165"/>
        <v>0</v>
      </c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>
        <f t="shared" si="166"/>
        <v>0</v>
      </c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>
        <f t="shared" si="167"/>
        <v>0</v>
      </c>
      <c r="BX216" s="1"/>
      <c r="BY216" s="1"/>
      <c r="BZ216" s="1">
        <f t="shared" si="168"/>
        <v>0</v>
      </c>
      <c r="CA216" s="1">
        <f t="shared" si="169"/>
        <v>0</v>
      </c>
      <c r="CB216" s="1"/>
      <c r="CC216" s="1">
        <f t="shared" si="170"/>
        <v>0</v>
      </c>
      <c r="CD216" s="1"/>
      <c r="CE216" s="1">
        <f t="shared" si="171"/>
        <v>0</v>
      </c>
      <c r="CF216" s="1">
        <f t="shared" si="172"/>
        <v>0</v>
      </c>
      <c r="CG216" s="1"/>
      <c r="CH216" s="1">
        <f t="shared" si="173"/>
        <v>0</v>
      </c>
      <c r="CI216" s="1"/>
      <c r="CJ216" s="1">
        <f t="shared" si="174"/>
        <v>0</v>
      </c>
      <c r="CK216" s="1"/>
      <c r="CL216" s="1">
        <f t="shared" si="175"/>
        <v>0</v>
      </c>
      <c r="CM216" s="1"/>
      <c r="CN216" s="1">
        <f t="shared" si="176"/>
        <v>0</v>
      </c>
      <c r="CO216" s="1">
        <f t="shared" si="177"/>
        <v>0</v>
      </c>
      <c r="CP216" s="1"/>
      <c r="CQ216" s="1">
        <f t="shared" si="178"/>
        <v>0</v>
      </c>
      <c r="CR216" s="1"/>
      <c r="CS216" s="1">
        <f t="shared" si="179"/>
        <v>0</v>
      </c>
      <c r="CT216" s="1"/>
      <c r="CU216" s="1">
        <f t="shared" si="180"/>
        <v>0</v>
      </c>
      <c r="CV216" s="1"/>
      <c r="CW216" s="1">
        <f t="shared" si="181"/>
        <v>0</v>
      </c>
      <c r="CX216" s="1">
        <f t="shared" si="182"/>
        <v>0</v>
      </c>
      <c r="CY216" s="1"/>
      <c r="CZ216" s="1">
        <f t="shared" si="183"/>
        <v>0</v>
      </c>
      <c r="DA216" s="1"/>
      <c r="DB216" s="1">
        <f t="shared" si="184"/>
        <v>0</v>
      </c>
      <c r="DC216" s="1"/>
      <c r="DD216" s="1">
        <f t="shared" si="185"/>
        <v>0</v>
      </c>
      <c r="DE216" s="1"/>
      <c r="DF216" s="1">
        <f t="shared" si="186"/>
        <v>0</v>
      </c>
      <c r="DG216" s="1">
        <f t="shared" si="187"/>
        <v>0</v>
      </c>
      <c r="DH216" s="1"/>
      <c r="DI216" s="1">
        <f t="shared" si="188"/>
        <v>0</v>
      </c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>
        <f t="shared" si="189"/>
        <v>0</v>
      </c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>
        <f t="shared" si="190"/>
        <v>0</v>
      </c>
      <c r="ER216" s="1"/>
      <c r="ES216" s="1">
        <f t="shared" si="191"/>
        <v>0</v>
      </c>
      <c r="ET216" s="6"/>
    </row>
    <row r="217" spans="1:150">
      <c r="A217" s="21" t="s">
        <v>712</v>
      </c>
      <c r="B217" s="12" t="s">
        <v>713</v>
      </c>
      <c r="C217" s="1">
        <f t="shared" si="144"/>
        <v>-1994.93</v>
      </c>
      <c r="D217" s="1">
        <v>-1994.93</v>
      </c>
      <c r="E217" s="1">
        <v>-1994.93</v>
      </c>
      <c r="F217" s="1">
        <f t="shared" si="145"/>
        <v>-1131.6099999999999</v>
      </c>
      <c r="G217" s="1">
        <f t="shared" si="146"/>
        <v>0</v>
      </c>
      <c r="H217" s="1">
        <v>0</v>
      </c>
      <c r="I217" s="1">
        <f t="shared" si="147"/>
        <v>-1131.6099999999999</v>
      </c>
      <c r="J217" s="1">
        <v>-1131.6099999999999</v>
      </c>
      <c r="K217" s="1">
        <f t="shared" si="148"/>
        <v>0</v>
      </c>
      <c r="L217" s="1">
        <f t="shared" si="149"/>
        <v>0</v>
      </c>
      <c r="M217" s="1"/>
      <c r="N217" s="1">
        <f t="shared" si="150"/>
        <v>0</v>
      </c>
      <c r="O217" s="1"/>
      <c r="P217" s="1">
        <f t="shared" si="151"/>
        <v>0</v>
      </c>
      <c r="Q217" s="1">
        <v>0</v>
      </c>
      <c r="R217" s="1">
        <f t="shared" si="152"/>
        <v>0</v>
      </c>
      <c r="S217" s="1">
        <v>0</v>
      </c>
      <c r="T217" s="1">
        <f t="shared" si="153"/>
        <v>-189.32</v>
      </c>
      <c r="U217" s="1">
        <f t="shared" si="154"/>
        <v>-189.32</v>
      </c>
      <c r="V217" s="1">
        <v>-189.32</v>
      </c>
      <c r="W217" s="1">
        <f t="shared" si="155"/>
        <v>0</v>
      </c>
      <c r="X217" s="1"/>
      <c r="Y217" s="1">
        <f t="shared" si="156"/>
        <v>-2047.77</v>
      </c>
      <c r="Z217" s="1">
        <v>-2047.77</v>
      </c>
      <c r="AA217" s="1">
        <f t="shared" si="157"/>
        <v>1373.77</v>
      </c>
      <c r="AB217" s="1">
        <v>1373.77</v>
      </c>
      <c r="AC217" s="1">
        <f t="shared" si="158"/>
        <v>0</v>
      </c>
      <c r="AD217" s="1">
        <f t="shared" si="159"/>
        <v>0</v>
      </c>
      <c r="AE217" s="1"/>
      <c r="AF217" s="1">
        <f t="shared" si="160"/>
        <v>0</v>
      </c>
      <c r="AG217" s="1"/>
      <c r="AH217" s="1">
        <f t="shared" si="161"/>
        <v>0</v>
      </c>
      <c r="AI217" s="1"/>
      <c r="AJ217" s="1">
        <f t="shared" si="162"/>
        <v>0</v>
      </c>
      <c r="AK217" s="1"/>
      <c r="AL217" s="1">
        <f t="shared" si="163"/>
        <v>0</v>
      </c>
      <c r="AM217" s="1">
        <f t="shared" si="164"/>
        <v>0</v>
      </c>
      <c r="AN217" s="1"/>
      <c r="AO217" s="1">
        <f t="shared" si="165"/>
        <v>0</v>
      </c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>
        <f t="shared" si="166"/>
        <v>0</v>
      </c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>
        <f t="shared" si="167"/>
        <v>-95704.37</v>
      </c>
      <c r="BX217" s="1">
        <v>-95704.37</v>
      </c>
      <c r="BY217" s="1">
        <v>-95704.37</v>
      </c>
      <c r="BZ217" s="1">
        <f t="shared" si="168"/>
        <v>-7025.5</v>
      </c>
      <c r="CA217" s="1">
        <f t="shared" si="169"/>
        <v>-4831.67</v>
      </c>
      <c r="CB217" s="1">
        <v>-4831.67</v>
      </c>
      <c r="CC217" s="1">
        <f t="shared" si="170"/>
        <v>-985.21</v>
      </c>
      <c r="CD217" s="1">
        <v>-985.21</v>
      </c>
      <c r="CE217" s="1">
        <f t="shared" si="171"/>
        <v>-4833.68</v>
      </c>
      <c r="CF217" s="1">
        <f t="shared" si="172"/>
        <v>-4833.68</v>
      </c>
      <c r="CG217" s="1">
        <v>-4833.68</v>
      </c>
      <c r="CH217" s="1">
        <f t="shared" si="173"/>
        <v>0</v>
      </c>
      <c r="CI217" s="1"/>
      <c r="CJ217" s="1">
        <f t="shared" si="174"/>
        <v>-35191.25</v>
      </c>
      <c r="CK217" s="1">
        <v>-35191.25</v>
      </c>
      <c r="CL217" s="1">
        <f t="shared" si="175"/>
        <v>-20220.3</v>
      </c>
      <c r="CM217" s="1">
        <v>-20220.3</v>
      </c>
      <c r="CN217" s="1">
        <f t="shared" si="176"/>
        <v>-5798.88</v>
      </c>
      <c r="CO217" s="1">
        <f t="shared" si="177"/>
        <v>-3286.33</v>
      </c>
      <c r="CP217" s="1">
        <v>-3286.33</v>
      </c>
      <c r="CQ217" s="1">
        <f t="shared" si="178"/>
        <v>-2512.5500000000002</v>
      </c>
      <c r="CR217" s="1">
        <v>-2512.5500000000002</v>
      </c>
      <c r="CS217" s="1">
        <f t="shared" si="179"/>
        <v>-66268.149999999994</v>
      </c>
      <c r="CT217" s="1">
        <v>-66268.149999999994</v>
      </c>
      <c r="CU217" s="1">
        <f t="shared" si="180"/>
        <v>42117.35</v>
      </c>
      <c r="CV217" s="1">
        <v>42117.35</v>
      </c>
      <c r="CW217" s="1">
        <f t="shared" si="181"/>
        <v>-1894.32</v>
      </c>
      <c r="CX217" s="1">
        <f t="shared" si="182"/>
        <v>-3663.27</v>
      </c>
      <c r="CY217" s="1">
        <v>-3663.27</v>
      </c>
      <c r="CZ217" s="1">
        <f t="shared" si="183"/>
        <v>1768.95</v>
      </c>
      <c r="DA217" s="1">
        <v>1768.95</v>
      </c>
      <c r="DB217" s="1">
        <f t="shared" si="184"/>
        <v>-1208.6199999999999</v>
      </c>
      <c r="DC217" s="1">
        <v>-1208.6199999999999</v>
      </c>
      <c r="DD217" s="1">
        <f t="shared" si="185"/>
        <v>14291.41</v>
      </c>
      <c r="DE217" s="1">
        <v>14291.41</v>
      </c>
      <c r="DF217" s="1">
        <f t="shared" si="186"/>
        <v>-10881.05</v>
      </c>
      <c r="DG217" s="1">
        <f t="shared" si="187"/>
        <v>-2768.46</v>
      </c>
      <c r="DH217" s="1">
        <v>-2768.46</v>
      </c>
      <c r="DI217" s="1">
        <f t="shared" si="188"/>
        <v>-8112.59</v>
      </c>
      <c r="DJ217" s="1">
        <v>-8112.59</v>
      </c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>
        <f t="shared" si="189"/>
        <v>0</v>
      </c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>
        <f t="shared" si="190"/>
        <v>0</v>
      </c>
      <c r="ER217" s="1">
        <v>0</v>
      </c>
      <c r="ES217" s="1">
        <f t="shared" si="191"/>
        <v>0</v>
      </c>
      <c r="ET217" s="6">
        <v>0</v>
      </c>
    </row>
    <row r="218" spans="1:150">
      <c r="A218" s="21" t="s">
        <v>714</v>
      </c>
      <c r="B218" s="12" t="s">
        <v>715</v>
      </c>
      <c r="C218" s="1">
        <f t="shared" si="144"/>
        <v>-5673589.5700000003</v>
      </c>
      <c r="D218" s="1">
        <v>-5673589.5700000003</v>
      </c>
      <c r="E218" s="1">
        <v>-5673589.5700000003</v>
      </c>
      <c r="F218" s="1">
        <f t="shared" si="145"/>
        <v>-562477.23</v>
      </c>
      <c r="G218" s="1">
        <f t="shared" si="146"/>
        <v>-278302.53000000003</v>
      </c>
      <c r="H218" s="1">
        <v>-278302.53000000003</v>
      </c>
      <c r="I218" s="1">
        <f t="shared" si="147"/>
        <v>-240409</v>
      </c>
      <c r="J218" s="1">
        <v>-240409</v>
      </c>
      <c r="K218" s="1">
        <f t="shared" si="148"/>
        <v>-345047.61</v>
      </c>
      <c r="L218" s="1">
        <f t="shared" si="149"/>
        <v>-313432.17</v>
      </c>
      <c r="M218" s="1">
        <v>-313432.17</v>
      </c>
      <c r="N218" s="1">
        <f t="shared" si="150"/>
        <v>-31615.439999999999</v>
      </c>
      <c r="O218" s="1">
        <v>-31615.439999999999</v>
      </c>
      <c r="P218" s="1">
        <f t="shared" si="151"/>
        <v>-1264700.51</v>
      </c>
      <c r="Q218" s="1">
        <v>-1264700.51</v>
      </c>
      <c r="R218" s="1">
        <f t="shared" si="152"/>
        <v>-555486.62</v>
      </c>
      <c r="S218" s="1">
        <v>-555486.62</v>
      </c>
      <c r="T218" s="1">
        <f t="shared" si="153"/>
        <v>-335304.21999999997</v>
      </c>
      <c r="U218" s="1">
        <f t="shared" si="154"/>
        <v>-249484.19</v>
      </c>
      <c r="V218" s="1">
        <v>-249484.19</v>
      </c>
      <c r="W218" s="1">
        <f t="shared" si="155"/>
        <v>-85820.03</v>
      </c>
      <c r="X218" s="1">
        <v>-85820.03</v>
      </c>
      <c r="Y218" s="1">
        <f t="shared" si="156"/>
        <v>-1273950.93</v>
      </c>
      <c r="Z218" s="1">
        <v>-1273950.93</v>
      </c>
      <c r="AA218" s="1">
        <f t="shared" si="157"/>
        <v>-580887.1</v>
      </c>
      <c r="AB218" s="1">
        <v>-580887.1</v>
      </c>
      <c r="AC218" s="1">
        <f t="shared" si="158"/>
        <v>-377900.24</v>
      </c>
      <c r="AD218" s="1">
        <f t="shared" si="159"/>
        <v>-360488.96000000002</v>
      </c>
      <c r="AE218" s="1">
        <v>-360488.96000000002</v>
      </c>
      <c r="AF218" s="1">
        <f t="shared" si="160"/>
        <v>-17411.28</v>
      </c>
      <c r="AG218" s="1">
        <v>-17411.28</v>
      </c>
      <c r="AH218" s="1">
        <f t="shared" si="161"/>
        <v>-43765.7</v>
      </c>
      <c r="AI218" s="1">
        <v>-43765.7</v>
      </c>
      <c r="AJ218" s="1">
        <f t="shared" si="162"/>
        <v>-156905.20000000001</v>
      </c>
      <c r="AK218" s="1">
        <v>-156905.20000000001</v>
      </c>
      <c r="AL218" s="1">
        <f t="shared" si="163"/>
        <v>-220929.91000000003</v>
      </c>
      <c r="AM218" s="1">
        <f t="shared" si="164"/>
        <v>-153373.64000000001</v>
      </c>
      <c r="AN218" s="1">
        <v>-153373.64000000001</v>
      </c>
      <c r="AO218" s="1">
        <f t="shared" si="165"/>
        <v>-67556.27</v>
      </c>
      <c r="AP218" s="1">
        <v>-67556.27</v>
      </c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>
        <f t="shared" si="166"/>
        <v>0</v>
      </c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>
        <f t="shared" si="167"/>
        <v>-21079501.399999999</v>
      </c>
      <c r="BX218" s="1">
        <v>-21079501.399999999</v>
      </c>
      <c r="BY218" s="1">
        <v>-21079501.399999999</v>
      </c>
      <c r="BZ218" s="1">
        <f t="shared" si="168"/>
        <v>-1060148.3699999999</v>
      </c>
      <c r="CA218" s="1">
        <f t="shared" si="169"/>
        <v>-542530.74</v>
      </c>
      <c r="CB218" s="1">
        <v>-542530.74</v>
      </c>
      <c r="CC218" s="1">
        <f t="shared" si="170"/>
        <v>-427166.11</v>
      </c>
      <c r="CD218" s="1">
        <v>-427166.11</v>
      </c>
      <c r="CE218" s="1">
        <f t="shared" si="171"/>
        <v>-662192.59</v>
      </c>
      <c r="CF218" s="1">
        <f t="shared" si="172"/>
        <v>-408867.63</v>
      </c>
      <c r="CG218" s="1">
        <v>-408867.63</v>
      </c>
      <c r="CH218" s="1">
        <f t="shared" si="173"/>
        <v>-253324.96</v>
      </c>
      <c r="CI218" s="1">
        <v>-253324.96</v>
      </c>
      <c r="CJ218" s="1">
        <f t="shared" si="174"/>
        <v>-5712898.3099999996</v>
      </c>
      <c r="CK218" s="1">
        <v>-5712898.3099999996</v>
      </c>
      <c r="CL218" s="1">
        <f t="shared" si="175"/>
        <v>-3022928.1</v>
      </c>
      <c r="CM218" s="1">
        <v>-3022928.1</v>
      </c>
      <c r="CN218" s="1">
        <f t="shared" si="176"/>
        <v>-1147963.3399999999</v>
      </c>
      <c r="CO218" s="1">
        <f t="shared" si="177"/>
        <v>-682490.69</v>
      </c>
      <c r="CP218" s="1">
        <v>-682490.69</v>
      </c>
      <c r="CQ218" s="1">
        <f t="shared" si="178"/>
        <v>-465472.65</v>
      </c>
      <c r="CR218" s="1">
        <v>-465472.65</v>
      </c>
      <c r="CS218" s="1">
        <f t="shared" si="179"/>
        <v>-4445329.3</v>
      </c>
      <c r="CT218" s="1">
        <v>-4445329.3</v>
      </c>
      <c r="CU218" s="1">
        <f t="shared" si="180"/>
        <v>-1951595.14</v>
      </c>
      <c r="CV218" s="1">
        <v>-1951595.14</v>
      </c>
      <c r="CW218" s="1">
        <f t="shared" si="181"/>
        <v>-1527694.5099999998</v>
      </c>
      <c r="CX218" s="1">
        <f t="shared" si="182"/>
        <v>-1199727.8899999999</v>
      </c>
      <c r="CY218" s="1">
        <v>-1199727.8899999999</v>
      </c>
      <c r="CZ218" s="1">
        <f t="shared" si="183"/>
        <v>-327966.62</v>
      </c>
      <c r="DA218" s="1">
        <v>-327966.62</v>
      </c>
      <c r="DB218" s="1">
        <f t="shared" si="184"/>
        <v>-90451.520000000004</v>
      </c>
      <c r="DC218" s="1">
        <v>-90451.520000000004</v>
      </c>
      <c r="DD218" s="1">
        <f t="shared" si="185"/>
        <v>-614338.12</v>
      </c>
      <c r="DE218" s="1">
        <v>-614338.12</v>
      </c>
      <c r="DF218" s="1">
        <f t="shared" si="186"/>
        <v>-934413.62000000011</v>
      </c>
      <c r="DG218" s="1">
        <f t="shared" si="187"/>
        <v>-559174.79</v>
      </c>
      <c r="DH218" s="1">
        <v>-559174.79</v>
      </c>
      <c r="DI218" s="1">
        <f t="shared" si="188"/>
        <v>-375238.83</v>
      </c>
      <c r="DJ218" s="1">
        <v>-375238.83</v>
      </c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>
        <f t="shared" si="189"/>
        <v>0</v>
      </c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>
        <f t="shared" si="190"/>
        <v>0</v>
      </c>
      <c r="ER218" s="1">
        <v>0</v>
      </c>
      <c r="ES218" s="1">
        <f t="shared" si="191"/>
        <v>0</v>
      </c>
      <c r="ET218" s="6">
        <v>0</v>
      </c>
    </row>
    <row r="219" spans="1:150">
      <c r="A219" s="19" t="s">
        <v>380</v>
      </c>
      <c r="B219" s="12" t="s">
        <v>381</v>
      </c>
      <c r="C219" s="1">
        <f t="shared" si="144"/>
        <v>22907.87</v>
      </c>
      <c r="D219" s="1">
        <v>22907.87</v>
      </c>
      <c r="E219" s="1">
        <v>22907.87</v>
      </c>
      <c r="F219" s="1">
        <f t="shared" si="145"/>
        <v>0</v>
      </c>
      <c r="G219" s="1">
        <f t="shared" si="146"/>
        <v>0</v>
      </c>
      <c r="H219" s="1"/>
      <c r="I219" s="1">
        <f t="shared" si="147"/>
        <v>0</v>
      </c>
      <c r="J219" s="1"/>
      <c r="K219" s="1">
        <f t="shared" si="148"/>
        <v>0</v>
      </c>
      <c r="L219" s="1">
        <f t="shared" si="149"/>
        <v>0</v>
      </c>
      <c r="M219" s="1">
        <v>0</v>
      </c>
      <c r="N219" s="1">
        <f t="shared" si="150"/>
        <v>0</v>
      </c>
      <c r="O219" s="1"/>
      <c r="P219" s="1">
        <f t="shared" si="151"/>
        <v>5792.01</v>
      </c>
      <c r="Q219" s="1">
        <v>5792.01</v>
      </c>
      <c r="R219" s="1">
        <f t="shared" si="152"/>
        <v>0</v>
      </c>
      <c r="S219" s="1"/>
      <c r="T219" s="1">
        <f t="shared" si="153"/>
        <v>0</v>
      </c>
      <c r="U219" s="1">
        <f t="shared" si="154"/>
        <v>0</v>
      </c>
      <c r="V219" s="1">
        <v>0</v>
      </c>
      <c r="W219" s="1">
        <f t="shared" si="155"/>
        <v>0</v>
      </c>
      <c r="X219" s="1"/>
      <c r="Y219" s="1">
        <f t="shared" si="156"/>
        <v>0</v>
      </c>
      <c r="Z219" s="1"/>
      <c r="AA219" s="1">
        <f t="shared" si="157"/>
        <v>20310.62</v>
      </c>
      <c r="AB219" s="1">
        <v>20310.62</v>
      </c>
      <c r="AC219" s="1">
        <f t="shared" si="158"/>
        <v>0</v>
      </c>
      <c r="AD219" s="1">
        <f t="shared" si="159"/>
        <v>0</v>
      </c>
      <c r="AE219" s="1"/>
      <c r="AF219" s="1">
        <f t="shared" si="160"/>
        <v>0</v>
      </c>
      <c r="AG219" s="1"/>
      <c r="AH219" s="1">
        <f t="shared" si="161"/>
        <v>0</v>
      </c>
      <c r="AI219" s="1"/>
      <c r="AJ219" s="1">
        <f t="shared" si="162"/>
        <v>-3194.76</v>
      </c>
      <c r="AK219" s="1">
        <v>-3194.76</v>
      </c>
      <c r="AL219" s="1">
        <f t="shared" si="163"/>
        <v>0</v>
      </c>
      <c r="AM219" s="1">
        <f t="shared" si="164"/>
        <v>0</v>
      </c>
      <c r="AN219" s="1"/>
      <c r="AO219" s="1">
        <f t="shared" si="165"/>
        <v>0</v>
      </c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>
        <f t="shared" si="166"/>
        <v>0</v>
      </c>
      <c r="BI219" s="1">
        <v>0</v>
      </c>
      <c r="BJ219" s="1">
        <v>0</v>
      </c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>
        <f t="shared" si="167"/>
        <v>650834.84</v>
      </c>
      <c r="BX219" s="1">
        <v>650834.84</v>
      </c>
      <c r="BY219" s="1">
        <v>650834.84</v>
      </c>
      <c r="BZ219" s="1">
        <f t="shared" si="168"/>
        <v>14239.3</v>
      </c>
      <c r="CA219" s="1">
        <f t="shared" si="169"/>
        <v>14239.3</v>
      </c>
      <c r="CB219" s="1">
        <v>14239.3</v>
      </c>
      <c r="CC219" s="1">
        <f t="shared" si="170"/>
        <v>0</v>
      </c>
      <c r="CD219" s="1"/>
      <c r="CE219" s="1">
        <f t="shared" si="171"/>
        <v>15374.52</v>
      </c>
      <c r="CF219" s="1">
        <f t="shared" si="172"/>
        <v>9704.52</v>
      </c>
      <c r="CG219" s="1">
        <v>9704.52</v>
      </c>
      <c r="CH219" s="1">
        <f t="shared" si="173"/>
        <v>5670</v>
      </c>
      <c r="CI219" s="1">
        <v>5670</v>
      </c>
      <c r="CJ219" s="1">
        <f t="shared" si="174"/>
        <v>53194.78</v>
      </c>
      <c r="CK219" s="1">
        <v>53194.78</v>
      </c>
      <c r="CL219" s="1">
        <f t="shared" si="175"/>
        <v>18363.59</v>
      </c>
      <c r="CM219" s="1">
        <v>18363.59</v>
      </c>
      <c r="CN219" s="1">
        <f t="shared" si="176"/>
        <v>0</v>
      </c>
      <c r="CO219" s="1">
        <f t="shared" si="177"/>
        <v>0</v>
      </c>
      <c r="CP219" s="1">
        <v>0</v>
      </c>
      <c r="CQ219" s="1">
        <f t="shared" si="178"/>
        <v>0</v>
      </c>
      <c r="CR219" s="1"/>
      <c r="CS219" s="1">
        <f t="shared" si="179"/>
        <v>7120.08</v>
      </c>
      <c r="CT219" s="1">
        <v>7120.08</v>
      </c>
      <c r="CU219" s="1">
        <f t="shared" si="180"/>
        <v>404129.12</v>
      </c>
      <c r="CV219" s="1">
        <v>404129.12</v>
      </c>
      <c r="CW219" s="1">
        <f t="shared" si="181"/>
        <v>2719.2</v>
      </c>
      <c r="CX219" s="1">
        <f t="shared" si="182"/>
        <v>99.6</v>
      </c>
      <c r="CY219" s="1">
        <v>99.6</v>
      </c>
      <c r="CZ219" s="1">
        <f t="shared" si="183"/>
        <v>2619.6</v>
      </c>
      <c r="DA219" s="1">
        <v>2619.6</v>
      </c>
      <c r="DB219" s="1">
        <f t="shared" si="184"/>
        <v>0</v>
      </c>
      <c r="DC219" s="1"/>
      <c r="DD219" s="1">
        <f t="shared" si="185"/>
        <v>107659.69</v>
      </c>
      <c r="DE219" s="1">
        <v>107659.69</v>
      </c>
      <c r="DF219" s="1">
        <f t="shared" si="186"/>
        <v>28034.560000000001</v>
      </c>
      <c r="DG219" s="1">
        <f t="shared" si="187"/>
        <v>0</v>
      </c>
      <c r="DH219" s="1"/>
      <c r="DI219" s="1">
        <f t="shared" si="188"/>
        <v>28034.560000000001</v>
      </c>
      <c r="DJ219" s="1">
        <v>28034.560000000001</v>
      </c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>
        <f t="shared" si="189"/>
        <v>0</v>
      </c>
      <c r="EC219" s="1">
        <v>0</v>
      </c>
      <c r="ED219" s="1">
        <v>0</v>
      </c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>
        <f t="shared" si="190"/>
        <v>50000</v>
      </c>
      <c r="ER219" s="1">
        <v>50000</v>
      </c>
      <c r="ES219" s="1">
        <f t="shared" si="191"/>
        <v>0</v>
      </c>
      <c r="ET219" s="6">
        <v>0</v>
      </c>
    </row>
    <row r="220" spans="1:150">
      <c r="A220" s="20" t="s">
        <v>716</v>
      </c>
      <c r="B220" s="12" t="s">
        <v>717</v>
      </c>
      <c r="C220" s="1">
        <f t="shared" si="144"/>
        <v>0</v>
      </c>
      <c r="D220" s="1">
        <v>0</v>
      </c>
      <c r="E220" s="1"/>
      <c r="F220" s="1">
        <f t="shared" si="145"/>
        <v>0</v>
      </c>
      <c r="G220" s="1">
        <f t="shared" si="146"/>
        <v>0</v>
      </c>
      <c r="H220" s="1"/>
      <c r="I220" s="1">
        <f t="shared" si="147"/>
        <v>0</v>
      </c>
      <c r="J220" s="1"/>
      <c r="K220" s="1">
        <f t="shared" si="148"/>
        <v>0</v>
      </c>
      <c r="L220" s="1">
        <f t="shared" si="149"/>
        <v>0</v>
      </c>
      <c r="M220" s="1"/>
      <c r="N220" s="1">
        <f t="shared" si="150"/>
        <v>0</v>
      </c>
      <c r="O220" s="1"/>
      <c r="P220" s="1">
        <f t="shared" si="151"/>
        <v>0</v>
      </c>
      <c r="Q220" s="1"/>
      <c r="R220" s="1">
        <f t="shared" si="152"/>
        <v>0</v>
      </c>
      <c r="S220" s="1"/>
      <c r="T220" s="1">
        <f t="shared" si="153"/>
        <v>0</v>
      </c>
      <c r="U220" s="1">
        <f t="shared" si="154"/>
        <v>0</v>
      </c>
      <c r="V220" s="1"/>
      <c r="W220" s="1">
        <f t="shared" si="155"/>
        <v>0</v>
      </c>
      <c r="X220" s="1"/>
      <c r="Y220" s="1">
        <f t="shared" si="156"/>
        <v>0</v>
      </c>
      <c r="Z220" s="1"/>
      <c r="AA220" s="1">
        <f t="shared" si="157"/>
        <v>0</v>
      </c>
      <c r="AB220" s="1"/>
      <c r="AC220" s="1">
        <f t="shared" si="158"/>
        <v>0</v>
      </c>
      <c r="AD220" s="1">
        <f t="shared" si="159"/>
        <v>0</v>
      </c>
      <c r="AE220" s="1"/>
      <c r="AF220" s="1">
        <f t="shared" si="160"/>
        <v>0</v>
      </c>
      <c r="AG220" s="1"/>
      <c r="AH220" s="1">
        <f t="shared" si="161"/>
        <v>0</v>
      </c>
      <c r="AI220" s="1"/>
      <c r="AJ220" s="1">
        <f t="shared" si="162"/>
        <v>0</v>
      </c>
      <c r="AK220" s="1"/>
      <c r="AL220" s="1">
        <f t="shared" si="163"/>
        <v>0</v>
      </c>
      <c r="AM220" s="1">
        <f t="shared" si="164"/>
        <v>0</v>
      </c>
      <c r="AN220" s="1"/>
      <c r="AO220" s="1">
        <f t="shared" si="165"/>
        <v>0</v>
      </c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>
        <f t="shared" si="166"/>
        <v>0</v>
      </c>
      <c r="BI220" s="1">
        <v>0</v>
      </c>
      <c r="BJ220" s="1">
        <v>0</v>
      </c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>
        <f t="shared" si="167"/>
        <v>0</v>
      </c>
      <c r="BX220" s="1">
        <v>0</v>
      </c>
      <c r="BY220" s="1"/>
      <c r="BZ220" s="1">
        <f t="shared" si="168"/>
        <v>0</v>
      </c>
      <c r="CA220" s="1">
        <f t="shared" si="169"/>
        <v>0</v>
      </c>
      <c r="CB220" s="1"/>
      <c r="CC220" s="1">
        <f t="shared" si="170"/>
        <v>0</v>
      </c>
      <c r="CD220" s="1"/>
      <c r="CE220" s="1">
        <f t="shared" si="171"/>
        <v>0</v>
      </c>
      <c r="CF220" s="1">
        <f t="shared" si="172"/>
        <v>0</v>
      </c>
      <c r="CG220" s="1"/>
      <c r="CH220" s="1">
        <f t="shared" si="173"/>
        <v>0</v>
      </c>
      <c r="CI220" s="1"/>
      <c r="CJ220" s="1">
        <f t="shared" si="174"/>
        <v>0</v>
      </c>
      <c r="CK220" s="1"/>
      <c r="CL220" s="1">
        <f t="shared" si="175"/>
        <v>0</v>
      </c>
      <c r="CM220" s="1"/>
      <c r="CN220" s="1">
        <f t="shared" si="176"/>
        <v>0</v>
      </c>
      <c r="CO220" s="1">
        <f t="shared" si="177"/>
        <v>0</v>
      </c>
      <c r="CP220" s="1"/>
      <c r="CQ220" s="1">
        <f t="shared" si="178"/>
        <v>0</v>
      </c>
      <c r="CR220" s="1"/>
      <c r="CS220" s="1">
        <f t="shared" si="179"/>
        <v>0</v>
      </c>
      <c r="CT220" s="1"/>
      <c r="CU220" s="1">
        <f t="shared" si="180"/>
        <v>0</v>
      </c>
      <c r="CV220" s="1"/>
      <c r="CW220" s="1">
        <f t="shared" si="181"/>
        <v>0</v>
      </c>
      <c r="CX220" s="1">
        <f t="shared" si="182"/>
        <v>0</v>
      </c>
      <c r="CY220" s="1"/>
      <c r="CZ220" s="1">
        <f t="shared" si="183"/>
        <v>0</v>
      </c>
      <c r="DA220" s="1"/>
      <c r="DB220" s="1">
        <f t="shared" si="184"/>
        <v>0</v>
      </c>
      <c r="DC220" s="1"/>
      <c r="DD220" s="1">
        <f t="shared" si="185"/>
        <v>0</v>
      </c>
      <c r="DE220" s="1"/>
      <c r="DF220" s="1">
        <f t="shared" si="186"/>
        <v>0</v>
      </c>
      <c r="DG220" s="1">
        <f t="shared" si="187"/>
        <v>0</v>
      </c>
      <c r="DH220" s="1"/>
      <c r="DI220" s="1">
        <f t="shared" si="188"/>
        <v>0</v>
      </c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>
        <f t="shared" si="189"/>
        <v>0</v>
      </c>
      <c r="EC220" s="1">
        <v>0</v>
      </c>
      <c r="ED220" s="1">
        <v>0</v>
      </c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>
        <f t="shared" si="190"/>
        <v>50000</v>
      </c>
      <c r="ER220" s="1">
        <v>50000</v>
      </c>
      <c r="ES220" s="1">
        <f t="shared" si="191"/>
        <v>0</v>
      </c>
      <c r="ET220" s="6">
        <v>0</v>
      </c>
    </row>
    <row r="221" spans="1:150">
      <c r="A221" s="20" t="s">
        <v>718</v>
      </c>
      <c r="B221" s="12" t="s">
        <v>719</v>
      </c>
      <c r="C221" s="1">
        <f t="shared" si="144"/>
        <v>22907.87</v>
      </c>
      <c r="D221" s="1">
        <v>22907.87</v>
      </c>
      <c r="E221" s="1">
        <v>22907.87</v>
      </c>
      <c r="F221" s="1">
        <f t="shared" si="145"/>
        <v>0</v>
      </c>
      <c r="G221" s="1">
        <f t="shared" si="146"/>
        <v>0</v>
      </c>
      <c r="H221" s="1"/>
      <c r="I221" s="1">
        <f t="shared" si="147"/>
        <v>0</v>
      </c>
      <c r="J221" s="1"/>
      <c r="K221" s="1">
        <f t="shared" si="148"/>
        <v>0</v>
      </c>
      <c r="L221" s="1">
        <f t="shared" si="149"/>
        <v>0</v>
      </c>
      <c r="M221" s="1">
        <v>0</v>
      </c>
      <c r="N221" s="1">
        <f t="shared" si="150"/>
        <v>0</v>
      </c>
      <c r="O221" s="1"/>
      <c r="P221" s="1">
        <f t="shared" si="151"/>
        <v>5792.01</v>
      </c>
      <c r="Q221" s="1">
        <v>5792.01</v>
      </c>
      <c r="R221" s="1">
        <f t="shared" si="152"/>
        <v>0</v>
      </c>
      <c r="S221" s="1"/>
      <c r="T221" s="1">
        <f t="shared" si="153"/>
        <v>0</v>
      </c>
      <c r="U221" s="1">
        <f t="shared" si="154"/>
        <v>0</v>
      </c>
      <c r="V221" s="1">
        <v>0</v>
      </c>
      <c r="W221" s="1">
        <f t="shared" si="155"/>
        <v>0</v>
      </c>
      <c r="X221" s="1"/>
      <c r="Y221" s="1">
        <f t="shared" si="156"/>
        <v>0</v>
      </c>
      <c r="Z221" s="1"/>
      <c r="AA221" s="1">
        <f t="shared" si="157"/>
        <v>20310.62</v>
      </c>
      <c r="AB221" s="1">
        <v>20310.62</v>
      </c>
      <c r="AC221" s="1">
        <f t="shared" si="158"/>
        <v>0</v>
      </c>
      <c r="AD221" s="1">
        <f t="shared" si="159"/>
        <v>0</v>
      </c>
      <c r="AE221" s="1"/>
      <c r="AF221" s="1">
        <f t="shared" si="160"/>
        <v>0</v>
      </c>
      <c r="AG221" s="1"/>
      <c r="AH221" s="1">
        <f t="shared" si="161"/>
        <v>0</v>
      </c>
      <c r="AI221" s="1"/>
      <c r="AJ221" s="1">
        <f t="shared" si="162"/>
        <v>-3194.76</v>
      </c>
      <c r="AK221" s="1">
        <v>-3194.76</v>
      </c>
      <c r="AL221" s="1">
        <f t="shared" si="163"/>
        <v>0</v>
      </c>
      <c r="AM221" s="1">
        <f t="shared" si="164"/>
        <v>0</v>
      </c>
      <c r="AN221" s="1"/>
      <c r="AO221" s="1">
        <f t="shared" si="165"/>
        <v>0</v>
      </c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>
        <f t="shared" si="166"/>
        <v>0</v>
      </c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>
        <f t="shared" si="167"/>
        <v>650834.84</v>
      </c>
      <c r="BX221" s="1">
        <v>650834.84</v>
      </c>
      <c r="BY221" s="1">
        <v>650834.84</v>
      </c>
      <c r="BZ221" s="1">
        <f t="shared" si="168"/>
        <v>14239.3</v>
      </c>
      <c r="CA221" s="1">
        <f t="shared" si="169"/>
        <v>14239.3</v>
      </c>
      <c r="CB221" s="1">
        <v>14239.3</v>
      </c>
      <c r="CC221" s="1">
        <f t="shared" si="170"/>
        <v>0</v>
      </c>
      <c r="CD221" s="1"/>
      <c r="CE221" s="1">
        <f t="shared" si="171"/>
        <v>15374.52</v>
      </c>
      <c r="CF221" s="1">
        <f t="shared" si="172"/>
        <v>9704.52</v>
      </c>
      <c r="CG221" s="1">
        <v>9704.52</v>
      </c>
      <c r="CH221" s="1">
        <f t="shared" si="173"/>
        <v>5670</v>
      </c>
      <c r="CI221" s="1">
        <v>5670</v>
      </c>
      <c r="CJ221" s="1">
        <f t="shared" si="174"/>
        <v>53194.78</v>
      </c>
      <c r="CK221" s="1">
        <v>53194.78</v>
      </c>
      <c r="CL221" s="1">
        <f t="shared" si="175"/>
        <v>18363.59</v>
      </c>
      <c r="CM221" s="1">
        <v>18363.59</v>
      </c>
      <c r="CN221" s="1">
        <f t="shared" si="176"/>
        <v>0</v>
      </c>
      <c r="CO221" s="1">
        <f t="shared" si="177"/>
        <v>0</v>
      </c>
      <c r="CP221" s="1">
        <v>0</v>
      </c>
      <c r="CQ221" s="1">
        <f t="shared" si="178"/>
        <v>0</v>
      </c>
      <c r="CR221" s="1"/>
      <c r="CS221" s="1">
        <f t="shared" si="179"/>
        <v>7120.08</v>
      </c>
      <c r="CT221" s="1">
        <v>7120.08</v>
      </c>
      <c r="CU221" s="1">
        <f t="shared" si="180"/>
        <v>404129.12</v>
      </c>
      <c r="CV221" s="1">
        <v>404129.12</v>
      </c>
      <c r="CW221" s="1">
        <f t="shared" si="181"/>
        <v>2719.2</v>
      </c>
      <c r="CX221" s="1">
        <f t="shared" si="182"/>
        <v>99.6</v>
      </c>
      <c r="CY221" s="1">
        <v>99.6</v>
      </c>
      <c r="CZ221" s="1">
        <f t="shared" si="183"/>
        <v>2619.6</v>
      </c>
      <c r="DA221" s="1">
        <v>2619.6</v>
      </c>
      <c r="DB221" s="1">
        <f t="shared" si="184"/>
        <v>0</v>
      </c>
      <c r="DC221" s="1"/>
      <c r="DD221" s="1">
        <f t="shared" si="185"/>
        <v>107659.69</v>
      </c>
      <c r="DE221" s="1">
        <v>107659.69</v>
      </c>
      <c r="DF221" s="1">
        <f t="shared" si="186"/>
        <v>28034.560000000001</v>
      </c>
      <c r="DG221" s="1">
        <f t="shared" si="187"/>
        <v>0</v>
      </c>
      <c r="DH221" s="1"/>
      <c r="DI221" s="1">
        <f t="shared" si="188"/>
        <v>28034.560000000001</v>
      </c>
      <c r="DJ221" s="1">
        <v>28034.560000000001</v>
      </c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>
        <f t="shared" si="189"/>
        <v>0</v>
      </c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>
        <f t="shared" si="190"/>
        <v>0</v>
      </c>
      <c r="ER221" s="1">
        <v>0</v>
      </c>
      <c r="ES221" s="1">
        <f t="shared" si="191"/>
        <v>0</v>
      </c>
      <c r="ET221" s="6">
        <v>0</v>
      </c>
    </row>
    <row r="222" spans="1:150">
      <c r="A222" s="19" t="s">
        <v>382</v>
      </c>
      <c r="B222" s="12" t="s">
        <v>383</v>
      </c>
      <c r="C222" s="1">
        <f t="shared" si="144"/>
        <v>383236838.38999999</v>
      </c>
      <c r="D222" s="1">
        <v>383236838.38999999</v>
      </c>
      <c r="E222" s="1">
        <v>383236838.38999999</v>
      </c>
      <c r="F222" s="1">
        <f t="shared" si="145"/>
        <v>23804871.309999999</v>
      </c>
      <c r="G222" s="1">
        <f t="shared" si="146"/>
        <v>13099737.869999999</v>
      </c>
      <c r="H222" s="1">
        <v>13099737.869999999</v>
      </c>
      <c r="I222" s="1">
        <f t="shared" si="147"/>
        <v>2862676.18</v>
      </c>
      <c r="J222" s="1">
        <v>2862676.18</v>
      </c>
      <c r="K222" s="1">
        <f t="shared" si="148"/>
        <v>52387490.789999999</v>
      </c>
      <c r="L222" s="1">
        <f t="shared" si="149"/>
        <v>49200268.789999999</v>
      </c>
      <c r="M222" s="1">
        <v>49200268.789999999</v>
      </c>
      <c r="N222" s="1">
        <f t="shared" si="150"/>
        <v>3187222</v>
      </c>
      <c r="O222" s="1">
        <v>3187222</v>
      </c>
      <c r="P222" s="1">
        <f t="shared" si="151"/>
        <v>59528226.780000001</v>
      </c>
      <c r="Q222" s="1">
        <v>59528226.780000001</v>
      </c>
      <c r="R222" s="1">
        <f t="shared" si="152"/>
        <v>25873835.800000001</v>
      </c>
      <c r="S222" s="1">
        <v>25873835.800000001</v>
      </c>
      <c r="T222" s="1">
        <f t="shared" si="153"/>
        <v>21049205.719999999</v>
      </c>
      <c r="U222" s="1">
        <f t="shared" si="154"/>
        <v>17586416.989999998</v>
      </c>
      <c r="V222" s="1">
        <v>17586416.989999998</v>
      </c>
      <c r="W222" s="1">
        <f t="shared" si="155"/>
        <v>3462788.73</v>
      </c>
      <c r="X222" s="1">
        <v>3462788.73</v>
      </c>
      <c r="Y222" s="1">
        <f t="shared" si="156"/>
        <v>35453503.450000003</v>
      </c>
      <c r="Z222" s="1">
        <v>35453503.450000003</v>
      </c>
      <c r="AA222" s="1">
        <f t="shared" si="157"/>
        <v>100682350.61</v>
      </c>
      <c r="AB222" s="1">
        <v>100682350.61</v>
      </c>
      <c r="AC222" s="1">
        <f t="shared" si="158"/>
        <v>16802029.43</v>
      </c>
      <c r="AD222" s="1">
        <f t="shared" si="159"/>
        <v>5345729.7300000004</v>
      </c>
      <c r="AE222" s="1">
        <v>5345729.7300000004</v>
      </c>
      <c r="AF222" s="1">
        <f t="shared" si="160"/>
        <v>11456299.699999999</v>
      </c>
      <c r="AG222" s="1">
        <v>11456299.699999999</v>
      </c>
      <c r="AH222" s="1">
        <f t="shared" si="161"/>
        <v>7842457.2599999998</v>
      </c>
      <c r="AI222" s="1">
        <v>7842457.2599999998</v>
      </c>
      <c r="AJ222" s="1">
        <f t="shared" si="162"/>
        <v>23966201.190000001</v>
      </c>
      <c r="AK222" s="1">
        <v>23966201.190000001</v>
      </c>
      <c r="AL222" s="1">
        <f t="shared" si="163"/>
        <v>23689123.309999999</v>
      </c>
      <c r="AM222" s="1">
        <f t="shared" si="164"/>
        <v>9239681.1899999995</v>
      </c>
      <c r="AN222" s="1">
        <v>9239681.1899999995</v>
      </c>
      <c r="AO222" s="1">
        <f t="shared" si="165"/>
        <v>14449442.119999999</v>
      </c>
      <c r="AP222" s="1">
        <v>14449442.119999999</v>
      </c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>
        <f t="shared" si="166"/>
        <v>0</v>
      </c>
      <c r="BI222" s="1">
        <v>0</v>
      </c>
      <c r="BJ222" s="1">
        <v>0</v>
      </c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>
        <f t="shared" si="167"/>
        <v>401634786.66000003</v>
      </c>
      <c r="BX222" s="1">
        <v>401634786.66000003</v>
      </c>
      <c r="BY222" s="1">
        <v>401634786.66000003</v>
      </c>
      <c r="BZ222" s="1">
        <f t="shared" si="168"/>
        <v>28582881.060000002</v>
      </c>
      <c r="CA222" s="1">
        <f t="shared" si="169"/>
        <v>16022378</v>
      </c>
      <c r="CB222" s="1">
        <v>16022378</v>
      </c>
      <c r="CC222" s="1">
        <f t="shared" si="170"/>
        <v>3438753.14</v>
      </c>
      <c r="CD222" s="1">
        <v>3438753.14</v>
      </c>
      <c r="CE222" s="1">
        <f t="shared" si="171"/>
        <v>55275353.950000003</v>
      </c>
      <c r="CF222" s="1">
        <f t="shared" si="172"/>
        <v>52065444</v>
      </c>
      <c r="CG222" s="1">
        <v>52065444</v>
      </c>
      <c r="CH222" s="1">
        <f t="shared" si="173"/>
        <v>3209909.95</v>
      </c>
      <c r="CI222" s="1">
        <v>3209909.95</v>
      </c>
      <c r="CJ222" s="1">
        <f t="shared" si="174"/>
        <v>61864131.259999998</v>
      </c>
      <c r="CK222" s="1">
        <v>61864131.259999998</v>
      </c>
      <c r="CL222" s="1">
        <f t="shared" si="175"/>
        <v>25835732.879999999</v>
      </c>
      <c r="CM222" s="1">
        <v>25835732.879999999</v>
      </c>
      <c r="CN222" s="1">
        <f t="shared" si="176"/>
        <v>22703945.59</v>
      </c>
      <c r="CO222" s="1">
        <f t="shared" si="177"/>
        <v>18601224.300000001</v>
      </c>
      <c r="CP222" s="1">
        <v>18601224.300000001</v>
      </c>
      <c r="CQ222" s="1">
        <f t="shared" si="178"/>
        <v>4102721.29</v>
      </c>
      <c r="CR222" s="1">
        <v>4102721.29</v>
      </c>
      <c r="CS222" s="1">
        <f t="shared" si="179"/>
        <v>36248725.700000003</v>
      </c>
      <c r="CT222" s="1">
        <v>36248725.700000003</v>
      </c>
      <c r="CU222" s="1">
        <f t="shared" si="180"/>
        <v>103776832.39</v>
      </c>
      <c r="CV222" s="1">
        <v>103776832.39</v>
      </c>
      <c r="CW222" s="1">
        <f t="shared" si="181"/>
        <v>18972338.539999999</v>
      </c>
      <c r="CX222" s="1">
        <f t="shared" si="182"/>
        <v>5911146.6699999999</v>
      </c>
      <c r="CY222" s="1">
        <v>5911146.6699999999</v>
      </c>
      <c r="CZ222" s="1">
        <f t="shared" si="183"/>
        <v>13061191.869999999</v>
      </c>
      <c r="DA222" s="1">
        <v>13061191.869999999</v>
      </c>
      <c r="DB222" s="1">
        <f t="shared" si="184"/>
        <v>9121749.9199999999</v>
      </c>
      <c r="DC222" s="1">
        <v>9121749.9199999999</v>
      </c>
      <c r="DD222" s="1">
        <f t="shared" si="185"/>
        <v>25115462.350000001</v>
      </c>
      <c r="DE222" s="1">
        <v>25115462.350000001</v>
      </c>
      <c r="DF222" s="1">
        <f t="shared" si="186"/>
        <v>23259382.939999998</v>
      </c>
      <c r="DG222" s="1">
        <f t="shared" si="187"/>
        <v>9320240.8399999999</v>
      </c>
      <c r="DH222" s="1">
        <v>9320240.8399999999</v>
      </c>
      <c r="DI222" s="1">
        <f t="shared" si="188"/>
        <v>13939142.1</v>
      </c>
      <c r="DJ222" s="1">
        <v>13939142.1</v>
      </c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>
        <f t="shared" si="189"/>
        <v>0</v>
      </c>
      <c r="EC222" s="1">
        <v>0</v>
      </c>
      <c r="ED222" s="1">
        <v>0</v>
      </c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>
        <f t="shared" si="190"/>
        <v>419000000</v>
      </c>
      <c r="ER222" s="1">
        <v>419000000</v>
      </c>
      <c r="ES222" s="1">
        <f t="shared" si="191"/>
        <v>419000000</v>
      </c>
      <c r="ET222" s="6">
        <v>419000000</v>
      </c>
    </row>
    <row r="223" spans="1:150">
      <c r="A223" s="20" t="s">
        <v>720</v>
      </c>
      <c r="B223" s="12" t="s">
        <v>721</v>
      </c>
      <c r="C223" s="1">
        <f t="shared" si="144"/>
        <v>0</v>
      </c>
      <c r="D223" s="1">
        <v>0</v>
      </c>
      <c r="E223" s="1"/>
      <c r="F223" s="1">
        <f t="shared" si="145"/>
        <v>0</v>
      </c>
      <c r="G223" s="1">
        <f t="shared" si="146"/>
        <v>0</v>
      </c>
      <c r="H223" s="1"/>
      <c r="I223" s="1">
        <f t="shared" si="147"/>
        <v>0</v>
      </c>
      <c r="J223" s="1"/>
      <c r="K223" s="1">
        <f t="shared" si="148"/>
        <v>0</v>
      </c>
      <c r="L223" s="1">
        <f t="shared" si="149"/>
        <v>0</v>
      </c>
      <c r="M223" s="1"/>
      <c r="N223" s="1">
        <f t="shared" si="150"/>
        <v>0</v>
      </c>
      <c r="O223" s="1"/>
      <c r="P223" s="1">
        <f t="shared" si="151"/>
        <v>0</v>
      </c>
      <c r="Q223" s="1"/>
      <c r="R223" s="1">
        <f t="shared" si="152"/>
        <v>0</v>
      </c>
      <c r="S223" s="1"/>
      <c r="T223" s="1">
        <f t="shared" si="153"/>
        <v>0</v>
      </c>
      <c r="U223" s="1">
        <f t="shared" si="154"/>
        <v>0</v>
      </c>
      <c r="V223" s="1"/>
      <c r="W223" s="1">
        <f t="shared" si="155"/>
        <v>0</v>
      </c>
      <c r="X223" s="1"/>
      <c r="Y223" s="1">
        <f t="shared" si="156"/>
        <v>0</v>
      </c>
      <c r="Z223" s="1"/>
      <c r="AA223" s="1">
        <f t="shared" si="157"/>
        <v>0</v>
      </c>
      <c r="AB223" s="1"/>
      <c r="AC223" s="1">
        <f t="shared" si="158"/>
        <v>0</v>
      </c>
      <c r="AD223" s="1">
        <f t="shared" si="159"/>
        <v>0</v>
      </c>
      <c r="AE223" s="1"/>
      <c r="AF223" s="1">
        <f t="shared" si="160"/>
        <v>0</v>
      </c>
      <c r="AG223" s="1"/>
      <c r="AH223" s="1">
        <f t="shared" si="161"/>
        <v>0</v>
      </c>
      <c r="AI223" s="1"/>
      <c r="AJ223" s="1">
        <f t="shared" si="162"/>
        <v>0</v>
      </c>
      <c r="AK223" s="1"/>
      <c r="AL223" s="1">
        <f t="shared" si="163"/>
        <v>0</v>
      </c>
      <c r="AM223" s="1">
        <f t="shared" si="164"/>
        <v>0</v>
      </c>
      <c r="AN223" s="1"/>
      <c r="AO223" s="1">
        <f t="shared" si="165"/>
        <v>0</v>
      </c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>
        <f t="shared" si="166"/>
        <v>0</v>
      </c>
      <c r="BI223" s="1">
        <v>0</v>
      </c>
      <c r="BJ223" s="1">
        <v>0</v>
      </c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>
        <f t="shared" si="167"/>
        <v>0</v>
      </c>
      <c r="BX223" s="1">
        <v>0</v>
      </c>
      <c r="BY223" s="1"/>
      <c r="BZ223" s="1">
        <f t="shared" si="168"/>
        <v>0</v>
      </c>
      <c r="CA223" s="1">
        <f t="shared" si="169"/>
        <v>0</v>
      </c>
      <c r="CB223" s="1"/>
      <c r="CC223" s="1">
        <f t="shared" si="170"/>
        <v>0</v>
      </c>
      <c r="CD223" s="1"/>
      <c r="CE223" s="1">
        <f t="shared" si="171"/>
        <v>0</v>
      </c>
      <c r="CF223" s="1">
        <f t="shared" si="172"/>
        <v>0</v>
      </c>
      <c r="CG223" s="1"/>
      <c r="CH223" s="1">
        <f t="shared" si="173"/>
        <v>0</v>
      </c>
      <c r="CI223" s="1"/>
      <c r="CJ223" s="1">
        <f t="shared" si="174"/>
        <v>0</v>
      </c>
      <c r="CK223" s="1"/>
      <c r="CL223" s="1">
        <f t="shared" si="175"/>
        <v>0</v>
      </c>
      <c r="CM223" s="1"/>
      <c r="CN223" s="1">
        <f t="shared" si="176"/>
        <v>0</v>
      </c>
      <c r="CO223" s="1">
        <f t="shared" si="177"/>
        <v>0</v>
      </c>
      <c r="CP223" s="1"/>
      <c r="CQ223" s="1">
        <f t="shared" si="178"/>
        <v>0</v>
      </c>
      <c r="CR223" s="1"/>
      <c r="CS223" s="1">
        <f t="shared" si="179"/>
        <v>0</v>
      </c>
      <c r="CT223" s="1"/>
      <c r="CU223" s="1">
        <f t="shared" si="180"/>
        <v>0</v>
      </c>
      <c r="CV223" s="1"/>
      <c r="CW223" s="1">
        <f t="shared" si="181"/>
        <v>0</v>
      </c>
      <c r="CX223" s="1">
        <f t="shared" si="182"/>
        <v>0</v>
      </c>
      <c r="CY223" s="1"/>
      <c r="CZ223" s="1">
        <f t="shared" si="183"/>
        <v>0</v>
      </c>
      <c r="DA223" s="1"/>
      <c r="DB223" s="1">
        <f t="shared" si="184"/>
        <v>0</v>
      </c>
      <c r="DC223" s="1"/>
      <c r="DD223" s="1">
        <f t="shared" si="185"/>
        <v>0</v>
      </c>
      <c r="DE223" s="1"/>
      <c r="DF223" s="1">
        <f t="shared" si="186"/>
        <v>0</v>
      </c>
      <c r="DG223" s="1">
        <f t="shared" si="187"/>
        <v>0</v>
      </c>
      <c r="DH223" s="1"/>
      <c r="DI223" s="1">
        <f t="shared" si="188"/>
        <v>0</v>
      </c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>
        <f t="shared" si="189"/>
        <v>0</v>
      </c>
      <c r="EC223" s="1">
        <v>0</v>
      </c>
      <c r="ED223" s="1">
        <v>0</v>
      </c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>
        <f t="shared" si="190"/>
        <v>419000000</v>
      </c>
      <c r="ER223" s="1">
        <v>419000000</v>
      </c>
      <c r="ES223" s="1">
        <f t="shared" si="191"/>
        <v>419000000</v>
      </c>
      <c r="ET223" s="6">
        <v>419000000</v>
      </c>
    </row>
    <row r="224" spans="1:150">
      <c r="A224" s="20" t="s">
        <v>722</v>
      </c>
      <c r="B224" s="12" t="s">
        <v>723</v>
      </c>
      <c r="C224" s="1">
        <f t="shared" si="144"/>
        <v>324497732.63</v>
      </c>
      <c r="D224" s="1">
        <v>324497732.63</v>
      </c>
      <c r="E224" s="1">
        <v>324497732.63</v>
      </c>
      <c r="F224" s="1">
        <f t="shared" si="145"/>
        <v>19291486.870000001</v>
      </c>
      <c r="G224" s="1">
        <f t="shared" si="146"/>
        <v>10918540.73</v>
      </c>
      <c r="H224" s="1">
        <v>10918540.73</v>
      </c>
      <c r="I224" s="1">
        <f t="shared" si="147"/>
        <v>2351294.9500000002</v>
      </c>
      <c r="J224" s="1">
        <v>2351294.9500000002</v>
      </c>
      <c r="K224" s="1">
        <f t="shared" si="148"/>
        <v>43758278.119999997</v>
      </c>
      <c r="L224" s="1">
        <f t="shared" si="149"/>
        <v>41037688.609999999</v>
      </c>
      <c r="M224" s="1">
        <v>41037688.609999999</v>
      </c>
      <c r="N224" s="1">
        <f t="shared" si="150"/>
        <v>2720589.51</v>
      </c>
      <c r="O224" s="1">
        <v>2720589.51</v>
      </c>
      <c r="P224" s="1">
        <f t="shared" si="151"/>
        <v>49623898.270000003</v>
      </c>
      <c r="Q224" s="1">
        <v>49623898.270000003</v>
      </c>
      <c r="R224" s="1">
        <f t="shared" si="152"/>
        <v>22038876.050000001</v>
      </c>
      <c r="S224" s="1">
        <v>22038876.050000001</v>
      </c>
      <c r="T224" s="1">
        <f t="shared" si="153"/>
        <v>17954498.010000002</v>
      </c>
      <c r="U224" s="1">
        <f t="shared" si="154"/>
        <v>15156650.74</v>
      </c>
      <c r="V224" s="1">
        <v>15156650.74</v>
      </c>
      <c r="W224" s="1">
        <f t="shared" si="155"/>
        <v>2797847.27</v>
      </c>
      <c r="X224" s="1">
        <v>2797847.27</v>
      </c>
      <c r="Y224" s="1">
        <f t="shared" si="156"/>
        <v>30707946.460000001</v>
      </c>
      <c r="Z224" s="1">
        <v>30707946.460000001</v>
      </c>
      <c r="AA224" s="1">
        <f t="shared" si="157"/>
        <v>90618056.530000001</v>
      </c>
      <c r="AB224" s="1">
        <v>90618056.530000001</v>
      </c>
      <c r="AC224" s="1">
        <f t="shared" si="158"/>
        <v>12980138.199999999</v>
      </c>
      <c r="AD224" s="1">
        <f t="shared" si="159"/>
        <v>4213584.5199999996</v>
      </c>
      <c r="AE224" s="1">
        <v>4213584.5199999996</v>
      </c>
      <c r="AF224" s="1">
        <f t="shared" si="160"/>
        <v>8766553.6799999997</v>
      </c>
      <c r="AG224" s="1">
        <v>8766553.6799999997</v>
      </c>
      <c r="AH224" s="1">
        <f t="shared" si="161"/>
        <v>6021651.1900000004</v>
      </c>
      <c r="AI224" s="1">
        <v>6021651.1900000004</v>
      </c>
      <c r="AJ224" s="1">
        <f t="shared" si="162"/>
        <v>18358929.41</v>
      </c>
      <c r="AK224" s="1">
        <v>18358929.41</v>
      </c>
      <c r="AL224" s="1">
        <f t="shared" si="163"/>
        <v>19165624.710000001</v>
      </c>
      <c r="AM224" s="1">
        <f t="shared" si="164"/>
        <v>7523913.9699999997</v>
      </c>
      <c r="AN224" s="1">
        <v>7523913.9699999997</v>
      </c>
      <c r="AO224" s="1">
        <f t="shared" si="165"/>
        <v>11641710.74</v>
      </c>
      <c r="AP224" s="1">
        <v>11641710.74</v>
      </c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>
        <f t="shared" si="166"/>
        <v>0</v>
      </c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>
        <f t="shared" si="167"/>
        <v>338432732.67000002</v>
      </c>
      <c r="BX224" s="1">
        <v>338432732.67000002</v>
      </c>
      <c r="BY224" s="1">
        <v>338432732.67000002</v>
      </c>
      <c r="BZ224" s="1">
        <f t="shared" si="168"/>
        <v>22800562.359999999</v>
      </c>
      <c r="CA224" s="1">
        <f t="shared" si="169"/>
        <v>12983703.85</v>
      </c>
      <c r="CB224" s="1">
        <v>12983703.85</v>
      </c>
      <c r="CC224" s="1">
        <f t="shared" si="170"/>
        <v>2830831.29</v>
      </c>
      <c r="CD224" s="1">
        <v>2830831.29</v>
      </c>
      <c r="CE224" s="1">
        <f t="shared" si="171"/>
        <v>46670287.719999999</v>
      </c>
      <c r="CF224" s="1">
        <f t="shared" si="172"/>
        <v>43881843.109999999</v>
      </c>
      <c r="CG224" s="1">
        <v>43881843.109999999</v>
      </c>
      <c r="CH224" s="1">
        <f t="shared" si="173"/>
        <v>2788444.61</v>
      </c>
      <c r="CI224" s="1">
        <v>2788444.61</v>
      </c>
      <c r="CJ224" s="1">
        <f t="shared" si="174"/>
        <v>50242472.799999997</v>
      </c>
      <c r="CK224" s="1">
        <v>50242472.799999997</v>
      </c>
      <c r="CL224" s="1">
        <f t="shared" si="175"/>
        <v>21710922.170000002</v>
      </c>
      <c r="CM224" s="1">
        <v>21710922.170000002</v>
      </c>
      <c r="CN224" s="1">
        <f t="shared" si="176"/>
        <v>18954040.710000001</v>
      </c>
      <c r="CO224" s="1">
        <f t="shared" si="177"/>
        <v>15873890.140000001</v>
      </c>
      <c r="CP224" s="1">
        <v>15873890.140000001</v>
      </c>
      <c r="CQ224" s="1">
        <f t="shared" si="178"/>
        <v>3080150.57</v>
      </c>
      <c r="CR224" s="1">
        <v>3080150.57</v>
      </c>
      <c r="CS224" s="1">
        <f t="shared" si="179"/>
        <v>31343050.359999999</v>
      </c>
      <c r="CT224" s="1">
        <v>31343050.359999999</v>
      </c>
      <c r="CU224" s="1">
        <f t="shared" si="180"/>
        <v>93818327.390000001</v>
      </c>
      <c r="CV224" s="1">
        <v>93818327.390000001</v>
      </c>
      <c r="CW224" s="1">
        <f t="shared" si="181"/>
        <v>14568564.57</v>
      </c>
      <c r="CX224" s="1">
        <f t="shared" si="182"/>
        <v>4585212.6399999997</v>
      </c>
      <c r="CY224" s="1">
        <v>4585212.6399999997</v>
      </c>
      <c r="CZ224" s="1">
        <f t="shared" si="183"/>
        <v>9983351.9299999997</v>
      </c>
      <c r="DA224" s="1">
        <v>9983351.9299999997</v>
      </c>
      <c r="DB224" s="1">
        <f t="shared" si="184"/>
        <v>6986027.2199999997</v>
      </c>
      <c r="DC224" s="1">
        <v>6986027.2199999997</v>
      </c>
      <c r="DD224" s="1">
        <f t="shared" si="185"/>
        <v>19620491.57</v>
      </c>
      <c r="DE224" s="1">
        <v>19620491.57</v>
      </c>
      <c r="DF224" s="1">
        <f t="shared" si="186"/>
        <v>18704013.02</v>
      </c>
      <c r="DG224" s="1">
        <f t="shared" si="187"/>
        <v>7456659.6699999999</v>
      </c>
      <c r="DH224" s="1">
        <v>7456659.6699999999</v>
      </c>
      <c r="DI224" s="1">
        <f t="shared" si="188"/>
        <v>11247353.35</v>
      </c>
      <c r="DJ224" s="1">
        <v>11247353.35</v>
      </c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>
        <f t="shared" si="189"/>
        <v>0</v>
      </c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>
        <f t="shared" si="190"/>
        <v>0</v>
      </c>
      <c r="ER224" s="1">
        <v>0</v>
      </c>
      <c r="ES224" s="1">
        <f t="shared" si="191"/>
        <v>0</v>
      </c>
      <c r="ET224" s="6">
        <v>0</v>
      </c>
    </row>
    <row r="225" spans="1:150">
      <c r="A225" s="20" t="s">
        <v>724</v>
      </c>
      <c r="B225" s="12" t="s">
        <v>725</v>
      </c>
      <c r="C225" s="1">
        <f t="shared" si="144"/>
        <v>30687065.010000002</v>
      </c>
      <c r="D225" s="1">
        <v>30687065.010000002</v>
      </c>
      <c r="E225" s="1">
        <v>30687065.010000002</v>
      </c>
      <c r="F225" s="1">
        <f t="shared" si="145"/>
        <v>2528624.63</v>
      </c>
      <c r="G225" s="1">
        <f t="shared" si="146"/>
        <v>1209004.7</v>
      </c>
      <c r="H225" s="1">
        <v>1209004.7</v>
      </c>
      <c r="I225" s="1">
        <f t="shared" si="147"/>
        <v>233371.47</v>
      </c>
      <c r="J225" s="1">
        <v>233371.47</v>
      </c>
      <c r="K225" s="1">
        <f t="shared" si="148"/>
        <v>5078266.4399999995</v>
      </c>
      <c r="L225" s="1">
        <f t="shared" si="149"/>
        <v>4746092.13</v>
      </c>
      <c r="M225" s="1">
        <v>4746092.13</v>
      </c>
      <c r="N225" s="1">
        <f t="shared" si="150"/>
        <v>332174.31</v>
      </c>
      <c r="O225" s="1">
        <v>332174.31</v>
      </c>
      <c r="P225" s="1">
        <f t="shared" si="151"/>
        <v>5426389.8700000001</v>
      </c>
      <c r="Q225" s="1">
        <v>5426389.8700000001</v>
      </c>
      <c r="R225" s="1">
        <f t="shared" si="152"/>
        <v>1652122.62</v>
      </c>
      <c r="S225" s="1">
        <v>1652122.62</v>
      </c>
      <c r="T225" s="1">
        <f t="shared" si="153"/>
        <v>1708373.69</v>
      </c>
      <c r="U225" s="1">
        <f t="shared" si="154"/>
        <v>1386336.08</v>
      </c>
      <c r="V225" s="1">
        <v>1386336.08</v>
      </c>
      <c r="W225" s="1">
        <f t="shared" si="155"/>
        <v>322037.61</v>
      </c>
      <c r="X225" s="1">
        <v>322037.61</v>
      </c>
      <c r="Y225" s="1">
        <f t="shared" si="156"/>
        <v>1624782.1</v>
      </c>
      <c r="Z225" s="1">
        <v>1624782.1</v>
      </c>
      <c r="AA225" s="1">
        <f t="shared" si="157"/>
        <v>3465632.26</v>
      </c>
      <c r="AB225" s="1">
        <v>3465632.26</v>
      </c>
      <c r="AC225" s="1">
        <f t="shared" si="158"/>
        <v>2300697.25</v>
      </c>
      <c r="AD225" s="1">
        <f t="shared" si="159"/>
        <v>703511.67</v>
      </c>
      <c r="AE225" s="1">
        <v>703511.67</v>
      </c>
      <c r="AF225" s="1">
        <f t="shared" si="160"/>
        <v>1597185.58</v>
      </c>
      <c r="AG225" s="1">
        <v>1597185.58</v>
      </c>
      <c r="AH225" s="1">
        <f t="shared" si="161"/>
        <v>1086248.46</v>
      </c>
      <c r="AI225" s="1">
        <v>1086248.46</v>
      </c>
      <c r="AJ225" s="1">
        <f t="shared" si="162"/>
        <v>3867089.61</v>
      </c>
      <c r="AK225" s="1">
        <v>3867089.61</v>
      </c>
      <c r="AL225" s="1">
        <f t="shared" si="163"/>
        <v>3035086.54</v>
      </c>
      <c r="AM225" s="1">
        <f t="shared" si="164"/>
        <v>1319955.68</v>
      </c>
      <c r="AN225" s="1">
        <v>1319955.68</v>
      </c>
      <c r="AO225" s="1">
        <f t="shared" si="165"/>
        <v>1715130.86</v>
      </c>
      <c r="AP225" s="1">
        <v>1715130.86</v>
      </c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>
        <f t="shared" si="166"/>
        <v>0</v>
      </c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>
        <f t="shared" si="167"/>
        <v>32855025.210000001</v>
      </c>
      <c r="BX225" s="1">
        <v>32855025.210000001</v>
      </c>
      <c r="BY225" s="1">
        <v>32855025.210000001</v>
      </c>
      <c r="BZ225" s="1">
        <f t="shared" si="168"/>
        <v>3312448.7800000003</v>
      </c>
      <c r="CA225" s="1">
        <f t="shared" si="169"/>
        <v>1760880.18</v>
      </c>
      <c r="CB225" s="1">
        <v>1760880.18</v>
      </c>
      <c r="CC225" s="1">
        <f t="shared" si="170"/>
        <v>289337.27</v>
      </c>
      <c r="CD225" s="1">
        <v>289337.27</v>
      </c>
      <c r="CE225" s="1">
        <f t="shared" si="171"/>
        <v>4902445.53</v>
      </c>
      <c r="CF225" s="1">
        <f t="shared" si="172"/>
        <v>4595892.92</v>
      </c>
      <c r="CG225" s="1">
        <v>4595892.92</v>
      </c>
      <c r="CH225" s="1">
        <f t="shared" si="173"/>
        <v>306552.61</v>
      </c>
      <c r="CI225" s="1">
        <v>306552.61</v>
      </c>
      <c r="CJ225" s="1">
        <f t="shared" si="174"/>
        <v>6619048.8300000001</v>
      </c>
      <c r="CK225" s="1">
        <v>6619048.8300000001</v>
      </c>
      <c r="CL225" s="1">
        <f t="shared" si="175"/>
        <v>1708143.42</v>
      </c>
      <c r="CM225" s="1">
        <v>1708143.42</v>
      </c>
      <c r="CN225" s="1">
        <f t="shared" si="176"/>
        <v>2148008.6800000002</v>
      </c>
      <c r="CO225" s="1">
        <f t="shared" si="177"/>
        <v>1636302.75</v>
      </c>
      <c r="CP225" s="1">
        <v>1636302.75</v>
      </c>
      <c r="CQ225" s="1">
        <f t="shared" si="178"/>
        <v>511705.93</v>
      </c>
      <c r="CR225" s="1">
        <v>511705.93</v>
      </c>
      <c r="CS225" s="1">
        <f t="shared" si="179"/>
        <v>1586744.85</v>
      </c>
      <c r="CT225" s="1">
        <v>1586744.85</v>
      </c>
      <c r="CU225" s="1">
        <f t="shared" si="180"/>
        <v>3165832.92</v>
      </c>
      <c r="CV225" s="1">
        <v>3165832.92</v>
      </c>
      <c r="CW225" s="1">
        <f t="shared" si="181"/>
        <v>2598863.5699999998</v>
      </c>
      <c r="CX225" s="1">
        <f t="shared" si="182"/>
        <v>798491.17</v>
      </c>
      <c r="CY225" s="1">
        <v>798491.17</v>
      </c>
      <c r="CZ225" s="1">
        <f t="shared" si="183"/>
        <v>1800372.4</v>
      </c>
      <c r="DA225" s="1">
        <v>1800372.4</v>
      </c>
      <c r="DB225" s="1">
        <f t="shared" si="184"/>
        <v>1262231.33</v>
      </c>
      <c r="DC225" s="1">
        <v>1262231.33</v>
      </c>
      <c r="DD225" s="1">
        <f t="shared" si="185"/>
        <v>3747120.22</v>
      </c>
      <c r="DE225" s="1">
        <v>3747120.22</v>
      </c>
      <c r="DF225" s="1">
        <f t="shared" si="186"/>
        <v>3066368.41</v>
      </c>
      <c r="DG225" s="1">
        <f t="shared" si="187"/>
        <v>1412956.4</v>
      </c>
      <c r="DH225" s="1">
        <v>1412956.4</v>
      </c>
      <c r="DI225" s="1">
        <f t="shared" si="188"/>
        <v>1653412.01</v>
      </c>
      <c r="DJ225" s="1">
        <v>1653412.01</v>
      </c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>
        <f t="shared" si="189"/>
        <v>0</v>
      </c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>
        <f t="shared" si="190"/>
        <v>0</v>
      </c>
      <c r="ER225" s="1">
        <v>0</v>
      </c>
      <c r="ES225" s="1">
        <f t="shared" si="191"/>
        <v>0</v>
      </c>
      <c r="ET225" s="6">
        <v>0</v>
      </c>
    </row>
    <row r="226" spans="1:150">
      <c r="A226" s="20" t="s">
        <v>726</v>
      </c>
      <c r="B226" s="12" t="s">
        <v>727</v>
      </c>
      <c r="C226" s="1">
        <f t="shared" si="144"/>
        <v>22348864.98</v>
      </c>
      <c r="D226" s="1">
        <v>22348864.98</v>
      </c>
      <c r="E226" s="1">
        <v>22348864.98</v>
      </c>
      <c r="F226" s="1">
        <f t="shared" si="145"/>
        <v>1615711.97</v>
      </c>
      <c r="G226" s="1">
        <f t="shared" si="146"/>
        <v>860600.09</v>
      </c>
      <c r="H226" s="1">
        <v>860600.09</v>
      </c>
      <c r="I226" s="1">
        <f t="shared" si="147"/>
        <v>208982.57</v>
      </c>
      <c r="J226" s="1">
        <v>208982.57</v>
      </c>
      <c r="K226" s="1">
        <f t="shared" si="148"/>
        <v>3003348.55</v>
      </c>
      <c r="L226" s="1">
        <f t="shared" si="149"/>
        <v>2892072.02</v>
      </c>
      <c r="M226" s="1">
        <v>2892072.02</v>
      </c>
      <c r="N226" s="1">
        <f t="shared" si="150"/>
        <v>111276.53</v>
      </c>
      <c r="O226" s="1">
        <v>111276.53</v>
      </c>
      <c r="P226" s="1">
        <f t="shared" si="151"/>
        <v>3037621.89</v>
      </c>
      <c r="Q226" s="1">
        <v>3037621.89</v>
      </c>
      <c r="R226" s="1">
        <f t="shared" si="152"/>
        <v>1851033.68</v>
      </c>
      <c r="S226" s="1">
        <v>1851033.68</v>
      </c>
      <c r="T226" s="1">
        <f t="shared" si="153"/>
        <v>1008002.31</v>
      </c>
      <c r="U226" s="1">
        <f t="shared" si="154"/>
        <v>762158.74</v>
      </c>
      <c r="V226" s="1">
        <v>762158.74</v>
      </c>
      <c r="W226" s="1">
        <f t="shared" si="155"/>
        <v>245843.57</v>
      </c>
      <c r="X226" s="1">
        <v>245843.57</v>
      </c>
      <c r="Y226" s="1">
        <f t="shared" si="156"/>
        <v>2674025.63</v>
      </c>
      <c r="Z226" s="1">
        <v>2674025.63</v>
      </c>
      <c r="AA226" s="1">
        <f t="shared" si="157"/>
        <v>5698581.9500000002</v>
      </c>
      <c r="AB226" s="1">
        <v>5698581.9500000002</v>
      </c>
      <c r="AC226" s="1">
        <f t="shared" si="158"/>
        <v>1187049.3999999999</v>
      </c>
      <c r="AD226" s="1">
        <f t="shared" si="159"/>
        <v>406337.26</v>
      </c>
      <c r="AE226" s="1">
        <v>406337.26</v>
      </c>
      <c r="AF226" s="1">
        <f t="shared" si="160"/>
        <v>780712.14</v>
      </c>
      <c r="AG226" s="1">
        <v>780712.14</v>
      </c>
      <c r="AH226" s="1">
        <f t="shared" si="161"/>
        <v>546129.31000000006</v>
      </c>
      <c r="AI226" s="1">
        <v>546129.31000000006</v>
      </c>
      <c r="AJ226" s="1">
        <f t="shared" si="162"/>
        <v>1169096.6599999999</v>
      </c>
      <c r="AK226" s="1">
        <v>1169096.6599999999</v>
      </c>
      <c r="AL226" s="1">
        <f t="shared" si="163"/>
        <v>1104392.94</v>
      </c>
      <c r="AM226" s="1">
        <f t="shared" si="164"/>
        <v>242703.88</v>
      </c>
      <c r="AN226" s="1">
        <v>242703.88</v>
      </c>
      <c r="AO226" s="1">
        <f t="shared" si="165"/>
        <v>861689.06</v>
      </c>
      <c r="AP226" s="1">
        <v>861689.06</v>
      </c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>
        <f t="shared" si="166"/>
        <v>0</v>
      </c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>
        <f t="shared" si="167"/>
        <v>24709180.949999999</v>
      </c>
      <c r="BX226" s="1">
        <v>24709180.949999999</v>
      </c>
      <c r="BY226" s="1">
        <v>24709180.949999999</v>
      </c>
      <c r="BZ226" s="1">
        <f t="shared" si="168"/>
        <v>2061856.33</v>
      </c>
      <c r="CA226" s="1">
        <f t="shared" si="169"/>
        <v>1159699.04</v>
      </c>
      <c r="CB226" s="1">
        <v>1159699.04</v>
      </c>
      <c r="CC226" s="1">
        <f t="shared" si="170"/>
        <v>242290.3</v>
      </c>
      <c r="CD226" s="1">
        <v>242290.3</v>
      </c>
      <c r="CE226" s="1">
        <f t="shared" si="171"/>
        <v>3234566.81</v>
      </c>
      <c r="CF226" s="1">
        <f t="shared" si="172"/>
        <v>3141817.82</v>
      </c>
      <c r="CG226" s="1">
        <v>3141817.82</v>
      </c>
      <c r="CH226" s="1">
        <f t="shared" si="173"/>
        <v>92748.99</v>
      </c>
      <c r="CI226" s="1">
        <v>92748.99</v>
      </c>
      <c r="CJ226" s="1">
        <f t="shared" si="174"/>
        <v>3757616.86</v>
      </c>
      <c r="CK226" s="1">
        <v>3757616.86</v>
      </c>
      <c r="CL226" s="1">
        <f t="shared" si="175"/>
        <v>2017376.02</v>
      </c>
      <c r="CM226" s="1">
        <v>2017376.02</v>
      </c>
      <c r="CN226" s="1">
        <f t="shared" si="176"/>
        <v>1203139.6099999999</v>
      </c>
      <c r="CO226" s="1">
        <f t="shared" si="177"/>
        <v>813162.95</v>
      </c>
      <c r="CP226" s="1">
        <v>813162.95</v>
      </c>
      <c r="CQ226" s="1">
        <f t="shared" si="178"/>
        <v>389976.66</v>
      </c>
      <c r="CR226" s="1">
        <v>389976.66</v>
      </c>
      <c r="CS226" s="1">
        <f t="shared" si="179"/>
        <v>2845100.91</v>
      </c>
      <c r="CT226" s="1">
        <v>2845100.91</v>
      </c>
      <c r="CU226" s="1">
        <f t="shared" si="180"/>
        <v>5798754.4800000004</v>
      </c>
      <c r="CV226" s="1">
        <v>5798754.4800000004</v>
      </c>
      <c r="CW226" s="1">
        <f t="shared" si="181"/>
        <v>1482759.85</v>
      </c>
      <c r="CX226" s="1">
        <f t="shared" si="182"/>
        <v>499812.44</v>
      </c>
      <c r="CY226" s="1">
        <v>499812.44</v>
      </c>
      <c r="CZ226" s="1">
        <f t="shared" si="183"/>
        <v>982947.41</v>
      </c>
      <c r="DA226" s="1">
        <v>982947.41</v>
      </c>
      <c r="DB226" s="1">
        <f t="shared" si="184"/>
        <v>659866.99</v>
      </c>
      <c r="DC226" s="1">
        <v>659866.99</v>
      </c>
      <c r="DD226" s="1">
        <f t="shared" si="185"/>
        <v>1192076.97</v>
      </c>
      <c r="DE226" s="1">
        <v>1192076.97</v>
      </c>
      <c r="DF226" s="1">
        <f t="shared" si="186"/>
        <v>1115933.1100000001</v>
      </c>
      <c r="DG226" s="1">
        <f t="shared" si="187"/>
        <v>302703.58</v>
      </c>
      <c r="DH226" s="1">
        <v>302703.58</v>
      </c>
      <c r="DI226" s="1">
        <f t="shared" si="188"/>
        <v>813229.53</v>
      </c>
      <c r="DJ226" s="1">
        <v>813229.53</v>
      </c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>
        <f t="shared" si="189"/>
        <v>0</v>
      </c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>
        <f t="shared" si="190"/>
        <v>0</v>
      </c>
      <c r="ER226" s="1">
        <v>0</v>
      </c>
      <c r="ES226" s="1">
        <f t="shared" si="191"/>
        <v>0</v>
      </c>
      <c r="ET226" s="6">
        <v>0</v>
      </c>
    </row>
    <row r="227" spans="1:150">
      <c r="A227" s="20" t="s">
        <v>728</v>
      </c>
      <c r="B227" s="12" t="s">
        <v>729</v>
      </c>
      <c r="C227" s="1">
        <f t="shared" si="144"/>
        <v>5703175.7699999996</v>
      </c>
      <c r="D227" s="1">
        <v>5703175.7699999996</v>
      </c>
      <c r="E227" s="1">
        <v>5703175.7699999996</v>
      </c>
      <c r="F227" s="1">
        <f t="shared" si="145"/>
        <v>369047.83999999997</v>
      </c>
      <c r="G227" s="1">
        <f t="shared" si="146"/>
        <v>111592.35</v>
      </c>
      <c r="H227" s="1">
        <v>111592.35</v>
      </c>
      <c r="I227" s="1">
        <f t="shared" si="147"/>
        <v>69027.19</v>
      </c>
      <c r="J227" s="1">
        <v>69027.19</v>
      </c>
      <c r="K227" s="1">
        <f t="shared" si="148"/>
        <v>547597.68000000005</v>
      </c>
      <c r="L227" s="1">
        <f t="shared" si="149"/>
        <v>524416.03</v>
      </c>
      <c r="M227" s="1">
        <v>524416.03</v>
      </c>
      <c r="N227" s="1">
        <f t="shared" si="150"/>
        <v>23181.65</v>
      </c>
      <c r="O227" s="1">
        <v>23181.65</v>
      </c>
      <c r="P227" s="1">
        <f t="shared" si="151"/>
        <v>1440316.75</v>
      </c>
      <c r="Q227" s="1">
        <v>1440316.75</v>
      </c>
      <c r="R227" s="1">
        <f t="shared" si="152"/>
        <v>331803.45</v>
      </c>
      <c r="S227" s="1">
        <v>331803.45</v>
      </c>
      <c r="T227" s="1">
        <f t="shared" si="153"/>
        <v>378331.70999999996</v>
      </c>
      <c r="U227" s="1">
        <f t="shared" si="154"/>
        <v>281271.43</v>
      </c>
      <c r="V227" s="1">
        <v>281271.43</v>
      </c>
      <c r="W227" s="1">
        <f t="shared" si="155"/>
        <v>97060.28</v>
      </c>
      <c r="X227" s="1">
        <v>97060.28</v>
      </c>
      <c r="Y227" s="1">
        <f t="shared" si="156"/>
        <v>446749.26</v>
      </c>
      <c r="Z227" s="1">
        <v>446749.26</v>
      </c>
      <c r="AA227" s="1">
        <f t="shared" si="157"/>
        <v>900079.87</v>
      </c>
      <c r="AB227" s="1">
        <v>900079.87</v>
      </c>
      <c r="AC227" s="1">
        <f t="shared" si="158"/>
        <v>334144.57999999996</v>
      </c>
      <c r="AD227" s="1">
        <f t="shared" si="159"/>
        <v>22296.28</v>
      </c>
      <c r="AE227" s="1">
        <v>22296.28</v>
      </c>
      <c r="AF227" s="1">
        <f t="shared" si="160"/>
        <v>311848.3</v>
      </c>
      <c r="AG227" s="1">
        <v>311848.3</v>
      </c>
      <c r="AH227" s="1">
        <f t="shared" si="161"/>
        <v>188428.3</v>
      </c>
      <c r="AI227" s="1">
        <v>188428.3</v>
      </c>
      <c r="AJ227" s="1">
        <f t="shared" si="162"/>
        <v>571085.51</v>
      </c>
      <c r="AK227" s="1">
        <v>571085.51</v>
      </c>
      <c r="AL227" s="1">
        <f t="shared" si="163"/>
        <v>384019.12</v>
      </c>
      <c r="AM227" s="1">
        <f t="shared" si="164"/>
        <v>153107.66</v>
      </c>
      <c r="AN227" s="1">
        <v>153107.66</v>
      </c>
      <c r="AO227" s="1">
        <f t="shared" si="165"/>
        <v>230911.46</v>
      </c>
      <c r="AP227" s="1">
        <v>230911.46</v>
      </c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>
        <f t="shared" si="166"/>
        <v>0</v>
      </c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>
        <f t="shared" si="167"/>
        <v>5637847.8300000001</v>
      </c>
      <c r="BX227" s="1">
        <v>5637847.8300000001</v>
      </c>
      <c r="BY227" s="1">
        <v>5637847.8300000001</v>
      </c>
      <c r="BZ227" s="1">
        <f t="shared" si="168"/>
        <v>408013.58999999997</v>
      </c>
      <c r="CA227" s="1">
        <f t="shared" si="169"/>
        <v>118094.93</v>
      </c>
      <c r="CB227" s="1">
        <v>118094.93</v>
      </c>
      <c r="CC227" s="1">
        <f t="shared" si="170"/>
        <v>76294.28</v>
      </c>
      <c r="CD227" s="1">
        <v>76294.28</v>
      </c>
      <c r="CE227" s="1">
        <f t="shared" si="171"/>
        <v>468053.89</v>
      </c>
      <c r="CF227" s="1">
        <f t="shared" si="172"/>
        <v>445890.15</v>
      </c>
      <c r="CG227" s="1">
        <v>445890.15</v>
      </c>
      <c r="CH227" s="1">
        <f t="shared" si="173"/>
        <v>22163.74</v>
      </c>
      <c r="CI227" s="1">
        <v>22163.74</v>
      </c>
      <c r="CJ227" s="1">
        <f t="shared" si="174"/>
        <v>1244992.77</v>
      </c>
      <c r="CK227" s="1">
        <v>1244992.77</v>
      </c>
      <c r="CL227" s="1">
        <f t="shared" si="175"/>
        <v>399291.27</v>
      </c>
      <c r="CM227" s="1">
        <v>399291.27</v>
      </c>
      <c r="CN227" s="1">
        <f t="shared" si="176"/>
        <v>398756.59</v>
      </c>
      <c r="CO227" s="1">
        <f t="shared" si="177"/>
        <v>277868.46000000002</v>
      </c>
      <c r="CP227" s="1">
        <v>277868.46000000002</v>
      </c>
      <c r="CQ227" s="1">
        <f t="shared" si="178"/>
        <v>120888.13</v>
      </c>
      <c r="CR227" s="1">
        <v>120888.13</v>
      </c>
      <c r="CS227" s="1">
        <f t="shared" si="179"/>
        <v>473829.58</v>
      </c>
      <c r="CT227" s="1">
        <v>473829.58</v>
      </c>
      <c r="CU227" s="1">
        <f t="shared" si="180"/>
        <v>993917.6</v>
      </c>
      <c r="CV227" s="1">
        <v>993917.6</v>
      </c>
      <c r="CW227" s="1">
        <f t="shared" si="181"/>
        <v>322150.55</v>
      </c>
      <c r="CX227" s="1">
        <f t="shared" si="182"/>
        <v>27630.42</v>
      </c>
      <c r="CY227" s="1">
        <v>27630.42</v>
      </c>
      <c r="CZ227" s="1">
        <f t="shared" si="183"/>
        <v>294520.13</v>
      </c>
      <c r="DA227" s="1">
        <v>294520.13</v>
      </c>
      <c r="DB227" s="1">
        <f t="shared" si="184"/>
        <v>213624.38</v>
      </c>
      <c r="DC227" s="1">
        <v>213624.38</v>
      </c>
      <c r="DD227" s="1">
        <f t="shared" si="185"/>
        <v>555773.59</v>
      </c>
      <c r="DE227" s="1">
        <v>555773.59</v>
      </c>
      <c r="DF227" s="1">
        <f t="shared" si="186"/>
        <v>373068.4</v>
      </c>
      <c r="DG227" s="1">
        <f t="shared" si="187"/>
        <v>147921.19</v>
      </c>
      <c r="DH227" s="1">
        <v>147921.19</v>
      </c>
      <c r="DI227" s="1">
        <f t="shared" si="188"/>
        <v>225147.21</v>
      </c>
      <c r="DJ227" s="1">
        <v>225147.21</v>
      </c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>
        <f t="shared" si="189"/>
        <v>0</v>
      </c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>
        <f t="shared" si="190"/>
        <v>0</v>
      </c>
      <c r="ER227" s="1">
        <v>0</v>
      </c>
      <c r="ES227" s="1">
        <f t="shared" si="191"/>
        <v>0</v>
      </c>
      <c r="ET227" s="6">
        <v>0</v>
      </c>
    </row>
    <row r="228" spans="1:150">
      <c r="A228" s="19" t="s">
        <v>384</v>
      </c>
      <c r="B228" s="12" t="s">
        <v>385</v>
      </c>
      <c r="C228" s="1">
        <f t="shared" si="144"/>
        <v>248392387.94999999</v>
      </c>
      <c r="D228" s="1">
        <v>248392387.94999999</v>
      </c>
      <c r="E228" s="1">
        <v>248392387.94999999</v>
      </c>
      <c r="F228" s="1">
        <f t="shared" si="145"/>
        <v>7626755.8600000003</v>
      </c>
      <c r="G228" s="1">
        <f t="shared" si="146"/>
        <v>5231265.49</v>
      </c>
      <c r="H228" s="1">
        <v>5231265.49</v>
      </c>
      <c r="I228" s="1">
        <f t="shared" si="147"/>
        <v>2392695.37</v>
      </c>
      <c r="J228" s="1">
        <v>2392695.37</v>
      </c>
      <c r="K228" s="1">
        <f t="shared" si="148"/>
        <v>17531975.460000001</v>
      </c>
      <c r="L228" s="1">
        <f t="shared" si="149"/>
        <v>7071529.2800000003</v>
      </c>
      <c r="M228" s="1">
        <v>7071529.2800000003</v>
      </c>
      <c r="N228" s="1">
        <f t="shared" si="150"/>
        <v>10460446.18</v>
      </c>
      <c r="O228" s="1">
        <v>10460446.18</v>
      </c>
      <c r="P228" s="1">
        <f t="shared" si="151"/>
        <v>54622733.630000003</v>
      </c>
      <c r="Q228" s="1">
        <v>54622733.630000003</v>
      </c>
      <c r="R228" s="1">
        <f t="shared" si="152"/>
        <v>17713398.780000001</v>
      </c>
      <c r="S228" s="1">
        <v>17713398.780000001</v>
      </c>
      <c r="T228" s="1">
        <f t="shared" si="153"/>
        <v>8311680.9399999995</v>
      </c>
      <c r="U228" s="1">
        <f t="shared" si="154"/>
        <v>702485.69</v>
      </c>
      <c r="V228" s="1">
        <v>702485.69</v>
      </c>
      <c r="W228" s="1">
        <f t="shared" si="155"/>
        <v>7609195.25</v>
      </c>
      <c r="X228" s="1">
        <v>7609195.25</v>
      </c>
      <c r="Y228" s="1">
        <f t="shared" si="156"/>
        <v>97621232.700000003</v>
      </c>
      <c r="Z228" s="1">
        <v>97621232.700000003</v>
      </c>
      <c r="AA228" s="1">
        <f t="shared" si="157"/>
        <v>30947705.829999998</v>
      </c>
      <c r="AB228" s="1">
        <v>30947705.829999998</v>
      </c>
      <c r="AC228" s="1">
        <f t="shared" si="158"/>
        <v>13504488.689999999</v>
      </c>
      <c r="AD228" s="1">
        <f t="shared" si="159"/>
        <v>12838769.689999999</v>
      </c>
      <c r="AE228" s="1">
        <v>12838769.689999999</v>
      </c>
      <c r="AF228" s="1">
        <f t="shared" si="160"/>
        <v>665719</v>
      </c>
      <c r="AG228" s="1">
        <v>665719</v>
      </c>
      <c r="AH228" s="1">
        <f t="shared" si="161"/>
        <v>2795</v>
      </c>
      <c r="AI228" s="1">
        <v>2795</v>
      </c>
      <c r="AJ228" s="1">
        <f t="shared" si="162"/>
        <v>115410.44</v>
      </c>
      <c r="AK228" s="1">
        <v>115410.44</v>
      </c>
      <c r="AL228" s="1">
        <f t="shared" si="163"/>
        <v>397005.62</v>
      </c>
      <c r="AM228" s="1">
        <f t="shared" si="164"/>
        <v>220310.73</v>
      </c>
      <c r="AN228" s="1">
        <v>220310.73</v>
      </c>
      <c r="AO228" s="1">
        <f t="shared" si="165"/>
        <v>176694.89</v>
      </c>
      <c r="AP228" s="1">
        <v>176694.89</v>
      </c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>
        <f t="shared" si="166"/>
        <v>0</v>
      </c>
      <c r="BI228" s="1">
        <v>0</v>
      </c>
      <c r="BJ228" s="1">
        <v>0</v>
      </c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>
        <f t="shared" si="167"/>
        <v>145857696.80000001</v>
      </c>
      <c r="BX228" s="1">
        <v>145857696.80000001</v>
      </c>
      <c r="BY228" s="1">
        <v>145857696.80000001</v>
      </c>
      <c r="BZ228" s="1">
        <f t="shared" si="168"/>
        <v>4866031.1800000006</v>
      </c>
      <c r="CA228" s="1">
        <f t="shared" si="169"/>
        <v>1923324.25</v>
      </c>
      <c r="CB228" s="1">
        <v>1923324.25</v>
      </c>
      <c r="CC228" s="1">
        <f t="shared" si="170"/>
        <v>2426789.5699999998</v>
      </c>
      <c r="CD228" s="1">
        <v>2426789.5699999998</v>
      </c>
      <c r="CE228" s="1">
        <f t="shared" si="171"/>
        <v>5913791.8700000001</v>
      </c>
      <c r="CF228" s="1">
        <f t="shared" si="172"/>
        <v>3771813.89</v>
      </c>
      <c r="CG228" s="1">
        <v>3771813.89</v>
      </c>
      <c r="CH228" s="1">
        <f t="shared" si="173"/>
        <v>2141977.98</v>
      </c>
      <c r="CI228" s="1">
        <v>2141977.98</v>
      </c>
      <c r="CJ228" s="1">
        <f t="shared" si="174"/>
        <v>54482753.549999997</v>
      </c>
      <c r="CK228" s="1">
        <v>54482753.549999997</v>
      </c>
      <c r="CL228" s="1">
        <f t="shared" si="175"/>
        <v>6909437.96</v>
      </c>
      <c r="CM228" s="1">
        <v>6909437.96</v>
      </c>
      <c r="CN228" s="1">
        <f t="shared" si="176"/>
        <v>5212687.4800000004</v>
      </c>
      <c r="CO228" s="1">
        <f t="shared" si="177"/>
        <v>834053.11</v>
      </c>
      <c r="CP228" s="1">
        <v>834053.11</v>
      </c>
      <c r="CQ228" s="1">
        <f t="shared" si="178"/>
        <v>4378634.37</v>
      </c>
      <c r="CR228" s="1">
        <v>4378634.37</v>
      </c>
      <c r="CS228" s="1">
        <f t="shared" si="179"/>
        <v>32935506.59</v>
      </c>
      <c r="CT228" s="1">
        <v>32935506.59</v>
      </c>
      <c r="CU228" s="1">
        <f t="shared" si="180"/>
        <v>26982206.399999999</v>
      </c>
      <c r="CV228" s="1">
        <v>26982206.399999999</v>
      </c>
      <c r="CW228" s="1">
        <f t="shared" si="181"/>
        <v>7962707.0300000003</v>
      </c>
      <c r="CX228" s="1">
        <f t="shared" si="182"/>
        <v>7838503.5300000003</v>
      </c>
      <c r="CY228" s="1">
        <v>7838503.5300000003</v>
      </c>
      <c r="CZ228" s="1">
        <f t="shared" si="183"/>
        <v>124203.5</v>
      </c>
      <c r="DA228" s="1">
        <v>124203.5</v>
      </c>
      <c r="DB228" s="1">
        <f t="shared" si="184"/>
        <v>515917.36</v>
      </c>
      <c r="DC228" s="1">
        <v>515917.36</v>
      </c>
      <c r="DD228" s="1">
        <f t="shared" si="185"/>
        <v>315823.21999999997</v>
      </c>
      <c r="DE228" s="1">
        <v>315823.21999999997</v>
      </c>
      <c r="DF228" s="1">
        <f t="shared" si="186"/>
        <v>276751.52</v>
      </c>
      <c r="DG228" s="1">
        <f t="shared" si="187"/>
        <v>76953.960000000006</v>
      </c>
      <c r="DH228" s="1">
        <v>76953.960000000006</v>
      </c>
      <c r="DI228" s="1">
        <f t="shared" si="188"/>
        <v>199797.56</v>
      </c>
      <c r="DJ228" s="1">
        <v>199797.56</v>
      </c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>
        <f t="shared" si="189"/>
        <v>0</v>
      </c>
      <c r="EC228" s="1">
        <v>0</v>
      </c>
      <c r="ED228" s="1">
        <v>0</v>
      </c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>
        <f t="shared" si="190"/>
        <v>260000000</v>
      </c>
      <c r="ER228" s="1">
        <v>260000000</v>
      </c>
      <c r="ES228" s="1">
        <f t="shared" si="191"/>
        <v>210000000</v>
      </c>
      <c r="ET228" s="6">
        <v>210000000</v>
      </c>
    </row>
    <row r="229" spans="1:150">
      <c r="A229" s="20" t="s">
        <v>412</v>
      </c>
      <c r="B229" s="12" t="s">
        <v>413</v>
      </c>
      <c r="C229" s="1">
        <f t="shared" si="144"/>
        <v>243490822.97999999</v>
      </c>
      <c r="D229" s="1">
        <v>243490822.97999999</v>
      </c>
      <c r="E229" s="1">
        <v>243490822.97999999</v>
      </c>
      <c r="F229" s="1">
        <f t="shared" si="145"/>
        <v>7393757.2100000009</v>
      </c>
      <c r="G229" s="1">
        <f t="shared" si="146"/>
        <v>5068464.24</v>
      </c>
      <c r="H229" s="1">
        <v>5068464.24</v>
      </c>
      <c r="I229" s="1">
        <f t="shared" si="147"/>
        <v>2325292.9700000002</v>
      </c>
      <c r="J229" s="1">
        <v>2325292.9700000002</v>
      </c>
      <c r="K229" s="1">
        <f t="shared" si="148"/>
        <v>17310564.600000001</v>
      </c>
      <c r="L229" s="1">
        <f t="shared" si="149"/>
        <v>6902788.4199999999</v>
      </c>
      <c r="M229" s="1">
        <v>6902788.4199999999</v>
      </c>
      <c r="N229" s="1">
        <f t="shared" si="150"/>
        <v>10407776.18</v>
      </c>
      <c r="O229" s="1">
        <v>10407776.18</v>
      </c>
      <c r="P229" s="1">
        <f t="shared" si="151"/>
        <v>53581299.57</v>
      </c>
      <c r="Q229" s="1">
        <v>53581299.57</v>
      </c>
      <c r="R229" s="1">
        <f t="shared" si="152"/>
        <v>16883296.059999999</v>
      </c>
      <c r="S229" s="1">
        <v>16883296.059999999</v>
      </c>
      <c r="T229" s="1">
        <f t="shared" si="153"/>
        <v>8150095.9399999995</v>
      </c>
      <c r="U229" s="1">
        <f t="shared" si="154"/>
        <v>632400.68999999994</v>
      </c>
      <c r="V229" s="1">
        <v>632400.68999999994</v>
      </c>
      <c r="W229" s="1">
        <f t="shared" si="155"/>
        <v>7517695.25</v>
      </c>
      <c r="X229" s="1">
        <v>7517695.25</v>
      </c>
      <c r="Y229" s="1">
        <f t="shared" si="156"/>
        <v>96770902.819999993</v>
      </c>
      <c r="Z229" s="1">
        <v>96770902.819999993</v>
      </c>
      <c r="AA229" s="1">
        <f t="shared" si="157"/>
        <v>30207437.629999999</v>
      </c>
      <c r="AB229" s="1">
        <v>30207437.629999999</v>
      </c>
      <c r="AC229" s="1">
        <f t="shared" si="158"/>
        <v>13093182.98</v>
      </c>
      <c r="AD229" s="1">
        <f t="shared" si="159"/>
        <v>12483433.98</v>
      </c>
      <c r="AE229" s="1">
        <v>12483433.98</v>
      </c>
      <c r="AF229" s="1">
        <f t="shared" si="160"/>
        <v>609749</v>
      </c>
      <c r="AG229" s="1">
        <v>609749</v>
      </c>
      <c r="AH229" s="1">
        <f t="shared" si="161"/>
        <v>0</v>
      </c>
      <c r="AI229" s="1"/>
      <c r="AJ229" s="1">
        <f t="shared" si="162"/>
        <v>-514.55999999999995</v>
      </c>
      <c r="AK229" s="1">
        <v>-514.55999999999995</v>
      </c>
      <c r="AL229" s="1">
        <f t="shared" si="163"/>
        <v>100800.73</v>
      </c>
      <c r="AM229" s="1">
        <f t="shared" si="164"/>
        <v>100800.73</v>
      </c>
      <c r="AN229" s="1">
        <v>100800.73</v>
      </c>
      <c r="AO229" s="1">
        <f t="shared" si="165"/>
        <v>0</v>
      </c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>
        <f t="shared" si="166"/>
        <v>0</v>
      </c>
      <c r="BI229" s="1">
        <v>0</v>
      </c>
      <c r="BJ229" s="1">
        <v>0</v>
      </c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>
        <f t="shared" si="167"/>
        <v>142241311.02000001</v>
      </c>
      <c r="BX229" s="1">
        <v>142241311.02000001</v>
      </c>
      <c r="BY229" s="1">
        <v>142241311.02000001</v>
      </c>
      <c r="BZ229" s="1">
        <f t="shared" si="168"/>
        <v>4751656.1800000006</v>
      </c>
      <c r="CA229" s="1">
        <f t="shared" si="169"/>
        <v>1826754.25</v>
      </c>
      <c r="CB229" s="1">
        <v>1826754.25</v>
      </c>
      <c r="CC229" s="1">
        <f t="shared" si="170"/>
        <v>2409404.5699999998</v>
      </c>
      <c r="CD229" s="1">
        <v>2409404.5699999998</v>
      </c>
      <c r="CE229" s="1">
        <f t="shared" si="171"/>
        <v>5779354.96</v>
      </c>
      <c r="CF229" s="1">
        <f t="shared" si="172"/>
        <v>3657998.26</v>
      </c>
      <c r="CG229" s="1">
        <v>3657998.26</v>
      </c>
      <c r="CH229" s="1">
        <f t="shared" si="173"/>
        <v>2121356.7000000002</v>
      </c>
      <c r="CI229" s="1">
        <v>2121356.7000000002</v>
      </c>
      <c r="CJ229" s="1">
        <f t="shared" si="174"/>
        <v>53353658.399999999</v>
      </c>
      <c r="CK229" s="1">
        <v>53353658.399999999</v>
      </c>
      <c r="CL229" s="1">
        <f t="shared" si="175"/>
        <v>6620761.21</v>
      </c>
      <c r="CM229" s="1">
        <v>6620761.21</v>
      </c>
      <c r="CN229" s="1">
        <f t="shared" si="176"/>
        <v>5144776.3600000003</v>
      </c>
      <c r="CO229" s="1">
        <f t="shared" si="177"/>
        <v>769141.99</v>
      </c>
      <c r="CP229" s="1">
        <v>769141.99</v>
      </c>
      <c r="CQ229" s="1">
        <f t="shared" si="178"/>
        <v>4375634.37</v>
      </c>
      <c r="CR229" s="1">
        <v>4375634.37</v>
      </c>
      <c r="CS229" s="1">
        <f t="shared" si="179"/>
        <v>32462542.489999998</v>
      </c>
      <c r="CT229" s="1">
        <v>32462542.489999998</v>
      </c>
      <c r="CU229" s="1">
        <f t="shared" si="180"/>
        <v>25917426.609999999</v>
      </c>
      <c r="CV229" s="1">
        <v>25917426.609999999</v>
      </c>
      <c r="CW229" s="1">
        <f t="shared" si="181"/>
        <v>7899164.79</v>
      </c>
      <c r="CX229" s="1">
        <f t="shared" si="182"/>
        <v>7791176.29</v>
      </c>
      <c r="CY229" s="1">
        <v>7791176.29</v>
      </c>
      <c r="CZ229" s="1">
        <f t="shared" si="183"/>
        <v>107988.5</v>
      </c>
      <c r="DA229" s="1">
        <v>107988.5</v>
      </c>
      <c r="DB229" s="1">
        <f t="shared" si="184"/>
        <v>515497.36</v>
      </c>
      <c r="DC229" s="1">
        <v>515497.36</v>
      </c>
      <c r="DD229" s="1">
        <f t="shared" si="185"/>
        <v>263118.21999999997</v>
      </c>
      <c r="DE229" s="1">
        <v>263118.21999999997</v>
      </c>
      <c r="DF229" s="1">
        <f t="shared" si="186"/>
        <v>48851.8</v>
      </c>
      <c r="DG229" s="1">
        <f t="shared" si="187"/>
        <v>48851.8</v>
      </c>
      <c r="DH229" s="1">
        <v>48851.8</v>
      </c>
      <c r="DI229" s="1">
        <f t="shared" si="188"/>
        <v>0</v>
      </c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>
        <f t="shared" si="189"/>
        <v>0</v>
      </c>
      <c r="EC229" s="1">
        <v>0</v>
      </c>
      <c r="ED229" s="1">
        <v>0</v>
      </c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>
        <f t="shared" si="190"/>
        <v>254000000</v>
      </c>
      <c r="ER229" s="1">
        <v>254000000</v>
      </c>
      <c r="ES229" s="1">
        <f t="shared" si="191"/>
        <v>200000000</v>
      </c>
      <c r="ET229" s="6">
        <v>200000000</v>
      </c>
    </row>
    <row r="230" spans="1:150">
      <c r="A230" s="21" t="s">
        <v>730</v>
      </c>
      <c r="B230" s="12" t="s">
        <v>731</v>
      </c>
      <c r="C230" s="1">
        <f t="shared" si="144"/>
        <v>0</v>
      </c>
      <c r="D230" s="1">
        <v>0</v>
      </c>
      <c r="E230" s="1"/>
      <c r="F230" s="1">
        <f t="shared" si="145"/>
        <v>0</v>
      </c>
      <c r="G230" s="1">
        <f t="shared" si="146"/>
        <v>0</v>
      </c>
      <c r="H230" s="1"/>
      <c r="I230" s="1">
        <f t="shared" si="147"/>
        <v>0</v>
      </c>
      <c r="J230" s="1"/>
      <c r="K230" s="1">
        <f t="shared" si="148"/>
        <v>0</v>
      </c>
      <c r="L230" s="1">
        <f t="shared" si="149"/>
        <v>0</v>
      </c>
      <c r="M230" s="1"/>
      <c r="N230" s="1">
        <f t="shared" si="150"/>
        <v>0</v>
      </c>
      <c r="O230" s="1"/>
      <c r="P230" s="1">
        <f t="shared" si="151"/>
        <v>0</v>
      </c>
      <c r="Q230" s="1"/>
      <c r="R230" s="1">
        <f t="shared" si="152"/>
        <v>0</v>
      </c>
      <c r="S230" s="1"/>
      <c r="T230" s="1">
        <f t="shared" si="153"/>
        <v>0</v>
      </c>
      <c r="U230" s="1">
        <f t="shared" si="154"/>
        <v>0</v>
      </c>
      <c r="V230" s="1"/>
      <c r="W230" s="1">
        <f t="shared" si="155"/>
        <v>0</v>
      </c>
      <c r="X230" s="1"/>
      <c r="Y230" s="1">
        <f t="shared" si="156"/>
        <v>0</v>
      </c>
      <c r="Z230" s="1"/>
      <c r="AA230" s="1">
        <f t="shared" si="157"/>
        <v>0</v>
      </c>
      <c r="AB230" s="1"/>
      <c r="AC230" s="1">
        <f t="shared" si="158"/>
        <v>0</v>
      </c>
      <c r="AD230" s="1">
        <f t="shared" si="159"/>
        <v>0</v>
      </c>
      <c r="AE230" s="1"/>
      <c r="AF230" s="1">
        <f t="shared" si="160"/>
        <v>0</v>
      </c>
      <c r="AG230" s="1"/>
      <c r="AH230" s="1">
        <f t="shared" si="161"/>
        <v>0</v>
      </c>
      <c r="AI230" s="1"/>
      <c r="AJ230" s="1">
        <f t="shared" si="162"/>
        <v>0</v>
      </c>
      <c r="AK230" s="1"/>
      <c r="AL230" s="1">
        <f t="shared" si="163"/>
        <v>0</v>
      </c>
      <c r="AM230" s="1">
        <f t="shared" si="164"/>
        <v>0</v>
      </c>
      <c r="AN230" s="1"/>
      <c r="AO230" s="1">
        <f t="shared" si="165"/>
        <v>0</v>
      </c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>
        <f t="shared" si="166"/>
        <v>0</v>
      </c>
      <c r="BI230" s="1">
        <v>0</v>
      </c>
      <c r="BJ230" s="1">
        <v>0</v>
      </c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>
        <f t="shared" si="167"/>
        <v>0</v>
      </c>
      <c r="BX230" s="1">
        <v>0</v>
      </c>
      <c r="BY230" s="1"/>
      <c r="BZ230" s="1">
        <f t="shared" si="168"/>
        <v>0</v>
      </c>
      <c r="CA230" s="1">
        <f t="shared" si="169"/>
        <v>0</v>
      </c>
      <c r="CB230" s="1"/>
      <c r="CC230" s="1">
        <f t="shared" si="170"/>
        <v>0</v>
      </c>
      <c r="CD230" s="1"/>
      <c r="CE230" s="1">
        <f t="shared" si="171"/>
        <v>0</v>
      </c>
      <c r="CF230" s="1">
        <f t="shared" si="172"/>
        <v>0</v>
      </c>
      <c r="CG230" s="1"/>
      <c r="CH230" s="1">
        <f t="shared" si="173"/>
        <v>0</v>
      </c>
      <c r="CI230" s="1"/>
      <c r="CJ230" s="1">
        <f t="shared" si="174"/>
        <v>0</v>
      </c>
      <c r="CK230" s="1"/>
      <c r="CL230" s="1">
        <f t="shared" si="175"/>
        <v>0</v>
      </c>
      <c r="CM230" s="1"/>
      <c r="CN230" s="1">
        <f t="shared" si="176"/>
        <v>0</v>
      </c>
      <c r="CO230" s="1">
        <f t="shared" si="177"/>
        <v>0</v>
      </c>
      <c r="CP230" s="1"/>
      <c r="CQ230" s="1">
        <f t="shared" si="178"/>
        <v>0</v>
      </c>
      <c r="CR230" s="1"/>
      <c r="CS230" s="1">
        <f t="shared" si="179"/>
        <v>0</v>
      </c>
      <c r="CT230" s="1"/>
      <c r="CU230" s="1">
        <f t="shared" si="180"/>
        <v>0</v>
      </c>
      <c r="CV230" s="1"/>
      <c r="CW230" s="1">
        <f t="shared" si="181"/>
        <v>0</v>
      </c>
      <c r="CX230" s="1">
        <f t="shared" si="182"/>
        <v>0</v>
      </c>
      <c r="CY230" s="1"/>
      <c r="CZ230" s="1">
        <f t="shared" si="183"/>
        <v>0</v>
      </c>
      <c r="DA230" s="1"/>
      <c r="DB230" s="1">
        <f t="shared" si="184"/>
        <v>0</v>
      </c>
      <c r="DC230" s="1"/>
      <c r="DD230" s="1">
        <f t="shared" si="185"/>
        <v>0</v>
      </c>
      <c r="DE230" s="1"/>
      <c r="DF230" s="1">
        <f t="shared" si="186"/>
        <v>0</v>
      </c>
      <c r="DG230" s="1">
        <f t="shared" si="187"/>
        <v>0</v>
      </c>
      <c r="DH230" s="1"/>
      <c r="DI230" s="1">
        <f t="shared" si="188"/>
        <v>0</v>
      </c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>
        <f t="shared" si="189"/>
        <v>0</v>
      </c>
      <c r="EC230" s="1">
        <v>0</v>
      </c>
      <c r="ED230" s="1">
        <v>0</v>
      </c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>
        <f t="shared" si="190"/>
        <v>254000000</v>
      </c>
      <c r="ER230" s="1">
        <v>254000000</v>
      </c>
      <c r="ES230" s="1">
        <f t="shared" si="191"/>
        <v>200000000</v>
      </c>
      <c r="ET230" s="6">
        <v>200000000</v>
      </c>
    </row>
    <row r="231" spans="1:150">
      <c r="A231" s="21" t="s">
        <v>732</v>
      </c>
      <c r="B231" s="12" t="s">
        <v>733</v>
      </c>
      <c r="C231" s="1">
        <f t="shared" si="144"/>
        <v>243490822.97999999</v>
      </c>
      <c r="D231" s="1">
        <v>243490822.97999999</v>
      </c>
      <c r="E231" s="1">
        <v>243490822.97999999</v>
      </c>
      <c r="F231" s="1">
        <f t="shared" si="145"/>
        <v>7393757.2100000009</v>
      </c>
      <c r="G231" s="1">
        <f t="shared" si="146"/>
        <v>5068464.24</v>
      </c>
      <c r="H231" s="1">
        <v>5068464.24</v>
      </c>
      <c r="I231" s="1">
        <f t="shared" si="147"/>
        <v>2325292.9700000002</v>
      </c>
      <c r="J231" s="1">
        <v>2325292.9700000002</v>
      </c>
      <c r="K231" s="1">
        <f t="shared" si="148"/>
        <v>17310564.600000001</v>
      </c>
      <c r="L231" s="1">
        <f t="shared" si="149"/>
        <v>6902788.4199999999</v>
      </c>
      <c r="M231" s="1">
        <v>6902788.4199999999</v>
      </c>
      <c r="N231" s="1">
        <f t="shared" si="150"/>
        <v>10407776.18</v>
      </c>
      <c r="O231" s="1">
        <v>10407776.18</v>
      </c>
      <c r="P231" s="1">
        <f t="shared" si="151"/>
        <v>53581299.57</v>
      </c>
      <c r="Q231" s="1">
        <v>53581299.57</v>
      </c>
      <c r="R231" s="1">
        <f t="shared" si="152"/>
        <v>16883296.059999999</v>
      </c>
      <c r="S231" s="1">
        <v>16883296.059999999</v>
      </c>
      <c r="T231" s="1">
        <f t="shared" si="153"/>
        <v>8150095.9399999995</v>
      </c>
      <c r="U231" s="1">
        <f t="shared" si="154"/>
        <v>632400.68999999994</v>
      </c>
      <c r="V231" s="1">
        <v>632400.68999999994</v>
      </c>
      <c r="W231" s="1">
        <f t="shared" si="155"/>
        <v>7517695.25</v>
      </c>
      <c r="X231" s="1">
        <v>7517695.25</v>
      </c>
      <c r="Y231" s="1">
        <f t="shared" si="156"/>
        <v>96770902.819999993</v>
      </c>
      <c r="Z231" s="1">
        <v>96770902.819999993</v>
      </c>
      <c r="AA231" s="1">
        <f t="shared" si="157"/>
        <v>30207437.629999999</v>
      </c>
      <c r="AB231" s="1">
        <v>30207437.629999999</v>
      </c>
      <c r="AC231" s="1">
        <f t="shared" si="158"/>
        <v>13093182.98</v>
      </c>
      <c r="AD231" s="1">
        <f t="shared" si="159"/>
        <v>12483433.98</v>
      </c>
      <c r="AE231" s="1">
        <v>12483433.98</v>
      </c>
      <c r="AF231" s="1">
        <f t="shared" si="160"/>
        <v>609749</v>
      </c>
      <c r="AG231" s="1">
        <v>609749</v>
      </c>
      <c r="AH231" s="1">
        <f t="shared" si="161"/>
        <v>0</v>
      </c>
      <c r="AI231" s="1"/>
      <c r="AJ231" s="1">
        <f t="shared" si="162"/>
        <v>-514.55999999999995</v>
      </c>
      <c r="AK231" s="1">
        <v>-514.55999999999995</v>
      </c>
      <c r="AL231" s="1">
        <f t="shared" si="163"/>
        <v>100800.73</v>
      </c>
      <c r="AM231" s="1">
        <f t="shared" si="164"/>
        <v>100800.73</v>
      </c>
      <c r="AN231" s="1">
        <v>100800.73</v>
      </c>
      <c r="AO231" s="1">
        <f t="shared" si="165"/>
        <v>0</v>
      </c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>
        <f t="shared" si="166"/>
        <v>0</v>
      </c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>
        <f t="shared" si="167"/>
        <v>142241311.02000001</v>
      </c>
      <c r="BX231" s="1">
        <v>142241311.02000001</v>
      </c>
      <c r="BY231" s="1">
        <v>142241311.02000001</v>
      </c>
      <c r="BZ231" s="1">
        <f t="shared" si="168"/>
        <v>4751656.1800000006</v>
      </c>
      <c r="CA231" s="1">
        <f t="shared" si="169"/>
        <v>1826754.25</v>
      </c>
      <c r="CB231" s="1">
        <v>1826754.25</v>
      </c>
      <c r="CC231" s="1">
        <f t="shared" si="170"/>
        <v>2409404.5699999998</v>
      </c>
      <c r="CD231" s="1">
        <v>2409404.5699999998</v>
      </c>
      <c r="CE231" s="1">
        <f t="shared" si="171"/>
        <v>5779354.96</v>
      </c>
      <c r="CF231" s="1">
        <f t="shared" si="172"/>
        <v>3657998.26</v>
      </c>
      <c r="CG231" s="1">
        <v>3657998.26</v>
      </c>
      <c r="CH231" s="1">
        <f t="shared" si="173"/>
        <v>2121356.7000000002</v>
      </c>
      <c r="CI231" s="1">
        <v>2121356.7000000002</v>
      </c>
      <c r="CJ231" s="1">
        <f t="shared" si="174"/>
        <v>53353658.399999999</v>
      </c>
      <c r="CK231" s="1">
        <v>53353658.399999999</v>
      </c>
      <c r="CL231" s="1">
        <f t="shared" si="175"/>
        <v>6620761.21</v>
      </c>
      <c r="CM231" s="1">
        <v>6620761.21</v>
      </c>
      <c r="CN231" s="1">
        <f t="shared" si="176"/>
        <v>5144776.3600000003</v>
      </c>
      <c r="CO231" s="1">
        <f t="shared" si="177"/>
        <v>769141.99</v>
      </c>
      <c r="CP231" s="1">
        <v>769141.99</v>
      </c>
      <c r="CQ231" s="1">
        <f t="shared" si="178"/>
        <v>4375634.37</v>
      </c>
      <c r="CR231" s="1">
        <v>4375634.37</v>
      </c>
      <c r="CS231" s="1">
        <f t="shared" si="179"/>
        <v>32462542.489999998</v>
      </c>
      <c r="CT231" s="1">
        <v>32462542.489999998</v>
      </c>
      <c r="CU231" s="1">
        <f t="shared" si="180"/>
        <v>25917426.609999999</v>
      </c>
      <c r="CV231" s="1">
        <v>25917426.609999999</v>
      </c>
      <c r="CW231" s="1">
        <f t="shared" si="181"/>
        <v>7899164.79</v>
      </c>
      <c r="CX231" s="1">
        <f t="shared" si="182"/>
        <v>7791176.29</v>
      </c>
      <c r="CY231" s="1">
        <v>7791176.29</v>
      </c>
      <c r="CZ231" s="1">
        <f t="shared" si="183"/>
        <v>107988.5</v>
      </c>
      <c r="DA231" s="1">
        <v>107988.5</v>
      </c>
      <c r="DB231" s="1">
        <f t="shared" si="184"/>
        <v>515497.36</v>
      </c>
      <c r="DC231" s="1">
        <v>515497.36</v>
      </c>
      <c r="DD231" s="1">
        <f t="shared" si="185"/>
        <v>263118.21999999997</v>
      </c>
      <c r="DE231" s="1">
        <v>263118.21999999997</v>
      </c>
      <c r="DF231" s="1">
        <f t="shared" si="186"/>
        <v>48851.8</v>
      </c>
      <c r="DG231" s="1">
        <f t="shared" si="187"/>
        <v>48851.8</v>
      </c>
      <c r="DH231" s="1">
        <v>48851.8</v>
      </c>
      <c r="DI231" s="1">
        <f t="shared" si="188"/>
        <v>0</v>
      </c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>
        <f t="shared" si="189"/>
        <v>0</v>
      </c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>
        <f t="shared" si="190"/>
        <v>0</v>
      </c>
      <c r="ER231" s="1">
        <v>0</v>
      </c>
      <c r="ES231" s="1">
        <f t="shared" si="191"/>
        <v>0</v>
      </c>
      <c r="ET231" s="6">
        <v>0</v>
      </c>
    </row>
    <row r="232" spans="1:150">
      <c r="A232" s="20" t="s">
        <v>414</v>
      </c>
      <c r="B232" s="12" t="s">
        <v>415</v>
      </c>
      <c r="C232" s="1">
        <f t="shared" si="144"/>
        <v>4901564.97</v>
      </c>
      <c r="D232" s="1">
        <v>4901564.97</v>
      </c>
      <c r="E232" s="1">
        <v>4901564.97</v>
      </c>
      <c r="F232" s="1">
        <f t="shared" si="145"/>
        <v>232998.65</v>
      </c>
      <c r="G232" s="1">
        <f t="shared" si="146"/>
        <v>162801.25</v>
      </c>
      <c r="H232" s="1">
        <v>162801.25</v>
      </c>
      <c r="I232" s="1">
        <f t="shared" si="147"/>
        <v>67402.399999999994</v>
      </c>
      <c r="J232" s="1">
        <v>67402.399999999994</v>
      </c>
      <c r="K232" s="1">
        <f t="shared" si="148"/>
        <v>221410.86</v>
      </c>
      <c r="L232" s="1">
        <f t="shared" si="149"/>
        <v>168740.86</v>
      </c>
      <c r="M232" s="1">
        <v>168740.86</v>
      </c>
      <c r="N232" s="1">
        <f t="shared" si="150"/>
        <v>52670</v>
      </c>
      <c r="O232" s="1">
        <v>52670</v>
      </c>
      <c r="P232" s="1">
        <f t="shared" si="151"/>
        <v>1041434.06</v>
      </c>
      <c r="Q232" s="1">
        <v>1041434.06</v>
      </c>
      <c r="R232" s="1">
        <f t="shared" si="152"/>
        <v>830102.72</v>
      </c>
      <c r="S232" s="1">
        <v>830102.72</v>
      </c>
      <c r="T232" s="1">
        <f t="shared" si="153"/>
        <v>161585</v>
      </c>
      <c r="U232" s="1">
        <f t="shared" si="154"/>
        <v>70085</v>
      </c>
      <c r="V232" s="1">
        <v>70085</v>
      </c>
      <c r="W232" s="1">
        <f t="shared" si="155"/>
        <v>91500</v>
      </c>
      <c r="X232" s="1">
        <v>91500</v>
      </c>
      <c r="Y232" s="1">
        <f t="shared" si="156"/>
        <v>850329.88</v>
      </c>
      <c r="Z232" s="1">
        <v>850329.88</v>
      </c>
      <c r="AA232" s="1">
        <f t="shared" si="157"/>
        <v>740268.2</v>
      </c>
      <c r="AB232" s="1">
        <v>740268.2</v>
      </c>
      <c r="AC232" s="1">
        <f t="shared" si="158"/>
        <v>411305.71</v>
      </c>
      <c r="AD232" s="1">
        <f t="shared" si="159"/>
        <v>355335.71</v>
      </c>
      <c r="AE232" s="1">
        <v>355335.71</v>
      </c>
      <c r="AF232" s="1">
        <f t="shared" si="160"/>
        <v>55970</v>
      </c>
      <c r="AG232" s="1">
        <v>55970</v>
      </c>
      <c r="AH232" s="1">
        <f t="shared" si="161"/>
        <v>2795</v>
      </c>
      <c r="AI232" s="1">
        <v>2795</v>
      </c>
      <c r="AJ232" s="1">
        <f t="shared" si="162"/>
        <v>115925</v>
      </c>
      <c r="AK232" s="1">
        <v>115925</v>
      </c>
      <c r="AL232" s="1">
        <f t="shared" si="163"/>
        <v>296204.89</v>
      </c>
      <c r="AM232" s="1">
        <f t="shared" si="164"/>
        <v>119510</v>
      </c>
      <c r="AN232" s="1">
        <v>119510</v>
      </c>
      <c r="AO232" s="1">
        <f t="shared" si="165"/>
        <v>176694.89</v>
      </c>
      <c r="AP232" s="1">
        <v>176694.89</v>
      </c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>
        <f t="shared" si="166"/>
        <v>0</v>
      </c>
      <c r="BI232" s="1">
        <v>0</v>
      </c>
      <c r="BJ232" s="1">
        <v>0</v>
      </c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>
        <f t="shared" si="167"/>
        <v>3616385.78</v>
      </c>
      <c r="BX232" s="1">
        <v>3616385.78</v>
      </c>
      <c r="BY232" s="1">
        <v>3616385.78</v>
      </c>
      <c r="BZ232" s="1">
        <f t="shared" si="168"/>
        <v>114375</v>
      </c>
      <c r="CA232" s="1">
        <f t="shared" si="169"/>
        <v>96570</v>
      </c>
      <c r="CB232" s="1">
        <v>96570</v>
      </c>
      <c r="CC232" s="1">
        <f t="shared" si="170"/>
        <v>17385</v>
      </c>
      <c r="CD232" s="1">
        <v>17385</v>
      </c>
      <c r="CE232" s="1">
        <f t="shared" si="171"/>
        <v>134436.91</v>
      </c>
      <c r="CF232" s="1">
        <f t="shared" si="172"/>
        <v>113815.63</v>
      </c>
      <c r="CG232" s="1">
        <v>113815.63</v>
      </c>
      <c r="CH232" s="1">
        <f t="shared" si="173"/>
        <v>20621.28</v>
      </c>
      <c r="CI232" s="1">
        <v>20621.28</v>
      </c>
      <c r="CJ232" s="1">
        <f t="shared" si="174"/>
        <v>1129095.1499999999</v>
      </c>
      <c r="CK232" s="1">
        <v>1129095.1499999999</v>
      </c>
      <c r="CL232" s="1">
        <f t="shared" si="175"/>
        <v>288676.75</v>
      </c>
      <c r="CM232" s="1">
        <v>288676.75</v>
      </c>
      <c r="CN232" s="1">
        <f t="shared" si="176"/>
        <v>67911.12</v>
      </c>
      <c r="CO232" s="1">
        <f t="shared" si="177"/>
        <v>64911.12</v>
      </c>
      <c r="CP232" s="1">
        <v>64911.12</v>
      </c>
      <c r="CQ232" s="1">
        <f t="shared" si="178"/>
        <v>3000</v>
      </c>
      <c r="CR232" s="1">
        <v>3000</v>
      </c>
      <c r="CS232" s="1">
        <f t="shared" si="179"/>
        <v>472964.1</v>
      </c>
      <c r="CT232" s="1">
        <v>472964.1</v>
      </c>
      <c r="CU232" s="1">
        <f t="shared" si="180"/>
        <v>1064779.79</v>
      </c>
      <c r="CV232" s="1">
        <v>1064779.79</v>
      </c>
      <c r="CW232" s="1">
        <f t="shared" si="181"/>
        <v>63542.239999999998</v>
      </c>
      <c r="CX232" s="1">
        <f t="shared" si="182"/>
        <v>47327.24</v>
      </c>
      <c r="CY232" s="1">
        <v>47327.24</v>
      </c>
      <c r="CZ232" s="1">
        <f t="shared" si="183"/>
        <v>16215</v>
      </c>
      <c r="DA232" s="1">
        <v>16215</v>
      </c>
      <c r="DB232" s="1">
        <f t="shared" si="184"/>
        <v>420</v>
      </c>
      <c r="DC232" s="1">
        <v>420</v>
      </c>
      <c r="DD232" s="1">
        <f t="shared" si="185"/>
        <v>52705</v>
      </c>
      <c r="DE232" s="1">
        <v>52705</v>
      </c>
      <c r="DF232" s="1">
        <f t="shared" si="186"/>
        <v>227899.72</v>
      </c>
      <c r="DG232" s="1">
        <f t="shared" si="187"/>
        <v>28102.16</v>
      </c>
      <c r="DH232" s="1">
        <v>28102.16</v>
      </c>
      <c r="DI232" s="1">
        <f t="shared" si="188"/>
        <v>199797.56</v>
      </c>
      <c r="DJ232" s="1">
        <v>199797.56</v>
      </c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>
        <f t="shared" si="189"/>
        <v>0</v>
      </c>
      <c r="EC232" s="1">
        <v>0</v>
      </c>
      <c r="ED232" s="1">
        <v>0</v>
      </c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>
        <f t="shared" si="190"/>
        <v>6000000</v>
      </c>
      <c r="ER232" s="1">
        <v>6000000</v>
      </c>
      <c r="ES232" s="1">
        <f t="shared" si="191"/>
        <v>10000000</v>
      </c>
      <c r="ET232" s="6">
        <v>10000000</v>
      </c>
    </row>
    <row r="233" spans="1:150">
      <c r="A233" s="21" t="s">
        <v>734</v>
      </c>
      <c r="B233" s="12" t="s">
        <v>735</v>
      </c>
      <c r="C233" s="1">
        <f t="shared" si="144"/>
        <v>0</v>
      </c>
      <c r="D233" s="1">
        <v>0</v>
      </c>
      <c r="E233" s="1"/>
      <c r="F233" s="1">
        <f t="shared" si="145"/>
        <v>0</v>
      </c>
      <c r="G233" s="1">
        <f t="shared" si="146"/>
        <v>0</v>
      </c>
      <c r="H233" s="1"/>
      <c r="I233" s="1">
        <f t="shared" si="147"/>
        <v>0</v>
      </c>
      <c r="J233" s="1"/>
      <c r="K233" s="1">
        <f t="shared" si="148"/>
        <v>0</v>
      </c>
      <c r="L233" s="1">
        <f t="shared" si="149"/>
        <v>0</v>
      </c>
      <c r="M233" s="1"/>
      <c r="N233" s="1">
        <f t="shared" si="150"/>
        <v>0</v>
      </c>
      <c r="O233" s="1"/>
      <c r="P233" s="1">
        <f t="shared" si="151"/>
        <v>0</v>
      </c>
      <c r="Q233" s="1"/>
      <c r="R233" s="1">
        <f t="shared" si="152"/>
        <v>0</v>
      </c>
      <c r="S233" s="1"/>
      <c r="T233" s="1">
        <f t="shared" si="153"/>
        <v>0</v>
      </c>
      <c r="U233" s="1">
        <f t="shared" si="154"/>
        <v>0</v>
      </c>
      <c r="V233" s="1"/>
      <c r="W233" s="1">
        <f t="shared" si="155"/>
        <v>0</v>
      </c>
      <c r="X233" s="1"/>
      <c r="Y233" s="1">
        <f t="shared" si="156"/>
        <v>0</v>
      </c>
      <c r="Z233" s="1"/>
      <c r="AA233" s="1">
        <f t="shared" si="157"/>
        <v>0</v>
      </c>
      <c r="AB233" s="1"/>
      <c r="AC233" s="1">
        <f t="shared" si="158"/>
        <v>0</v>
      </c>
      <c r="AD233" s="1">
        <f t="shared" si="159"/>
        <v>0</v>
      </c>
      <c r="AE233" s="1"/>
      <c r="AF233" s="1">
        <f t="shared" si="160"/>
        <v>0</v>
      </c>
      <c r="AG233" s="1"/>
      <c r="AH233" s="1">
        <f t="shared" si="161"/>
        <v>0</v>
      </c>
      <c r="AI233" s="1"/>
      <c r="AJ233" s="1">
        <f t="shared" si="162"/>
        <v>0</v>
      </c>
      <c r="AK233" s="1"/>
      <c r="AL233" s="1">
        <f t="shared" si="163"/>
        <v>0</v>
      </c>
      <c r="AM233" s="1">
        <f t="shared" si="164"/>
        <v>0</v>
      </c>
      <c r="AN233" s="1"/>
      <c r="AO233" s="1">
        <f t="shared" si="165"/>
        <v>0</v>
      </c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>
        <f t="shared" si="166"/>
        <v>0</v>
      </c>
      <c r="BI233" s="1">
        <v>0</v>
      </c>
      <c r="BJ233" s="1">
        <v>0</v>
      </c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>
        <f t="shared" si="167"/>
        <v>0</v>
      </c>
      <c r="BX233" s="1">
        <v>0</v>
      </c>
      <c r="BY233" s="1"/>
      <c r="BZ233" s="1">
        <f t="shared" si="168"/>
        <v>0</v>
      </c>
      <c r="CA233" s="1">
        <f t="shared" si="169"/>
        <v>0</v>
      </c>
      <c r="CB233" s="1"/>
      <c r="CC233" s="1">
        <f t="shared" si="170"/>
        <v>0</v>
      </c>
      <c r="CD233" s="1"/>
      <c r="CE233" s="1">
        <f t="shared" si="171"/>
        <v>0</v>
      </c>
      <c r="CF233" s="1">
        <f t="shared" si="172"/>
        <v>0</v>
      </c>
      <c r="CG233" s="1"/>
      <c r="CH233" s="1">
        <f t="shared" si="173"/>
        <v>0</v>
      </c>
      <c r="CI233" s="1"/>
      <c r="CJ233" s="1">
        <f t="shared" si="174"/>
        <v>0</v>
      </c>
      <c r="CK233" s="1"/>
      <c r="CL233" s="1">
        <f t="shared" si="175"/>
        <v>0</v>
      </c>
      <c r="CM233" s="1"/>
      <c r="CN233" s="1">
        <f t="shared" si="176"/>
        <v>0</v>
      </c>
      <c r="CO233" s="1">
        <f t="shared" si="177"/>
        <v>0</v>
      </c>
      <c r="CP233" s="1"/>
      <c r="CQ233" s="1">
        <f t="shared" si="178"/>
        <v>0</v>
      </c>
      <c r="CR233" s="1"/>
      <c r="CS233" s="1">
        <f t="shared" si="179"/>
        <v>0</v>
      </c>
      <c r="CT233" s="1"/>
      <c r="CU233" s="1">
        <f t="shared" si="180"/>
        <v>0</v>
      </c>
      <c r="CV233" s="1"/>
      <c r="CW233" s="1">
        <f t="shared" si="181"/>
        <v>0</v>
      </c>
      <c r="CX233" s="1">
        <f t="shared" si="182"/>
        <v>0</v>
      </c>
      <c r="CY233" s="1"/>
      <c r="CZ233" s="1">
        <f t="shared" si="183"/>
        <v>0</v>
      </c>
      <c r="DA233" s="1"/>
      <c r="DB233" s="1">
        <f t="shared" si="184"/>
        <v>0</v>
      </c>
      <c r="DC233" s="1"/>
      <c r="DD233" s="1">
        <f t="shared" si="185"/>
        <v>0</v>
      </c>
      <c r="DE233" s="1"/>
      <c r="DF233" s="1">
        <f t="shared" si="186"/>
        <v>0</v>
      </c>
      <c r="DG233" s="1">
        <f t="shared" si="187"/>
        <v>0</v>
      </c>
      <c r="DH233" s="1"/>
      <c r="DI233" s="1">
        <f t="shared" si="188"/>
        <v>0</v>
      </c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>
        <f t="shared" si="189"/>
        <v>0</v>
      </c>
      <c r="EC233" s="1">
        <v>0</v>
      </c>
      <c r="ED233" s="1">
        <v>0</v>
      </c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>
        <f t="shared" si="190"/>
        <v>6000000</v>
      </c>
      <c r="ER233" s="1">
        <v>6000000</v>
      </c>
      <c r="ES233" s="1">
        <f t="shared" si="191"/>
        <v>10000000</v>
      </c>
      <c r="ET233" s="6">
        <v>10000000</v>
      </c>
    </row>
    <row r="234" spans="1:150">
      <c r="A234" s="21" t="s">
        <v>414</v>
      </c>
      <c r="B234" s="12" t="s">
        <v>736</v>
      </c>
      <c r="C234" s="1">
        <f t="shared" si="144"/>
        <v>4901564.97</v>
      </c>
      <c r="D234" s="1">
        <v>4901564.97</v>
      </c>
      <c r="E234" s="1">
        <v>4901564.97</v>
      </c>
      <c r="F234" s="1">
        <f t="shared" si="145"/>
        <v>232998.65</v>
      </c>
      <c r="G234" s="1">
        <f t="shared" si="146"/>
        <v>162801.25</v>
      </c>
      <c r="H234" s="1">
        <v>162801.25</v>
      </c>
      <c r="I234" s="1">
        <f t="shared" si="147"/>
        <v>67402.399999999994</v>
      </c>
      <c r="J234" s="1">
        <v>67402.399999999994</v>
      </c>
      <c r="K234" s="1">
        <f t="shared" si="148"/>
        <v>221410.86</v>
      </c>
      <c r="L234" s="1">
        <f t="shared" si="149"/>
        <v>168740.86</v>
      </c>
      <c r="M234" s="1">
        <v>168740.86</v>
      </c>
      <c r="N234" s="1">
        <f t="shared" si="150"/>
        <v>52670</v>
      </c>
      <c r="O234" s="1">
        <v>52670</v>
      </c>
      <c r="P234" s="1">
        <f t="shared" si="151"/>
        <v>1041434.06</v>
      </c>
      <c r="Q234" s="1">
        <v>1041434.06</v>
      </c>
      <c r="R234" s="1">
        <f t="shared" si="152"/>
        <v>830102.72</v>
      </c>
      <c r="S234" s="1">
        <v>830102.72</v>
      </c>
      <c r="T234" s="1">
        <f t="shared" si="153"/>
        <v>161585</v>
      </c>
      <c r="U234" s="1">
        <f t="shared" si="154"/>
        <v>70085</v>
      </c>
      <c r="V234" s="1">
        <v>70085</v>
      </c>
      <c r="W234" s="1">
        <f t="shared" si="155"/>
        <v>91500</v>
      </c>
      <c r="X234" s="1">
        <v>91500</v>
      </c>
      <c r="Y234" s="1">
        <f t="shared" si="156"/>
        <v>850329.88</v>
      </c>
      <c r="Z234" s="1">
        <v>850329.88</v>
      </c>
      <c r="AA234" s="1">
        <f t="shared" si="157"/>
        <v>740268.2</v>
      </c>
      <c r="AB234" s="1">
        <v>740268.2</v>
      </c>
      <c r="AC234" s="1">
        <f t="shared" si="158"/>
        <v>411305.71</v>
      </c>
      <c r="AD234" s="1">
        <f t="shared" si="159"/>
        <v>355335.71</v>
      </c>
      <c r="AE234" s="1">
        <v>355335.71</v>
      </c>
      <c r="AF234" s="1">
        <f t="shared" si="160"/>
        <v>55970</v>
      </c>
      <c r="AG234" s="1">
        <v>55970</v>
      </c>
      <c r="AH234" s="1">
        <f t="shared" si="161"/>
        <v>2795</v>
      </c>
      <c r="AI234" s="1">
        <v>2795</v>
      </c>
      <c r="AJ234" s="1">
        <f t="shared" si="162"/>
        <v>115925</v>
      </c>
      <c r="AK234" s="1">
        <v>115925</v>
      </c>
      <c r="AL234" s="1">
        <f t="shared" si="163"/>
        <v>296204.89</v>
      </c>
      <c r="AM234" s="1">
        <f t="shared" si="164"/>
        <v>119510</v>
      </c>
      <c r="AN234" s="1">
        <v>119510</v>
      </c>
      <c r="AO234" s="1">
        <f t="shared" si="165"/>
        <v>176694.89</v>
      </c>
      <c r="AP234" s="1">
        <v>176694.89</v>
      </c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>
        <f t="shared" si="166"/>
        <v>0</v>
      </c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>
        <f t="shared" si="167"/>
        <v>3616385.78</v>
      </c>
      <c r="BX234" s="1">
        <v>3616385.78</v>
      </c>
      <c r="BY234" s="1">
        <v>3616385.78</v>
      </c>
      <c r="BZ234" s="1">
        <f t="shared" si="168"/>
        <v>114375</v>
      </c>
      <c r="CA234" s="1">
        <f t="shared" si="169"/>
        <v>96570</v>
      </c>
      <c r="CB234" s="1">
        <v>96570</v>
      </c>
      <c r="CC234" s="1">
        <f t="shared" si="170"/>
        <v>17385</v>
      </c>
      <c r="CD234" s="1">
        <v>17385</v>
      </c>
      <c r="CE234" s="1">
        <f t="shared" si="171"/>
        <v>134436.91</v>
      </c>
      <c r="CF234" s="1">
        <f t="shared" si="172"/>
        <v>113815.63</v>
      </c>
      <c r="CG234" s="1">
        <v>113815.63</v>
      </c>
      <c r="CH234" s="1">
        <f t="shared" si="173"/>
        <v>20621.28</v>
      </c>
      <c r="CI234" s="1">
        <v>20621.28</v>
      </c>
      <c r="CJ234" s="1">
        <f t="shared" si="174"/>
        <v>1129095.1499999999</v>
      </c>
      <c r="CK234" s="1">
        <v>1129095.1499999999</v>
      </c>
      <c r="CL234" s="1">
        <f t="shared" si="175"/>
        <v>288676.75</v>
      </c>
      <c r="CM234" s="1">
        <v>288676.75</v>
      </c>
      <c r="CN234" s="1">
        <f t="shared" si="176"/>
        <v>67911.12</v>
      </c>
      <c r="CO234" s="1">
        <f t="shared" si="177"/>
        <v>64911.12</v>
      </c>
      <c r="CP234" s="1">
        <v>64911.12</v>
      </c>
      <c r="CQ234" s="1">
        <f t="shared" si="178"/>
        <v>3000</v>
      </c>
      <c r="CR234" s="1">
        <v>3000</v>
      </c>
      <c r="CS234" s="1">
        <f t="shared" si="179"/>
        <v>472964.1</v>
      </c>
      <c r="CT234" s="1">
        <v>472964.1</v>
      </c>
      <c r="CU234" s="1">
        <f t="shared" si="180"/>
        <v>1064779.79</v>
      </c>
      <c r="CV234" s="1">
        <v>1064779.79</v>
      </c>
      <c r="CW234" s="1">
        <f t="shared" si="181"/>
        <v>63542.239999999998</v>
      </c>
      <c r="CX234" s="1">
        <f t="shared" si="182"/>
        <v>47327.24</v>
      </c>
      <c r="CY234" s="1">
        <v>47327.24</v>
      </c>
      <c r="CZ234" s="1">
        <f t="shared" si="183"/>
        <v>16215</v>
      </c>
      <c r="DA234" s="1">
        <v>16215</v>
      </c>
      <c r="DB234" s="1">
        <f t="shared" si="184"/>
        <v>420</v>
      </c>
      <c r="DC234" s="1">
        <v>420</v>
      </c>
      <c r="DD234" s="1">
        <f t="shared" si="185"/>
        <v>52705</v>
      </c>
      <c r="DE234" s="1">
        <v>52705</v>
      </c>
      <c r="DF234" s="1">
        <f t="shared" si="186"/>
        <v>227899.72</v>
      </c>
      <c r="DG234" s="1">
        <f t="shared" si="187"/>
        <v>28102.16</v>
      </c>
      <c r="DH234" s="1">
        <v>28102.16</v>
      </c>
      <c r="DI234" s="1">
        <f t="shared" si="188"/>
        <v>199797.56</v>
      </c>
      <c r="DJ234" s="1">
        <v>199797.56</v>
      </c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>
        <f t="shared" si="189"/>
        <v>0</v>
      </c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>
        <f t="shared" si="190"/>
        <v>0</v>
      </c>
      <c r="ER234" s="1">
        <v>0</v>
      </c>
      <c r="ES234" s="1">
        <f t="shared" si="191"/>
        <v>0</v>
      </c>
      <c r="ET234" s="6">
        <v>0</v>
      </c>
    </row>
    <row r="235" spans="1:150">
      <c r="A235" s="19" t="s">
        <v>386</v>
      </c>
      <c r="B235" s="12" t="s">
        <v>387</v>
      </c>
      <c r="C235" s="1">
        <f t="shared" si="144"/>
        <v>1270042.95</v>
      </c>
      <c r="D235" s="1">
        <v>1270042.95</v>
      </c>
      <c r="E235" s="1">
        <v>1301414.3500000001</v>
      </c>
      <c r="F235" s="1">
        <f t="shared" si="145"/>
        <v>158250</v>
      </c>
      <c r="G235" s="1">
        <f t="shared" si="146"/>
        <v>26250</v>
      </c>
      <c r="H235" s="1">
        <v>26250</v>
      </c>
      <c r="I235" s="1">
        <f t="shared" si="147"/>
        <v>112000</v>
      </c>
      <c r="J235" s="1">
        <v>112000</v>
      </c>
      <c r="K235" s="1">
        <f t="shared" si="148"/>
        <v>30478.6</v>
      </c>
      <c r="L235" s="1">
        <f t="shared" si="149"/>
        <v>55000</v>
      </c>
      <c r="M235" s="1">
        <v>55000</v>
      </c>
      <c r="N235" s="1">
        <f t="shared" si="150"/>
        <v>6250</v>
      </c>
      <c r="O235" s="1">
        <v>6250</v>
      </c>
      <c r="P235" s="1">
        <f t="shared" si="151"/>
        <v>339750</v>
      </c>
      <c r="Q235" s="1">
        <v>339750</v>
      </c>
      <c r="R235" s="1">
        <f t="shared" si="152"/>
        <v>32750</v>
      </c>
      <c r="S235" s="1">
        <v>32750</v>
      </c>
      <c r="T235" s="1">
        <f t="shared" si="153"/>
        <v>17500</v>
      </c>
      <c r="U235" s="1">
        <f t="shared" si="154"/>
        <v>10000</v>
      </c>
      <c r="V235" s="1">
        <v>10000</v>
      </c>
      <c r="W235" s="1">
        <f t="shared" si="155"/>
        <v>7500</v>
      </c>
      <c r="X235" s="1">
        <v>7500</v>
      </c>
      <c r="Y235" s="1">
        <f t="shared" si="156"/>
        <v>23750</v>
      </c>
      <c r="Z235" s="1">
        <v>23750</v>
      </c>
      <c r="AA235" s="1">
        <f t="shared" si="157"/>
        <v>76250</v>
      </c>
      <c r="AB235" s="1">
        <v>76250</v>
      </c>
      <c r="AC235" s="1">
        <f t="shared" si="158"/>
        <v>243900</v>
      </c>
      <c r="AD235" s="1">
        <f t="shared" si="159"/>
        <v>185750</v>
      </c>
      <c r="AE235" s="1">
        <v>185750</v>
      </c>
      <c r="AF235" s="1">
        <f t="shared" si="160"/>
        <v>58750</v>
      </c>
      <c r="AG235" s="1">
        <v>58750</v>
      </c>
      <c r="AH235" s="1">
        <f t="shared" si="161"/>
        <v>20000</v>
      </c>
      <c r="AI235" s="1">
        <v>20000</v>
      </c>
      <c r="AJ235" s="1">
        <f t="shared" si="162"/>
        <v>243164.35</v>
      </c>
      <c r="AK235" s="1">
        <v>243164.35</v>
      </c>
      <c r="AL235" s="1">
        <f t="shared" si="163"/>
        <v>104250</v>
      </c>
      <c r="AM235" s="1">
        <f t="shared" si="164"/>
        <v>86250</v>
      </c>
      <c r="AN235" s="1">
        <v>86250</v>
      </c>
      <c r="AO235" s="1">
        <f t="shared" si="165"/>
        <v>18000</v>
      </c>
      <c r="AP235" s="1">
        <v>18000</v>
      </c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>
        <f t="shared" si="166"/>
        <v>0</v>
      </c>
      <c r="BI235" s="1">
        <v>-31371.4</v>
      </c>
      <c r="BJ235" s="1">
        <v>0</v>
      </c>
      <c r="BK235" s="1"/>
      <c r="BL235" s="1"/>
      <c r="BM235" s="1"/>
      <c r="BN235" s="1"/>
      <c r="BO235" s="1"/>
      <c r="BP235" s="1"/>
      <c r="BQ235" s="1"/>
      <c r="BR235" s="1">
        <v>-30771.4</v>
      </c>
      <c r="BS235" s="1"/>
      <c r="BT235" s="1">
        <v>-600</v>
      </c>
      <c r="BU235" s="1"/>
      <c r="BV235" s="1"/>
      <c r="BW235" s="1">
        <f t="shared" si="167"/>
        <v>1679574.32</v>
      </c>
      <c r="BX235" s="1">
        <v>1679574.32</v>
      </c>
      <c r="BY235" s="1">
        <v>1680974.32</v>
      </c>
      <c r="BZ235" s="1">
        <f t="shared" si="168"/>
        <v>221000</v>
      </c>
      <c r="CA235" s="1">
        <f t="shared" si="169"/>
        <v>37500</v>
      </c>
      <c r="CB235" s="1">
        <v>37500</v>
      </c>
      <c r="CC235" s="1">
        <f t="shared" si="170"/>
        <v>151000</v>
      </c>
      <c r="CD235" s="1">
        <v>151000</v>
      </c>
      <c r="CE235" s="1">
        <f t="shared" si="171"/>
        <v>97974.32</v>
      </c>
      <c r="CF235" s="1">
        <f t="shared" si="172"/>
        <v>80224.320000000007</v>
      </c>
      <c r="CG235" s="1">
        <v>80224.320000000007</v>
      </c>
      <c r="CH235" s="1">
        <f t="shared" si="173"/>
        <v>17750</v>
      </c>
      <c r="CI235" s="1">
        <v>17750</v>
      </c>
      <c r="CJ235" s="1">
        <f t="shared" si="174"/>
        <v>338500</v>
      </c>
      <c r="CK235" s="1">
        <v>338500</v>
      </c>
      <c r="CL235" s="1">
        <f t="shared" si="175"/>
        <v>40250</v>
      </c>
      <c r="CM235" s="1">
        <v>40250</v>
      </c>
      <c r="CN235" s="1">
        <f t="shared" si="176"/>
        <v>11250</v>
      </c>
      <c r="CO235" s="1">
        <f t="shared" si="177"/>
        <v>8750</v>
      </c>
      <c r="CP235" s="1">
        <v>8750</v>
      </c>
      <c r="CQ235" s="1">
        <f t="shared" si="178"/>
        <v>2500</v>
      </c>
      <c r="CR235" s="1">
        <v>2500</v>
      </c>
      <c r="CS235" s="1">
        <f t="shared" si="179"/>
        <v>25000</v>
      </c>
      <c r="CT235" s="1">
        <v>25000</v>
      </c>
      <c r="CU235" s="1">
        <f t="shared" si="180"/>
        <v>92500</v>
      </c>
      <c r="CV235" s="1">
        <v>92500</v>
      </c>
      <c r="CW235" s="1">
        <f t="shared" si="181"/>
        <v>266600</v>
      </c>
      <c r="CX235" s="1">
        <f t="shared" si="182"/>
        <v>198000</v>
      </c>
      <c r="CY235" s="1">
        <v>198000</v>
      </c>
      <c r="CZ235" s="1">
        <f t="shared" si="183"/>
        <v>70000</v>
      </c>
      <c r="DA235" s="1">
        <v>70000</v>
      </c>
      <c r="DB235" s="1">
        <f t="shared" si="184"/>
        <v>32500</v>
      </c>
      <c r="DC235" s="1">
        <v>32500</v>
      </c>
      <c r="DD235" s="1">
        <f t="shared" si="185"/>
        <v>433000</v>
      </c>
      <c r="DE235" s="1">
        <v>433000</v>
      </c>
      <c r="DF235" s="1">
        <f t="shared" si="186"/>
        <v>153500</v>
      </c>
      <c r="DG235" s="1">
        <f t="shared" si="187"/>
        <v>134750</v>
      </c>
      <c r="DH235" s="1">
        <v>134750</v>
      </c>
      <c r="DI235" s="1">
        <f t="shared" si="188"/>
        <v>18750</v>
      </c>
      <c r="DJ235" s="1">
        <v>18750</v>
      </c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>
        <f t="shared" si="189"/>
        <v>0</v>
      </c>
      <c r="EC235" s="1">
        <v>-1400</v>
      </c>
      <c r="ED235" s="1">
        <v>0</v>
      </c>
      <c r="EE235" s="1"/>
      <c r="EF235" s="1"/>
      <c r="EG235" s="1"/>
      <c r="EH235" s="1"/>
      <c r="EI235" s="1"/>
      <c r="EJ235" s="1"/>
      <c r="EK235" s="1"/>
      <c r="EL235" s="1">
        <v>0</v>
      </c>
      <c r="EM235" s="1"/>
      <c r="EN235" s="1">
        <v>-1400</v>
      </c>
      <c r="EO235" s="1"/>
      <c r="EP235" s="1"/>
      <c r="EQ235" s="1">
        <f t="shared" si="190"/>
        <v>2015000</v>
      </c>
      <c r="ER235" s="1">
        <v>2015000</v>
      </c>
      <c r="ES235" s="1">
        <f t="shared" si="191"/>
        <v>3000000</v>
      </c>
      <c r="ET235" s="6">
        <v>3000000</v>
      </c>
    </row>
    <row r="236" spans="1:150">
      <c r="A236" s="20" t="s">
        <v>737</v>
      </c>
      <c r="B236" s="12" t="s">
        <v>738</v>
      </c>
      <c r="C236" s="1">
        <f t="shared" si="144"/>
        <v>0</v>
      </c>
      <c r="D236" s="1">
        <v>0</v>
      </c>
      <c r="E236" s="1">
        <v>0</v>
      </c>
      <c r="F236" s="1">
        <f t="shared" si="145"/>
        <v>0</v>
      </c>
      <c r="G236" s="1">
        <f t="shared" si="146"/>
        <v>0</v>
      </c>
      <c r="H236" s="1"/>
      <c r="I236" s="1">
        <f t="shared" si="147"/>
        <v>0</v>
      </c>
      <c r="J236" s="1"/>
      <c r="K236" s="1">
        <f t="shared" si="148"/>
        <v>0</v>
      </c>
      <c r="L236" s="1">
        <f t="shared" si="149"/>
        <v>0</v>
      </c>
      <c r="M236" s="1"/>
      <c r="N236" s="1">
        <f t="shared" si="150"/>
        <v>0</v>
      </c>
      <c r="O236" s="1"/>
      <c r="P236" s="1">
        <f t="shared" si="151"/>
        <v>0</v>
      </c>
      <c r="Q236" s="1">
        <v>0</v>
      </c>
      <c r="R236" s="1">
        <f t="shared" si="152"/>
        <v>0</v>
      </c>
      <c r="S236" s="1">
        <v>0</v>
      </c>
      <c r="T236" s="1">
        <f t="shared" si="153"/>
        <v>0</v>
      </c>
      <c r="U236" s="1">
        <f t="shared" si="154"/>
        <v>0</v>
      </c>
      <c r="V236" s="1">
        <v>0</v>
      </c>
      <c r="W236" s="1">
        <f t="shared" si="155"/>
        <v>0</v>
      </c>
      <c r="X236" s="1"/>
      <c r="Y236" s="1">
        <f t="shared" si="156"/>
        <v>0</v>
      </c>
      <c r="Z236" s="1"/>
      <c r="AA236" s="1">
        <f t="shared" si="157"/>
        <v>0</v>
      </c>
      <c r="AB236" s="1">
        <v>0</v>
      </c>
      <c r="AC236" s="1">
        <f t="shared" si="158"/>
        <v>0</v>
      </c>
      <c r="AD236" s="1">
        <f t="shared" si="159"/>
        <v>0</v>
      </c>
      <c r="AE236" s="1"/>
      <c r="AF236" s="1">
        <f t="shared" si="160"/>
        <v>0</v>
      </c>
      <c r="AG236" s="1"/>
      <c r="AH236" s="1">
        <f t="shared" si="161"/>
        <v>0</v>
      </c>
      <c r="AI236" s="1"/>
      <c r="AJ236" s="1">
        <f t="shared" si="162"/>
        <v>0</v>
      </c>
      <c r="AK236" s="1">
        <v>0</v>
      </c>
      <c r="AL236" s="1">
        <f t="shared" si="163"/>
        <v>0</v>
      </c>
      <c r="AM236" s="1">
        <f t="shared" si="164"/>
        <v>0</v>
      </c>
      <c r="AN236" s="1"/>
      <c r="AO236" s="1">
        <f t="shared" si="165"/>
        <v>0</v>
      </c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>
        <f t="shared" si="166"/>
        <v>0</v>
      </c>
      <c r="BI236" s="1">
        <v>0</v>
      </c>
      <c r="BJ236" s="1">
        <v>0</v>
      </c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>
        <f t="shared" si="167"/>
        <v>0</v>
      </c>
      <c r="BX236" s="1">
        <v>0</v>
      </c>
      <c r="BY236" s="1">
        <v>0</v>
      </c>
      <c r="BZ236" s="1">
        <f t="shared" si="168"/>
        <v>0</v>
      </c>
      <c r="CA236" s="1">
        <f t="shared" si="169"/>
        <v>0</v>
      </c>
      <c r="CB236" s="1">
        <v>0</v>
      </c>
      <c r="CC236" s="1">
        <f t="shared" si="170"/>
        <v>0</v>
      </c>
      <c r="CD236" s="1">
        <v>0</v>
      </c>
      <c r="CE236" s="1">
        <f t="shared" si="171"/>
        <v>0</v>
      </c>
      <c r="CF236" s="1">
        <f t="shared" si="172"/>
        <v>0</v>
      </c>
      <c r="CG236" s="1">
        <v>0</v>
      </c>
      <c r="CH236" s="1">
        <f t="shared" si="173"/>
        <v>0</v>
      </c>
      <c r="CI236" s="1">
        <v>0</v>
      </c>
      <c r="CJ236" s="1">
        <f t="shared" si="174"/>
        <v>0</v>
      </c>
      <c r="CK236" s="1">
        <v>0</v>
      </c>
      <c r="CL236" s="1">
        <f t="shared" si="175"/>
        <v>0</v>
      </c>
      <c r="CM236" s="1">
        <v>0</v>
      </c>
      <c r="CN236" s="1">
        <f t="shared" si="176"/>
        <v>0</v>
      </c>
      <c r="CO236" s="1">
        <f t="shared" si="177"/>
        <v>0</v>
      </c>
      <c r="CP236" s="1">
        <v>0</v>
      </c>
      <c r="CQ236" s="1">
        <f t="shared" si="178"/>
        <v>0</v>
      </c>
      <c r="CR236" s="1">
        <v>0</v>
      </c>
      <c r="CS236" s="1">
        <f t="shared" si="179"/>
        <v>0</v>
      </c>
      <c r="CT236" s="1">
        <v>0</v>
      </c>
      <c r="CU236" s="1">
        <f t="shared" si="180"/>
        <v>0</v>
      </c>
      <c r="CV236" s="1">
        <v>0</v>
      </c>
      <c r="CW236" s="1">
        <f t="shared" si="181"/>
        <v>0</v>
      </c>
      <c r="CX236" s="1">
        <f t="shared" si="182"/>
        <v>0</v>
      </c>
      <c r="CY236" s="1">
        <v>0</v>
      </c>
      <c r="CZ236" s="1">
        <f t="shared" si="183"/>
        <v>0</v>
      </c>
      <c r="DA236" s="1">
        <v>0</v>
      </c>
      <c r="DB236" s="1">
        <f t="shared" si="184"/>
        <v>0</v>
      </c>
      <c r="DC236" s="1">
        <v>0</v>
      </c>
      <c r="DD236" s="1">
        <f t="shared" si="185"/>
        <v>0</v>
      </c>
      <c r="DE236" s="1">
        <v>0</v>
      </c>
      <c r="DF236" s="1">
        <f t="shared" si="186"/>
        <v>0</v>
      </c>
      <c r="DG236" s="1">
        <f t="shared" si="187"/>
        <v>0</v>
      </c>
      <c r="DH236" s="1">
        <v>0</v>
      </c>
      <c r="DI236" s="1">
        <f t="shared" si="188"/>
        <v>0</v>
      </c>
      <c r="DJ236" s="1">
        <v>0</v>
      </c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>
        <f t="shared" si="189"/>
        <v>0</v>
      </c>
      <c r="EC236" s="1">
        <v>0</v>
      </c>
      <c r="ED236" s="1">
        <v>0</v>
      </c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>
        <f t="shared" si="190"/>
        <v>2015000</v>
      </c>
      <c r="ER236" s="1">
        <v>2015000</v>
      </c>
      <c r="ES236" s="1">
        <f t="shared" si="191"/>
        <v>3000000</v>
      </c>
      <c r="ET236" s="6">
        <v>3000000</v>
      </c>
    </row>
    <row r="237" spans="1:150">
      <c r="A237" s="20" t="s">
        <v>739</v>
      </c>
      <c r="B237" s="12" t="s">
        <v>740</v>
      </c>
      <c r="C237" s="1">
        <f t="shared" si="144"/>
        <v>1270042.95</v>
      </c>
      <c r="D237" s="1">
        <v>1270042.95</v>
      </c>
      <c r="E237" s="1">
        <v>1301414.3500000001</v>
      </c>
      <c r="F237" s="1">
        <f t="shared" si="145"/>
        <v>158250</v>
      </c>
      <c r="G237" s="1">
        <f t="shared" si="146"/>
        <v>26250</v>
      </c>
      <c r="H237" s="1">
        <v>26250</v>
      </c>
      <c r="I237" s="1">
        <f t="shared" si="147"/>
        <v>112000</v>
      </c>
      <c r="J237" s="1">
        <v>112000</v>
      </c>
      <c r="K237" s="1">
        <f t="shared" si="148"/>
        <v>30478.6</v>
      </c>
      <c r="L237" s="1">
        <f t="shared" si="149"/>
        <v>55000</v>
      </c>
      <c r="M237" s="1">
        <v>55000</v>
      </c>
      <c r="N237" s="1">
        <f t="shared" si="150"/>
        <v>6250</v>
      </c>
      <c r="O237" s="1">
        <v>6250</v>
      </c>
      <c r="P237" s="1">
        <f t="shared" si="151"/>
        <v>339750</v>
      </c>
      <c r="Q237" s="1">
        <v>339750</v>
      </c>
      <c r="R237" s="1">
        <f t="shared" si="152"/>
        <v>32750</v>
      </c>
      <c r="S237" s="1">
        <v>32750</v>
      </c>
      <c r="T237" s="1">
        <f t="shared" si="153"/>
        <v>17500</v>
      </c>
      <c r="U237" s="1">
        <f t="shared" si="154"/>
        <v>10000</v>
      </c>
      <c r="V237" s="1">
        <v>10000</v>
      </c>
      <c r="W237" s="1">
        <f t="shared" si="155"/>
        <v>7500</v>
      </c>
      <c r="X237" s="1">
        <v>7500</v>
      </c>
      <c r="Y237" s="1">
        <f t="shared" si="156"/>
        <v>23750</v>
      </c>
      <c r="Z237" s="1">
        <v>23750</v>
      </c>
      <c r="AA237" s="1">
        <f t="shared" si="157"/>
        <v>76250</v>
      </c>
      <c r="AB237" s="1">
        <v>76250</v>
      </c>
      <c r="AC237" s="1">
        <f t="shared" si="158"/>
        <v>243900</v>
      </c>
      <c r="AD237" s="1">
        <f t="shared" si="159"/>
        <v>185750</v>
      </c>
      <c r="AE237" s="1">
        <v>185750</v>
      </c>
      <c r="AF237" s="1">
        <f t="shared" si="160"/>
        <v>58750</v>
      </c>
      <c r="AG237" s="1">
        <v>58750</v>
      </c>
      <c r="AH237" s="1">
        <f t="shared" si="161"/>
        <v>20000</v>
      </c>
      <c r="AI237" s="1">
        <v>20000</v>
      </c>
      <c r="AJ237" s="1">
        <f t="shared" si="162"/>
        <v>243164.35</v>
      </c>
      <c r="AK237" s="1">
        <v>243164.35</v>
      </c>
      <c r="AL237" s="1">
        <f t="shared" si="163"/>
        <v>104250</v>
      </c>
      <c r="AM237" s="1">
        <f t="shared" si="164"/>
        <v>86250</v>
      </c>
      <c r="AN237" s="1">
        <v>86250</v>
      </c>
      <c r="AO237" s="1">
        <f t="shared" si="165"/>
        <v>18000</v>
      </c>
      <c r="AP237" s="1">
        <v>18000</v>
      </c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>
        <f t="shared" si="166"/>
        <v>0</v>
      </c>
      <c r="BI237" s="1">
        <v>-31371.4</v>
      </c>
      <c r="BJ237" s="1"/>
      <c r="BK237" s="1"/>
      <c r="BL237" s="1"/>
      <c r="BM237" s="1"/>
      <c r="BN237" s="1"/>
      <c r="BO237" s="1"/>
      <c r="BP237" s="1"/>
      <c r="BQ237" s="1"/>
      <c r="BR237" s="1">
        <v>-30771.4</v>
      </c>
      <c r="BS237" s="1"/>
      <c r="BT237" s="1">
        <v>-600</v>
      </c>
      <c r="BU237" s="1"/>
      <c r="BV237" s="1"/>
      <c r="BW237" s="1">
        <f t="shared" si="167"/>
        <v>1679574.32</v>
      </c>
      <c r="BX237" s="1">
        <v>1679574.32</v>
      </c>
      <c r="BY237" s="1">
        <v>1680974.32</v>
      </c>
      <c r="BZ237" s="1">
        <f t="shared" si="168"/>
        <v>221000</v>
      </c>
      <c r="CA237" s="1">
        <f t="shared" si="169"/>
        <v>37500</v>
      </c>
      <c r="CB237" s="1">
        <v>37500</v>
      </c>
      <c r="CC237" s="1">
        <f t="shared" si="170"/>
        <v>151000</v>
      </c>
      <c r="CD237" s="1">
        <v>151000</v>
      </c>
      <c r="CE237" s="1">
        <f t="shared" si="171"/>
        <v>97974.32</v>
      </c>
      <c r="CF237" s="1">
        <f t="shared" si="172"/>
        <v>80224.320000000007</v>
      </c>
      <c r="CG237" s="1">
        <v>80224.320000000007</v>
      </c>
      <c r="CH237" s="1">
        <f t="shared" si="173"/>
        <v>17750</v>
      </c>
      <c r="CI237" s="1">
        <v>17750</v>
      </c>
      <c r="CJ237" s="1">
        <f t="shared" si="174"/>
        <v>338500</v>
      </c>
      <c r="CK237" s="1">
        <v>338500</v>
      </c>
      <c r="CL237" s="1">
        <f t="shared" si="175"/>
        <v>40250</v>
      </c>
      <c r="CM237" s="1">
        <v>40250</v>
      </c>
      <c r="CN237" s="1">
        <f t="shared" si="176"/>
        <v>11250</v>
      </c>
      <c r="CO237" s="1">
        <f t="shared" si="177"/>
        <v>8750</v>
      </c>
      <c r="CP237" s="1">
        <v>8750</v>
      </c>
      <c r="CQ237" s="1">
        <f t="shared" si="178"/>
        <v>2500</v>
      </c>
      <c r="CR237" s="1">
        <v>2500</v>
      </c>
      <c r="CS237" s="1">
        <f t="shared" si="179"/>
        <v>25000</v>
      </c>
      <c r="CT237" s="1">
        <v>25000</v>
      </c>
      <c r="CU237" s="1">
        <f t="shared" si="180"/>
        <v>92500</v>
      </c>
      <c r="CV237" s="1">
        <v>92500</v>
      </c>
      <c r="CW237" s="1">
        <f t="shared" si="181"/>
        <v>266600</v>
      </c>
      <c r="CX237" s="1">
        <f t="shared" si="182"/>
        <v>198000</v>
      </c>
      <c r="CY237" s="1">
        <v>198000</v>
      </c>
      <c r="CZ237" s="1">
        <f t="shared" si="183"/>
        <v>70000</v>
      </c>
      <c r="DA237" s="1">
        <v>70000</v>
      </c>
      <c r="DB237" s="1">
        <f t="shared" si="184"/>
        <v>32500</v>
      </c>
      <c r="DC237" s="1">
        <v>32500</v>
      </c>
      <c r="DD237" s="1">
        <f t="shared" si="185"/>
        <v>433000</v>
      </c>
      <c r="DE237" s="1">
        <v>433000</v>
      </c>
      <c r="DF237" s="1">
        <f t="shared" si="186"/>
        <v>153500</v>
      </c>
      <c r="DG237" s="1">
        <f t="shared" si="187"/>
        <v>134750</v>
      </c>
      <c r="DH237" s="1">
        <v>134750</v>
      </c>
      <c r="DI237" s="1">
        <f t="shared" si="188"/>
        <v>18750</v>
      </c>
      <c r="DJ237" s="1">
        <v>18750</v>
      </c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>
        <f t="shared" si="189"/>
        <v>0</v>
      </c>
      <c r="EC237" s="1">
        <v>-1400</v>
      </c>
      <c r="ED237" s="1"/>
      <c r="EE237" s="1"/>
      <c r="EF237" s="1"/>
      <c r="EG237" s="1"/>
      <c r="EH237" s="1"/>
      <c r="EI237" s="1"/>
      <c r="EJ237" s="1"/>
      <c r="EK237" s="1"/>
      <c r="EL237" s="1">
        <v>0</v>
      </c>
      <c r="EM237" s="1"/>
      <c r="EN237" s="1">
        <v>-1400</v>
      </c>
      <c r="EO237" s="1"/>
      <c r="EP237" s="1"/>
      <c r="EQ237" s="1">
        <f t="shared" si="190"/>
        <v>0</v>
      </c>
      <c r="ER237" s="1">
        <v>0</v>
      </c>
      <c r="ES237" s="1">
        <f t="shared" si="191"/>
        <v>0</v>
      </c>
      <c r="ET237" s="6">
        <v>0</v>
      </c>
    </row>
    <row r="238" spans="1:150">
      <c r="A238" s="19" t="s">
        <v>388</v>
      </c>
      <c r="B238" s="12" t="s">
        <v>389</v>
      </c>
      <c r="C238" s="1">
        <f t="shared" si="144"/>
        <v>532255786.67000002</v>
      </c>
      <c r="D238" s="1">
        <v>532255786.67000002</v>
      </c>
      <c r="E238" s="1">
        <v>528849100.60000002</v>
      </c>
      <c r="F238" s="1">
        <f t="shared" si="145"/>
        <v>33897998.43</v>
      </c>
      <c r="G238" s="1">
        <f t="shared" si="146"/>
        <v>17894230.719999999</v>
      </c>
      <c r="H238" s="1">
        <v>17894230.719999999</v>
      </c>
      <c r="I238" s="1">
        <f t="shared" si="147"/>
        <v>4408411.2300000004</v>
      </c>
      <c r="J238" s="1">
        <v>4408411.2300000004</v>
      </c>
      <c r="K238" s="1">
        <f t="shared" si="148"/>
        <v>63675285.949999996</v>
      </c>
      <c r="L238" s="1">
        <f t="shared" si="149"/>
        <v>59499945.979999997</v>
      </c>
      <c r="M238" s="1">
        <v>59499945.979999997</v>
      </c>
      <c r="N238" s="1">
        <f t="shared" si="150"/>
        <v>4175339.97</v>
      </c>
      <c r="O238" s="1">
        <v>4175339.97</v>
      </c>
      <c r="P238" s="1">
        <f t="shared" si="151"/>
        <v>100326994.81</v>
      </c>
      <c r="Q238" s="1">
        <v>100326994.81</v>
      </c>
      <c r="R238" s="1">
        <f t="shared" si="152"/>
        <v>36681252.729999997</v>
      </c>
      <c r="S238" s="1">
        <v>36681252.729999997</v>
      </c>
      <c r="T238" s="1">
        <f t="shared" si="153"/>
        <v>28057080.559999999</v>
      </c>
      <c r="U238" s="1">
        <f t="shared" si="154"/>
        <v>22771384.079999998</v>
      </c>
      <c r="V238" s="1">
        <v>22771384.079999998</v>
      </c>
      <c r="W238" s="1">
        <f t="shared" si="155"/>
        <v>5285696.4800000004</v>
      </c>
      <c r="X238" s="1">
        <v>5285696.4800000004</v>
      </c>
      <c r="Y238" s="1">
        <f t="shared" si="156"/>
        <v>66994866.640000001</v>
      </c>
      <c r="Z238" s="1">
        <v>66994866.640000001</v>
      </c>
      <c r="AA238" s="1">
        <f t="shared" si="157"/>
        <v>111308933.77</v>
      </c>
      <c r="AB238" s="1">
        <v>111308933.77</v>
      </c>
      <c r="AC238" s="1">
        <f t="shared" si="158"/>
        <v>25692049.600000001</v>
      </c>
      <c r="AD238" s="1">
        <f t="shared" si="159"/>
        <v>10693766.43</v>
      </c>
      <c r="AE238" s="1">
        <v>10693766.43</v>
      </c>
      <c r="AF238" s="1">
        <f t="shared" si="160"/>
        <v>14998283.17</v>
      </c>
      <c r="AG238" s="1">
        <v>14998283.17</v>
      </c>
      <c r="AH238" s="1">
        <f t="shared" si="161"/>
        <v>11595356.48</v>
      </c>
      <c r="AI238" s="1">
        <v>11595356.48</v>
      </c>
      <c r="AJ238" s="1">
        <f t="shared" si="162"/>
        <v>31801050.129999999</v>
      </c>
      <c r="AK238" s="1">
        <v>31801050.129999999</v>
      </c>
      <c r="AL238" s="1">
        <f t="shared" si="163"/>
        <v>30413587.98</v>
      </c>
      <c r="AM238" s="1">
        <f t="shared" si="164"/>
        <v>13614545.140000001</v>
      </c>
      <c r="AN238" s="1">
        <v>13614545.140000001</v>
      </c>
      <c r="AO238" s="1">
        <f t="shared" si="165"/>
        <v>16799042.84</v>
      </c>
      <c r="AP238" s="1">
        <v>16799042.84</v>
      </c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>
        <f t="shared" si="166"/>
        <v>3406686.07</v>
      </c>
      <c r="BI238" s="1">
        <v>3406686.07</v>
      </c>
      <c r="BJ238" s="1">
        <v>0</v>
      </c>
      <c r="BK238" s="1"/>
      <c r="BL238" s="1"/>
      <c r="BM238" s="1"/>
      <c r="BN238" s="1"/>
      <c r="BO238" s="1"/>
      <c r="BP238" s="1">
        <v>3406686.07</v>
      </c>
      <c r="BQ238" s="1"/>
      <c r="BR238" s="1"/>
      <c r="BS238" s="1"/>
      <c r="BT238" s="1"/>
      <c r="BU238" s="1">
        <v>0</v>
      </c>
      <c r="BV238" s="1"/>
      <c r="BW238" s="1">
        <f t="shared" si="167"/>
        <v>548005647</v>
      </c>
      <c r="BX238" s="1">
        <v>548005647</v>
      </c>
      <c r="BY238" s="1">
        <v>544096012.75999999</v>
      </c>
      <c r="BZ238" s="1">
        <f t="shared" si="168"/>
        <v>37573209.109999999</v>
      </c>
      <c r="CA238" s="1">
        <f t="shared" si="169"/>
        <v>20322490.030000001</v>
      </c>
      <c r="CB238" s="1">
        <v>20322490.030000001</v>
      </c>
      <c r="CC238" s="1">
        <f t="shared" si="170"/>
        <v>4862393.6100000003</v>
      </c>
      <c r="CD238" s="1">
        <v>4862393.6100000003</v>
      </c>
      <c r="CE238" s="1">
        <f t="shared" si="171"/>
        <v>65930099.149999999</v>
      </c>
      <c r="CF238" s="1">
        <f t="shared" si="172"/>
        <v>61640101.07</v>
      </c>
      <c r="CG238" s="1">
        <v>61640101.07</v>
      </c>
      <c r="CH238" s="1">
        <f t="shared" si="173"/>
        <v>4289998.08</v>
      </c>
      <c r="CI238" s="1">
        <v>4289998.08</v>
      </c>
      <c r="CJ238" s="1">
        <f t="shared" si="174"/>
        <v>99755551.219999999</v>
      </c>
      <c r="CK238" s="1">
        <v>99755551.219999999</v>
      </c>
      <c r="CL238" s="1">
        <f t="shared" si="175"/>
        <v>37307481.479999997</v>
      </c>
      <c r="CM238" s="1">
        <v>37307481.479999997</v>
      </c>
      <c r="CN238" s="1">
        <f t="shared" si="176"/>
        <v>28627410.66</v>
      </c>
      <c r="CO238" s="1">
        <f t="shared" si="177"/>
        <v>23176243.359999999</v>
      </c>
      <c r="CP238" s="1">
        <v>23176243.359999999</v>
      </c>
      <c r="CQ238" s="1">
        <f t="shared" si="178"/>
        <v>5451167.2999999998</v>
      </c>
      <c r="CR238" s="1">
        <v>5451167.2999999998</v>
      </c>
      <c r="CS238" s="1">
        <f t="shared" si="179"/>
        <v>68960167.469999999</v>
      </c>
      <c r="CT238" s="1">
        <v>68960167.469999999</v>
      </c>
      <c r="CU238" s="1">
        <f t="shared" si="180"/>
        <v>114352109.47</v>
      </c>
      <c r="CV238" s="1">
        <v>114352109.47</v>
      </c>
      <c r="CW238" s="1">
        <f t="shared" si="181"/>
        <v>27766173.109999999</v>
      </c>
      <c r="CX238" s="1">
        <f t="shared" si="182"/>
        <v>11140592.52</v>
      </c>
      <c r="CY238" s="1">
        <v>11140592.52</v>
      </c>
      <c r="CZ238" s="1">
        <f t="shared" si="183"/>
        <v>16625580.59</v>
      </c>
      <c r="DA238" s="1">
        <v>16625580.59</v>
      </c>
      <c r="DB238" s="1">
        <f t="shared" si="184"/>
        <v>12388325.470000001</v>
      </c>
      <c r="DC238" s="1">
        <v>12388325.470000001</v>
      </c>
      <c r="DD238" s="1">
        <f t="shared" si="185"/>
        <v>32825029.309999999</v>
      </c>
      <c r="DE238" s="1">
        <v>32825029.309999999</v>
      </c>
      <c r="DF238" s="1">
        <f t="shared" si="186"/>
        <v>30998781.780000001</v>
      </c>
      <c r="DG238" s="1">
        <f t="shared" si="187"/>
        <v>14135251.550000001</v>
      </c>
      <c r="DH238" s="1">
        <v>14135251.550000001</v>
      </c>
      <c r="DI238" s="1">
        <f t="shared" si="188"/>
        <v>16863530.23</v>
      </c>
      <c r="DJ238" s="1">
        <v>16863530.23</v>
      </c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>
        <f t="shared" si="189"/>
        <v>3909634.24</v>
      </c>
      <c r="EC238" s="1">
        <v>3909634.24</v>
      </c>
      <c r="ED238" s="1">
        <v>0</v>
      </c>
      <c r="EE238" s="1"/>
      <c r="EF238" s="1"/>
      <c r="EG238" s="1"/>
      <c r="EH238" s="1"/>
      <c r="EI238" s="1"/>
      <c r="EJ238" s="1">
        <v>3909634.24</v>
      </c>
      <c r="EK238" s="1"/>
      <c r="EL238" s="1"/>
      <c r="EM238" s="1"/>
      <c r="EN238" s="1"/>
      <c r="EO238" s="1">
        <v>0</v>
      </c>
      <c r="EP238" s="1">
        <v>0</v>
      </c>
      <c r="EQ238" s="1">
        <f t="shared" si="190"/>
        <v>554429137.22000003</v>
      </c>
      <c r="ER238" s="1">
        <v>554429137.22000003</v>
      </c>
      <c r="ES238" s="1">
        <f t="shared" si="191"/>
        <v>594600000</v>
      </c>
      <c r="ET238" s="6">
        <v>594600000</v>
      </c>
    </row>
    <row r="239" spans="1:150">
      <c r="A239" s="20" t="s">
        <v>416</v>
      </c>
      <c r="B239" s="12" t="s">
        <v>417</v>
      </c>
      <c r="C239" s="1">
        <f t="shared" si="144"/>
        <v>439241771.26999998</v>
      </c>
      <c r="D239" s="1">
        <v>439241771.26999998</v>
      </c>
      <c r="E239" s="1">
        <v>439241771.26999998</v>
      </c>
      <c r="F239" s="1">
        <f t="shared" si="145"/>
        <v>29091939.5</v>
      </c>
      <c r="G239" s="1">
        <f t="shared" si="146"/>
        <v>16253079.720000001</v>
      </c>
      <c r="H239" s="1">
        <v>16253079.720000001</v>
      </c>
      <c r="I239" s="1">
        <f t="shared" si="147"/>
        <v>3770363.89</v>
      </c>
      <c r="J239" s="1">
        <v>3770363.89</v>
      </c>
      <c r="K239" s="1">
        <f t="shared" si="148"/>
        <v>58956486.920000002</v>
      </c>
      <c r="L239" s="1">
        <f t="shared" si="149"/>
        <v>55132409.329999998</v>
      </c>
      <c r="M239" s="1">
        <v>55132409.329999998</v>
      </c>
      <c r="N239" s="1">
        <f t="shared" si="150"/>
        <v>3824077.59</v>
      </c>
      <c r="O239" s="1">
        <v>3824077.59</v>
      </c>
      <c r="P239" s="1">
        <f t="shared" si="151"/>
        <v>76070587.549999997</v>
      </c>
      <c r="Q239" s="1">
        <v>76070587.549999997</v>
      </c>
      <c r="R239" s="1">
        <f t="shared" si="152"/>
        <v>27293625.969999999</v>
      </c>
      <c r="S239" s="1">
        <v>27293625.969999999</v>
      </c>
      <c r="T239" s="1">
        <f t="shared" si="153"/>
        <v>25010180.57</v>
      </c>
      <c r="U239" s="1">
        <f t="shared" si="154"/>
        <v>20637063.149999999</v>
      </c>
      <c r="V239" s="1">
        <v>20637063.149999999</v>
      </c>
      <c r="W239" s="1">
        <f t="shared" si="155"/>
        <v>4373117.42</v>
      </c>
      <c r="X239" s="1">
        <v>4373117.42</v>
      </c>
      <c r="Y239" s="1">
        <f t="shared" si="156"/>
        <v>49626775.380000003</v>
      </c>
      <c r="Z239" s="1">
        <v>49626775.380000003</v>
      </c>
      <c r="AA239" s="1">
        <f t="shared" si="157"/>
        <v>102406360.78</v>
      </c>
      <c r="AB239" s="1">
        <v>102406360.78</v>
      </c>
      <c r="AC239" s="1">
        <f t="shared" si="158"/>
        <v>20818409.07</v>
      </c>
      <c r="AD239" s="1">
        <f t="shared" si="159"/>
        <v>7262895.1399999997</v>
      </c>
      <c r="AE239" s="1">
        <v>7262895.1399999997</v>
      </c>
      <c r="AF239" s="1">
        <f t="shared" si="160"/>
        <v>13555513.93</v>
      </c>
      <c r="AG239" s="1">
        <v>13555513.93</v>
      </c>
      <c r="AH239" s="1">
        <f t="shared" si="161"/>
        <v>9068495.8900000006</v>
      </c>
      <c r="AI239" s="1">
        <v>9068495.8900000006</v>
      </c>
      <c r="AJ239" s="1">
        <f t="shared" si="162"/>
        <v>25030069.25</v>
      </c>
      <c r="AK239" s="1">
        <v>25030069.25</v>
      </c>
      <c r="AL239" s="1">
        <f t="shared" si="163"/>
        <v>24937336.280000001</v>
      </c>
      <c r="AM239" s="1">
        <f t="shared" si="164"/>
        <v>10682218.970000001</v>
      </c>
      <c r="AN239" s="1">
        <v>10682218.970000001</v>
      </c>
      <c r="AO239" s="1">
        <f t="shared" si="165"/>
        <v>14255117.310000001</v>
      </c>
      <c r="AP239" s="1">
        <v>14255117.310000001</v>
      </c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>
        <f t="shared" si="166"/>
        <v>0</v>
      </c>
      <c r="BI239" s="1">
        <v>0</v>
      </c>
      <c r="BJ239" s="1">
        <v>0</v>
      </c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>
        <f t="shared" si="167"/>
        <v>453290617.06999999</v>
      </c>
      <c r="BX239" s="1">
        <v>453290617.06999999</v>
      </c>
      <c r="BY239" s="1">
        <v>453290617.06999999</v>
      </c>
      <c r="BZ239" s="1">
        <f t="shared" si="168"/>
        <v>32813684.75</v>
      </c>
      <c r="CA239" s="1">
        <f t="shared" si="169"/>
        <v>18542194.440000001</v>
      </c>
      <c r="CB239" s="1">
        <v>18542194.440000001</v>
      </c>
      <c r="CC239" s="1">
        <f t="shared" si="170"/>
        <v>4059152.02</v>
      </c>
      <c r="CD239" s="1">
        <v>4059152.02</v>
      </c>
      <c r="CE239" s="1">
        <f t="shared" si="171"/>
        <v>61278983.280000001</v>
      </c>
      <c r="CF239" s="1">
        <f t="shared" si="172"/>
        <v>57345467.090000004</v>
      </c>
      <c r="CG239" s="1">
        <v>57345467.090000004</v>
      </c>
      <c r="CH239" s="1">
        <f t="shared" si="173"/>
        <v>3933516.19</v>
      </c>
      <c r="CI239" s="1">
        <v>3933516.19</v>
      </c>
      <c r="CJ239" s="1">
        <f t="shared" si="174"/>
        <v>76707080.140000001</v>
      </c>
      <c r="CK239" s="1">
        <v>76707080.140000001</v>
      </c>
      <c r="CL239" s="1">
        <f t="shared" si="175"/>
        <v>27510946.469999999</v>
      </c>
      <c r="CM239" s="1">
        <v>27510946.469999999</v>
      </c>
      <c r="CN239" s="1">
        <f t="shared" si="176"/>
        <v>25965422.309999999</v>
      </c>
      <c r="CO239" s="1">
        <f t="shared" si="177"/>
        <v>21234244.52</v>
      </c>
      <c r="CP239" s="1">
        <v>21234244.52</v>
      </c>
      <c r="CQ239" s="1">
        <f t="shared" si="178"/>
        <v>4731177.79</v>
      </c>
      <c r="CR239" s="1">
        <v>4731177.79</v>
      </c>
      <c r="CS239" s="1">
        <f t="shared" si="179"/>
        <v>51446140.149999999</v>
      </c>
      <c r="CT239" s="1">
        <v>51446140.149999999</v>
      </c>
      <c r="CU239" s="1">
        <f t="shared" si="180"/>
        <v>103893293.5</v>
      </c>
      <c r="CV239" s="1">
        <v>103893293.5</v>
      </c>
      <c r="CW239" s="1">
        <f t="shared" si="181"/>
        <v>22928981.170000002</v>
      </c>
      <c r="CX239" s="1">
        <f t="shared" si="182"/>
        <v>7936189.4800000004</v>
      </c>
      <c r="CY239" s="1">
        <v>7936189.4800000004</v>
      </c>
      <c r="CZ239" s="1">
        <f t="shared" si="183"/>
        <v>14992791.689999999</v>
      </c>
      <c r="DA239" s="1">
        <v>14992791.689999999</v>
      </c>
      <c r="DB239" s="1">
        <f t="shared" si="184"/>
        <v>10212338.289999999</v>
      </c>
      <c r="DC239" s="1">
        <v>10212338.289999999</v>
      </c>
      <c r="DD239" s="1">
        <f t="shared" si="185"/>
        <v>25658309.73</v>
      </c>
      <c r="DE239" s="1">
        <v>25658309.73</v>
      </c>
      <c r="DF239" s="1">
        <f t="shared" si="186"/>
        <v>25087775.57</v>
      </c>
      <c r="DG239" s="1">
        <f t="shared" si="187"/>
        <v>11078787.359999999</v>
      </c>
      <c r="DH239" s="1">
        <v>11078787.359999999</v>
      </c>
      <c r="DI239" s="1">
        <f t="shared" si="188"/>
        <v>14008988.210000001</v>
      </c>
      <c r="DJ239" s="1">
        <v>14008988.210000001</v>
      </c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>
        <f t="shared" si="189"/>
        <v>0</v>
      </c>
      <c r="EC239" s="1">
        <v>0</v>
      </c>
      <c r="ED239" s="1">
        <v>0</v>
      </c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>
        <v>0</v>
      </c>
      <c r="EQ239" s="1">
        <f t="shared" si="190"/>
        <v>442475000</v>
      </c>
      <c r="ER239" s="1">
        <v>442475000</v>
      </c>
      <c r="ES239" s="1">
        <f t="shared" si="191"/>
        <v>470000000</v>
      </c>
      <c r="ET239" s="6">
        <v>470000000</v>
      </c>
    </row>
    <row r="240" spans="1:150">
      <c r="A240" s="21" t="s">
        <v>426</v>
      </c>
      <c r="B240" s="12" t="s">
        <v>427</v>
      </c>
      <c r="C240" s="1">
        <f t="shared" si="144"/>
        <v>147194020.37</v>
      </c>
      <c r="D240" s="1">
        <v>147194020.37</v>
      </c>
      <c r="E240" s="1">
        <v>147194020.37</v>
      </c>
      <c r="F240" s="1">
        <f t="shared" si="145"/>
        <v>10414638.369999999</v>
      </c>
      <c r="G240" s="1">
        <f t="shared" si="146"/>
        <v>5803042.96</v>
      </c>
      <c r="H240" s="1">
        <v>5803042.96</v>
      </c>
      <c r="I240" s="1">
        <f t="shared" si="147"/>
        <v>1633074.38</v>
      </c>
      <c r="J240" s="1">
        <v>1633074.38</v>
      </c>
      <c r="K240" s="1">
        <f t="shared" si="148"/>
        <v>18620400.850000001</v>
      </c>
      <c r="L240" s="1">
        <f t="shared" si="149"/>
        <v>17240458.030000001</v>
      </c>
      <c r="M240" s="1">
        <v>17240458.030000001</v>
      </c>
      <c r="N240" s="1">
        <f t="shared" si="150"/>
        <v>1379942.82</v>
      </c>
      <c r="O240" s="1">
        <v>1379942.82</v>
      </c>
      <c r="P240" s="1">
        <f t="shared" si="151"/>
        <v>29866044.460000001</v>
      </c>
      <c r="Q240" s="1">
        <v>29866044.460000001</v>
      </c>
      <c r="R240" s="1">
        <f t="shared" si="152"/>
        <v>7963393.9000000004</v>
      </c>
      <c r="S240" s="1">
        <v>7963393.9000000004</v>
      </c>
      <c r="T240" s="1">
        <f t="shared" si="153"/>
        <v>8903474.6400000006</v>
      </c>
      <c r="U240" s="1">
        <f t="shared" si="154"/>
        <v>7152145.0899999999</v>
      </c>
      <c r="V240" s="1">
        <v>7152145.0899999999</v>
      </c>
      <c r="W240" s="1">
        <f t="shared" si="155"/>
        <v>1751329.55</v>
      </c>
      <c r="X240" s="1">
        <v>1751329.55</v>
      </c>
      <c r="Y240" s="1">
        <f t="shared" si="156"/>
        <v>22845786.940000001</v>
      </c>
      <c r="Z240" s="1">
        <v>22845786.940000001</v>
      </c>
      <c r="AA240" s="1">
        <f t="shared" si="157"/>
        <v>26352428.469999999</v>
      </c>
      <c r="AB240" s="1">
        <v>26352428.469999999</v>
      </c>
      <c r="AC240" s="1">
        <f t="shared" si="158"/>
        <v>8001247.9699999997</v>
      </c>
      <c r="AD240" s="1">
        <f t="shared" si="159"/>
        <v>3256663</v>
      </c>
      <c r="AE240" s="1">
        <v>3256663</v>
      </c>
      <c r="AF240" s="1">
        <f t="shared" si="160"/>
        <v>4744584.97</v>
      </c>
      <c r="AG240" s="1">
        <v>4744584.97</v>
      </c>
      <c r="AH240" s="1">
        <f t="shared" si="161"/>
        <v>2978521.03</v>
      </c>
      <c r="AI240" s="1">
        <v>2978521.03</v>
      </c>
      <c r="AJ240" s="1">
        <f t="shared" si="162"/>
        <v>7232310.2999999998</v>
      </c>
      <c r="AK240" s="1">
        <v>7232310.2999999998</v>
      </c>
      <c r="AL240" s="1">
        <f t="shared" si="163"/>
        <v>6994294.4699999997</v>
      </c>
      <c r="AM240" s="1">
        <f t="shared" si="164"/>
        <v>3639795.71</v>
      </c>
      <c r="AN240" s="1">
        <v>3639795.71</v>
      </c>
      <c r="AO240" s="1">
        <f t="shared" si="165"/>
        <v>3354498.76</v>
      </c>
      <c r="AP240" s="1">
        <v>3354498.76</v>
      </c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>
        <f t="shared" si="166"/>
        <v>0</v>
      </c>
      <c r="BI240" s="1">
        <v>0</v>
      </c>
      <c r="BJ240" s="1">
        <v>0</v>
      </c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>
        <f t="shared" si="167"/>
        <v>155264235.71000001</v>
      </c>
      <c r="BX240" s="1">
        <v>155264235.71000001</v>
      </c>
      <c r="BY240" s="1">
        <v>155264235.71000001</v>
      </c>
      <c r="BZ240" s="1">
        <f t="shared" si="168"/>
        <v>11047993.98</v>
      </c>
      <c r="CA240" s="1">
        <f t="shared" si="169"/>
        <v>6157493.7199999997</v>
      </c>
      <c r="CB240" s="1">
        <v>6157493.7199999997</v>
      </c>
      <c r="CC240" s="1">
        <f t="shared" si="170"/>
        <v>1579138.43</v>
      </c>
      <c r="CD240" s="1">
        <v>1579138.43</v>
      </c>
      <c r="CE240" s="1">
        <f t="shared" si="171"/>
        <v>19914789.259999998</v>
      </c>
      <c r="CF240" s="1">
        <f t="shared" si="172"/>
        <v>18389327.379999999</v>
      </c>
      <c r="CG240" s="1">
        <v>18389327.379999999</v>
      </c>
      <c r="CH240" s="1">
        <f t="shared" si="173"/>
        <v>1525461.88</v>
      </c>
      <c r="CI240" s="1">
        <v>1525461.88</v>
      </c>
      <c r="CJ240" s="1">
        <f t="shared" si="174"/>
        <v>29993684.829999998</v>
      </c>
      <c r="CK240" s="1">
        <v>29993684.829999998</v>
      </c>
      <c r="CL240" s="1">
        <f t="shared" si="175"/>
        <v>8595573.2300000004</v>
      </c>
      <c r="CM240" s="1">
        <v>8595573.2300000004</v>
      </c>
      <c r="CN240" s="1">
        <f t="shared" si="176"/>
        <v>9044336.7000000011</v>
      </c>
      <c r="CO240" s="1">
        <f t="shared" si="177"/>
        <v>7345753.9000000004</v>
      </c>
      <c r="CP240" s="1">
        <v>7345753.9000000004</v>
      </c>
      <c r="CQ240" s="1">
        <f t="shared" si="178"/>
        <v>1698582.8</v>
      </c>
      <c r="CR240" s="1">
        <v>1698582.8</v>
      </c>
      <c r="CS240" s="1">
        <f t="shared" si="179"/>
        <v>24375765.559999999</v>
      </c>
      <c r="CT240" s="1">
        <v>24375765.559999999</v>
      </c>
      <c r="CU240" s="1">
        <f t="shared" si="180"/>
        <v>27890370.789999999</v>
      </c>
      <c r="CV240" s="1">
        <v>27890370.789999999</v>
      </c>
      <c r="CW240" s="1">
        <f t="shared" si="181"/>
        <v>8757765.8000000007</v>
      </c>
      <c r="CX240" s="1">
        <f t="shared" si="182"/>
        <v>3544088.05</v>
      </c>
      <c r="CY240" s="1">
        <v>3544088.05</v>
      </c>
      <c r="CZ240" s="1">
        <f t="shared" si="183"/>
        <v>5213677.75</v>
      </c>
      <c r="DA240" s="1">
        <v>5213677.75</v>
      </c>
      <c r="DB240" s="1">
        <f t="shared" si="184"/>
        <v>3311361.83</v>
      </c>
      <c r="DC240" s="1">
        <v>3311361.83</v>
      </c>
      <c r="DD240" s="1">
        <f t="shared" si="185"/>
        <v>7658485.5999999996</v>
      </c>
      <c r="DE240" s="1">
        <v>7658485.5999999996</v>
      </c>
      <c r="DF240" s="1">
        <f t="shared" si="186"/>
        <v>7985469.96</v>
      </c>
      <c r="DG240" s="1">
        <f t="shared" si="187"/>
        <v>4178198.04</v>
      </c>
      <c r="DH240" s="1">
        <v>4178198.04</v>
      </c>
      <c r="DI240" s="1">
        <f t="shared" si="188"/>
        <v>3807271.92</v>
      </c>
      <c r="DJ240" s="1">
        <v>3807271.92</v>
      </c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>
        <f t="shared" si="189"/>
        <v>0</v>
      </c>
      <c r="EC240" s="1">
        <v>0</v>
      </c>
      <c r="ED240" s="1">
        <v>0</v>
      </c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>
        <v>0</v>
      </c>
      <c r="EQ240" s="1">
        <f t="shared" si="190"/>
        <v>149475000</v>
      </c>
      <c r="ER240" s="1">
        <v>149475000</v>
      </c>
      <c r="ES240" s="1">
        <f t="shared" si="191"/>
        <v>161000000</v>
      </c>
      <c r="ET240" s="6">
        <v>161000000</v>
      </c>
    </row>
    <row r="241" spans="1:150">
      <c r="A241" s="22" t="s">
        <v>741</v>
      </c>
      <c r="B241" s="12" t="s">
        <v>742</v>
      </c>
      <c r="C241" s="1">
        <f t="shared" si="144"/>
        <v>0</v>
      </c>
      <c r="D241" s="1">
        <v>0</v>
      </c>
      <c r="E241" s="1"/>
      <c r="F241" s="1">
        <f t="shared" si="145"/>
        <v>0</v>
      </c>
      <c r="G241" s="1">
        <f t="shared" si="146"/>
        <v>0</v>
      </c>
      <c r="H241" s="1"/>
      <c r="I241" s="1">
        <f t="shared" si="147"/>
        <v>0</v>
      </c>
      <c r="J241" s="1"/>
      <c r="K241" s="1">
        <f t="shared" si="148"/>
        <v>0</v>
      </c>
      <c r="L241" s="1">
        <f t="shared" si="149"/>
        <v>0</v>
      </c>
      <c r="M241" s="1"/>
      <c r="N241" s="1">
        <f t="shared" si="150"/>
        <v>0</v>
      </c>
      <c r="O241" s="1"/>
      <c r="P241" s="1">
        <f t="shared" si="151"/>
        <v>0</v>
      </c>
      <c r="Q241" s="1"/>
      <c r="R241" s="1">
        <f t="shared" si="152"/>
        <v>0</v>
      </c>
      <c r="S241" s="1"/>
      <c r="T241" s="1">
        <f t="shared" si="153"/>
        <v>0</v>
      </c>
      <c r="U241" s="1">
        <f t="shared" si="154"/>
        <v>0</v>
      </c>
      <c r="V241" s="1"/>
      <c r="W241" s="1">
        <f t="shared" si="155"/>
        <v>0</v>
      </c>
      <c r="X241" s="1"/>
      <c r="Y241" s="1">
        <f t="shared" si="156"/>
        <v>0</v>
      </c>
      <c r="Z241" s="1"/>
      <c r="AA241" s="1">
        <f t="shared" si="157"/>
        <v>0</v>
      </c>
      <c r="AB241" s="1"/>
      <c r="AC241" s="1">
        <f t="shared" si="158"/>
        <v>0</v>
      </c>
      <c r="AD241" s="1">
        <f t="shared" si="159"/>
        <v>0</v>
      </c>
      <c r="AE241" s="1"/>
      <c r="AF241" s="1">
        <f t="shared" si="160"/>
        <v>0</v>
      </c>
      <c r="AG241" s="1"/>
      <c r="AH241" s="1">
        <f t="shared" si="161"/>
        <v>0</v>
      </c>
      <c r="AI241" s="1"/>
      <c r="AJ241" s="1">
        <f t="shared" si="162"/>
        <v>0</v>
      </c>
      <c r="AK241" s="1"/>
      <c r="AL241" s="1">
        <f t="shared" si="163"/>
        <v>0</v>
      </c>
      <c r="AM241" s="1">
        <f t="shared" si="164"/>
        <v>0</v>
      </c>
      <c r="AN241" s="1"/>
      <c r="AO241" s="1">
        <f t="shared" si="165"/>
        <v>0</v>
      </c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>
        <f t="shared" si="166"/>
        <v>0</v>
      </c>
      <c r="BI241" s="1">
        <v>0</v>
      </c>
      <c r="BJ241" s="1">
        <v>0</v>
      </c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>
        <f t="shared" si="167"/>
        <v>0</v>
      </c>
      <c r="BX241" s="1">
        <v>0</v>
      </c>
      <c r="BY241" s="1"/>
      <c r="BZ241" s="1">
        <f t="shared" si="168"/>
        <v>0</v>
      </c>
      <c r="CA241" s="1">
        <f t="shared" si="169"/>
        <v>0</v>
      </c>
      <c r="CB241" s="1"/>
      <c r="CC241" s="1">
        <f t="shared" si="170"/>
        <v>0</v>
      </c>
      <c r="CD241" s="1"/>
      <c r="CE241" s="1">
        <f t="shared" si="171"/>
        <v>0</v>
      </c>
      <c r="CF241" s="1">
        <f t="shared" si="172"/>
        <v>0</v>
      </c>
      <c r="CG241" s="1"/>
      <c r="CH241" s="1">
        <f t="shared" si="173"/>
        <v>0</v>
      </c>
      <c r="CI241" s="1"/>
      <c r="CJ241" s="1">
        <f t="shared" si="174"/>
        <v>0</v>
      </c>
      <c r="CK241" s="1"/>
      <c r="CL241" s="1">
        <f t="shared" si="175"/>
        <v>0</v>
      </c>
      <c r="CM241" s="1"/>
      <c r="CN241" s="1">
        <f t="shared" si="176"/>
        <v>0</v>
      </c>
      <c r="CO241" s="1">
        <f t="shared" si="177"/>
        <v>0</v>
      </c>
      <c r="CP241" s="1"/>
      <c r="CQ241" s="1">
        <f t="shared" si="178"/>
        <v>0</v>
      </c>
      <c r="CR241" s="1"/>
      <c r="CS241" s="1">
        <f t="shared" si="179"/>
        <v>0</v>
      </c>
      <c r="CT241" s="1"/>
      <c r="CU241" s="1">
        <f t="shared" si="180"/>
        <v>0</v>
      </c>
      <c r="CV241" s="1"/>
      <c r="CW241" s="1">
        <f t="shared" si="181"/>
        <v>0</v>
      </c>
      <c r="CX241" s="1">
        <f t="shared" si="182"/>
        <v>0</v>
      </c>
      <c r="CY241" s="1"/>
      <c r="CZ241" s="1">
        <f t="shared" si="183"/>
        <v>0</v>
      </c>
      <c r="DA241" s="1"/>
      <c r="DB241" s="1">
        <f t="shared" si="184"/>
        <v>0</v>
      </c>
      <c r="DC241" s="1"/>
      <c r="DD241" s="1">
        <f t="shared" si="185"/>
        <v>0</v>
      </c>
      <c r="DE241" s="1"/>
      <c r="DF241" s="1">
        <f t="shared" si="186"/>
        <v>0</v>
      </c>
      <c r="DG241" s="1">
        <f t="shared" si="187"/>
        <v>0</v>
      </c>
      <c r="DH241" s="1"/>
      <c r="DI241" s="1">
        <f t="shared" si="188"/>
        <v>0</v>
      </c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>
        <f t="shared" si="189"/>
        <v>0</v>
      </c>
      <c r="EC241" s="1">
        <v>0</v>
      </c>
      <c r="ED241" s="1">
        <v>0</v>
      </c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>
        <f t="shared" si="190"/>
        <v>149475000</v>
      </c>
      <c r="ER241" s="1">
        <v>149475000</v>
      </c>
      <c r="ES241" s="1">
        <f t="shared" si="191"/>
        <v>161000000</v>
      </c>
      <c r="ET241" s="6">
        <v>161000000</v>
      </c>
    </row>
    <row r="242" spans="1:150">
      <c r="A242" s="22" t="s">
        <v>743</v>
      </c>
      <c r="B242" s="12" t="s">
        <v>744</v>
      </c>
      <c r="C242" s="1">
        <f t="shared" si="144"/>
        <v>97074544.420000002</v>
      </c>
      <c r="D242" s="1">
        <v>97074544.420000002</v>
      </c>
      <c r="E242" s="1">
        <v>97074544.420000002</v>
      </c>
      <c r="F242" s="1">
        <f t="shared" si="145"/>
        <v>7156984.1099999994</v>
      </c>
      <c r="G242" s="1">
        <f t="shared" si="146"/>
        <v>3947638.65</v>
      </c>
      <c r="H242" s="1">
        <v>3947638.65</v>
      </c>
      <c r="I242" s="1">
        <f t="shared" si="147"/>
        <v>1115796.49</v>
      </c>
      <c r="J242" s="1">
        <v>1115796.49</v>
      </c>
      <c r="K242" s="1">
        <f t="shared" si="148"/>
        <v>12654661.48</v>
      </c>
      <c r="L242" s="1">
        <f t="shared" si="149"/>
        <v>11641720.640000001</v>
      </c>
      <c r="M242" s="1">
        <v>11641720.640000001</v>
      </c>
      <c r="N242" s="1">
        <f t="shared" si="150"/>
        <v>1012940.84</v>
      </c>
      <c r="O242" s="1">
        <v>1012940.84</v>
      </c>
      <c r="P242" s="1">
        <f t="shared" si="151"/>
        <v>19230665.710000001</v>
      </c>
      <c r="Q242" s="1">
        <v>19230665.710000001</v>
      </c>
      <c r="R242" s="1">
        <f t="shared" si="152"/>
        <v>5286428.41</v>
      </c>
      <c r="S242" s="1">
        <v>5286428.41</v>
      </c>
      <c r="T242" s="1">
        <f t="shared" si="153"/>
        <v>6139856.8999999994</v>
      </c>
      <c r="U242" s="1">
        <f t="shared" si="154"/>
        <v>4982651.6399999997</v>
      </c>
      <c r="V242" s="1">
        <v>4982651.6399999997</v>
      </c>
      <c r="W242" s="1">
        <f t="shared" si="155"/>
        <v>1157205.26</v>
      </c>
      <c r="X242" s="1">
        <v>1157205.26</v>
      </c>
      <c r="Y242" s="1">
        <f t="shared" si="156"/>
        <v>15557274.74</v>
      </c>
      <c r="Z242" s="1">
        <v>15557274.74</v>
      </c>
      <c r="AA242" s="1">
        <f t="shared" si="157"/>
        <v>15874037.09</v>
      </c>
      <c r="AB242" s="1">
        <v>15874037.09</v>
      </c>
      <c r="AC242" s="1">
        <f t="shared" si="158"/>
        <v>5550754.6099999994</v>
      </c>
      <c r="AD242" s="1">
        <f t="shared" si="159"/>
        <v>2332107.5</v>
      </c>
      <c r="AE242" s="1">
        <v>2332107.5</v>
      </c>
      <c r="AF242" s="1">
        <f t="shared" si="160"/>
        <v>3218647.11</v>
      </c>
      <c r="AG242" s="1">
        <v>3218647.11</v>
      </c>
      <c r="AH242" s="1">
        <f t="shared" si="161"/>
        <v>2093548.97</v>
      </c>
      <c r="AI242" s="1">
        <v>2093548.97</v>
      </c>
      <c r="AJ242" s="1">
        <f t="shared" si="162"/>
        <v>4868012.1100000003</v>
      </c>
      <c r="AK242" s="1">
        <v>4868012.1100000003</v>
      </c>
      <c r="AL242" s="1">
        <f t="shared" si="163"/>
        <v>4755869.26</v>
      </c>
      <c r="AM242" s="1">
        <f t="shared" si="164"/>
        <v>2600836.15</v>
      </c>
      <c r="AN242" s="1">
        <v>2600836.15</v>
      </c>
      <c r="AO242" s="1">
        <f t="shared" si="165"/>
        <v>2155033.11</v>
      </c>
      <c r="AP242" s="1">
        <v>2155033.11</v>
      </c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>
        <f t="shared" si="166"/>
        <v>0</v>
      </c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>
        <f t="shared" si="167"/>
        <v>101572363.15000001</v>
      </c>
      <c r="BX242" s="1">
        <v>101572363.15000001</v>
      </c>
      <c r="BY242" s="1">
        <v>101572363.15000001</v>
      </c>
      <c r="BZ242" s="1">
        <f t="shared" si="168"/>
        <v>7519058.9800000004</v>
      </c>
      <c r="CA242" s="1">
        <f t="shared" si="169"/>
        <v>4122515.12</v>
      </c>
      <c r="CB242" s="1">
        <v>4122515.12</v>
      </c>
      <c r="CC242" s="1">
        <f t="shared" si="170"/>
        <v>1065564.51</v>
      </c>
      <c r="CD242" s="1">
        <v>1065564.51</v>
      </c>
      <c r="CE242" s="1">
        <f t="shared" si="171"/>
        <v>13537168.76</v>
      </c>
      <c r="CF242" s="1">
        <f t="shared" si="172"/>
        <v>12443762.869999999</v>
      </c>
      <c r="CG242" s="1">
        <v>12443762.869999999</v>
      </c>
      <c r="CH242" s="1">
        <f t="shared" si="173"/>
        <v>1093405.8899999999</v>
      </c>
      <c r="CI242" s="1">
        <v>1093405.8899999999</v>
      </c>
      <c r="CJ242" s="1">
        <f t="shared" si="174"/>
        <v>18874879.699999999</v>
      </c>
      <c r="CK242" s="1">
        <v>18874879.699999999</v>
      </c>
      <c r="CL242" s="1">
        <f t="shared" si="175"/>
        <v>5700912.8200000003</v>
      </c>
      <c r="CM242" s="1">
        <v>5700912.8200000003</v>
      </c>
      <c r="CN242" s="1">
        <f t="shared" si="176"/>
        <v>6118714.1900000004</v>
      </c>
      <c r="CO242" s="1">
        <f t="shared" si="177"/>
        <v>5017169.41</v>
      </c>
      <c r="CP242" s="1">
        <v>5017169.41</v>
      </c>
      <c r="CQ242" s="1">
        <f t="shared" si="178"/>
        <v>1101544.78</v>
      </c>
      <c r="CR242" s="1">
        <v>1101544.78</v>
      </c>
      <c r="CS242" s="1">
        <f t="shared" si="179"/>
        <v>16327737.1</v>
      </c>
      <c r="CT242" s="1">
        <v>16327737.1</v>
      </c>
      <c r="CU242" s="1">
        <f t="shared" si="180"/>
        <v>16857385.359999999</v>
      </c>
      <c r="CV242" s="1">
        <v>16857385.359999999</v>
      </c>
      <c r="CW242" s="1">
        <f t="shared" si="181"/>
        <v>6014958.5</v>
      </c>
      <c r="CX242" s="1">
        <f t="shared" si="182"/>
        <v>2490588.11</v>
      </c>
      <c r="CY242" s="1">
        <v>2490588.11</v>
      </c>
      <c r="CZ242" s="1">
        <f t="shared" si="183"/>
        <v>3524370.39</v>
      </c>
      <c r="DA242" s="1">
        <v>3524370.39</v>
      </c>
      <c r="DB242" s="1">
        <f t="shared" si="184"/>
        <v>2330979.35</v>
      </c>
      <c r="DC242" s="1">
        <v>2330979.35</v>
      </c>
      <c r="DD242" s="1">
        <f t="shared" si="185"/>
        <v>5131036.7</v>
      </c>
      <c r="DE242" s="1">
        <v>5131036.7</v>
      </c>
      <c r="DF242" s="1">
        <f t="shared" si="186"/>
        <v>5490511.04</v>
      </c>
      <c r="DG242" s="1">
        <f t="shared" si="187"/>
        <v>2992561.64</v>
      </c>
      <c r="DH242" s="1">
        <v>2992561.64</v>
      </c>
      <c r="DI242" s="1">
        <f t="shared" si="188"/>
        <v>2497949.4</v>
      </c>
      <c r="DJ242" s="1">
        <v>2497949.4</v>
      </c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>
        <f t="shared" si="189"/>
        <v>0</v>
      </c>
      <c r="EC242" s="1">
        <v>0</v>
      </c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>
        <v>0</v>
      </c>
      <c r="EQ242" s="1">
        <f t="shared" si="190"/>
        <v>0</v>
      </c>
      <c r="ER242" s="1">
        <v>0</v>
      </c>
      <c r="ES242" s="1">
        <f t="shared" si="191"/>
        <v>0</v>
      </c>
      <c r="ET242" s="6">
        <v>0</v>
      </c>
    </row>
    <row r="243" spans="1:150">
      <c r="A243" s="22" t="s">
        <v>745</v>
      </c>
      <c r="B243" s="12" t="s">
        <v>746</v>
      </c>
      <c r="C243" s="1">
        <f t="shared" si="144"/>
        <v>10394956.119999999</v>
      </c>
      <c r="D243" s="1">
        <v>10394956.119999999</v>
      </c>
      <c r="E243" s="1">
        <v>10394956.119999999</v>
      </c>
      <c r="F243" s="1">
        <f t="shared" si="145"/>
        <v>830854.54999999993</v>
      </c>
      <c r="G243" s="1">
        <f t="shared" si="146"/>
        <v>519251.89</v>
      </c>
      <c r="H243" s="1">
        <v>519251.89</v>
      </c>
      <c r="I243" s="1">
        <f t="shared" si="147"/>
        <v>74526.31</v>
      </c>
      <c r="J243" s="1">
        <v>74526.31</v>
      </c>
      <c r="K243" s="1">
        <f t="shared" si="148"/>
        <v>1339077.02</v>
      </c>
      <c r="L243" s="1">
        <f t="shared" si="149"/>
        <v>1245805.77</v>
      </c>
      <c r="M243" s="1">
        <v>1245805.77</v>
      </c>
      <c r="N243" s="1">
        <f t="shared" si="150"/>
        <v>93271.25</v>
      </c>
      <c r="O243" s="1">
        <v>93271.25</v>
      </c>
      <c r="P243" s="1">
        <f t="shared" si="151"/>
        <v>3349700.82</v>
      </c>
      <c r="Q243" s="1">
        <v>3349700.82</v>
      </c>
      <c r="R243" s="1">
        <f t="shared" si="152"/>
        <v>749272.77</v>
      </c>
      <c r="S243" s="1">
        <v>749272.77</v>
      </c>
      <c r="T243" s="1">
        <f t="shared" si="153"/>
        <v>931612.07</v>
      </c>
      <c r="U243" s="1">
        <f t="shared" si="154"/>
        <v>722562.85</v>
      </c>
      <c r="V243" s="1">
        <v>722562.85</v>
      </c>
      <c r="W243" s="1">
        <f t="shared" si="155"/>
        <v>209049.22</v>
      </c>
      <c r="X243" s="1">
        <v>209049.22</v>
      </c>
      <c r="Y243" s="1">
        <f t="shared" si="156"/>
        <v>802000.8</v>
      </c>
      <c r="Z243" s="1">
        <v>802000.8</v>
      </c>
      <c r="AA243" s="1">
        <f t="shared" si="157"/>
        <v>722128.15</v>
      </c>
      <c r="AB243" s="1">
        <v>722128.15</v>
      </c>
      <c r="AC243" s="1">
        <f t="shared" si="158"/>
        <v>648342.15999999992</v>
      </c>
      <c r="AD243" s="1">
        <f t="shared" si="159"/>
        <v>289381.34999999998</v>
      </c>
      <c r="AE243" s="1">
        <v>289381.34999999998</v>
      </c>
      <c r="AF243" s="1">
        <f t="shared" si="160"/>
        <v>358960.81</v>
      </c>
      <c r="AG243" s="1">
        <v>358960.81</v>
      </c>
      <c r="AH243" s="1">
        <f t="shared" si="161"/>
        <v>237076.35</v>
      </c>
      <c r="AI243" s="1">
        <v>237076.35</v>
      </c>
      <c r="AJ243" s="1">
        <f t="shared" si="162"/>
        <v>505284.08</v>
      </c>
      <c r="AK243" s="1">
        <v>505284.08</v>
      </c>
      <c r="AL243" s="1">
        <f t="shared" si="163"/>
        <v>516683.69999999995</v>
      </c>
      <c r="AM243" s="1">
        <f t="shared" si="164"/>
        <v>271968.93</v>
      </c>
      <c r="AN243" s="1">
        <v>271968.93</v>
      </c>
      <c r="AO243" s="1">
        <f t="shared" si="165"/>
        <v>244714.77</v>
      </c>
      <c r="AP243" s="1">
        <v>244714.77</v>
      </c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>
        <f t="shared" si="166"/>
        <v>0</v>
      </c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>
        <f t="shared" si="167"/>
        <v>10892731.380000001</v>
      </c>
      <c r="BX243" s="1">
        <v>10892731.380000001</v>
      </c>
      <c r="BY243" s="1">
        <v>10892731.380000001</v>
      </c>
      <c r="BZ243" s="1">
        <f t="shared" si="168"/>
        <v>830732.53</v>
      </c>
      <c r="CA243" s="1">
        <f t="shared" si="169"/>
        <v>509679.32</v>
      </c>
      <c r="CB243" s="1">
        <v>509679.32</v>
      </c>
      <c r="CC243" s="1">
        <f t="shared" si="170"/>
        <v>70106.559999999998</v>
      </c>
      <c r="CD243" s="1">
        <v>70106.559999999998</v>
      </c>
      <c r="CE243" s="1">
        <f t="shared" si="171"/>
        <v>1528028.85</v>
      </c>
      <c r="CF243" s="1">
        <f t="shared" si="172"/>
        <v>1426145.25</v>
      </c>
      <c r="CG243" s="1">
        <v>1426145.25</v>
      </c>
      <c r="CH243" s="1">
        <f t="shared" si="173"/>
        <v>101883.6</v>
      </c>
      <c r="CI243" s="1">
        <v>101883.6</v>
      </c>
      <c r="CJ243" s="1">
        <f t="shared" si="174"/>
        <v>3323513.13</v>
      </c>
      <c r="CK243" s="1">
        <v>3323513.13</v>
      </c>
      <c r="CL243" s="1">
        <f t="shared" si="175"/>
        <v>790447.42</v>
      </c>
      <c r="CM243" s="1">
        <v>790447.42</v>
      </c>
      <c r="CN243" s="1">
        <f t="shared" si="176"/>
        <v>910402.76</v>
      </c>
      <c r="CO243" s="1">
        <f t="shared" si="177"/>
        <v>725751.38</v>
      </c>
      <c r="CP243" s="1">
        <v>725751.38</v>
      </c>
      <c r="CQ243" s="1">
        <f t="shared" si="178"/>
        <v>184651.38</v>
      </c>
      <c r="CR243" s="1">
        <v>184651.38</v>
      </c>
      <c r="CS243" s="1">
        <f t="shared" si="179"/>
        <v>853197.94</v>
      </c>
      <c r="CT243" s="1">
        <v>853197.94</v>
      </c>
      <c r="CU243" s="1">
        <f t="shared" si="180"/>
        <v>813465.65</v>
      </c>
      <c r="CV243" s="1">
        <v>813465.65</v>
      </c>
      <c r="CW243" s="1">
        <f t="shared" si="181"/>
        <v>700952.8</v>
      </c>
      <c r="CX243" s="1">
        <f t="shared" si="182"/>
        <v>314257</v>
      </c>
      <c r="CY243" s="1">
        <v>314257</v>
      </c>
      <c r="CZ243" s="1">
        <f t="shared" si="183"/>
        <v>386695.8</v>
      </c>
      <c r="DA243" s="1">
        <v>386695.8</v>
      </c>
      <c r="DB243" s="1">
        <f t="shared" si="184"/>
        <v>250946.65</v>
      </c>
      <c r="DC243" s="1">
        <v>250946.65</v>
      </c>
      <c r="DD243" s="1">
        <f t="shared" si="185"/>
        <v>559118.93999999994</v>
      </c>
      <c r="DE243" s="1">
        <v>559118.93999999994</v>
      </c>
      <c r="DF243" s="1">
        <f t="shared" si="186"/>
        <v>582871.36</v>
      </c>
      <c r="DG243" s="1">
        <f t="shared" si="187"/>
        <v>327501.46999999997</v>
      </c>
      <c r="DH243" s="1">
        <v>327501.46999999997</v>
      </c>
      <c r="DI243" s="1">
        <f t="shared" si="188"/>
        <v>255369.89</v>
      </c>
      <c r="DJ243" s="1">
        <v>255369.89</v>
      </c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>
        <f t="shared" si="189"/>
        <v>0</v>
      </c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>
        <f t="shared" si="190"/>
        <v>0</v>
      </c>
      <c r="ER243" s="1">
        <v>0</v>
      </c>
      <c r="ES243" s="1">
        <f t="shared" si="191"/>
        <v>0</v>
      </c>
      <c r="ET243" s="6">
        <v>0</v>
      </c>
    </row>
    <row r="244" spans="1:150">
      <c r="A244" s="22" t="s">
        <v>747</v>
      </c>
      <c r="B244" s="12" t="s">
        <v>748</v>
      </c>
      <c r="C244" s="1">
        <f t="shared" si="144"/>
        <v>10032241.6</v>
      </c>
      <c r="D244" s="1">
        <v>10032241.6</v>
      </c>
      <c r="E244" s="1">
        <v>10032241.6</v>
      </c>
      <c r="F244" s="1">
        <f t="shared" si="145"/>
        <v>869589.22</v>
      </c>
      <c r="G244" s="1">
        <f t="shared" si="146"/>
        <v>496079.48</v>
      </c>
      <c r="H244" s="1">
        <v>496079.48</v>
      </c>
      <c r="I244" s="1">
        <f t="shared" si="147"/>
        <v>172124.26</v>
      </c>
      <c r="J244" s="1">
        <v>172124.26</v>
      </c>
      <c r="K244" s="1">
        <f t="shared" si="148"/>
        <v>1379005.09</v>
      </c>
      <c r="L244" s="1">
        <f t="shared" si="149"/>
        <v>1315156.8600000001</v>
      </c>
      <c r="M244" s="1">
        <v>1315156.8600000001</v>
      </c>
      <c r="N244" s="1">
        <f t="shared" si="150"/>
        <v>63848.23</v>
      </c>
      <c r="O244" s="1">
        <v>63848.23</v>
      </c>
      <c r="P244" s="1">
        <f t="shared" si="151"/>
        <v>2840788.62</v>
      </c>
      <c r="Q244" s="1">
        <v>2840788.62</v>
      </c>
      <c r="R244" s="1">
        <f t="shared" si="152"/>
        <v>645174.55000000005</v>
      </c>
      <c r="S244" s="1">
        <v>645174.55000000005</v>
      </c>
      <c r="T244" s="1">
        <f t="shared" si="153"/>
        <v>444434.66000000003</v>
      </c>
      <c r="U244" s="1">
        <f t="shared" si="154"/>
        <v>364473.65</v>
      </c>
      <c r="V244" s="1">
        <v>364473.65</v>
      </c>
      <c r="W244" s="1">
        <f t="shared" si="155"/>
        <v>79961.009999999995</v>
      </c>
      <c r="X244" s="1">
        <v>79961.009999999995</v>
      </c>
      <c r="Y244" s="1">
        <f t="shared" si="156"/>
        <v>1679998.78</v>
      </c>
      <c r="Z244" s="1">
        <v>1679998.78</v>
      </c>
      <c r="AA244" s="1">
        <f t="shared" si="157"/>
        <v>1051266.82</v>
      </c>
      <c r="AB244" s="1">
        <v>1051266.82</v>
      </c>
      <c r="AC244" s="1">
        <f t="shared" si="158"/>
        <v>545642.72</v>
      </c>
      <c r="AD244" s="1">
        <f t="shared" si="159"/>
        <v>190143.02</v>
      </c>
      <c r="AE244" s="1">
        <v>190143.02</v>
      </c>
      <c r="AF244" s="1">
        <f t="shared" si="160"/>
        <v>355499.7</v>
      </c>
      <c r="AG244" s="1">
        <v>355499.7</v>
      </c>
      <c r="AH244" s="1">
        <f t="shared" si="161"/>
        <v>201385.48</v>
      </c>
      <c r="AI244" s="1">
        <v>201385.48</v>
      </c>
      <c r="AJ244" s="1">
        <f t="shared" si="162"/>
        <v>331951.14</v>
      </c>
      <c r="AK244" s="1">
        <v>331951.14</v>
      </c>
      <c r="AL244" s="1">
        <f t="shared" si="163"/>
        <v>244390</v>
      </c>
      <c r="AM244" s="1">
        <f t="shared" si="164"/>
        <v>108187.02</v>
      </c>
      <c r="AN244" s="1">
        <v>108187.02</v>
      </c>
      <c r="AO244" s="1">
        <f t="shared" si="165"/>
        <v>136202.98000000001</v>
      </c>
      <c r="AP244" s="1">
        <v>136202.98000000001</v>
      </c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>
        <f t="shared" si="166"/>
        <v>0</v>
      </c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>
        <f t="shared" si="167"/>
        <v>10514495.289999999</v>
      </c>
      <c r="BX244" s="1">
        <v>10514495.289999999</v>
      </c>
      <c r="BY244" s="1">
        <v>10514495.289999999</v>
      </c>
      <c r="BZ244" s="1">
        <f t="shared" si="168"/>
        <v>880931.90999999992</v>
      </c>
      <c r="CA244" s="1">
        <f t="shared" si="169"/>
        <v>497051.98</v>
      </c>
      <c r="CB244" s="1">
        <v>497051.98</v>
      </c>
      <c r="CC244" s="1">
        <f t="shared" si="170"/>
        <v>175277.34</v>
      </c>
      <c r="CD244" s="1">
        <v>175277.34</v>
      </c>
      <c r="CE244" s="1">
        <f t="shared" si="171"/>
        <v>1423052.9100000001</v>
      </c>
      <c r="CF244" s="1">
        <f t="shared" si="172"/>
        <v>1360605.87</v>
      </c>
      <c r="CG244" s="1">
        <v>1360605.87</v>
      </c>
      <c r="CH244" s="1">
        <f t="shared" si="173"/>
        <v>62447.040000000001</v>
      </c>
      <c r="CI244" s="1">
        <v>62447.040000000001</v>
      </c>
      <c r="CJ244" s="1">
        <f t="shared" si="174"/>
        <v>2925337.93</v>
      </c>
      <c r="CK244" s="1">
        <v>2925337.93</v>
      </c>
      <c r="CL244" s="1">
        <f t="shared" si="175"/>
        <v>646007.93999999994</v>
      </c>
      <c r="CM244" s="1">
        <v>646007.93999999994</v>
      </c>
      <c r="CN244" s="1">
        <f t="shared" si="176"/>
        <v>441591.63</v>
      </c>
      <c r="CO244" s="1">
        <f t="shared" si="177"/>
        <v>364595.33</v>
      </c>
      <c r="CP244" s="1">
        <v>364595.33</v>
      </c>
      <c r="CQ244" s="1">
        <f t="shared" si="178"/>
        <v>76996.3</v>
      </c>
      <c r="CR244" s="1">
        <v>76996.3</v>
      </c>
      <c r="CS244" s="1">
        <f t="shared" si="179"/>
        <v>1813120.34</v>
      </c>
      <c r="CT244" s="1">
        <v>1813120.34</v>
      </c>
      <c r="CU244" s="1">
        <f t="shared" si="180"/>
        <v>1161575.3</v>
      </c>
      <c r="CV244" s="1">
        <v>1161575.3</v>
      </c>
      <c r="CW244" s="1">
        <f t="shared" si="181"/>
        <v>595843.55999999994</v>
      </c>
      <c r="CX244" s="1">
        <f t="shared" si="182"/>
        <v>211612.71</v>
      </c>
      <c r="CY244" s="1">
        <v>211612.71</v>
      </c>
      <c r="CZ244" s="1">
        <f t="shared" si="183"/>
        <v>384230.85</v>
      </c>
      <c r="DA244" s="1">
        <v>384230.85</v>
      </c>
      <c r="DB244" s="1">
        <f t="shared" si="184"/>
        <v>208602.59</v>
      </c>
      <c r="DC244" s="1">
        <v>208602.59</v>
      </c>
      <c r="DD244" s="1">
        <f t="shared" si="185"/>
        <v>361663.61</v>
      </c>
      <c r="DE244" s="1">
        <v>361663.61</v>
      </c>
      <c r="DF244" s="1">
        <f t="shared" si="186"/>
        <v>265370.15999999997</v>
      </c>
      <c r="DG244" s="1">
        <f t="shared" si="187"/>
        <v>115011.83</v>
      </c>
      <c r="DH244" s="1">
        <v>115011.83</v>
      </c>
      <c r="DI244" s="1">
        <f t="shared" si="188"/>
        <v>150358.32999999999</v>
      </c>
      <c r="DJ244" s="1">
        <v>150358.32999999999</v>
      </c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>
        <f t="shared" si="189"/>
        <v>0</v>
      </c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>
        <f t="shared" si="190"/>
        <v>0</v>
      </c>
      <c r="ER244" s="1">
        <v>0</v>
      </c>
      <c r="ES244" s="1">
        <f t="shared" si="191"/>
        <v>0</v>
      </c>
      <c r="ET244" s="6">
        <v>0</v>
      </c>
    </row>
    <row r="245" spans="1:150">
      <c r="A245" s="22" t="s">
        <v>749</v>
      </c>
      <c r="B245" s="12" t="s">
        <v>750</v>
      </c>
      <c r="C245" s="1">
        <f t="shared" si="144"/>
        <v>4549920.49</v>
      </c>
      <c r="D245" s="1">
        <v>4549920.49</v>
      </c>
      <c r="E245" s="1">
        <v>4549920.49</v>
      </c>
      <c r="F245" s="1">
        <f t="shared" si="145"/>
        <v>388634.7</v>
      </c>
      <c r="G245" s="1">
        <f t="shared" si="146"/>
        <v>128956.97</v>
      </c>
      <c r="H245" s="1">
        <v>128956.97</v>
      </c>
      <c r="I245" s="1">
        <f t="shared" si="147"/>
        <v>148804.41</v>
      </c>
      <c r="J245" s="1">
        <v>148804.41</v>
      </c>
      <c r="K245" s="1">
        <f t="shared" si="148"/>
        <v>424603.57999999996</v>
      </c>
      <c r="L245" s="1">
        <f t="shared" si="149"/>
        <v>370619.55</v>
      </c>
      <c r="M245" s="1">
        <v>370619.55</v>
      </c>
      <c r="N245" s="1">
        <f t="shared" si="150"/>
        <v>53984.03</v>
      </c>
      <c r="O245" s="1">
        <v>53984.03</v>
      </c>
      <c r="P245" s="1">
        <f t="shared" si="151"/>
        <v>1649431.95</v>
      </c>
      <c r="Q245" s="1">
        <v>1649431.95</v>
      </c>
      <c r="R245" s="1">
        <f t="shared" si="152"/>
        <v>241027.78</v>
      </c>
      <c r="S245" s="1">
        <v>241027.78</v>
      </c>
      <c r="T245" s="1">
        <f t="shared" si="153"/>
        <v>229091.96</v>
      </c>
      <c r="U245" s="1">
        <f t="shared" si="154"/>
        <v>183543.12</v>
      </c>
      <c r="V245" s="1">
        <v>183543.12</v>
      </c>
      <c r="W245" s="1">
        <f t="shared" si="155"/>
        <v>45548.84</v>
      </c>
      <c r="X245" s="1">
        <v>45548.84</v>
      </c>
      <c r="Y245" s="1">
        <f t="shared" si="156"/>
        <v>549674.27</v>
      </c>
      <c r="Z245" s="1">
        <v>549674.27</v>
      </c>
      <c r="AA245" s="1">
        <f t="shared" si="157"/>
        <v>438450.7</v>
      </c>
      <c r="AB245" s="1">
        <v>438450.7</v>
      </c>
      <c r="AC245" s="1">
        <f t="shared" si="158"/>
        <v>224125.63999999998</v>
      </c>
      <c r="AD245" s="1">
        <f t="shared" si="159"/>
        <v>76509.56</v>
      </c>
      <c r="AE245" s="1">
        <v>76509.56</v>
      </c>
      <c r="AF245" s="1">
        <f t="shared" si="160"/>
        <v>147616.07999999999</v>
      </c>
      <c r="AG245" s="1">
        <v>147616.07999999999</v>
      </c>
      <c r="AH245" s="1">
        <f t="shared" si="161"/>
        <v>110873.32</v>
      </c>
      <c r="AI245" s="1">
        <v>110873.32</v>
      </c>
      <c r="AJ245" s="1">
        <f t="shared" si="162"/>
        <v>204876.84</v>
      </c>
      <c r="AK245" s="1">
        <v>204876.84</v>
      </c>
      <c r="AL245" s="1">
        <f t="shared" si="163"/>
        <v>200003.07</v>
      </c>
      <c r="AM245" s="1">
        <f t="shared" si="164"/>
        <v>141934.81</v>
      </c>
      <c r="AN245" s="1">
        <v>141934.81</v>
      </c>
      <c r="AO245" s="1">
        <f t="shared" si="165"/>
        <v>58068.26</v>
      </c>
      <c r="AP245" s="1">
        <v>58068.26</v>
      </c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>
        <f t="shared" si="166"/>
        <v>0</v>
      </c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>
        <f t="shared" si="167"/>
        <v>4698320.7</v>
      </c>
      <c r="BX245" s="1">
        <v>4698320.7</v>
      </c>
      <c r="BY245" s="1">
        <v>4698320.7</v>
      </c>
      <c r="BZ245" s="1">
        <f t="shared" si="168"/>
        <v>362055.99</v>
      </c>
      <c r="CA245" s="1">
        <f t="shared" si="169"/>
        <v>120664.5</v>
      </c>
      <c r="CB245" s="1">
        <v>120664.5</v>
      </c>
      <c r="CC245" s="1">
        <f t="shared" si="170"/>
        <v>117374.45</v>
      </c>
      <c r="CD245" s="1">
        <v>117374.45</v>
      </c>
      <c r="CE245" s="1">
        <f t="shared" si="171"/>
        <v>429416.81000000006</v>
      </c>
      <c r="CF245" s="1">
        <f t="shared" si="172"/>
        <v>381384.4</v>
      </c>
      <c r="CG245" s="1">
        <v>381384.4</v>
      </c>
      <c r="CH245" s="1">
        <f t="shared" si="173"/>
        <v>48032.41</v>
      </c>
      <c r="CI245" s="1">
        <v>48032.41</v>
      </c>
      <c r="CJ245" s="1">
        <f t="shared" si="174"/>
        <v>1663610.71</v>
      </c>
      <c r="CK245" s="1">
        <v>1663610.71</v>
      </c>
      <c r="CL245" s="1">
        <f t="shared" si="175"/>
        <v>248989.96</v>
      </c>
      <c r="CM245" s="1">
        <v>248989.96</v>
      </c>
      <c r="CN245" s="1">
        <f t="shared" si="176"/>
        <v>255424.47</v>
      </c>
      <c r="CO245" s="1">
        <f t="shared" si="177"/>
        <v>200750.1</v>
      </c>
      <c r="CP245" s="1">
        <v>200750.1</v>
      </c>
      <c r="CQ245" s="1">
        <f t="shared" si="178"/>
        <v>54674.37</v>
      </c>
      <c r="CR245" s="1">
        <v>54674.37</v>
      </c>
      <c r="CS245" s="1">
        <f t="shared" si="179"/>
        <v>544751.89</v>
      </c>
      <c r="CT245" s="1">
        <v>544751.89</v>
      </c>
      <c r="CU245" s="1">
        <f t="shared" si="180"/>
        <v>464336.35</v>
      </c>
      <c r="CV245" s="1">
        <v>464336.35</v>
      </c>
      <c r="CW245" s="1">
        <f t="shared" si="181"/>
        <v>266693.46999999997</v>
      </c>
      <c r="CX245" s="1">
        <f t="shared" si="182"/>
        <v>86187.14</v>
      </c>
      <c r="CY245" s="1">
        <v>86187.14</v>
      </c>
      <c r="CZ245" s="1">
        <f t="shared" si="183"/>
        <v>180506.33</v>
      </c>
      <c r="DA245" s="1">
        <v>180506.33</v>
      </c>
      <c r="DB245" s="1">
        <f t="shared" si="184"/>
        <v>124017.04</v>
      </c>
      <c r="DC245" s="1">
        <v>124017.04</v>
      </c>
      <c r="DD245" s="1">
        <f t="shared" si="185"/>
        <v>218985.65</v>
      </c>
      <c r="DE245" s="1">
        <v>218985.65</v>
      </c>
      <c r="DF245" s="1">
        <f t="shared" si="186"/>
        <v>244055.4</v>
      </c>
      <c r="DG245" s="1">
        <f t="shared" si="187"/>
        <v>168782.71</v>
      </c>
      <c r="DH245" s="1">
        <v>168782.71</v>
      </c>
      <c r="DI245" s="1">
        <f t="shared" si="188"/>
        <v>75272.69</v>
      </c>
      <c r="DJ245" s="1">
        <v>75272.69</v>
      </c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>
        <f t="shared" si="189"/>
        <v>0</v>
      </c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>
        <f t="shared" si="190"/>
        <v>0</v>
      </c>
      <c r="ER245" s="1">
        <v>0</v>
      </c>
      <c r="ES245" s="1">
        <f t="shared" si="191"/>
        <v>0</v>
      </c>
      <c r="ET245" s="6">
        <v>0</v>
      </c>
    </row>
    <row r="246" spans="1:150">
      <c r="A246" s="22" t="s">
        <v>751</v>
      </c>
      <c r="B246" s="12" t="s">
        <v>752</v>
      </c>
      <c r="C246" s="1">
        <f t="shared" si="144"/>
        <v>19031526.359999999</v>
      </c>
      <c r="D246" s="1">
        <v>19031526.359999999</v>
      </c>
      <c r="E246" s="1">
        <v>19031526.359999999</v>
      </c>
      <c r="F246" s="1">
        <f t="shared" si="145"/>
        <v>816757.3</v>
      </c>
      <c r="G246" s="1">
        <f t="shared" si="146"/>
        <v>497027</v>
      </c>
      <c r="H246" s="1">
        <v>497027</v>
      </c>
      <c r="I246" s="1">
        <f t="shared" si="147"/>
        <v>78221.61</v>
      </c>
      <c r="J246" s="1">
        <v>78221.61</v>
      </c>
      <c r="K246" s="1">
        <f t="shared" si="148"/>
        <v>2013526.09</v>
      </c>
      <c r="L246" s="1">
        <f t="shared" si="149"/>
        <v>1888802.98</v>
      </c>
      <c r="M246" s="1">
        <v>1888802.98</v>
      </c>
      <c r="N246" s="1">
        <f t="shared" si="150"/>
        <v>124723.11</v>
      </c>
      <c r="O246" s="1">
        <v>124723.11</v>
      </c>
      <c r="P246" s="1">
        <f t="shared" si="151"/>
        <v>1753137.26</v>
      </c>
      <c r="Q246" s="1">
        <v>1753137.26</v>
      </c>
      <c r="R246" s="1">
        <f t="shared" si="152"/>
        <v>697915.48</v>
      </c>
      <c r="S246" s="1">
        <v>697915.48</v>
      </c>
      <c r="T246" s="1">
        <f t="shared" si="153"/>
        <v>967613.69000000006</v>
      </c>
      <c r="U246" s="1">
        <f t="shared" si="154"/>
        <v>730953.53</v>
      </c>
      <c r="V246" s="1">
        <v>730953.53</v>
      </c>
      <c r="W246" s="1">
        <f t="shared" si="155"/>
        <v>236660.16</v>
      </c>
      <c r="X246" s="1">
        <v>236660.16</v>
      </c>
      <c r="Y246" s="1">
        <f t="shared" si="156"/>
        <v>3234575.9</v>
      </c>
      <c r="Z246" s="1">
        <v>3234575.9</v>
      </c>
      <c r="AA246" s="1">
        <f t="shared" si="157"/>
        <v>6688478.0499999998</v>
      </c>
      <c r="AB246" s="1">
        <v>6688478.0499999998</v>
      </c>
      <c r="AC246" s="1">
        <f t="shared" si="158"/>
        <v>797070.94</v>
      </c>
      <c r="AD246" s="1">
        <f t="shared" si="159"/>
        <v>278004.63</v>
      </c>
      <c r="AE246" s="1">
        <v>278004.63</v>
      </c>
      <c r="AF246" s="1">
        <f t="shared" si="160"/>
        <v>519066.31</v>
      </c>
      <c r="AG246" s="1">
        <v>519066.31</v>
      </c>
      <c r="AH246" s="1">
        <f t="shared" si="161"/>
        <v>241508.69</v>
      </c>
      <c r="AI246" s="1">
        <v>241508.69</v>
      </c>
      <c r="AJ246" s="1">
        <f t="shared" si="162"/>
        <v>979295.05</v>
      </c>
      <c r="AK246" s="1">
        <v>979295.05</v>
      </c>
      <c r="AL246" s="1">
        <f t="shared" si="163"/>
        <v>1083156.6000000001</v>
      </c>
      <c r="AM246" s="1">
        <f t="shared" si="164"/>
        <v>453814.44</v>
      </c>
      <c r="AN246" s="1">
        <v>453814.44</v>
      </c>
      <c r="AO246" s="1">
        <f t="shared" si="165"/>
        <v>629342.16</v>
      </c>
      <c r="AP246" s="1">
        <v>629342.16</v>
      </c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>
        <f t="shared" si="166"/>
        <v>0</v>
      </c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>
        <f t="shared" si="167"/>
        <v>20850205.629999999</v>
      </c>
      <c r="BX246" s="1">
        <v>20850205.629999999</v>
      </c>
      <c r="BY246" s="1">
        <v>20850205.629999999</v>
      </c>
      <c r="BZ246" s="1">
        <f t="shared" si="168"/>
        <v>1008702.8999999999</v>
      </c>
      <c r="CA246" s="1">
        <f t="shared" si="169"/>
        <v>634671.48</v>
      </c>
      <c r="CB246" s="1">
        <v>634671.48</v>
      </c>
      <c r="CC246" s="1">
        <f t="shared" si="170"/>
        <v>86923.18</v>
      </c>
      <c r="CD246" s="1">
        <v>86923.18</v>
      </c>
      <c r="CE246" s="1">
        <f t="shared" si="171"/>
        <v>2130175.1</v>
      </c>
      <c r="CF246" s="1">
        <f t="shared" si="172"/>
        <v>1946198.12</v>
      </c>
      <c r="CG246" s="1">
        <v>1946198.12</v>
      </c>
      <c r="CH246" s="1">
        <f t="shared" si="173"/>
        <v>183976.98</v>
      </c>
      <c r="CI246" s="1">
        <v>183976.98</v>
      </c>
      <c r="CJ246" s="1">
        <f t="shared" si="174"/>
        <v>2060663.91</v>
      </c>
      <c r="CK246" s="1">
        <v>2060663.91</v>
      </c>
      <c r="CL246" s="1">
        <f t="shared" si="175"/>
        <v>775020.66</v>
      </c>
      <c r="CM246" s="1">
        <v>775020.66</v>
      </c>
      <c r="CN246" s="1">
        <f t="shared" si="176"/>
        <v>1063689.24</v>
      </c>
      <c r="CO246" s="1">
        <f t="shared" si="177"/>
        <v>817551.11</v>
      </c>
      <c r="CP246" s="1">
        <v>817551.11</v>
      </c>
      <c r="CQ246" s="1">
        <f t="shared" si="178"/>
        <v>246138.13</v>
      </c>
      <c r="CR246" s="1">
        <v>246138.13</v>
      </c>
      <c r="CS246" s="1">
        <f t="shared" si="179"/>
        <v>3669918.86</v>
      </c>
      <c r="CT246" s="1">
        <v>3669918.86</v>
      </c>
      <c r="CU246" s="1">
        <f t="shared" si="180"/>
        <v>7023905.3200000003</v>
      </c>
      <c r="CV246" s="1">
        <v>7023905.3200000003</v>
      </c>
      <c r="CW246" s="1">
        <f t="shared" si="181"/>
        <v>894445.05</v>
      </c>
      <c r="CX246" s="1">
        <f t="shared" si="182"/>
        <v>330783.08</v>
      </c>
      <c r="CY246" s="1">
        <v>330783.08</v>
      </c>
      <c r="CZ246" s="1">
        <f t="shared" si="183"/>
        <v>563661.97</v>
      </c>
      <c r="DA246" s="1">
        <v>563661.97</v>
      </c>
      <c r="DB246" s="1">
        <f t="shared" si="184"/>
        <v>287108.24</v>
      </c>
      <c r="DC246" s="1">
        <v>287108.24</v>
      </c>
      <c r="DD246" s="1">
        <f t="shared" si="185"/>
        <v>1039200.96</v>
      </c>
      <c r="DE246" s="1">
        <v>1039200.96</v>
      </c>
      <c r="DF246" s="1">
        <f t="shared" si="186"/>
        <v>1184483.6300000001</v>
      </c>
      <c r="DG246" s="1">
        <f t="shared" si="187"/>
        <v>503038.71</v>
      </c>
      <c r="DH246" s="1">
        <v>503038.71</v>
      </c>
      <c r="DI246" s="1">
        <f t="shared" si="188"/>
        <v>681444.92</v>
      </c>
      <c r="DJ246" s="1">
        <v>681444.92</v>
      </c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>
        <f t="shared" si="189"/>
        <v>0</v>
      </c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>
        <f t="shared" si="190"/>
        <v>0</v>
      </c>
      <c r="ER246" s="1">
        <v>0</v>
      </c>
      <c r="ES246" s="1">
        <f t="shared" si="191"/>
        <v>0</v>
      </c>
      <c r="ET246" s="6">
        <v>0</v>
      </c>
    </row>
    <row r="247" spans="1:150">
      <c r="A247" s="22" t="s">
        <v>753</v>
      </c>
      <c r="B247" s="12" t="s">
        <v>754</v>
      </c>
      <c r="C247" s="1">
        <f t="shared" si="144"/>
        <v>1491954.39</v>
      </c>
      <c r="D247" s="1">
        <v>1491954.39</v>
      </c>
      <c r="E247" s="1">
        <v>1491954.39</v>
      </c>
      <c r="F247" s="1">
        <f t="shared" si="145"/>
        <v>71064.62</v>
      </c>
      <c r="G247" s="1">
        <f t="shared" si="146"/>
        <v>49569.91</v>
      </c>
      <c r="H247" s="1">
        <v>49569.91</v>
      </c>
      <c r="I247" s="1">
        <f t="shared" si="147"/>
        <v>5299.84</v>
      </c>
      <c r="J247" s="1">
        <v>5299.84</v>
      </c>
      <c r="K247" s="1">
        <f t="shared" si="148"/>
        <v>180071.66</v>
      </c>
      <c r="L247" s="1">
        <f t="shared" si="149"/>
        <v>167888.93</v>
      </c>
      <c r="M247" s="1">
        <v>167888.93</v>
      </c>
      <c r="N247" s="1">
        <f t="shared" si="150"/>
        <v>12182.73</v>
      </c>
      <c r="O247" s="1">
        <v>12182.73</v>
      </c>
      <c r="P247" s="1">
        <f t="shared" si="151"/>
        <v>321156.33</v>
      </c>
      <c r="Q247" s="1">
        <v>321156.33</v>
      </c>
      <c r="R247" s="1">
        <f t="shared" si="152"/>
        <v>115104.48</v>
      </c>
      <c r="S247" s="1">
        <v>115104.48</v>
      </c>
      <c r="T247" s="1">
        <f t="shared" si="153"/>
        <v>87250.47</v>
      </c>
      <c r="U247" s="1">
        <f t="shared" si="154"/>
        <v>76542.720000000001</v>
      </c>
      <c r="V247" s="1">
        <v>76542.720000000001</v>
      </c>
      <c r="W247" s="1">
        <f t="shared" si="155"/>
        <v>10707.75</v>
      </c>
      <c r="X247" s="1">
        <v>10707.75</v>
      </c>
      <c r="Y247" s="1">
        <f t="shared" si="156"/>
        <v>190366.46</v>
      </c>
      <c r="Z247" s="1">
        <v>190366.46</v>
      </c>
      <c r="AA247" s="1">
        <f t="shared" si="157"/>
        <v>282773.90999999997</v>
      </c>
      <c r="AB247" s="1">
        <v>282773.90999999997</v>
      </c>
      <c r="AC247" s="1">
        <f t="shared" si="158"/>
        <v>43950.210000000006</v>
      </c>
      <c r="AD247" s="1">
        <f t="shared" si="159"/>
        <v>23742.38</v>
      </c>
      <c r="AE247" s="1">
        <v>23742.38</v>
      </c>
      <c r="AF247" s="1">
        <f t="shared" si="160"/>
        <v>20207.830000000002</v>
      </c>
      <c r="AG247" s="1">
        <v>20207.830000000002</v>
      </c>
      <c r="AH247" s="1">
        <f t="shared" si="161"/>
        <v>16194.87</v>
      </c>
      <c r="AI247" s="1">
        <v>16194.87</v>
      </c>
      <c r="AJ247" s="1">
        <f t="shared" si="162"/>
        <v>118893.8</v>
      </c>
      <c r="AK247" s="1">
        <v>118893.8</v>
      </c>
      <c r="AL247" s="1">
        <f t="shared" si="163"/>
        <v>81322.450000000012</v>
      </c>
      <c r="AM247" s="1">
        <f t="shared" si="164"/>
        <v>34395.120000000003</v>
      </c>
      <c r="AN247" s="1">
        <v>34395.120000000003</v>
      </c>
      <c r="AO247" s="1">
        <f t="shared" si="165"/>
        <v>46927.33</v>
      </c>
      <c r="AP247" s="1">
        <v>46927.33</v>
      </c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>
        <f t="shared" si="166"/>
        <v>0</v>
      </c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>
        <f t="shared" si="167"/>
        <v>1737610.89</v>
      </c>
      <c r="BX247" s="1">
        <v>1737610.89</v>
      </c>
      <c r="BY247" s="1">
        <v>1737610.89</v>
      </c>
      <c r="BZ247" s="1">
        <f t="shared" si="168"/>
        <v>90409.67</v>
      </c>
      <c r="CA247" s="1">
        <f t="shared" si="169"/>
        <v>65681.86</v>
      </c>
      <c r="CB247" s="1">
        <v>65681.86</v>
      </c>
      <c r="CC247" s="1">
        <f t="shared" si="170"/>
        <v>4651.95</v>
      </c>
      <c r="CD247" s="1">
        <v>4651.95</v>
      </c>
      <c r="CE247" s="1">
        <f t="shared" si="171"/>
        <v>203946.43000000002</v>
      </c>
      <c r="CF247" s="1">
        <f t="shared" si="172"/>
        <v>192997.14</v>
      </c>
      <c r="CG247" s="1">
        <v>192997.14</v>
      </c>
      <c r="CH247" s="1">
        <f t="shared" si="173"/>
        <v>10949.29</v>
      </c>
      <c r="CI247" s="1">
        <v>10949.29</v>
      </c>
      <c r="CJ247" s="1">
        <f t="shared" si="174"/>
        <v>382330.65</v>
      </c>
      <c r="CK247" s="1">
        <v>382330.65</v>
      </c>
      <c r="CL247" s="1">
        <f t="shared" si="175"/>
        <v>154198.04999999999</v>
      </c>
      <c r="CM247" s="1">
        <v>154198.04999999999</v>
      </c>
      <c r="CN247" s="1">
        <f t="shared" si="176"/>
        <v>128569.49</v>
      </c>
      <c r="CO247" s="1">
        <f t="shared" si="177"/>
        <v>112130.1</v>
      </c>
      <c r="CP247" s="1">
        <v>112130.1</v>
      </c>
      <c r="CQ247" s="1">
        <f t="shared" si="178"/>
        <v>16439.39</v>
      </c>
      <c r="CR247" s="1">
        <v>16439.39</v>
      </c>
      <c r="CS247" s="1">
        <f t="shared" si="179"/>
        <v>233635.13</v>
      </c>
      <c r="CT247" s="1">
        <v>233635.13</v>
      </c>
      <c r="CU247" s="1">
        <f t="shared" si="180"/>
        <v>285742.67</v>
      </c>
      <c r="CV247" s="1">
        <v>285742.67</v>
      </c>
      <c r="CW247" s="1">
        <f t="shared" si="181"/>
        <v>46278.7</v>
      </c>
      <c r="CX247" s="1">
        <f t="shared" si="182"/>
        <v>20239.580000000002</v>
      </c>
      <c r="CY247" s="1">
        <v>20239.580000000002</v>
      </c>
      <c r="CZ247" s="1">
        <f t="shared" si="183"/>
        <v>26039.119999999999</v>
      </c>
      <c r="DA247" s="1">
        <v>26039.119999999999</v>
      </c>
      <c r="DB247" s="1">
        <f t="shared" si="184"/>
        <v>20075.86</v>
      </c>
      <c r="DC247" s="1">
        <v>20075.86</v>
      </c>
      <c r="DD247" s="1">
        <f t="shared" si="185"/>
        <v>117026.18</v>
      </c>
      <c r="DE247" s="1">
        <v>117026.18</v>
      </c>
      <c r="DF247" s="1">
        <f t="shared" si="186"/>
        <v>95473.919999999998</v>
      </c>
      <c r="DG247" s="1">
        <f t="shared" si="187"/>
        <v>42100.13</v>
      </c>
      <c r="DH247" s="1">
        <v>42100.13</v>
      </c>
      <c r="DI247" s="1">
        <f t="shared" si="188"/>
        <v>53373.79</v>
      </c>
      <c r="DJ247" s="1">
        <v>53373.79</v>
      </c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>
        <f t="shared" si="189"/>
        <v>0</v>
      </c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>
        <f t="shared" si="190"/>
        <v>0</v>
      </c>
      <c r="ER247" s="1">
        <v>0</v>
      </c>
      <c r="ES247" s="1">
        <f t="shared" si="191"/>
        <v>0</v>
      </c>
      <c r="ET247" s="6">
        <v>0</v>
      </c>
    </row>
    <row r="248" spans="1:150">
      <c r="A248" s="22" t="s">
        <v>755</v>
      </c>
      <c r="B248" s="12" t="s">
        <v>756</v>
      </c>
      <c r="C248" s="1">
        <f t="shared" si="144"/>
        <v>4331064.1399999997</v>
      </c>
      <c r="D248" s="1">
        <v>4331064.1399999997</v>
      </c>
      <c r="E248" s="1">
        <v>4331064.1399999997</v>
      </c>
      <c r="F248" s="1">
        <f t="shared" si="145"/>
        <v>259387.22000000003</v>
      </c>
      <c r="G248" s="1">
        <f t="shared" si="146"/>
        <v>155187.18</v>
      </c>
      <c r="H248" s="1">
        <v>155187.18</v>
      </c>
      <c r="I248" s="1">
        <f t="shared" si="147"/>
        <v>38230.58</v>
      </c>
      <c r="J248" s="1">
        <v>38230.58</v>
      </c>
      <c r="K248" s="1">
        <f t="shared" si="148"/>
        <v>605228.37</v>
      </c>
      <c r="L248" s="1">
        <f t="shared" si="149"/>
        <v>586491.99</v>
      </c>
      <c r="M248" s="1">
        <v>586491.99</v>
      </c>
      <c r="N248" s="1">
        <f t="shared" si="150"/>
        <v>18736.38</v>
      </c>
      <c r="O248" s="1">
        <v>18736.38</v>
      </c>
      <c r="P248" s="1">
        <f t="shared" si="151"/>
        <v>662282.23999999999</v>
      </c>
      <c r="Q248" s="1">
        <v>662282.23999999999</v>
      </c>
      <c r="R248" s="1">
        <f t="shared" si="152"/>
        <v>220925.36</v>
      </c>
      <c r="S248" s="1">
        <v>220925.36</v>
      </c>
      <c r="T248" s="1">
        <f t="shared" si="153"/>
        <v>94337.9</v>
      </c>
      <c r="U248" s="1">
        <f t="shared" si="154"/>
        <v>84927.65</v>
      </c>
      <c r="V248" s="1">
        <v>84927.65</v>
      </c>
      <c r="W248" s="1">
        <f t="shared" si="155"/>
        <v>9410.25</v>
      </c>
      <c r="X248" s="1">
        <v>9410.25</v>
      </c>
      <c r="Y248" s="1">
        <f t="shared" si="156"/>
        <v>794180.31</v>
      </c>
      <c r="Z248" s="1">
        <v>794180.31</v>
      </c>
      <c r="AA248" s="1">
        <f t="shared" si="157"/>
        <v>1223072.5</v>
      </c>
      <c r="AB248" s="1">
        <v>1223072.5</v>
      </c>
      <c r="AC248" s="1">
        <f t="shared" si="158"/>
        <v>177656.55</v>
      </c>
      <c r="AD248" s="1">
        <f t="shared" si="159"/>
        <v>65690.64</v>
      </c>
      <c r="AE248" s="1">
        <v>65690.64</v>
      </c>
      <c r="AF248" s="1">
        <f t="shared" si="160"/>
        <v>111965.91</v>
      </c>
      <c r="AG248" s="1">
        <v>111965.91</v>
      </c>
      <c r="AH248" s="1">
        <f t="shared" si="161"/>
        <v>65969.460000000006</v>
      </c>
      <c r="AI248" s="1">
        <v>65969.460000000006</v>
      </c>
      <c r="AJ248" s="1">
        <f t="shared" si="162"/>
        <v>196241.42</v>
      </c>
      <c r="AK248" s="1">
        <v>196241.42</v>
      </c>
      <c r="AL248" s="1">
        <f t="shared" si="163"/>
        <v>97752.26999999999</v>
      </c>
      <c r="AM248" s="1">
        <f t="shared" si="164"/>
        <v>22587.07</v>
      </c>
      <c r="AN248" s="1">
        <v>22587.07</v>
      </c>
      <c r="AO248" s="1">
        <f t="shared" si="165"/>
        <v>75165.2</v>
      </c>
      <c r="AP248" s="1">
        <v>75165.2</v>
      </c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>
        <f t="shared" si="166"/>
        <v>0</v>
      </c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>
        <f t="shared" si="167"/>
        <v>4750132.93</v>
      </c>
      <c r="BX248" s="1">
        <v>4750132.93</v>
      </c>
      <c r="BY248" s="1">
        <v>4750132.93</v>
      </c>
      <c r="BZ248" s="1">
        <f t="shared" si="168"/>
        <v>335857.21</v>
      </c>
      <c r="CA248" s="1">
        <f t="shared" si="169"/>
        <v>198005</v>
      </c>
      <c r="CB248" s="1">
        <v>198005</v>
      </c>
      <c r="CC248" s="1">
        <f t="shared" si="170"/>
        <v>57842.94</v>
      </c>
      <c r="CD248" s="1">
        <v>57842.94</v>
      </c>
      <c r="CE248" s="1">
        <f t="shared" si="171"/>
        <v>638688.23</v>
      </c>
      <c r="CF248" s="1">
        <f t="shared" si="172"/>
        <v>614587.23</v>
      </c>
      <c r="CG248" s="1">
        <v>614587.23</v>
      </c>
      <c r="CH248" s="1">
        <f t="shared" si="173"/>
        <v>24101</v>
      </c>
      <c r="CI248" s="1">
        <v>24101</v>
      </c>
      <c r="CJ248" s="1">
        <f t="shared" si="174"/>
        <v>757479.16</v>
      </c>
      <c r="CK248" s="1">
        <v>757479.16</v>
      </c>
      <c r="CL248" s="1">
        <f t="shared" si="175"/>
        <v>273073.01</v>
      </c>
      <c r="CM248" s="1">
        <v>273073.01</v>
      </c>
      <c r="CN248" s="1">
        <f t="shared" si="176"/>
        <v>119930.32</v>
      </c>
      <c r="CO248" s="1">
        <f t="shared" si="177"/>
        <v>104092.91</v>
      </c>
      <c r="CP248" s="1">
        <v>104092.91</v>
      </c>
      <c r="CQ248" s="1">
        <f t="shared" si="178"/>
        <v>15837.41</v>
      </c>
      <c r="CR248" s="1">
        <v>15837.41</v>
      </c>
      <c r="CS248" s="1">
        <f t="shared" si="179"/>
        <v>890431.93</v>
      </c>
      <c r="CT248" s="1">
        <v>890431.93</v>
      </c>
      <c r="CU248" s="1">
        <f t="shared" si="180"/>
        <v>1205361.5900000001</v>
      </c>
      <c r="CV248" s="1">
        <v>1205361.5900000001</v>
      </c>
      <c r="CW248" s="1">
        <f t="shared" si="181"/>
        <v>226493.49</v>
      </c>
      <c r="CX248" s="1">
        <f t="shared" si="182"/>
        <v>89529.62</v>
      </c>
      <c r="CY248" s="1">
        <v>89529.62</v>
      </c>
      <c r="CZ248" s="1">
        <f t="shared" si="183"/>
        <v>136963.87</v>
      </c>
      <c r="DA248" s="1">
        <v>136963.87</v>
      </c>
      <c r="DB248" s="1">
        <f t="shared" si="184"/>
        <v>80009.27</v>
      </c>
      <c r="DC248" s="1">
        <v>80009.27</v>
      </c>
      <c r="DD248" s="1">
        <f t="shared" si="185"/>
        <v>200273.34</v>
      </c>
      <c r="DE248" s="1">
        <v>200273.34</v>
      </c>
      <c r="DF248" s="1">
        <f t="shared" si="186"/>
        <v>102544.65</v>
      </c>
      <c r="DG248" s="1">
        <f t="shared" si="187"/>
        <v>19939.78</v>
      </c>
      <c r="DH248" s="1">
        <v>19939.78</v>
      </c>
      <c r="DI248" s="1">
        <f t="shared" si="188"/>
        <v>82604.87</v>
      </c>
      <c r="DJ248" s="1">
        <v>82604.87</v>
      </c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>
        <f t="shared" si="189"/>
        <v>0</v>
      </c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>
        <f t="shared" si="190"/>
        <v>0</v>
      </c>
      <c r="ER248" s="1">
        <v>0</v>
      </c>
      <c r="ES248" s="1">
        <f t="shared" si="191"/>
        <v>0</v>
      </c>
      <c r="ET248" s="6">
        <v>0</v>
      </c>
    </row>
    <row r="249" spans="1:150">
      <c r="A249" s="22" t="s">
        <v>757</v>
      </c>
      <c r="B249" s="12" t="s">
        <v>758</v>
      </c>
      <c r="C249" s="1">
        <f t="shared" si="144"/>
        <v>287812.84999999998</v>
      </c>
      <c r="D249" s="1">
        <v>287812.84999999998</v>
      </c>
      <c r="E249" s="1">
        <v>287812.84999999998</v>
      </c>
      <c r="F249" s="1">
        <f t="shared" si="145"/>
        <v>21366.649999999998</v>
      </c>
      <c r="G249" s="1">
        <f t="shared" si="146"/>
        <v>9331.8799999999992</v>
      </c>
      <c r="H249" s="1">
        <v>9331.8799999999992</v>
      </c>
      <c r="I249" s="1">
        <f t="shared" si="147"/>
        <v>70.88</v>
      </c>
      <c r="J249" s="1">
        <v>70.88</v>
      </c>
      <c r="K249" s="1">
        <f t="shared" si="148"/>
        <v>24227.56</v>
      </c>
      <c r="L249" s="1">
        <f t="shared" si="149"/>
        <v>23971.31</v>
      </c>
      <c r="M249" s="1">
        <v>23971.31</v>
      </c>
      <c r="N249" s="1">
        <f t="shared" si="150"/>
        <v>256.25</v>
      </c>
      <c r="O249" s="1">
        <v>256.25</v>
      </c>
      <c r="P249" s="1">
        <f t="shared" si="151"/>
        <v>58881.53</v>
      </c>
      <c r="Q249" s="1">
        <v>58881.53</v>
      </c>
      <c r="R249" s="1">
        <f t="shared" si="152"/>
        <v>7545.07</v>
      </c>
      <c r="S249" s="1">
        <v>7545.07</v>
      </c>
      <c r="T249" s="1">
        <f t="shared" si="153"/>
        <v>9276.99</v>
      </c>
      <c r="U249" s="1">
        <f t="shared" si="154"/>
        <v>6489.93</v>
      </c>
      <c r="V249" s="1">
        <v>6489.93</v>
      </c>
      <c r="W249" s="1">
        <f t="shared" si="155"/>
        <v>2787.06</v>
      </c>
      <c r="X249" s="1">
        <v>2787.06</v>
      </c>
      <c r="Y249" s="1">
        <f t="shared" si="156"/>
        <v>37715.68</v>
      </c>
      <c r="Z249" s="1">
        <v>37715.68</v>
      </c>
      <c r="AA249" s="1">
        <f t="shared" si="157"/>
        <v>72221.25</v>
      </c>
      <c r="AB249" s="1">
        <v>72221.25</v>
      </c>
      <c r="AC249" s="1">
        <f t="shared" si="158"/>
        <v>13705.14</v>
      </c>
      <c r="AD249" s="1">
        <f t="shared" si="159"/>
        <v>1083.92</v>
      </c>
      <c r="AE249" s="1">
        <v>1083.92</v>
      </c>
      <c r="AF249" s="1">
        <f t="shared" si="160"/>
        <v>12621.22</v>
      </c>
      <c r="AG249" s="1">
        <v>12621.22</v>
      </c>
      <c r="AH249" s="1">
        <f t="shared" si="161"/>
        <v>11963.89</v>
      </c>
      <c r="AI249" s="1">
        <v>11963.89</v>
      </c>
      <c r="AJ249" s="1">
        <f t="shared" si="162"/>
        <v>27755.86</v>
      </c>
      <c r="AK249" s="1">
        <v>27755.86</v>
      </c>
      <c r="AL249" s="1">
        <f t="shared" si="163"/>
        <v>15117.12</v>
      </c>
      <c r="AM249" s="1">
        <f t="shared" si="164"/>
        <v>6072.17</v>
      </c>
      <c r="AN249" s="1">
        <v>6072.17</v>
      </c>
      <c r="AO249" s="1">
        <f t="shared" si="165"/>
        <v>9044.9500000000007</v>
      </c>
      <c r="AP249" s="1">
        <v>9044.9500000000007</v>
      </c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>
        <f t="shared" si="166"/>
        <v>0</v>
      </c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>
        <f t="shared" si="167"/>
        <v>248375.74</v>
      </c>
      <c r="BX249" s="1">
        <v>248375.74</v>
      </c>
      <c r="BY249" s="1">
        <v>248375.74</v>
      </c>
      <c r="BZ249" s="1">
        <f t="shared" si="168"/>
        <v>20244.79</v>
      </c>
      <c r="CA249" s="1">
        <f t="shared" si="169"/>
        <v>9224.4599999999991</v>
      </c>
      <c r="CB249" s="1">
        <v>9224.4599999999991</v>
      </c>
      <c r="CC249" s="1">
        <f t="shared" si="170"/>
        <v>1397.5</v>
      </c>
      <c r="CD249" s="1">
        <v>1397.5</v>
      </c>
      <c r="CE249" s="1">
        <f t="shared" si="171"/>
        <v>24312.17</v>
      </c>
      <c r="CF249" s="1">
        <f t="shared" si="172"/>
        <v>23646.5</v>
      </c>
      <c r="CG249" s="1">
        <v>23646.5</v>
      </c>
      <c r="CH249" s="1">
        <f t="shared" si="173"/>
        <v>665.67</v>
      </c>
      <c r="CI249" s="1">
        <v>665.67</v>
      </c>
      <c r="CJ249" s="1">
        <f t="shared" si="174"/>
        <v>5869.64</v>
      </c>
      <c r="CK249" s="1">
        <v>5869.64</v>
      </c>
      <c r="CL249" s="1">
        <f t="shared" si="175"/>
        <v>6923.37</v>
      </c>
      <c r="CM249" s="1">
        <v>6923.37</v>
      </c>
      <c r="CN249" s="1">
        <f t="shared" si="176"/>
        <v>6014.6</v>
      </c>
      <c r="CO249" s="1">
        <f t="shared" si="177"/>
        <v>3713.56</v>
      </c>
      <c r="CP249" s="1">
        <v>3713.56</v>
      </c>
      <c r="CQ249" s="1">
        <f t="shared" si="178"/>
        <v>2301.04</v>
      </c>
      <c r="CR249" s="1">
        <v>2301.04</v>
      </c>
      <c r="CS249" s="1">
        <f t="shared" si="179"/>
        <v>42972.37</v>
      </c>
      <c r="CT249" s="1">
        <v>42972.37</v>
      </c>
      <c r="CU249" s="1">
        <f t="shared" si="180"/>
        <v>78598.55</v>
      </c>
      <c r="CV249" s="1">
        <v>78598.55</v>
      </c>
      <c r="CW249" s="1">
        <f t="shared" si="181"/>
        <v>12100.23</v>
      </c>
      <c r="CX249" s="1">
        <f t="shared" si="182"/>
        <v>890.81</v>
      </c>
      <c r="CY249" s="1">
        <v>890.81</v>
      </c>
      <c r="CZ249" s="1">
        <f t="shared" si="183"/>
        <v>11209.42</v>
      </c>
      <c r="DA249" s="1">
        <v>11209.42</v>
      </c>
      <c r="DB249" s="1">
        <f t="shared" si="184"/>
        <v>9622.83</v>
      </c>
      <c r="DC249" s="1">
        <v>9622.83</v>
      </c>
      <c r="DD249" s="1">
        <f t="shared" si="185"/>
        <v>31180.22</v>
      </c>
      <c r="DE249" s="1">
        <v>31180.22</v>
      </c>
      <c r="DF249" s="1">
        <f t="shared" si="186"/>
        <v>20159.800000000003</v>
      </c>
      <c r="DG249" s="1">
        <f t="shared" si="187"/>
        <v>9261.77</v>
      </c>
      <c r="DH249" s="1">
        <v>9261.77</v>
      </c>
      <c r="DI249" s="1">
        <f t="shared" si="188"/>
        <v>10898.03</v>
      </c>
      <c r="DJ249" s="1">
        <v>10898.03</v>
      </c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>
        <f t="shared" si="189"/>
        <v>0</v>
      </c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>
        <f t="shared" si="190"/>
        <v>0</v>
      </c>
      <c r="ER249" s="1">
        <v>0</v>
      </c>
      <c r="ES249" s="1">
        <f t="shared" si="191"/>
        <v>0</v>
      </c>
      <c r="ET249" s="6">
        <v>0</v>
      </c>
    </row>
    <row r="250" spans="1:150">
      <c r="A250" s="21" t="s">
        <v>428</v>
      </c>
      <c r="B250" s="12" t="s">
        <v>429</v>
      </c>
      <c r="C250" s="1">
        <f t="shared" si="144"/>
        <v>292047750.89999998</v>
      </c>
      <c r="D250" s="1">
        <v>292047750.89999998</v>
      </c>
      <c r="E250" s="1">
        <v>292047750.89999998</v>
      </c>
      <c r="F250" s="1">
        <f t="shared" si="145"/>
        <v>18677301.129999999</v>
      </c>
      <c r="G250" s="1">
        <f t="shared" si="146"/>
        <v>10450036.76</v>
      </c>
      <c r="H250" s="1">
        <v>10450036.76</v>
      </c>
      <c r="I250" s="1">
        <f t="shared" si="147"/>
        <v>2137289.5099999998</v>
      </c>
      <c r="J250" s="1">
        <v>2137289.5099999998</v>
      </c>
      <c r="K250" s="1">
        <f t="shared" si="148"/>
        <v>40336086.07</v>
      </c>
      <c r="L250" s="1">
        <f t="shared" si="149"/>
        <v>37891951.299999997</v>
      </c>
      <c r="M250" s="1">
        <v>37891951.299999997</v>
      </c>
      <c r="N250" s="1">
        <f t="shared" si="150"/>
        <v>2444134.77</v>
      </c>
      <c r="O250" s="1">
        <v>2444134.77</v>
      </c>
      <c r="P250" s="1">
        <f t="shared" si="151"/>
        <v>46204543.090000004</v>
      </c>
      <c r="Q250" s="1">
        <v>46204543.090000004</v>
      </c>
      <c r="R250" s="1">
        <f t="shared" si="152"/>
        <v>19330232.07</v>
      </c>
      <c r="S250" s="1">
        <v>19330232.07</v>
      </c>
      <c r="T250" s="1">
        <f t="shared" si="153"/>
        <v>16106705.93</v>
      </c>
      <c r="U250" s="1">
        <f t="shared" si="154"/>
        <v>13484918.060000001</v>
      </c>
      <c r="V250" s="1">
        <v>13484918.060000001</v>
      </c>
      <c r="W250" s="1">
        <f t="shared" si="155"/>
        <v>2621787.87</v>
      </c>
      <c r="X250" s="1">
        <v>2621787.87</v>
      </c>
      <c r="Y250" s="1">
        <f t="shared" si="156"/>
        <v>26780988.440000001</v>
      </c>
      <c r="Z250" s="1">
        <v>26780988.440000001</v>
      </c>
      <c r="AA250" s="1">
        <f t="shared" si="157"/>
        <v>76053932.310000002</v>
      </c>
      <c r="AB250" s="1">
        <v>76053932.310000002</v>
      </c>
      <c r="AC250" s="1">
        <f t="shared" si="158"/>
        <v>12817161.100000001</v>
      </c>
      <c r="AD250" s="1">
        <f t="shared" si="159"/>
        <v>4006232.14</v>
      </c>
      <c r="AE250" s="1">
        <v>4006232.14</v>
      </c>
      <c r="AF250" s="1">
        <f t="shared" si="160"/>
        <v>8810928.9600000009</v>
      </c>
      <c r="AG250" s="1">
        <v>8810928.9600000009</v>
      </c>
      <c r="AH250" s="1">
        <f t="shared" si="161"/>
        <v>6089974.8600000003</v>
      </c>
      <c r="AI250" s="1">
        <v>6089974.8600000003</v>
      </c>
      <c r="AJ250" s="1">
        <f t="shared" si="162"/>
        <v>17797758.949999999</v>
      </c>
      <c r="AK250" s="1">
        <v>17797758.949999999</v>
      </c>
      <c r="AL250" s="1">
        <f t="shared" si="163"/>
        <v>17943041.810000002</v>
      </c>
      <c r="AM250" s="1">
        <f t="shared" si="164"/>
        <v>7042423.2599999998</v>
      </c>
      <c r="AN250" s="1">
        <v>7042423.2599999998</v>
      </c>
      <c r="AO250" s="1">
        <f t="shared" si="165"/>
        <v>10900618.550000001</v>
      </c>
      <c r="AP250" s="1">
        <v>10900618.550000001</v>
      </c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>
        <f t="shared" si="166"/>
        <v>0</v>
      </c>
      <c r="BI250" s="1">
        <v>0</v>
      </c>
      <c r="BJ250" s="1">
        <v>0</v>
      </c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>
        <f t="shared" si="167"/>
        <v>298026381.36000001</v>
      </c>
      <c r="BX250" s="1">
        <v>298026381.36000001</v>
      </c>
      <c r="BY250" s="1">
        <v>298026381.36000001</v>
      </c>
      <c r="BZ250" s="1">
        <f t="shared" si="168"/>
        <v>21765690.77</v>
      </c>
      <c r="CA250" s="1">
        <f t="shared" si="169"/>
        <v>12384700.720000001</v>
      </c>
      <c r="CB250" s="1">
        <v>12384700.720000001</v>
      </c>
      <c r="CC250" s="1">
        <f t="shared" si="170"/>
        <v>2480013.59</v>
      </c>
      <c r="CD250" s="1">
        <v>2480013.59</v>
      </c>
      <c r="CE250" s="1">
        <f t="shared" si="171"/>
        <v>41364194.020000003</v>
      </c>
      <c r="CF250" s="1">
        <f t="shared" si="172"/>
        <v>38956139.710000001</v>
      </c>
      <c r="CG250" s="1">
        <v>38956139.710000001</v>
      </c>
      <c r="CH250" s="1">
        <f t="shared" si="173"/>
        <v>2408054.31</v>
      </c>
      <c r="CI250" s="1">
        <v>2408054.31</v>
      </c>
      <c r="CJ250" s="1">
        <f t="shared" si="174"/>
        <v>46713395.310000002</v>
      </c>
      <c r="CK250" s="1">
        <v>46713395.310000002</v>
      </c>
      <c r="CL250" s="1">
        <f t="shared" si="175"/>
        <v>18915373.239999998</v>
      </c>
      <c r="CM250" s="1">
        <v>18915373.239999998</v>
      </c>
      <c r="CN250" s="1">
        <f t="shared" si="176"/>
        <v>16921085.609999999</v>
      </c>
      <c r="CO250" s="1">
        <f t="shared" si="177"/>
        <v>13888490.619999999</v>
      </c>
      <c r="CP250" s="1">
        <v>13888490.619999999</v>
      </c>
      <c r="CQ250" s="1">
        <f t="shared" si="178"/>
        <v>3032594.99</v>
      </c>
      <c r="CR250" s="1">
        <v>3032594.99</v>
      </c>
      <c r="CS250" s="1">
        <f t="shared" si="179"/>
        <v>27070374.59</v>
      </c>
      <c r="CT250" s="1">
        <v>27070374.59</v>
      </c>
      <c r="CU250" s="1">
        <f t="shared" si="180"/>
        <v>76002922.709999993</v>
      </c>
      <c r="CV250" s="1">
        <v>76002922.709999993</v>
      </c>
      <c r="CW250" s="1">
        <f t="shared" si="181"/>
        <v>14171215.369999999</v>
      </c>
      <c r="CX250" s="1">
        <f t="shared" si="182"/>
        <v>4392101.43</v>
      </c>
      <c r="CY250" s="1">
        <v>4392101.43</v>
      </c>
      <c r="CZ250" s="1">
        <f t="shared" si="183"/>
        <v>9779113.9399999995</v>
      </c>
      <c r="DA250" s="1">
        <v>9779113.9399999995</v>
      </c>
      <c r="DB250" s="1">
        <f t="shared" si="184"/>
        <v>6900976.46</v>
      </c>
      <c r="DC250" s="1">
        <v>6900976.46</v>
      </c>
      <c r="DD250" s="1">
        <f t="shared" si="185"/>
        <v>17999824.129999999</v>
      </c>
      <c r="DE250" s="1">
        <v>17999824.129999999</v>
      </c>
      <c r="DF250" s="1">
        <f t="shared" si="186"/>
        <v>17102305.609999999</v>
      </c>
      <c r="DG250" s="1">
        <f t="shared" si="187"/>
        <v>6900589.3200000003</v>
      </c>
      <c r="DH250" s="1">
        <v>6900589.3200000003</v>
      </c>
      <c r="DI250" s="1">
        <f t="shared" si="188"/>
        <v>10201716.289999999</v>
      </c>
      <c r="DJ250" s="1">
        <v>10201716.289999999</v>
      </c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>
        <f t="shared" si="189"/>
        <v>0</v>
      </c>
      <c r="EC250" s="1">
        <v>0</v>
      </c>
      <c r="ED250" s="1">
        <v>0</v>
      </c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>
        <f t="shared" si="190"/>
        <v>293000000</v>
      </c>
      <c r="ER250" s="1">
        <v>293000000</v>
      </c>
      <c r="ES250" s="1">
        <f t="shared" si="191"/>
        <v>309000000</v>
      </c>
      <c r="ET250" s="6">
        <v>309000000</v>
      </c>
    </row>
    <row r="251" spans="1:150">
      <c r="A251" s="22" t="s">
        <v>759</v>
      </c>
      <c r="B251" s="12" t="s">
        <v>760</v>
      </c>
      <c r="C251" s="1">
        <f t="shared" si="144"/>
        <v>0</v>
      </c>
      <c r="D251" s="1">
        <v>0</v>
      </c>
      <c r="E251" s="1"/>
      <c r="F251" s="1">
        <f t="shared" si="145"/>
        <v>0</v>
      </c>
      <c r="G251" s="1">
        <f t="shared" si="146"/>
        <v>0</v>
      </c>
      <c r="H251" s="1"/>
      <c r="I251" s="1">
        <f t="shared" si="147"/>
        <v>0</v>
      </c>
      <c r="J251" s="1"/>
      <c r="K251" s="1">
        <f t="shared" si="148"/>
        <v>0</v>
      </c>
      <c r="L251" s="1">
        <f t="shared" si="149"/>
        <v>0</v>
      </c>
      <c r="M251" s="1"/>
      <c r="N251" s="1">
        <f t="shared" si="150"/>
        <v>0</v>
      </c>
      <c r="O251" s="1"/>
      <c r="P251" s="1">
        <f t="shared" si="151"/>
        <v>0</v>
      </c>
      <c r="Q251" s="1"/>
      <c r="R251" s="1">
        <f t="shared" si="152"/>
        <v>0</v>
      </c>
      <c r="S251" s="1"/>
      <c r="T251" s="1">
        <f t="shared" si="153"/>
        <v>0</v>
      </c>
      <c r="U251" s="1">
        <f t="shared" si="154"/>
        <v>0</v>
      </c>
      <c r="V251" s="1"/>
      <c r="W251" s="1">
        <f t="shared" si="155"/>
        <v>0</v>
      </c>
      <c r="X251" s="1"/>
      <c r="Y251" s="1">
        <f t="shared" si="156"/>
        <v>0</v>
      </c>
      <c r="Z251" s="1"/>
      <c r="AA251" s="1">
        <f t="shared" si="157"/>
        <v>0</v>
      </c>
      <c r="AB251" s="1"/>
      <c r="AC251" s="1">
        <f t="shared" si="158"/>
        <v>0</v>
      </c>
      <c r="AD251" s="1">
        <f t="shared" si="159"/>
        <v>0</v>
      </c>
      <c r="AE251" s="1"/>
      <c r="AF251" s="1">
        <f t="shared" si="160"/>
        <v>0</v>
      </c>
      <c r="AG251" s="1"/>
      <c r="AH251" s="1">
        <f t="shared" si="161"/>
        <v>0</v>
      </c>
      <c r="AI251" s="1"/>
      <c r="AJ251" s="1">
        <f t="shared" si="162"/>
        <v>0</v>
      </c>
      <c r="AK251" s="1"/>
      <c r="AL251" s="1">
        <f t="shared" si="163"/>
        <v>0</v>
      </c>
      <c r="AM251" s="1">
        <f t="shared" si="164"/>
        <v>0</v>
      </c>
      <c r="AN251" s="1"/>
      <c r="AO251" s="1">
        <f t="shared" si="165"/>
        <v>0</v>
      </c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>
        <f t="shared" si="166"/>
        <v>0</v>
      </c>
      <c r="BI251" s="1">
        <v>0</v>
      </c>
      <c r="BJ251" s="1">
        <v>0</v>
      </c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>
        <f t="shared" si="167"/>
        <v>0</v>
      </c>
      <c r="BX251" s="1">
        <v>0</v>
      </c>
      <c r="BY251" s="1"/>
      <c r="BZ251" s="1">
        <f t="shared" si="168"/>
        <v>0</v>
      </c>
      <c r="CA251" s="1">
        <f t="shared" si="169"/>
        <v>0</v>
      </c>
      <c r="CB251" s="1"/>
      <c r="CC251" s="1">
        <f t="shared" si="170"/>
        <v>0</v>
      </c>
      <c r="CD251" s="1"/>
      <c r="CE251" s="1">
        <f t="shared" si="171"/>
        <v>0</v>
      </c>
      <c r="CF251" s="1">
        <f t="shared" si="172"/>
        <v>0</v>
      </c>
      <c r="CG251" s="1"/>
      <c r="CH251" s="1">
        <f t="shared" si="173"/>
        <v>0</v>
      </c>
      <c r="CI251" s="1"/>
      <c r="CJ251" s="1">
        <f t="shared" si="174"/>
        <v>0</v>
      </c>
      <c r="CK251" s="1"/>
      <c r="CL251" s="1">
        <f t="shared" si="175"/>
        <v>0</v>
      </c>
      <c r="CM251" s="1"/>
      <c r="CN251" s="1">
        <f t="shared" si="176"/>
        <v>0</v>
      </c>
      <c r="CO251" s="1">
        <f t="shared" si="177"/>
        <v>0</v>
      </c>
      <c r="CP251" s="1"/>
      <c r="CQ251" s="1">
        <f t="shared" si="178"/>
        <v>0</v>
      </c>
      <c r="CR251" s="1"/>
      <c r="CS251" s="1">
        <f t="shared" si="179"/>
        <v>0</v>
      </c>
      <c r="CT251" s="1"/>
      <c r="CU251" s="1">
        <f t="shared" si="180"/>
        <v>0</v>
      </c>
      <c r="CV251" s="1"/>
      <c r="CW251" s="1">
        <f t="shared" si="181"/>
        <v>0</v>
      </c>
      <c r="CX251" s="1">
        <f t="shared" si="182"/>
        <v>0</v>
      </c>
      <c r="CY251" s="1"/>
      <c r="CZ251" s="1">
        <f t="shared" si="183"/>
        <v>0</v>
      </c>
      <c r="DA251" s="1"/>
      <c r="DB251" s="1">
        <f t="shared" si="184"/>
        <v>0</v>
      </c>
      <c r="DC251" s="1"/>
      <c r="DD251" s="1">
        <f t="shared" si="185"/>
        <v>0</v>
      </c>
      <c r="DE251" s="1"/>
      <c r="DF251" s="1">
        <f t="shared" si="186"/>
        <v>0</v>
      </c>
      <c r="DG251" s="1">
        <f t="shared" si="187"/>
        <v>0</v>
      </c>
      <c r="DH251" s="1"/>
      <c r="DI251" s="1">
        <f t="shared" si="188"/>
        <v>0</v>
      </c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>
        <f t="shared" si="189"/>
        <v>0</v>
      </c>
      <c r="EC251" s="1">
        <v>0</v>
      </c>
      <c r="ED251" s="1">
        <v>0</v>
      </c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>
        <f t="shared" si="190"/>
        <v>293000000</v>
      </c>
      <c r="ER251" s="1">
        <v>293000000</v>
      </c>
      <c r="ES251" s="1">
        <f t="shared" si="191"/>
        <v>309000000</v>
      </c>
      <c r="ET251" s="6">
        <v>309000000</v>
      </c>
    </row>
    <row r="252" spans="1:150">
      <c r="A252" s="22" t="s">
        <v>761</v>
      </c>
      <c r="B252" s="12" t="s">
        <v>762</v>
      </c>
      <c r="C252" s="1">
        <f t="shared" si="144"/>
        <v>246569509.61000001</v>
      </c>
      <c r="D252" s="1">
        <v>246569509.61000001</v>
      </c>
      <c r="E252" s="1">
        <v>246569509.61000001</v>
      </c>
      <c r="F252" s="1">
        <f t="shared" si="145"/>
        <v>15097865.830000002</v>
      </c>
      <c r="G252" s="1">
        <f t="shared" si="146"/>
        <v>8694684.9299999997</v>
      </c>
      <c r="H252" s="1">
        <v>8694684.9299999997</v>
      </c>
      <c r="I252" s="1">
        <f t="shared" si="147"/>
        <v>1736264.21</v>
      </c>
      <c r="J252" s="1">
        <v>1736264.21</v>
      </c>
      <c r="K252" s="1">
        <f t="shared" si="148"/>
        <v>33581123.200000003</v>
      </c>
      <c r="L252" s="1">
        <f t="shared" si="149"/>
        <v>31505355.760000002</v>
      </c>
      <c r="M252" s="1">
        <v>31505355.760000002</v>
      </c>
      <c r="N252" s="1">
        <f t="shared" si="150"/>
        <v>2075767.44</v>
      </c>
      <c r="O252" s="1">
        <v>2075767.44</v>
      </c>
      <c r="P252" s="1">
        <f t="shared" si="151"/>
        <v>38279897.890000001</v>
      </c>
      <c r="Q252" s="1">
        <v>38279897.890000001</v>
      </c>
      <c r="R252" s="1">
        <f t="shared" si="152"/>
        <v>16451302.880000001</v>
      </c>
      <c r="S252" s="1">
        <v>16451302.880000001</v>
      </c>
      <c r="T252" s="1">
        <f t="shared" si="153"/>
        <v>13695805.119999999</v>
      </c>
      <c r="U252" s="1">
        <f t="shared" si="154"/>
        <v>11592724.939999999</v>
      </c>
      <c r="V252" s="1">
        <v>11592724.939999999</v>
      </c>
      <c r="W252" s="1">
        <f t="shared" si="155"/>
        <v>2103080.1800000002</v>
      </c>
      <c r="X252" s="1">
        <v>2103080.1800000002</v>
      </c>
      <c r="Y252" s="1">
        <f t="shared" si="156"/>
        <v>23144265.359999999</v>
      </c>
      <c r="Z252" s="1">
        <v>23144265.359999999</v>
      </c>
      <c r="AA252" s="1">
        <f t="shared" si="157"/>
        <v>68416595.150000006</v>
      </c>
      <c r="AB252" s="1">
        <v>68416595.150000006</v>
      </c>
      <c r="AC252" s="1">
        <f t="shared" si="158"/>
        <v>9804678.0300000012</v>
      </c>
      <c r="AD252" s="1">
        <f t="shared" si="159"/>
        <v>3084672.7</v>
      </c>
      <c r="AE252" s="1">
        <v>3084672.7</v>
      </c>
      <c r="AF252" s="1">
        <f t="shared" si="160"/>
        <v>6720005.3300000001</v>
      </c>
      <c r="AG252" s="1">
        <v>6720005.3300000001</v>
      </c>
      <c r="AH252" s="1">
        <f t="shared" si="161"/>
        <v>4666916.6900000004</v>
      </c>
      <c r="AI252" s="1">
        <v>4666916.6900000004</v>
      </c>
      <c r="AJ252" s="1">
        <f t="shared" si="162"/>
        <v>13594897.630000001</v>
      </c>
      <c r="AK252" s="1">
        <v>13594897.630000001</v>
      </c>
      <c r="AL252" s="1">
        <f t="shared" si="163"/>
        <v>14503078.52</v>
      </c>
      <c r="AM252" s="1">
        <f t="shared" si="164"/>
        <v>5715702.1299999999</v>
      </c>
      <c r="AN252" s="1">
        <v>5715702.1299999999</v>
      </c>
      <c r="AO252" s="1">
        <f t="shared" si="165"/>
        <v>8787376.3900000006</v>
      </c>
      <c r="AP252" s="1">
        <v>8787376.3900000006</v>
      </c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>
        <f t="shared" si="166"/>
        <v>0</v>
      </c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>
        <f t="shared" si="167"/>
        <v>250131378.68000001</v>
      </c>
      <c r="BX252" s="1">
        <v>250131378.68000001</v>
      </c>
      <c r="BY252" s="1">
        <v>250131378.68000001</v>
      </c>
      <c r="BZ252" s="1">
        <f t="shared" si="168"/>
        <v>17290978.780000001</v>
      </c>
      <c r="CA252" s="1">
        <f t="shared" si="169"/>
        <v>10009206.609999999</v>
      </c>
      <c r="CB252" s="1">
        <v>10009206.609999999</v>
      </c>
      <c r="CC252" s="1">
        <f t="shared" si="170"/>
        <v>2008447.81</v>
      </c>
      <c r="CD252" s="1">
        <v>2008447.81</v>
      </c>
      <c r="CE252" s="1">
        <f t="shared" si="171"/>
        <v>34748409.879999995</v>
      </c>
      <c r="CF252" s="1">
        <f t="shared" si="172"/>
        <v>32670975.399999999</v>
      </c>
      <c r="CG252" s="1">
        <v>32670975.399999999</v>
      </c>
      <c r="CH252" s="1">
        <f t="shared" si="173"/>
        <v>2077434.48</v>
      </c>
      <c r="CI252" s="1">
        <v>2077434.48</v>
      </c>
      <c r="CJ252" s="1">
        <f t="shared" si="174"/>
        <v>37627182.859999999</v>
      </c>
      <c r="CK252" s="1">
        <v>37627182.859999999</v>
      </c>
      <c r="CL252" s="1">
        <f t="shared" si="175"/>
        <v>15846955.82</v>
      </c>
      <c r="CM252" s="1">
        <v>15846955.82</v>
      </c>
      <c r="CN252" s="1">
        <f t="shared" si="176"/>
        <v>14073765.42</v>
      </c>
      <c r="CO252" s="1">
        <f t="shared" si="177"/>
        <v>11816482.32</v>
      </c>
      <c r="CP252" s="1">
        <v>11816482.32</v>
      </c>
      <c r="CQ252" s="1">
        <f t="shared" si="178"/>
        <v>2257283.1</v>
      </c>
      <c r="CR252" s="1">
        <v>2257283.1</v>
      </c>
      <c r="CS252" s="1">
        <f t="shared" si="179"/>
        <v>23386448.27</v>
      </c>
      <c r="CT252" s="1">
        <v>23386448.27</v>
      </c>
      <c r="CU252" s="1">
        <f t="shared" si="180"/>
        <v>68620102</v>
      </c>
      <c r="CV252" s="1">
        <v>68620102</v>
      </c>
      <c r="CW252" s="1">
        <f t="shared" si="181"/>
        <v>10788413.51</v>
      </c>
      <c r="CX252" s="1">
        <f t="shared" si="182"/>
        <v>3337592.97</v>
      </c>
      <c r="CY252" s="1">
        <v>3337592.97</v>
      </c>
      <c r="CZ252" s="1">
        <f t="shared" si="183"/>
        <v>7450820.54</v>
      </c>
      <c r="DA252" s="1">
        <v>7450820.54</v>
      </c>
      <c r="DB252" s="1">
        <f t="shared" si="184"/>
        <v>5273324.3600000003</v>
      </c>
      <c r="DC252" s="1">
        <v>5273324.3600000003</v>
      </c>
      <c r="DD252" s="1">
        <f t="shared" si="185"/>
        <v>14005039.66</v>
      </c>
      <c r="DE252" s="1">
        <v>14005039.66</v>
      </c>
      <c r="DF252" s="1">
        <f t="shared" si="186"/>
        <v>13744082.48</v>
      </c>
      <c r="DG252" s="1">
        <f t="shared" si="187"/>
        <v>5501420.4199999999</v>
      </c>
      <c r="DH252" s="1">
        <v>5501420.4199999999</v>
      </c>
      <c r="DI252" s="1">
        <f t="shared" si="188"/>
        <v>8242662.0599999996</v>
      </c>
      <c r="DJ252" s="1">
        <v>8242662.0599999996</v>
      </c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>
        <f t="shared" si="189"/>
        <v>0</v>
      </c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>
        <f t="shared" si="190"/>
        <v>0</v>
      </c>
      <c r="ER252" s="1">
        <v>0</v>
      </c>
      <c r="ES252" s="1">
        <f t="shared" si="191"/>
        <v>0</v>
      </c>
      <c r="ET252" s="6">
        <v>0</v>
      </c>
    </row>
    <row r="253" spans="1:150">
      <c r="A253" s="22" t="s">
        <v>763</v>
      </c>
      <c r="B253" s="12" t="s">
        <v>764</v>
      </c>
      <c r="C253" s="1">
        <f t="shared" si="144"/>
        <v>24300617.280000001</v>
      </c>
      <c r="D253" s="1">
        <v>24300617.280000001</v>
      </c>
      <c r="E253" s="1">
        <v>24300617.280000001</v>
      </c>
      <c r="F253" s="1">
        <f t="shared" si="145"/>
        <v>2045203.36</v>
      </c>
      <c r="G253" s="1">
        <f t="shared" si="146"/>
        <v>1007872.61</v>
      </c>
      <c r="H253" s="1">
        <v>1007872.61</v>
      </c>
      <c r="I253" s="1">
        <f t="shared" si="147"/>
        <v>192081.99</v>
      </c>
      <c r="J253" s="1">
        <v>192081.99</v>
      </c>
      <c r="K253" s="1">
        <f t="shared" si="148"/>
        <v>4061729.32</v>
      </c>
      <c r="L253" s="1">
        <f t="shared" si="149"/>
        <v>3795605.67</v>
      </c>
      <c r="M253" s="1">
        <v>3795605.67</v>
      </c>
      <c r="N253" s="1">
        <f t="shared" si="150"/>
        <v>266123.65000000002</v>
      </c>
      <c r="O253" s="1">
        <v>266123.65000000002</v>
      </c>
      <c r="P253" s="1">
        <f t="shared" si="151"/>
        <v>4499841.3</v>
      </c>
      <c r="Q253" s="1">
        <v>4499841.3</v>
      </c>
      <c r="R253" s="1">
        <f t="shared" si="152"/>
        <v>1299752.8999999999</v>
      </c>
      <c r="S253" s="1">
        <v>1299752.8999999999</v>
      </c>
      <c r="T253" s="1">
        <f t="shared" si="153"/>
        <v>1359063.21</v>
      </c>
      <c r="U253" s="1">
        <f t="shared" si="154"/>
        <v>1097362.18</v>
      </c>
      <c r="V253" s="1">
        <v>1097362.18</v>
      </c>
      <c r="W253" s="1">
        <f t="shared" si="155"/>
        <v>261701.03</v>
      </c>
      <c r="X253" s="1">
        <v>261701.03</v>
      </c>
      <c r="Y253" s="1">
        <f t="shared" si="156"/>
        <v>1287478.46</v>
      </c>
      <c r="Z253" s="1">
        <v>1287478.46</v>
      </c>
      <c r="AA253" s="1">
        <f t="shared" si="157"/>
        <v>2702005.47</v>
      </c>
      <c r="AB253" s="1">
        <v>2702005.47</v>
      </c>
      <c r="AC253" s="1">
        <f t="shared" si="158"/>
        <v>1829516.56</v>
      </c>
      <c r="AD253" s="1">
        <f t="shared" si="159"/>
        <v>582715.19999999995</v>
      </c>
      <c r="AE253" s="1">
        <v>582715.19999999995</v>
      </c>
      <c r="AF253" s="1">
        <f t="shared" si="160"/>
        <v>1246801.3600000001</v>
      </c>
      <c r="AG253" s="1">
        <v>1246801.3600000001</v>
      </c>
      <c r="AH253" s="1">
        <f t="shared" si="161"/>
        <v>845248.76</v>
      </c>
      <c r="AI253" s="1">
        <v>845248.76</v>
      </c>
      <c r="AJ253" s="1">
        <f t="shared" si="162"/>
        <v>2896809.38</v>
      </c>
      <c r="AK253" s="1">
        <v>2896809.38</v>
      </c>
      <c r="AL253" s="1">
        <f t="shared" si="163"/>
        <v>2319217.3199999998</v>
      </c>
      <c r="AM253" s="1">
        <f t="shared" si="164"/>
        <v>1017746.64</v>
      </c>
      <c r="AN253" s="1">
        <v>1017746.64</v>
      </c>
      <c r="AO253" s="1">
        <f t="shared" si="165"/>
        <v>1301470.68</v>
      </c>
      <c r="AP253" s="1">
        <v>1301470.68</v>
      </c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>
        <f t="shared" si="166"/>
        <v>0</v>
      </c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>
        <f t="shared" si="167"/>
        <v>25530337.469999999</v>
      </c>
      <c r="BX253" s="1">
        <v>25530337.469999999</v>
      </c>
      <c r="BY253" s="1">
        <v>25530337.469999999</v>
      </c>
      <c r="BZ253" s="1">
        <f t="shared" si="168"/>
        <v>2609426.13</v>
      </c>
      <c r="CA253" s="1">
        <f t="shared" si="169"/>
        <v>1418113.74</v>
      </c>
      <c r="CB253" s="1">
        <v>1418113.74</v>
      </c>
      <c r="CC253" s="1">
        <f t="shared" si="170"/>
        <v>234626.37</v>
      </c>
      <c r="CD253" s="1">
        <v>234626.37</v>
      </c>
      <c r="CE253" s="1">
        <f t="shared" si="171"/>
        <v>3858431.47</v>
      </c>
      <c r="CF253" s="1">
        <f t="shared" si="172"/>
        <v>3614594.95</v>
      </c>
      <c r="CG253" s="1">
        <v>3614594.95</v>
      </c>
      <c r="CH253" s="1">
        <f t="shared" si="173"/>
        <v>243836.52</v>
      </c>
      <c r="CI253" s="1">
        <v>243836.52</v>
      </c>
      <c r="CJ253" s="1">
        <f t="shared" si="174"/>
        <v>5334197.3099999996</v>
      </c>
      <c r="CK253" s="1">
        <v>5334197.3099999996</v>
      </c>
      <c r="CL253" s="1">
        <f t="shared" si="175"/>
        <v>1358582.99</v>
      </c>
      <c r="CM253" s="1">
        <v>1358582.99</v>
      </c>
      <c r="CN253" s="1">
        <f t="shared" si="176"/>
        <v>1674388.67</v>
      </c>
      <c r="CO253" s="1">
        <f t="shared" si="177"/>
        <v>1272323.06</v>
      </c>
      <c r="CP253" s="1">
        <v>1272323.06</v>
      </c>
      <c r="CQ253" s="1">
        <f t="shared" si="178"/>
        <v>402065.61</v>
      </c>
      <c r="CR253" s="1">
        <v>402065.61</v>
      </c>
      <c r="CS253" s="1">
        <f t="shared" si="179"/>
        <v>1232379.1000000001</v>
      </c>
      <c r="CT253" s="1">
        <v>1232379.1000000001</v>
      </c>
      <c r="CU253" s="1">
        <f t="shared" si="180"/>
        <v>2424705.9900000002</v>
      </c>
      <c r="CV253" s="1">
        <v>2424705.9900000002</v>
      </c>
      <c r="CW253" s="1">
        <f t="shared" si="181"/>
        <v>2030468.92</v>
      </c>
      <c r="CX253" s="1">
        <f t="shared" si="182"/>
        <v>665228.91</v>
      </c>
      <c r="CY253" s="1">
        <v>665228.91</v>
      </c>
      <c r="CZ253" s="1">
        <f t="shared" si="183"/>
        <v>1365240.01</v>
      </c>
      <c r="DA253" s="1">
        <v>1365240.01</v>
      </c>
      <c r="DB253" s="1">
        <f t="shared" si="184"/>
        <v>956686.02</v>
      </c>
      <c r="DC253" s="1">
        <v>956686.02</v>
      </c>
      <c r="DD253" s="1">
        <f t="shared" si="185"/>
        <v>2733476.99</v>
      </c>
      <c r="DE253" s="1">
        <v>2733476.99</v>
      </c>
      <c r="DF253" s="1">
        <f t="shared" si="186"/>
        <v>2274279.9</v>
      </c>
      <c r="DG253" s="1">
        <f t="shared" si="187"/>
        <v>1067103.71</v>
      </c>
      <c r="DH253" s="1">
        <v>1067103.71</v>
      </c>
      <c r="DI253" s="1">
        <f t="shared" si="188"/>
        <v>1207176.19</v>
      </c>
      <c r="DJ253" s="1">
        <v>1207176.19</v>
      </c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>
        <f t="shared" si="189"/>
        <v>0</v>
      </c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>
        <f t="shared" si="190"/>
        <v>0</v>
      </c>
      <c r="ER253" s="1">
        <v>0</v>
      </c>
      <c r="ES253" s="1">
        <f t="shared" si="191"/>
        <v>0</v>
      </c>
      <c r="ET253" s="6">
        <v>0</v>
      </c>
    </row>
    <row r="254" spans="1:150">
      <c r="A254" s="22" t="s">
        <v>765</v>
      </c>
      <c r="B254" s="12" t="s">
        <v>766</v>
      </c>
      <c r="C254" s="1">
        <f t="shared" si="144"/>
        <v>16888529.91</v>
      </c>
      <c r="D254" s="1">
        <v>16888529.91</v>
      </c>
      <c r="E254" s="1">
        <v>16888529.91</v>
      </c>
      <c r="F254" s="1">
        <f t="shared" si="145"/>
        <v>1248418.3999999999</v>
      </c>
      <c r="G254" s="1">
        <f t="shared" si="146"/>
        <v>664343.94999999995</v>
      </c>
      <c r="H254" s="1">
        <v>664343.94999999995</v>
      </c>
      <c r="I254" s="1">
        <f t="shared" si="147"/>
        <v>158925.12</v>
      </c>
      <c r="J254" s="1">
        <v>158925.12</v>
      </c>
      <c r="K254" s="1">
        <f t="shared" si="148"/>
        <v>2293786.6300000004</v>
      </c>
      <c r="L254" s="1">
        <f t="shared" si="149"/>
        <v>2209175.41</v>
      </c>
      <c r="M254" s="1">
        <v>2209175.41</v>
      </c>
      <c r="N254" s="1">
        <f t="shared" si="150"/>
        <v>84611.22</v>
      </c>
      <c r="O254" s="1">
        <v>84611.22</v>
      </c>
      <c r="P254" s="1">
        <f t="shared" si="151"/>
        <v>2348322.84</v>
      </c>
      <c r="Q254" s="1">
        <v>2348322.84</v>
      </c>
      <c r="R254" s="1">
        <f t="shared" si="152"/>
        <v>1324896.1200000001</v>
      </c>
      <c r="S254" s="1">
        <v>1324896.1200000001</v>
      </c>
      <c r="T254" s="1">
        <f t="shared" si="153"/>
        <v>761000.57</v>
      </c>
      <c r="U254" s="1">
        <f t="shared" si="154"/>
        <v>577911.23</v>
      </c>
      <c r="V254" s="1">
        <v>577911.23</v>
      </c>
      <c r="W254" s="1">
        <f t="shared" si="155"/>
        <v>183089.34</v>
      </c>
      <c r="X254" s="1">
        <v>183089.34</v>
      </c>
      <c r="Y254" s="1">
        <f t="shared" si="156"/>
        <v>2018732.95</v>
      </c>
      <c r="Z254" s="1">
        <v>2018732.95</v>
      </c>
      <c r="AA254" s="1">
        <f t="shared" si="157"/>
        <v>4259715.7699999996</v>
      </c>
      <c r="AB254" s="1">
        <v>4259715.7699999996</v>
      </c>
      <c r="AC254" s="1">
        <f t="shared" si="158"/>
        <v>921298.97</v>
      </c>
      <c r="AD254" s="1">
        <f t="shared" si="159"/>
        <v>321955.28000000003</v>
      </c>
      <c r="AE254" s="1">
        <v>321955.28000000003</v>
      </c>
      <c r="AF254" s="1">
        <f t="shared" si="160"/>
        <v>599343.68999999994</v>
      </c>
      <c r="AG254" s="1">
        <v>599343.68999999994</v>
      </c>
      <c r="AH254" s="1">
        <f t="shared" si="161"/>
        <v>425149.33</v>
      </c>
      <c r="AI254" s="1">
        <v>425149.33</v>
      </c>
      <c r="AJ254" s="1">
        <f t="shared" si="162"/>
        <v>881944.92</v>
      </c>
      <c r="AK254" s="1">
        <v>881944.92</v>
      </c>
      <c r="AL254" s="1">
        <f t="shared" si="163"/>
        <v>830412.74</v>
      </c>
      <c r="AM254" s="1">
        <f t="shared" si="164"/>
        <v>191478.19</v>
      </c>
      <c r="AN254" s="1">
        <v>191478.19</v>
      </c>
      <c r="AO254" s="1">
        <f t="shared" si="165"/>
        <v>638934.55000000005</v>
      </c>
      <c r="AP254" s="1">
        <v>638934.55000000005</v>
      </c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>
        <f t="shared" si="166"/>
        <v>0</v>
      </c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>
        <f t="shared" si="167"/>
        <v>18186855.73</v>
      </c>
      <c r="BX254" s="1">
        <v>18186855.73</v>
      </c>
      <c r="BY254" s="1">
        <v>18186855.73</v>
      </c>
      <c r="BZ254" s="1">
        <f t="shared" si="168"/>
        <v>1551676.3699999999</v>
      </c>
      <c r="CA254" s="1">
        <f t="shared" si="169"/>
        <v>868598.36</v>
      </c>
      <c r="CB254" s="1">
        <v>868598.36</v>
      </c>
      <c r="CC254" s="1">
        <f t="shared" si="170"/>
        <v>180457.33</v>
      </c>
      <c r="CD254" s="1">
        <v>180457.33</v>
      </c>
      <c r="CE254" s="1">
        <f t="shared" si="171"/>
        <v>2414148.14</v>
      </c>
      <c r="CF254" s="1">
        <f t="shared" si="172"/>
        <v>2343915.44</v>
      </c>
      <c r="CG254" s="1">
        <v>2343915.44</v>
      </c>
      <c r="CH254" s="1">
        <f t="shared" si="173"/>
        <v>70232.7</v>
      </c>
      <c r="CI254" s="1">
        <v>70232.7</v>
      </c>
      <c r="CJ254" s="1">
        <f t="shared" si="174"/>
        <v>2817408.29</v>
      </c>
      <c r="CK254" s="1">
        <v>2817408.29</v>
      </c>
      <c r="CL254" s="1">
        <f t="shared" si="175"/>
        <v>1410740.91</v>
      </c>
      <c r="CM254" s="1">
        <v>1410740.91</v>
      </c>
      <c r="CN254" s="1">
        <f t="shared" si="176"/>
        <v>875302.02</v>
      </c>
      <c r="CO254" s="1">
        <f t="shared" si="177"/>
        <v>594174.6</v>
      </c>
      <c r="CP254" s="1">
        <v>594174.6</v>
      </c>
      <c r="CQ254" s="1">
        <f t="shared" si="178"/>
        <v>281127.42</v>
      </c>
      <c r="CR254" s="1">
        <v>281127.42</v>
      </c>
      <c r="CS254" s="1">
        <f t="shared" si="179"/>
        <v>2105869.39</v>
      </c>
      <c r="CT254" s="1">
        <v>2105869.39</v>
      </c>
      <c r="CU254" s="1">
        <f t="shared" si="180"/>
        <v>4219062.37</v>
      </c>
      <c r="CV254" s="1">
        <v>4219062.37</v>
      </c>
      <c r="CW254" s="1">
        <f t="shared" si="181"/>
        <v>1111650.04</v>
      </c>
      <c r="CX254" s="1">
        <f t="shared" si="182"/>
        <v>367695.72</v>
      </c>
      <c r="CY254" s="1">
        <v>367695.72</v>
      </c>
      <c r="CZ254" s="1">
        <f t="shared" si="183"/>
        <v>743954.32</v>
      </c>
      <c r="DA254" s="1">
        <v>743954.32</v>
      </c>
      <c r="DB254" s="1">
        <f t="shared" si="184"/>
        <v>502620.68</v>
      </c>
      <c r="DC254" s="1">
        <v>502620.68</v>
      </c>
      <c r="DD254" s="1">
        <f t="shared" si="185"/>
        <v>872399.94</v>
      </c>
      <c r="DE254" s="1">
        <v>872399.94</v>
      </c>
      <c r="DF254" s="1">
        <f t="shared" si="186"/>
        <v>808598.26</v>
      </c>
      <c r="DG254" s="1">
        <f t="shared" si="187"/>
        <v>223250</v>
      </c>
      <c r="DH254" s="1">
        <v>223250</v>
      </c>
      <c r="DI254" s="1">
        <f t="shared" si="188"/>
        <v>585348.26</v>
      </c>
      <c r="DJ254" s="1">
        <v>585348.26</v>
      </c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>
        <f t="shared" si="189"/>
        <v>0</v>
      </c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>
        <f t="shared" si="190"/>
        <v>0</v>
      </c>
      <c r="ER254" s="1">
        <v>0</v>
      </c>
      <c r="ES254" s="1">
        <f t="shared" si="191"/>
        <v>0</v>
      </c>
      <c r="ET254" s="6">
        <v>0</v>
      </c>
    </row>
    <row r="255" spans="1:150">
      <c r="A255" s="22" t="s">
        <v>767</v>
      </c>
      <c r="B255" s="12" t="s">
        <v>768</v>
      </c>
      <c r="C255" s="1">
        <f t="shared" si="144"/>
        <v>4289094.0999999996</v>
      </c>
      <c r="D255" s="1">
        <v>4289094.0999999996</v>
      </c>
      <c r="E255" s="1">
        <v>4289094.0999999996</v>
      </c>
      <c r="F255" s="1">
        <f t="shared" si="145"/>
        <v>285813.54000000004</v>
      </c>
      <c r="G255" s="1">
        <f t="shared" si="146"/>
        <v>83135.27</v>
      </c>
      <c r="H255" s="1">
        <v>83135.27</v>
      </c>
      <c r="I255" s="1">
        <f t="shared" si="147"/>
        <v>50018.19</v>
      </c>
      <c r="J255" s="1">
        <v>50018.19</v>
      </c>
      <c r="K255" s="1">
        <f t="shared" si="148"/>
        <v>399446.92000000004</v>
      </c>
      <c r="L255" s="1">
        <f t="shared" si="149"/>
        <v>381814.46</v>
      </c>
      <c r="M255" s="1">
        <v>381814.46</v>
      </c>
      <c r="N255" s="1">
        <f t="shared" si="150"/>
        <v>17632.46</v>
      </c>
      <c r="O255" s="1">
        <v>17632.46</v>
      </c>
      <c r="P255" s="1">
        <f t="shared" si="151"/>
        <v>1076481.06</v>
      </c>
      <c r="Q255" s="1">
        <v>1076481.06</v>
      </c>
      <c r="R255" s="1">
        <f t="shared" si="152"/>
        <v>254280.17</v>
      </c>
      <c r="S255" s="1">
        <v>254280.17</v>
      </c>
      <c r="T255" s="1">
        <f t="shared" si="153"/>
        <v>290837.03000000003</v>
      </c>
      <c r="U255" s="1">
        <f t="shared" si="154"/>
        <v>216919.71</v>
      </c>
      <c r="V255" s="1">
        <v>216919.71</v>
      </c>
      <c r="W255" s="1">
        <f t="shared" si="155"/>
        <v>73917.320000000007</v>
      </c>
      <c r="X255" s="1">
        <v>73917.320000000007</v>
      </c>
      <c r="Y255" s="1">
        <f t="shared" si="156"/>
        <v>330511.67</v>
      </c>
      <c r="Z255" s="1">
        <v>330511.67</v>
      </c>
      <c r="AA255" s="1">
        <f t="shared" si="157"/>
        <v>675615.92</v>
      </c>
      <c r="AB255" s="1">
        <v>675615.92</v>
      </c>
      <c r="AC255" s="1">
        <f t="shared" si="158"/>
        <v>261667.53999999998</v>
      </c>
      <c r="AD255" s="1">
        <f t="shared" si="159"/>
        <v>16888.96</v>
      </c>
      <c r="AE255" s="1">
        <v>16888.96</v>
      </c>
      <c r="AF255" s="1">
        <f t="shared" si="160"/>
        <v>244778.58</v>
      </c>
      <c r="AG255" s="1">
        <v>244778.58</v>
      </c>
      <c r="AH255" s="1">
        <f t="shared" si="161"/>
        <v>152660.07999999999</v>
      </c>
      <c r="AI255" s="1">
        <v>152660.07999999999</v>
      </c>
      <c r="AJ255" s="1">
        <f t="shared" si="162"/>
        <v>424107.02</v>
      </c>
      <c r="AK255" s="1">
        <v>424107.02</v>
      </c>
      <c r="AL255" s="1">
        <f t="shared" si="163"/>
        <v>290333.23</v>
      </c>
      <c r="AM255" s="1">
        <f t="shared" si="164"/>
        <v>117496.3</v>
      </c>
      <c r="AN255" s="1">
        <v>117496.3</v>
      </c>
      <c r="AO255" s="1">
        <f t="shared" si="165"/>
        <v>172836.93</v>
      </c>
      <c r="AP255" s="1">
        <v>172836.93</v>
      </c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>
        <f t="shared" si="166"/>
        <v>0</v>
      </c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>
        <f t="shared" si="167"/>
        <v>4177809.48</v>
      </c>
      <c r="BX255" s="1">
        <v>4177809.48</v>
      </c>
      <c r="BY255" s="1">
        <v>4177809.48</v>
      </c>
      <c r="BZ255" s="1">
        <f t="shared" si="168"/>
        <v>313609.49</v>
      </c>
      <c r="CA255" s="1">
        <f t="shared" si="169"/>
        <v>88782.01</v>
      </c>
      <c r="CB255" s="1">
        <v>88782.01</v>
      </c>
      <c r="CC255" s="1">
        <f t="shared" si="170"/>
        <v>56482.080000000002</v>
      </c>
      <c r="CD255" s="1">
        <v>56482.080000000002</v>
      </c>
      <c r="CE255" s="1">
        <f t="shared" si="171"/>
        <v>343204.52999999997</v>
      </c>
      <c r="CF255" s="1">
        <f t="shared" si="172"/>
        <v>326653.92</v>
      </c>
      <c r="CG255" s="1">
        <v>326653.92</v>
      </c>
      <c r="CH255" s="1">
        <f t="shared" si="173"/>
        <v>16550.61</v>
      </c>
      <c r="CI255" s="1">
        <v>16550.61</v>
      </c>
      <c r="CJ255" s="1">
        <f t="shared" si="174"/>
        <v>934606.85</v>
      </c>
      <c r="CK255" s="1">
        <v>934606.85</v>
      </c>
      <c r="CL255" s="1">
        <f t="shared" si="175"/>
        <v>299093.52</v>
      </c>
      <c r="CM255" s="1">
        <v>299093.52</v>
      </c>
      <c r="CN255" s="1">
        <f t="shared" si="176"/>
        <v>297629.5</v>
      </c>
      <c r="CO255" s="1">
        <f t="shared" si="177"/>
        <v>205510.64</v>
      </c>
      <c r="CP255" s="1">
        <v>205510.64</v>
      </c>
      <c r="CQ255" s="1">
        <f t="shared" si="178"/>
        <v>92118.86</v>
      </c>
      <c r="CR255" s="1">
        <v>92118.86</v>
      </c>
      <c r="CS255" s="1">
        <f t="shared" si="179"/>
        <v>345677.83</v>
      </c>
      <c r="CT255" s="1">
        <v>345677.83</v>
      </c>
      <c r="CU255" s="1">
        <f t="shared" si="180"/>
        <v>739052.35</v>
      </c>
      <c r="CV255" s="1">
        <v>739052.35</v>
      </c>
      <c r="CW255" s="1">
        <f t="shared" si="181"/>
        <v>240682.90000000002</v>
      </c>
      <c r="CX255" s="1">
        <f t="shared" si="182"/>
        <v>21583.83</v>
      </c>
      <c r="CY255" s="1">
        <v>21583.83</v>
      </c>
      <c r="CZ255" s="1">
        <f t="shared" si="183"/>
        <v>219099.07</v>
      </c>
      <c r="DA255" s="1">
        <v>219099.07</v>
      </c>
      <c r="DB255" s="1">
        <f t="shared" si="184"/>
        <v>168345.4</v>
      </c>
      <c r="DC255" s="1">
        <v>168345.4</v>
      </c>
      <c r="DD255" s="1">
        <f t="shared" si="185"/>
        <v>388907.54</v>
      </c>
      <c r="DE255" s="1">
        <v>388907.54</v>
      </c>
      <c r="DF255" s="1">
        <f t="shared" si="186"/>
        <v>275344.96999999997</v>
      </c>
      <c r="DG255" s="1">
        <f t="shared" si="187"/>
        <v>108815.19</v>
      </c>
      <c r="DH255" s="1">
        <v>108815.19</v>
      </c>
      <c r="DI255" s="1">
        <f t="shared" si="188"/>
        <v>166529.78</v>
      </c>
      <c r="DJ255" s="1">
        <v>166529.78</v>
      </c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>
        <f t="shared" si="189"/>
        <v>0</v>
      </c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>
        <f t="shared" si="190"/>
        <v>0</v>
      </c>
      <c r="ER255" s="1">
        <v>0</v>
      </c>
      <c r="ES255" s="1">
        <f t="shared" si="191"/>
        <v>0</v>
      </c>
      <c r="ET255" s="6">
        <v>0</v>
      </c>
    </row>
    <row r="256" spans="1:150">
      <c r="A256" s="20" t="s">
        <v>418</v>
      </c>
      <c r="B256" s="12" t="s">
        <v>419</v>
      </c>
      <c r="C256" s="1">
        <f t="shared" si="144"/>
        <v>90449192.129999995</v>
      </c>
      <c r="D256" s="1">
        <v>90449192.129999995</v>
      </c>
      <c r="E256" s="1">
        <v>89587953.840000004</v>
      </c>
      <c r="F256" s="1">
        <f t="shared" si="145"/>
        <v>4807517.6099999994</v>
      </c>
      <c r="G256" s="1">
        <f t="shared" si="146"/>
        <v>1641151</v>
      </c>
      <c r="H256" s="1">
        <v>1641151</v>
      </c>
      <c r="I256" s="1">
        <f t="shared" si="147"/>
        <v>638047.34</v>
      </c>
      <c r="J256" s="1">
        <v>638047.34</v>
      </c>
      <c r="K256" s="1">
        <f t="shared" si="148"/>
        <v>4719785.24</v>
      </c>
      <c r="L256" s="1">
        <f t="shared" si="149"/>
        <v>4367536.6500000004</v>
      </c>
      <c r="M256" s="1">
        <v>4367536.6500000004</v>
      </c>
      <c r="N256" s="1">
        <f t="shared" si="150"/>
        <v>352248.59</v>
      </c>
      <c r="O256" s="1">
        <v>352248.59</v>
      </c>
      <c r="P256" s="1">
        <f t="shared" si="151"/>
        <v>24256856.949999999</v>
      </c>
      <c r="Q256" s="1">
        <v>24256856.949999999</v>
      </c>
      <c r="R256" s="1">
        <f t="shared" si="152"/>
        <v>9388282.6400000006</v>
      </c>
      <c r="S256" s="1">
        <v>9388282.6400000006</v>
      </c>
      <c r="T256" s="1">
        <f t="shared" si="153"/>
        <v>3046899.99</v>
      </c>
      <c r="U256" s="1">
        <f t="shared" si="154"/>
        <v>2134320.9300000002</v>
      </c>
      <c r="V256" s="1">
        <v>2134320.9300000002</v>
      </c>
      <c r="W256" s="1">
        <f t="shared" si="155"/>
        <v>912579.06</v>
      </c>
      <c r="X256" s="1">
        <v>912579.06</v>
      </c>
      <c r="Y256" s="1">
        <f t="shared" si="156"/>
        <v>17340263.960000001</v>
      </c>
      <c r="Z256" s="1">
        <v>17340263.960000001</v>
      </c>
      <c r="AA256" s="1">
        <f t="shared" si="157"/>
        <v>8903342.9900000002</v>
      </c>
      <c r="AB256" s="1">
        <v>8903342.9900000002</v>
      </c>
      <c r="AC256" s="1">
        <f t="shared" si="158"/>
        <v>4893781.4399999995</v>
      </c>
      <c r="AD256" s="1">
        <f t="shared" si="159"/>
        <v>3445910.13</v>
      </c>
      <c r="AE256" s="1">
        <v>3445910.13</v>
      </c>
      <c r="AF256" s="1">
        <f t="shared" si="160"/>
        <v>1447871.31</v>
      </c>
      <c r="AG256" s="1">
        <v>1447871.31</v>
      </c>
      <c r="AH256" s="1">
        <f t="shared" si="161"/>
        <v>2528319.27</v>
      </c>
      <c r="AI256" s="1">
        <v>2528319.27</v>
      </c>
      <c r="AJ256" s="1">
        <f t="shared" si="162"/>
        <v>6773784.1900000004</v>
      </c>
      <c r="AK256" s="1">
        <v>6773784.1900000004</v>
      </c>
      <c r="AL256" s="1">
        <f t="shared" si="163"/>
        <v>5457438.8300000001</v>
      </c>
      <c r="AM256" s="1">
        <f t="shared" si="164"/>
        <v>2911753.3</v>
      </c>
      <c r="AN256" s="1">
        <v>2911753.3</v>
      </c>
      <c r="AO256" s="1">
        <f t="shared" si="165"/>
        <v>2545685.5299999998</v>
      </c>
      <c r="AP256" s="1">
        <v>2545685.5299999998</v>
      </c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>
        <f t="shared" si="166"/>
        <v>861238.29</v>
      </c>
      <c r="BI256" s="1">
        <v>861238.29</v>
      </c>
      <c r="BJ256" s="1">
        <v>0</v>
      </c>
      <c r="BK256" s="1"/>
      <c r="BL256" s="1"/>
      <c r="BM256" s="1"/>
      <c r="BN256" s="1"/>
      <c r="BO256" s="1"/>
      <c r="BP256" s="1">
        <v>861238.29</v>
      </c>
      <c r="BQ256" s="1"/>
      <c r="BR256" s="1"/>
      <c r="BS256" s="1"/>
      <c r="BT256" s="1"/>
      <c r="BU256" s="1">
        <v>0</v>
      </c>
      <c r="BV256" s="1"/>
      <c r="BW256" s="1">
        <f t="shared" si="167"/>
        <v>91683851.099999994</v>
      </c>
      <c r="BX256" s="1">
        <v>91683851.099999994</v>
      </c>
      <c r="BY256" s="1">
        <v>90769833.060000002</v>
      </c>
      <c r="BZ256" s="1">
        <f t="shared" si="168"/>
        <v>4762844.9399999995</v>
      </c>
      <c r="CA256" s="1">
        <f t="shared" si="169"/>
        <v>1780299.27</v>
      </c>
      <c r="CB256" s="1">
        <v>1780299.27</v>
      </c>
      <c r="CC256" s="1">
        <f t="shared" si="170"/>
        <v>803241.59</v>
      </c>
      <c r="CD256" s="1">
        <v>803241.59</v>
      </c>
      <c r="CE256" s="1">
        <f t="shared" si="171"/>
        <v>4651833.1500000004</v>
      </c>
      <c r="CF256" s="1">
        <f t="shared" si="172"/>
        <v>4294633.9800000004</v>
      </c>
      <c r="CG256" s="1">
        <v>4294633.9800000004</v>
      </c>
      <c r="CH256" s="1">
        <f t="shared" si="173"/>
        <v>357199.17</v>
      </c>
      <c r="CI256" s="1">
        <v>357199.17</v>
      </c>
      <c r="CJ256" s="1">
        <f t="shared" si="174"/>
        <v>23049892.609999999</v>
      </c>
      <c r="CK256" s="1">
        <v>23049892.609999999</v>
      </c>
      <c r="CL256" s="1">
        <f t="shared" si="175"/>
        <v>9797195.0099999998</v>
      </c>
      <c r="CM256" s="1">
        <v>9797195.0099999998</v>
      </c>
      <c r="CN256" s="1">
        <f t="shared" si="176"/>
        <v>2662028.35</v>
      </c>
      <c r="CO256" s="1">
        <f t="shared" si="177"/>
        <v>1941998.84</v>
      </c>
      <c r="CP256" s="1">
        <v>1941998.84</v>
      </c>
      <c r="CQ256" s="1">
        <f t="shared" si="178"/>
        <v>720029.51</v>
      </c>
      <c r="CR256" s="1">
        <v>720029.51</v>
      </c>
      <c r="CS256" s="1">
        <f t="shared" si="179"/>
        <v>17470419.629999999</v>
      </c>
      <c r="CT256" s="1">
        <v>17470419.629999999</v>
      </c>
      <c r="CU256" s="1">
        <f t="shared" si="180"/>
        <v>10459585.970000001</v>
      </c>
      <c r="CV256" s="1">
        <v>10459585.970000001</v>
      </c>
      <c r="CW256" s="1">
        <f t="shared" si="181"/>
        <v>4840115.7699999996</v>
      </c>
      <c r="CX256" s="1">
        <f t="shared" si="182"/>
        <v>3206726.87</v>
      </c>
      <c r="CY256" s="1">
        <v>3206726.87</v>
      </c>
      <c r="CZ256" s="1">
        <f t="shared" si="183"/>
        <v>1633388.9</v>
      </c>
      <c r="DA256" s="1">
        <v>1633388.9</v>
      </c>
      <c r="DB256" s="1">
        <f t="shared" si="184"/>
        <v>2179304.08</v>
      </c>
      <c r="DC256" s="1">
        <v>2179304.08</v>
      </c>
      <c r="DD256" s="1">
        <f t="shared" si="185"/>
        <v>7169466.2800000003</v>
      </c>
      <c r="DE256" s="1">
        <v>7169466.2800000003</v>
      </c>
      <c r="DF256" s="1">
        <f t="shared" si="186"/>
        <v>5906451.3499999996</v>
      </c>
      <c r="DG256" s="1">
        <f t="shared" si="187"/>
        <v>3050847.35</v>
      </c>
      <c r="DH256" s="1">
        <v>3050847.35</v>
      </c>
      <c r="DI256" s="1">
        <f t="shared" si="188"/>
        <v>2855604</v>
      </c>
      <c r="DJ256" s="1">
        <v>2855604</v>
      </c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>
        <f t="shared" si="189"/>
        <v>914018.04</v>
      </c>
      <c r="EC256" s="1">
        <v>914018.04</v>
      </c>
      <c r="ED256" s="1">
        <v>0</v>
      </c>
      <c r="EE256" s="1"/>
      <c r="EF256" s="1"/>
      <c r="EG256" s="1"/>
      <c r="EH256" s="1"/>
      <c r="EI256" s="1"/>
      <c r="EJ256" s="1">
        <v>914018.04</v>
      </c>
      <c r="EK256" s="1"/>
      <c r="EL256" s="1"/>
      <c r="EM256" s="1"/>
      <c r="EN256" s="1"/>
      <c r="EO256" s="1">
        <v>0</v>
      </c>
      <c r="EP256" s="1"/>
      <c r="EQ256" s="1">
        <f t="shared" si="190"/>
        <v>107329137.22</v>
      </c>
      <c r="ER256" s="1">
        <v>107329137.22</v>
      </c>
      <c r="ES256" s="1">
        <f t="shared" si="191"/>
        <v>120000000</v>
      </c>
      <c r="ET256" s="6">
        <v>120000000</v>
      </c>
    </row>
    <row r="257" spans="1:150">
      <c r="A257" s="21" t="s">
        <v>769</v>
      </c>
      <c r="B257" s="12" t="s">
        <v>770</v>
      </c>
      <c r="C257" s="1">
        <f t="shared" si="144"/>
        <v>0</v>
      </c>
      <c r="D257" s="1">
        <v>0</v>
      </c>
      <c r="E257" s="1">
        <v>0</v>
      </c>
      <c r="F257" s="1">
        <f t="shared" si="145"/>
        <v>0</v>
      </c>
      <c r="G257" s="1">
        <f t="shared" si="146"/>
        <v>0</v>
      </c>
      <c r="H257" s="1">
        <v>0</v>
      </c>
      <c r="I257" s="1">
        <f t="shared" si="147"/>
        <v>0</v>
      </c>
      <c r="J257" s="1">
        <v>0</v>
      </c>
      <c r="K257" s="1">
        <f t="shared" si="148"/>
        <v>0</v>
      </c>
      <c r="L257" s="1">
        <f t="shared" si="149"/>
        <v>0</v>
      </c>
      <c r="M257" s="1">
        <v>0</v>
      </c>
      <c r="N257" s="1">
        <f t="shared" si="150"/>
        <v>0</v>
      </c>
      <c r="O257" s="1">
        <v>0</v>
      </c>
      <c r="P257" s="1">
        <f t="shared" si="151"/>
        <v>0</v>
      </c>
      <c r="Q257" s="1">
        <v>0</v>
      </c>
      <c r="R257" s="1">
        <f t="shared" si="152"/>
        <v>0</v>
      </c>
      <c r="S257" s="1">
        <v>0</v>
      </c>
      <c r="T257" s="1">
        <f t="shared" si="153"/>
        <v>0</v>
      </c>
      <c r="U257" s="1">
        <f t="shared" si="154"/>
        <v>0</v>
      </c>
      <c r="V257" s="1">
        <v>0</v>
      </c>
      <c r="W257" s="1">
        <f t="shared" si="155"/>
        <v>0</v>
      </c>
      <c r="X257" s="1">
        <v>0</v>
      </c>
      <c r="Y257" s="1">
        <f t="shared" si="156"/>
        <v>0</v>
      </c>
      <c r="Z257" s="1">
        <v>0</v>
      </c>
      <c r="AA257" s="1">
        <f t="shared" si="157"/>
        <v>0</v>
      </c>
      <c r="AB257" s="1">
        <v>0</v>
      </c>
      <c r="AC257" s="1">
        <f t="shared" si="158"/>
        <v>0</v>
      </c>
      <c r="AD257" s="1">
        <f t="shared" si="159"/>
        <v>0</v>
      </c>
      <c r="AE257" s="1">
        <v>0</v>
      </c>
      <c r="AF257" s="1">
        <f t="shared" si="160"/>
        <v>0</v>
      </c>
      <c r="AG257" s="1">
        <v>0</v>
      </c>
      <c r="AH257" s="1">
        <f t="shared" si="161"/>
        <v>0</v>
      </c>
      <c r="AI257" s="1">
        <v>0</v>
      </c>
      <c r="AJ257" s="1">
        <f t="shared" si="162"/>
        <v>0</v>
      </c>
      <c r="AK257" s="1">
        <v>0</v>
      </c>
      <c r="AL257" s="1">
        <f t="shared" si="163"/>
        <v>0</v>
      </c>
      <c r="AM257" s="1">
        <f t="shared" si="164"/>
        <v>0</v>
      </c>
      <c r="AN257" s="1">
        <v>0</v>
      </c>
      <c r="AO257" s="1">
        <f t="shared" si="165"/>
        <v>0</v>
      </c>
      <c r="AP257" s="1">
        <v>0</v>
      </c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>
        <f t="shared" si="166"/>
        <v>0</v>
      </c>
      <c r="BI257" s="1">
        <v>0</v>
      </c>
      <c r="BJ257" s="1">
        <v>0</v>
      </c>
      <c r="BK257" s="1"/>
      <c r="BL257" s="1"/>
      <c r="BM257" s="1"/>
      <c r="BN257" s="1"/>
      <c r="BO257" s="1"/>
      <c r="BP257" s="1">
        <v>0</v>
      </c>
      <c r="BQ257" s="1"/>
      <c r="BR257" s="1"/>
      <c r="BS257" s="1"/>
      <c r="BT257" s="1"/>
      <c r="BU257" s="1"/>
      <c r="BV257" s="1"/>
      <c r="BW257" s="1">
        <f t="shared" si="167"/>
        <v>0</v>
      </c>
      <c r="BX257" s="1">
        <v>0</v>
      </c>
      <c r="BY257" s="1">
        <v>0</v>
      </c>
      <c r="BZ257" s="1">
        <f t="shared" si="168"/>
        <v>0</v>
      </c>
      <c r="CA257" s="1">
        <f t="shared" si="169"/>
        <v>0</v>
      </c>
      <c r="CB257" s="1">
        <v>0</v>
      </c>
      <c r="CC257" s="1">
        <f t="shared" si="170"/>
        <v>0</v>
      </c>
      <c r="CD257" s="1">
        <v>0</v>
      </c>
      <c r="CE257" s="1">
        <f t="shared" si="171"/>
        <v>0</v>
      </c>
      <c r="CF257" s="1">
        <f t="shared" si="172"/>
        <v>0</v>
      </c>
      <c r="CG257" s="1">
        <v>0</v>
      </c>
      <c r="CH257" s="1">
        <f t="shared" si="173"/>
        <v>0</v>
      </c>
      <c r="CI257" s="1">
        <v>0</v>
      </c>
      <c r="CJ257" s="1">
        <f t="shared" si="174"/>
        <v>0</v>
      </c>
      <c r="CK257" s="1">
        <v>0</v>
      </c>
      <c r="CL257" s="1">
        <f t="shared" si="175"/>
        <v>0</v>
      </c>
      <c r="CM257" s="1">
        <v>0</v>
      </c>
      <c r="CN257" s="1">
        <f t="shared" si="176"/>
        <v>0</v>
      </c>
      <c r="CO257" s="1">
        <f t="shared" si="177"/>
        <v>0</v>
      </c>
      <c r="CP257" s="1">
        <v>0</v>
      </c>
      <c r="CQ257" s="1">
        <f t="shared" si="178"/>
        <v>0</v>
      </c>
      <c r="CR257" s="1">
        <v>0</v>
      </c>
      <c r="CS257" s="1">
        <f t="shared" si="179"/>
        <v>0</v>
      </c>
      <c r="CT257" s="1">
        <v>0</v>
      </c>
      <c r="CU257" s="1">
        <f t="shared" si="180"/>
        <v>0</v>
      </c>
      <c r="CV257" s="1">
        <v>0</v>
      </c>
      <c r="CW257" s="1">
        <f t="shared" si="181"/>
        <v>0</v>
      </c>
      <c r="CX257" s="1">
        <f t="shared" si="182"/>
        <v>0</v>
      </c>
      <c r="CY257" s="1">
        <v>0</v>
      </c>
      <c r="CZ257" s="1">
        <f t="shared" si="183"/>
        <v>0</v>
      </c>
      <c r="DA257" s="1">
        <v>0</v>
      </c>
      <c r="DB257" s="1">
        <f t="shared" si="184"/>
        <v>0</v>
      </c>
      <c r="DC257" s="1">
        <v>0</v>
      </c>
      <c r="DD257" s="1">
        <f t="shared" si="185"/>
        <v>0</v>
      </c>
      <c r="DE257" s="1">
        <v>0</v>
      </c>
      <c r="DF257" s="1">
        <f t="shared" si="186"/>
        <v>0</v>
      </c>
      <c r="DG257" s="1">
        <f t="shared" si="187"/>
        <v>0</v>
      </c>
      <c r="DH257" s="1">
        <v>0</v>
      </c>
      <c r="DI257" s="1">
        <f t="shared" si="188"/>
        <v>0</v>
      </c>
      <c r="DJ257" s="1">
        <v>0</v>
      </c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>
        <f t="shared" si="189"/>
        <v>0</v>
      </c>
      <c r="EC257" s="1">
        <v>0</v>
      </c>
      <c r="ED257" s="1">
        <v>0</v>
      </c>
      <c r="EE257" s="1"/>
      <c r="EF257" s="1"/>
      <c r="EG257" s="1"/>
      <c r="EH257" s="1"/>
      <c r="EI257" s="1"/>
      <c r="EJ257" s="1">
        <v>0</v>
      </c>
      <c r="EK257" s="1"/>
      <c r="EL257" s="1"/>
      <c r="EM257" s="1"/>
      <c r="EN257" s="1"/>
      <c r="EO257" s="1"/>
      <c r="EP257" s="1"/>
      <c r="EQ257" s="1">
        <f t="shared" si="190"/>
        <v>107329137.22</v>
      </c>
      <c r="ER257" s="1">
        <v>107329137.22</v>
      </c>
      <c r="ES257" s="1">
        <f t="shared" si="191"/>
        <v>120000000</v>
      </c>
      <c r="ET257" s="6">
        <v>120000000</v>
      </c>
    </row>
    <row r="258" spans="1:150">
      <c r="A258" s="21" t="s">
        <v>771</v>
      </c>
      <c r="B258" s="12" t="s">
        <v>772</v>
      </c>
      <c r="C258" s="1">
        <f t="shared" si="144"/>
        <v>69516937.099999994</v>
      </c>
      <c r="D258" s="1">
        <v>69516937.099999994</v>
      </c>
      <c r="E258" s="1">
        <v>68696835.180000007</v>
      </c>
      <c r="F258" s="1">
        <f t="shared" si="145"/>
        <v>3323617.05</v>
      </c>
      <c r="G258" s="1">
        <f t="shared" si="146"/>
        <v>913228.49</v>
      </c>
      <c r="H258" s="1">
        <v>913228.49</v>
      </c>
      <c r="I258" s="1">
        <f t="shared" si="147"/>
        <v>338522.42</v>
      </c>
      <c r="J258" s="1">
        <v>338522.42</v>
      </c>
      <c r="K258" s="1">
        <f t="shared" si="148"/>
        <v>2229897.2199999997</v>
      </c>
      <c r="L258" s="1">
        <f t="shared" si="149"/>
        <v>1967141.74</v>
      </c>
      <c r="M258" s="1">
        <v>1967141.74</v>
      </c>
      <c r="N258" s="1">
        <f t="shared" si="150"/>
        <v>262755.48</v>
      </c>
      <c r="O258" s="1">
        <v>262755.48</v>
      </c>
      <c r="P258" s="1">
        <f t="shared" si="151"/>
        <v>18257170.670000002</v>
      </c>
      <c r="Q258" s="1">
        <v>18257170.670000002</v>
      </c>
      <c r="R258" s="1">
        <f t="shared" si="152"/>
        <v>7535850.8200000003</v>
      </c>
      <c r="S258" s="1">
        <v>7535850.8200000003</v>
      </c>
      <c r="T258" s="1">
        <f t="shared" si="153"/>
        <v>2104604.17</v>
      </c>
      <c r="U258" s="1">
        <f t="shared" si="154"/>
        <v>1375532.06</v>
      </c>
      <c r="V258" s="1">
        <v>1375532.06</v>
      </c>
      <c r="W258" s="1">
        <f t="shared" si="155"/>
        <v>729072.11</v>
      </c>
      <c r="X258" s="1">
        <v>729072.11</v>
      </c>
      <c r="Y258" s="1">
        <f t="shared" si="156"/>
        <v>15254214.23</v>
      </c>
      <c r="Z258" s="1">
        <v>15254214.23</v>
      </c>
      <c r="AA258" s="1">
        <f t="shared" si="157"/>
        <v>6832468.9400000004</v>
      </c>
      <c r="AB258" s="1">
        <v>6832468.9400000004</v>
      </c>
      <c r="AC258" s="1">
        <f t="shared" si="158"/>
        <v>3652254.0300000003</v>
      </c>
      <c r="AD258" s="1">
        <f t="shared" si="159"/>
        <v>2819120.43</v>
      </c>
      <c r="AE258" s="1">
        <v>2819120.43</v>
      </c>
      <c r="AF258" s="1">
        <f t="shared" si="160"/>
        <v>833133.6</v>
      </c>
      <c r="AG258" s="1">
        <v>833133.6</v>
      </c>
      <c r="AH258" s="1">
        <f t="shared" si="161"/>
        <v>2071866.14</v>
      </c>
      <c r="AI258" s="1">
        <v>2071866.14</v>
      </c>
      <c r="AJ258" s="1">
        <f t="shared" si="162"/>
        <v>5092019.7699999996</v>
      </c>
      <c r="AK258" s="1">
        <v>5092019.7699999996</v>
      </c>
      <c r="AL258" s="1">
        <f t="shared" si="163"/>
        <v>4414738.28</v>
      </c>
      <c r="AM258" s="1">
        <f t="shared" si="164"/>
        <v>2458424.4700000002</v>
      </c>
      <c r="AN258" s="1">
        <v>2458424.4700000002</v>
      </c>
      <c r="AO258" s="1">
        <f t="shared" si="165"/>
        <v>1956313.81</v>
      </c>
      <c r="AP258" s="1">
        <v>1956313.81</v>
      </c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>
        <f t="shared" si="166"/>
        <v>820101.92</v>
      </c>
      <c r="BI258" s="1">
        <v>820101.92</v>
      </c>
      <c r="BJ258" s="1"/>
      <c r="BK258" s="1"/>
      <c r="BL258" s="1"/>
      <c r="BM258" s="1"/>
      <c r="BN258" s="1"/>
      <c r="BO258" s="1"/>
      <c r="BP258" s="1">
        <v>820101.92</v>
      </c>
      <c r="BQ258" s="1"/>
      <c r="BR258" s="1"/>
      <c r="BS258" s="1"/>
      <c r="BT258" s="1"/>
      <c r="BU258" s="1">
        <v>0</v>
      </c>
      <c r="BV258" s="1"/>
      <c r="BW258" s="1">
        <f t="shared" si="167"/>
        <v>71349427.540000007</v>
      </c>
      <c r="BX258" s="1">
        <v>71349427.540000007</v>
      </c>
      <c r="BY258" s="1">
        <v>70435409.5</v>
      </c>
      <c r="BZ258" s="1">
        <f t="shared" si="168"/>
        <v>3280852.83</v>
      </c>
      <c r="CA258" s="1">
        <f t="shared" si="169"/>
        <v>1018710.14</v>
      </c>
      <c r="CB258" s="1">
        <v>1018710.14</v>
      </c>
      <c r="CC258" s="1">
        <f t="shared" si="170"/>
        <v>513645.29</v>
      </c>
      <c r="CD258" s="1">
        <v>513645.29</v>
      </c>
      <c r="CE258" s="1">
        <f t="shared" si="171"/>
        <v>2495491.37</v>
      </c>
      <c r="CF258" s="1">
        <f t="shared" si="172"/>
        <v>2202851.58</v>
      </c>
      <c r="CG258" s="1">
        <v>2202851.58</v>
      </c>
      <c r="CH258" s="1">
        <f t="shared" si="173"/>
        <v>292639.78999999998</v>
      </c>
      <c r="CI258" s="1">
        <v>292639.78999999998</v>
      </c>
      <c r="CJ258" s="1">
        <f t="shared" si="174"/>
        <v>17369576.5</v>
      </c>
      <c r="CK258" s="1">
        <v>17369576.5</v>
      </c>
      <c r="CL258" s="1">
        <f t="shared" si="175"/>
        <v>8285683.8300000001</v>
      </c>
      <c r="CM258" s="1">
        <v>8285683.8300000001</v>
      </c>
      <c r="CN258" s="1">
        <f t="shared" si="176"/>
        <v>1640047.17</v>
      </c>
      <c r="CO258" s="1">
        <f t="shared" si="177"/>
        <v>1143419.44</v>
      </c>
      <c r="CP258" s="1">
        <v>1143419.44</v>
      </c>
      <c r="CQ258" s="1">
        <f t="shared" si="178"/>
        <v>496627.73</v>
      </c>
      <c r="CR258" s="1">
        <v>496627.73</v>
      </c>
      <c r="CS258" s="1">
        <f t="shared" si="179"/>
        <v>15306691.75</v>
      </c>
      <c r="CT258" s="1">
        <v>15306691.75</v>
      </c>
      <c r="CU258" s="1">
        <f t="shared" si="180"/>
        <v>8326576.8300000001</v>
      </c>
      <c r="CV258" s="1">
        <v>8326576.8300000001</v>
      </c>
      <c r="CW258" s="1">
        <f t="shared" si="181"/>
        <v>3627808.91</v>
      </c>
      <c r="CX258" s="1">
        <f t="shared" si="182"/>
        <v>2597109.54</v>
      </c>
      <c r="CY258" s="1">
        <v>2597109.54</v>
      </c>
      <c r="CZ258" s="1">
        <f t="shared" si="183"/>
        <v>1030699.37</v>
      </c>
      <c r="DA258" s="1">
        <v>1030699.37</v>
      </c>
      <c r="DB258" s="1">
        <f t="shared" si="184"/>
        <v>1748497.4</v>
      </c>
      <c r="DC258" s="1">
        <v>1748497.4</v>
      </c>
      <c r="DD258" s="1">
        <f t="shared" si="185"/>
        <v>5421598.8700000001</v>
      </c>
      <c r="DE258" s="1">
        <v>5421598.8700000001</v>
      </c>
      <c r="DF258" s="1">
        <f t="shared" si="186"/>
        <v>4681081.4399999995</v>
      </c>
      <c r="DG258" s="1">
        <f t="shared" si="187"/>
        <v>2597088.4</v>
      </c>
      <c r="DH258" s="1">
        <v>2597088.4</v>
      </c>
      <c r="DI258" s="1">
        <f t="shared" si="188"/>
        <v>2083993.04</v>
      </c>
      <c r="DJ258" s="1">
        <v>2083993.04</v>
      </c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>
        <f t="shared" si="189"/>
        <v>914018.04</v>
      </c>
      <c r="EC258" s="1">
        <v>914018.04</v>
      </c>
      <c r="ED258" s="1"/>
      <c r="EE258" s="1"/>
      <c r="EF258" s="1"/>
      <c r="EG258" s="1"/>
      <c r="EH258" s="1"/>
      <c r="EI258" s="1"/>
      <c r="EJ258" s="1">
        <v>914018.04</v>
      </c>
      <c r="EK258" s="1"/>
      <c r="EL258" s="1"/>
      <c r="EM258" s="1"/>
      <c r="EN258" s="1"/>
      <c r="EO258" s="1">
        <v>0</v>
      </c>
      <c r="EP258" s="1"/>
      <c r="EQ258" s="1">
        <f t="shared" si="190"/>
        <v>0</v>
      </c>
      <c r="ER258" s="1">
        <v>0</v>
      </c>
      <c r="ES258" s="1">
        <f t="shared" si="191"/>
        <v>0</v>
      </c>
      <c r="ET258" s="6">
        <v>0</v>
      </c>
    </row>
    <row r="259" spans="1:150">
      <c r="A259" s="21" t="s">
        <v>773</v>
      </c>
      <c r="B259" s="12" t="s">
        <v>774</v>
      </c>
      <c r="C259" s="1">
        <f t="shared" ref="C259:C322" si="192">D259</f>
        <v>17074702.18</v>
      </c>
      <c r="D259" s="1">
        <v>17074702.18</v>
      </c>
      <c r="E259" s="1">
        <v>17074702.18</v>
      </c>
      <c r="F259" s="1">
        <f t="shared" ref="F259:F322" si="193">H259+J259+AI259+AR259+AS259+BD259+BQ259</f>
        <v>1354042.13</v>
      </c>
      <c r="G259" s="1">
        <f t="shared" ref="G259:G322" si="194">H259+AR259</f>
        <v>709025.7</v>
      </c>
      <c r="H259" s="1">
        <v>709025.7</v>
      </c>
      <c r="I259" s="1">
        <f t="shared" ref="I259:I322" si="195">J259+AS259</f>
        <v>297410.12</v>
      </c>
      <c r="J259" s="1">
        <v>297410.12</v>
      </c>
      <c r="K259" s="1">
        <f t="shared" ref="K259:K322" si="196">M259+O259+AT259+AU259+BR259</f>
        <v>2366888.13</v>
      </c>
      <c r="L259" s="1">
        <f t="shared" ref="L259:L322" si="197">M259+AT259</f>
        <v>2277395.02</v>
      </c>
      <c r="M259" s="1">
        <v>2277395.02</v>
      </c>
      <c r="N259" s="1">
        <f t="shared" ref="N259:N322" si="198">O259+AU259</f>
        <v>89493.11</v>
      </c>
      <c r="O259" s="1">
        <v>89493.11</v>
      </c>
      <c r="P259" s="1">
        <f t="shared" ref="P259:P322" si="199">Q259+AV259</f>
        <v>4606900.93</v>
      </c>
      <c r="Q259" s="1">
        <v>4606900.93</v>
      </c>
      <c r="R259" s="1">
        <f t="shared" ref="R259:R322" si="200">S259+AW259</f>
        <v>1368358.83</v>
      </c>
      <c r="S259" s="1">
        <v>1368358.83</v>
      </c>
      <c r="T259" s="1">
        <f t="shared" ref="T259:T322" si="201">V259+X259+AX259+AY259+BS259</f>
        <v>766831.48</v>
      </c>
      <c r="U259" s="1">
        <f t="shared" ref="U259:U322" si="202">V259+AX259</f>
        <v>654762.02</v>
      </c>
      <c r="V259" s="1">
        <v>654762.02</v>
      </c>
      <c r="W259" s="1">
        <f t="shared" ref="W259:W322" si="203">X259+AY259</f>
        <v>112069.46</v>
      </c>
      <c r="X259" s="1">
        <v>112069.46</v>
      </c>
      <c r="Y259" s="1">
        <f t="shared" ref="Y259:Y322" si="204">Z259+AZ259</f>
        <v>1774374.21</v>
      </c>
      <c r="Z259" s="1">
        <v>1774374.21</v>
      </c>
      <c r="AA259" s="1">
        <f t="shared" ref="AA259:AA322" si="205">AB259+BA259</f>
        <v>1885734.33</v>
      </c>
      <c r="AB259" s="1">
        <v>1885734.33</v>
      </c>
      <c r="AC259" s="1">
        <f t="shared" ref="AC259:AC322" si="206">AE259+AG259+BB259+BC259+BT259</f>
        <v>897789.76</v>
      </c>
      <c r="AD259" s="1">
        <f t="shared" ref="AD259:AD322" si="207">AE259+BB259</f>
        <v>432007.15</v>
      </c>
      <c r="AE259" s="1">
        <v>432007.15</v>
      </c>
      <c r="AF259" s="1">
        <f t="shared" ref="AF259:AF322" si="208">AG259+BC259</f>
        <v>465782.61</v>
      </c>
      <c r="AG259" s="1">
        <v>465782.61</v>
      </c>
      <c r="AH259" s="1">
        <f t="shared" ref="AH259:AH322" si="209">AI259+BD259</f>
        <v>347606.31</v>
      </c>
      <c r="AI259" s="1">
        <v>347606.31</v>
      </c>
      <c r="AJ259" s="1">
        <f t="shared" ref="AJ259:AJ322" si="210">AK259+BE259</f>
        <v>1311120.1100000001</v>
      </c>
      <c r="AK259" s="1">
        <v>1311120.1100000001</v>
      </c>
      <c r="AL259" s="1">
        <f t="shared" ref="AL259:AL322" si="211">AN259+AP259+BF259+BG259+BU259</f>
        <v>742662.27</v>
      </c>
      <c r="AM259" s="1">
        <f t="shared" ref="AM259:AM322" si="212">AN259+BF259</f>
        <v>272761.8</v>
      </c>
      <c r="AN259" s="1">
        <v>272761.8</v>
      </c>
      <c r="AO259" s="1">
        <f t="shared" ref="AO259:AO322" si="213">AP259+BG259</f>
        <v>469900.47</v>
      </c>
      <c r="AP259" s="1">
        <v>469900.47</v>
      </c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>
        <f t="shared" ref="BH259:BH322" si="214">BJ259+BK259+BL259+BM259+BN259+BO259+BP259+BV259</f>
        <v>0</v>
      </c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>
        <f t="shared" ref="BW259:BW322" si="215">BX259</f>
        <v>16511335.5</v>
      </c>
      <c r="BX259" s="1">
        <v>16511335.5</v>
      </c>
      <c r="BY259" s="1">
        <v>16511335.5</v>
      </c>
      <c r="BZ259" s="1">
        <f t="shared" ref="BZ259:BZ322" si="216">CB259+CD259+DC259+DL259+DM259+DX259+EK259</f>
        <v>1369598.09</v>
      </c>
      <c r="CA259" s="1">
        <f t="shared" ref="CA259:CA322" si="217">CB259+DL259</f>
        <v>761589.13</v>
      </c>
      <c r="CB259" s="1">
        <v>761589.13</v>
      </c>
      <c r="CC259" s="1">
        <f t="shared" ref="CC259:CC322" si="218">CD259+DM259</f>
        <v>281647.63</v>
      </c>
      <c r="CD259" s="1">
        <v>281647.63</v>
      </c>
      <c r="CE259" s="1">
        <f t="shared" ref="CE259:CE322" si="219">CG259+CI259+DN259+DO259+EL259</f>
        <v>2071064.19</v>
      </c>
      <c r="CF259" s="1">
        <f t="shared" ref="CF259:CF322" si="220">CG259+DN259</f>
        <v>2016650.41</v>
      </c>
      <c r="CG259" s="1">
        <v>2016650.41</v>
      </c>
      <c r="CH259" s="1">
        <f t="shared" ref="CH259:CH322" si="221">CI259+DO259</f>
        <v>54413.78</v>
      </c>
      <c r="CI259" s="1">
        <v>54413.78</v>
      </c>
      <c r="CJ259" s="1">
        <f t="shared" ref="CJ259:CJ322" si="222">CK259+DP259</f>
        <v>4246346.9800000004</v>
      </c>
      <c r="CK259" s="1">
        <v>4246346.9800000004</v>
      </c>
      <c r="CL259" s="1">
        <f t="shared" ref="CL259:CL322" si="223">CM259+DQ259</f>
        <v>1246350.31</v>
      </c>
      <c r="CM259" s="1">
        <v>1246350.31</v>
      </c>
      <c r="CN259" s="1">
        <f t="shared" ref="CN259:CN322" si="224">CP259+CR259+DR259+DS259+EM259</f>
        <v>867043.92999999993</v>
      </c>
      <c r="CO259" s="1">
        <f t="shared" ref="CO259:CO322" si="225">CP259+DR259</f>
        <v>727536.13</v>
      </c>
      <c r="CP259" s="1">
        <v>727536.13</v>
      </c>
      <c r="CQ259" s="1">
        <f t="shared" ref="CQ259:CQ322" si="226">CR259+DS259</f>
        <v>139507.79999999999</v>
      </c>
      <c r="CR259" s="1">
        <v>139507.79999999999</v>
      </c>
      <c r="CS259" s="1">
        <f t="shared" ref="CS259:CS322" si="227">CT259+DT259</f>
        <v>1746336.77</v>
      </c>
      <c r="CT259" s="1">
        <v>1746336.77</v>
      </c>
      <c r="CU259" s="1">
        <f t="shared" ref="CU259:CU322" si="228">CV259+DU259</f>
        <v>1864696.75</v>
      </c>
      <c r="CV259" s="1">
        <v>1864696.75</v>
      </c>
      <c r="CW259" s="1">
        <f t="shared" ref="CW259:CW322" si="229">CY259+DA259+DV259+DW259+EN259</f>
        <v>940511.44</v>
      </c>
      <c r="CX259" s="1">
        <f t="shared" ref="CX259:CX322" si="230">CY259+DV259</f>
        <v>466059.78</v>
      </c>
      <c r="CY259" s="1">
        <v>466059.78</v>
      </c>
      <c r="CZ259" s="1">
        <f t="shared" ref="CZ259:CZ322" si="231">DA259+DW259</f>
        <v>474451.66</v>
      </c>
      <c r="DA259" s="1">
        <v>474451.66</v>
      </c>
      <c r="DB259" s="1">
        <f t="shared" ref="DB259:DB322" si="232">DC259+DX259</f>
        <v>326361.33</v>
      </c>
      <c r="DC259" s="1">
        <v>326361.33</v>
      </c>
      <c r="DD259" s="1">
        <f t="shared" ref="DD259:DD322" si="233">DE259+DY259</f>
        <v>1242512.01</v>
      </c>
      <c r="DE259" s="1">
        <v>1242512.01</v>
      </c>
      <c r="DF259" s="1">
        <f t="shared" ref="DF259:DF322" si="234">DH259+DJ259+DZ259+EA259+EO259</f>
        <v>916875.03</v>
      </c>
      <c r="DG259" s="1">
        <f t="shared" ref="DG259:DG322" si="235">DH259+DZ259</f>
        <v>313778.84000000003</v>
      </c>
      <c r="DH259" s="1">
        <v>313778.84000000003</v>
      </c>
      <c r="DI259" s="1">
        <f t="shared" ref="DI259:DI322" si="236">DJ259+EA259</f>
        <v>603096.18999999994</v>
      </c>
      <c r="DJ259" s="1">
        <v>603096.18999999994</v>
      </c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>
        <f t="shared" ref="EB259:EB322" si="237">ED259+EE259+EF259+EG259+EH259+EI259+EJ259+EP259</f>
        <v>0</v>
      </c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>
        <f t="shared" ref="EQ259:EQ322" si="238">ER259</f>
        <v>0</v>
      </c>
      <c r="ER259" s="1">
        <v>0</v>
      </c>
      <c r="ES259" s="1">
        <f t="shared" ref="ES259:ES322" si="239">ET259</f>
        <v>0</v>
      </c>
      <c r="ET259" s="6">
        <v>0</v>
      </c>
    </row>
    <row r="260" spans="1:150">
      <c r="A260" s="21" t="s">
        <v>775</v>
      </c>
      <c r="B260" s="12" t="s">
        <v>776</v>
      </c>
      <c r="C260" s="1">
        <f t="shared" si="192"/>
        <v>3857642.18</v>
      </c>
      <c r="D260" s="1">
        <v>3857642.18</v>
      </c>
      <c r="E260" s="1">
        <v>3816505.81</v>
      </c>
      <c r="F260" s="1">
        <f t="shared" si="193"/>
        <v>129858.43000000001</v>
      </c>
      <c r="G260" s="1">
        <f t="shared" si="194"/>
        <v>18896.810000000001</v>
      </c>
      <c r="H260" s="1">
        <v>18896.810000000001</v>
      </c>
      <c r="I260" s="1">
        <f t="shared" si="195"/>
        <v>2114.8000000000002</v>
      </c>
      <c r="J260" s="1">
        <v>2114.8000000000002</v>
      </c>
      <c r="K260" s="1">
        <f t="shared" si="196"/>
        <v>122999.89</v>
      </c>
      <c r="L260" s="1">
        <f t="shared" si="197"/>
        <v>122999.89</v>
      </c>
      <c r="M260" s="1">
        <v>122999.89</v>
      </c>
      <c r="N260" s="1">
        <f t="shared" si="198"/>
        <v>0</v>
      </c>
      <c r="O260" s="1">
        <v>0</v>
      </c>
      <c r="P260" s="1">
        <f t="shared" si="199"/>
        <v>1392814.68</v>
      </c>
      <c r="Q260" s="1">
        <v>1392814.68</v>
      </c>
      <c r="R260" s="1">
        <f t="shared" si="200"/>
        <v>484072.99</v>
      </c>
      <c r="S260" s="1">
        <v>484072.99</v>
      </c>
      <c r="T260" s="1">
        <f t="shared" si="201"/>
        <v>175464.34000000003</v>
      </c>
      <c r="U260" s="1">
        <f t="shared" si="202"/>
        <v>104026.85</v>
      </c>
      <c r="V260" s="1">
        <v>104026.85</v>
      </c>
      <c r="W260" s="1">
        <f t="shared" si="203"/>
        <v>71437.490000000005</v>
      </c>
      <c r="X260" s="1">
        <v>71437.490000000005</v>
      </c>
      <c r="Y260" s="1">
        <f t="shared" si="204"/>
        <v>311675.52000000002</v>
      </c>
      <c r="Z260" s="1">
        <v>311675.52000000002</v>
      </c>
      <c r="AA260" s="1">
        <f t="shared" si="205"/>
        <v>185199.72</v>
      </c>
      <c r="AB260" s="1">
        <v>185199.72</v>
      </c>
      <c r="AC260" s="1">
        <f t="shared" si="206"/>
        <v>343737.65</v>
      </c>
      <c r="AD260" s="1">
        <f t="shared" si="207"/>
        <v>194782.55</v>
      </c>
      <c r="AE260" s="1">
        <v>194782.55</v>
      </c>
      <c r="AF260" s="1">
        <f t="shared" si="208"/>
        <v>148955.1</v>
      </c>
      <c r="AG260" s="1">
        <v>148955.1</v>
      </c>
      <c r="AH260" s="1">
        <f t="shared" si="209"/>
        <v>108846.82</v>
      </c>
      <c r="AI260" s="1">
        <v>108846.82</v>
      </c>
      <c r="AJ260" s="1">
        <f t="shared" si="210"/>
        <v>370644.31</v>
      </c>
      <c r="AK260" s="1">
        <v>370644.31</v>
      </c>
      <c r="AL260" s="1">
        <f t="shared" si="211"/>
        <v>300038.28000000003</v>
      </c>
      <c r="AM260" s="1">
        <f t="shared" si="212"/>
        <v>180567.03</v>
      </c>
      <c r="AN260" s="1">
        <v>180567.03</v>
      </c>
      <c r="AO260" s="1">
        <f t="shared" si="213"/>
        <v>119471.25</v>
      </c>
      <c r="AP260" s="1">
        <v>119471.25</v>
      </c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>
        <f t="shared" si="214"/>
        <v>41136.370000000003</v>
      </c>
      <c r="BI260" s="1">
        <v>41136.370000000003</v>
      </c>
      <c r="BJ260" s="1"/>
      <c r="BK260" s="1"/>
      <c r="BL260" s="1"/>
      <c r="BM260" s="1"/>
      <c r="BN260" s="1"/>
      <c r="BO260" s="1"/>
      <c r="BP260" s="1">
        <v>41136.370000000003</v>
      </c>
      <c r="BQ260" s="1"/>
      <c r="BR260" s="1"/>
      <c r="BS260" s="1"/>
      <c r="BT260" s="1"/>
      <c r="BU260" s="1"/>
      <c r="BV260" s="1"/>
      <c r="BW260" s="1">
        <f t="shared" si="215"/>
        <v>3823222.57</v>
      </c>
      <c r="BX260" s="1">
        <v>3823222.57</v>
      </c>
      <c r="BY260" s="1">
        <v>3823222.57</v>
      </c>
      <c r="BZ260" s="1">
        <f t="shared" si="216"/>
        <v>112394.02</v>
      </c>
      <c r="CA260" s="1">
        <f t="shared" si="217"/>
        <v>0</v>
      </c>
      <c r="CB260" s="1">
        <v>0</v>
      </c>
      <c r="CC260" s="1">
        <f t="shared" si="218"/>
        <v>7948.67</v>
      </c>
      <c r="CD260" s="1">
        <v>7948.67</v>
      </c>
      <c r="CE260" s="1">
        <f t="shared" si="219"/>
        <v>85277.590000000011</v>
      </c>
      <c r="CF260" s="1">
        <f t="shared" si="220"/>
        <v>75131.990000000005</v>
      </c>
      <c r="CG260" s="1">
        <v>75131.990000000005</v>
      </c>
      <c r="CH260" s="1">
        <f t="shared" si="221"/>
        <v>10145.6</v>
      </c>
      <c r="CI260" s="1">
        <v>10145.6</v>
      </c>
      <c r="CJ260" s="1">
        <f t="shared" si="222"/>
        <v>1433969.13</v>
      </c>
      <c r="CK260" s="1">
        <v>1433969.13</v>
      </c>
      <c r="CL260" s="1">
        <f t="shared" si="223"/>
        <v>265195.38</v>
      </c>
      <c r="CM260" s="1">
        <v>265195.38</v>
      </c>
      <c r="CN260" s="1">
        <f t="shared" si="224"/>
        <v>154937.25</v>
      </c>
      <c r="CO260" s="1">
        <f t="shared" si="225"/>
        <v>71043.27</v>
      </c>
      <c r="CP260" s="1">
        <v>71043.27</v>
      </c>
      <c r="CQ260" s="1">
        <f t="shared" si="226"/>
        <v>83893.98</v>
      </c>
      <c r="CR260" s="1">
        <v>83893.98</v>
      </c>
      <c r="CS260" s="1">
        <f t="shared" si="227"/>
        <v>417391.11</v>
      </c>
      <c r="CT260" s="1">
        <v>417391.11</v>
      </c>
      <c r="CU260" s="1">
        <f t="shared" si="228"/>
        <v>268412.39</v>
      </c>
      <c r="CV260" s="1">
        <v>268412.39</v>
      </c>
      <c r="CW260" s="1">
        <f t="shared" si="229"/>
        <v>271795.42</v>
      </c>
      <c r="CX260" s="1">
        <f t="shared" si="230"/>
        <v>143557.54999999999</v>
      </c>
      <c r="CY260" s="1">
        <v>143557.54999999999</v>
      </c>
      <c r="CZ260" s="1">
        <f t="shared" si="231"/>
        <v>128237.87</v>
      </c>
      <c r="DA260" s="1">
        <v>128237.87</v>
      </c>
      <c r="DB260" s="1">
        <f t="shared" si="232"/>
        <v>104445.35</v>
      </c>
      <c r="DC260" s="1">
        <v>104445.35</v>
      </c>
      <c r="DD260" s="1">
        <f t="shared" si="233"/>
        <v>505355.4</v>
      </c>
      <c r="DE260" s="1">
        <v>505355.4</v>
      </c>
      <c r="DF260" s="1">
        <f t="shared" si="234"/>
        <v>308494.88</v>
      </c>
      <c r="DG260" s="1">
        <f t="shared" si="235"/>
        <v>139980.10999999999</v>
      </c>
      <c r="DH260" s="1">
        <v>139980.10999999999</v>
      </c>
      <c r="DI260" s="1">
        <f t="shared" si="236"/>
        <v>168514.77</v>
      </c>
      <c r="DJ260" s="1">
        <v>168514.77</v>
      </c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>
        <f t="shared" si="237"/>
        <v>0</v>
      </c>
      <c r="EC260" s="1">
        <v>0</v>
      </c>
      <c r="ED260" s="1"/>
      <c r="EE260" s="1"/>
      <c r="EF260" s="1"/>
      <c r="EG260" s="1"/>
      <c r="EH260" s="1"/>
      <c r="EI260" s="1"/>
      <c r="EJ260" s="1">
        <v>0</v>
      </c>
      <c r="EK260" s="1"/>
      <c r="EL260" s="1"/>
      <c r="EM260" s="1"/>
      <c r="EN260" s="1"/>
      <c r="EO260" s="1"/>
      <c r="EP260" s="1"/>
      <c r="EQ260" s="1">
        <f t="shared" si="238"/>
        <v>0</v>
      </c>
      <c r="ER260" s="1">
        <v>0</v>
      </c>
      <c r="ES260" s="1">
        <f t="shared" si="239"/>
        <v>0</v>
      </c>
      <c r="ET260" s="6">
        <v>0</v>
      </c>
    </row>
    <row r="261" spans="1:150">
      <c r="A261" s="21" t="s">
        <v>777</v>
      </c>
      <c r="B261" s="12" t="s">
        <v>778</v>
      </c>
      <c r="C261" s="1">
        <f t="shared" si="192"/>
        <v>-89.33</v>
      </c>
      <c r="D261" s="1">
        <v>-89.33</v>
      </c>
      <c r="E261" s="1">
        <v>-89.33</v>
      </c>
      <c r="F261" s="1">
        <f t="shared" si="193"/>
        <v>0</v>
      </c>
      <c r="G261" s="1">
        <f t="shared" si="194"/>
        <v>0</v>
      </c>
      <c r="H261" s="1"/>
      <c r="I261" s="1">
        <f t="shared" si="195"/>
        <v>0</v>
      </c>
      <c r="J261" s="1">
        <v>0</v>
      </c>
      <c r="K261" s="1">
        <f t="shared" si="196"/>
        <v>0</v>
      </c>
      <c r="L261" s="1">
        <f t="shared" si="197"/>
        <v>0</v>
      </c>
      <c r="M261" s="1">
        <v>0</v>
      </c>
      <c r="N261" s="1">
        <f t="shared" si="198"/>
        <v>0</v>
      </c>
      <c r="O261" s="1"/>
      <c r="P261" s="1">
        <f t="shared" si="199"/>
        <v>-29.33</v>
      </c>
      <c r="Q261" s="1">
        <v>-29.33</v>
      </c>
      <c r="R261" s="1">
        <f t="shared" si="200"/>
        <v>0</v>
      </c>
      <c r="S261" s="1">
        <v>0</v>
      </c>
      <c r="T261" s="1">
        <f t="shared" si="201"/>
        <v>0</v>
      </c>
      <c r="U261" s="1">
        <f t="shared" si="202"/>
        <v>0</v>
      </c>
      <c r="V261" s="1">
        <v>0</v>
      </c>
      <c r="W261" s="1">
        <f t="shared" si="203"/>
        <v>0</v>
      </c>
      <c r="X261" s="1">
        <v>0</v>
      </c>
      <c r="Y261" s="1">
        <f t="shared" si="204"/>
        <v>0</v>
      </c>
      <c r="Z261" s="1">
        <v>0</v>
      </c>
      <c r="AA261" s="1">
        <f t="shared" si="205"/>
        <v>-60</v>
      </c>
      <c r="AB261" s="1">
        <v>-60</v>
      </c>
      <c r="AC261" s="1">
        <f t="shared" si="206"/>
        <v>0</v>
      </c>
      <c r="AD261" s="1">
        <f t="shared" si="207"/>
        <v>0</v>
      </c>
      <c r="AE261" s="1">
        <v>0</v>
      </c>
      <c r="AF261" s="1">
        <f t="shared" si="208"/>
        <v>0</v>
      </c>
      <c r="AG261" s="1">
        <v>0</v>
      </c>
      <c r="AH261" s="1">
        <f t="shared" si="209"/>
        <v>0</v>
      </c>
      <c r="AI261" s="1">
        <v>0</v>
      </c>
      <c r="AJ261" s="1">
        <f t="shared" si="210"/>
        <v>0</v>
      </c>
      <c r="AK261" s="1">
        <v>0</v>
      </c>
      <c r="AL261" s="1">
        <f t="shared" si="211"/>
        <v>0</v>
      </c>
      <c r="AM261" s="1">
        <f t="shared" si="212"/>
        <v>0</v>
      </c>
      <c r="AN261" s="1">
        <v>0</v>
      </c>
      <c r="AO261" s="1">
        <f t="shared" si="213"/>
        <v>0</v>
      </c>
      <c r="AP261" s="1">
        <v>0</v>
      </c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>
        <f t="shared" si="214"/>
        <v>0</v>
      </c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>
        <f t="shared" si="215"/>
        <v>-134.51</v>
      </c>
      <c r="BX261" s="1">
        <v>-134.51</v>
      </c>
      <c r="BY261" s="1">
        <v>-134.51</v>
      </c>
      <c r="BZ261" s="1">
        <f t="shared" si="216"/>
        <v>0</v>
      </c>
      <c r="CA261" s="1">
        <f t="shared" si="217"/>
        <v>0</v>
      </c>
      <c r="CB261" s="1"/>
      <c r="CC261" s="1">
        <f t="shared" si="218"/>
        <v>0</v>
      </c>
      <c r="CD261" s="1">
        <v>0</v>
      </c>
      <c r="CE261" s="1">
        <f t="shared" si="219"/>
        <v>0</v>
      </c>
      <c r="CF261" s="1">
        <f t="shared" si="220"/>
        <v>0</v>
      </c>
      <c r="CG261" s="1">
        <v>0</v>
      </c>
      <c r="CH261" s="1">
        <f t="shared" si="221"/>
        <v>0</v>
      </c>
      <c r="CI261" s="1"/>
      <c r="CJ261" s="1">
        <f t="shared" si="222"/>
        <v>0</v>
      </c>
      <c r="CK261" s="1">
        <v>0</v>
      </c>
      <c r="CL261" s="1">
        <f t="shared" si="223"/>
        <v>-34.51</v>
      </c>
      <c r="CM261" s="1">
        <v>-34.51</v>
      </c>
      <c r="CN261" s="1">
        <f t="shared" si="224"/>
        <v>0</v>
      </c>
      <c r="CO261" s="1">
        <f t="shared" si="225"/>
        <v>0</v>
      </c>
      <c r="CP261" s="1">
        <v>0</v>
      </c>
      <c r="CQ261" s="1">
        <f t="shared" si="226"/>
        <v>0</v>
      </c>
      <c r="CR261" s="1">
        <v>0</v>
      </c>
      <c r="CS261" s="1">
        <f t="shared" si="227"/>
        <v>0</v>
      </c>
      <c r="CT261" s="1">
        <v>0</v>
      </c>
      <c r="CU261" s="1">
        <f t="shared" si="228"/>
        <v>-100</v>
      </c>
      <c r="CV261" s="1">
        <v>-100</v>
      </c>
      <c r="CW261" s="1">
        <f t="shared" si="229"/>
        <v>0</v>
      </c>
      <c r="CX261" s="1">
        <f t="shared" si="230"/>
        <v>0</v>
      </c>
      <c r="CY261" s="1">
        <v>0</v>
      </c>
      <c r="CZ261" s="1">
        <f t="shared" si="231"/>
        <v>0</v>
      </c>
      <c r="DA261" s="1">
        <v>0</v>
      </c>
      <c r="DB261" s="1">
        <f t="shared" si="232"/>
        <v>0</v>
      </c>
      <c r="DC261" s="1">
        <v>0</v>
      </c>
      <c r="DD261" s="1">
        <f t="shared" si="233"/>
        <v>0</v>
      </c>
      <c r="DE261" s="1">
        <v>0</v>
      </c>
      <c r="DF261" s="1">
        <f t="shared" si="234"/>
        <v>0</v>
      </c>
      <c r="DG261" s="1">
        <f t="shared" si="235"/>
        <v>0</v>
      </c>
      <c r="DH261" s="1">
        <v>0</v>
      </c>
      <c r="DI261" s="1">
        <f t="shared" si="236"/>
        <v>0</v>
      </c>
      <c r="DJ261" s="1">
        <v>0</v>
      </c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>
        <f t="shared" si="237"/>
        <v>0</v>
      </c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>
        <f t="shared" si="238"/>
        <v>0</v>
      </c>
      <c r="ER261" s="1">
        <v>0</v>
      </c>
      <c r="ES261" s="1">
        <f t="shared" si="239"/>
        <v>0</v>
      </c>
      <c r="ET261" s="6">
        <v>0</v>
      </c>
    </row>
    <row r="262" spans="1:150">
      <c r="A262" s="20" t="s">
        <v>420</v>
      </c>
      <c r="B262" s="12" t="s">
        <v>421</v>
      </c>
      <c r="C262" s="1">
        <f t="shared" si="192"/>
        <v>-18495.36</v>
      </c>
      <c r="D262" s="1">
        <v>-18495.36</v>
      </c>
      <c r="E262" s="1">
        <v>-18495.36</v>
      </c>
      <c r="F262" s="1">
        <f t="shared" si="193"/>
        <v>-1458.68</v>
      </c>
      <c r="G262" s="1">
        <f t="shared" si="194"/>
        <v>0</v>
      </c>
      <c r="H262" s="1">
        <v>0</v>
      </c>
      <c r="I262" s="1">
        <f t="shared" si="195"/>
        <v>0</v>
      </c>
      <c r="J262" s="1">
        <v>0</v>
      </c>
      <c r="K262" s="1">
        <f t="shared" si="196"/>
        <v>-986.21</v>
      </c>
      <c r="L262" s="1">
        <f t="shared" si="197"/>
        <v>0</v>
      </c>
      <c r="M262" s="1">
        <v>0</v>
      </c>
      <c r="N262" s="1">
        <f t="shared" si="198"/>
        <v>-986.21</v>
      </c>
      <c r="O262" s="1">
        <v>-986.21</v>
      </c>
      <c r="P262" s="1">
        <f t="shared" si="199"/>
        <v>-449.69</v>
      </c>
      <c r="Q262" s="1">
        <v>-449.69</v>
      </c>
      <c r="R262" s="1">
        <f t="shared" si="200"/>
        <v>-655.88</v>
      </c>
      <c r="S262" s="1">
        <v>-655.88</v>
      </c>
      <c r="T262" s="1">
        <f t="shared" si="201"/>
        <v>0</v>
      </c>
      <c r="U262" s="1">
        <f t="shared" si="202"/>
        <v>0</v>
      </c>
      <c r="V262" s="1">
        <v>0</v>
      </c>
      <c r="W262" s="1">
        <f t="shared" si="203"/>
        <v>0</v>
      </c>
      <c r="X262" s="1">
        <v>0</v>
      </c>
      <c r="Y262" s="1">
        <f t="shared" si="204"/>
        <v>-78.540000000000006</v>
      </c>
      <c r="Z262" s="1">
        <v>-78.540000000000006</v>
      </c>
      <c r="AA262" s="1">
        <f t="shared" si="205"/>
        <v>-770</v>
      </c>
      <c r="AB262" s="1">
        <v>-770</v>
      </c>
      <c r="AC262" s="1">
        <f t="shared" si="206"/>
        <v>-8247.93</v>
      </c>
      <c r="AD262" s="1">
        <f t="shared" si="207"/>
        <v>-3145.86</v>
      </c>
      <c r="AE262" s="1">
        <v>-3145.86</v>
      </c>
      <c r="AF262" s="1">
        <f t="shared" si="208"/>
        <v>-5102.07</v>
      </c>
      <c r="AG262" s="1">
        <v>-5102.07</v>
      </c>
      <c r="AH262" s="1">
        <f t="shared" si="209"/>
        <v>-1458.68</v>
      </c>
      <c r="AI262" s="1">
        <v>-1458.68</v>
      </c>
      <c r="AJ262" s="1">
        <f t="shared" si="210"/>
        <v>-2803.31</v>
      </c>
      <c r="AK262" s="1">
        <v>-2803.31</v>
      </c>
      <c r="AL262" s="1">
        <f t="shared" si="211"/>
        <v>-3045.12</v>
      </c>
      <c r="AM262" s="1">
        <f t="shared" si="212"/>
        <v>-1285.1199999999999</v>
      </c>
      <c r="AN262" s="1">
        <v>-1285.1199999999999</v>
      </c>
      <c r="AO262" s="1">
        <f t="shared" si="213"/>
        <v>-1760</v>
      </c>
      <c r="AP262" s="1">
        <v>-1760</v>
      </c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>
        <f t="shared" si="214"/>
        <v>0</v>
      </c>
      <c r="BI262" s="1">
        <v>0</v>
      </c>
      <c r="BJ262" s="1"/>
      <c r="BK262" s="1"/>
      <c r="BL262" s="1"/>
      <c r="BM262" s="1"/>
      <c r="BN262" s="1"/>
      <c r="BO262" s="1"/>
      <c r="BP262" s="1">
        <v>0</v>
      </c>
      <c r="BQ262" s="1"/>
      <c r="BR262" s="1"/>
      <c r="BS262" s="1"/>
      <c r="BT262" s="1"/>
      <c r="BU262" s="1"/>
      <c r="BV262" s="1"/>
      <c r="BW262" s="1">
        <f t="shared" si="215"/>
        <v>-14185.94</v>
      </c>
      <c r="BX262" s="1">
        <v>-14185.94</v>
      </c>
      <c r="BY262" s="1">
        <v>-14185.94</v>
      </c>
      <c r="BZ262" s="1">
        <f t="shared" si="216"/>
        <v>-3320.58</v>
      </c>
      <c r="CA262" s="1">
        <f t="shared" si="217"/>
        <v>-3.68</v>
      </c>
      <c r="CB262" s="1">
        <v>-3.68</v>
      </c>
      <c r="CC262" s="1">
        <f t="shared" si="218"/>
        <v>0</v>
      </c>
      <c r="CD262" s="1">
        <v>0</v>
      </c>
      <c r="CE262" s="1">
        <f t="shared" si="219"/>
        <v>-717.28</v>
      </c>
      <c r="CF262" s="1">
        <f t="shared" si="220"/>
        <v>0</v>
      </c>
      <c r="CG262" s="1">
        <v>0</v>
      </c>
      <c r="CH262" s="1">
        <f t="shared" si="221"/>
        <v>-717.28</v>
      </c>
      <c r="CI262" s="1">
        <v>-717.28</v>
      </c>
      <c r="CJ262" s="1">
        <f t="shared" si="222"/>
        <v>-1421.53</v>
      </c>
      <c r="CK262" s="1">
        <v>-1421.53</v>
      </c>
      <c r="CL262" s="1">
        <f t="shared" si="223"/>
        <v>-660</v>
      </c>
      <c r="CM262" s="1">
        <v>-660</v>
      </c>
      <c r="CN262" s="1">
        <f t="shared" si="224"/>
        <v>-40</v>
      </c>
      <c r="CO262" s="1">
        <f t="shared" si="225"/>
        <v>0</v>
      </c>
      <c r="CP262" s="1">
        <v>0</v>
      </c>
      <c r="CQ262" s="1">
        <f t="shared" si="226"/>
        <v>-40</v>
      </c>
      <c r="CR262" s="1">
        <v>-40</v>
      </c>
      <c r="CS262" s="1">
        <f t="shared" si="227"/>
        <v>-29.04</v>
      </c>
      <c r="CT262" s="1">
        <v>-29.04</v>
      </c>
      <c r="CU262" s="1">
        <f t="shared" si="228"/>
        <v>-770</v>
      </c>
      <c r="CV262" s="1">
        <v>-770</v>
      </c>
      <c r="CW262" s="1">
        <f t="shared" si="229"/>
        <v>-2923.83</v>
      </c>
      <c r="CX262" s="1">
        <f t="shared" si="230"/>
        <v>-2323.83</v>
      </c>
      <c r="CY262" s="1">
        <v>-2323.83</v>
      </c>
      <c r="CZ262" s="1">
        <f t="shared" si="231"/>
        <v>-600</v>
      </c>
      <c r="DA262" s="1">
        <v>-600</v>
      </c>
      <c r="DB262" s="1">
        <f t="shared" si="232"/>
        <v>-3316.9</v>
      </c>
      <c r="DC262" s="1">
        <v>-3316.9</v>
      </c>
      <c r="DD262" s="1">
        <f t="shared" si="233"/>
        <v>-2746.7</v>
      </c>
      <c r="DE262" s="1">
        <v>-2746.7</v>
      </c>
      <c r="DF262" s="1">
        <f t="shared" si="234"/>
        <v>-1556.98</v>
      </c>
      <c r="DG262" s="1">
        <f t="shared" si="235"/>
        <v>-495</v>
      </c>
      <c r="DH262" s="1">
        <v>-495</v>
      </c>
      <c r="DI262" s="1">
        <f t="shared" si="236"/>
        <v>-1061.98</v>
      </c>
      <c r="DJ262" s="1">
        <v>-1061.98</v>
      </c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>
        <f t="shared" si="237"/>
        <v>0</v>
      </c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>
        <f t="shared" si="238"/>
        <v>0</v>
      </c>
      <c r="ER262" s="1">
        <v>0</v>
      </c>
      <c r="ES262" s="1">
        <f t="shared" si="239"/>
        <v>0</v>
      </c>
      <c r="ET262" s="6">
        <v>0</v>
      </c>
    </row>
    <row r="263" spans="1:150">
      <c r="A263" s="21" t="s">
        <v>779</v>
      </c>
      <c r="B263" s="12" t="s">
        <v>780</v>
      </c>
      <c r="C263" s="1">
        <f t="shared" si="192"/>
        <v>-18495.36</v>
      </c>
      <c r="D263" s="1">
        <v>-18495.36</v>
      </c>
      <c r="E263" s="1">
        <v>-18495.36</v>
      </c>
      <c r="F263" s="1">
        <f t="shared" si="193"/>
        <v>-1458.68</v>
      </c>
      <c r="G263" s="1">
        <f t="shared" si="194"/>
        <v>0</v>
      </c>
      <c r="H263" s="1">
        <v>0</v>
      </c>
      <c r="I263" s="1">
        <f t="shared" si="195"/>
        <v>0</v>
      </c>
      <c r="J263" s="1">
        <v>0</v>
      </c>
      <c r="K263" s="1">
        <f t="shared" si="196"/>
        <v>-986.21</v>
      </c>
      <c r="L263" s="1">
        <f t="shared" si="197"/>
        <v>0</v>
      </c>
      <c r="M263" s="1">
        <v>0</v>
      </c>
      <c r="N263" s="1">
        <f t="shared" si="198"/>
        <v>-986.21</v>
      </c>
      <c r="O263" s="1">
        <v>-986.21</v>
      </c>
      <c r="P263" s="1">
        <f t="shared" si="199"/>
        <v>-449.69</v>
      </c>
      <c r="Q263" s="1">
        <v>-449.69</v>
      </c>
      <c r="R263" s="1">
        <f t="shared" si="200"/>
        <v>-655.88</v>
      </c>
      <c r="S263" s="1">
        <v>-655.88</v>
      </c>
      <c r="T263" s="1">
        <f t="shared" si="201"/>
        <v>0</v>
      </c>
      <c r="U263" s="1">
        <f t="shared" si="202"/>
        <v>0</v>
      </c>
      <c r="V263" s="1">
        <v>0</v>
      </c>
      <c r="W263" s="1">
        <f t="shared" si="203"/>
        <v>0</v>
      </c>
      <c r="X263" s="1">
        <v>0</v>
      </c>
      <c r="Y263" s="1">
        <f t="shared" si="204"/>
        <v>-78.540000000000006</v>
      </c>
      <c r="Z263" s="1">
        <v>-78.540000000000006</v>
      </c>
      <c r="AA263" s="1">
        <f t="shared" si="205"/>
        <v>-770</v>
      </c>
      <c r="AB263" s="1">
        <v>-770</v>
      </c>
      <c r="AC263" s="1">
        <f t="shared" si="206"/>
        <v>-8247.93</v>
      </c>
      <c r="AD263" s="1">
        <f t="shared" si="207"/>
        <v>-3145.86</v>
      </c>
      <c r="AE263" s="1">
        <v>-3145.86</v>
      </c>
      <c r="AF263" s="1">
        <f t="shared" si="208"/>
        <v>-5102.07</v>
      </c>
      <c r="AG263" s="1">
        <v>-5102.07</v>
      </c>
      <c r="AH263" s="1">
        <f t="shared" si="209"/>
        <v>-1458.68</v>
      </c>
      <c r="AI263" s="1">
        <v>-1458.68</v>
      </c>
      <c r="AJ263" s="1">
        <f t="shared" si="210"/>
        <v>-2803.31</v>
      </c>
      <c r="AK263" s="1">
        <v>-2803.31</v>
      </c>
      <c r="AL263" s="1">
        <f t="shared" si="211"/>
        <v>-3045.12</v>
      </c>
      <c r="AM263" s="1">
        <f t="shared" si="212"/>
        <v>-1285.1199999999999</v>
      </c>
      <c r="AN263" s="1">
        <v>-1285.1199999999999</v>
      </c>
      <c r="AO263" s="1">
        <f t="shared" si="213"/>
        <v>-1760</v>
      </c>
      <c r="AP263" s="1">
        <v>-1760</v>
      </c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>
        <f t="shared" si="214"/>
        <v>0</v>
      </c>
      <c r="BI263" s="1">
        <v>0</v>
      </c>
      <c r="BJ263" s="1"/>
      <c r="BK263" s="1"/>
      <c r="BL263" s="1"/>
      <c r="BM263" s="1"/>
      <c r="BN263" s="1"/>
      <c r="BO263" s="1"/>
      <c r="BP263" s="1">
        <v>0</v>
      </c>
      <c r="BQ263" s="1"/>
      <c r="BR263" s="1"/>
      <c r="BS263" s="1"/>
      <c r="BT263" s="1"/>
      <c r="BU263" s="1"/>
      <c r="BV263" s="1"/>
      <c r="BW263" s="1">
        <f t="shared" si="215"/>
        <v>-14185.94</v>
      </c>
      <c r="BX263" s="1">
        <v>-14185.94</v>
      </c>
      <c r="BY263" s="1">
        <v>-14185.94</v>
      </c>
      <c r="BZ263" s="1">
        <f t="shared" si="216"/>
        <v>-3320.58</v>
      </c>
      <c r="CA263" s="1">
        <f t="shared" si="217"/>
        <v>-3.68</v>
      </c>
      <c r="CB263" s="1">
        <v>-3.68</v>
      </c>
      <c r="CC263" s="1">
        <f t="shared" si="218"/>
        <v>0</v>
      </c>
      <c r="CD263" s="1">
        <v>0</v>
      </c>
      <c r="CE263" s="1">
        <f t="shared" si="219"/>
        <v>-717.28</v>
      </c>
      <c r="CF263" s="1">
        <f t="shared" si="220"/>
        <v>0</v>
      </c>
      <c r="CG263" s="1">
        <v>0</v>
      </c>
      <c r="CH263" s="1">
        <f t="shared" si="221"/>
        <v>-717.28</v>
      </c>
      <c r="CI263" s="1">
        <v>-717.28</v>
      </c>
      <c r="CJ263" s="1">
        <f t="shared" si="222"/>
        <v>-1421.53</v>
      </c>
      <c r="CK263" s="1">
        <v>-1421.53</v>
      </c>
      <c r="CL263" s="1">
        <f t="shared" si="223"/>
        <v>-660</v>
      </c>
      <c r="CM263" s="1">
        <v>-660</v>
      </c>
      <c r="CN263" s="1">
        <f t="shared" si="224"/>
        <v>-40</v>
      </c>
      <c r="CO263" s="1">
        <f t="shared" si="225"/>
        <v>0</v>
      </c>
      <c r="CP263" s="1">
        <v>0</v>
      </c>
      <c r="CQ263" s="1">
        <f t="shared" si="226"/>
        <v>-40</v>
      </c>
      <c r="CR263" s="1">
        <v>-40</v>
      </c>
      <c r="CS263" s="1">
        <f t="shared" si="227"/>
        <v>-29.04</v>
      </c>
      <c r="CT263" s="1">
        <v>-29.04</v>
      </c>
      <c r="CU263" s="1">
        <f t="shared" si="228"/>
        <v>-770</v>
      </c>
      <c r="CV263" s="1">
        <v>-770</v>
      </c>
      <c r="CW263" s="1">
        <f t="shared" si="229"/>
        <v>-2923.83</v>
      </c>
      <c r="CX263" s="1">
        <f t="shared" si="230"/>
        <v>-2323.83</v>
      </c>
      <c r="CY263" s="1">
        <v>-2323.83</v>
      </c>
      <c r="CZ263" s="1">
        <f t="shared" si="231"/>
        <v>-600</v>
      </c>
      <c r="DA263" s="1">
        <v>-600</v>
      </c>
      <c r="DB263" s="1">
        <f t="shared" si="232"/>
        <v>-3316.9</v>
      </c>
      <c r="DC263" s="1">
        <v>-3316.9</v>
      </c>
      <c r="DD263" s="1">
        <f t="shared" si="233"/>
        <v>-2746.7</v>
      </c>
      <c r="DE263" s="1">
        <v>-2746.7</v>
      </c>
      <c r="DF263" s="1">
        <f t="shared" si="234"/>
        <v>-1556.98</v>
      </c>
      <c r="DG263" s="1">
        <f t="shared" si="235"/>
        <v>-495</v>
      </c>
      <c r="DH263" s="1">
        <v>-495</v>
      </c>
      <c r="DI263" s="1">
        <f t="shared" si="236"/>
        <v>-1061.98</v>
      </c>
      <c r="DJ263" s="1">
        <v>-1061.98</v>
      </c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>
        <f t="shared" si="237"/>
        <v>0</v>
      </c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>
        <f t="shared" si="238"/>
        <v>0</v>
      </c>
      <c r="ER263" s="1">
        <v>0</v>
      </c>
      <c r="ES263" s="1">
        <f t="shared" si="239"/>
        <v>0</v>
      </c>
      <c r="ET263" s="6">
        <v>0</v>
      </c>
    </row>
    <row r="264" spans="1:150">
      <c r="A264" s="22" t="s">
        <v>781</v>
      </c>
      <c r="B264" s="12" t="s">
        <v>782</v>
      </c>
      <c r="C264" s="1">
        <f t="shared" si="192"/>
        <v>0</v>
      </c>
      <c r="D264" s="1"/>
      <c r="E264" s="1"/>
      <c r="F264" s="1">
        <f t="shared" si="193"/>
        <v>0</v>
      </c>
      <c r="G264" s="1">
        <f t="shared" si="194"/>
        <v>0</v>
      </c>
      <c r="H264" s="1"/>
      <c r="I264" s="1">
        <f t="shared" si="195"/>
        <v>0</v>
      </c>
      <c r="J264" s="1"/>
      <c r="K264" s="1">
        <f t="shared" si="196"/>
        <v>0</v>
      </c>
      <c r="L264" s="1">
        <f t="shared" si="197"/>
        <v>0</v>
      </c>
      <c r="M264" s="1"/>
      <c r="N264" s="1">
        <f t="shared" si="198"/>
        <v>0</v>
      </c>
      <c r="O264" s="1"/>
      <c r="P264" s="1">
        <f t="shared" si="199"/>
        <v>0</v>
      </c>
      <c r="Q264" s="1"/>
      <c r="R264" s="1">
        <f t="shared" si="200"/>
        <v>0</v>
      </c>
      <c r="S264" s="1"/>
      <c r="T264" s="1">
        <f t="shared" si="201"/>
        <v>0</v>
      </c>
      <c r="U264" s="1">
        <f t="shared" si="202"/>
        <v>0</v>
      </c>
      <c r="V264" s="1"/>
      <c r="W264" s="1">
        <f t="shared" si="203"/>
        <v>0</v>
      </c>
      <c r="X264" s="1"/>
      <c r="Y264" s="1">
        <f t="shared" si="204"/>
        <v>0</v>
      </c>
      <c r="Z264" s="1"/>
      <c r="AA264" s="1">
        <f t="shared" si="205"/>
        <v>0</v>
      </c>
      <c r="AB264" s="1"/>
      <c r="AC264" s="1">
        <f t="shared" si="206"/>
        <v>0</v>
      </c>
      <c r="AD264" s="1">
        <f t="shared" si="207"/>
        <v>0</v>
      </c>
      <c r="AE264" s="1"/>
      <c r="AF264" s="1">
        <f t="shared" si="208"/>
        <v>0</v>
      </c>
      <c r="AG264" s="1"/>
      <c r="AH264" s="1">
        <f t="shared" si="209"/>
        <v>0</v>
      </c>
      <c r="AI264" s="1"/>
      <c r="AJ264" s="1">
        <f t="shared" si="210"/>
        <v>0</v>
      </c>
      <c r="AK264" s="1"/>
      <c r="AL264" s="1">
        <f t="shared" si="211"/>
        <v>0</v>
      </c>
      <c r="AM264" s="1">
        <f t="shared" si="212"/>
        <v>0</v>
      </c>
      <c r="AN264" s="1"/>
      <c r="AO264" s="1">
        <f t="shared" si="213"/>
        <v>0</v>
      </c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>
        <f t="shared" si="214"/>
        <v>0</v>
      </c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>
        <f t="shared" si="215"/>
        <v>0</v>
      </c>
      <c r="BX264" s="1"/>
      <c r="BY264" s="1"/>
      <c r="BZ264" s="1">
        <f t="shared" si="216"/>
        <v>0</v>
      </c>
      <c r="CA264" s="1">
        <f t="shared" si="217"/>
        <v>0</v>
      </c>
      <c r="CB264" s="1"/>
      <c r="CC264" s="1">
        <f t="shared" si="218"/>
        <v>0</v>
      </c>
      <c r="CD264" s="1"/>
      <c r="CE264" s="1">
        <f t="shared" si="219"/>
        <v>0</v>
      </c>
      <c r="CF264" s="1">
        <f t="shared" si="220"/>
        <v>0</v>
      </c>
      <c r="CG264" s="1"/>
      <c r="CH264" s="1">
        <f t="shared" si="221"/>
        <v>0</v>
      </c>
      <c r="CI264" s="1"/>
      <c r="CJ264" s="1">
        <f t="shared" si="222"/>
        <v>0</v>
      </c>
      <c r="CK264" s="1"/>
      <c r="CL264" s="1">
        <f t="shared" si="223"/>
        <v>0</v>
      </c>
      <c r="CM264" s="1"/>
      <c r="CN264" s="1">
        <f t="shared" si="224"/>
        <v>0</v>
      </c>
      <c r="CO264" s="1">
        <f t="shared" si="225"/>
        <v>0</v>
      </c>
      <c r="CP264" s="1"/>
      <c r="CQ264" s="1">
        <f t="shared" si="226"/>
        <v>0</v>
      </c>
      <c r="CR264" s="1"/>
      <c r="CS264" s="1">
        <f t="shared" si="227"/>
        <v>0</v>
      </c>
      <c r="CT264" s="1"/>
      <c r="CU264" s="1">
        <f t="shared" si="228"/>
        <v>0</v>
      </c>
      <c r="CV264" s="1"/>
      <c r="CW264" s="1">
        <f t="shared" si="229"/>
        <v>0</v>
      </c>
      <c r="CX264" s="1">
        <f t="shared" si="230"/>
        <v>0</v>
      </c>
      <c r="CY264" s="1"/>
      <c r="CZ264" s="1">
        <f t="shared" si="231"/>
        <v>0</v>
      </c>
      <c r="DA264" s="1"/>
      <c r="DB264" s="1">
        <f t="shared" si="232"/>
        <v>0</v>
      </c>
      <c r="DC264" s="1"/>
      <c r="DD264" s="1">
        <f t="shared" si="233"/>
        <v>0</v>
      </c>
      <c r="DE264" s="1"/>
      <c r="DF264" s="1">
        <f t="shared" si="234"/>
        <v>0</v>
      </c>
      <c r="DG264" s="1">
        <f t="shared" si="235"/>
        <v>0</v>
      </c>
      <c r="DH264" s="1"/>
      <c r="DI264" s="1">
        <f t="shared" si="236"/>
        <v>0</v>
      </c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>
        <f t="shared" si="237"/>
        <v>0</v>
      </c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>
        <f t="shared" si="238"/>
        <v>0</v>
      </c>
      <c r="ER264" s="1"/>
      <c r="ES264" s="1">
        <f t="shared" si="239"/>
        <v>0</v>
      </c>
      <c r="ET264" s="6"/>
    </row>
    <row r="265" spans="1:150">
      <c r="A265" s="22" t="s">
        <v>783</v>
      </c>
      <c r="B265" s="12" t="s">
        <v>784</v>
      </c>
      <c r="C265" s="1">
        <f t="shared" si="192"/>
        <v>-3223.31</v>
      </c>
      <c r="D265" s="1">
        <v>-3223.31</v>
      </c>
      <c r="E265" s="1">
        <v>-3223.31</v>
      </c>
      <c r="F265" s="1">
        <f t="shared" si="193"/>
        <v>0</v>
      </c>
      <c r="G265" s="1">
        <f t="shared" si="194"/>
        <v>0</v>
      </c>
      <c r="H265" s="1"/>
      <c r="I265" s="1">
        <f t="shared" si="195"/>
        <v>0</v>
      </c>
      <c r="J265" s="1"/>
      <c r="K265" s="1">
        <f t="shared" si="196"/>
        <v>0</v>
      </c>
      <c r="L265" s="1">
        <f t="shared" si="197"/>
        <v>0</v>
      </c>
      <c r="M265" s="1">
        <v>0</v>
      </c>
      <c r="N265" s="1">
        <f t="shared" si="198"/>
        <v>0</v>
      </c>
      <c r="O265" s="1"/>
      <c r="P265" s="1">
        <f t="shared" si="199"/>
        <v>0</v>
      </c>
      <c r="Q265" s="1">
        <v>0</v>
      </c>
      <c r="R265" s="1">
        <f t="shared" si="200"/>
        <v>0</v>
      </c>
      <c r="S265" s="1"/>
      <c r="T265" s="1">
        <f t="shared" si="201"/>
        <v>0</v>
      </c>
      <c r="U265" s="1">
        <f t="shared" si="202"/>
        <v>0</v>
      </c>
      <c r="V265" s="1">
        <v>0</v>
      </c>
      <c r="W265" s="1">
        <f t="shared" si="203"/>
        <v>0</v>
      </c>
      <c r="X265" s="1"/>
      <c r="Y265" s="1">
        <f t="shared" si="204"/>
        <v>0</v>
      </c>
      <c r="Z265" s="1"/>
      <c r="AA265" s="1">
        <f t="shared" si="205"/>
        <v>0</v>
      </c>
      <c r="AB265" s="1"/>
      <c r="AC265" s="1">
        <f t="shared" si="206"/>
        <v>-200</v>
      </c>
      <c r="AD265" s="1">
        <f t="shared" si="207"/>
        <v>-200</v>
      </c>
      <c r="AE265" s="1">
        <v>-200</v>
      </c>
      <c r="AF265" s="1">
        <f t="shared" si="208"/>
        <v>0</v>
      </c>
      <c r="AG265" s="1"/>
      <c r="AH265" s="1">
        <f t="shared" si="209"/>
        <v>0</v>
      </c>
      <c r="AI265" s="1"/>
      <c r="AJ265" s="1">
        <f t="shared" si="210"/>
        <v>-2803.31</v>
      </c>
      <c r="AK265" s="1">
        <v>-2803.31</v>
      </c>
      <c r="AL265" s="1">
        <f t="shared" si="211"/>
        <v>-220</v>
      </c>
      <c r="AM265" s="1">
        <f t="shared" si="212"/>
        <v>-220</v>
      </c>
      <c r="AN265" s="1">
        <v>-220</v>
      </c>
      <c r="AO265" s="1">
        <f t="shared" si="213"/>
        <v>0</v>
      </c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>
        <f t="shared" si="214"/>
        <v>0</v>
      </c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>
        <f t="shared" si="215"/>
        <v>-3186.7</v>
      </c>
      <c r="BX265" s="1">
        <v>-3186.7</v>
      </c>
      <c r="BY265" s="1">
        <v>-3186.7</v>
      </c>
      <c r="BZ265" s="1">
        <f t="shared" si="216"/>
        <v>0</v>
      </c>
      <c r="CA265" s="1">
        <f t="shared" si="217"/>
        <v>0</v>
      </c>
      <c r="CB265" s="1"/>
      <c r="CC265" s="1">
        <f t="shared" si="218"/>
        <v>0</v>
      </c>
      <c r="CD265" s="1"/>
      <c r="CE265" s="1">
        <f t="shared" si="219"/>
        <v>0</v>
      </c>
      <c r="CF265" s="1">
        <f t="shared" si="220"/>
        <v>0</v>
      </c>
      <c r="CG265" s="1">
        <v>0</v>
      </c>
      <c r="CH265" s="1">
        <f t="shared" si="221"/>
        <v>0</v>
      </c>
      <c r="CI265" s="1"/>
      <c r="CJ265" s="1">
        <f t="shared" si="222"/>
        <v>0</v>
      </c>
      <c r="CK265" s="1">
        <v>0</v>
      </c>
      <c r="CL265" s="1">
        <f t="shared" si="223"/>
        <v>0</v>
      </c>
      <c r="CM265" s="1"/>
      <c r="CN265" s="1">
        <f t="shared" si="224"/>
        <v>0</v>
      </c>
      <c r="CO265" s="1">
        <f t="shared" si="225"/>
        <v>0</v>
      </c>
      <c r="CP265" s="1">
        <v>0</v>
      </c>
      <c r="CQ265" s="1">
        <f t="shared" si="226"/>
        <v>0</v>
      </c>
      <c r="CR265" s="1"/>
      <c r="CS265" s="1">
        <f t="shared" si="227"/>
        <v>0</v>
      </c>
      <c r="CT265" s="1"/>
      <c r="CU265" s="1">
        <f t="shared" si="228"/>
        <v>0</v>
      </c>
      <c r="CV265" s="1"/>
      <c r="CW265" s="1">
        <f t="shared" si="229"/>
        <v>-220</v>
      </c>
      <c r="CX265" s="1">
        <f t="shared" si="230"/>
        <v>-220</v>
      </c>
      <c r="CY265" s="1">
        <v>-220</v>
      </c>
      <c r="CZ265" s="1">
        <f t="shared" si="231"/>
        <v>0</v>
      </c>
      <c r="DA265" s="1"/>
      <c r="DB265" s="1">
        <f t="shared" si="232"/>
        <v>0</v>
      </c>
      <c r="DC265" s="1"/>
      <c r="DD265" s="1">
        <f t="shared" si="233"/>
        <v>-2746.7</v>
      </c>
      <c r="DE265" s="1">
        <v>-2746.7</v>
      </c>
      <c r="DF265" s="1">
        <f t="shared" si="234"/>
        <v>-220</v>
      </c>
      <c r="DG265" s="1">
        <f t="shared" si="235"/>
        <v>-220</v>
      </c>
      <c r="DH265" s="1">
        <v>-220</v>
      </c>
      <c r="DI265" s="1">
        <f t="shared" si="236"/>
        <v>0</v>
      </c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>
        <f t="shared" si="237"/>
        <v>0</v>
      </c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>
        <f t="shared" si="238"/>
        <v>0</v>
      </c>
      <c r="ER265" s="1">
        <v>0</v>
      </c>
      <c r="ES265" s="1">
        <f t="shared" si="239"/>
        <v>0</v>
      </c>
      <c r="ET265" s="6">
        <v>0</v>
      </c>
    </row>
    <row r="266" spans="1:150">
      <c r="A266" s="22" t="s">
        <v>785</v>
      </c>
      <c r="B266" s="12" t="s">
        <v>786</v>
      </c>
      <c r="C266" s="1">
        <f t="shared" si="192"/>
        <v>-935.38</v>
      </c>
      <c r="D266" s="1">
        <v>-935.38</v>
      </c>
      <c r="E266" s="1">
        <v>-935.38</v>
      </c>
      <c r="F266" s="1">
        <f t="shared" si="193"/>
        <v>-560</v>
      </c>
      <c r="G266" s="1">
        <f t="shared" si="194"/>
        <v>0</v>
      </c>
      <c r="H266" s="1">
        <v>0</v>
      </c>
      <c r="I266" s="1">
        <f t="shared" si="195"/>
        <v>0</v>
      </c>
      <c r="J266" s="1">
        <v>0</v>
      </c>
      <c r="K266" s="1">
        <f t="shared" si="196"/>
        <v>0</v>
      </c>
      <c r="L266" s="1">
        <f t="shared" si="197"/>
        <v>0</v>
      </c>
      <c r="M266" s="1">
        <v>0</v>
      </c>
      <c r="N266" s="1">
        <f t="shared" si="198"/>
        <v>0</v>
      </c>
      <c r="O266" s="1"/>
      <c r="P266" s="1">
        <f t="shared" si="199"/>
        <v>-220</v>
      </c>
      <c r="Q266" s="1">
        <v>-220</v>
      </c>
      <c r="R266" s="1">
        <f t="shared" si="200"/>
        <v>-105.88</v>
      </c>
      <c r="S266" s="1">
        <v>-105.88</v>
      </c>
      <c r="T266" s="1">
        <f t="shared" si="201"/>
        <v>0</v>
      </c>
      <c r="U266" s="1">
        <f t="shared" si="202"/>
        <v>0</v>
      </c>
      <c r="V266" s="1">
        <v>0</v>
      </c>
      <c r="W266" s="1">
        <f t="shared" si="203"/>
        <v>0</v>
      </c>
      <c r="X266" s="1">
        <v>0</v>
      </c>
      <c r="Y266" s="1">
        <f t="shared" si="204"/>
        <v>-49.5</v>
      </c>
      <c r="Z266" s="1">
        <v>-49.5</v>
      </c>
      <c r="AA266" s="1">
        <f t="shared" si="205"/>
        <v>0</v>
      </c>
      <c r="AB266" s="1"/>
      <c r="AC266" s="1">
        <f t="shared" si="206"/>
        <v>0</v>
      </c>
      <c r="AD266" s="1">
        <f t="shared" si="207"/>
        <v>0</v>
      </c>
      <c r="AE266" s="1">
        <v>0</v>
      </c>
      <c r="AF266" s="1">
        <f t="shared" si="208"/>
        <v>0</v>
      </c>
      <c r="AG266" s="1">
        <v>0</v>
      </c>
      <c r="AH266" s="1">
        <f t="shared" si="209"/>
        <v>-560</v>
      </c>
      <c r="AI266" s="1">
        <v>-560</v>
      </c>
      <c r="AJ266" s="1">
        <f t="shared" si="210"/>
        <v>0</v>
      </c>
      <c r="AK266" s="1">
        <v>0</v>
      </c>
      <c r="AL266" s="1">
        <f t="shared" si="211"/>
        <v>0</v>
      </c>
      <c r="AM266" s="1">
        <f t="shared" si="212"/>
        <v>0</v>
      </c>
      <c r="AN266" s="1">
        <v>0</v>
      </c>
      <c r="AO266" s="1">
        <f t="shared" si="213"/>
        <v>0</v>
      </c>
      <c r="AP266" s="1">
        <v>0</v>
      </c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>
        <f t="shared" si="214"/>
        <v>0</v>
      </c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>
        <f t="shared" si="215"/>
        <v>-1404.2</v>
      </c>
      <c r="BX266" s="1">
        <v>-1404.2</v>
      </c>
      <c r="BY266" s="1">
        <v>-1404.2</v>
      </c>
      <c r="BZ266" s="1">
        <f t="shared" si="216"/>
        <v>-669.2</v>
      </c>
      <c r="CA266" s="1">
        <f t="shared" si="217"/>
        <v>0</v>
      </c>
      <c r="CB266" s="1">
        <v>0</v>
      </c>
      <c r="CC266" s="1">
        <f t="shared" si="218"/>
        <v>0</v>
      </c>
      <c r="CD266" s="1">
        <v>0</v>
      </c>
      <c r="CE266" s="1">
        <f t="shared" si="219"/>
        <v>0</v>
      </c>
      <c r="CF266" s="1">
        <f t="shared" si="220"/>
        <v>0</v>
      </c>
      <c r="CG266" s="1">
        <v>0</v>
      </c>
      <c r="CH266" s="1">
        <f t="shared" si="221"/>
        <v>0</v>
      </c>
      <c r="CI266" s="1"/>
      <c r="CJ266" s="1">
        <f t="shared" si="222"/>
        <v>-220</v>
      </c>
      <c r="CK266" s="1">
        <v>-220</v>
      </c>
      <c r="CL266" s="1">
        <f t="shared" si="223"/>
        <v>-110</v>
      </c>
      <c r="CM266" s="1">
        <v>-110</v>
      </c>
      <c r="CN266" s="1">
        <f t="shared" si="224"/>
        <v>-40</v>
      </c>
      <c r="CO266" s="1">
        <f t="shared" si="225"/>
        <v>0</v>
      </c>
      <c r="CP266" s="1">
        <v>0</v>
      </c>
      <c r="CQ266" s="1">
        <f t="shared" si="226"/>
        <v>-40</v>
      </c>
      <c r="CR266" s="1">
        <v>-40</v>
      </c>
      <c r="CS266" s="1">
        <f t="shared" si="227"/>
        <v>0</v>
      </c>
      <c r="CT266" s="1">
        <v>0</v>
      </c>
      <c r="CU266" s="1">
        <f t="shared" si="228"/>
        <v>0</v>
      </c>
      <c r="CV266" s="1"/>
      <c r="CW266" s="1">
        <f t="shared" si="229"/>
        <v>-90</v>
      </c>
      <c r="CX266" s="1">
        <f t="shared" si="230"/>
        <v>-90</v>
      </c>
      <c r="CY266" s="1">
        <v>-90</v>
      </c>
      <c r="CZ266" s="1">
        <f t="shared" si="231"/>
        <v>0</v>
      </c>
      <c r="DA266" s="1">
        <v>0</v>
      </c>
      <c r="DB266" s="1">
        <f t="shared" si="232"/>
        <v>-669.2</v>
      </c>
      <c r="DC266" s="1">
        <v>-669.2</v>
      </c>
      <c r="DD266" s="1">
        <f t="shared" si="233"/>
        <v>0</v>
      </c>
      <c r="DE266" s="1">
        <v>0</v>
      </c>
      <c r="DF266" s="1">
        <f t="shared" si="234"/>
        <v>-275</v>
      </c>
      <c r="DG266" s="1">
        <f t="shared" si="235"/>
        <v>-275</v>
      </c>
      <c r="DH266" s="1">
        <v>-275</v>
      </c>
      <c r="DI266" s="1">
        <f t="shared" si="236"/>
        <v>0</v>
      </c>
      <c r="DJ266" s="1">
        <v>0</v>
      </c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>
        <f t="shared" si="237"/>
        <v>0</v>
      </c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>
        <f t="shared" si="238"/>
        <v>0</v>
      </c>
      <c r="ER266" s="1">
        <v>0</v>
      </c>
      <c r="ES266" s="1">
        <f t="shared" si="239"/>
        <v>0</v>
      </c>
      <c r="ET266" s="6">
        <v>0</v>
      </c>
    </row>
    <row r="267" spans="1:150">
      <c r="A267" s="22" t="s">
        <v>787</v>
      </c>
      <c r="B267" s="12" t="s">
        <v>788</v>
      </c>
      <c r="C267" s="1">
        <f t="shared" si="192"/>
        <v>-11982.96</v>
      </c>
      <c r="D267" s="1">
        <v>-11982.96</v>
      </c>
      <c r="E267" s="1">
        <v>-11982.96</v>
      </c>
      <c r="F267" s="1">
        <f t="shared" si="193"/>
        <v>-898.68</v>
      </c>
      <c r="G267" s="1">
        <f t="shared" si="194"/>
        <v>0</v>
      </c>
      <c r="H267" s="1">
        <v>0</v>
      </c>
      <c r="I267" s="1">
        <f t="shared" si="195"/>
        <v>0</v>
      </c>
      <c r="J267" s="1"/>
      <c r="K267" s="1">
        <f t="shared" si="196"/>
        <v>0</v>
      </c>
      <c r="L267" s="1">
        <f t="shared" si="197"/>
        <v>0</v>
      </c>
      <c r="M267" s="1">
        <v>0</v>
      </c>
      <c r="N267" s="1">
        <f t="shared" si="198"/>
        <v>0</v>
      </c>
      <c r="O267" s="1"/>
      <c r="P267" s="1">
        <f t="shared" si="199"/>
        <v>0</v>
      </c>
      <c r="Q267" s="1">
        <v>0</v>
      </c>
      <c r="R267" s="1">
        <f t="shared" si="200"/>
        <v>-550</v>
      </c>
      <c r="S267" s="1">
        <v>-550</v>
      </c>
      <c r="T267" s="1">
        <f t="shared" si="201"/>
        <v>0</v>
      </c>
      <c r="U267" s="1">
        <f t="shared" si="202"/>
        <v>0</v>
      </c>
      <c r="V267" s="1">
        <v>0</v>
      </c>
      <c r="W267" s="1">
        <f t="shared" si="203"/>
        <v>0</v>
      </c>
      <c r="X267" s="1">
        <v>0</v>
      </c>
      <c r="Y267" s="1">
        <f t="shared" si="204"/>
        <v>0</v>
      </c>
      <c r="Z267" s="1">
        <v>0</v>
      </c>
      <c r="AA267" s="1">
        <f t="shared" si="205"/>
        <v>-770</v>
      </c>
      <c r="AB267" s="1">
        <v>-770</v>
      </c>
      <c r="AC267" s="1">
        <f t="shared" si="206"/>
        <v>-7862.07</v>
      </c>
      <c r="AD267" s="1">
        <f t="shared" si="207"/>
        <v>-2760</v>
      </c>
      <c r="AE267" s="1">
        <v>-2760</v>
      </c>
      <c r="AF267" s="1">
        <f t="shared" si="208"/>
        <v>-5102.07</v>
      </c>
      <c r="AG267" s="1">
        <v>-5102.07</v>
      </c>
      <c r="AH267" s="1">
        <f t="shared" si="209"/>
        <v>-898.68</v>
      </c>
      <c r="AI267" s="1">
        <v>-898.68</v>
      </c>
      <c r="AJ267" s="1">
        <f t="shared" si="210"/>
        <v>0</v>
      </c>
      <c r="AK267" s="1">
        <v>0</v>
      </c>
      <c r="AL267" s="1">
        <f t="shared" si="211"/>
        <v>-1902.21</v>
      </c>
      <c r="AM267" s="1">
        <f t="shared" si="212"/>
        <v>-252.21</v>
      </c>
      <c r="AN267" s="1">
        <v>-252.21</v>
      </c>
      <c r="AO267" s="1">
        <f t="shared" si="213"/>
        <v>-1650</v>
      </c>
      <c r="AP267" s="1">
        <v>-1650</v>
      </c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>
        <f t="shared" si="214"/>
        <v>0</v>
      </c>
      <c r="BI267" s="1">
        <v>0</v>
      </c>
      <c r="BJ267" s="1"/>
      <c r="BK267" s="1"/>
      <c r="BL267" s="1"/>
      <c r="BM267" s="1"/>
      <c r="BN267" s="1"/>
      <c r="BO267" s="1"/>
      <c r="BP267" s="1">
        <v>0</v>
      </c>
      <c r="BQ267" s="1"/>
      <c r="BR267" s="1"/>
      <c r="BS267" s="1"/>
      <c r="BT267" s="1"/>
      <c r="BU267" s="1"/>
      <c r="BV267" s="1"/>
      <c r="BW267" s="1">
        <f t="shared" si="215"/>
        <v>-7245.28</v>
      </c>
      <c r="BX267" s="1">
        <v>-7245.28</v>
      </c>
      <c r="BY267" s="1">
        <v>-7245.28</v>
      </c>
      <c r="BZ267" s="1">
        <f t="shared" si="216"/>
        <v>-2647.7</v>
      </c>
      <c r="CA267" s="1">
        <f t="shared" si="217"/>
        <v>0</v>
      </c>
      <c r="CB267" s="1">
        <v>0</v>
      </c>
      <c r="CC267" s="1">
        <f t="shared" si="218"/>
        <v>0</v>
      </c>
      <c r="CD267" s="1"/>
      <c r="CE267" s="1">
        <f t="shared" si="219"/>
        <v>0</v>
      </c>
      <c r="CF267" s="1">
        <f t="shared" si="220"/>
        <v>0</v>
      </c>
      <c r="CG267" s="1">
        <v>0</v>
      </c>
      <c r="CH267" s="1">
        <f t="shared" si="221"/>
        <v>0</v>
      </c>
      <c r="CI267" s="1"/>
      <c r="CJ267" s="1">
        <f t="shared" si="222"/>
        <v>0</v>
      </c>
      <c r="CK267" s="1">
        <v>0</v>
      </c>
      <c r="CL267" s="1">
        <f t="shared" si="223"/>
        <v>-550</v>
      </c>
      <c r="CM267" s="1">
        <v>-550</v>
      </c>
      <c r="CN267" s="1">
        <f t="shared" si="224"/>
        <v>0</v>
      </c>
      <c r="CO267" s="1">
        <f t="shared" si="225"/>
        <v>0</v>
      </c>
      <c r="CP267" s="1">
        <v>0</v>
      </c>
      <c r="CQ267" s="1">
        <f t="shared" si="226"/>
        <v>0</v>
      </c>
      <c r="CR267" s="1">
        <v>0</v>
      </c>
      <c r="CS267" s="1">
        <f t="shared" si="227"/>
        <v>0</v>
      </c>
      <c r="CT267" s="1">
        <v>0</v>
      </c>
      <c r="CU267" s="1">
        <f t="shared" si="228"/>
        <v>-770</v>
      </c>
      <c r="CV267" s="1">
        <v>-770</v>
      </c>
      <c r="CW267" s="1">
        <f t="shared" si="229"/>
        <v>-2325.6</v>
      </c>
      <c r="CX267" s="1">
        <f t="shared" si="230"/>
        <v>-1725.6</v>
      </c>
      <c r="CY267" s="1">
        <v>-1725.6</v>
      </c>
      <c r="CZ267" s="1">
        <f t="shared" si="231"/>
        <v>-600</v>
      </c>
      <c r="DA267" s="1">
        <v>-600</v>
      </c>
      <c r="DB267" s="1">
        <f t="shared" si="232"/>
        <v>-2647.7</v>
      </c>
      <c r="DC267" s="1">
        <v>-2647.7</v>
      </c>
      <c r="DD267" s="1">
        <f t="shared" si="233"/>
        <v>0</v>
      </c>
      <c r="DE267" s="1">
        <v>0</v>
      </c>
      <c r="DF267" s="1">
        <f t="shared" si="234"/>
        <v>-951.98</v>
      </c>
      <c r="DG267" s="1">
        <f t="shared" si="235"/>
        <v>0</v>
      </c>
      <c r="DH267" s="1">
        <v>0</v>
      </c>
      <c r="DI267" s="1">
        <f t="shared" si="236"/>
        <v>-951.98</v>
      </c>
      <c r="DJ267" s="1">
        <v>-951.98</v>
      </c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>
        <f t="shared" si="237"/>
        <v>0</v>
      </c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>
        <f t="shared" si="238"/>
        <v>0</v>
      </c>
      <c r="ER267" s="1">
        <v>0</v>
      </c>
      <c r="ES267" s="1">
        <f t="shared" si="239"/>
        <v>0</v>
      </c>
      <c r="ET267" s="6">
        <v>0</v>
      </c>
    </row>
    <row r="268" spans="1:150">
      <c r="A268" s="22" t="s">
        <v>789</v>
      </c>
      <c r="B268" s="12" t="s">
        <v>790</v>
      </c>
      <c r="C268" s="1">
        <f t="shared" si="192"/>
        <v>0</v>
      </c>
      <c r="D268" s="1"/>
      <c r="E268" s="1"/>
      <c r="F268" s="1">
        <f t="shared" si="193"/>
        <v>0</v>
      </c>
      <c r="G268" s="1">
        <f t="shared" si="194"/>
        <v>0</v>
      </c>
      <c r="H268" s="1"/>
      <c r="I268" s="1">
        <f t="shared" si="195"/>
        <v>0</v>
      </c>
      <c r="J268" s="1"/>
      <c r="K268" s="1">
        <f t="shared" si="196"/>
        <v>0</v>
      </c>
      <c r="L268" s="1">
        <f t="shared" si="197"/>
        <v>0</v>
      </c>
      <c r="M268" s="1"/>
      <c r="N268" s="1">
        <f t="shared" si="198"/>
        <v>0</v>
      </c>
      <c r="O268" s="1"/>
      <c r="P268" s="1">
        <f t="shared" si="199"/>
        <v>0</v>
      </c>
      <c r="Q268" s="1"/>
      <c r="R268" s="1">
        <f t="shared" si="200"/>
        <v>0</v>
      </c>
      <c r="S268" s="1"/>
      <c r="T268" s="1">
        <f t="shared" si="201"/>
        <v>0</v>
      </c>
      <c r="U268" s="1">
        <f t="shared" si="202"/>
        <v>0</v>
      </c>
      <c r="V268" s="1"/>
      <c r="W268" s="1">
        <f t="shared" si="203"/>
        <v>0</v>
      </c>
      <c r="X268" s="1"/>
      <c r="Y268" s="1">
        <f t="shared" si="204"/>
        <v>0</v>
      </c>
      <c r="Z268" s="1"/>
      <c r="AA268" s="1">
        <f t="shared" si="205"/>
        <v>0</v>
      </c>
      <c r="AB268" s="1"/>
      <c r="AC268" s="1">
        <f t="shared" si="206"/>
        <v>0</v>
      </c>
      <c r="AD268" s="1">
        <f t="shared" si="207"/>
        <v>0</v>
      </c>
      <c r="AE268" s="1"/>
      <c r="AF268" s="1">
        <f t="shared" si="208"/>
        <v>0</v>
      </c>
      <c r="AG268" s="1"/>
      <c r="AH268" s="1">
        <f t="shared" si="209"/>
        <v>0</v>
      </c>
      <c r="AI268" s="1"/>
      <c r="AJ268" s="1">
        <f t="shared" si="210"/>
        <v>0</v>
      </c>
      <c r="AK268" s="1"/>
      <c r="AL268" s="1">
        <f t="shared" si="211"/>
        <v>0</v>
      </c>
      <c r="AM268" s="1">
        <f t="shared" si="212"/>
        <v>0</v>
      </c>
      <c r="AN268" s="1"/>
      <c r="AO268" s="1">
        <f t="shared" si="213"/>
        <v>0</v>
      </c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>
        <f t="shared" si="214"/>
        <v>0</v>
      </c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>
        <f t="shared" si="215"/>
        <v>0</v>
      </c>
      <c r="BX268" s="1"/>
      <c r="BY268" s="1"/>
      <c r="BZ268" s="1">
        <f t="shared" si="216"/>
        <v>0</v>
      </c>
      <c r="CA268" s="1">
        <f t="shared" si="217"/>
        <v>0</v>
      </c>
      <c r="CB268" s="1"/>
      <c r="CC268" s="1">
        <f t="shared" si="218"/>
        <v>0</v>
      </c>
      <c r="CD268" s="1"/>
      <c r="CE268" s="1">
        <f t="shared" si="219"/>
        <v>0</v>
      </c>
      <c r="CF268" s="1">
        <f t="shared" si="220"/>
        <v>0</v>
      </c>
      <c r="CG268" s="1"/>
      <c r="CH268" s="1">
        <f t="shared" si="221"/>
        <v>0</v>
      </c>
      <c r="CI268" s="1"/>
      <c r="CJ268" s="1">
        <f t="shared" si="222"/>
        <v>0</v>
      </c>
      <c r="CK268" s="1"/>
      <c r="CL268" s="1">
        <f t="shared" si="223"/>
        <v>0</v>
      </c>
      <c r="CM268" s="1"/>
      <c r="CN268" s="1">
        <f t="shared" si="224"/>
        <v>0</v>
      </c>
      <c r="CO268" s="1">
        <f t="shared" si="225"/>
        <v>0</v>
      </c>
      <c r="CP268" s="1"/>
      <c r="CQ268" s="1">
        <f t="shared" si="226"/>
        <v>0</v>
      </c>
      <c r="CR268" s="1"/>
      <c r="CS268" s="1">
        <f t="shared" si="227"/>
        <v>0</v>
      </c>
      <c r="CT268" s="1"/>
      <c r="CU268" s="1">
        <f t="shared" si="228"/>
        <v>0</v>
      </c>
      <c r="CV268" s="1"/>
      <c r="CW268" s="1">
        <f t="shared" si="229"/>
        <v>0</v>
      </c>
      <c r="CX268" s="1">
        <f t="shared" si="230"/>
        <v>0</v>
      </c>
      <c r="CY268" s="1"/>
      <c r="CZ268" s="1">
        <f t="shared" si="231"/>
        <v>0</v>
      </c>
      <c r="DA268" s="1"/>
      <c r="DB268" s="1">
        <f t="shared" si="232"/>
        <v>0</v>
      </c>
      <c r="DC268" s="1"/>
      <c r="DD268" s="1">
        <f t="shared" si="233"/>
        <v>0</v>
      </c>
      <c r="DE268" s="1"/>
      <c r="DF268" s="1">
        <f t="shared" si="234"/>
        <v>0</v>
      </c>
      <c r="DG268" s="1">
        <f t="shared" si="235"/>
        <v>0</v>
      </c>
      <c r="DH268" s="1"/>
      <c r="DI268" s="1">
        <f t="shared" si="236"/>
        <v>0</v>
      </c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>
        <f t="shared" si="237"/>
        <v>0</v>
      </c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>
        <f t="shared" si="238"/>
        <v>0</v>
      </c>
      <c r="ER268" s="1"/>
      <c r="ES268" s="1">
        <f t="shared" si="239"/>
        <v>0</v>
      </c>
      <c r="ET268" s="6"/>
    </row>
    <row r="269" spans="1:150">
      <c r="A269" s="22" t="s">
        <v>791</v>
      </c>
      <c r="B269" s="12" t="s">
        <v>792</v>
      </c>
      <c r="C269" s="1">
        <f t="shared" si="192"/>
        <v>-1540.8</v>
      </c>
      <c r="D269" s="1">
        <v>-1540.8</v>
      </c>
      <c r="E269" s="1">
        <v>-1540.8</v>
      </c>
      <c r="F269" s="1">
        <f t="shared" si="193"/>
        <v>0</v>
      </c>
      <c r="G269" s="1">
        <f t="shared" si="194"/>
        <v>0</v>
      </c>
      <c r="H269" s="1">
        <v>0</v>
      </c>
      <c r="I269" s="1">
        <f t="shared" si="195"/>
        <v>0</v>
      </c>
      <c r="J269" s="1"/>
      <c r="K269" s="1">
        <f t="shared" si="196"/>
        <v>-986.21</v>
      </c>
      <c r="L269" s="1">
        <f t="shared" si="197"/>
        <v>0</v>
      </c>
      <c r="M269" s="1"/>
      <c r="N269" s="1">
        <f t="shared" si="198"/>
        <v>-986.21</v>
      </c>
      <c r="O269" s="1">
        <v>-986.21</v>
      </c>
      <c r="P269" s="1">
        <f t="shared" si="199"/>
        <v>-229.69</v>
      </c>
      <c r="Q269" s="1">
        <v>-229.69</v>
      </c>
      <c r="R269" s="1">
        <f t="shared" si="200"/>
        <v>0</v>
      </c>
      <c r="S269" s="1">
        <v>0</v>
      </c>
      <c r="T269" s="1">
        <f t="shared" si="201"/>
        <v>0</v>
      </c>
      <c r="U269" s="1">
        <f t="shared" si="202"/>
        <v>0</v>
      </c>
      <c r="V269" s="1"/>
      <c r="W269" s="1">
        <f t="shared" si="203"/>
        <v>0</v>
      </c>
      <c r="X269" s="1"/>
      <c r="Y269" s="1">
        <f t="shared" si="204"/>
        <v>-29.04</v>
      </c>
      <c r="Z269" s="1">
        <v>-29.04</v>
      </c>
      <c r="AA269" s="1">
        <f t="shared" si="205"/>
        <v>0</v>
      </c>
      <c r="AB269" s="1">
        <v>0</v>
      </c>
      <c r="AC269" s="1">
        <f t="shared" si="206"/>
        <v>-185.86</v>
      </c>
      <c r="AD269" s="1">
        <f t="shared" si="207"/>
        <v>-185.86</v>
      </c>
      <c r="AE269" s="1">
        <v>-185.86</v>
      </c>
      <c r="AF269" s="1">
        <f t="shared" si="208"/>
        <v>0</v>
      </c>
      <c r="AG269" s="1">
        <v>0</v>
      </c>
      <c r="AH269" s="1">
        <f t="shared" si="209"/>
        <v>0</v>
      </c>
      <c r="AI269" s="1">
        <v>0</v>
      </c>
      <c r="AJ269" s="1">
        <f t="shared" si="210"/>
        <v>0</v>
      </c>
      <c r="AK269" s="1"/>
      <c r="AL269" s="1">
        <f t="shared" si="211"/>
        <v>-110</v>
      </c>
      <c r="AM269" s="1">
        <f t="shared" si="212"/>
        <v>0</v>
      </c>
      <c r="AN269" s="1">
        <v>0</v>
      </c>
      <c r="AO269" s="1">
        <f t="shared" si="213"/>
        <v>-110</v>
      </c>
      <c r="AP269" s="1">
        <v>-110</v>
      </c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>
        <f t="shared" si="214"/>
        <v>0</v>
      </c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>
        <f t="shared" si="215"/>
        <v>-1364.63</v>
      </c>
      <c r="BX269" s="1">
        <v>-1364.63</v>
      </c>
      <c r="BY269" s="1">
        <v>-1364.63</v>
      </c>
      <c r="BZ269" s="1">
        <f t="shared" si="216"/>
        <v>-3.68</v>
      </c>
      <c r="CA269" s="1">
        <f t="shared" si="217"/>
        <v>-3.68</v>
      </c>
      <c r="CB269" s="1">
        <v>-3.68</v>
      </c>
      <c r="CC269" s="1">
        <f t="shared" si="218"/>
        <v>0</v>
      </c>
      <c r="CD269" s="1"/>
      <c r="CE269" s="1">
        <f t="shared" si="219"/>
        <v>-717.28</v>
      </c>
      <c r="CF269" s="1">
        <f t="shared" si="220"/>
        <v>0</v>
      </c>
      <c r="CG269" s="1">
        <v>0</v>
      </c>
      <c r="CH269" s="1">
        <f t="shared" si="221"/>
        <v>-717.28</v>
      </c>
      <c r="CI269" s="1">
        <v>-717.28</v>
      </c>
      <c r="CJ269" s="1">
        <f t="shared" si="222"/>
        <v>-330</v>
      </c>
      <c r="CK269" s="1">
        <v>-330</v>
      </c>
      <c r="CL269" s="1">
        <f t="shared" si="223"/>
        <v>0</v>
      </c>
      <c r="CM269" s="1">
        <v>0</v>
      </c>
      <c r="CN269" s="1">
        <f t="shared" si="224"/>
        <v>0</v>
      </c>
      <c r="CO269" s="1">
        <f t="shared" si="225"/>
        <v>0</v>
      </c>
      <c r="CP269" s="1"/>
      <c r="CQ269" s="1">
        <f t="shared" si="226"/>
        <v>0</v>
      </c>
      <c r="CR269" s="1"/>
      <c r="CS269" s="1">
        <f t="shared" si="227"/>
        <v>-29.04</v>
      </c>
      <c r="CT269" s="1">
        <v>-29.04</v>
      </c>
      <c r="CU269" s="1">
        <f t="shared" si="228"/>
        <v>0</v>
      </c>
      <c r="CV269" s="1">
        <v>0</v>
      </c>
      <c r="CW269" s="1">
        <f t="shared" si="229"/>
        <v>-174.63</v>
      </c>
      <c r="CX269" s="1">
        <f t="shared" si="230"/>
        <v>-174.63</v>
      </c>
      <c r="CY269" s="1">
        <v>-174.63</v>
      </c>
      <c r="CZ269" s="1">
        <f t="shared" si="231"/>
        <v>0</v>
      </c>
      <c r="DA269" s="1">
        <v>0</v>
      </c>
      <c r="DB269" s="1">
        <f t="shared" si="232"/>
        <v>0</v>
      </c>
      <c r="DC269" s="1">
        <v>0</v>
      </c>
      <c r="DD269" s="1">
        <f t="shared" si="233"/>
        <v>0</v>
      </c>
      <c r="DE269" s="1"/>
      <c r="DF269" s="1">
        <f t="shared" si="234"/>
        <v>-110</v>
      </c>
      <c r="DG269" s="1">
        <f t="shared" si="235"/>
        <v>0</v>
      </c>
      <c r="DH269" s="1">
        <v>0</v>
      </c>
      <c r="DI269" s="1">
        <f t="shared" si="236"/>
        <v>-110</v>
      </c>
      <c r="DJ269" s="1">
        <v>-110</v>
      </c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>
        <f t="shared" si="237"/>
        <v>0</v>
      </c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>
        <f t="shared" si="238"/>
        <v>0</v>
      </c>
      <c r="ER269" s="1">
        <v>0</v>
      </c>
      <c r="ES269" s="1">
        <f t="shared" si="239"/>
        <v>0</v>
      </c>
      <c r="ET269" s="6">
        <v>0</v>
      </c>
    </row>
    <row r="270" spans="1:150">
      <c r="A270" s="22" t="s">
        <v>793</v>
      </c>
      <c r="B270" s="12" t="s">
        <v>794</v>
      </c>
      <c r="C270" s="1">
        <f t="shared" si="192"/>
        <v>0</v>
      </c>
      <c r="D270" s="1">
        <v>0</v>
      </c>
      <c r="E270" s="1">
        <v>0</v>
      </c>
      <c r="F270" s="1">
        <f t="shared" si="193"/>
        <v>0</v>
      </c>
      <c r="G270" s="1">
        <f t="shared" si="194"/>
        <v>0</v>
      </c>
      <c r="H270" s="1"/>
      <c r="I270" s="1">
        <f t="shared" si="195"/>
        <v>0</v>
      </c>
      <c r="J270" s="1"/>
      <c r="K270" s="1">
        <f t="shared" si="196"/>
        <v>0</v>
      </c>
      <c r="L270" s="1">
        <f t="shared" si="197"/>
        <v>0</v>
      </c>
      <c r="M270" s="1"/>
      <c r="N270" s="1">
        <f t="shared" si="198"/>
        <v>0</v>
      </c>
      <c r="O270" s="1"/>
      <c r="P270" s="1">
        <f t="shared" si="199"/>
        <v>0</v>
      </c>
      <c r="Q270" s="1">
        <v>0</v>
      </c>
      <c r="R270" s="1">
        <f t="shared" si="200"/>
        <v>0</v>
      </c>
      <c r="S270" s="1"/>
      <c r="T270" s="1">
        <f t="shared" si="201"/>
        <v>0</v>
      </c>
      <c r="U270" s="1">
        <f t="shared" si="202"/>
        <v>0</v>
      </c>
      <c r="V270" s="1">
        <v>0</v>
      </c>
      <c r="W270" s="1">
        <f t="shared" si="203"/>
        <v>0</v>
      </c>
      <c r="X270" s="1"/>
      <c r="Y270" s="1">
        <f t="shared" si="204"/>
        <v>0</v>
      </c>
      <c r="Z270" s="1">
        <v>0</v>
      </c>
      <c r="AA270" s="1">
        <f t="shared" si="205"/>
        <v>0</v>
      </c>
      <c r="AB270" s="1"/>
      <c r="AC270" s="1">
        <f t="shared" si="206"/>
        <v>0</v>
      </c>
      <c r="AD270" s="1">
        <f t="shared" si="207"/>
        <v>0</v>
      </c>
      <c r="AE270" s="1">
        <v>0</v>
      </c>
      <c r="AF270" s="1">
        <f t="shared" si="208"/>
        <v>0</v>
      </c>
      <c r="AG270" s="1">
        <v>0</v>
      </c>
      <c r="AH270" s="1">
        <f t="shared" si="209"/>
        <v>0</v>
      </c>
      <c r="AI270" s="1">
        <v>0</v>
      </c>
      <c r="AJ270" s="1">
        <f t="shared" si="210"/>
        <v>0</v>
      </c>
      <c r="AK270" s="1"/>
      <c r="AL270" s="1">
        <f t="shared" si="211"/>
        <v>0</v>
      </c>
      <c r="AM270" s="1">
        <f t="shared" si="212"/>
        <v>0</v>
      </c>
      <c r="AN270" s="1">
        <v>0</v>
      </c>
      <c r="AO270" s="1">
        <f t="shared" si="213"/>
        <v>0</v>
      </c>
      <c r="AP270" s="1">
        <v>0</v>
      </c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>
        <f t="shared" si="214"/>
        <v>0</v>
      </c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>
        <f t="shared" si="215"/>
        <v>-985.13</v>
      </c>
      <c r="BX270" s="1">
        <v>-985.13</v>
      </c>
      <c r="BY270" s="1">
        <v>-985.13</v>
      </c>
      <c r="BZ270" s="1">
        <f t="shared" si="216"/>
        <v>0</v>
      </c>
      <c r="CA270" s="1">
        <f t="shared" si="217"/>
        <v>0</v>
      </c>
      <c r="CB270" s="1"/>
      <c r="CC270" s="1">
        <f t="shared" si="218"/>
        <v>0</v>
      </c>
      <c r="CD270" s="1"/>
      <c r="CE270" s="1">
        <f t="shared" si="219"/>
        <v>0</v>
      </c>
      <c r="CF270" s="1">
        <f t="shared" si="220"/>
        <v>0</v>
      </c>
      <c r="CG270" s="1"/>
      <c r="CH270" s="1">
        <f t="shared" si="221"/>
        <v>0</v>
      </c>
      <c r="CI270" s="1"/>
      <c r="CJ270" s="1">
        <f t="shared" si="222"/>
        <v>-871.53</v>
      </c>
      <c r="CK270" s="1">
        <v>-871.53</v>
      </c>
      <c r="CL270" s="1">
        <f t="shared" si="223"/>
        <v>0</v>
      </c>
      <c r="CM270" s="1"/>
      <c r="CN270" s="1">
        <f t="shared" si="224"/>
        <v>0</v>
      </c>
      <c r="CO270" s="1">
        <f t="shared" si="225"/>
        <v>0</v>
      </c>
      <c r="CP270" s="1">
        <v>0</v>
      </c>
      <c r="CQ270" s="1">
        <f t="shared" si="226"/>
        <v>0</v>
      </c>
      <c r="CR270" s="1"/>
      <c r="CS270" s="1">
        <f t="shared" si="227"/>
        <v>0</v>
      </c>
      <c r="CT270" s="1">
        <v>0</v>
      </c>
      <c r="CU270" s="1">
        <f t="shared" si="228"/>
        <v>0</v>
      </c>
      <c r="CV270" s="1"/>
      <c r="CW270" s="1">
        <f t="shared" si="229"/>
        <v>-113.6</v>
      </c>
      <c r="CX270" s="1">
        <f t="shared" si="230"/>
        <v>-113.6</v>
      </c>
      <c r="CY270" s="1">
        <v>-113.6</v>
      </c>
      <c r="CZ270" s="1">
        <f t="shared" si="231"/>
        <v>0</v>
      </c>
      <c r="DA270" s="1">
        <v>0</v>
      </c>
      <c r="DB270" s="1">
        <f t="shared" si="232"/>
        <v>0</v>
      </c>
      <c r="DC270" s="1">
        <v>0</v>
      </c>
      <c r="DD270" s="1">
        <f t="shared" si="233"/>
        <v>0</v>
      </c>
      <c r="DE270" s="1"/>
      <c r="DF270" s="1">
        <f t="shared" si="234"/>
        <v>0</v>
      </c>
      <c r="DG270" s="1">
        <f t="shared" si="235"/>
        <v>0</v>
      </c>
      <c r="DH270" s="1">
        <v>0</v>
      </c>
      <c r="DI270" s="1">
        <f t="shared" si="236"/>
        <v>0</v>
      </c>
      <c r="DJ270" s="1">
        <v>0</v>
      </c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>
        <f t="shared" si="237"/>
        <v>0</v>
      </c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>
        <f t="shared" si="238"/>
        <v>0</v>
      </c>
      <c r="ER270" s="1">
        <v>0</v>
      </c>
      <c r="ES270" s="1">
        <f t="shared" si="239"/>
        <v>0</v>
      </c>
      <c r="ET270" s="6">
        <v>0</v>
      </c>
    </row>
    <row r="271" spans="1:150">
      <c r="A271" s="22" t="s">
        <v>795</v>
      </c>
      <c r="B271" s="12" t="s">
        <v>796</v>
      </c>
      <c r="C271" s="1">
        <f t="shared" si="192"/>
        <v>-812.91</v>
      </c>
      <c r="D271" s="1">
        <v>-812.91</v>
      </c>
      <c r="E271" s="1">
        <v>-812.91</v>
      </c>
      <c r="F271" s="1">
        <f t="shared" si="193"/>
        <v>0</v>
      </c>
      <c r="G271" s="1">
        <f t="shared" si="194"/>
        <v>0</v>
      </c>
      <c r="H271" s="1"/>
      <c r="I271" s="1">
        <f t="shared" si="195"/>
        <v>0</v>
      </c>
      <c r="J271" s="1"/>
      <c r="K271" s="1">
        <f t="shared" si="196"/>
        <v>0</v>
      </c>
      <c r="L271" s="1">
        <f t="shared" si="197"/>
        <v>0</v>
      </c>
      <c r="M271" s="1">
        <v>0</v>
      </c>
      <c r="N271" s="1">
        <f t="shared" si="198"/>
        <v>0</v>
      </c>
      <c r="O271" s="1"/>
      <c r="P271" s="1">
        <f t="shared" si="199"/>
        <v>0</v>
      </c>
      <c r="Q271" s="1"/>
      <c r="R271" s="1">
        <f t="shared" si="200"/>
        <v>0</v>
      </c>
      <c r="S271" s="1">
        <v>0</v>
      </c>
      <c r="T271" s="1">
        <f t="shared" si="201"/>
        <v>0</v>
      </c>
      <c r="U271" s="1">
        <f t="shared" si="202"/>
        <v>0</v>
      </c>
      <c r="V271" s="1"/>
      <c r="W271" s="1">
        <f t="shared" si="203"/>
        <v>0</v>
      </c>
      <c r="X271" s="1"/>
      <c r="Y271" s="1">
        <f t="shared" si="204"/>
        <v>0</v>
      </c>
      <c r="Z271" s="1"/>
      <c r="AA271" s="1">
        <f t="shared" si="205"/>
        <v>0</v>
      </c>
      <c r="AB271" s="1">
        <v>0</v>
      </c>
      <c r="AC271" s="1">
        <f t="shared" si="206"/>
        <v>0</v>
      </c>
      <c r="AD271" s="1">
        <f t="shared" si="207"/>
        <v>0</v>
      </c>
      <c r="AE271" s="1"/>
      <c r="AF271" s="1">
        <f t="shared" si="208"/>
        <v>0</v>
      </c>
      <c r="AG271" s="1"/>
      <c r="AH271" s="1">
        <f t="shared" si="209"/>
        <v>0</v>
      </c>
      <c r="AI271" s="1"/>
      <c r="AJ271" s="1">
        <f t="shared" si="210"/>
        <v>0</v>
      </c>
      <c r="AK271" s="1"/>
      <c r="AL271" s="1">
        <f t="shared" si="211"/>
        <v>-812.91</v>
      </c>
      <c r="AM271" s="1">
        <f t="shared" si="212"/>
        <v>-812.91</v>
      </c>
      <c r="AN271" s="1">
        <v>-812.91</v>
      </c>
      <c r="AO271" s="1">
        <f t="shared" si="213"/>
        <v>0</v>
      </c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>
        <f t="shared" si="214"/>
        <v>0</v>
      </c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>
        <f t="shared" si="215"/>
        <v>0</v>
      </c>
      <c r="BX271" s="1">
        <v>0</v>
      </c>
      <c r="BY271" s="1">
        <v>0</v>
      </c>
      <c r="BZ271" s="1">
        <f t="shared" si="216"/>
        <v>0</v>
      </c>
      <c r="CA271" s="1">
        <f t="shared" si="217"/>
        <v>0</v>
      </c>
      <c r="CB271" s="1"/>
      <c r="CC271" s="1">
        <f t="shared" si="218"/>
        <v>0</v>
      </c>
      <c r="CD271" s="1"/>
      <c r="CE271" s="1">
        <f t="shared" si="219"/>
        <v>0</v>
      </c>
      <c r="CF271" s="1">
        <f t="shared" si="220"/>
        <v>0</v>
      </c>
      <c r="CG271" s="1">
        <v>0</v>
      </c>
      <c r="CH271" s="1">
        <f t="shared" si="221"/>
        <v>0</v>
      </c>
      <c r="CI271" s="1"/>
      <c r="CJ271" s="1">
        <f t="shared" si="222"/>
        <v>0</v>
      </c>
      <c r="CK271" s="1"/>
      <c r="CL271" s="1">
        <f t="shared" si="223"/>
        <v>0</v>
      </c>
      <c r="CM271" s="1">
        <v>0</v>
      </c>
      <c r="CN271" s="1">
        <f t="shared" si="224"/>
        <v>0</v>
      </c>
      <c r="CO271" s="1">
        <f t="shared" si="225"/>
        <v>0</v>
      </c>
      <c r="CP271" s="1"/>
      <c r="CQ271" s="1">
        <f t="shared" si="226"/>
        <v>0</v>
      </c>
      <c r="CR271" s="1"/>
      <c r="CS271" s="1">
        <f t="shared" si="227"/>
        <v>0</v>
      </c>
      <c r="CT271" s="1"/>
      <c r="CU271" s="1">
        <f t="shared" si="228"/>
        <v>0</v>
      </c>
      <c r="CV271" s="1">
        <v>0</v>
      </c>
      <c r="CW271" s="1">
        <f t="shared" si="229"/>
        <v>0</v>
      </c>
      <c r="CX271" s="1">
        <f t="shared" si="230"/>
        <v>0</v>
      </c>
      <c r="CY271" s="1"/>
      <c r="CZ271" s="1">
        <f t="shared" si="231"/>
        <v>0</v>
      </c>
      <c r="DA271" s="1"/>
      <c r="DB271" s="1">
        <f t="shared" si="232"/>
        <v>0</v>
      </c>
      <c r="DC271" s="1"/>
      <c r="DD271" s="1">
        <f t="shared" si="233"/>
        <v>0</v>
      </c>
      <c r="DE271" s="1"/>
      <c r="DF271" s="1">
        <f t="shared" si="234"/>
        <v>0</v>
      </c>
      <c r="DG271" s="1">
        <f t="shared" si="235"/>
        <v>0</v>
      </c>
      <c r="DH271" s="1">
        <v>0</v>
      </c>
      <c r="DI271" s="1">
        <f t="shared" si="236"/>
        <v>0</v>
      </c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>
        <f t="shared" si="237"/>
        <v>0</v>
      </c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>
        <f t="shared" si="238"/>
        <v>0</v>
      </c>
      <c r="ER271" s="1">
        <v>0</v>
      </c>
      <c r="ES271" s="1">
        <f t="shared" si="239"/>
        <v>0</v>
      </c>
      <c r="ET271" s="6">
        <v>0</v>
      </c>
    </row>
    <row r="272" spans="1:150">
      <c r="A272" s="20" t="s">
        <v>422</v>
      </c>
      <c r="B272" s="12" t="s">
        <v>423</v>
      </c>
      <c r="C272" s="1">
        <f t="shared" si="192"/>
        <v>9965.01</v>
      </c>
      <c r="D272" s="1">
        <v>9965.01</v>
      </c>
      <c r="E272" s="1">
        <v>9965.01</v>
      </c>
      <c r="F272" s="1">
        <f t="shared" si="193"/>
        <v>0</v>
      </c>
      <c r="G272" s="1">
        <f t="shared" si="194"/>
        <v>0</v>
      </c>
      <c r="H272" s="1"/>
      <c r="I272" s="1">
        <f t="shared" si="195"/>
        <v>0</v>
      </c>
      <c r="J272" s="1"/>
      <c r="K272" s="1">
        <f t="shared" si="196"/>
        <v>0</v>
      </c>
      <c r="L272" s="1">
        <f t="shared" si="197"/>
        <v>0</v>
      </c>
      <c r="M272" s="1"/>
      <c r="N272" s="1">
        <f t="shared" si="198"/>
        <v>0</v>
      </c>
      <c r="O272" s="1"/>
      <c r="P272" s="1">
        <f t="shared" si="199"/>
        <v>0</v>
      </c>
      <c r="Q272" s="1"/>
      <c r="R272" s="1">
        <f t="shared" si="200"/>
        <v>0</v>
      </c>
      <c r="S272" s="1"/>
      <c r="T272" s="1">
        <f t="shared" si="201"/>
        <v>0</v>
      </c>
      <c r="U272" s="1">
        <f t="shared" si="202"/>
        <v>0</v>
      </c>
      <c r="V272" s="1">
        <v>0</v>
      </c>
      <c r="W272" s="1">
        <f t="shared" si="203"/>
        <v>0</v>
      </c>
      <c r="X272" s="1"/>
      <c r="Y272" s="1">
        <f t="shared" si="204"/>
        <v>0</v>
      </c>
      <c r="Z272" s="1">
        <v>0</v>
      </c>
      <c r="AA272" s="1">
        <f t="shared" si="205"/>
        <v>0</v>
      </c>
      <c r="AB272" s="1"/>
      <c r="AC272" s="1">
        <f t="shared" si="206"/>
        <v>-11892.98</v>
      </c>
      <c r="AD272" s="1">
        <f t="shared" si="207"/>
        <v>-11892.98</v>
      </c>
      <c r="AE272" s="1">
        <v>-11892.98</v>
      </c>
      <c r="AF272" s="1">
        <f t="shared" si="208"/>
        <v>0</v>
      </c>
      <c r="AG272" s="1"/>
      <c r="AH272" s="1">
        <f t="shared" si="209"/>
        <v>0</v>
      </c>
      <c r="AI272" s="1"/>
      <c r="AJ272" s="1">
        <f t="shared" si="210"/>
        <v>0</v>
      </c>
      <c r="AK272" s="1"/>
      <c r="AL272" s="1">
        <f t="shared" si="211"/>
        <v>21857.99</v>
      </c>
      <c r="AM272" s="1">
        <f t="shared" si="212"/>
        <v>21857.99</v>
      </c>
      <c r="AN272" s="1">
        <v>21857.99</v>
      </c>
      <c r="AO272" s="1">
        <f t="shared" si="213"/>
        <v>0</v>
      </c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>
        <f t="shared" si="214"/>
        <v>0</v>
      </c>
      <c r="BI272" s="1">
        <v>0</v>
      </c>
      <c r="BJ272" s="1">
        <v>0</v>
      </c>
      <c r="BK272" s="1"/>
      <c r="BL272" s="1"/>
      <c r="BM272" s="1"/>
      <c r="BN272" s="1"/>
      <c r="BO272" s="1"/>
      <c r="BP272" s="1">
        <v>0</v>
      </c>
      <c r="BQ272" s="1"/>
      <c r="BR272" s="1"/>
      <c r="BS272" s="1"/>
      <c r="BT272" s="1"/>
      <c r="BU272" s="1"/>
      <c r="BV272" s="1"/>
      <c r="BW272" s="1">
        <f t="shared" si="215"/>
        <v>6111.84</v>
      </c>
      <c r="BX272" s="1">
        <v>6111.84</v>
      </c>
      <c r="BY272" s="1">
        <v>6111.84</v>
      </c>
      <c r="BZ272" s="1">
        <f t="shared" si="216"/>
        <v>0</v>
      </c>
      <c r="CA272" s="1">
        <f t="shared" si="217"/>
        <v>0</v>
      </c>
      <c r="CB272" s="1"/>
      <c r="CC272" s="1">
        <f t="shared" si="218"/>
        <v>0</v>
      </c>
      <c r="CD272" s="1"/>
      <c r="CE272" s="1">
        <f t="shared" si="219"/>
        <v>0</v>
      </c>
      <c r="CF272" s="1">
        <f t="shared" si="220"/>
        <v>0</v>
      </c>
      <c r="CG272" s="1"/>
      <c r="CH272" s="1">
        <f t="shared" si="221"/>
        <v>0</v>
      </c>
      <c r="CI272" s="1"/>
      <c r="CJ272" s="1">
        <f t="shared" si="222"/>
        <v>0</v>
      </c>
      <c r="CK272" s="1"/>
      <c r="CL272" s="1">
        <f t="shared" si="223"/>
        <v>0</v>
      </c>
      <c r="CM272" s="1"/>
      <c r="CN272" s="1">
        <f t="shared" si="224"/>
        <v>0</v>
      </c>
      <c r="CO272" s="1">
        <f t="shared" si="225"/>
        <v>0</v>
      </c>
      <c r="CP272" s="1">
        <v>0</v>
      </c>
      <c r="CQ272" s="1">
        <f t="shared" si="226"/>
        <v>0</v>
      </c>
      <c r="CR272" s="1"/>
      <c r="CS272" s="1">
        <f t="shared" si="227"/>
        <v>0</v>
      </c>
      <c r="CT272" s="1"/>
      <c r="CU272" s="1">
        <f t="shared" si="228"/>
        <v>0</v>
      </c>
      <c r="CV272" s="1"/>
      <c r="CW272" s="1">
        <f t="shared" si="229"/>
        <v>0</v>
      </c>
      <c r="CX272" s="1">
        <f t="shared" si="230"/>
        <v>0</v>
      </c>
      <c r="CY272" s="1"/>
      <c r="CZ272" s="1">
        <f t="shared" si="231"/>
        <v>0</v>
      </c>
      <c r="DA272" s="1"/>
      <c r="DB272" s="1">
        <f t="shared" si="232"/>
        <v>0</v>
      </c>
      <c r="DC272" s="1"/>
      <c r="DD272" s="1">
        <f t="shared" si="233"/>
        <v>0</v>
      </c>
      <c r="DE272" s="1"/>
      <c r="DF272" s="1">
        <f t="shared" si="234"/>
        <v>6111.84</v>
      </c>
      <c r="DG272" s="1">
        <f t="shared" si="235"/>
        <v>6111.84</v>
      </c>
      <c r="DH272" s="1">
        <v>6111.84</v>
      </c>
      <c r="DI272" s="1">
        <f t="shared" si="236"/>
        <v>0</v>
      </c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>
        <f t="shared" si="237"/>
        <v>0</v>
      </c>
      <c r="EC272" s="1">
        <v>0</v>
      </c>
      <c r="ED272" s="1">
        <v>0</v>
      </c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>
        <f t="shared" si="238"/>
        <v>25000</v>
      </c>
      <c r="ER272" s="1">
        <v>25000</v>
      </c>
      <c r="ES272" s="1">
        <f t="shared" si="239"/>
        <v>0</v>
      </c>
      <c r="ET272" s="6">
        <v>0</v>
      </c>
    </row>
    <row r="273" spans="1:150">
      <c r="A273" s="21" t="s">
        <v>797</v>
      </c>
      <c r="B273" s="12" t="s">
        <v>798</v>
      </c>
      <c r="C273" s="1">
        <f t="shared" si="192"/>
        <v>0</v>
      </c>
      <c r="D273" s="1">
        <v>0</v>
      </c>
      <c r="E273" s="1"/>
      <c r="F273" s="1">
        <f t="shared" si="193"/>
        <v>0</v>
      </c>
      <c r="G273" s="1">
        <f t="shared" si="194"/>
        <v>0</v>
      </c>
      <c r="H273" s="1"/>
      <c r="I273" s="1">
        <f t="shared" si="195"/>
        <v>0</v>
      </c>
      <c r="J273" s="1"/>
      <c r="K273" s="1">
        <f t="shared" si="196"/>
        <v>0</v>
      </c>
      <c r="L273" s="1">
        <f t="shared" si="197"/>
        <v>0</v>
      </c>
      <c r="M273" s="1"/>
      <c r="N273" s="1">
        <f t="shared" si="198"/>
        <v>0</v>
      </c>
      <c r="O273" s="1"/>
      <c r="P273" s="1">
        <f t="shared" si="199"/>
        <v>0</v>
      </c>
      <c r="Q273" s="1"/>
      <c r="R273" s="1">
        <f t="shared" si="200"/>
        <v>0</v>
      </c>
      <c r="S273" s="1"/>
      <c r="T273" s="1">
        <f t="shared" si="201"/>
        <v>0</v>
      </c>
      <c r="U273" s="1">
        <f t="shared" si="202"/>
        <v>0</v>
      </c>
      <c r="V273" s="1"/>
      <c r="W273" s="1">
        <f t="shared" si="203"/>
        <v>0</v>
      </c>
      <c r="X273" s="1"/>
      <c r="Y273" s="1">
        <f t="shared" si="204"/>
        <v>0</v>
      </c>
      <c r="Z273" s="1"/>
      <c r="AA273" s="1">
        <f t="shared" si="205"/>
        <v>0</v>
      </c>
      <c r="AB273" s="1"/>
      <c r="AC273" s="1">
        <f t="shared" si="206"/>
        <v>0</v>
      </c>
      <c r="AD273" s="1">
        <f t="shared" si="207"/>
        <v>0</v>
      </c>
      <c r="AE273" s="1"/>
      <c r="AF273" s="1">
        <f t="shared" si="208"/>
        <v>0</v>
      </c>
      <c r="AG273" s="1"/>
      <c r="AH273" s="1">
        <f t="shared" si="209"/>
        <v>0</v>
      </c>
      <c r="AI273" s="1"/>
      <c r="AJ273" s="1">
        <f t="shared" si="210"/>
        <v>0</v>
      </c>
      <c r="AK273" s="1"/>
      <c r="AL273" s="1">
        <f t="shared" si="211"/>
        <v>0</v>
      </c>
      <c r="AM273" s="1">
        <f t="shared" si="212"/>
        <v>0</v>
      </c>
      <c r="AN273" s="1"/>
      <c r="AO273" s="1">
        <f t="shared" si="213"/>
        <v>0</v>
      </c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>
        <f t="shared" si="214"/>
        <v>0</v>
      </c>
      <c r="BI273" s="1">
        <v>0</v>
      </c>
      <c r="BJ273" s="1">
        <v>0</v>
      </c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>
        <f t="shared" si="215"/>
        <v>0</v>
      </c>
      <c r="BX273" s="1">
        <v>0</v>
      </c>
      <c r="BY273" s="1"/>
      <c r="BZ273" s="1">
        <f t="shared" si="216"/>
        <v>0</v>
      </c>
      <c r="CA273" s="1">
        <f t="shared" si="217"/>
        <v>0</v>
      </c>
      <c r="CB273" s="1"/>
      <c r="CC273" s="1">
        <f t="shared" si="218"/>
        <v>0</v>
      </c>
      <c r="CD273" s="1"/>
      <c r="CE273" s="1">
        <f t="shared" si="219"/>
        <v>0</v>
      </c>
      <c r="CF273" s="1">
        <f t="shared" si="220"/>
        <v>0</v>
      </c>
      <c r="CG273" s="1"/>
      <c r="CH273" s="1">
        <f t="shared" si="221"/>
        <v>0</v>
      </c>
      <c r="CI273" s="1"/>
      <c r="CJ273" s="1">
        <f t="shared" si="222"/>
        <v>0</v>
      </c>
      <c r="CK273" s="1"/>
      <c r="CL273" s="1">
        <f t="shared" si="223"/>
        <v>0</v>
      </c>
      <c r="CM273" s="1"/>
      <c r="CN273" s="1">
        <f t="shared" si="224"/>
        <v>0</v>
      </c>
      <c r="CO273" s="1">
        <f t="shared" si="225"/>
        <v>0</v>
      </c>
      <c r="CP273" s="1"/>
      <c r="CQ273" s="1">
        <f t="shared" si="226"/>
        <v>0</v>
      </c>
      <c r="CR273" s="1"/>
      <c r="CS273" s="1">
        <f t="shared" si="227"/>
        <v>0</v>
      </c>
      <c r="CT273" s="1"/>
      <c r="CU273" s="1">
        <f t="shared" si="228"/>
        <v>0</v>
      </c>
      <c r="CV273" s="1"/>
      <c r="CW273" s="1">
        <f t="shared" si="229"/>
        <v>0</v>
      </c>
      <c r="CX273" s="1">
        <f t="shared" si="230"/>
        <v>0</v>
      </c>
      <c r="CY273" s="1"/>
      <c r="CZ273" s="1">
        <f t="shared" si="231"/>
        <v>0</v>
      </c>
      <c r="DA273" s="1"/>
      <c r="DB273" s="1">
        <f t="shared" si="232"/>
        <v>0</v>
      </c>
      <c r="DC273" s="1"/>
      <c r="DD273" s="1">
        <f t="shared" si="233"/>
        <v>0</v>
      </c>
      <c r="DE273" s="1"/>
      <c r="DF273" s="1">
        <f t="shared" si="234"/>
        <v>0</v>
      </c>
      <c r="DG273" s="1">
        <f t="shared" si="235"/>
        <v>0</v>
      </c>
      <c r="DH273" s="1"/>
      <c r="DI273" s="1">
        <f t="shared" si="236"/>
        <v>0</v>
      </c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>
        <f t="shared" si="237"/>
        <v>0</v>
      </c>
      <c r="EC273" s="1">
        <v>0</v>
      </c>
      <c r="ED273" s="1">
        <v>0</v>
      </c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>
        <f t="shared" si="238"/>
        <v>25000</v>
      </c>
      <c r="ER273" s="1">
        <v>25000</v>
      </c>
      <c r="ES273" s="1">
        <f t="shared" si="239"/>
        <v>0</v>
      </c>
      <c r="ET273" s="6">
        <v>0</v>
      </c>
    </row>
    <row r="274" spans="1:150">
      <c r="A274" s="21" t="s">
        <v>799</v>
      </c>
      <c r="B274" s="12" t="s">
        <v>800</v>
      </c>
      <c r="C274" s="1">
        <f t="shared" si="192"/>
        <v>2742.74</v>
      </c>
      <c r="D274" s="1">
        <v>2742.74</v>
      </c>
      <c r="E274" s="1">
        <v>2742.74</v>
      </c>
      <c r="F274" s="1">
        <f t="shared" si="193"/>
        <v>0</v>
      </c>
      <c r="G274" s="1">
        <f t="shared" si="194"/>
        <v>0</v>
      </c>
      <c r="H274" s="1"/>
      <c r="I274" s="1">
        <f t="shared" si="195"/>
        <v>0</v>
      </c>
      <c r="J274" s="1"/>
      <c r="K274" s="1">
        <f t="shared" si="196"/>
        <v>0</v>
      </c>
      <c r="L274" s="1">
        <f t="shared" si="197"/>
        <v>0</v>
      </c>
      <c r="M274" s="1"/>
      <c r="N274" s="1">
        <f t="shared" si="198"/>
        <v>0</v>
      </c>
      <c r="O274" s="1"/>
      <c r="P274" s="1">
        <f t="shared" si="199"/>
        <v>0</v>
      </c>
      <c r="Q274" s="1"/>
      <c r="R274" s="1">
        <f t="shared" si="200"/>
        <v>0</v>
      </c>
      <c r="S274" s="1"/>
      <c r="T274" s="1">
        <f t="shared" si="201"/>
        <v>0</v>
      </c>
      <c r="U274" s="1">
        <f t="shared" si="202"/>
        <v>0</v>
      </c>
      <c r="V274" s="1">
        <v>0</v>
      </c>
      <c r="W274" s="1">
        <f t="shared" si="203"/>
        <v>0</v>
      </c>
      <c r="X274" s="1"/>
      <c r="Y274" s="1">
        <f t="shared" si="204"/>
        <v>0</v>
      </c>
      <c r="Z274" s="1"/>
      <c r="AA274" s="1">
        <f t="shared" si="205"/>
        <v>0</v>
      </c>
      <c r="AB274" s="1"/>
      <c r="AC274" s="1">
        <f t="shared" si="206"/>
        <v>-9809.82</v>
      </c>
      <c r="AD274" s="1">
        <f t="shared" si="207"/>
        <v>-9809.82</v>
      </c>
      <c r="AE274" s="1">
        <v>-9809.82</v>
      </c>
      <c r="AF274" s="1">
        <f t="shared" si="208"/>
        <v>0</v>
      </c>
      <c r="AG274" s="1"/>
      <c r="AH274" s="1">
        <f t="shared" si="209"/>
        <v>0</v>
      </c>
      <c r="AI274" s="1"/>
      <c r="AJ274" s="1">
        <f t="shared" si="210"/>
        <v>0</v>
      </c>
      <c r="AK274" s="1"/>
      <c r="AL274" s="1">
        <f t="shared" si="211"/>
        <v>12552.56</v>
      </c>
      <c r="AM274" s="1">
        <f t="shared" si="212"/>
        <v>12552.56</v>
      </c>
      <c r="AN274" s="1">
        <v>12552.56</v>
      </c>
      <c r="AO274" s="1">
        <f t="shared" si="213"/>
        <v>0</v>
      </c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>
        <f t="shared" si="214"/>
        <v>0</v>
      </c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>
        <f t="shared" si="215"/>
        <v>3559.11</v>
      </c>
      <c r="BX274" s="1">
        <v>3559.11</v>
      </c>
      <c r="BY274" s="1">
        <v>3559.11</v>
      </c>
      <c r="BZ274" s="1">
        <f t="shared" si="216"/>
        <v>0</v>
      </c>
      <c r="CA274" s="1">
        <f t="shared" si="217"/>
        <v>0</v>
      </c>
      <c r="CB274" s="1"/>
      <c r="CC274" s="1">
        <f t="shared" si="218"/>
        <v>0</v>
      </c>
      <c r="CD274" s="1"/>
      <c r="CE274" s="1">
        <f t="shared" si="219"/>
        <v>0</v>
      </c>
      <c r="CF274" s="1">
        <f t="shared" si="220"/>
        <v>0</v>
      </c>
      <c r="CG274" s="1"/>
      <c r="CH274" s="1">
        <f t="shared" si="221"/>
        <v>0</v>
      </c>
      <c r="CI274" s="1"/>
      <c r="CJ274" s="1">
        <f t="shared" si="222"/>
        <v>0</v>
      </c>
      <c r="CK274" s="1"/>
      <c r="CL274" s="1">
        <f t="shared" si="223"/>
        <v>0</v>
      </c>
      <c r="CM274" s="1"/>
      <c r="CN274" s="1">
        <f t="shared" si="224"/>
        <v>0</v>
      </c>
      <c r="CO274" s="1">
        <f t="shared" si="225"/>
        <v>0</v>
      </c>
      <c r="CP274" s="1">
        <v>0</v>
      </c>
      <c r="CQ274" s="1">
        <f t="shared" si="226"/>
        <v>0</v>
      </c>
      <c r="CR274" s="1"/>
      <c r="CS274" s="1">
        <f t="shared" si="227"/>
        <v>0</v>
      </c>
      <c r="CT274" s="1"/>
      <c r="CU274" s="1">
        <f t="shared" si="228"/>
        <v>0</v>
      </c>
      <c r="CV274" s="1"/>
      <c r="CW274" s="1">
        <f t="shared" si="229"/>
        <v>0</v>
      </c>
      <c r="CX274" s="1">
        <f t="shared" si="230"/>
        <v>0</v>
      </c>
      <c r="CY274" s="1"/>
      <c r="CZ274" s="1">
        <f t="shared" si="231"/>
        <v>0</v>
      </c>
      <c r="DA274" s="1"/>
      <c r="DB274" s="1">
        <f t="shared" si="232"/>
        <v>0</v>
      </c>
      <c r="DC274" s="1"/>
      <c r="DD274" s="1">
        <f t="shared" si="233"/>
        <v>0</v>
      </c>
      <c r="DE274" s="1"/>
      <c r="DF274" s="1">
        <f t="shared" si="234"/>
        <v>3559.11</v>
      </c>
      <c r="DG274" s="1">
        <f t="shared" si="235"/>
        <v>3559.11</v>
      </c>
      <c r="DH274" s="1">
        <v>3559.11</v>
      </c>
      <c r="DI274" s="1">
        <f t="shared" si="236"/>
        <v>0</v>
      </c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>
        <f t="shared" si="237"/>
        <v>0</v>
      </c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>
        <f t="shared" si="238"/>
        <v>0</v>
      </c>
      <c r="ER274" s="1">
        <v>0</v>
      </c>
      <c r="ES274" s="1">
        <f t="shared" si="239"/>
        <v>0</v>
      </c>
      <c r="ET274" s="6">
        <v>0</v>
      </c>
    </row>
    <row r="275" spans="1:150">
      <c r="A275" s="21" t="s">
        <v>801</v>
      </c>
      <c r="B275" s="12" t="s">
        <v>802</v>
      </c>
      <c r="C275" s="1">
        <f t="shared" si="192"/>
        <v>2294.61</v>
      </c>
      <c r="D275" s="1">
        <v>2294.61</v>
      </c>
      <c r="E275" s="1">
        <v>2294.61</v>
      </c>
      <c r="F275" s="1">
        <f t="shared" si="193"/>
        <v>0</v>
      </c>
      <c r="G275" s="1">
        <f t="shared" si="194"/>
        <v>0</v>
      </c>
      <c r="H275" s="1"/>
      <c r="I275" s="1">
        <f t="shared" si="195"/>
        <v>0</v>
      </c>
      <c r="J275" s="1"/>
      <c r="K275" s="1">
        <f t="shared" si="196"/>
        <v>0</v>
      </c>
      <c r="L275" s="1">
        <f t="shared" si="197"/>
        <v>0</v>
      </c>
      <c r="M275" s="1"/>
      <c r="N275" s="1">
        <f t="shared" si="198"/>
        <v>0</v>
      </c>
      <c r="O275" s="1"/>
      <c r="P275" s="1">
        <f t="shared" si="199"/>
        <v>0</v>
      </c>
      <c r="Q275" s="1"/>
      <c r="R275" s="1">
        <f t="shared" si="200"/>
        <v>0</v>
      </c>
      <c r="S275" s="1"/>
      <c r="T275" s="1">
        <f t="shared" si="201"/>
        <v>0</v>
      </c>
      <c r="U275" s="1">
        <f t="shared" si="202"/>
        <v>0</v>
      </c>
      <c r="V275" s="1"/>
      <c r="W275" s="1">
        <f t="shared" si="203"/>
        <v>0</v>
      </c>
      <c r="X275" s="1"/>
      <c r="Y275" s="1">
        <f t="shared" si="204"/>
        <v>0</v>
      </c>
      <c r="Z275" s="1"/>
      <c r="AA275" s="1">
        <f t="shared" si="205"/>
        <v>0</v>
      </c>
      <c r="AB275" s="1"/>
      <c r="AC275" s="1">
        <f t="shared" si="206"/>
        <v>-1741.48</v>
      </c>
      <c r="AD275" s="1">
        <f t="shared" si="207"/>
        <v>-1741.48</v>
      </c>
      <c r="AE275" s="1">
        <v>-1741.48</v>
      </c>
      <c r="AF275" s="1">
        <f t="shared" si="208"/>
        <v>0</v>
      </c>
      <c r="AG275" s="1"/>
      <c r="AH275" s="1">
        <f t="shared" si="209"/>
        <v>0</v>
      </c>
      <c r="AI275" s="1"/>
      <c r="AJ275" s="1">
        <f t="shared" si="210"/>
        <v>0</v>
      </c>
      <c r="AK275" s="1"/>
      <c r="AL275" s="1">
        <f t="shared" si="211"/>
        <v>4036.09</v>
      </c>
      <c r="AM275" s="1">
        <f t="shared" si="212"/>
        <v>4036.09</v>
      </c>
      <c r="AN275" s="1">
        <v>4036.09</v>
      </c>
      <c r="AO275" s="1">
        <f t="shared" si="213"/>
        <v>0</v>
      </c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>
        <f t="shared" si="214"/>
        <v>0</v>
      </c>
      <c r="BI275" s="1">
        <v>0</v>
      </c>
      <c r="BJ275" s="1"/>
      <c r="BK275" s="1"/>
      <c r="BL275" s="1"/>
      <c r="BM275" s="1"/>
      <c r="BN275" s="1"/>
      <c r="BO275" s="1"/>
      <c r="BP275" s="1">
        <v>0</v>
      </c>
      <c r="BQ275" s="1"/>
      <c r="BR275" s="1"/>
      <c r="BS275" s="1"/>
      <c r="BT275" s="1"/>
      <c r="BU275" s="1"/>
      <c r="BV275" s="1"/>
      <c r="BW275" s="1">
        <f t="shared" si="215"/>
        <v>1070.93</v>
      </c>
      <c r="BX275" s="1">
        <v>1070.93</v>
      </c>
      <c r="BY275" s="1">
        <v>1070.93</v>
      </c>
      <c r="BZ275" s="1">
        <f t="shared" si="216"/>
        <v>0</v>
      </c>
      <c r="CA275" s="1">
        <f t="shared" si="217"/>
        <v>0</v>
      </c>
      <c r="CB275" s="1"/>
      <c r="CC275" s="1">
        <f t="shared" si="218"/>
        <v>0</v>
      </c>
      <c r="CD275" s="1"/>
      <c r="CE275" s="1">
        <f t="shared" si="219"/>
        <v>0</v>
      </c>
      <c r="CF275" s="1">
        <f t="shared" si="220"/>
        <v>0</v>
      </c>
      <c r="CG275" s="1"/>
      <c r="CH275" s="1">
        <f t="shared" si="221"/>
        <v>0</v>
      </c>
      <c r="CI275" s="1"/>
      <c r="CJ275" s="1">
        <f t="shared" si="222"/>
        <v>0</v>
      </c>
      <c r="CK275" s="1"/>
      <c r="CL275" s="1">
        <f t="shared" si="223"/>
        <v>0</v>
      </c>
      <c r="CM275" s="1"/>
      <c r="CN275" s="1">
        <f t="shared" si="224"/>
        <v>0</v>
      </c>
      <c r="CO275" s="1">
        <f t="shared" si="225"/>
        <v>0</v>
      </c>
      <c r="CP275" s="1"/>
      <c r="CQ275" s="1">
        <f t="shared" si="226"/>
        <v>0</v>
      </c>
      <c r="CR275" s="1"/>
      <c r="CS275" s="1">
        <f t="shared" si="227"/>
        <v>0</v>
      </c>
      <c r="CT275" s="1"/>
      <c r="CU275" s="1">
        <f t="shared" si="228"/>
        <v>0</v>
      </c>
      <c r="CV275" s="1"/>
      <c r="CW275" s="1">
        <f t="shared" si="229"/>
        <v>0</v>
      </c>
      <c r="CX275" s="1">
        <f t="shared" si="230"/>
        <v>0</v>
      </c>
      <c r="CY275" s="1"/>
      <c r="CZ275" s="1">
        <f t="shared" si="231"/>
        <v>0</v>
      </c>
      <c r="DA275" s="1"/>
      <c r="DB275" s="1">
        <f t="shared" si="232"/>
        <v>0</v>
      </c>
      <c r="DC275" s="1"/>
      <c r="DD275" s="1">
        <f t="shared" si="233"/>
        <v>0</v>
      </c>
      <c r="DE275" s="1"/>
      <c r="DF275" s="1">
        <f t="shared" si="234"/>
        <v>1070.93</v>
      </c>
      <c r="DG275" s="1">
        <f t="shared" si="235"/>
        <v>1070.93</v>
      </c>
      <c r="DH275" s="1">
        <v>1070.93</v>
      </c>
      <c r="DI275" s="1">
        <f t="shared" si="236"/>
        <v>0</v>
      </c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>
        <f t="shared" si="237"/>
        <v>0</v>
      </c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>
        <f t="shared" si="238"/>
        <v>0</v>
      </c>
      <c r="ER275" s="1">
        <v>0</v>
      </c>
      <c r="ES275" s="1">
        <f t="shared" si="239"/>
        <v>0</v>
      </c>
      <c r="ET275" s="6">
        <v>0</v>
      </c>
    </row>
    <row r="276" spans="1:150">
      <c r="A276" s="21" t="s">
        <v>803</v>
      </c>
      <c r="B276" s="12" t="s">
        <v>804</v>
      </c>
      <c r="C276" s="1">
        <f t="shared" si="192"/>
        <v>4418.49</v>
      </c>
      <c r="D276" s="1">
        <v>4418.49</v>
      </c>
      <c r="E276" s="1">
        <v>4418.49</v>
      </c>
      <c r="F276" s="1">
        <f t="shared" si="193"/>
        <v>0</v>
      </c>
      <c r="G276" s="1">
        <f t="shared" si="194"/>
        <v>0</v>
      </c>
      <c r="H276" s="1"/>
      <c r="I276" s="1">
        <f t="shared" si="195"/>
        <v>0</v>
      </c>
      <c r="J276" s="1"/>
      <c r="K276" s="1">
        <f t="shared" si="196"/>
        <v>0</v>
      </c>
      <c r="L276" s="1">
        <f t="shared" si="197"/>
        <v>0</v>
      </c>
      <c r="M276" s="1"/>
      <c r="N276" s="1">
        <f t="shared" si="198"/>
        <v>0</v>
      </c>
      <c r="O276" s="1"/>
      <c r="P276" s="1">
        <f t="shared" si="199"/>
        <v>0</v>
      </c>
      <c r="Q276" s="1"/>
      <c r="R276" s="1">
        <f t="shared" si="200"/>
        <v>0</v>
      </c>
      <c r="S276" s="1"/>
      <c r="T276" s="1">
        <f t="shared" si="201"/>
        <v>0</v>
      </c>
      <c r="U276" s="1">
        <f t="shared" si="202"/>
        <v>0</v>
      </c>
      <c r="V276" s="1"/>
      <c r="W276" s="1">
        <f t="shared" si="203"/>
        <v>0</v>
      </c>
      <c r="X276" s="1"/>
      <c r="Y276" s="1">
        <f t="shared" si="204"/>
        <v>0</v>
      </c>
      <c r="Z276" s="1"/>
      <c r="AA276" s="1">
        <f t="shared" si="205"/>
        <v>0</v>
      </c>
      <c r="AB276" s="1"/>
      <c r="AC276" s="1">
        <f t="shared" si="206"/>
        <v>0</v>
      </c>
      <c r="AD276" s="1">
        <f t="shared" si="207"/>
        <v>0</v>
      </c>
      <c r="AE276" s="1"/>
      <c r="AF276" s="1">
        <f t="shared" si="208"/>
        <v>0</v>
      </c>
      <c r="AG276" s="1"/>
      <c r="AH276" s="1">
        <f t="shared" si="209"/>
        <v>0</v>
      </c>
      <c r="AI276" s="1"/>
      <c r="AJ276" s="1">
        <f t="shared" si="210"/>
        <v>0</v>
      </c>
      <c r="AK276" s="1"/>
      <c r="AL276" s="1">
        <f t="shared" si="211"/>
        <v>4418.49</v>
      </c>
      <c r="AM276" s="1">
        <f t="shared" si="212"/>
        <v>4418.49</v>
      </c>
      <c r="AN276" s="1">
        <v>4418.49</v>
      </c>
      <c r="AO276" s="1">
        <f t="shared" si="213"/>
        <v>0</v>
      </c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>
        <f t="shared" si="214"/>
        <v>0</v>
      </c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>
        <f t="shared" si="215"/>
        <v>1252.8</v>
      </c>
      <c r="BX276" s="1">
        <v>1252.8</v>
      </c>
      <c r="BY276" s="1">
        <v>1252.8</v>
      </c>
      <c r="BZ276" s="1">
        <f t="shared" si="216"/>
        <v>0</v>
      </c>
      <c r="CA276" s="1">
        <f t="shared" si="217"/>
        <v>0</v>
      </c>
      <c r="CB276" s="1"/>
      <c r="CC276" s="1">
        <f t="shared" si="218"/>
        <v>0</v>
      </c>
      <c r="CD276" s="1"/>
      <c r="CE276" s="1">
        <f t="shared" si="219"/>
        <v>0</v>
      </c>
      <c r="CF276" s="1">
        <f t="shared" si="220"/>
        <v>0</v>
      </c>
      <c r="CG276" s="1"/>
      <c r="CH276" s="1">
        <f t="shared" si="221"/>
        <v>0</v>
      </c>
      <c r="CI276" s="1"/>
      <c r="CJ276" s="1">
        <f t="shared" si="222"/>
        <v>0</v>
      </c>
      <c r="CK276" s="1"/>
      <c r="CL276" s="1">
        <f t="shared" si="223"/>
        <v>0</v>
      </c>
      <c r="CM276" s="1"/>
      <c r="CN276" s="1">
        <f t="shared" si="224"/>
        <v>0</v>
      </c>
      <c r="CO276" s="1">
        <f t="shared" si="225"/>
        <v>0</v>
      </c>
      <c r="CP276" s="1"/>
      <c r="CQ276" s="1">
        <f t="shared" si="226"/>
        <v>0</v>
      </c>
      <c r="CR276" s="1"/>
      <c r="CS276" s="1">
        <f t="shared" si="227"/>
        <v>0</v>
      </c>
      <c r="CT276" s="1"/>
      <c r="CU276" s="1">
        <f t="shared" si="228"/>
        <v>0</v>
      </c>
      <c r="CV276" s="1"/>
      <c r="CW276" s="1">
        <f t="shared" si="229"/>
        <v>0</v>
      </c>
      <c r="CX276" s="1">
        <f t="shared" si="230"/>
        <v>0</v>
      </c>
      <c r="CY276" s="1"/>
      <c r="CZ276" s="1">
        <f t="shared" si="231"/>
        <v>0</v>
      </c>
      <c r="DA276" s="1"/>
      <c r="DB276" s="1">
        <f t="shared" si="232"/>
        <v>0</v>
      </c>
      <c r="DC276" s="1"/>
      <c r="DD276" s="1">
        <f t="shared" si="233"/>
        <v>0</v>
      </c>
      <c r="DE276" s="1"/>
      <c r="DF276" s="1">
        <f t="shared" si="234"/>
        <v>1252.8</v>
      </c>
      <c r="DG276" s="1">
        <f t="shared" si="235"/>
        <v>1252.8</v>
      </c>
      <c r="DH276" s="1">
        <v>1252.8</v>
      </c>
      <c r="DI276" s="1">
        <f t="shared" si="236"/>
        <v>0</v>
      </c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>
        <f t="shared" si="237"/>
        <v>0</v>
      </c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>
        <f t="shared" si="238"/>
        <v>0</v>
      </c>
      <c r="ER276" s="1">
        <v>0</v>
      </c>
      <c r="ES276" s="1">
        <f t="shared" si="239"/>
        <v>0</v>
      </c>
      <c r="ET276" s="6">
        <v>0</v>
      </c>
    </row>
    <row r="277" spans="1:150">
      <c r="A277" s="21" t="s">
        <v>805</v>
      </c>
      <c r="B277" s="12" t="s">
        <v>806</v>
      </c>
      <c r="C277" s="1">
        <f t="shared" si="192"/>
        <v>509.17</v>
      </c>
      <c r="D277" s="1">
        <v>509.17</v>
      </c>
      <c r="E277" s="1">
        <v>509.17</v>
      </c>
      <c r="F277" s="1">
        <f t="shared" si="193"/>
        <v>0</v>
      </c>
      <c r="G277" s="1">
        <f t="shared" si="194"/>
        <v>0</v>
      </c>
      <c r="H277" s="1"/>
      <c r="I277" s="1">
        <f t="shared" si="195"/>
        <v>0</v>
      </c>
      <c r="J277" s="1"/>
      <c r="K277" s="1">
        <f t="shared" si="196"/>
        <v>0</v>
      </c>
      <c r="L277" s="1">
        <f t="shared" si="197"/>
        <v>0</v>
      </c>
      <c r="M277" s="1"/>
      <c r="N277" s="1">
        <f t="shared" si="198"/>
        <v>0</v>
      </c>
      <c r="O277" s="1"/>
      <c r="P277" s="1">
        <f t="shared" si="199"/>
        <v>0</v>
      </c>
      <c r="Q277" s="1"/>
      <c r="R277" s="1">
        <f t="shared" si="200"/>
        <v>0</v>
      </c>
      <c r="S277" s="1"/>
      <c r="T277" s="1">
        <f t="shared" si="201"/>
        <v>0</v>
      </c>
      <c r="U277" s="1">
        <f t="shared" si="202"/>
        <v>0</v>
      </c>
      <c r="V277" s="1"/>
      <c r="W277" s="1">
        <f t="shared" si="203"/>
        <v>0</v>
      </c>
      <c r="X277" s="1"/>
      <c r="Y277" s="1">
        <f t="shared" si="204"/>
        <v>0</v>
      </c>
      <c r="Z277" s="1"/>
      <c r="AA277" s="1">
        <f t="shared" si="205"/>
        <v>0</v>
      </c>
      <c r="AB277" s="1"/>
      <c r="AC277" s="1">
        <f t="shared" si="206"/>
        <v>-341.68</v>
      </c>
      <c r="AD277" s="1">
        <f t="shared" si="207"/>
        <v>-341.68</v>
      </c>
      <c r="AE277" s="1">
        <v>-341.68</v>
      </c>
      <c r="AF277" s="1">
        <f t="shared" si="208"/>
        <v>0</v>
      </c>
      <c r="AG277" s="1"/>
      <c r="AH277" s="1">
        <f t="shared" si="209"/>
        <v>0</v>
      </c>
      <c r="AI277" s="1"/>
      <c r="AJ277" s="1">
        <f t="shared" si="210"/>
        <v>0</v>
      </c>
      <c r="AK277" s="1"/>
      <c r="AL277" s="1">
        <f t="shared" si="211"/>
        <v>850.85</v>
      </c>
      <c r="AM277" s="1">
        <f t="shared" si="212"/>
        <v>850.85</v>
      </c>
      <c r="AN277" s="1">
        <v>850.85</v>
      </c>
      <c r="AO277" s="1">
        <f t="shared" si="213"/>
        <v>0</v>
      </c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>
        <f t="shared" si="214"/>
        <v>0</v>
      </c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>
        <f t="shared" si="215"/>
        <v>229</v>
      </c>
      <c r="BX277" s="1">
        <v>229</v>
      </c>
      <c r="BY277" s="1">
        <v>229</v>
      </c>
      <c r="BZ277" s="1">
        <f t="shared" si="216"/>
        <v>0</v>
      </c>
      <c r="CA277" s="1">
        <f t="shared" si="217"/>
        <v>0</v>
      </c>
      <c r="CB277" s="1"/>
      <c r="CC277" s="1">
        <f t="shared" si="218"/>
        <v>0</v>
      </c>
      <c r="CD277" s="1"/>
      <c r="CE277" s="1">
        <f t="shared" si="219"/>
        <v>0</v>
      </c>
      <c r="CF277" s="1">
        <f t="shared" si="220"/>
        <v>0</v>
      </c>
      <c r="CG277" s="1"/>
      <c r="CH277" s="1">
        <f t="shared" si="221"/>
        <v>0</v>
      </c>
      <c r="CI277" s="1"/>
      <c r="CJ277" s="1">
        <f t="shared" si="222"/>
        <v>0</v>
      </c>
      <c r="CK277" s="1"/>
      <c r="CL277" s="1">
        <f t="shared" si="223"/>
        <v>0</v>
      </c>
      <c r="CM277" s="1"/>
      <c r="CN277" s="1">
        <f t="shared" si="224"/>
        <v>0</v>
      </c>
      <c r="CO277" s="1">
        <f t="shared" si="225"/>
        <v>0</v>
      </c>
      <c r="CP277" s="1"/>
      <c r="CQ277" s="1">
        <f t="shared" si="226"/>
        <v>0</v>
      </c>
      <c r="CR277" s="1"/>
      <c r="CS277" s="1">
        <f t="shared" si="227"/>
        <v>0</v>
      </c>
      <c r="CT277" s="1"/>
      <c r="CU277" s="1">
        <f t="shared" si="228"/>
        <v>0</v>
      </c>
      <c r="CV277" s="1"/>
      <c r="CW277" s="1">
        <f t="shared" si="229"/>
        <v>0</v>
      </c>
      <c r="CX277" s="1">
        <f t="shared" si="230"/>
        <v>0</v>
      </c>
      <c r="CY277" s="1"/>
      <c r="CZ277" s="1">
        <f t="shared" si="231"/>
        <v>0</v>
      </c>
      <c r="DA277" s="1"/>
      <c r="DB277" s="1">
        <f t="shared" si="232"/>
        <v>0</v>
      </c>
      <c r="DC277" s="1"/>
      <c r="DD277" s="1">
        <f t="shared" si="233"/>
        <v>0</v>
      </c>
      <c r="DE277" s="1"/>
      <c r="DF277" s="1">
        <f t="shared" si="234"/>
        <v>229</v>
      </c>
      <c r="DG277" s="1">
        <f t="shared" si="235"/>
        <v>229</v>
      </c>
      <c r="DH277" s="1">
        <v>229</v>
      </c>
      <c r="DI277" s="1">
        <f t="shared" si="236"/>
        <v>0</v>
      </c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>
        <f t="shared" si="237"/>
        <v>0</v>
      </c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>
        <f t="shared" si="238"/>
        <v>0</v>
      </c>
      <c r="ER277" s="1">
        <v>0</v>
      </c>
      <c r="ES277" s="1">
        <f t="shared" si="239"/>
        <v>0</v>
      </c>
      <c r="ET277" s="6">
        <v>0</v>
      </c>
    </row>
    <row r="278" spans="1:150">
      <c r="A278" s="21" t="s">
        <v>807</v>
      </c>
      <c r="B278" s="12" t="s">
        <v>808</v>
      </c>
      <c r="C278" s="1">
        <f t="shared" si="192"/>
        <v>0</v>
      </c>
      <c r="D278" s="1">
        <v>0</v>
      </c>
      <c r="E278" s="1">
        <v>0</v>
      </c>
      <c r="F278" s="1">
        <f t="shared" si="193"/>
        <v>0</v>
      </c>
      <c r="G278" s="1">
        <f t="shared" si="194"/>
        <v>0</v>
      </c>
      <c r="H278" s="1"/>
      <c r="I278" s="1">
        <f t="shared" si="195"/>
        <v>0</v>
      </c>
      <c r="J278" s="1"/>
      <c r="K278" s="1">
        <f t="shared" si="196"/>
        <v>0</v>
      </c>
      <c r="L278" s="1">
        <f t="shared" si="197"/>
        <v>0</v>
      </c>
      <c r="M278" s="1"/>
      <c r="N278" s="1">
        <f t="shared" si="198"/>
        <v>0</v>
      </c>
      <c r="O278" s="1"/>
      <c r="P278" s="1">
        <f t="shared" si="199"/>
        <v>0</v>
      </c>
      <c r="Q278" s="1"/>
      <c r="R278" s="1">
        <f t="shared" si="200"/>
        <v>0</v>
      </c>
      <c r="S278" s="1"/>
      <c r="T278" s="1">
        <f t="shared" si="201"/>
        <v>0</v>
      </c>
      <c r="U278" s="1">
        <f t="shared" si="202"/>
        <v>0</v>
      </c>
      <c r="V278" s="1"/>
      <c r="W278" s="1">
        <f t="shared" si="203"/>
        <v>0</v>
      </c>
      <c r="X278" s="1"/>
      <c r="Y278" s="1">
        <f t="shared" si="204"/>
        <v>0</v>
      </c>
      <c r="Z278" s="1">
        <v>0</v>
      </c>
      <c r="AA278" s="1">
        <f t="shared" si="205"/>
        <v>0</v>
      </c>
      <c r="AB278" s="1"/>
      <c r="AC278" s="1">
        <f t="shared" si="206"/>
        <v>0</v>
      </c>
      <c r="AD278" s="1">
        <f t="shared" si="207"/>
        <v>0</v>
      </c>
      <c r="AE278" s="1"/>
      <c r="AF278" s="1">
        <f t="shared" si="208"/>
        <v>0</v>
      </c>
      <c r="AG278" s="1"/>
      <c r="AH278" s="1">
        <f t="shared" si="209"/>
        <v>0</v>
      </c>
      <c r="AI278" s="1"/>
      <c r="AJ278" s="1">
        <f t="shared" si="210"/>
        <v>0</v>
      </c>
      <c r="AK278" s="1"/>
      <c r="AL278" s="1">
        <f t="shared" si="211"/>
        <v>0</v>
      </c>
      <c r="AM278" s="1">
        <f t="shared" si="212"/>
        <v>0</v>
      </c>
      <c r="AN278" s="1"/>
      <c r="AO278" s="1">
        <f t="shared" si="213"/>
        <v>0</v>
      </c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>
        <f t="shared" si="214"/>
        <v>0</v>
      </c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>
        <f t="shared" si="215"/>
        <v>0</v>
      </c>
      <c r="BX278" s="1"/>
      <c r="BY278" s="1"/>
      <c r="BZ278" s="1">
        <f t="shared" si="216"/>
        <v>0</v>
      </c>
      <c r="CA278" s="1">
        <f t="shared" si="217"/>
        <v>0</v>
      </c>
      <c r="CB278" s="1"/>
      <c r="CC278" s="1">
        <f t="shared" si="218"/>
        <v>0</v>
      </c>
      <c r="CD278" s="1"/>
      <c r="CE278" s="1">
        <f t="shared" si="219"/>
        <v>0</v>
      </c>
      <c r="CF278" s="1">
        <f t="shared" si="220"/>
        <v>0</v>
      </c>
      <c r="CG278" s="1"/>
      <c r="CH278" s="1">
        <f t="shared" si="221"/>
        <v>0</v>
      </c>
      <c r="CI278" s="1"/>
      <c r="CJ278" s="1">
        <f t="shared" si="222"/>
        <v>0</v>
      </c>
      <c r="CK278" s="1"/>
      <c r="CL278" s="1">
        <f t="shared" si="223"/>
        <v>0</v>
      </c>
      <c r="CM278" s="1"/>
      <c r="CN278" s="1">
        <f t="shared" si="224"/>
        <v>0</v>
      </c>
      <c r="CO278" s="1">
        <f t="shared" si="225"/>
        <v>0</v>
      </c>
      <c r="CP278" s="1"/>
      <c r="CQ278" s="1">
        <f t="shared" si="226"/>
        <v>0</v>
      </c>
      <c r="CR278" s="1"/>
      <c r="CS278" s="1">
        <f t="shared" si="227"/>
        <v>0</v>
      </c>
      <c r="CT278" s="1"/>
      <c r="CU278" s="1">
        <f t="shared" si="228"/>
        <v>0</v>
      </c>
      <c r="CV278" s="1"/>
      <c r="CW278" s="1">
        <f t="shared" si="229"/>
        <v>0</v>
      </c>
      <c r="CX278" s="1">
        <f t="shared" si="230"/>
        <v>0</v>
      </c>
      <c r="CY278" s="1"/>
      <c r="CZ278" s="1">
        <f t="shared" si="231"/>
        <v>0</v>
      </c>
      <c r="DA278" s="1"/>
      <c r="DB278" s="1">
        <f t="shared" si="232"/>
        <v>0</v>
      </c>
      <c r="DC278" s="1"/>
      <c r="DD278" s="1">
        <f t="shared" si="233"/>
        <v>0</v>
      </c>
      <c r="DE278" s="1"/>
      <c r="DF278" s="1">
        <f t="shared" si="234"/>
        <v>0</v>
      </c>
      <c r="DG278" s="1">
        <f t="shared" si="235"/>
        <v>0</v>
      </c>
      <c r="DH278" s="1"/>
      <c r="DI278" s="1">
        <f t="shared" si="236"/>
        <v>0</v>
      </c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>
        <f t="shared" si="237"/>
        <v>0</v>
      </c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>
        <f t="shared" si="238"/>
        <v>0</v>
      </c>
      <c r="ER278" s="1"/>
      <c r="ES278" s="1">
        <f t="shared" si="239"/>
        <v>0</v>
      </c>
      <c r="ET278" s="6"/>
    </row>
    <row r="279" spans="1:150">
      <c r="A279" s="20" t="s">
        <v>424</v>
      </c>
      <c r="B279" s="12" t="s">
        <v>425</v>
      </c>
      <c r="C279" s="1">
        <f t="shared" si="192"/>
        <v>2573353.62</v>
      </c>
      <c r="D279" s="1">
        <v>2573353.62</v>
      </c>
      <c r="E279" s="1">
        <v>27905.84</v>
      </c>
      <c r="F279" s="1">
        <f t="shared" si="193"/>
        <v>0</v>
      </c>
      <c r="G279" s="1">
        <f t="shared" si="194"/>
        <v>0</v>
      </c>
      <c r="H279" s="1"/>
      <c r="I279" s="1">
        <f t="shared" si="195"/>
        <v>0</v>
      </c>
      <c r="J279" s="1"/>
      <c r="K279" s="1">
        <f t="shared" si="196"/>
        <v>0</v>
      </c>
      <c r="L279" s="1">
        <f t="shared" si="197"/>
        <v>0</v>
      </c>
      <c r="M279" s="1"/>
      <c r="N279" s="1">
        <f t="shared" si="198"/>
        <v>0</v>
      </c>
      <c r="O279" s="1"/>
      <c r="P279" s="1">
        <f t="shared" si="199"/>
        <v>0</v>
      </c>
      <c r="Q279" s="1"/>
      <c r="R279" s="1">
        <f t="shared" si="200"/>
        <v>0</v>
      </c>
      <c r="S279" s="1"/>
      <c r="T279" s="1">
        <f t="shared" si="201"/>
        <v>0</v>
      </c>
      <c r="U279" s="1">
        <f t="shared" si="202"/>
        <v>0</v>
      </c>
      <c r="V279" s="1"/>
      <c r="W279" s="1">
        <f t="shared" si="203"/>
        <v>0</v>
      </c>
      <c r="X279" s="1"/>
      <c r="Y279" s="1">
        <f t="shared" si="204"/>
        <v>27905.84</v>
      </c>
      <c r="Z279" s="1">
        <v>27905.84</v>
      </c>
      <c r="AA279" s="1">
        <f t="shared" si="205"/>
        <v>0</v>
      </c>
      <c r="AB279" s="1"/>
      <c r="AC279" s="1">
        <f t="shared" si="206"/>
        <v>0</v>
      </c>
      <c r="AD279" s="1">
        <f t="shared" si="207"/>
        <v>0</v>
      </c>
      <c r="AE279" s="1"/>
      <c r="AF279" s="1">
        <f t="shared" si="208"/>
        <v>0</v>
      </c>
      <c r="AG279" s="1"/>
      <c r="AH279" s="1">
        <f t="shared" si="209"/>
        <v>0</v>
      </c>
      <c r="AI279" s="1"/>
      <c r="AJ279" s="1">
        <f t="shared" si="210"/>
        <v>0</v>
      </c>
      <c r="AK279" s="1"/>
      <c r="AL279" s="1">
        <f t="shared" si="211"/>
        <v>0</v>
      </c>
      <c r="AM279" s="1">
        <f t="shared" si="212"/>
        <v>0</v>
      </c>
      <c r="AN279" s="1"/>
      <c r="AO279" s="1">
        <f t="shared" si="213"/>
        <v>0</v>
      </c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>
        <f t="shared" si="214"/>
        <v>2545447.7799999998</v>
      </c>
      <c r="BI279" s="1">
        <v>2545447.7799999998</v>
      </c>
      <c r="BJ279" s="1">
        <v>0</v>
      </c>
      <c r="BK279" s="1"/>
      <c r="BL279" s="1"/>
      <c r="BM279" s="1"/>
      <c r="BN279" s="1"/>
      <c r="BO279" s="1"/>
      <c r="BP279" s="1">
        <v>2545447.7799999998</v>
      </c>
      <c r="BQ279" s="1"/>
      <c r="BR279" s="1"/>
      <c r="BS279" s="1"/>
      <c r="BT279" s="1"/>
      <c r="BU279" s="1"/>
      <c r="BV279" s="1"/>
      <c r="BW279" s="1">
        <f t="shared" si="215"/>
        <v>3039252.93</v>
      </c>
      <c r="BX279" s="1">
        <v>3039252.93</v>
      </c>
      <c r="BY279" s="1">
        <v>43636.73</v>
      </c>
      <c r="BZ279" s="1">
        <f t="shared" si="216"/>
        <v>0</v>
      </c>
      <c r="CA279" s="1">
        <f t="shared" si="217"/>
        <v>0</v>
      </c>
      <c r="CB279" s="1"/>
      <c r="CC279" s="1">
        <f t="shared" si="218"/>
        <v>0</v>
      </c>
      <c r="CD279" s="1"/>
      <c r="CE279" s="1">
        <f t="shared" si="219"/>
        <v>0</v>
      </c>
      <c r="CF279" s="1">
        <f t="shared" si="220"/>
        <v>0</v>
      </c>
      <c r="CG279" s="1"/>
      <c r="CH279" s="1">
        <f t="shared" si="221"/>
        <v>0</v>
      </c>
      <c r="CI279" s="1"/>
      <c r="CJ279" s="1">
        <f t="shared" si="222"/>
        <v>0</v>
      </c>
      <c r="CK279" s="1"/>
      <c r="CL279" s="1">
        <f t="shared" si="223"/>
        <v>0</v>
      </c>
      <c r="CM279" s="1"/>
      <c r="CN279" s="1">
        <f t="shared" si="224"/>
        <v>0</v>
      </c>
      <c r="CO279" s="1">
        <f t="shared" si="225"/>
        <v>0</v>
      </c>
      <c r="CP279" s="1"/>
      <c r="CQ279" s="1">
        <f t="shared" si="226"/>
        <v>0</v>
      </c>
      <c r="CR279" s="1"/>
      <c r="CS279" s="1">
        <f t="shared" si="227"/>
        <v>43636.73</v>
      </c>
      <c r="CT279" s="1">
        <v>43636.73</v>
      </c>
      <c r="CU279" s="1">
        <f t="shared" si="228"/>
        <v>0</v>
      </c>
      <c r="CV279" s="1"/>
      <c r="CW279" s="1">
        <f t="shared" si="229"/>
        <v>0</v>
      </c>
      <c r="CX279" s="1">
        <f t="shared" si="230"/>
        <v>0</v>
      </c>
      <c r="CY279" s="1"/>
      <c r="CZ279" s="1">
        <f t="shared" si="231"/>
        <v>0</v>
      </c>
      <c r="DA279" s="1"/>
      <c r="DB279" s="1">
        <f t="shared" si="232"/>
        <v>0</v>
      </c>
      <c r="DC279" s="1"/>
      <c r="DD279" s="1">
        <f t="shared" si="233"/>
        <v>0</v>
      </c>
      <c r="DE279" s="1">
        <v>0</v>
      </c>
      <c r="DF279" s="1">
        <f t="shared" si="234"/>
        <v>0</v>
      </c>
      <c r="DG279" s="1">
        <f t="shared" si="235"/>
        <v>0</v>
      </c>
      <c r="DH279" s="1"/>
      <c r="DI279" s="1">
        <f t="shared" si="236"/>
        <v>0</v>
      </c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>
        <f t="shared" si="237"/>
        <v>2995616.2</v>
      </c>
      <c r="EC279" s="1">
        <v>2995616.2</v>
      </c>
      <c r="ED279" s="1">
        <v>0</v>
      </c>
      <c r="EE279" s="1"/>
      <c r="EF279" s="1"/>
      <c r="EG279" s="1"/>
      <c r="EH279" s="1"/>
      <c r="EI279" s="1"/>
      <c r="EJ279" s="1">
        <v>2995616.2</v>
      </c>
      <c r="EK279" s="1"/>
      <c r="EL279" s="1"/>
      <c r="EM279" s="1"/>
      <c r="EN279" s="1"/>
      <c r="EO279" s="1"/>
      <c r="EP279" s="1"/>
      <c r="EQ279" s="1">
        <f t="shared" si="238"/>
        <v>4600000</v>
      </c>
      <c r="ER279" s="1">
        <v>4600000</v>
      </c>
      <c r="ES279" s="1">
        <f t="shared" si="239"/>
        <v>4600000</v>
      </c>
      <c r="ET279" s="6">
        <v>4600000</v>
      </c>
    </row>
    <row r="280" spans="1:150">
      <c r="A280" s="21" t="s">
        <v>809</v>
      </c>
      <c r="B280" s="12" t="s">
        <v>810</v>
      </c>
      <c r="C280" s="1">
        <f t="shared" si="192"/>
        <v>0</v>
      </c>
      <c r="D280" s="1">
        <v>0</v>
      </c>
      <c r="E280" s="1">
        <v>0</v>
      </c>
      <c r="F280" s="1">
        <f t="shared" si="193"/>
        <v>0</v>
      </c>
      <c r="G280" s="1">
        <f t="shared" si="194"/>
        <v>0</v>
      </c>
      <c r="H280" s="1"/>
      <c r="I280" s="1">
        <f t="shared" si="195"/>
        <v>0</v>
      </c>
      <c r="J280" s="1"/>
      <c r="K280" s="1">
        <f t="shared" si="196"/>
        <v>0</v>
      </c>
      <c r="L280" s="1">
        <f t="shared" si="197"/>
        <v>0</v>
      </c>
      <c r="M280" s="1"/>
      <c r="N280" s="1">
        <f t="shared" si="198"/>
        <v>0</v>
      </c>
      <c r="O280" s="1"/>
      <c r="P280" s="1">
        <f t="shared" si="199"/>
        <v>0</v>
      </c>
      <c r="Q280" s="1"/>
      <c r="R280" s="1">
        <f t="shared" si="200"/>
        <v>0</v>
      </c>
      <c r="S280" s="1"/>
      <c r="T280" s="1">
        <f t="shared" si="201"/>
        <v>0</v>
      </c>
      <c r="U280" s="1">
        <f t="shared" si="202"/>
        <v>0</v>
      </c>
      <c r="V280" s="1"/>
      <c r="W280" s="1">
        <f t="shared" si="203"/>
        <v>0</v>
      </c>
      <c r="X280" s="1"/>
      <c r="Y280" s="1">
        <f t="shared" si="204"/>
        <v>0</v>
      </c>
      <c r="Z280" s="1">
        <v>0</v>
      </c>
      <c r="AA280" s="1">
        <f t="shared" si="205"/>
        <v>0</v>
      </c>
      <c r="AB280" s="1"/>
      <c r="AC280" s="1">
        <f t="shared" si="206"/>
        <v>0</v>
      </c>
      <c r="AD280" s="1">
        <f t="shared" si="207"/>
        <v>0</v>
      </c>
      <c r="AE280" s="1"/>
      <c r="AF280" s="1">
        <f t="shared" si="208"/>
        <v>0</v>
      </c>
      <c r="AG280" s="1"/>
      <c r="AH280" s="1">
        <f t="shared" si="209"/>
        <v>0</v>
      </c>
      <c r="AI280" s="1"/>
      <c r="AJ280" s="1">
        <f t="shared" si="210"/>
        <v>0</v>
      </c>
      <c r="AK280" s="1"/>
      <c r="AL280" s="1">
        <f t="shared" si="211"/>
        <v>0</v>
      </c>
      <c r="AM280" s="1">
        <f t="shared" si="212"/>
        <v>0</v>
      </c>
      <c r="AN280" s="1"/>
      <c r="AO280" s="1">
        <f t="shared" si="213"/>
        <v>0</v>
      </c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>
        <f t="shared" si="214"/>
        <v>0</v>
      </c>
      <c r="BI280" s="1">
        <v>0</v>
      </c>
      <c r="BJ280" s="1">
        <v>0</v>
      </c>
      <c r="BK280" s="1"/>
      <c r="BL280" s="1"/>
      <c r="BM280" s="1"/>
      <c r="BN280" s="1"/>
      <c r="BO280" s="1"/>
      <c r="BP280" s="1">
        <v>0</v>
      </c>
      <c r="BQ280" s="1"/>
      <c r="BR280" s="1"/>
      <c r="BS280" s="1"/>
      <c r="BT280" s="1"/>
      <c r="BU280" s="1"/>
      <c r="BV280" s="1"/>
      <c r="BW280" s="1">
        <f t="shared" si="215"/>
        <v>0</v>
      </c>
      <c r="BX280" s="1">
        <v>0</v>
      </c>
      <c r="BY280" s="1">
        <v>0</v>
      </c>
      <c r="BZ280" s="1">
        <f t="shared" si="216"/>
        <v>0</v>
      </c>
      <c r="CA280" s="1">
        <f t="shared" si="217"/>
        <v>0</v>
      </c>
      <c r="CB280" s="1"/>
      <c r="CC280" s="1">
        <f t="shared" si="218"/>
        <v>0</v>
      </c>
      <c r="CD280" s="1"/>
      <c r="CE280" s="1">
        <f t="shared" si="219"/>
        <v>0</v>
      </c>
      <c r="CF280" s="1">
        <f t="shared" si="220"/>
        <v>0</v>
      </c>
      <c r="CG280" s="1"/>
      <c r="CH280" s="1">
        <f t="shared" si="221"/>
        <v>0</v>
      </c>
      <c r="CI280" s="1"/>
      <c r="CJ280" s="1">
        <f t="shared" si="222"/>
        <v>0</v>
      </c>
      <c r="CK280" s="1"/>
      <c r="CL280" s="1">
        <f t="shared" si="223"/>
        <v>0</v>
      </c>
      <c r="CM280" s="1"/>
      <c r="CN280" s="1">
        <f t="shared" si="224"/>
        <v>0</v>
      </c>
      <c r="CO280" s="1">
        <f t="shared" si="225"/>
        <v>0</v>
      </c>
      <c r="CP280" s="1"/>
      <c r="CQ280" s="1">
        <f t="shared" si="226"/>
        <v>0</v>
      </c>
      <c r="CR280" s="1"/>
      <c r="CS280" s="1">
        <f t="shared" si="227"/>
        <v>0</v>
      </c>
      <c r="CT280" s="1">
        <v>0</v>
      </c>
      <c r="CU280" s="1">
        <f t="shared" si="228"/>
        <v>0</v>
      </c>
      <c r="CV280" s="1"/>
      <c r="CW280" s="1">
        <f t="shared" si="229"/>
        <v>0</v>
      </c>
      <c r="CX280" s="1">
        <f t="shared" si="230"/>
        <v>0</v>
      </c>
      <c r="CY280" s="1"/>
      <c r="CZ280" s="1">
        <f t="shared" si="231"/>
        <v>0</v>
      </c>
      <c r="DA280" s="1"/>
      <c r="DB280" s="1">
        <f t="shared" si="232"/>
        <v>0</v>
      </c>
      <c r="DC280" s="1"/>
      <c r="DD280" s="1">
        <f t="shared" si="233"/>
        <v>0</v>
      </c>
      <c r="DE280" s="1"/>
      <c r="DF280" s="1">
        <f t="shared" si="234"/>
        <v>0</v>
      </c>
      <c r="DG280" s="1">
        <f t="shared" si="235"/>
        <v>0</v>
      </c>
      <c r="DH280" s="1"/>
      <c r="DI280" s="1">
        <f t="shared" si="236"/>
        <v>0</v>
      </c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>
        <f t="shared" si="237"/>
        <v>0</v>
      </c>
      <c r="EC280" s="1">
        <v>0</v>
      </c>
      <c r="ED280" s="1">
        <v>0</v>
      </c>
      <c r="EE280" s="1"/>
      <c r="EF280" s="1"/>
      <c r="EG280" s="1"/>
      <c r="EH280" s="1"/>
      <c r="EI280" s="1"/>
      <c r="EJ280" s="1">
        <v>0</v>
      </c>
      <c r="EK280" s="1"/>
      <c r="EL280" s="1"/>
      <c r="EM280" s="1"/>
      <c r="EN280" s="1"/>
      <c r="EO280" s="1"/>
      <c r="EP280" s="1"/>
      <c r="EQ280" s="1">
        <f t="shared" si="238"/>
        <v>4600000</v>
      </c>
      <c r="ER280" s="1">
        <v>4600000</v>
      </c>
      <c r="ES280" s="1">
        <f t="shared" si="239"/>
        <v>4600000</v>
      </c>
      <c r="ET280" s="6">
        <v>4600000</v>
      </c>
    </row>
    <row r="281" spans="1:150">
      <c r="A281" s="21" t="s">
        <v>811</v>
      </c>
      <c r="B281" s="12" t="s">
        <v>812</v>
      </c>
      <c r="C281" s="1">
        <f t="shared" si="192"/>
        <v>27905.84</v>
      </c>
      <c r="D281" s="1">
        <v>27905.84</v>
      </c>
      <c r="E281" s="1">
        <v>27905.84</v>
      </c>
      <c r="F281" s="1">
        <f t="shared" si="193"/>
        <v>0</v>
      </c>
      <c r="G281" s="1">
        <f t="shared" si="194"/>
        <v>0</v>
      </c>
      <c r="H281" s="1"/>
      <c r="I281" s="1">
        <f t="shared" si="195"/>
        <v>0</v>
      </c>
      <c r="J281" s="1"/>
      <c r="K281" s="1">
        <f t="shared" si="196"/>
        <v>0</v>
      </c>
      <c r="L281" s="1">
        <f t="shared" si="197"/>
        <v>0</v>
      </c>
      <c r="M281" s="1"/>
      <c r="N281" s="1">
        <f t="shared" si="198"/>
        <v>0</v>
      </c>
      <c r="O281" s="1"/>
      <c r="P281" s="1">
        <f t="shared" si="199"/>
        <v>0</v>
      </c>
      <c r="Q281" s="1"/>
      <c r="R281" s="1">
        <f t="shared" si="200"/>
        <v>0</v>
      </c>
      <c r="S281" s="1"/>
      <c r="T281" s="1">
        <f t="shared" si="201"/>
        <v>0</v>
      </c>
      <c r="U281" s="1">
        <f t="shared" si="202"/>
        <v>0</v>
      </c>
      <c r="V281" s="1"/>
      <c r="W281" s="1">
        <f t="shared" si="203"/>
        <v>0</v>
      </c>
      <c r="X281" s="1"/>
      <c r="Y281" s="1">
        <f t="shared" si="204"/>
        <v>27905.84</v>
      </c>
      <c r="Z281" s="1">
        <v>27905.84</v>
      </c>
      <c r="AA281" s="1">
        <f t="shared" si="205"/>
        <v>0</v>
      </c>
      <c r="AB281" s="1"/>
      <c r="AC281" s="1">
        <f t="shared" si="206"/>
        <v>0</v>
      </c>
      <c r="AD281" s="1">
        <f t="shared" si="207"/>
        <v>0</v>
      </c>
      <c r="AE281" s="1"/>
      <c r="AF281" s="1">
        <f t="shared" si="208"/>
        <v>0</v>
      </c>
      <c r="AG281" s="1"/>
      <c r="AH281" s="1">
        <f t="shared" si="209"/>
        <v>0</v>
      </c>
      <c r="AI281" s="1"/>
      <c r="AJ281" s="1">
        <f t="shared" si="210"/>
        <v>0</v>
      </c>
      <c r="AK281" s="1"/>
      <c r="AL281" s="1">
        <f t="shared" si="211"/>
        <v>0</v>
      </c>
      <c r="AM281" s="1">
        <f t="shared" si="212"/>
        <v>0</v>
      </c>
      <c r="AN281" s="1"/>
      <c r="AO281" s="1">
        <f t="shared" si="213"/>
        <v>0</v>
      </c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>
        <f t="shared" si="214"/>
        <v>0</v>
      </c>
      <c r="BI281" s="1">
        <v>0</v>
      </c>
      <c r="BJ281" s="1"/>
      <c r="BK281" s="1"/>
      <c r="BL281" s="1"/>
      <c r="BM281" s="1"/>
      <c r="BN281" s="1"/>
      <c r="BO281" s="1"/>
      <c r="BP281" s="1">
        <v>0</v>
      </c>
      <c r="BQ281" s="1"/>
      <c r="BR281" s="1"/>
      <c r="BS281" s="1"/>
      <c r="BT281" s="1"/>
      <c r="BU281" s="1"/>
      <c r="BV281" s="1"/>
      <c r="BW281" s="1">
        <f t="shared" si="215"/>
        <v>43636.73</v>
      </c>
      <c r="BX281" s="1">
        <v>43636.73</v>
      </c>
      <c r="BY281" s="1">
        <v>43636.73</v>
      </c>
      <c r="BZ281" s="1">
        <f t="shared" si="216"/>
        <v>0</v>
      </c>
      <c r="CA281" s="1">
        <f t="shared" si="217"/>
        <v>0</v>
      </c>
      <c r="CB281" s="1"/>
      <c r="CC281" s="1">
        <f t="shared" si="218"/>
        <v>0</v>
      </c>
      <c r="CD281" s="1"/>
      <c r="CE281" s="1">
        <f t="shared" si="219"/>
        <v>0</v>
      </c>
      <c r="CF281" s="1">
        <f t="shared" si="220"/>
        <v>0</v>
      </c>
      <c r="CG281" s="1"/>
      <c r="CH281" s="1">
        <f t="shared" si="221"/>
        <v>0</v>
      </c>
      <c r="CI281" s="1"/>
      <c r="CJ281" s="1">
        <f t="shared" si="222"/>
        <v>0</v>
      </c>
      <c r="CK281" s="1"/>
      <c r="CL281" s="1">
        <f t="shared" si="223"/>
        <v>0</v>
      </c>
      <c r="CM281" s="1"/>
      <c r="CN281" s="1">
        <f t="shared" si="224"/>
        <v>0</v>
      </c>
      <c r="CO281" s="1">
        <f t="shared" si="225"/>
        <v>0</v>
      </c>
      <c r="CP281" s="1"/>
      <c r="CQ281" s="1">
        <f t="shared" si="226"/>
        <v>0</v>
      </c>
      <c r="CR281" s="1"/>
      <c r="CS281" s="1">
        <f t="shared" si="227"/>
        <v>43636.73</v>
      </c>
      <c r="CT281" s="1">
        <v>43636.73</v>
      </c>
      <c r="CU281" s="1">
        <f t="shared" si="228"/>
        <v>0</v>
      </c>
      <c r="CV281" s="1"/>
      <c r="CW281" s="1">
        <f t="shared" si="229"/>
        <v>0</v>
      </c>
      <c r="CX281" s="1">
        <f t="shared" si="230"/>
        <v>0</v>
      </c>
      <c r="CY281" s="1"/>
      <c r="CZ281" s="1">
        <f t="shared" si="231"/>
        <v>0</v>
      </c>
      <c r="DA281" s="1"/>
      <c r="DB281" s="1">
        <f t="shared" si="232"/>
        <v>0</v>
      </c>
      <c r="DC281" s="1"/>
      <c r="DD281" s="1">
        <f t="shared" si="233"/>
        <v>0</v>
      </c>
      <c r="DE281" s="1"/>
      <c r="DF281" s="1">
        <f t="shared" si="234"/>
        <v>0</v>
      </c>
      <c r="DG281" s="1">
        <f t="shared" si="235"/>
        <v>0</v>
      </c>
      <c r="DH281" s="1"/>
      <c r="DI281" s="1">
        <f t="shared" si="236"/>
        <v>0</v>
      </c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>
        <f t="shared" si="237"/>
        <v>0</v>
      </c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>
        <f t="shared" si="238"/>
        <v>0</v>
      </c>
      <c r="ER281" s="1">
        <v>0</v>
      </c>
      <c r="ES281" s="1">
        <f t="shared" si="239"/>
        <v>0</v>
      </c>
      <c r="ET281" s="6">
        <v>0</v>
      </c>
    </row>
    <row r="282" spans="1:150">
      <c r="A282" s="21" t="s">
        <v>813</v>
      </c>
      <c r="B282" s="12" t="s">
        <v>814</v>
      </c>
      <c r="C282" s="1">
        <f t="shared" si="192"/>
        <v>0</v>
      </c>
      <c r="D282" s="1"/>
      <c r="E282" s="1"/>
      <c r="F282" s="1">
        <f t="shared" si="193"/>
        <v>0</v>
      </c>
      <c r="G282" s="1">
        <f t="shared" si="194"/>
        <v>0</v>
      </c>
      <c r="H282" s="1"/>
      <c r="I282" s="1">
        <f t="shared" si="195"/>
        <v>0</v>
      </c>
      <c r="J282" s="1"/>
      <c r="K282" s="1">
        <f t="shared" si="196"/>
        <v>0</v>
      </c>
      <c r="L282" s="1">
        <f t="shared" si="197"/>
        <v>0</v>
      </c>
      <c r="M282" s="1"/>
      <c r="N282" s="1">
        <f t="shared" si="198"/>
        <v>0</v>
      </c>
      <c r="O282" s="1"/>
      <c r="P282" s="1">
        <f t="shared" si="199"/>
        <v>0</v>
      </c>
      <c r="Q282" s="1"/>
      <c r="R282" s="1">
        <f t="shared" si="200"/>
        <v>0</v>
      </c>
      <c r="S282" s="1"/>
      <c r="T282" s="1">
        <f t="shared" si="201"/>
        <v>0</v>
      </c>
      <c r="U282" s="1">
        <f t="shared" si="202"/>
        <v>0</v>
      </c>
      <c r="V282" s="1"/>
      <c r="W282" s="1">
        <f t="shared" si="203"/>
        <v>0</v>
      </c>
      <c r="X282" s="1"/>
      <c r="Y282" s="1">
        <f t="shared" si="204"/>
        <v>0</v>
      </c>
      <c r="Z282" s="1"/>
      <c r="AA282" s="1">
        <f t="shared" si="205"/>
        <v>0</v>
      </c>
      <c r="AB282" s="1"/>
      <c r="AC282" s="1">
        <f t="shared" si="206"/>
        <v>0</v>
      </c>
      <c r="AD282" s="1">
        <f t="shared" si="207"/>
        <v>0</v>
      </c>
      <c r="AE282" s="1"/>
      <c r="AF282" s="1">
        <f t="shared" si="208"/>
        <v>0</v>
      </c>
      <c r="AG282" s="1"/>
      <c r="AH282" s="1">
        <f t="shared" si="209"/>
        <v>0</v>
      </c>
      <c r="AI282" s="1"/>
      <c r="AJ282" s="1">
        <f t="shared" si="210"/>
        <v>0</v>
      </c>
      <c r="AK282" s="1"/>
      <c r="AL282" s="1">
        <f t="shared" si="211"/>
        <v>0</v>
      </c>
      <c r="AM282" s="1">
        <f t="shared" si="212"/>
        <v>0</v>
      </c>
      <c r="AN282" s="1"/>
      <c r="AO282" s="1">
        <f t="shared" si="213"/>
        <v>0</v>
      </c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>
        <f t="shared" si="214"/>
        <v>0</v>
      </c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>
        <f t="shared" si="215"/>
        <v>268065.94</v>
      </c>
      <c r="BX282" s="1">
        <v>268065.94</v>
      </c>
      <c r="BY282" s="1"/>
      <c r="BZ282" s="1">
        <f t="shared" si="216"/>
        <v>0</v>
      </c>
      <c r="CA282" s="1">
        <f t="shared" si="217"/>
        <v>0</v>
      </c>
      <c r="CB282" s="1"/>
      <c r="CC282" s="1">
        <f t="shared" si="218"/>
        <v>0</v>
      </c>
      <c r="CD282" s="1"/>
      <c r="CE282" s="1">
        <f t="shared" si="219"/>
        <v>0</v>
      </c>
      <c r="CF282" s="1">
        <f t="shared" si="220"/>
        <v>0</v>
      </c>
      <c r="CG282" s="1"/>
      <c r="CH282" s="1">
        <f t="shared" si="221"/>
        <v>0</v>
      </c>
      <c r="CI282" s="1"/>
      <c r="CJ282" s="1">
        <f t="shared" si="222"/>
        <v>0</v>
      </c>
      <c r="CK282" s="1"/>
      <c r="CL282" s="1">
        <f t="shared" si="223"/>
        <v>0</v>
      </c>
      <c r="CM282" s="1"/>
      <c r="CN282" s="1">
        <f t="shared" si="224"/>
        <v>0</v>
      </c>
      <c r="CO282" s="1">
        <f t="shared" si="225"/>
        <v>0</v>
      </c>
      <c r="CP282" s="1"/>
      <c r="CQ282" s="1">
        <f t="shared" si="226"/>
        <v>0</v>
      </c>
      <c r="CR282" s="1"/>
      <c r="CS282" s="1">
        <f t="shared" si="227"/>
        <v>0</v>
      </c>
      <c r="CT282" s="1"/>
      <c r="CU282" s="1">
        <f t="shared" si="228"/>
        <v>0</v>
      </c>
      <c r="CV282" s="1"/>
      <c r="CW282" s="1">
        <f t="shared" si="229"/>
        <v>0</v>
      </c>
      <c r="CX282" s="1">
        <f t="shared" si="230"/>
        <v>0</v>
      </c>
      <c r="CY282" s="1"/>
      <c r="CZ282" s="1">
        <f t="shared" si="231"/>
        <v>0</v>
      </c>
      <c r="DA282" s="1"/>
      <c r="DB282" s="1">
        <f t="shared" si="232"/>
        <v>0</v>
      </c>
      <c r="DC282" s="1"/>
      <c r="DD282" s="1">
        <f t="shared" si="233"/>
        <v>0</v>
      </c>
      <c r="DE282" s="1"/>
      <c r="DF282" s="1">
        <f t="shared" si="234"/>
        <v>0</v>
      </c>
      <c r="DG282" s="1">
        <f t="shared" si="235"/>
        <v>0</v>
      </c>
      <c r="DH282" s="1"/>
      <c r="DI282" s="1">
        <f t="shared" si="236"/>
        <v>0</v>
      </c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>
        <f t="shared" si="237"/>
        <v>268065.94</v>
      </c>
      <c r="EC282" s="1">
        <v>268065.94</v>
      </c>
      <c r="ED282" s="1"/>
      <c r="EE282" s="1"/>
      <c r="EF282" s="1"/>
      <c r="EG282" s="1"/>
      <c r="EH282" s="1"/>
      <c r="EI282" s="1"/>
      <c r="EJ282" s="1">
        <v>268065.94</v>
      </c>
      <c r="EK282" s="1"/>
      <c r="EL282" s="1"/>
      <c r="EM282" s="1"/>
      <c r="EN282" s="1"/>
      <c r="EO282" s="1"/>
      <c r="EP282" s="1"/>
      <c r="EQ282" s="1">
        <f t="shared" si="238"/>
        <v>0</v>
      </c>
      <c r="ER282" s="1"/>
      <c r="ES282" s="1">
        <f t="shared" si="239"/>
        <v>0</v>
      </c>
      <c r="ET282" s="6"/>
    </row>
    <row r="283" spans="1:150">
      <c r="A283" s="21" t="s">
        <v>815</v>
      </c>
      <c r="B283" s="12" t="s">
        <v>816</v>
      </c>
      <c r="C283" s="1">
        <f t="shared" si="192"/>
        <v>0</v>
      </c>
      <c r="D283" s="1"/>
      <c r="E283" s="1"/>
      <c r="F283" s="1">
        <f t="shared" si="193"/>
        <v>0</v>
      </c>
      <c r="G283" s="1">
        <f t="shared" si="194"/>
        <v>0</v>
      </c>
      <c r="H283" s="1"/>
      <c r="I283" s="1">
        <f t="shared" si="195"/>
        <v>0</v>
      </c>
      <c r="J283" s="1"/>
      <c r="K283" s="1">
        <f t="shared" si="196"/>
        <v>0</v>
      </c>
      <c r="L283" s="1">
        <f t="shared" si="197"/>
        <v>0</v>
      </c>
      <c r="M283" s="1"/>
      <c r="N283" s="1">
        <f t="shared" si="198"/>
        <v>0</v>
      </c>
      <c r="O283" s="1"/>
      <c r="P283" s="1">
        <f t="shared" si="199"/>
        <v>0</v>
      </c>
      <c r="Q283" s="1"/>
      <c r="R283" s="1">
        <f t="shared" si="200"/>
        <v>0</v>
      </c>
      <c r="S283" s="1"/>
      <c r="T283" s="1">
        <f t="shared" si="201"/>
        <v>0</v>
      </c>
      <c r="U283" s="1">
        <f t="shared" si="202"/>
        <v>0</v>
      </c>
      <c r="V283" s="1"/>
      <c r="W283" s="1">
        <f t="shared" si="203"/>
        <v>0</v>
      </c>
      <c r="X283" s="1"/>
      <c r="Y283" s="1">
        <f t="shared" si="204"/>
        <v>0</v>
      </c>
      <c r="Z283" s="1"/>
      <c r="AA283" s="1">
        <f t="shared" si="205"/>
        <v>0</v>
      </c>
      <c r="AB283" s="1"/>
      <c r="AC283" s="1">
        <f t="shared" si="206"/>
        <v>0</v>
      </c>
      <c r="AD283" s="1">
        <f t="shared" si="207"/>
        <v>0</v>
      </c>
      <c r="AE283" s="1"/>
      <c r="AF283" s="1">
        <f t="shared" si="208"/>
        <v>0</v>
      </c>
      <c r="AG283" s="1"/>
      <c r="AH283" s="1">
        <f t="shared" si="209"/>
        <v>0</v>
      </c>
      <c r="AI283" s="1"/>
      <c r="AJ283" s="1">
        <f t="shared" si="210"/>
        <v>0</v>
      </c>
      <c r="AK283" s="1"/>
      <c r="AL283" s="1">
        <f t="shared" si="211"/>
        <v>0</v>
      </c>
      <c r="AM283" s="1">
        <f t="shared" si="212"/>
        <v>0</v>
      </c>
      <c r="AN283" s="1"/>
      <c r="AO283" s="1">
        <f t="shared" si="213"/>
        <v>0</v>
      </c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>
        <f t="shared" si="214"/>
        <v>0</v>
      </c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>
        <f t="shared" si="215"/>
        <v>18647.349999999999</v>
      </c>
      <c r="BX283" s="1">
        <v>18647.349999999999</v>
      </c>
      <c r="BY283" s="1"/>
      <c r="BZ283" s="1">
        <f t="shared" si="216"/>
        <v>0</v>
      </c>
      <c r="CA283" s="1">
        <f t="shared" si="217"/>
        <v>0</v>
      </c>
      <c r="CB283" s="1"/>
      <c r="CC283" s="1">
        <f t="shared" si="218"/>
        <v>0</v>
      </c>
      <c r="CD283" s="1"/>
      <c r="CE283" s="1">
        <f t="shared" si="219"/>
        <v>0</v>
      </c>
      <c r="CF283" s="1">
        <f t="shared" si="220"/>
        <v>0</v>
      </c>
      <c r="CG283" s="1"/>
      <c r="CH283" s="1">
        <f t="shared" si="221"/>
        <v>0</v>
      </c>
      <c r="CI283" s="1"/>
      <c r="CJ283" s="1">
        <f t="shared" si="222"/>
        <v>0</v>
      </c>
      <c r="CK283" s="1"/>
      <c r="CL283" s="1">
        <f t="shared" si="223"/>
        <v>0</v>
      </c>
      <c r="CM283" s="1"/>
      <c r="CN283" s="1">
        <f t="shared" si="224"/>
        <v>0</v>
      </c>
      <c r="CO283" s="1">
        <f t="shared" si="225"/>
        <v>0</v>
      </c>
      <c r="CP283" s="1"/>
      <c r="CQ283" s="1">
        <f t="shared" si="226"/>
        <v>0</v>
      </c>
      <c r="CR283" s="1"/>
      <c r="CS283" s="1">
        <f t="shared" si="227"/>
        <v>0</v>
      </c>
      <c r="CT283" s="1"/>
      <c r="CU283" s="1">
        <f t="shared" si="228"/>
        <v>0</v>
      </c>
      <c r="CV283" s="1"/>
      <c r="CW283" s="1">
        <f t="shared" si="229"/>
        <v>0</v>
      </c>
      <c r="CX283" s="1">
        <f t="shared" si="230"/>
        <v>0</v>
      </c>
      <c r="CY283" s="1"/>
      <c r="CZ283" s="1">
        <f t="shared" si="231"/>
        <v>0</v>
      </c>
      <c r="DA283" s="1"/>
      <c r="DB283" s="1">
        <f t="shared" si="232"/>
        <v>0</v>
      </c>
      <c r="DC283" s="1"/>
      <c r="DD283" s="1">
        <f t="shared" si="233"/>
        <v>0</v>
      </c>
      <c r="DE283" s="1"/>
      <c r="DF283" s="1">
        <f t="shared" si="234"/>
        <v>0</v>
      </c>
      <c r="DG283" s="1">
        <f t="shared" si="235"/>
        <v>0</v>
      </c>
      <c r="DH283" s="1"/>
      <c r="DI283" s="1">
        <f t="shared" si="236"/>
        <v>0</v>
      </c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>
        <f t="shared" si="237"/>
        <v>18647.349999999999</v>
      </c>
      <c r="EC283" s="1">
        <v>18647.349999999999</v>
      </c>
      <c r="ED283" s="1"/>
      <c r="EE283" s="1"/>
      <c r="EF283" s="1"/>
      <c r="EG283" s="1"/>
      <c r="EH283" s="1"/>
      <c r="EI283" s="1"/>
      <c r="EJ283" s="1">
        <v>18647.349999999999</v>
      </c>
      <c r="EK283" s="1"/>
      <c r="EL283" s="1"/>
      <c r="EM283" s="1"/>
      <c r="EN283" s="1"/>
      <c r="EO283" s="1"/>
      <c r="EP283" s="1"/>
      <c r="EQ283" s="1">
        <f t="shared" si="238"/>
        <v>0</v>
      </c>
      <c r="ER283" s="1"/>
      <c r="ES283" s="1">
        <f t="shared" si="239"/>
        <v>0</v>
      </c>
      <c r="ET283" s="6"/>
    </row>
    <row r="284" spans="1:150">
      <c r="A284" s="21" t="s">
        <v>817</v>
      </c>
      <c r="B284" s="12" t="s">
        <v>818</v>
      </c>
      <c r="C284" s="1">
        <f t="shared" si="192"/>
        <v>0</v>
      </c>
      <c r="D284" s="1">
        <v>0</v>
      </c>
      <c r="E284" s="1"/>
      <c r="F284" s="1">
        <f t="shared" si="193"/>
        <v>0</v>
      </c>
      <c r="G284" s="1">
        <f t="shared" si="194"/>
        <v>0</v>
      </c>
      <c r="H284" s="1"/>
      <c r="I284" s="1">
        <f t="shared" si="195"/>
        <v>0</v>
      </c>
      <c r="J284" s="1"/>
      <c r="K284" s="1">
        <f t="shared" si="196"/>
        <v>0</v>
      </c>
      <c r="L284" s="1">
        <f t="shared" si="197"/>
        <v>0</v>
      </c>
      <c r="M284" s="1"/>
      <c r="N284" s="1">
        <f t="shared" si="198"/>
        <v>0</v>
      </c>
      <c r="O284" s="1"/>
      <c r="P284" s="1">
        <f t="shared" si="199"/>
        <v>0</v>
      </c>
      <c r="Q284" s="1"/>
      <c r="R284" s="1">
        <f t="shared" si="200"/>
        <v>0</v>
      </c>
      <c r="S284" s="1"/>
      <c r="T284" s="1">
        <f t="shared" si="201"/>
        <v>0</v>
      </c>
      <c r="U284" s="1">
        <f t="shared" si="202"/>
        <v>0</v>
      </c>
      <c r="V284" s="1"/>
      <c r="W284" s="1">
        <f t="shared" si="203"/>
        <v>0</v>
      </c>
      <c r="X284" s="1"/>
      <c r="Y284" s="1">
        <f t="shared" si="204"/>
        <v>0</v>
      </c>
      <c r="Z284" s="1"/>
      <c r="AA284" s="1">
        <f t="shared" si="205"/>
        <v>0</v>
      </c>
      <c r="AB284" s="1"/>
      <c r="AC284" s="1">
        <f t="shared" si="206"/>
        <v>0</v>
      </c>
      <c r="AD284" s="1">
        <f t="shared" si="207"/>
        <v>0</v>
      </c>
      <c r="AE284" s="1"/>
      <c r="AF284" s="1">
        <f t="shared" si="208"/>
        <v>0</v>
      </c>
      <c r="AG284" s="1"/>
      <c r="AH284" s="1">
        <f t="shared" si="209"/>
        <v>0</v>
      </c>
      <c r="AI284" s="1"/>
      <c r="AJ284" s="1">
        <f t="shared" si="210"/>
        <v>0</v>
      </c>
      <c r="AK284" s="1"/>
      <c r="AL284" s="1">
        <f t="shared" si="211"/>
        <v>0</v>
      </c>
      <c r="AM284" s="1">
        <f t="shared" si="212"/>
        <v>0</v>
      </c>
      <c r="AN284" s="1"/>
      <c r="AO284" s="1">
        <f t="shared" si="213"/>
        <v>0</v>
      </c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>
        <f t="shared" si="214"/>
        <v>0</v>
      </c>
      <c r="BI284" s="1">
        <v>0</v>
      </c>
      <c r="BJ284" s="1"/>
      <c r="BK284" s="1"/>
      <c r="BL284" s="1"/>
      <c r="BM284" s="1"/>
      <c r="BN284" s="1"/>
      <c r="BO284" s="1"/>
      <c r="BP284" s="1">
        <v>0</v>
      </c>
      <c r="BQ284" s="1"/>
      <c r="BR284" s="1"/>
      <c r="BS284" s="1"/>
      <c r="BT284" s="1"/>
      <c r="BU284" s="1"/>
      <c r="BV284" s="1"/>
      <c r="BW284" s="1">
        <f t="shared" si="215"/>
        <v>262483</v>
      </c>
      <c r="BX284" s="1">
        <v>262483</v>
      </c>
      <c r="BY284" s="1"/>
      <c r="BZ284" s="1">
        <f t="shared" si="216"/>
        <v>0</v>
      </c>
      <c r="CA284" s="1">
        <f t="shared" si="217"/>
        <v>0</v>
      </c>
      <c r="CB284" s="1"/>
      <c r="CC284" s="1">
        <f t="shared" si="218"/>
        <v>0</v>
      </c>
      <c r="CD284" s="1"/>
      <c r="CE284" s="1">
        <f t="shared" si="219"/>
        <v>0</v>
      </c>
      <c r="CF284" s="1">
        <f t="shared" si="220"/>
        <v>0</v>
      </c>
      <c r="CG284" s="1"/>
      <c r="CH284" s="1">
        <f t="shared" si="221"/>
        <v>0</v>
      </c>
      <c r="CI284" s="1"/>
      <c r="CJ284" s="1">
        <f t="shared" si="222"/>
        <v>0</v>
      </c>
      <c r="CK284" s="1"/>
      <c r="CL284" s="1">
        <f t="shared" si="223"/>
        <v>0</v>
      </c>
      <c r="CM284" s="1"/>
      <c r="CN284" s="1">
        <f t="shared" si="224"/>
        <v>0</v>
      </c>
      <c r="CO284" s="1">
        <f t="shared" si="225"/>
        <v>0</v>
      </c>
      <c r="CP284" s="1"/>
      <c r="CQ284" s="1">
        <f t="shared" si="226"/>
        <v>0</v>
      </c>
      <c r="CR284" s="1"/>
      <c r="CS284" s="1">
        <f t="shared" si="227"/>
        <v>0</v>
      </c>
      <c r="CT284" s="1"/>
      <c r="CU284" s="1">
        <f t="shared" si="228"/>
        <v>0</v>
      </c>
      <c r="CV284" s="1"/>
      <c r="CW284" s="1">
        <f t="shared" si="229"/>
        <v>0</v>
      </c>
      <c r="CX284" s="1">
        <f t="shared" si="230"/>
        <v>0</v>
      </c>
      <c r="CY284" s="1"/>
      <c r="CZ284" s="1">
        <f t="shared" si="231"/>
        <v>0</v>
      </c>
      <c r="DA284" s="1"/>
      <c r="DB284" s="1">
        <f t="shared" si="232"/>
        <v>0</v>
      </c>
      <c r="DC284" s="1"/>
      <c r="DD284" s="1">
        <f t="shared" si="233"/>
        <v>0</v>
      </c>
      <c r="DE284" s="1"/>
      <c r="DF284" s="1">
        <f t="shared" si="234"/>
        <v>0</v>
      </c>
      <c r="DG284" s="1">
        <f t="shared" si="235"/>
        <v>0</v>
      </c>
      <c r="DH284" s="1"/>
      <c r="DI284" s="1">
        <f t="shared" si="236"/>
        <v>0</v>
      </c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>
        <f t="shared" si="237"/>
        <v>262483</v>
      </c>
      <c r="EC284" s="1">
        <v>262483</v>
      </c>
      <c r="ED284" s="1"/>
      <c r="EE284" s="1"/>
      <c r="EF284" s="1"/>
      <c r="EG284" s="1"/>
      <c r="EH284" s="1"/>
      <c r="EI284" s="1"/>
      <c r="EJ284" s="1">
        <v>262483</v>
      </c>
      <c r="EK284" s="1"/>
      <c r="EL284" s="1"/>
      <c r="EM284" s="1"/>
      <c r="EN284" s="1"/>
      <c r="EO284" s="1"/>
      <c r="EP284" s="1"/>
      <c r="EQ284" s="1">
        <f t="shared" si="238"/>
        <v>0</v>
      </c>
      <c r="ER284" s="1">
        <v>0</v>
      </c>
      <c r="ES284" s="1">
        <f t="shared" si="239"/>
        <v>0</v>
      </c>
      <c r="ET284" s="6">
        <v>0</v>
      </c>
    </row>
    <row r="285" spans="1:150">
      <c r="A285" s="21" t="s">
        <v>819</v>
      </c>
      <c r="B285" s="12" t="s">
        <v>820</v>
      </c>
      <c r="C285" s="1">
        <f t="shared" si="192"/>
        <v>0</v>
      </c>
      <c r="D285" s="1"/>
      <c r="E285" s="1"/>
      <c r="F285" s="1">
        <f t="shared" si="193"/>
        <v>0</v>
      </c>
      <c r="G285" s="1">
        <f t="shared" si="194"/>
        <v>0</v>
      </c>
      <c r="H285" s="1"/>
      <c r="I285" s="1">
        <f t="shared" si="195"/>
        <v>0</v>
      </c>
      <c r="J285" s="1"/>
      <c r="K285" s="1">
        <f t="shared" si="196"/>
        <v>0</v>
      </c>
      <c r="L285" s="1">
        <f t="shared" si="197"/>
        <v>0</v>
      </c>
      <c r="M285" s="1"/>
      <c r="N285" s="1">
        <f t="shared" si="198"/>
        <v>0</v>
      </c>
      <c r="O285" s="1"/>
      <c r="P285" s="1">
        <f t="shared" si="199"/>
        <v>0</v>
      </c>
      <c r="Q285" s="1"/>
      <c r="R285" s="1">
        <f t="shared" si="200"/>
        <v>0</v>
      </c>
      <c r="S285" s="1"/>
      <c r="T285" s="1">
        <f t="shared" si="201"/>
        <v>0</v>
      </c>
      <c r="U285" s="1">
        <f t="shared" si="202"/>
        <v>0</v>
      </c>
      <c r="V285" s="1"/>
      <c r="W285" s="1">
        <f t="shared" si="203"/>
        <v>0</v>
      </c>
      <c r="X285" s="1"/>
      <c r="Y285" s="1">
        <f t="shared" si="204"/>
        <v>0</v>
      </c>
      <c r="Z285" s="1"/>
      <c r="AA285" s="1">
        <f t="shared" si="205"/>
        <v>0</v>
      </c>
      <c r="AB285" s="1"/>
      <c r="AC285" s="1">
        <f t="shared" si="206"/>
        <v>0</v>
      </c>
      <c r="AD285" s="1">
        <f t="shared" si="207"/>
        <v>0</v>
      </c>
      <c r="AE285" s="1"/>
      <c r="AF285" s="1">
        <f t="shared" si="208"/>
        <v>0</v>
      </c>
      <c r="AG285" s="1"/>
      <c r="AH285" s="1">
        <f t="shared" si="209"/>
        <v>0</v>
      </c>
      <c r="AI285" s="1"/>
      <c r="AJ285" s="1">
        <f t="shared" si="210"/>
        <v>0</v>
      </c>
      <c r="AK285" s="1"/>
      <c r="AL285" s="1">
        <f t="shared" si="211"/>
        <v>0</v>
      </c>
      <c r="AM285" s="1">
        <f t="shared" si="212"/>
        <v>0</v>
      </c>
      <c r="AN285" s="1"/>
      <c r="AO285" s="1">
        <f t="shared" si="213"/>
        <v>0</v>
      </c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>
        <f t="shared" si="214"/>
        <v>0</v>
      </c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>
        <f t="shared" si="215"/>
        <v>0</v>
      </c>
      <c r="BX285" s="1"/>
      <c r="BY285" s="1"/>
      <c r="BZ285" s="1">
        <f t="shared" si="216"/>
        <v>0</v>
      </c>
      <c r="CA285" s="1">
        <f t="shared" si="217"/>
        <v>0</v>
      </c>
      <c r="CB285" s="1"/>
      <c r="CC285" s="1">
        <f t="shared" si="218"/>
        <v>0</v>
      </c>
      <c r="CD285" s="1"/>
      <c r="CE285" s="1">
        <f t="shared" si="219"/>
        <v>0</v>
      </c>
      <c r="CF285" s="1">
        <f t="shared" si="220"/>
        <v>0</v>
      </c>
      <c r="CG285" s="1"/>
      <c r="CH285" s="1">
        <f t="shared" si="221"/>
        <v>0</v>
      </c>
      <c r="CI285" s="1"/>
      <c r="CJ285" s="1">
        <f t="shared" si="222"/>
        <v>0</v>
      </c>
      <c r="CK285" s="1"/>
      <c r="CL285" s="1">
        <f t="shared" si="223"/>
        <v>0</v>
      </c>
      <c r="CM285" s="1"/>
      <c r="CN285" s="1">
        <f t="shared" si="224"/>
        <v>0</v>
      </c>
      <c r="CO285" s="1">
        <f t="shared" si="225"/>
        <v>0</v>
      </c>
      <c r="CP285" s="1"/>
      <c r="CQ285" s="1">
        <f t="shared" si="226"/>
        <v>0</v>
      </c>
      <c r="CR285" s="1"/>
      <c r="CS285" s="1">
        <f t="shared" si="227"/>
        <v>0</v>
      </c>
      <c r="CT285" s="1"/>
      <c r="CU285" s="1">
        <f t="shared" si="228"/>
        <v>0</v>
      </c>
      <c r="CV285" s="1"/>
      <c r="CW285" s="1">
        <f t="shared" si="229"/>
        <v>0</v>
      </c>
      <c r="CX285" s="1">
        <f t="shared" si="230"/>
        <v>0</v>
      </c>
      <c r="CY285" s="1"/>
      <c r="CZ285" s="1">
        <f t="shared" si="231"/>
        <v>0</v>
      </c>
      <c r="DA285" s="1"/>
      <c r="DB285" s="1">
        <f t="shared" si="232"/>
        <v>0</v>
      </c>
      <c r="DC285" s="1"/>
      <c r="DD285" s="1">
        <f t="shared" si="233"/>
        <v>0</v>
      </c>
      <c r="DE285" s="1"/>
      <c r="DF285" s="1">
        <f t="shared" si="234"/>
        <v>0</v>
      </c>
      <c r="DG285" s="1">
        <f t="shared" si="235"/>
        <v>0</v>
      </c>
      <c r="DH285" s="1"/>
      <c r="DI285" s="1">
        <f t="shared" si="236"/>
        <v>0</v>
      </c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>
        <f t="shared" si="237"/>
        <v>0</v>
      </c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>
        <f t="shared" si="238"/>
        <v>0</v>
      </c>
      <c r="ER285" s="1"/>
      <c r="ES285" s="1">
        <f t="shared" si="239"/>
        <v>0</v>
      </c>
      <c r="ET285" s="6"/>
    </row>
    <row r="286" spans="1:150">
      <c r="A286" s="21" t="s">
        <v>821</v>
      </c>
      <c r="B286" s="12" t="s">
        <v>822</v>
      </c>
      <c r="C286" s="1">
        <f t="shared" si="192"/>
        <v>0</v>
      </c>
      <c r="D286" s="1"/>
      <c r="E286" s="1"/>
      <c r="F286" s="1">
        <f t="shared" si="193"/>
        <v>0</v>
      </c>
      <c r="G286" s="1">
        <f t="shared" si="194"/>
        <v>0</v>
      </c>
      <c r="H286" s="1"/>
      <c r="I286" s="1">
        <f t="shared" si="195"/>
        <v>0</v>
      </c>
      <c r="J286" s="1"/>
      <c r="K286" s="1">
        <f t="shared" si="196"/>
        <v>0</v>
      </c>
      <c r="L286" s="1">
        <f t="shared" si="197"/>
        <v>0</v>
      </c>
      <c r="M286" s="1"/>
      <c r="N286" s="1">
        <f t="shared" si="198"/>
        <v>0</v>
      </c>
      <c r="O286" s="1"/>
      <c r="P286" s="1">
        <f t="shared" si="199"/>
        <v>0</v>
      </c>
      <c r="Q286" s="1"/>
      <c r="R286" s="1">
        <f t="shared" si="200"/>
        <v>0</v>
      </c>
      <c r="S286" s="1"/>
      <c r="T286" s="1">
        <f t="shared" si="201"/>
        <v>0</v>
      </c>
      <c r="U286" s="1">
        <f t="shared" si="202"/>
        <v>0</v>
      </c>
      <c r="V286" s="1"/>
      <c r="W286" s="1">
        <f t="shared" si="203"/>
        <v>0</v>
      </c>
      <c r="X286" s="1"/>
      <c r="Y286" s="1">
        <f t="shared" si="204"/>
        <v>0</v>
      </c>
      <c r="Z286" s="1"/>
      <c r="AA286" s="1">
        <f t="shared" si="205"/>
        <v>0</v>
      </c>
      <c r="AB286" s="1"/>
      <c r="AC286" s="1">
        <f t="shared" si="206"/>
        <v>0</v>
      </c>
      <c r="AD286" s="1">
        <f t="shared" si="207"/>
        <v>0</v>
      </c>
      <c r="AE286" s="1"/>
      <c r="AF286" s="1">
        <f t="shared" si="208"/>
        <v>0</v>
      </c>
      <c r="AG286" s="1"/>
      <c r="AH286" s="1">
        <f t="shared" si="209"/>
        <v>0</v>
      </c>
      <c r="AI286" s="1"/>
      <c r="AJ286" s="1">
        <f t="shared" si="210"/>
        <v>0</v>
      </c>
      <c r="AK286" s="1"/>
      <c r="AL286" s="1">
        <f t="shared" si="211"/>
        <v>0</v>
      </c>
      <c r="AM286" s="1">
        <f t="shared" si="212"/>
        <v>0</v>
      </c>
      <c r="AN286" s="1"/>
      <c r="AO286" s="1">
        <f t="shared" si="213"/>
        <v>0</v>
      </c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>
        <f t="shared" si="214"/>
        <v>0</v>
      </c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>
        <f t="shared" si="215"/>
        <v>44440</v>
      </c>
      <c r="BX286" s="1">
        <v>44440</v>
      </c>
      <c r="BY286" s="1"/>
      <c r="BZ286" s="1">
        <f t="shared" si="216"/>
        <v>0</v>
      </c>
      <c r="CA286" s="1">
        <f t="shared" si="217"/>
        <v>0</v>
      </c>
      <c r="CB286" s="1"/>
      <c r="CC286" s="1">
        <f t="shared" si="218"/>
        <v>0</v>
      </c>
      <c r="CD286" s="1"/>
      <c r="CE286" s="1">
        <f t="shared" si="219"/>
        <v>0</v>
      </c>
      <c r="CF286" s="1">
        <f t="shared" si="220"/>
        <v>0</v>
      </c>
      <c r="CG286" s="1"/>
      <c r="CH286" s="1">
        <f t="shared" si="221"/>
        <v>0</v>
      </c>
      <c r="CI286" s="1"/>
      <c r="CJ286" s="1">
        <f t="shared" si="222"/>
        <v>0</v>
      </c>
      <c r="CK286" s="1"/>
      <c r="CL286" s="1">
        <f t="shared" si="223"/>
        <v>0</v>
      </c>
      <c r="CM286" s="1"/>
      <c r="CN286" s="1">
        <f t="shared" si="224"/>
        <v>0</v>
      </c>
      <c r="CO286" s="1">
        <f t="shared" si="225"/>
        <v>0</v>
      </c>
      <c r="CP286" s="1"/>
      <c r="CQ286" s="1">
        <f t="shared" si="226"/>
        <v>0</v>
      </c>
      <c r="CR286" s="1"/>
      <c r="CS286" s="1">
        <f t="shared" si="227"/>
        <v>0</v>
      </c>
      <c r="CT286" s="1"/>
      <c r="CU286" s="1">
        <f t="shared" si="228"/>
        <v>0</v>
      </c>
      <c r="CV286" s="1"/>
      <c r="CW286" s="1">
        <f t="shared" si="229"/>
        <v>0</v>
      </c>
      <c r="CX286" s="1">
        <f t="shared" si="230"/>
        <v>0</v>
      </c>
      <c r="CY286" s="1"/>
      <c r="CZ286" s="1">
        <f t="shared" si="231"/>
        <v>0</v>
      </c>
      <c r="DA286" s="1"/>
      <c r="DB286" s="1">
        <f t="shared" si="232"/>
        <v>0</v>
      </c>
      <c r="DC286" s="1"/>
      <c r="DD286" s="1">
        <f t="shared" si="233"/>
        <v>0</v>
      </c>
      <c r="DE286" s="1"/>
      <c r="DF286" s="1">
        <f t="shared" si="234"/>
        <v>0</v>
      </c>
      <c r="DG286" s="1">
        <f t="shared" si="235"/>
        <v>0</v>
      </c>
      <c r="DH286" s="1"/>
      <c r="DI286" s="1">
        <f t="shared" si="236"/>
        <v>0</v>
      </c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>
        <f t="shared" si="237"/>
        <v>44440</v>
      </c>
      <c r="EC286" s="1">
        <v>44440</v>
      </c>
      <c r="ED286" s="1"/>
      <c r="EE286" s="1"/>
      <c r="EF286" s="1"/>
      <c r="EG286" s="1"/>
      <c r="EH286" s="1"/>
      <c r="EI286" s="1"/>
      <c r="EJ286" s="1">
        <v>44440</v>
      </c>
      <c r="EK286" s="1"/>
      <c r="EL286" s="1"/>
      <c r="EM286" s="1"/>
      <c r="EN286" s="1"/>
      <c r="EO286" s="1"/>
      <c r="EP286" s="1"/>
      <c r="EQ286" s="1">
        <f t="shared" si="238"/>
        <v>0</v>
      </c>
      <c r="ER286" s="1"/>
      <c r="ES286" s="1">
        <f t="shared" si="239"/>
        <v>0</v>
      </c>
      <c r="ET286" s="6"/>
    </row>
    <row r="287" spans="1:150">
      <c r="A287" s="21" t="s">
        <v>823</v>
      </c>
      <c r="B287" s="12" t="s">
        <v>824</v>
      </c>
      <c r="C287" s="1">
        <f t="shared" si="192"/>
        <v>0</v>
      </c>
      <c r="D287" s="1"/>
      <c r="E287" s="1"/>
      <c r="F287" s="1">
        <f t="shared" si="193"/>
        <v>0</v>
      </c>
      <c r="G287" s="1">
        <f t="shared" si="194"/>
        <v>0</v>
      </c>
      <c r="H287" s="1"/>
      <c r="I287" s="1">
        <f t="shared" si="195"/>
        <v>0</v>
      </c>
      <c r="J287" s="1"/>
      <c r="K287" s="1">
        <f t="shared" si="196"/>
        <v>0</v>
      </c>
      <c r="L287" s="1">
        <f t="shared" si="197"/>
        <v>0</v>
      </c>
      <c r="M287" s="1"/>
      <c r="N287" s="1">
        <f t="shared" si="198"/>
        <v>0</v>
      </c>
      <c r="O287" s="1"/>
      <c r="P287" s="1">
        <f t="shared" si="199"/>
        <v>0</v>
      </c>
      <c r="Q287" s="1"/>
      <c r="R287" s="1">
        <f t="shared" si="200"/>
        <v>0</v>
      </c>
      <c r="S287" s="1"/>
      <c r="T287" s="1">
        <f t="shared" si="201"/>
        <v>0</v>
      </c>
      <c r="U287" s="1">
        <f t="shared" si="202"/>
        <v>0</v>
      </c>
      <c r="V287" s="1"/>
      <c r="W287" s="1">
        <f t="shared" si="203"/>
        <v>0</v>
      </c>
      <c r="X287" s="1"/>
      <c r="Y287" s="1">
        <f t="shared" si="204"/>
        <v>0</v>
      </c>
      <c r="Z287" s="1"/>
      <c r="AA287" s="1">
        <f t="shared" si="205"/>
        <v>0</v>
      </c>
      <c r="AB287" s="1"/>
      <c r="AC287" s="1">
        <f t="shared" si="206"/>
        <v>0</v>
      </c>
      <c r="AD287" s="1">
        <f t="shared" si="207"/>
        <v>0</v>
      </c>
      <c r="AE287" s="1"/>
      <c r="AF287" s="1">
        <f t="shared" si="208"/>
        <v>0</v>
      </c>
      <c r="AG287" s="1"/>
      <c r="AH287" s="1">
        <f t="shared" si="209"/>
        <v>0</v>
      </c>
      <c r="AI287" s="1"/>
      <c r="AJ287" s="1">
        <f t="shared" si="210"/>
        <v>0</v>
      </c>
      <c r="AK287" s="1"/>
      <c r="AL287" s="1">
        <f t="shared" si="211"/>
        <v>0</v>
      </c>
      <c r="AM287" s="1">
        <f t="shared" si="212"/>
        <v>0</v>
      </c>
      <c r="AN287" s="1"/>
      <c r="AO287" s="1">
        <f t="shared" si="213"/>
        <v>0</v>
      </c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>
        <f t="shared" si="214"/>
        <v>0</v>
      </c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>
        <f t="shared" si="215"/>
        <v>-24000</v>
      </c>
      <c r="BX287" s="1">
        <v>-24000</v>
      </c>
      <c r="BY287" s="1"/>
      <c r="BZ287" s="1">
        <f t="shared" si="216"/>
        <v>0</v>
      </c>
      <c r="CA287" s="1">
        <f t="shared" si="217"/>
        <v>0</v>
      </c>
      <c r="CB287" s="1"/>
      <c r="CC287" s="1">
        <f t="shared" si="218"/>
        <v>0</v>
      </c>
      <c r="CD287" s="1"/>
      <c r="CE287" s="1">
        <f t="shared" si="219"/>
        <v>0</v>
      </c>
      <c r="CF287" s="1">
        <f t="shared" si="220"/>
        <v>0</v>
      </c>
      <c r="CG287" s="1"/>
      <c r="CH287" s="1">
        <f t="shared" si="221"/>
        <v>0</v>
      </c>
      <c r="CI287" s="1"/>
      <c r="CJ287" s="1">
        <f t="shared" si="222"/>
        <v>0</v>
      </c>
      <c r="CK287" s="1"/>
      <c r="CL287" s="1">
        <f t="shared" si="223"/>
        <v>0</v>
      </c>
      <c r="CM287" s="1"/>
      <c r="CN287" s="1">
        <f t="shared" si="224"/>
        <v>0</v>
      </c>
      <c r="CO287" s="1">
        <f t="shared" si="225"/>
        <v>0</v>
      </c>
      <c r="CP287" s="1"/>
      <c r="CQ287" s="1">
        <f t="shared" si="226"/>
        <v>0</v>
      </c>
      <c r="CR287" s="1"/>
      <c r="CS287" s="1">
        <f t="shared" si="227"/>
        <v>0</v>
      </c>
      <c r="CT287" s="1"/>
      <c r="CU287" s="1">
        <f t="shared" si="228"/>
        <v>0</v>
      </c>
      <c r="CV287" s="1"/>
      <c r="CW287" s="1">
        <f t="shared" si="229"/>
        <v>0</v>
      </c>
      <c r="CX287" s="1">
        <f t="shared" si="230"/>
        <v>0</v>
      </c>
      <c r="CY287" s="1"/>
      <c r="CZ287" s="1">
        <f t="shared" si="231"/>
        <v>0</v>
      </c>
      <c r="DA287" s="1"/>
      <c r="DB287" s="1">
        <f t="shared" si="232"/>
        <v>0</v>
      </c>
      <c r="DC287" s="1"/>
      <c r="DD287" s="1">
        <f t="shared" si="233"/>
        <v>0</v>
      </c>
      <c r="DE287" s="1"/>
      <c r="DF287" s="1">
        <f t="shared" si="234"/>
        <v>0</v>
      </c>
      <c r="DG287" s="1">
        <f t="shared" si="235"/>
        <v>0</v>
      </c>
      <c r="DH287" s="1"/>
      <c r="DI287" s="1">
        <f t="shared" si="236"/>
        <v>0</v>
      </c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>
        <f t="shared" si="237"/>
        <v>-24000</v>
      </c>
      <c r="EC287" s="1">
        <v>-24000</v>
      </c>
      <c r="ED287" s="1"/>
      <c r="EE287" s="1"/>
      <c r="EF287" s="1"/>
      <c r="EG287" s="1"/>
      <c r="EH287" s="1"/>
      <c r="EI287" s="1"/>
      <c r="EJ287" s="1">
        <v>-24000</v>
      </c>
      <c r="EK287" s="1"/>
      <c r="EL287" s="1"/>
      <c r="EM287" s="1"/>
      <c r="EN287" s="1"/>
      <c r="EO287" s="1"/>
      <c r="EP287" s="1"/>
      <c r="EQ287" s="1">
        <f t="shared" si="238"/>
        <v>0</v>
      </c>
      <c r="ER287" s="1"/>
      <c r="ES287" s="1">
        <f t="shared" si="239"/>
        <v>0</v>
      </c>
      <c r="ET287" s="6"/>
    </row>
    <row r="288" spans="1:150">
      <c r="A288" s="21" t="s">
        <v>827</v>
      </c>
      <c r="B288" s="12" t="s">
        <v>828</v>
      </c>
      <c r="C288" s="1">
        <f t="shared" si="192"/>
        <v>602675.82999999996</v>
      </c>
      <c r="D288" s="1">
        <v>602675.82999999996</v>
      </c>
      <c r="E288" s="1"/>
      <c r="F288" s="1">
        <f t="shared" si="193"/>
        <v>0</v>
      </c>
      <c r="G288" s="1">
        <f t="shared" si="194"/>
        <v>0</v>
      </c>
      <c r="H288" s="1"/>
      <c r="I288" s="1">
        <f t="shared" si="195"/>
        <v>0</v>
      </c>
      <c r="J288" s="1"/>
      <c r="K288" s="1">
        <f t="shared" si="196"/>
        <v>0</v>
      </c>
      <c r="L288" s="1">
        <f t="shared" si="197"/>
        <v>0</v>
      </c>
      <c r="M288" s="1"/>
      <c r="N288" s="1">
        <f t="shared" si="198"/>
        <v>0</v>
      </c>
      <c r="O288" s="1"/>
      <c r="P288" s="1">
        <f t="shared" si="199"/>
        <v>0</v>
      </c>
      <c r="Q288" s="1"/>
      <c r="R288" s="1">
        <f t="shared" si="200"/>
        <v>0</v>
      </c>
      <c r="S288" s="1"/>
      <c r="T288" s="1">
        <f t="shared" si="201"/>
        <v>0</v>
      </c>
      <c r="U288" s="1">
        <f t="shared" si="202"/>
        <v>0</v>
      </c>
      <c r="V288" s="1"/>
      <c r="W288" s="1">
        <f t="shared" si="203"/>
        <v>0</v>
      </c>
      <c r="X288" s="1"/>
      <c r="Y288" s="1">
        <f t="shared" si="204"/>
        <v>0</v>
      </c>
      <c r="Z288" s="1"/>
      <c r="AA288" s="1">
        <f t="shared" si="205"/>
        <v>0</v>
      </c>
      <c r="AB288" s="1"/>
      <c r="AC288" s="1">
        <f t="shared" si="206"/>
        <v>0</v>
      </c>
      <c r="AD288" s="1">
        <f t="shared" si="207"/>
        <v>0</v>
      </c>
      <c r="AE288" s="1"/>
      <c r="AF288" s="1">
        <f t="shared" si="208"/>
        <v>0</v>
      </c>
      <c r="AG288" s="1"/>
      <c r="AH288" s="1">
        <f t="shared" si="209"/>
        <v>0</v>
      </c>
      <c r="AI288" s="1"/>
      <c r="AJ288" s="1">
        <f t="shared" si="210"/>
        <v>0</v>
      </c>
      <c r="AK288" s="1"/>
      <c r="AL288" s="1">
        <f t="shared" si="211"/>
        <v>0</v>
      </c>
      <c r="AM288" s="1">
        <f t="shared" si="212"/>
        <v>0</v>
      </c>
      <c r="AN288" s="1"/>
      <c r="AO288" s="1">
        <f t="shared" si="213"/>
        <v>0</v>
      </c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>
        <f t="shared" si="214"/>
        <v>602675.82999999996</v>
      </c>
      <c r="BI288" s="1">
        <v>602675.82999999996</v>
      </c>
      <c r="BJ288" s="1"/>
      <c r="BK288" s="1"/>
      <c r="BL288" s="1"/>
      <c r="BM288" s="1"/>
      <c r="BN288" s="1"/>
      <c r="BO288" s="1"/>
      <c r="BP288" s="1">
        <v>602675.82999999996</v>
      </c>
      <c r="BQ288" s="1"/>
      <c r="BR288" s="1"/>
      <c r="BS288" s="1"/>
      <c r="BT288" s="1"/>
      <c r="BU288" s="1"/>
      <c r="BV288" s="1"/>
      <c r="BW288" s="1">
        <f t="shared" si="215"/>
        <v>827808.64</v>
      </c>
      <c r="BX288" s="1">
        <v>827808.64</v>
      </c>
      <c r="BY288" s="1"/>
      <c r="BZ288" s="1">
        <f t="shared" si="216"/>
        <v>0</v>
      </c>
      <c r="CA288" s="1">
        <f t="shared" si="217"/>
        <v>0</v>
      </c>
      <c r="CB288" s="1"/>
      <c r="CC288" s="1">
        <f t="shared" si="218"/>
        <v>0</v>
      </c>
      <c r="CD288" s="1"/>
      <c r="CE288" s="1">
        <f t="shared" si="219"/>
        <v>0</v>
      </c>
      <c r="CF288" s="1">
        <f t="shared" si="220"/>
        <v>0</v>
      </c>
      <c r="CG288" s="1"/>
      <c r="CH288" s="1">
        <f t="shared" si="221"/>
        <v>0</v>
      </c>
      <c r="CI288" s="1"/>
      <c r="CJ288" s="1">
        <f t="shared" si="222"/>
        <v>0</v>
      </c>
      <c r="CK288" s="1"/>
      <c r="CL288" s="1">
        <f t="shared" si="223"/>
        <v>0</v>
      </c>
      <c r="CM288" s="1"/>
      <c r="CN288" s="1">
        <f t="shared" si="224"/>
        <v>0</v>
      </c>
      <c r="CO288" s="1">
        <f t="shared" si="225"/>
        <v>0</v>
      </c>
      <c r="CP288" s="1"/>
      <c r="CQ288" s="1">
        <f t="shared" si="226"/>
        <v>0</v>
      </c>
      <c r="CR288" s="1"/>
      <c r="CS288" s="1">
        <f t="shared" si="227"/>
        <v>0</v>
      </c>
      <c r="CT288" s="1"/>
      <c r="CU288" s="1">
        <f t="shared" si="228"/>
        <v>0</v>
      </c>
      <c r="CV288" s="1"/>
      <c r="CW288" s="1">
        <f t="shared" si="229"/>
        <v>0</v>
      </c>
      <c r="CX288" s="1">
        <f t="shared" si="230"/>
        <v>0</v>
      </c>
      <c r="CY288" s="1"/>
      <c r="CZ288" s="1">
        <f t="shared" si="231"/>
        <v>0</v>
      </c>
      <c r="DA288" s="1"/>
      <c r="DB288" s="1">
        <f t="shared" si="232"/>
        <v>0</v>
      </c>
      <c r="DC288" s="1"/>
      <c r="DD288" s="1">
        <f t="shared" si="233"/>
        <v>0</v>
      </c>
      <c r="DE288" s="1"/>
      <c r="DF288" s="1">
        <f t="shared" si="234"/>
        <v>0</v>
      </c>
      <c r="DG288" s="1">
        <f t="shared" si="235"/>
        <v>0</v>
      </c>
      <c r="DH288" s="1"/>
      <c r="DI288" s="1">
        <f t="shared" si="236"/>
        <v>0</v>
      </c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>
        <f t="shared" si="237"/>
        <v>827808.64</v>
      </c>
      <c r="EC288" s="1">
        <v>827808.64</v>
      </c>
      <c r="ED288" s="1"/>
      <c r="EE288" s="1"/>
      <c r="EF288" s="1"/>
      <c r="EG288" s="1"/>
      <c r="EH288" s="1"/>
      <c r="EI288" s="1"/>
      <c r="EJ288" s="1">
        <v>827808.64</v>
      </c>
      <c r="EK288" s="1"/>
      <c r="EL288" s="1"/>
      <c r="EM288" s="1"/>
      <c r="EN288" s="1"/>
      <c r="EO288" s="1"/>
      <c r="EP288" s="1"/>
      <c r="EQ288" s="1">
        <f t="shared" si="238"/>
        <v>0</v>
      </c>
      <c r="ER288" s="1">
        <v>0</v>
      </c>
      <c r="ES288" s="1">
        <f t="shared" si="239"/>
        <v>0</v>
      </c>
      <c r="ET288" s="6">
        <v>0</v>
      </c>
    </row>
    <row r="289" spans="1:150">
      <c r="A289" s="21" t="s">
        <v>829</v>
      </c>
      <c r="B289" s="12" t="s">
        <v>830</v>
      </c>
      <c r="C289" s="1">
        <f t="shared" si="192"/>
        <v>111578.62</v>
      </c>
      <c r="D289" s="1">
        <v>111578.62</v>
      </c>
      <c r="E289" s="1"/>
      <c r="F289" s="1">
        <f t="shared" si="193"/>
        <v>0</v>
      </c>
      <c r="G289" s="1">
        <f t="shared" si="194"/>
        <v>0</v>
      </c>
      <c r="H289" s="1"/>
      <c r="I289" s="1">
        <f t="shared" si="195"/>
        <v>0</v>
      </c>
      <c r="J289" s="1"/>
      <c r="K289" s="1">
        <f t="shared" si="196"/>
        <v>0</v>
      </c>
      <c r="L289" s="1">
        <f t="shared" si="197"/>
        <v>0</v>
      </c>
      <c r="M289" s="1"/>
      <c r="N289" s="1">
        <f t="shared" si="198"/>
        <v>0</v>
      </c>
      <c r="O289" s="1"/>
      <c r="P289" s="1">
        <f t="shared" si="199"/>
        <v>0</v>
      </c>
      <c r="Q289" s="1"/>
      <c r="R289" s="1">
        <f t="shared" si="200"/>
        <v>0</v>
      </c>
      <c r="S289" s="1"/>
      <c r="T289" s="1">
        <f t="shared" si="201"/>
        <v>0</v>
      </c>
      <c r="U289" s="1">
        <f t="shared" si="202"/>
        <v>0</v>
      </c>
      <c r="V289" s="1"/>
      <c r="W289" s="1">
        <f t="shared" si="203"/>
        <v>0</v>
      </c>
      <c r="X289" s="1"/>
      <c r="Y289" s="1">
        <f t="shared" si="204"/>
        <v>0</v>
      </c>
      <c r="Z289" s="1"/>
      <c r="AA289" s="1">
        <f t="shared" si="205"/>
        <v>0</v>
      </c>
      <c r="AB289" s="1"/>
      <c r="AC289" s="1">
        <f t="shared" si="206"/>
        <v>0</v>
      </c>
      <c r="AD289" s="1">
        <f t="shared" si="207"/>
        <v>0</v>
      </c>
      <c r="AE289" s="1"/>
      <c r="AF289" s="1">
        <f t="shared" si="208"/>
        <v>0</v>
      </c>
      <c r="AG289" s="1"/>
      <c r="AH289" s="1">
        <f t="shared" si="209"/>
        <v>0</v>
      </c>
      <c r="AI289" s="1"/>
      <c r="AJ289" s="1">
        <f t="shared" si="210"/>
        <v>0</v>
      </c>
      <c r="AK289" s="1"/>
      <c r="AL289" s="1">
        <f t="shared" si="211"/>
        <v>0</v>
      </c>
      <c r="AM289" s="1">
        <f t="shared" si="212"/>
        <v>0</v>
      </c>
      <c r="AN289" s="1"/>
      <c r="AO289" s="1">
        <f t="shared" si="213"/>
        <v>0</v>
      </c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>
        <f t="shared" si="214"/>
        <v>111578.62</v>
      </c>
      <c r="BI289" s="1">
        <v>111578.62</v>
      </c>
      <c r="BJ289" s="1"/>
      <c r="BK289" s="1"/>
      <c r="BL289" s="1"/>
      <c r="BM289" s="1"/>
      <c r="BN289" s="1"/>
      <c r="BO289" s="1"/>
      <c r="BP289" s="1">
        <v>111578.62</v>
      </c>
      <c r="BQ289" s="1"/>
      <c r="BR289" s="1"/>
      <c r="BS289" s="1"/>
      <c r="BT289" s="1"/>
      <c r="BU289" s="1"/>
      <c r="BV289" s="1"/>
      <c r="BW289" s="1">
        <f t="shared" si="215"/>
        <v>175515.46</v>
      </c>
      <c r="BX289" s="1">
        <v>175515.46</v>
      </c>
      <c r="BY289" s="1"/>
      <c r="BZ289" s="1">
        <f t="shared" si="216"/>
        <v>0</v>
      </c>
      <c r="CA289" s="1">
        <f t="shared" si="217"/>
        <v>0</v>
      </c>
      <c r="CB289" s="1"/>
      <c r="CC289" s="1">
        <f t="shared" si="218"/>
        <v>0</v>
      </c>
      <c r="CD289" s="1"/>
      <c r="CE289" s="1">
        <f t="shared" si="219"/>
        <v>0</v>
      </c>
      <c r="CF289" s="1">
        <f t="shared" si="220"/>
        <v>0</v>
      </c>
      <c r="CG289" s="1"/>
      <c r="CH289" s="1">
        <f t="shared" si="221"/>
        <v>0</v>
      </c>
      <c r="CI289" s="1"/>
      <c r="CJ289" s="1">
        <f t="shared" si="222"/>
        <v>0</v>
      </c>
      <c r="CK289" s="1"/>
      <c r="CL289" s="1">
        <f t="shared" si="223"/>
        <v>0</v>
      </c>
      <c r="CM289" s="1"/>
      <c r="CN289" s="1">
        <f t="shared" si="224"/>
        <v>0</v>
      </c>
      <c r="CO289" s="1">
        <f t="shared" si="225"/>
        <v>0</v>
      </c>
      <c r="CP289" s="1"/>
      <c r="CQ289" s="1">
        <f t="shared" si="226"/>
        <v>0</v>
      </c>
      <c r="CR289" s="1"/>
      <c r="CS289" s="1">
        <f t="shared" si="227"/>
        <v>0</v>
      </c>
      <c r="CT289" s="1"/>
      <c r="CU289" s="1">
        <f t="shared" si="228"/>
        <v>0</v>
      </c>
      <c r="CV289" s="1"/>
      <c r="CW289" s="1">
        <f t="shared" si="229"/>
        <v>0</v>
      </c>
      <c r="CX289" s="1">
        <f t="shared" si="230"/>
        <v>0</v>
      </c>
      <c r="CY289" s="1"/>
      <c r="CZ289" s="1">
        <f t="shared" si="231"/>
        <v>0</v>
      </c>
      <c r="DA289" s="1"/>
      <c r="DB289" s="1">
        <f t="shared" si="232"/>
        <v>0</v>
      </c>
      <c r="DC289" s="1"/>
      <c r="DD289" s="1">
        <f t="shared" si="233"/>
        <v>0</v>
      </c>
      <c r="DE289" s="1"/>
      <c r="DF289" s="1">
        <f t="shared" si="234"/>
        <v>0</v>
      </c>
      <c r="DG289" s="1">
        <f t="shared" si="235"/>
        <v>0</v>
      </c>
      <c r="DH289" s="1"/>
      <c r="DI289" s="1">
        <f t="shared" si="236"/>
        <v>0</v>
      </c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>
        <f t="shared" si="237"/>
        <v>175515.46</v>
      </c>
      <c r="EC289" s="1">
        <v>175515.46</v>
      </c>
      <c r="ED289" s="1"/>
      <c r="EE289" s="1"/>
      <c r="EF289" s="1"/>
      <c r="EG289" s="1"/>
      <c r="EH289" s="1"/>
      <c r="EI289" s="1"/>
      <c r="EJ289" s="1">
        <v>175515.46</v>
      </c>
      <c r="EK289" s="1"/>
      <c r="EL289" s="1"/>
      <c r="EM289" s="1"/>
      <c r="EN289" s="1"/>
      <c r="EO289" s="1"/>
      <c r="EP289" s="1"/>
      <c r="EQ289" s="1">
        <f t="shared" si="238"/>
        <v>0</v>
      </c>
      <c r="ER289" s="1">
        <v>0</v>
      </c>
      <c r="ES289" s="1">
        <f t="shared" si="239"/>
        <v>0</v>
      </c>
      <c r="ET289" s="6">
        <v>0</v>
      </c>
    </row>
    <row r="290" spans="1:150">
      <c r="A290" s="21" t="s">
        <v>831</v>
      </c>
      <c r="B290" s="12" t="s">
        <v>832</v>
      </c>
      <c r="C290" s="1">
        <f t="shared" si="192"/>
        <v>623615</v>
      </c>
      <c r="D290" s="1">
        <v>623615</v>
      </c>
      <c r="E290" s="1"/>
      <c r="F290" s="1">
        <f t="shared" si="193"/>
        <v>0</v>
      </c>
      <c r="G290" s="1">
        <f t="shared" si="194"/>
        <v>0</v>
      </c>
      <c r="H290" s="1"/>
      <c r="I290" s="1">
        <f t="shared" si="195"/>
        <v>0</v>
      </c>
      <c r="J290" s="1"/>
      <c r="K290" s="1">
        <f t="shared" si="196"/>
        <v>0</v>
      </c>
      <c r="L290" s="1">
        <f t="shared" si="197"/>
        <v>0</v>
      </c>
      <c r="M290" s="1"/>
      <c r="N290" s="1">
        <f t="shared" si="198"/>
        <v>0</v>
      </c>
      <c r="O290" s="1"/>
      <c r="P290" s="1">
        <f t="shared" si="199"/>
        <v>0</v>
      </c>
      <c r="Q290" s="1"/>
      <c r="R290" s="1">
        <f t="shared" si="200"/>
        <v>0</v>
      </c>
      <c r="S290" s="1"/>
      <c r="T290" s="1">
        <f t="shared" si="201"/>
        <v>0</v>
      </c>
      <c r="U290" s="1">
        <f t="shared" si="202"/>
        <v>0</v>
      </c>
      <c r="V290" s="1"/>
      <c r="W290" s="1">
        <f t="shared" si="203"/>
        <v>0</v>
      </c>
      <c r="X290" s="1"/>
      <c r="Y290" s="1">
        <f t="shared" si="204"/>
        <v>0</v>
      </c>
      <c r="Z290" s="1"/>
      <c r="AA290" s="1">
        <f t="shared" si="205"/>
        <v>0</v>
      </c>
      <c r="AB290" s="1"/>
      <c r="AC290" s="1">
        <f t="shared" si="206"/>
        <v>0</v>
      </c>
      <c r="AD290" s="1">
        <f t="shared" si="207"/>
        <v>0</v>
      </c>
      <c r="AE290" s="1"/>
      <c r="AF290" s="1">
        <f t="shared" si="208"/>
        <v>0</v>
      </c>
      <c r="AG290" s="1"/>
      <c r="AH290" s="1">
        <f t="shared" si="209"/>
        <v>0</v>
      </c>
      <c r="AI290" s="1"/>
      <c r="AJ290" s="1">
        <f t="shared" si="210"/>
        <v>0</v>
      </c>
      <c r="AK290" s="1"/>
      <c r="AL290" s="1">
        <f t="shared" si="211"/>
        <v>0</v>
      </c>
      <c r="AM290" s="1">
        <f t="shared" si="212"/>
        <v>0</v>
      </c>
      <c r="AN290" s="1"/>
      <c r="AO290" s="1">
        <f t="shared" si="213"/>
        <v>0</v>
      </c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>
        <f t="shared" si="214"/>
        <v>623615</v>
      </c>
      <c r="BI290" s="1">
        <v>623615</v>
      </c>
      <c r="BJ290" s="1"/>
      <c r="BK290" s="1"/>
      <c r="BL290" s="1"/>
      <c r="BM290" s="1"/>
      <c r="BN290" s="1"/>
      <c r="BO290" s="1"/>
      <c r="BP290" s="1">
        <v>623615</v>
      </c>
      <c r="BQ290" s="1"/>
      <c r="BR290" s="1"/>
      <c r="BS290" s="1"/>
      <c r="BT290" s="1"/>
      <c r="BU290" s="1"/>
      <c r="BV290" s="1"/>
      <c r="BW290" s="1">
        <f t="shared" si="215"/>
        <v>1186444</v>
      </c>
      <c r="BX290" s="1">
        <v>1186444</v>
      </c>
      <c r="BY290" s="1"/>
      <c r="BZ290" s="1">
        <f t="shared" si="216"/>
        <v>0</v>
      </c>
      <c r="CA290" s="1">
        <f t="shared" si="217"/>
        <v>0</v>
      </c>
      <c r="CB290" s="1"/>
      <c r="CC290" s="1">
        <f t="shared" si="218"/>
        <v>0</v>
      </c>
      <c r="CD290" s="1"/>
      <c r="CE290" s="1">
        <f t="shared" si="219"/>
        <v>0</v>
      </c>
      <c r="CF290" s="1">
        <f t="shared" si="220"/>
        <v>0</v>
      </c>
      <c r="CG290" s="1"/>
      <c r="CH290" s="1">
        <f t="shared" si="221"/>
        <v>0</v>
      </c>
      <c r="CI290" s="1"/>
      <c r="CJ290" s="1">
        <f t="shared" si="222"/>
        <v>0</v>
      </c>
      <c r="CK290" s="1"/>
      <c r="CL290" s="1">
        <f t="shared" si="223"/>
        <v>0</v>
      </c>
      <c r="CM290" s="1"/>
      <c r="CN290" s="1">
        <f t="shared" si="224"/>
        <v>0</v>
      </c>
      <c r="CO290" s="1">
        <f t="shared" si="225"/>
        <v>0</v>
      </c>
      <c r="CP290" s="1"/>
      <c r="CQ290" s="1">
        <f t="shared" si="226"/>
        <v>0</v>
      </c>
      <c r="CR290" s="1"/>
      <c r="CS290" s="1">
        <f t="shared" si="227"/>
        <v>0</v>
      </c>
      <c r="CT290" s="1"/>
      <c r="CU290" s="1">
        <f t="shared" si="228"/>
        <v>0</v>
      </c>
      <c r="CV290" s="1"/>
      <c r="CW290" s="1">
        <f t="shared" si="229"/>
        <v>0</v>
      </c>
      <c r="CX290" s="1">
        <f t="shared" si="230"/>
        <v>0</v>
      </c>
      <c r="CY290" s="1"/>
      <c r="CZ290" s="1">
        <f t="shared" si="231"/>
        <v>0</v>
      </c>
      <c r="DA290" s="1"/>
      <c r="DB290" s="1">
        <f t="shared" si="232"/>
        <v>0</v>
      </c>
      <c r="DC290" s="1"/>
      <c r="DD290" s="1">
        <f t="shared" si="233"/>
        <v>0</v>
      </c>
      <c r="DE290" s="1"/>
      <c r="DF290" s="1">
        <f t="shared" si="234"/>
        <v>0</v>
      </c>
      <c r="DG290" s="1">
        <f t="shared" si="235"/>
        <v>0</v>
      </c>
      <c r="DH290" s="1"/>
      <c r="DI290" s="1">
        <f t="shared" si="236"/>
        <v>0</v>
      </c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>
        <f t="shared" si="237"/>
        <v>1186444</v>
      </c>
      <c r="EC290" s="1">
        <v>1186444</v>
      </c>
      <c r="ED290" s="1"/>
      <c r="EE290" s="1"/>
      <c r="EF290" s="1"/>
      <c r="EG290" s="1"/>
      <c r="EH290" s="1"/>
      <c r="EI290" s="1"/>
      <c r="EJ290" s="1">
        <v>1186444</v>
      </c>
      <c r="EK290" s="1"/>
      <c r="EL290" s="1"/>
      <c r="EM290" s="1"/>
      <c r="EN290" s="1"/>
      <c r="EO290" s="1"/>
      <c r="EP290" s="1"/>
      <c r="EQ290" s="1">
        <f t="shared" si="238"/>
        <v>0</v>
      </c>
      <c r="ER290" s="1">
        <v>0</v>
      </c>
      <c r="ES290" s="1">
        <f t="shared" si="239"/>
        <v>0</v>
      </c>
      <c r="ET290" s="6">
        <v>0</v>
      </c>
    </row>
    <row r="291" spans="1:150">
      <c r="A291" s="21" t="s">
        <v>833</v>
      </c>
      <c r="B291" s="12" t="s">
        <v>834</v>
      </c>
      <c r="C291" s="1">
        <f t="shared" si="192"/>
        <v>550</v>
      </c>
      <c r="D291" s="1">
        <v>550</v>
      </c>
      <c r="E291" s="1"/>
      <c r="F291" s="1">
        <f t="shared" si="193"/>
        <v>0</v>
      </c>
      <c r="G291" s="1">
        <f t="shared" si="194"/>
        <v>0</v>
      </c>
      <c r="H291" s="1"/>
      <c r="I291" s="1">
        <f t="shared" si="195"/>
        <v>0</v>
      </c>
      <c r="J291" s="1"/>
      <c r="K291" s="1">
        <f t="shared" si="196"/>
        <v>0</v>
      </c>
      <c r="L291" s="1">
        <f t="shared" si="197"/>
        <v>0</v>
      </c>
      <c r="M291" s="1"/>
      <c r="N291" s="1">
        <f t="shared" si="198"/>
        <v>0</v>
      </c>
      <c r="O291" s="1"/>
      <c r="P291" s="1">
        <f t="shared" si="199"/>
        <v>0</v>
      </c>
      <c r="Q291" s="1"/>
      <c r="R291" s="1">
        <f t="shared" si="200"/>
        <v>0</v>
      </c>
      <c r="S291" s="1"/>
      <c r="T291" s="1">
        <f t="shared" si="201"/>
        <v>0</v>
      </c>
      <c r="U291" s="1">
        <f t="shared" si="202"/>
        <v>0</v>
      </c>
      <c r="V291" s="1"/>
      <c r="W291" s="1">
        <f t="shared" si="203"/>
        <v>0</v>
      </c>
      <c r="X291" s="1"/>
      <c r="Y291" s="1">
        <f t="shared" si="204"/>
        <v>0</v>
      </c>
      <c r="Z291" s="1"/>
      <c r="AA291" s="1">
        <f t="shared" si="205"/>
        <v>0</v>
      </c>
      <c r="AB291" s="1"/>
      <c r="AC291" s="1">
        <f t="shared" si="206"/>
        <v>0</v>
      </c>
      <c r="AD291" s="1">
        <f t="shared" si="207"/>
        <v>0</v>
      </c>
      <c r="AE291" s="1"/>
      <c r="AF291" s="1">
        <f t="shared" si="208"/>
        <v>0</v>
      </c>
      <c r="AG291" s="1"/>
      <c r="AH291" s="1">
        <f t="shared" si="209"/>
        <v>0</v>
      </c>
      <c r="AI291" s="1"/>
      <c r="AJ291" s="1">
        <f t="shared" si="210"/>
        <v>0</v>
      </c>
      <c r="AK291" s="1"/>
      <c r="AL291" s="1">
        <f t="shared" si="211"/>
        <v>0</v>
      </c>
      <c r="AM291" s="1">
        <f t="shared" si="212"/>
        <v>0</v>
      </c>
      <c r="AN291" s="1"/>
      <c r="AO291" s="1">
        <f t="shared" si="213"/>
        <v>0</v>
      </c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>
        <f t="shared" si="214"/>
        <v>550</v>
      </c>
      <c r="BI291" s="1">
        <v>550</v>
      </c>
      <c r="BJ291" s="1"/>
      <c r="BK291" s="1"/>
      <c r="BL291" s="1"/>
      <c r="BM291" s="1"/>
      <c r="BN291" s="1"/>
      <c r="BO291" s="1"/>
      <c r="BP291" s="1">
        <v>550</v>
      </c>
      <c r="BQ291" s="1"/>
      <c r="BR291" s="1"/>
      <c r="BS291" s="1"/>
      <c r="BT291" s="1"/>
      <c r="BU291" s="1"/>
      <c r="BV291" s="1"/>
      <c r="BW291" s="1">
        <f t="shared" si="215"/>
        <v>1301.81</v>
      </c>
      <c r="BX291" s="1">
        <v>1301.81</v>
      </c>
      <c r="BY291" s="1"/>
      <c r="BZ291" s="1">
        <f t="shared" si="216"/>
        <v>0</v>
      </c>
      <c r="CA291" s="1">
        <f t="shared" si="217"/>
        <v>0</v>
      </c>
      <c r="CB291" s="1"/>
      <c r="CC291" s="1">
        <f t="shared" si="218"/>
        <v>0</v>
      </c>
      <c r="CD291" s="1"/>
      <c r="CE291" s="1">
        <f t="shared" si="219"/>
        <v>0</v>
      </c>
      <c r="CF291" s="1">
        <f t="shared" si="220"/>
        <v>0</v>
      </c>
      <c r="CG291" s="1"/>
      <c r="CH291" s="1">
        <f t="shared" si="221"/>
        <v>0</v>
      </c>
      <c r="CI291" s="1"/>
      <c r="CJ291" s="1">
        <f t="shared" si="222"/>
        <v>0</v>
      </c>
      <c r="CK291" s="1"/>
      <c r="CL291" s="1">
        <f t="shared" si="223"/>
        <v>0</v>
      </c>
      <c r="CM291" s="1"/>
      <c r="CN291" s="1">
        <f t="shared" si="224"/>
        <v>0</v>
      </c>
      <c r="CO291" s="1">
        <f t="shared" si="225"/>
        <v>0</v>
      </c>
      <c r="CP291" s="1"/>
      <c r="CQ291" s="1">
        <f t="shared" si="226"/>
        <v>0</v>
      </c>
      <c r="CR291" s="1"/>
      <c r="CS291" s="1">
        <f t="shared" si="227"/>
        <v>0</v>
      </c>
      <c r="CT291" s="1"/>
      <c r="CU291" s="1">
        <f t="shared" si="228"/>
        <v>0</v>
      </c>
      <c r="CV291" s="1"/>
      <c r="CW291" s="1">
        <f t="shared" si="229"/>
        <v>0</v>
      </c>
      <c r="CX291" s="1">
        <f t="shared" si="230"/>
        <v>0</v>
      </c>
      <c r="CY291" s="1"/>
      <c r="CZ291" s="1">
        <f t="shared" si="231"/>
        <v>0</v>
      </c>
      <c r="DA291" s="1"/>
      <c r="DB291" s="1">
        <f t="shared" si="232"/>
        <v>0</v>
      </c>
      <c r="DC291" s="1"/>
      <c r="DD291" s="1">
        <f t="shared" si="233"/>
        <v>0</v>
      </c>
      <c r="DE291" s="1"/>
      <c r="DF291" s="1">
        <f t="shared" si="234"/>
        <v>0</v>
      </c>
      <c r="DG291" s="1">
        <f t="shared" si="235"/>
        <v>0</v>
      </c>
      <c r="DH291" s="1"/>
      <c r="DI291" s="1">
        <f t="shared" si="236"/>
        <v>0</v>
      </c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>
        <f t="shared" si="237"/>
        <v>1301.81</v>
      </c>
      <c r="EC291" s="1">
        <v>1301.81</v>
      </c>
      <c r="ED291" s="1"/>
      <c r="EE291" s="1"/>
      <c r="EF291" s="1"/>
      <c r="EG291" s="1"/>
      <c r="EH291" s="1"/>
      <c r="EI291" s="1"/>
      <c r="EJ291" s="1">
        <v>1301.81</v>
      </c>
      <c r="EK291" s="1"/>
      <c r="EL291" s="1"/>
      <c r="EM291" s="1"/>
      <c r="EN291" s="1"/>
      <c r="EO291" s="1"/>
      <c r="EP291" s="1"/>
      <c r="EQ291" s="1">
        <f t="shared" si="238"/>
        <v>0</v>
      </c>
      <c r="ER291" s="1">
        <v>0</v>
      </c>
      <c r="ES291" s="1">
        <f t="shared" si="239"/>
        <v>0</v>
      </c>
      <c r="ET291" s="6">
        <v>0</v>
      </c>
    </row>
    <row r="292" spans="1:150">
      <c r="A292" s="21" t="s">
        <v>835</v>
      </c>
      <c r="B292" s="12" t="s">
        <v>836</v>
      </c>
      <c r="C292" s="1">
        <f t="shared" si="192"/>
        <v>114400</v>
      </c>
      <c r="D292" s="1">
        <v>114400</v>
      </c>
      <c r="E292" s="1"/>
      <c r="F292" s="1">
        <f t="shared" si="193"/>
        <v>0</v>
      </c>
      <c r="G292" s="1">
        <f t="shared" si="194"/>
        <v>0</v>
      </c>
      <c r="H292" s="1"/>
      <c r="I292" s="1">
        <f t="shared" si="195"/>
        <v>0</v>
      </c>
      <c r="J292" s="1"/>
      <c r="K292" s="1">
        <f t="shared" si="196"/>
        <v>0</v>
      </c>
      <c r="L292" s="1">
        <f t="shared" si="197"/>
        <v>0</v>
      </c>
      <c r="M292" s="1"/>
      <c r="N292" s="1">
        <f t="shared" si="198"/>
        <v>0</v>
      </c>
      <c r="O292" s="1"/>
      <c r="P292" s="1">
        <f t="shared" si="199"/>
        <v>0</v>
      </c>
      <c r="Q292" s="1"/>
      <c r="R292" s="1">
        <f t="shared" si="200"/>
        <v>0</v>
      </c>
      <c r="S292" s="1"/>
      <c r="T292" s="1">
        <f t="shared" si="201"/>
        <v>0</v>
      </c>
      <c r="U292" s="1">
        <f t="shared" si="202"/>
        <v>0</v>
      </c>
      <c r="V292" s="1"/>
      <c r="W292" s="1">
        <f t="shared" si="203"/>
        <v>0</v>
      </c>
      <c r="X292" s="1"/>
      <c r="Y292" s="1">
        <f t="shared" si="204"/>
        <v>0</v>
      </c>
      <c r="Z292" s="1"/>
      <c r="AA292" s="1">
        <f t="shared" si="205"/>
        <v>0</v>
      </c>
      <c r="AB292" s="1"/>
      <c r="AC292" s="1">
        <f t="shared" si="206"/>
        <v>0</v>
      </c>
      <c r="AD292" s="1">
        <f t="shared" si="207"/>
        <v>0</v>
      </c>
      <c r="AE292" s="1"/>
      <c r="AF292" s="1">
        <f t="shared" si="208"/>
        <v>0</v>
      </c>
      <c r="AG292" s="1"/>
      <c r="AH292" s="1">
        <f t="shared" si="209"/>
        <v>0</v>
      </c>
      <c r="AI292" s="1"/>
      <c r="AJ292" s="1">
        <f t="shared" si="210"/>
        <v>0</v>
      </c>
      <c r="AK292" s="1"/>
      <c r="AL292" s="1">
        <f t="shared" si="211"/>
        <v>0</v>
      </c>
      <c r="AM292" s="1">
        <f t="shared" si="212"/>
        <v>0</v>
      </c>
      <c r="AN292" s="1"/>
      <c r="AO292" s="1">
        <f t="shared" si="213"/>
        <v>0</v>
      </c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>
        <f t="shared" si="214"/>
        <v>114400</v>
      </c>
      <c r="BI292" s="1">
        <v>114400</v>
      </c>
      <c r="BJ292" s="1"/>
      <c r="BK292" s="1"/>
      <c r="BL292" s="1"/>
      <c r="BM292" s="1"/>
      <c r="BN292" s="1"/>
      <c r="BO292" s="1"/>
      <c r="BP292" s="1">
        <v>114400</v>
      </c>
      <c r="BQ292" s="1"/>
      <c r="BR292" s="1"/>
      <c r="BS292" s="1"/>
      <c r="BT292" s="1"/>
      <c r="BU292" s="1"/>
      <c r="BV292" s="1"/>
      <c r="BW292" s="1">
        <f t="shared" si="215"/>
        <v>124960</v>
      </c>
      <c r="BX292" s="1">
        <v>124960</v>
      </c>
      <c r="BY292" s="1"/>
      <c r="BZ292" s="1">
        <f t="shared" si="216"/>
        <v>0</v>
      </c>
      <c r="CA292" s="1">
        <f t="shared" si="217"/>
        <v>0</v>
      </c>
      <c r="CB292" s="1"/>
      <c r="CC292" s="1">
        <f t="shared" si="218"/>
        <v>0</v>
      </c>
      <c r="CD292" s="1"/>
      <c r="CE292" s="1">
        <f t="shared" si="219"/>
        <v>0</v>
      </c>
      <c r="CF292" s="1">
        <f t="shared" si="220"/>
        <v>0</v>
      </c>
      <c r="CG292" s="1"/>
      <c r="CH292" s="1">
        <f t="shared" si="221"/>
        <v>0</v>
      </c>
      <c r="CI292" s="1"/>
      <c r="CJ292" s="1">
        <f t="shared" si="222"/>
        <v>0</v>
      </c>
      <c r="CK292" s="1"/>
      <c r="CL292" s="1">
        <f t="shared" si="223"/>
        <v>0</v>
      </c>
      <c r="CM292" s="1"/>
      <c r="CN292" s="1">
        <f t="shared" si="224"/>
        <v>0</v>
      </c>
      <c r="CO292" s="1">
        <f t="shared" si="225"/>
        <v>0</v>
      </c>
      <c r="CP292" s="1"/>
      <c r="CQ292" s="1">
        <f t="shared" si="226"/>
        <v>0</v>
      </c>
      <c r="CR292" s="1"/>
      <c r="CS292" s="1">
        <f t="shared" si="227"/>
        <v>0</v>
      </c>
      <c r="CT292" s="1"/>
      <c r="CU292" s="1">
        <f t="shared" si="228"/>
        <v>0</v>
      </c>
      <c r="CV292" s="1"/>
      <c r="CW292" s="1">
        <f t="shared" si="229"/>
        <v>0</v>
      </c>
      <c r="CX292" s="1">
        <f t="shared" si="230"/>
        <v>0</v>
      </c>
      <c r="CY292" s="1"/>
      <c r="CZ292" s="1">
        <f t="shared" si="231"/>
        <v>0</v>
      </c>
      <c r="DA292" s="1"/>
      <c r="DB292" s="1">
        <f t="shared" si="232"/>
        <v>0</v>
      </c>
      <c r="DC292" s="1"/>
      <c r="DD292" s="1">
        <f t="shared" si="233"/>
        <v>0</v>
      </c>
      <c r="DE292" s="1"/>
      <c r="DF292" s="1">
        <f t="shared" si="234"/>
        <v>0</v>
      </c>
      <c r="DG292" s="1">
        <f t="shared" si="235"/>
        <v>0</v>
      </c>
      <c r="DH292" s="1"/>
      <c r="DI292" s="1">
        <f t="shared" si="236"/>
        <v>0</v>
      </c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>
        <f t="shared" si="237"/>
        <v>124960</v>
      </c>
      <c r="EC292" s="1">
        <v>124960</v>
      </c>
      <c r="ED292" s="1"/>
      <c r="EE292" s="1"/>
      <c r="EF292" s="1"/>
      <c r="EG292" s="1"/>
      <c r="EH292" s="1"/>
      <c r="EI292" s="1"/>
      <c r="EJ292" s="1">
        <v>124960</v>
      </c>
      <c r="EK292" s="1"/>
      <c r="EL292" s="1"/>
      <c r="EM292" s="1"/>
      <c r="EN292" s="1"/>
      <c r="EO292" s="1"/>
      <c r="EP292" s="1"/>
      <c r="EQ292" s="1">
        <f t="shared" si="238"/>
        <v>0</v>
      </c>
      <c r="ER292" s="1">
        <v>0</v>
      </c>
      <c r="ES292" s="1">
        <f t="shared" si="239"/>
        <v>0</v>
      </c>
      <c r="ET292" s="6">
        <v>0</v>
      </c>
    </row>
    <row r="293" spans="1:150">
      <c r="A293" s="21" t="s">
        <v>837</v>
      </c>
      <c r="B293" s="12" t="s">
        <v>838</v>
      </c>
      <c r="C293" s="1">
        <f t="shared" si="192"/>
        <v>144000</v>
      </c>
      <c r="D293" s="1">
        <v>144000</v>
      </c>
      <c r="E293" s="1"/>
      <c r="F293" s="1">
        <f t="shared" si="193"/>
        <v>0</v>
      </c>
      <c r="G293" s="1">
        <f t="shared" si="194"/>
        <v>0</v>
      </c>
      <c r="H293" s="1"/>
      <c r="I293" s="1">
        <f t="shared" si="195"/>
        <v>0</v>
      </c>
      <c r="J293" s="1"/>
      <c r="K293" s="1">
        <f t="shared" si="196"/>
        <v>0</v>
      </c>
      <c r="L293" s="1">
        <f t="shared" si="197"/>
        <v>0</v>
      </c>
      <c r="M293" s="1"/>
      <c r="N293" s="1">
        <f t="shared" si="198"/>
        <v>0</v>
      </c>
      <c r="O293" s="1"/>
      <c r="P293" s="1">
        <f t="shared" si="199"/>
        <v>0</v>
      </c>
      <c r="Q293" s="1"/>
      <c r="R293" s="1">
        <f t="shared" si="200"/>
        <v>0</v>
      </c>
      <c r="S293" s="1"/>
      <c r="T293" s="1">
        <f t="shared" si="201"/>
        <v>0</v>
      </c>
      <c r="U293" s="1">
        <f t="shared" si="202"/>
        <v>0</v>
      </c>
      <c r="V293" s="1"/>
      <c r="W293" s="1">
        <f t="shared" si="203"/>
        <v>0</v>
      </c>
      <c r="X293" s="1"/>
      <c r="Y293" s="1">
        <f t="shared" si="204"/>
        <v>0</v>
      </c>
      <c r="Z293" s="1"/>
      <c r="AA293" s="1">
        <f t="shared" si="205"/>
        <v>0</v>
      </c>
      <c r="AB293" s="1"/>
      <c r="AC293" s="1">
        <f t="shared" si="206"/>
        <v>0</v>
      </c>
      <c r="AD293" s="1">
        <f t="shared" si="207"/>
        <v>0</v>
      </c>
      <c r="AE293" s="1"/>
      <c r="AF293" s="1">
        <f t="shared" si="208"/>
        <v>0</v>
      </c>
      <c r="AG293" s="1"/>
      <c r="AH293" s="1">
        <f t="shared" si="209"/>
        <v>0</v>
      </c>
      <c r="AI293" s="1"/>
      <c r="AJ293" s="1">
        <f t="shared" si="210"/>
        <v>0</v>
      </c>
      <c r="AK293" s="1"/>
      <c r="AL293" s="1">
        <f t="shared" si="211"/>
        <v>0</v>
      </c>
      <c r="AM293" s="1">
        <f t="shared" si="212"/>
        <v>0</v>
      </c>
      <c r="AN293" s="1"/>
      <c r="AO293" s="1">
        <f t="shared" si="213"/>
        <v>0</v>
      </c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>
        <f t="shared" si="214"/>
        <v>144000</v>
      </c>
      <c r="BI293" s="1">
        <v>144000</v>
      </c>
      <c r="BJ293" s="1"/>
      <c r="BK293" s="1"/>
      <c r="BL293" s="1"/>
      <c r="BM293" s="1"/>
      <c r="BN293" s="1"/>
      <c r="BO293" s="1"/>
      <c r="BP293" s="1">
        <v>144000</v>
      </c>
      <c r="BQ293" s="1"/>
      <c r="BR293" s="1"/>
      <c r="BS293" s="1"/>
      <c r="BT293" s="1"/>
      <c r="BU293" s="1"/>
      <c r="BV293" s="1"/>
      <c r="BW293" s="1">
        <f t="shared" si="215"/>
        <v>108000</v>
      </c>
      <c r="BX293" s="1">
        <v>108000</v>
      </c>
      <c r="BY293" s="1"/>
      <c r="BZ293" s="1">
        <f t="shared" si="216"/>
        <v>0</v>
      </c>
      <c r="CA293" s="1">
        <f t="shared" si="217"/>
        <v>0</v>
      </c>
      <c r="CB293" s="1"/>
      <c r="CC293" s="1">
        <f t="shared" si="218"/>
        <v>0</v>
      </c>
      <c r="CD293" s="1"/>
      <c r="CE293" s="1">
        <f t="shared" si="219"/>
        <v>0</v>
      </c>
      <c r="CF293" s="1">
        <f t="shared" si="220"/>
        <v>0</v>
      </c>
      <c r="CG293" s="1"/>
      <c r="CH293" s="1">
        <f t="shared" si="221"/>
        <v>0</v>
      </c>
      <c r="CI293" s="1"/>
      <c r="CJ293" s="1">
        <f t="shared" si="222"/>
        <v>0</v>
      </c>
      <c r="CK293" s="1"/>
      <c r="CL293" s="1">
        <f t="shared" si="223"/>
        <v>0</v>
      </c>
      <c r="CM293" s="1"/>
      <c r="CN293" s="1">
        <f t="shared" si="224"/>
        <v>0</v>
      </c>
      <c r="CO293" s="1">
        <f t="shared" si="225"/>
        <v>0</v>
      </c>
      <c r="CP293" s="1"/>
      <c r="CQ293" s="1">
        <f t="shared" si="226"/>
        <v>0</v>
      </c>
      <c r="CR293" s="1"/>
      <c r="CS293" s="1">
        <f t="shared" si="227"/>
        <v>0</v>
      </c>
      <c r="CT293" s="1"/>
      <c r="CU293" s="1">
        <f t="shared" si="228"/>
        <v>0</v>
      </c>
      <c r="CV293" s="1"/>
      <c r="CW293" s="1">
        <f t="shared" si="229"/>
        <v>0</v>
      </c>
      <c r="CX293" s="1">
        <f t="shared" si="230"/>
        <v>0</v>
      </c>
      <c r="CY293" s="1"/>
      <c r="CZ293" s="1">
        <f t="shared" si="231"/>
        <v>0</v>
      </c>
      <c r="DA293" s="1"/>
      <c r="DB293" s="1">
        <f t="shared" si="232"/>
        <v>0</v>
      </c>
      <c r="DC293" s="1"/>
      <c r="DD293" s="1">
        <f t="shared" si="233"/>
        <v>0</v>
      </c>
      <c r="DE293" s="1"/>
      <c r="DF293" s="1">
        <f t="shared" si="234"/>
        <v>0</v>
      </c>
      <c r="DG293" s="1">
        <f t="shared" si="235"/>
        <v>0</v>
      </c>
      <c r="DH293" s="1"/>
      <c r="DI293" s="1">
        <f t="shared" si="236"/>
        <v>0</v>
      </c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>
        <f t="shared" si="237"/>
        <v>108000</v>
      </c>
      <c r="EC293" s="1">
        <v>108000</v>
      </c>
      <c r="ED293" s="1"/>
      <c r="EE293" s="1"/>
      <c r="EF293" s="1"/>
      <c r="EG293" s="1"/>
      <c r="EH293" s="1"/>
      <c r="EI293" s="1"/>
      <c r="EJ293" s="1">
        <v>108000</v>
      </c>
      <c r="EK293" s="1"/>
      <c r="EL293" s="1"/>
      <c r="EM293" s="1"/>
      <c r="EN293" s="1"/>
      <c r="EO293" s="1"/>
      <c r="EP293" s="1"/>
      <c r="EQ293" s="1">
        <f t="shared" si="238"/>
        <v>0</v>
      </c>
      <c r="ER293" s="1">
        <v>0</v>
      </c>
      <c r="ES293" s="1">
        <f t="shared" si="239"/>
        <v>0</v>
      </c>
      <c r="ET293" s="6">
        <v>0</v>
      </c>
    </row>
    <row r="294" spans="1:150">
      <c r="A294" s="21" t="s">
        <v>1163</v>
      </c>
      <c r="B294" s="12" t="s">
        <v>839</v>
      </c>
      <c r="C294" s="1">
        <f t="shared" si="192"/>
        <v>3850</v>
      </c>
      <c r="D294" s="1">
        <v>3850</v>
      </c>
      <c r="E294" s="1"/>
      <c r="F294" s="1">
        <f t="shared" si="193"/>
        <v>0</v>
      </c>
      <c r="G294" s="1">
        <f t="shared" si="194"/>
        <v>0</v>
      </c>
      <c r="H294" s="1"/>
      <c r="I294" s="1">
        <f t="shared" si="195"/>
        <v>0</v>
      </c>
      <c r="J294" s="1"/>
      <c r="K294" s="1">
        <f t="shared" si="196"/>
        <v>0</v>
      </c>
      <c r="L294" s="1">
        <f t="shared" si="197"/>
        <v>0</v>
      </c>
      <c r="M294" s="1"/>
      <c r="N294" s="1">
        <f t="shared" si="198"/>
        <v>0</v>
      </c>
      <c r="O294" s="1"/>
      <c r="P294" s="1">
        <f t="shared" si="199"/>
        <v>0</v>
      </c>
      <c r="Q294" s="1"/>
      <c r="R294" s="1">
        <f t="shared" si="200"/>
        <v>0</v>
      </c>
      <c r="S294" s="1"/>
      <c r="T294" s="1">
        <f t="shared" si="201"/>
        <v>0</v>
      </c>
      <c r="U294" s="1">
        <f t="shared" si="202"/>
        <v>0</v>
      </c>
      <c r="V294" s="1"/>
      <c r="W294" s="1">
        <f t="shared" si="203"/>
        <v>0</v>
      </c>
      <c r="X294" s="1"/>
      <c r="Y294" s="1">
        <f t="shared" si="204"/>
        <v>0</v>
      </c>
      <c r="Z294" s="1"/>
      <c r="AA294" s="1">
        <f t="shared" si="205"/>
        <v>0</v>
      </c>
      <c r="AB294" s="1"/>
      <c r="AC294" s="1">
        <f t="shared" si="206"/>
        <v>0</v>
      </c>
      <c r="AD294" s="1">
        <f t="shared" si="207"/>
        <v>0</v>
      </c>
      <c r="AE294" s="1"/>
      <c r="AF294" s="1">
        <f t="shared" si="208"/>
        <v>0</v>
      </c>
      <c r="AG294" s="1"/>
      <c r="AH294" s="1">
        <f t="shared" si="209"/>
        <v>0</v>
      </c>
      <c r="AI294" s="1"/>
      <c r="AJ294" s="1">
        <f t="shared" si="210"/>
        <v>0</v>
      </c>
      <c r="AK294" s="1"/>
      <c r="AL294" s="1">
        <f t="shared" si="211"/>
        <v>0</v>
      </c>
      <c r="AM294" s="1">
        <f t="shared" si="212"/>
        <v>0</v>
      </c>
      <c r="AN294" s="1"/>
      <c r="AO294" s="1">
        <f t="shared" si="213"/>
        <v>0</v>
      </c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>
        <f t="shared" si="214"/>
        <v>3850</v>
      </c>
      <c r="BI294" s="1">
        <v>3850</v>
      </c>
      <c r="BJ294" s="1"/>
      <c r="BK294" s="1"/>
      <c r="BL294" s="1"/>
      <c r="BM294" s="1"/>
      <c r="BN294" s="1"/>
      <c r="BO294" s="1"/>
      <c r="BP294" s="1">
        <v>3850</v>
      </c>
      <c r="BQ294" s="1"/>
      <c r="BR294" s="1"/>
      <c r="BS294" s="1"/>
      <c r="BT294" s="1"/>
      <c r="BU294" s="1"/>
      <c r="BV294" s="1"/>
      <c r="BW294" s="1">
        <f t="shared" si="215"/>
        <v>18150</v>
      </c>
      <c r="BX294" s="1">
        <v>18150</v>
      </c>
      <c r="BY294" s="1"/>
      <c r="BZ294" s="1">
        <f t="shared" si="216"/>
        <v>0</v>
      </c>
      <c r="CA294" s="1">
        <f t="shared" si="217"/>
        <v>0</v>
      </c>
      <c r="CB294" s="1"/>
      <c r="CC294" s="1">
        <f t="shared" si="218"/>
        <v>0</v>
      </c>
      <c r="CD294" s="1"/>
      <c r="CE294" s="1">
        <f t="shared" si="219"/>
        <v>0</v>
      </c>
      <c r="CF294" s="1">
        <f t="shared" si="220"/>
        <v>0</v>
      </c>
      <c r="CG294" s="1"/>
      <c r="CH294" s="1">
        <f t="shared" si="221"/>
        <v>0</v>
      </c>
      <c r="CI294" s="1"/>
      <c r="CJ294" s="1">
        <f t="shared" si="222"/>
        <v>0</v>
      </c>
      <c r="CK294" s="1"/>
      <c r="CL294" s="1">
        <f t="shared" si="223"/>
        <v>0</v>
      </c>
      <c r="CM294" s="1"/>
      <c r="CN294" s="1">
        <f t="shared" si="224"/>
        <v>0</v>
      </c>
      <c r="CO294" s="1">
        <f t="shared" si="225"/>
        <v>0</v>
      </c>
      <c r="CP294" s="1"/>
      <c r="CQ294" s="1">
        <f t="shared" si="226"/>
        <v>0</v>
      </c>
      <c r="CR294" s="1"/>
      <c r="CS294" s="1">
        <f t="shared" si="227"/>
        <v>0</v>
      </c>
      <c r="CT294" s="1"/>
      <c r="CU294" s="1">
        <f t="shared" si="228"/>
        <v>0</v>
      </c>
      <c r="CV294" s="1"/>
      <c r="CW294" s="1">
        <f t="shared" si="229"/>
        <v>0</v>
      </c>
      <c r="CX294" s="1">
        <f t="shared" si="230"/>
        <v>0</v>
      </c>
      <c r="CY294" s="1"/>
      <c r="CZ294" s="1">
        <f t="shared" si="231"/>
        <v>0</v>
      </c>
      <c r="DA294" s="1"/>
      <c r="DB294" s="1">
        <f t="shared" si="232"/>
        <v>0</v>
      </c>
      <c r="DC294" s="1"/>
      <c r="DD294" s="1">
        <f t="shared" si="233"/>
        <v>0</v>
      </c>
      <c r="DE294" s="1"/>
      <c r="DF294" s="1">
        <f t="shared" si="234"/>
        <v>0</v>
      </c>
      <c r="DG294" s="1">
        <f t="shared" si="235"/>
        <v>0</v>
      </c>
      <c r="DH294" s="1"/>
      <c r="DI294" s="1">
        <f t="shared" si="236"/>
        <v>0</v>
      </c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>
        <f t="shared" si="237"/>
        <v>18150</v>
      </c>
      <c r="EC294" s="1">
        <v>18150</v>
      </c>
      <c r="ED294" s="1"/>
      <c r="EE294" s="1"/>
      <c r="EF294" s="1"/>
      <c r="EG294" s="1"/>
      <c r="EH294" s="1"/>
      <c r="EI294" s="1"/>
      <c r="EJ294" s="1">
        <v>18150</v>
      </c>
      <c r="EK294" s="1"/>
      <c r="EL294" s="1"/>
      <c r="EM294" s="1"/>
      <c r="EN294" s="1"/>
      <c r="EO294" s="1"/>
      <c r="EP294" s="1"/>
      <c r="EQ294" s="1">
        <f t="shared" si="238"/>
        <v>0</v>
      </c>
      <c r="ER294" s="1">
        <v>0</v>
      </c>
      <c r="ES294" s="1">
        <f t="shared" si="239"/>
        <v>0</v>
      </c>
      <c r="ET294" s="6">
        <v>0</v>
      </c>
    </row>
    <row r="295" spans="1:150">
      <c r="A295" s="21" t="s">
        <v>1164</v>
      </c>
      <c r="B295" s="12" t="s">
        <v>840</v>
      </c>
      <c r="C295" s="1">
        <f t="shared" si="192"/>
        <v>336231.84</v>
      </c>
      <c r="D295" s="1">
        <v>336231.84</v>
      </c>
      <c r="E295" s="1"/>
      <c r="F295" s="1">
        <f t="shared" si="193"/>
        <v>0</v>
      </c>
      <c r="G295" s="1">
        <f t="shared" si="194"/>
        <v>0</v>
      </c>
      <c r="H295" s="1"/>
      <c r="I295" s="1">
        <f t="shared" si="195"/>
        <v>0</v>
      </c>
      <c r="J295" s="1"/>
      <c r="K295" s="1">
        <f t="shared" si="196"/>
        <v>0</v>
      </c>
      <c r="L295" s="1">
        <f t="shared" si="197"/>
        <v>0</v>
      </c>
      <c r="M295" s="1"/>
      <c r="N295" s="1">
        <f t="shared" si="198"/>
        <v>0</v>
      </c>
      <c r="O295" s="1"/>
      <c r="P295" s="1">
        <f t="shared" si="199"/>
        <v>0</v>
      </c>
      <c r="Q295" s="1"/>
      <c r="R295" s="1">
        <f t="shared" si="200"/>
        <v>0</v>
      </c>
      <c r="S295" s="1"/>
      <c r="T295" s="1">
        <f t="shared" si="201"/>
        <v>0</v>
      </c>
      <c r="U295" s="1">
        <f t="shared" si="202"/>
        <v>0</v>
      </c>
      <c r="V295" s="1"/>
      <c r="W295" s="1">
        <f t="shared" si="203"/>
        <v>0</v>
      </c>
      <c r="X295" s="1"/>
      <c r="Y295" s="1">
        <f t="shared" si="204"/>
        <v>0</v>
      </c>
      <c r="Z295" s="1"/>
      <c r="AA295" s="1">
        <f t="shared" si="205"/>
        <v>0</v>
      </c>
      <c r="AB295" s="1"/>
      <c r="AC295" s="1">
        <f t="shared" si="206"/>
        <v>0</v>
      </c>
      <c r="AD295" s="1">
        <f t="shared" si="207"/>
        <v>0</v>
      </c>
      <c r="AE295" s="1"/>
      <c r="AF295" s="1">
        <f t="shared" si="208"/>
        <v>0</v>
      </c>
      <c r="AG295" s="1"/>
      <c r="AH295" s="1">
        <f t="shared" si="209"/>
        <v>0</v>
      </c>
      <c r="AI295" s="1"/>
      <c r="AJ295" s="1">
        <f t="shared" si="210"/>
        <v>0</v>
      </c>
      <c r="AK295" s="1"/>
      <c r="AL295" s="1">
        <f t="shared" si="211"/>
        <v>0</v>
      </c>
      <c r="AM295" s="1">
        <f t="shared" si="212"/>
        <v>0</v>
      </c>
      <c r="AN295" s="1"/>
      <c r="AO295" s="1">
        <f t="shared" si="213"/>
        <v>0</v>
      </c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>
        <f t="shared" si="214"/>
        <v>336231.84</v>
      </c>
      <c r="BI295" s="1">
        <v>336231.84</v>
      </c>
      <c r="BJ295" s="1"/>
      <c r="BK295" s="1"/>
      <c r="BL295" s="1"/>
      <c r="BM295" s="1"/>
      <c r="BN295" s="1"/>
      <c r="BO295" s="1"/>
      <c r="BP295" s="1">
        <v>336231.84</v>
      </c>
      <c r="BQ295" s="1"/>
      <c r="BR295" s="1"/>
      <c r="BS295" s="1"/>
      <c r="BT295" s="1"/>
      <c r="BU295" s="1"/>
      <c r="BV295" s="1"/>
      <c r="BW295" s="1">
        <f t="shared" si="215"/>
        <v>0</v>
      </c>
      <c r="BX295" s="1"/>
      <c r="BY295" s="1"/>
      <c r="BZ295" s="1">
        <f t="shared" si="216"/>
        <v>0</v>
      </c>
      <c r="CA295" s="1">
        <f t="shared" si="217"/>
        <v>0</v>
      </c>
      <c r="CB295" s="1"/>
      <c r="CC295" s="1">
        <f t="shared" si="218"/>
        <v>0</v>
      </c>
      <c r="CD295" s="1"/>
      <c r="CE295" s="1">
        <f t="shared" si="219"/>
        <v>0</v>
      </c>
      <c r="CF295" s="1">
        <f t="shared" si="220"/>
        <v>0</v>
      </c>
      <c r="CG295" s="1"/>
      <c r="CH295" s="1">
        <f t="shared" si="221"/>
        <v>0</v>
      </c>
      <c r="CI295" s="1"/>
      <c r="CJ295" s="1">
        <f t="shared" si="222"/>
        <v>0</v>
      </c>
      <c r="CK295" s="1"/>
      <c r="CL295" s="1">
        <f t="shared" si="223"/>
        <v>0</v>
      </c>
      <c r="CM295" s="1"/>
      <c r="CN295" s="1">
        <f t="shared" si="224"/>
        <v>0</v>
      </c>
      <c r="CO295" s="1">
        <f t="shared" si="225"/>
        <v>0</v>
      </c>
      <c r="CP295" s="1"/>
      <c r="CQ295" s="1">
        <f t="shared" si="226"/>
        <v>0</v>
      </c>
      <c r="CR295" s="1"/>
      <c r="CS295" s="1">
        <f t="shared" si="227"/>
        <v>0</v>
      </c>
      <c r="CT295" s="1"/>
      <c r="CU295" s="1">
        <f t="shared" si="228"/>
        <v>0</v>
      </c>
      <c r="CV295" s="1"/>
      <c r="CW295" s="1">
        <f t="shared" si="229"/>
        <v>0</v>
      </c>
      <c r="CX295" s="1">
        <f t="shared" si="230"/>
        <v>0</v>
      </c>
      <c r="CY295" s="1"/>
      <c r="CZ295" s="1">
        <f t="shared" si="231"/>
        <v>0</v>
      </c>
      <c r="DA295" s="1"/>
      <c r="DB295" s="1">
        <f t="shared" si="232"/>
        <v>0</v>
      </c>
      <c r="DC295" s="1"/>
      <c r="DD295" s="1">
        <f t="shared" si="233"/>
        <v>0</v>
      </c>
      <c r="DE295" s="1"/>
      <c r="DF295" s="1">
        <f t="shared" si="234"/>
        <v>0</v>
      </c>
      <c r="DG295" s="1">
        <f t="shared" si="235"/>
        <v>0</v>
      </c>
      <c r="DH295" s="1"/>
      <c r="DI295" s="1">
        <f t="shared" si="236"/>
        <v>0</v>
      </c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>
        <f t="shared" si="237"/>
        <v>0</v>
      </c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>
        <f t="shared" si="238"/>
        <v>0</v>
      </c>
      <c r="ER295" s="1">
        <v>0</v>
      </c>
      <c r="ES295" s="1">
        <f t="shared" si="239"/>
        <v>0</v>
      </c>
      <c r="ET295" s="6">
        <v>0</v>
      </c>
    </row>
    <row r="296" spans="1:150">
      <c r="A296" s="21" t="s">
        <v>1165</v>
      </c>
      <c r="B296" s="12" t="s">
        <v>841</v>
      </c>
      <c r="C296" s="1">
        <f t="shared" si="192"/>
        <v>71158.490000000005</v>
      </c>
      <c r="D296" s="1">
        <v>71158.490000000005</v>
      </c>
      <c r="E296" s="1"/>
      <c r="F296" s="1">
        <f t="shared" si="193"/>
        <v>0</v>
      </c>
      <c r="G296" s="1">
        <f t="shared" si="194"/>
        <v>0</v>
      </c>
      <c r="H296" s="1"/>
      <c r="I296" s="1">
        <f t="shared" si="195"/>
        <v>0</v>
      </c>
      <c r="J296" s="1"/>
      <c r="K296" s="1">
        <f t="shared" si="196"/>
        <v>0</v>
      </c>
      <c r="L296" s="1">
        <f t="shared" si="197"/>
        <v>0</v>
      </c>
      <c r="M296" s="1"/>
      <c r="N296" s="1">
        <f t="shared" si="198"/>
        <v>0</v>
      </c>
      <c r="O296" s="1"/>
      <c r="P296" s="1">
        <f t="shared" si="199"/>
        <v>0</v>
      </c>
      <c r="Q296" s="1"/>
      <c r="R296" s="1">
        <f t="shared" si="200"/>
        <v>0</v>
      </c>
      <c r="S296" s="1"/>
      <c r="T296" s="1">
        <f t="shared" si="201"/>
        <v>0</v>
      </c>
      <c r="U296" s="1">
        <f t="shared" si="202"/>
        <v>0</v>
      </c>
      <c r="V296" s="1"/>
      <c r="W296" s="1">
        <f t="shared" si="203"/>
        <v>0</v>
      </c>
      <c r="X296" s="1"/>
      <c r="Y296" s="1">
        <f t="shared" si="204"/>
        <v>0</v>
      </c>
      <c r="Z296" s="1"/>
      <c r="AA296" s="1">
        <f t="shared" si="205"/>
        <v>0</v>
      </c>
      <c r="AB296" s="1"/>
      <c r="AC296" s="1">
        <f t="shared" si="206"/>
        <v>0</v>
      </c>
      <c r="AD296" s="1">
        <f t="shared" si="207"/>
        <v>0</v>
      </c>
      <c r="AE296" s="1"/>
      <c r="AF296" s="1">
        <f t="shared" si="208"/>
        <v>0</v>
      </c>
      <c r="AG296" s="1"/>
      <c r="AH296" s="1">
        <f t="shared" si="209"/>
        <v>0</v>
      </c>
      <c r="AI296" s="1"/>
      <c r="AJ296" s="1">
        <f t="shared" si="210"/>
        <v>0</v>
      </c>
      <c r="AK296" s="1"/>
      <c r="AL296" s="1">
        <f t="shared" si="211"/>
        <v>0</v>
      </c>
      <c r="AM296" s="1">
        <f t="shared" si="212"/>
        <v>0</v>
      </c>
      <c r="AN296" s="1"/>
      <c r="AO296" s="1">
        <f t="shared" si="213"/>
        <v>0</v>
      </c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>
        <f t="shared" si="214"/>
        <v>71158.490000000005</v>
      </c>
      <c r="BI296" s="1">
        <v>71158.490000000005</v>
      </c>
      <c r="BJ296" s="1"/>
      <c r="BK296" s="1"/>
      <c r="BL296" s="1"/>
      <c r="BM296" s="1"/>
      <c r="BN296" s="1"/>
      <c r="BO296" s="1"/>
      <c r="BP296" s="1">
        <v>71158.490000000005</v>
      </c>
      <c r="BQ296" s="1"/>
      <c r="BR296" s="1"/>
      <c r="BS296" s="1"/>
      <c r="BT296" s="1"/>
      <c r="BU296" s="1"/>
      <c r="BV296" s="1"/>
      <c r="BW296" s="1">
        <f t="shared" si="215"/>
        <v>-16200</v>
      </c>
      <c r="BX296" s="1">
        <v>-16200</v>
      </c>
      <c r="BY296" s="1"/>
      <c r="BZ296" s="1">
        <f t="shared" si="216"/>
        <v>0</v>
      </c>
      <c r="CA296" s="1">
        <f t="shared" si="217"/>
        <v>0</v>
      </c>
      <c r="CB296" s="1"/>
      <c r="CC296" s="1">
        <f t="shared" si="218"/>
        <v>0</v>
      </c>
      <c r="CD296" s="1"/>
      <c r="CE296" s="1">
        <f t="shared" si="219"/>
        <v>0</v>
      </c>
      <c r="CF296" s="1">
        <f t="shared" si="220"/>
        <v>0</v>
      </c>
      <c r="CG296" s="1"/>
      <c r="CH296" s="1">
        <f t="shared" si="221"/>
        <v>0</v>
      </c>
      <c r="CI296" s="1"/>
      <c r="CJ296" s="1">
        <f t="shared" si="222"/>
        <v>0</v>
      </c>
      <c r="CK296" s="1"/>
      <c r="CL296" s="1">
        <f t="shared" si="223"/>
        <v>0</v>
      </c>
      <c r="CM296" s="1"/>
      <c r="CN296" s="1">
        <f t="shared" si="224"/>
        <v>0</v>
      </c>
      <c r="CO296" s="1">
        <f t="shared" si="225"/>
        <v>0</v>
      </c>
      <c r="CP296" s="1"/>
      <c r="CQ296" s="1">
        <f t="shared" si="226"/>
        <v>0</v>
      </c>
      <c r="CR296" s="1"/>
      <c r="CS296" s="1">
        <f t="shared" si="227"/>
        <v>0</v>
      </c>
      <c r="CT296" s="1"/>
      <c r="CU296" s="1">
        <f t="shared" si="228"/>
        <v>0</v>
      </c>
      <c r="CV296" s="1"/>
      <c r="CW296" s="1">
        <f t="shared" si="229"/>
        <v>0</v>
      </c>
      <c r="CX296" s="1">
        <f t="shared" si="230"/>
        <v>0</v>
      </c>
      <c r="CY296" s="1"/>
      <c r="CZ296" s="1">
        <f t="shared" si="231"/>
        <v>0</v>
      </c>
      <c r="DA296" s="1"/>
      <c r="DB296" s="1">
        <f t="shared" si="232"/>
        <v>0</v>
      </c>
      <c r="DC296" s="1"/>
      <c r="DD296" s="1">
        <f t="shared" si="233"/>
        <v>0</v>
      </c>
      <c r="DE296" s="1"/>
      <c r="DF296" s="1">
        <f t="shared" si="234"/>
        <v>0</v>
      </c>
      <c r="DG296" s="1">
        <f t="shared" si="235"/>
        <v>0</v>
      </c>
      <c r="DH296" s="1"/>
      <c r="DI296" s="1">
        <f t="shared" si="236"/>
        <v>0</v>
      </c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>
        <f t="shared" si="237"/>
        <v>-16200</v>
      </c>
      <c r="EC296" s="1">
        <v>-16200</v>
      </c>
      <c r="ED296" s="1"/>
      <c r="EE296" s="1"/>
      <c r="EF296" s="1"/>
      <c r="EG296" s="1"/>
      <c r="EH296" s="1"/>
      <c r="EI296" s="1"/>
      <c r="EJ296" s="1">
        <v>-16200</v>
      </c>
      <c r="EK296" s="1"/>
      <c r="EL296" s="1"/>
      <c r="EM296" s="1"/>
      <c r="EN296" s="1"/>
      <c r="EO296" s="1"/>
      <c r="EP296" s="1"/>
      <c r="EQ296" s="1">
        <f t="shared" si="238"/>
        <v>0</v>
      </c>
      <c r="ER296" s="1">
        <v>0</v>
      </c>
      <c r="ES296" s="1">
        <f t="shared" si="239"/>
        <v>0</v>
      </c>
      <c r="ET296" s="6">
        <v>0</v>
      </c>
    </row>
    <row r="297" spans="1:150">
      <c r="A297" s="21" t="s">
        <v>1166</v>
      </c>
      <c r="B297" s="12" t="s">
        <v>842</v>
      </c>
      <c r="C297" s="1">
        <f t="shared" si="192"/>
        <v>489648</v>
      </c>
      <c r="D297" s="1">
        <v>489648</v>
      </c>
      <c r="E297" s="1"/>
      <c r="F297" s="1">
        <f t="shared" si="193"/>
        <v>0</v>
      </c>
      <c r="G297" s="1">
        <f t="shared" si="194"/>
        <v>0</v>
      </c>
      <c r="H297" s="1"/>
      <c r="I297" s="1">
        <f t="shared" si="195"/>
        <v>0</v>
      </c>
      <c r="J297" s="1"/>
      <c r="K297" s="1">
        <f t="shared" si="196"/>
        <v>0</v>
      </c>
      <c r="L297" s="1">
        <f t="shared" si="197"/>
        <v>0</v>
      </c>
      <c r="M297" s="1"/>
      <c r="N297" s="1">
        <f t="shared" si="198"/>
        <v>0</v>
      </c>
      <c r="O297" s="1"/>
      <c r="P297" s="1">
        <f t="shared" si="199"/>
        <v>0</v>
      </c>
      <c r="Q297" s="1"/>
      <c r="R297" s="1">
        <f t="shared" si="200"/>
        <v>0</v>
      </c>
      <c r="S297" s="1"/>
      <c r="T297" s="1">
        <f t="shared" si="201"/>
        <v>0</v>
      </c>
      <c r="U297" s="1">
        <f t="shared" si="202"/>
        <v>0</v>
      </c>
      <c r="V297" s="1"/>
      <c r="W297" s="1">
        <f t="shared" si="203"/>
        <v>0</v>
      </c>
      <c r="X297" s="1"/>
      <c r="Y297" s="1">
        <f t="shared" si="204"/>
        <v>0</v>
      </c>
      <c r="Z297" s="1"/>
      <c r="AA297" s="1">
        <f t="shared" si="205"/>
        <v>0</v>
      </c>
      <c r="AB297" s="1"/>
      <c r="AC297" s="1">
        <f t="shared" si="206"/>
        <v>0</v>
      </c>
      <c r="AD297" s="1">
        <f t="shared" si="207"/>
        <v>0</v>
      </c>
      <c r="AE297" s="1"/>
      <c r="AF297" s="1">
        <f t="shared" si="208"/>
        <v>0</v>
      </c>
      <c r="AG297" s="1"/>
      <c r="AH297" s="1">
        <f t="shared" si="209"/>
        <v>0</v>
      </c>
      <c r="AI297" s="1"/>
      <c r="AJ297" s="1">
        <f t="shared" si="210"/>
        <v>0</v>
      </c>
      <c r="AK297" s="1"/>
      <c r="AL297" s="1">
        <f t="shared" si="211"/>
        <v>0</v>
      </c>
      <c r="AM297" s="1">
        <f t="shared" si="212"/>
        <v>0</v>
      </c>
      <c r="AN297" s="1"/>
      <c r="AO297" s="1">
        <f t="shared" si="213"/>
        <v>0</v>
      </c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>
        <f t="shared" si="214"/>
        <v>489648</v>
      </c>
      <c r="BI297" s="1">
        <v>489648</v>
      </c>
      <c r="BJ297" s="1"/>
      <c r="BK297" s="1"/>
      <c r="BL297" s="1"/>
      <c r="BM297" s="1"/>
      <c r="BN297" s="1"/>
      <c r="BO297" s="1"/>
      <c r="BP297" s="1">
        <v>489648</v>
      </c>
      <c r="BQ297" s="1"/>
      <c r="BR297" s="1"/>
      <c r="BS297" s="1"/>
      <c r="BT297" s="1"/>
      <c r="BU297" s="1"/>
      <c r="BV297" s="1"/>
      <c r="BW297" s="1">
        <f t="shared" si="215"/>
        <v>0</v>
      </c>
      <c r="BX297" s="1">
        <v>0</v>
      </c>
      <c r="BY297" s="1">
        <v>0</v>
      </c>
      <c r="BZ297" s="1">
        <f t="shared" si="216"/>
        <v>0</v>
      </c>
      <c r="CA297" s="1">
        <f t="shared" si="217"/>
        <v>0</v>
      </c>
      <c r="CB297" s="1"/>
      <c r="CC297" s="1">
        <f t="shared" si="218"/>
        <v>0</v>
      </c>
      <c r="CD297" s="1"/>
      <c r="CE297" s="1">
        <f t="shared" si="219"/>
        <v>0</v>
      </c>
      <c r="CF297" s="1">
        <f t="shared" si="220"/>
        <v>0</v>
      </c>
      <c r="CG297" s="1"/>
      <c r="CH297" s="1">
        <f t="shared" si="221"/>
        <v>0</v>
      </c>
      <c r="CI297" s="1"/>
      <c r="CJ297" s="1">
        <f t="shared" si="222"/>
        <v>0</v>
      </c>
      <c r="CK297" s="1"/>
      <c r="CL297" s="1">
        <f t="shared" si="223"/>
        <v>0</v>
      </c>
      <c r="CM297" s="1"/>
      <c r="CN297" s="1">
        <f t="shared" si="224"/>
        <v>0</v>
      </c>
      <c r="CO297" s="1">
        <f t="shared" si="225"/>
        <v>0</v>
      </c>
      <c r="CP297" s="1"/>
      <c r="CQ297" s="1">
        <f t="shared" si="226"/>
        <v>0</v>
      </c>
      <c r="CR297" s="1"/>
      <c r="CS297" s="1">
        <f t="shared" si="227"/>
        <v>0</v>
      </c>
      <c r="CT297" s="1"/>
      <c r="CU297" s="1">
        <f t="shared" si="228"/>
        <v>0</v>
      </c>
      <c r="CV297" s="1"/>
      <c r="CW297" s="1">
        <f t="shared" si="229"/>
        <v>0</v>
      </c>
      <c r="CX297" s="1">
        <f t="shared" si="230"/>
        <v>0</v>
      </c>
      <c r="CY297" s="1"/>
      <c r="CZ297" s="1">
        <f t="shared" si="231"/>
        <v>0</v>
      </c>
      <c r="DA297" s="1"/>
      <c r="DB297" s="1">
        <f t="shared" si="232"/>
        <v>0</v>
      </c>
      <c r="DC297" s="1"/>
      <c r="DD297" s="1">
        <f t="shared" si="233"/>
        <v>0</v>
      </c>
      <c r="DE297" s="1">
        <v>0</v>
      </c>
      <c r="DF297" s="1">
        <f t="shared" si="234"/>
        <v>0</v>
      </c>
      <c r="DG297" s="1">
        <f t="shared" si="235"/>
        <v>0</v>
      </c>
      <c r="DH297" s="1"/>
      <c r="DI297" s="1">
        <f t="shared" si="236"/>
        <v>0</v>
      </c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>
        <f t="shared" si="237"/>
        <v>0</v>
      </c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>
        <f t="shared" si="238"/>
        <v>0</v>
      </c>
      <c r="ER297" s="1">
        <v>0</v>
      </c>
      <c r="ES297" s="1">
        <f t="shared" si="239"/>
        <v>0</v>
      </c>
      <c r="ET297" s="6">
        <v>0</v>
      </c>
    </row>
    <row r="298" spans="1:150">
      <c r="A298" s="21" t="s">
        <v>1167</v>
      </c>
      <c r="B298" s="12" t="s">
        <v>843</v>
      </c>
      <c r="C298" s="1">
        <f t="shared" si="192"/>
        <v>3300</v>
      </c>
      <c r="D298" s="1">
        <v>3300</v>
      </c>
      <c r="E298" s="1"/>
      <c r="F298" s="1">
        <f t="shared" si="193"/>
        <v>0</v>
      </c>
      <c r="G298" s="1">
        <f t="shared" si="194"/>
        <v>0</v>
      </c>
      <c r="H298" s="1"/>
      <c r="I298" s="1">
        <f t="shared" si="195"/>
        <v>0</v>
      </c>
      <c r="J298" s="1"/>
      <c r="K298" s="1">
        <f t="shared" si="196"/>
        <v>0</v>
      </c>
      <c r="L298" s="1">
        <f t="shared" si="197"/>
        <v>0</v>
      </c>
      <c r="M298" s="1"/>
      <c r="N298" s="1">
        <f t="shared" si="198"/>
        <v>0</v>
      </c>
      <c r="O298" s="1"/>
      <c r="P298" s="1">
        <f t="shared" si="199"/>
        <v>0</v>
      </c>
      <c r="Q298" s="1"/>
      <c r="R298" s="1">
        <f t="shared" si="200"/>
        <v>0</v>
      </c>
      <c r="S298" s="1"/>
      <c r="T298" s="1">
        <f t="shared" si="201"/>
        <v>0</v>
      </c>
      <c r="U298" s="1">
        <f t="shared" si="202"/>
        <v>0</v>
      </c>
      <c r="V298" s="1"/>
      <c r="W298" s="1">
        <f t="shared" si="203"/>
        <v>0</v>
      </c>
      <c r="X298" s="1"/>
      <c r="Y298" s="1">
        <f t="shared" si="204"/>
        <v>0</v>
      </c>
      <c r="Z298" s="1"/>
      <c r="AA298" s="1">
        <f t="shared" si="205"/>
        <v>0</v>
      </c>
      <c r="AB298" s="1"/>
      <c r="AC298" s="1">
        <f t="shared" si="206"/>
        <v>0</v>
      </c>
      <c r="AD298" s="1">
        <f t="shared" si="207"/>
        <v>0</v>
      </c>
      <c r="AE298" s="1"/>
      <c r="AF298" s="1">
        <f t="shared" si="208"/>
        <v>0</v>
      </c>
      <c r="AG298" s="1"/>
      <c r="AH298" s="1">
        <f t="shared" si="209"/>
        <v>0</v>
      </c>
      <c r="AI298" s="1"/>
      <c r="AJ298" s="1">
        <f t="shared" si="210"/>
        <v>0</v>
      </c>
      <c r="AK298" s="1"/>
      <c r="AL298" s="1">
        <f t="shared" si="211"/>
        <v>0</v>
      </c>
      <c r="AM298" s="1">
        <f t="shared" si="212"/>
        <v>0</v>
      </c>
      <c r="AN298" s="1"/>
      <c r="AO298" s="1">
        <f t="shared" si="213"/>
        <v>0</v>
      </c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>
        <f t="shared" si="214"/>
        <v>3300</v>
      </c>
      <c r="BI298" s="1">
        <v>3300</v>
      </c>
      <c r="BJ298" s="1"/>
      <c r="BK298" s="1"/>
      <c r="BL298" s="1"/>
      <c r="BM298" s="1"/>
      <c r="BN298" s="1"/>
      <c r="BO298" s="1"/>
      <c r="BP298" s="1">
        <v>3300</v>
      </c>
      <c r="BQ298" s="1"/>
      <c r="BR298" s="1"/>
      <c r="BS298" s="1"/>
      <c r="BT298" s="1"/>
      <c r="BU298" s="1"/>
      <c r="BV298" s="1"/>
      <c r="BW298" s="1">
        <f t="shared" si="215"/>
        <v>0</v>
      </c>
      <c r="BX298" s="1"/>
      <c r="BY298" s="1"/>
      <c r="BZ298" s="1">
        <f t="shared" si="216"/>
        <v>0</v>
      </c>
      <c r="CA298" s="1">
        <f t="shared" si="217"/>
        <v>0</v>
      </c>
      <c r="CB298" s="1"/>
      <c r="CC298" s="1">
        <f t="shared" si="218"/>
        <v>0</v>
      </c>
      <c r="CD298" s="1"/>
      <c r="CE298" s="1">
        <f t="shared" si="219"/>
        <v>0</v>
      </c>
      <c r="CF298" s="1">
        <f t="shared" si="220"/>
        <v>0</v>
      </c>
      <c r="CG298" s="1"/>
      <c r="CH298" s="1">
        <f t="shared" si="221"/>
        <v>0</v>
      </c>
      <c r="CI298" s="1"/>
      <c r="CJ298" s="1">
        <f t="shared" si="222"/>
        <v>0</v>
      </c>
      <c r="CK298" s="1"/>
      <c r="CL298" s="1">
        <f t="shared" si="223"/>
        <v>0</v>
      </c>
      <c r="CM298" s="1"/>
      <c r="CN298" s="1">
        <f t="shared" si="224"/>
        <v>0</v>
      </c>
      <c r="CO298" s="1">
        <f t="shared" si="225"/>
        <v>0</v>
      </c>
      <c r="CP298" s="1"/>
      <c r="CQ298" s="1">
        <f t="shared" si="226"/>
        <v>0</v>
      </c>
      <c r="CR298" s="1"/>
      <c r="CS298" s="1">
        <f t="shared" si="227"/>
        <v>0</v>
      </c>
      <c r="CT298" s="1"/>
      <c r="CU298" s="1">
        <f t="shared" si="228"/>
        <v>0</v>
      </c>
      <c r="CV298" s="1"/>
      <c r="CW298" s="1">
        <f t="shared" si="229"/>
        <v>0</v>
      </c>
      <c r="CX298" s="1">
        <f t="shared" si="230"/>
        <v>0</v>
      </c>
      <c r="CY298" s="1"/>
      <c r="CZ298" s="1">
        <f t="shared" si="231"/>
        <v>0</v>
      </c>
      <c r="DA298" s="1"/>
      <c r="DB298" s="1">
        <f t="shared" si="232"/>
        <v>0</v>
      </c>
      <c r="DC298" s="1"/>
      <c r="DD298" s="1">
        <f t="shared" si="233"/>
        <v>0</v>
      </c>
      <c r="DE298" s="1"/>
      <c r="DF298" s="1">
        <f t="shared" si="234"/>
        <v>0</v>
      </c>
      <c r="DG298" s="1">
        <f t="shared" si="235"/>
        <v>0</v>
      </c>
      <c r="DH298" s="1"/>
      <c r="DI298" s="1">
        <f t="shared" si="236"/>
        <v>0</v>
      </c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>
        <f t="shared" si="237"/>
        <v>0</v>
      </c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>
        <f t="shared" si="238"/>
        <v>0</v>
      </c>
      <c r="ER298" s="1">
        <v>0</v>
      </c>
      <c r="ES298" s="1">
        <f t="shared" si="239"/>
        <v>0</v>
      </c>
      <c r="ET298" s="6">
        <v>0</v>
      </c>
    </row>
    <row r="299" spans="1:150">
      <c r="A299" s="21" t="s">
        <v>1168</v>
      </c>
      <c r="B299" s="12" t="s">
        <v>844</v>
      </c>
      <c r="C299" s="1">
        <f t="shared" si="192"/>
        <v>44440</v>
      </c>
      <c r="D299" s="1">
        <v>44440</v>
      </c>
      <c r="E299" s="1"/>
      <c r="F299" s="1">
        <f t="shared" si="193"/>
        <v>0</v>
      </c>
      <c r="G299" s="1">
        <f t="shared" si="194"/>
        <v>0</v>
      </c>
      <c r="H299" s="1"/>
      <c r="I299" s="1">
        <f t="shared" si="195"/>
        <v>0</v>
      </c>
      <c r="J299" s="1"/>
      <c r="K299" s="1">
        <f t="shared" si="196"/>
        <v>0</v>
      </c>
      <c r="L299" s="1">
        <f t="shared" si="197"/>
        <v>0</v>
      </c>
      <c r="M299" s="1"/>
      <c r="N299" s="1">
        <f t="shared" si="198"/>
        <v>0</v>
      </c>
      <c r="O299" s="1"/>
      <c r="P299" s="1">
        <f t="shared" si="199"/>
        <v>0</v>
      </c>
      <c r="Q299" s="1"/>
      <c r="R299" s="1">
        <f t="shared" si="200"/>
        <v>0</v>
      </c>
      <c r="S299" s="1"/>
      <c r="T299" s="1">
        <f t="shared" si="201"/>
        <v>0</v>
      </c>
      <c r="U299" s="1">
        <f t="shared" si="202"/>
        <v>0</v>
      </c>
      <c r="V299" s="1"/>
      <c r="W299" s="1">
        <f t="shared" si="203"/>
        <v>0</v>
      </c>
      <c r="X299" s="1"/>
      <c r="Y299" s="1">
        <f t="shared" si="204"/>
        <v>0</v>
      </c>
      <c r="Z299" s="1"/>
      <c r="AA299" s="1">
        <f t="shared" si="205"/>
        <v>0</v>
      </c>
      <c r="AB299" s="1"/>
      <c r="AC299" s="1">
        <f t="shared" si="206"/>
        <v>0</v>
      </c>
      <c r="AD299" s="1">
        <f t="shared" si="207"/>
        <v>0</v>
      </c>
      <c r="AE299" s="1"/>
      <c r="AF299" s="1">
        <f t="shared" si="208"/>
        <v>0</v>
      </c>
      <c r="AG299" s="1"/>
      <c r="AH299" s="1">
        <f t="shared" si="209"/>
        <v>0</v>
      </c>
      <c r="AI299" s="1"/>
      <c r="AJ299" s="1">
        <f t="shared" si="210"/>
        <v>0</v>
      </c>
      <c r="AK299" s="1"/>
      <c r="AL299" s="1">
        <f t="shared" si="211"/>
        <v>0</v>
      </c>
      <c r="AM299" s="1">
        <f t="shared" si="212"/>
        <v>0</v>
      </c>
      <c r="AN299" s="1"/>
      <c r="AO299" s="1">
        <f t="shared" si="213"/>
        <v>0</v>
      </c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>
        <f t="shared" si="214"/>
        <v>44440</v>
      </c>
      <c r="BI299" s="1">
        <v>44440</v>
      </c>
      <c r="BJ299" s="1"/>
      <c r="BK299" s="1"/>
      <c r="BL299" s="1"/>
      <c r="BM299" s="1"/>
      <c r="BN299" s="1"/>
      <c r="BO299" s="1"/>
      <c r="BP299" s="1">
        <v>44440</v>
      </c>
      <c r="BQ299" s="1"/>
      <c r="BR299" s="1"/>
      <c r="BS299" s="1"/>
      <c r="BT299" s="1"/>
      <c r="BU299" s="1"/>
      <c r="BV299" s="1"/>
      <c r="BW299" s="1">
        <f t="shared" si="215"/>
        <v>0</v>
      </c>
      <c r="BX299" s="1"/>
      <c r="BY299" s="1"/>
      <c r="BZ299" s="1">
        <f t="shared" si="216"/>
        <v>0</v>
      </c>
      <c r="CA299" s="1">
        <f t="shared" si="217"/>
        <v>0</v>
      </c>
      <c r="CB299" s="1"/>
      <c r="CC299" s="1">
        <f t="shared" si="218"/>
        <v>0</v>
      </c>
      <c r="CD299" s="1"/>
      <c r="CE299" s="1">
        <f t="shared" si="219"/>
        <v>0</v>
      </c>
      <c r="CF299" s="1">
        <f t="shared" si="220"/>
        <v>0</v>
      </c>
      <c r="CG299" s="1"/>
      <c r="CH299" s="1">
        <f t="shared" si="221"/>
        <v>0</v>
      </c>
      <c r="CI299" s="1"/>
      <c r="CJ299" s="1">
        <f t="shared" si="222"/>
        <v>0</v>
      </c>
      <c r="CK299" s="1"/>
      <c r="CL299" s="1">
        <f t="shared" si="223"/>
        <v>0</v>
      </c>
      <c r="CM299" s="1"/>
      <c r="CN299" s="1">
        <f t="shared" si="224"/>
        <v>0</v>
      </c>
      <c r="CO299" s="1">
        <f t="shared" si="225"/>
        <v>0</v>
      </c>
      <c r="CP299" s="1"/>
      <c r="CQ299" s="1">
        <f t="shared" si="226"/>
        <v>0</v>
      </c>
      <c r="CR299" s="1"/>
      <c r="CS299" s="1">
        <f t="shared" si="227"/>
        <v>0</v>
      </c>
      <c r="CT299" s="1"/>
      <c r="CU299" s="1">
        <f t="shared" si="228"/>
        <v>0</v>
      </c>
      <c r="CV299" s="1"/>
      <c r="CW299" s="1">
        <f t="shared" si="229"/>
        <v>0</v>
      </c>
      <c r="CX299" s="1">
        <f t="shared" si="230"/>
        <v>0</v>
      </c>
      <c r="CY299" s="1"/>
      <c r="CZ299" s="1">
        <f t="shared" si="231"/>
        <v>0</v>
      </c>
      <c r="DA299" s="1"/>
      <c r="DB299" s="1">
        <f t="shared" si="232"/>
        <v>0</v>
      </c>
      <c r="DC299" s="1"/>
      <c r="DD299" s="1">
        <f t="shared" si="233"/>
        <v>0</v>
      </c>
      <c r="DE299" s="1"/>
      <c r="DF299" s="1">
        <f t="shared" si="234"/>
        <v>0</v>
      </c>
      <c r="DG299" s="1">
        <f t="shared" si="235"/>
        <v>0</v>
      </c>
      <c r="DH299" s="1"/>
      <c r="DI299" s="1">
        <f t="shared" si="236"/>
        <v>0</v>
      </c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>
        <f t="shared" si="237"/>
        <v>0</v>
      </c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>
        <f t="shared" si="238"/>
        <v>0</v>
      </c>
      <c r="ER299" s="1">
        <v>0</v>
      </c>
      <c r="ES299" s="1">
        <f t="shared" si="239"/>
        <v>0</v>
      </c>
      <c r="ET299" s="6">
        <v>0</v>
      </c>
    </row>
    <row r="300" spans="1:150">
      <c r="A300" s="21" t="s">
        <v>1169</v>
      </c>
      <c r="B300" s="12" t="s">
        <v>845</v>
      </c>
      <c r="C300" s="1">
        <f t="shared" si="192"/>
        <v>0</v>
      </c>
      <c r="D300" s="1"/>
      <c r="E300" s="1"/>
      <c r="F300" s="1">
        <f t="shared" si="193"/>
        <v>0</v>
      </c>
      <c r="G300" s="1">
        <f t="shared" si="194"/>
        <v>0</v>
      </c>
      <c r="H300" s="1"/>
      <c r="I300" s="1">
        <f t="shared" si="195"/>
        <v>0</v>
      </c>
      <c r="J300" s="1"/>
      <c r="K300" s="1">
        <f t="shared" si="196"/>
        <v>0</v>
      </c>
      <c r="L300" s="1">
        <f t="shared" si="197"/>
        <v>0</v>
      </c>
      <c r="M300" s="1"/>
      <c r="N300" s="1">
        <f t="shared" si="198"/>
        <v>0</v>
      </c>
      <c r="O300" s="1"/>
      <c r="P300" s="1">
        <f t="shared" si="199"/>
        <v>0</v>
      </c>
      <c r="Q300" s="1"/>
      <c r="R300" s="1">
        <f t="shared" si="200"/>
        <v>0</v>
      </c>
      <c r="S300" s="1"/>
      <c r="T300" s="1">
        <f t="shared" si="201"/>
        <v>0</v>
      </c>
      <c r="U300" s="1">
        <f t="shared" si="202"/>
        <v>0</v>
      </c>
      <c r="V300" s="1"/>
      <c r="W300" s="1">
        <f t="shared" si="203"/>
        <v>0</v>
      </c>
      <c r="X300" s="1"/>
      <c r="Y300" s="1">
        <f t="shared" si="204"/>
        <v>0</v>
      </c>
      <c r="Z300" s="1"/>
      <c r="AA300" s="1">
        <f t="shared" si="205"/>
        <v>0</v>
      </c>
      <c r="AB300" s="1"/>
      <c r="AC300" s="1">
        <f t="shared" si="206"/>
        <v>0</v>
      </c>
      <c r="AD300" s="1">
        <f t="shared" si="207"/>
        <v>0</v>
      </c>
      <c r="AE300" s="1"/>
      <c r="AF300" s="1">
        <f t="shared" si="208"/>
        <v>0</v>
      </c>
      <c r="AG300" s="1"/>
      <c r="AH300" s="1">
        <f t="shared" si="209"/>
        <v>0</v>
      </c>
      <c r="AI300" s="1"/>
      <c r="AJ300" s="1">
        <f t="shared" si="210"/>
        <v>0</v>
      </c>
      <c r="AK300" s="1"/>
      <c r="AL300" s="1">
        <f t="shared" si="211"/>
        <v>0</v>
      </c>
      <c r="AM300" s="1">
        <f t="shared" si="212"/>
        <v>0</v>
      </c>
      <c r="AN300" s="1"/>
      <c r="AO300" s="1">
        <f t="shared" si="213"/>
        <v>0</v>
      </c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>
        <f t="shared" si="214"/>
        <v>0</v>
      </c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>
        <f t="shared" si="215"/>
        <v>0</v>
      </c>
      <c r="BX300" s="1"/>
      <c r="BY300" s="1"/>
      <c r="BZ300" s="1">
        <f t="shared" si="216"/>
        <v>0</v>
      </c>
      <c r="CA300" s="1">
        <f t="shared" si="217"/>
        <v>0</v>
      </c>
      <c r="CB300" s="1"/>
      <c r="CC300" s="1">
        <f t="shared" si="218"/>
        <v>0</v>
      </c>
      <c r="CD300" s="1"/>
      <c r="CE300" s="1">
        <f t="shared" si="219"/>
        <v>0</v>
      </c>
      <c r="CF300" s="1">
        <f t="shared" si="220"/>
        <v>0</v>
      </c>
      <c r="CG300" s="1"/>
      <c r="CH300" s="1">
        <f t="shared" si="221"/>
        <v>0</v>
      </c>
      <c r="CI300" s="1"/>
      <c r="CJ300" s="1">
        <f t="shared" si="222"/>
        <v>0</v>
      </c>
      <c r="CK300" s="1"/>
      <c r="CL300" s="1">
        <f t="shared" si="223"/>
        <v>0</v>
      </c>
      <c r="CM300" s="1"/>
      <c r="CN300" s="1">
        <f t="shared" si="224"/>
        <v>0</v>
      </c>
      <c r="CO300" s="1">
        <f t="shared" si="225"/>
        <v>0</v>
      </c>
      <c r="CP300" s="1"/>
      <c r="CQ300" s="1">
        <f t="shared" si="226"/>
        <v>0</v>
      </c>
      <c r="CR300" s="1"/>
      <c r="CS300" s="1">
        <f t="shared" si="227"/>
        <v>0</v>
      </c>
      <c r="CT300" s="1"/>
      <c r="CU300" s="1">
        <f t="shared" si="228"/>
        <v>0</v>
      </c>
      <c r="CV300" s="1"/>
      <c r="CW300" s="1">
        <f t="shared" si="229"/>
        <v>0</v>
      </c>
      <c r="CX300" s="1">
        <f t="shared" si="230"/>
        <v>0</v>
      </c>
      <c r="CY300" s="1"/>
      <c r="CZ300" s="1">
        <f t="shared" si="231"/>
        <v>0</v>
      </c>
      <c r="DA300" s="1"/>
      <c r="DB300" s="1">
        <f t="shared" si="232"/>
        <v>0</v>
      </c>
      <c r="DC300" s="1"/>
      <c r="DD300" s="1">
        <f t="shared" si="233"/>
        <v>0</v>
      </c>
      <c r="DE300" s="1"/>
      <c r="DF300" s="1">
        <f t="shared" si="234"/>
        <v>0</v>
      </c>
      <c r="DG300" s="1">
        <f t="shared" si="235"/>
        <v>0</v>
      </c>
      <c r="DH300" s="1"/>
      <c r="DI300" s="1">
        <f t="shared" si="236"/>
        <v>0</v>
      </c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>
        <f t="shared" si="237"/>
        <v>0</v>
      </c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>
        <f t="shared" si="238"/>
        <v>0</v>
      </c>
      <c r="ER300" s="1"/>
      <c r="ES300" s="1">
        <f t="shared" si="239"/>
        <v>0</v>
      </c>
      <c r="ET300" s="6"/>
    </row>
    <row r="301" spans="1:150">
      <c r="A301" s="21" t="s">
        <v>1111</v>
      </c>
      <c r="B301" s="12" t="s">
        <v>1112</v>
      </c>
      <c r="C301" s="1">
        <f t="shared" si="192"/>
        <v>0</v>
      </c>
      <c r="D301" s="1"/>
      <c r="E301" s="1"/>
      <c r="F301" s="1">
        <f t="shared" si="193"/>
        <v>0</v>
      </c>
      <c r="G301" s="1">
        <f t="shared" si="194"/>
        <v>0</v>
      </c>
      <c r="H301" s="1"/>
      <c r="I301" s="1">
        <f t="shared" si="195"/>
        <v>0</v>
      </c>
      <c r="J301" s="1"/>
      <c r="K301" s="1">
        <f t="shared" si="196"/>
        <v>0</v>
      </c>
      <c r="L301" s="1">
        <f t="shared" si="197"/>
        <v>0</v>
      </c>
      <c r="M301" s="1"/>
      <c r="N301" s="1">
        <f t="shared" si="198"/>
        <v>0</v>
      </c>
      <c r="O301" s="1"/>
      <c r="P301" s="1">
        <f t="shared" si="199"/>
        <v>0</v>
      </c>
      <c r="Q301" s="1"/>
      <c r="R301" s="1">
        <f t="shared" si="200"/>
        <v>0</v>
      </c>
      <c r="S301" s="1"/>
      <c r="T301" s="1">
        <f t="shared" si="201"/>
        <v>0</v>
      </c>
      <c r="U301" s="1">
        <f t="shared" si="202"/>
        <v>0</v>
      </c>
      <c r="V301" s="1"/>
      <c r="W301" s="1">
        <f t="shared" si="203"/>
        <v>0</v>
      </c>
      <c r="X301" s="1"/>
      <c r="Y301" s="1">
        <f t="shared" si="204"/>
        <v>0</v>
      </c>
      <c r="Z301" s="1"/>
      <c r="AA301" s="1">
        <f t="shared" si="205"/>
        <v>0</v>
      </c>
      <c r="AB301" s="1"/>
      <c r="AC301" s="1">
        <f t="shared" si="206"/>
        <v>0</v>
      </c>
      <c r="AD301" s="1">
        <f t="shared" si="207"/>
        <v>0</v>
      </c>
      <c r="AE301" s="1"/>
      <c r="AF301" s="1">
        <f t="shared" si="208"/>
        <v>0</v>
      </c>
      <c r="AG301" s="1"/>
      <c r="AH301" s="1">
        <f t="shared" si="209"/>
        <v>0</v>
      </c>
      <c r="AI301" s="1"/>
      <c r="AJ301" s="1">
        <f t="shared" si="210"/>
        <v>0</v>
      </c>
      <c r="AK301" s="1"/>
      <c r="AL301" s="1">
        <f t="shared" si="211"/>
        <v>0</v>
      </c>
      <c r="AM301" s="1">
        <f t="shared" si="212"/>
        <v>0</v>
      </c>
      <c r="AN301" s="1"/>
      <c r="AO301" s="1">
        <f t="shared" si="213"/>
        <v>0</v>
      </c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>
        <f t="shared" si="214"/>
        <v>0</v>
      </c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>
        <f t="shared" si="215"/>
        <v>0</v>
      </c>
      <c r="BX301" s="1">
        <v>0</v>
      </c>
      <c r="BY301" s="1"/>
      <c r="BZ301" s="1">
        <f t="shared" si="216"/>
        <v>0</v>
      </c>
      <c r="CA301" s="1">
        <f t="shared" si="217"/>
        <v>0</v>
      </c>
      <c r="CB301" s="1"/>
      <c r="CC301" s="1">
        <f t="shared" si="218"/>
        <v>0</v>
      </c>
      <c r="CD301" s="1"/>
      <c r="CE301" s="1">
        <f t="shared" si="219"/>
        <v>0</v>
      </c>
      <c r="CF301" s="1">
        <f t="shared" si="220"/>
        <v>0</v>
      </c>
      <c r="CG301" s="1"/>
      <c r="CH301" s="1">
        <f t="shared" si="221"/>
        <v>0</v>
      </c>
      <c r="CI301" s="1"/>
      <c r="CJ301" s="1">
        <f t="shared" si="222"/>
        <v>0</v>
      </c>
      <c r="CK301" s="1"/>
      <c r="CL301" s="1">
        <f t="shared" si="223"/>
        <v>0</v>
      </c>
      <c r="CM301" s="1"/>
      <c r="CN301" s="1">
        <f t="shared" si="224"/>
        <v>0</v>
      </c>
      <c r="CO301" s="1">
        <f t="shared" si="225"/>
        <v>0</v>
      </c>
      <c r="CP301" s="1"/>
      <c r="CQ301" s="1">
        <f t="shared" si="226"/>
        <v>0</v>
      </c>
      <c r="CR301" s="1"/>
      <c r="CS301" s="1">
        <f t="shared" si="227"/>
        <v>0</v>
      </c>
      <c r="CT301" s="1"/>
      <c r="CU301" s="1">
        <f t="shared" si="228"/>
        <v>0</v>
      </c>
      <c r="CV301" s="1"/>
      <c r="CW301" s="1">
        <f t="shared" si="229"/>
        <v>0</v>
      </c>
      <c r="CX301" s="1">
        <f t="shared" si="230"/>
        <v>0</v>
      </c>
      <c r="CY301" s="1"/>
      <c r="CZ301" s="1">
        <f t="shared" si="231"/>
        <v>0</v>
      </c>
      <c r="DA301" s="1"/>
      <c r="DB301" s="1">
        <f t="shared" si="232"/>
        <v>0</v>
      </c>
      <c r="DC301" s="1"/>
      <c r="DD301" s="1">
        <f t="shared" si="233"/>
        <v>0</v>
      </c>
      <c r="DE301" s="1"/>
      <c r="DF301" s="1">
        <f t="shared" si="234"/>
        <v>0</v>
      </c>
      <c r="DG301" s="1">
        <f t="shared" si="235"/>
        <v>0</v>
      </c>
      <c r="DH301" s="1"/>
      <c r="DI301" s="1">
        <f t="shared" si="236"/>
        <v>0</v>
      </c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>
        <f t="shared" si="237"/>
        <v>0</v>
      </c>
      <c r="EC301" s="1">
        <v>0</v>
      </c>
      <c r="ED301" s="1"/>
      <c r="EE301" s="1"/>
      <c r="EF301" s="1"/>
      <c r="EG301" s="1"/>
      <c r="EH301" s="1"/>
      <c r="EI301" s="1"/>
      <c r="EJ301" s="1">
        <v>0</v>
      </c>
      <c r="EK301" s="1"/>
      <c r="EL301" s="1"/>
      <c r="EM301" s="1"/>
      <c r="EN301" s="1"/>
      <c r="EO301" s="1"/>
      <c r="EP301" s="1"/>
      <c r="EQ301" s="1">
        <f t="shared" si="238"/>
        <v>0</v>
      </c>
      <c r="ER301" s="1"/>
      <c r="ES301" s="1">
        <f t="shared" si="239"/>
        <v>0</v>
      </c>
      <c r="ET301" s="6"/>
    </row>
    <row r="302" spans="1:150">
      <c r="A302" s="22" t="s">
        <v>825</v>
      </c>
      <c r="B302" s="12" t="s">
        <v>826</v>
      </c>
      <c r="C302" s="1">
        <f t="shared" si="192"/>
        <v>0</v>
      </c>
      <c r="D302" s="1"/>
      <c r="E302" s="1"/>
      <c r="F302" s="1">
        <f t="shared" si="193"/>
        <v>0</v>
      </c>
      <c r="G302" s="1">
        <f t="shared" si="194"/>
        <v>0</v>
      </c>
      <c r="H302" s="1"/>
      <c r="I302" s="1">
        <f t="shared" si="195"/>
        <v>0</v>
      </c>
      <c r="J302" s="1"/>
      <c r="K302" s="1">
        <f t="shared" si="196"/>
        <v>0</v>
      </c>
      <c r="L302" s="1">
        <f t="shared" si="197"/>
        <v>0</v>
      </c>
      <c r="M302" s="1"/>
      <c r="N302" s="1">
        <f t="shared" si="198"/>
        <v>0</v>
      </c>
      <c r="O302" s="1"/>
      <c r="P302" s="1">
        <f t="shared" si="199"/>
        <v>0</v>
      </c>
      <c r="Q302" s="1"/>
      <c r="R302" s="1">
        <f t="shared" si="200"/>
        <v>0</v>
      </c>
      <c r="S302" s="1"/>
      <c r="T302" s="1">
        <f t="shared" si="201"/>
        <v>0</v>
      </c>
      <c r="U302" s="1">
        <f t="shared" si="202"/>
        <v>0</v>
      </c>
      <c r="V302" s="1"/>
      <c r="W302" s="1">
        <f t="shared" si="203"/>
        <v>0</v>
      </c>
      <c r="X302" s="1"/>
      <c r="Y302" s="1">
        <f t="shared" si="204"/>
        <v>0</v>
      </c>
      <c r="Z302" s="1"/>
      <c r="AA302" s="1">
        <f t="shared" si="205"/>
        <v>0</v>
      </c>
      <c r="AB302" s="1"/>
      <c r="AC302" s="1">
        <f t="shared" si="206"/>
        <v>0</v>
      </c>
      <c r="AD302" s="1">
        <f t="shared" si="207"/>
        <v>0</v>
      </c>
      <c r="AE302" s="1"/>
      <c r="AF302" s="1">
        <f t="shared" si="208"/>
        <v>0</v>
      </c>
      <c r="AG302" s="1"/>
      <c r="AH302" s="1">
        <f t="shared" si="209"/>
        <v>0</v>
      </c>
      <c r="AI302" s="1"/>
      <c r="AJ302" s="1">
        <f t="shared" si="210"/>
        <v>0</v>
      </c>
      <c r="AK302" s="1"/>
      <c r="AL302" s="1">
        <f t="shared" si="211"/>
        <v>0</v>
      </c>
      <c r="AM302" s="1">
        <f t="shared" si="212"/>
        <v>0</v>
      </c>
      <c r="AN302" s="1"/>
      <c r="AO302" s="1">
        <f t="shared" si="213"/>
        <v>0</v>
      </c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>
        <f t="shared" si="214"/>
        <v>0</v>
      </c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>
        <f t="shared" si="215"/>
        <v>0</v>
      </c>
      <c r="BX302" s="1"/>
      <c r="BY302" s="1"/>
      <c r="BZ302" s="1">
        <f t="shared" si="216"/>
        <v>0</v>
      </c>
      <c r="CA302" s="1">
        <f t="shared" si="217"/>
        <v>0</v>
      </c>
      <c r="CB302" s="1"/>
      <c r="CC302" s="1">
        <f t="shared" si="218"/>
        <v>0</v>
      </c>
      <c r="CD302" s="1"/>
      <c r="CE302" s="1">
        <f t="shared" si="219"/>
        <v>0</v>
      </c>
      <c r="CF302" s="1">
        <f t="shared" si="220"/>
        <v>0</v>
      </c>
      <c r="CG302" s="1"/>
      <c r="CH302" s="1">
        <f t="shared" si="221"/>
        <v>0</v>
      </c>
      <c r="CI302" s="1"/>
      <c r="CJ302" s="1">
        <f t="shared" si="222"/>
        <v>0</v>
      </c>
      <c r="CK302" s="1"/>
      <c r="CL302" s="1">
        <f t="shared" si="223"/>
        <v>0</v>
      </c>
      <c r="CM302" s="1"/>
      <c r="CN302" s="1">
        <f t="shared" si="224"/>
        <v>0</v>
      </c>
      <c r="CO302" s="1">
        <f t="shared" si="225"/>
        <v>0</v>
      </c>
      <c r="CP302" s="1"/>
      <c r="CQ302" s="1">
        <f t="shared" si="226"/>
        <v>0</v>
      </c>
      <c r="CR302" s="1"/>
      <c r="CS302" s="1">
        <f t="shared" si="227"/>
        <v>0</v>
      </c>
      <c r="CT302" s="1"/>
      <c r="CU302" s="1">
        <f t="shared" si="228"/>
        <v>0</v>
      </c>
      <c r="CV302" s="1"/>
      <c r="CW302" s="1">
        <f t="shared" si="229"/>
        <v>0</v>
      </c>
      <c r="CX302" s="1">
        <f t="shared" si="230"/>
        <v>0</v>
      </c>
      <c r="CY302" s="1"/>
      <c r="CZ302" s="1">
        <f t="shared" si="231"/>
        <v>0</v>
      </c>
      <c r="DA302" s="1"/>
      <c r="DB302" s="1">
        <f t="shared" si="232"/>
        <v>0</v>
      </c>
      <c r="DC302" s="1"/>
      <c r="DD302" s="1">
        <f t="shared" si="233"/>
        <v>0</v>
      </c>
      <c r="DE302" s="1"/>
      <c r="DF302" s="1">
        <f t="shared" si="234"/>
        <v>0</v>
      </c>
      <c r="DG302" s="1">
        <f t="shared" si="235"/>
        <v>0</v>
      </c>
      <c r="DH302" s="1"/>
      <c r="DI302" s="1">
        <f t="shared" si="236"/>
        <v>0</v>
      </c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>
        <f t="shared" si="237"/>
        <v>0</v>
      </c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>
        <f t="shared" si="238"/>
        <v>0</v>
      </c>
      <c r="ER302" s="1"/>
      <c r="ES302" s="1">
        <f t="shared" si="239"/>
        <v>0</v>
      </c>
      <c r="ET302" s="6"/>
    </row>
    <row r="303" spans="1:150">
      <c r="A303" s="22" t="s">
        <v>846</v>
      </c>
      <c r="B303" s="12" t="s">
        <v>847</v>
      </c>
      <c r="C303" s="1">
        <f t="shared" si="192"/>
        <v>0</v>
      </c>
      <c r="D303" s="1"/>
      <c r="E303" s="1"/>
      <c r="F303" s="1">
        <f t="shared" si="193"/>
        <v>0</v>
      </c>
      <c r="G303" s="1">
        <f t="shared" si="194"/>
        <v>0</v>
      </c>
      <c r="H303" s="1"/>
      <c r="I303" s="1">
        <f t="shared" si="195"/>
        <v>0</v>
      </c>
      <c r="J303" s="1"/>
      <c r="K303" s="1">
        <f t="shared" si="196"/>
        <v>0</v>
      </c>
      <c r="L303" s="1">
        <f t="shared" si="197"/>
        <v>0</v>
      </c>
      <c r="M303" s="1"/>
      <c r="N303" s="1">
        <f t="shared" si="198"/>
        <v>0</v>
      </c>
      <c r="O303" s="1"/>
      <c r="P303" s="1">
        <f t="shared" si="199"/>
        <v>0</v>
      </c>
      <c r="Q303" s="1"/>
      <c r="R303" s="1">
        <f t="shared" si="200"/>
        <v>0</v>
      </c>
      <c r="S303" s="1"/>
      <c r="T303" s="1">
        <f t="shared" si="201"/>
        <v>0</v>
      </c>
      <c r="U303" s="1">
        <f t="shared" si="202"/>
        <v>0</v>
      </c>
      <c r="V303" s="1"/>
      <c r="W303" s="1">
        <f t="shared" si="203"/>
        <v>0</v>
      </c>
      <c r="X303" s="1"/>
      <c r="Y303" s="1">
        <f t="shared" si="204"/>
        <v>0</v>
      </c>
      <c r="Z303" s="1"/>
      <c r="AA303" s="1">
        <f t="shared" si="205"/>
        <v>0</v>
      </c>
      <c r="AB303" s="1"/>
      <c r="AC303" s="1">
        <f t="shared" si="206"/>
        <v>0</v>
      </c>
      <c r="AD303" s="1">
        <f t="shared" si="207"/>
        <v>0</v>
      </c>
      <c r="AE303" s="1"/>
      <c r="AF303" s="1">
        <f t="shared" si="208"/>
        <v>0</v>
      </c>
      <c r="AG303" s="1"/>
      <c r="AH303" s="1">
        <f t="shared" si="209"/>
        <v>0</v>
      </c>
      <c r="AI303" s="1"/>
      <c r="AJ303" s="1">
        <f t="shared" si="210"/>
        <v>0</v>
      </c>
      <c r="AK303" s="1"/>
      <c r="AL303" s="1">
        <f t="shared" si="211"/>
        <v>0</v>
      </c>
      <c r="AM303" s="1">
        <f t="shared" si="212"/>
        <v>0</v>
      </c>
      <c r="AN303" s="1"/>
      <c r="AO303" s="1">
        <f t="shared" si="213"/>
        <v>0</v>
      </c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>
        <f t="shared" si="214"/>
        <v>0</v>
      </c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>
        <f t="shared" si="215"/>
        <v>0</v>
      </c>
      <c r="BX303" s="1"/>
      <c r="BY303" s="1"/>
      <c r="BZ303" s="1">
        <f t="shared" si="216"/>
        <v>0</v>
      </c>
      <c r="CA303" s="1">
        <f t="shared" si="217"/>
        <v>0</v>
      </c>
      <c r="CB303" s="1"/>
      <c r="CC303" s="1">
        <f t="shared" si="218"/>
        <v>0</v>
      </c>
      <c r="CD303" s="1"/>
      <c r="CE303" s="1">
        <f t="shared" si="219"/>
        <v>0</v>
      </c>
      <c r="CF303" s="1">
        <f t="shared" si="220"/>
        <v>0</v>
      </c>
      <c r="CG303" s="1"/>
      <c r="CH303" s="1">
        <f t="shared" si="221"/>
        <v>0</v>
      </c>
      <c r="CI303" s="1"/>
      <c r="CJ303" s="1">
        <f t="shared" si="222"/>
        <v>0</v>
      </c>
      <c r="CK303" s="1"/>
      <c r="CL303" s="1">
        <f t="shared" si="223"/>
        <v>0</v>
      </c>
      <c r="CM303" s="1"/>
      <c r="CN303" s="1">
        <f t="shared" si="224"/>
        <v>0</v>
      </c>
      <c r="CO303" s="1">
        <f t="shared" si="225"/>
        <v>0</v>
      </c>
      <c r="CP303" s="1"/>
      <c r="CQ303" s="1">
        <f t="shared" si="226"/>
        <v>0</v>
      </c>
      <c r="CR303" s="1"/>
      <c r="CS303" s="1">
        <f t="shared" si="227"/>
        <v>0</v>
      </c>
      <c r="CT303" s="1"/>
      <c r="CU303" s="1">
        <f t="shared" si="228"/>
        <v>0</v>
      </c>
      <c r="CV303" s="1"/>
      <c r="CW303" s="1">
        <f t="shared" si="229"/>
        <v>0</v>
      </c>
      <c r="CX303" s="1">
        <f t="shared" si="230"/>
        <v>0</v>
      </c>
      <c r="CY303" s="1"/>
      <c r="CZ303" s="1">
        <f t="shared" si="231"/>
        <v>0</v>
      </c>
      <c r="DA303" s="1"/>
      <c r="DB303" s="1">
        <f t="shared" si="232"/>
        <v>0</v>
      </c>
      <c r="DC303" s="1"/>
      <c r="DD303" s="1">
        <f t="shared" si="233"/>
        <v>0</v>
      </c>
      <c r="DE303" s="1"/>
      <c r="DF303" s="1">
        <f t="shared" si="234"/>
        <v>0</v>
      </c>
      <c r="DG303" s="1">
        <f t="shared" si="235"/>
        <v>0</v>
      </c>
      <c r="DH303" s="1"/>
      <c r="DI303" s="1">
        <f t="shared" si="236"/>
        <v>0</v>
      </c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>
        <f t="shared" si="237"/>
        <v>0</v>
      </c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>
        <f t="shared" si="238"/>
        <v>0</v>
      </c>
      <c r="ER303" s="1"/>
      <c r="ES303" s="1">
        <f t="shared" si="239"/>
        <v>0</v>
      </c>
      <c r="ET303" s="6"/>
    </row>
    <row r="304" spans="1:150">
      <c r="A304" s="22" t="s">
        <v>848</v>
      </c>
      <c r="B304" s="12" t="s">
        <v>849</v>
      </c>
      <c r="C304" s="1">
        <f t="shared" si="192"/>
        <v>0</v>
      </c>
      <c r="D304" s="1"/>
      <c r="E304" s="1"/>
      <c r="F304" s="1">
        <f t="shared" si="193"/>
        <v>0</v>
      </c>
      <c r="G304" s="1">
        <f t="shared" si="194"/>
        <v>0</v>
      </c>
      <c r="H304" s="1"/>
      <c r="I304" s="1">
        <f t="shared" si="195"/>
        <v>0</v>
      </c>
      <c r="J304" s="1"/>
      <c r="K304" s="1">
        <f t="shared" si="196"/>
        <v>0</v>
      </c>
      <c r="L304" s="1">
        <f t="shared" si="197"/>
        <v>0</v>
      </c>
      <c r="M304" s="1"/>
      <c r="N304" s="1">
        <f t="shared" si="198"/>
        <v>0</v>
      </c>
      <c r="O304" s="1"/>
      <c r="P304" s="1">
        <f t="shared" si="199"/>
        <v>0</v>
      </c>
      <c r="Q304" s="1"/>
      <c r="R304" s="1">
        <f t="shared" si="200"/>
        <v>0</v>
      </c>
      <c r="S304" s="1"/>
      <c r="T304" s="1">
        <f t="shared" si="201"/>
        <v>0</v>
      </c>
      <c r="U304" s="1">
        <f t="shared" si="202"/>
        <v>0</v>
      </c>
      <c r="V304" s="1"/>
      <c r="W304" s="1">
        <f t="shared" si="203"/>
        <v>0</v>
      </c>
      <c r="X304" s="1"/>
      <c r="Y304" s="1">
        <f t="shared" si="204"/>
        <v>0</v>
      </c>
      <c r="Z304" s="1"/>
      <c r="AA304" s="1">
        <f t="shared" si="205"/>
        <v>0</v>
      </c>
      <c r="AB304" s="1"/>
      <c r="AC304" s="1">
        <f t="shared" si="206"/>
        <v>0</v>
      </c>
      <c r="AD304" s="1">
        <f t="shared" si="207"/>
        <v>0</v>
      </c>
      <c r="AE304" s="1"/>
      <c r="AF304" s="1">
        <f t="shared" si="208"/>
        <v>0</v>
      </c>
      <c r="AG304" s="1"/>
      <c r="AH304" s="1">
        <f t="shared" si="209"/>
        <v>0</v>
      </c>
      <c r="AI304" s="1"/>
      <c r="AJ304" s="1">
        <f t="shared" si="210"/>
        <v>0</v>
      </c>
      <c r="AK304" s="1"/>
      <c r="AL304" s="1">
        <f t="shared" si="211"/>
        <v>0</v>
      </c>
      <c r="AM304" s="1">
        <f t="shared" si="212"/>
        <v>0</v>
      </c>
      <c r="AN304" s="1"/>
      <c r="AO304" s="1">
        <f t="shared" si="213"/>
        <v>0</v>
      </c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>
        <f t="shared" si="214"/>
        <v>0</v>
      </c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>
        <f t="shared" si="215"/>
        <v>0</v>
      </c>
      <c r="BX304" s="1">
        <v>0</v>
      </c>
      <c r="BY304" s="1"/>
      <c r="BZ304" s="1">
        <f t="shared" si="216"/>
        <v>0</v>
      </c>
      <c r="CA304" s="1">
        <f t="shared" si="217"/>
        <v>0</v>
      </c>
      <c r="CB304" s="1"/>
      <c r="CC304" s="1">
        <f t="shared" si="218"/>
        <v>0</v>
      </c>
      <c r="CD304" s="1"/>
      <c r="CE304" s="1">
        <f t="shared" si="219"/>
        <v>0</v>
      </c>
      <c r="CF304" s="1">
        <f t="shared" si="220"/>
        <v>0</v>
      </c>
      <c r="CG304" s="1"/>
      <c r="CH304" s="1">
        <f t="shared" si="221"/>
        <v>0</v>
      </c>
      <c r="CI304" s="1"/>
      <c r="CJ304" s="1">
        <f t="shared" si="222"/>
        <v>0</v>
      </c>
      <c r="CK304" s="1"/>
      <c r="CL304" s="1">
        <f t="shared" si="223"/>
        <v>0</v>
      </c>
      <c r="CM304" s="1"/>
      <c r="CN304" s="1">
        <f t="shared" si="224"/>
        <v>0</v>
      </c>
      <c r="CO304" s="1">
        <f t="shared" si="225"/>
        <v>0</v>
      </c>
      <c r="CP304" s="1"/>
      <c r="CQ304" s="1">
        <f t="shared" si="226"/>
        <v>0</v>
      </c>
      <c r="CR304" s="1"/>
      <c r="CS304" s="1">
        <f t="shared" si="227"/>
        <v>0</v>
      </c>
      <c r="CT304" s="1"/>
      <c r="CU304" s="1">
        <f t="shared" si="228"/>
        <v>0</v>
      </c>
      <c r="CV304" s="1"/>
      <c r="CW304" s="1">
        <f t="shared" si="229"/>
        <v>0</v>
      </c>
      <c r="CX304" s="1">
        <f t="shared" si="230"/>
        <v>0</v>
      </c>
      <c r="CY304" s="1"/>
      <c r="CZ304" s="1">
        <f t="shared" si="231"/>
        <v>0</v>
      </c>
      <c r="DA304" s="1"/>
      <c r="DB304" s="1">
        <f t="shared" si="232"/>
        <v>0</v>
      </c>
      <c r="DC304" s="1"/>
      <c r="DD304" s="1">
        <f t="shared" si="233"/>
        <v>0</v>
      </c>
      <c r="DE304" s="1"/>
      <c r="DF304" s="1">
        <f t="shared" si="234"/>
        <v>0</v>
      </c>
      <c r="DG304" s="1">
        <f t="shared" si="235"/>
        <v>0</v>
      </c>
      <c r="DH304" s="1"/>
      <c r="DI304" s="1">
        <f t="shared" si="236"/>
        <v>0</v>
      </c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>
        <f t="shared" si="237"/>
        <v>0</v>
      </c>
      <c r="EC304" s="1">
        <v>0</v>
      </c>
      <c r="ED304" s="1"/>
      <c r="EE304" s="1"/>
      <c r="EF304" s="1"/>
      <c r="EG304" s="1"/>
      <c r="EH304" s="1"/>
      <c r="EI304" s="1"/>
      <c r="EJ304" s="1">
        <v>0</v>
      </c>
      <c r="EK304" s="1"/>
      <c r="EL304" s="1"/>
      <c r="EM304" s="1"/>
      <c r="EN304" s="1"/>
      <c r="EO304" s="1"/>
      <c r="EP304" s="1"/>
      <c r="EQ304" s="1">
        <f t="shared" si="238"/>
        <v>0</v>
      </c>
      <c r="ER304" s="1"/>
      <c r="ES304" s="1">
        <f t="shared" si="239"/>
        <v>0</v>
      </c>
      <c r="ET304" s="6"/>
    </row>
    <row r="305" spans="1:150">
      <c r="A305" s="19" t="s">
        <v>390</v>
      </c>
      <c r="B305" s="12" t="s">
        <v>391</v>
      </c>
      <c r="C305" s="1">
        <f t="shared" si="192"/>
        <v>3095674.74</v>
      </c>
      <c r="D305" s="1">
        <v>3095674.74</v>
      </c>
      <c r="E305" s="1">
        <v>3095674.74</v>
      </c>
      <c r="F305" s="1">
        <f t="shared" si="193"/>
        <v>466337.91</v>
      </c>
      <c r="G305" s="1">
        <f t="shared" si="194"/>
        <v>207920.17</v>
      </c>
      <c r="H305" s="1">
        <v>207920.17</v>
      </c>
      <c r="I305" s="1">
        <f t="shared" si="195"/>
        <v>204958.06</v>
      </c>
      <c r="J305" s="1">
        <v>204958.06</v>
      </c>
      <c r="K305" s="1">
        <f t="shared" si="196"/>
        <v>401949.62</v>
      </c>
      <c r="L305" s="1">
        <f t="shared" si="197"/>
        <v>297659.03999999998</v>
      </c>
      <c r="M305" s="1">
        <v>297659.03999999998</v>
      </c>
      <c r="N305" s="1">
        <f t="shared" si="198"/>
        <v>104290.58</v>
      </c>
      <c r="O305" s="1">
        <v>104290.58</v>
      </c>
      <c r="P305" s="1">
        <f t="shared" si="199"/>
        <v>348000.99</v>
      </c>
      <c r="Q305" s="1">
        <v>348000.99</v>
      </c>
      <c r="R305" s="1">
        <f t="shared" si="200"/>
        <v>239957.33</v>
      </c>
      <c r="S305" s="1">
        <v>239957.33</v>
      </c>
      <c r="T305" s="1">
        <f t="shared" si="201"/>
        <v>143938.38</v>
      </c>
      <c r="U305" s="1">
        <f t="shared" si="202"/>
        <v>84935.67</v>
      </c>
      <c r="V305" s="1">
        <v>84935.67</v>
      </c>
      <c r="W305" s="1">
        <f t="shared" si="203"/>
        <v>59002.71</v>
      </c>
      <c r="X305" s="1">
        <v>59002.71</v>
      </c>
      <c r="Y305" s="1">
        <f t="shared" si="204"/>
        <v>564172.79</v>
      </c>
      <c r="Z305" s="1">
        <v>564172.79</v>
      </c>
      <c r="AA305" s="1">
        <f t="shared" si="205"/>
        <v>740762.42</v>
      </c>
      <c r="AB305" s="1">
        <v>740762.42</v>
      </c>
      <c r="AC305" s="1">
        <f t="shared" si="206"/>
        <v>68187.839999999997</v>
      </c>
      <c r="AD305" s="1">
        <f t="shared" si="207"/>
        <v>50513.41</v>
      </c>
      <c r="AE305" s="1">
        <v>50513.41</v>
      </c>
      <c r="AF305" s="1">
        <f t="shared" si="208"/>
        <v>17674.43</v>
      </c>
      <c r="AG305" s="1">
        <v>17674.43</v>
      </c>
      <c r="AH305" s="1">
        <f t="shared" si="209"/>
        <v>53459.68</v>
      </c>
      <c r="AI305" s="1">
        <v>53459.68</v>
      </c>
      <c r="AJ305" s="1">
        <f t="shared" si="210"/>
        <v>71565.679999999993</v>
      </c>
      <c r="AK305" s="1">
        <v>71565.679999999993</v>
      </c>
      <c r="AL305" s="1">
        <f t="shared" si="211"/>
        <v>50801.78</v>
      </c>
      <c r="AM305" s="1">
        <f t="shared" si="212"/>
        <v>13864.38</v>
      </c>
      <c r="AN305" s="1">
        <v>13864.38</v>
      </c>
      <c r="AO305" s="1">
        <f t="shared" si="213"/>
        <v>36937.4</v>
      </c>
      <c r="AP305" s="1">
        <v>36937.4</v>
      </c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>
        <f t="shared" si="214"/>
        <v>0</v>
      </c>
      <c r="BI305" s="1">
        <v>0</v>
      </c>
      <c r="BJ305" s="1">
        <v>0</v>
      </c>
      <c r="BK305" s="1"/>
      <c r="BL305" s="1"/>
      <c r="BM305" s="1"/>
      <c r="BN305" s="1"/>
      <c r="BO305" s="1"/>
      <c r="BP305" s="1"/>
      <c r="BQ305" s="1"/>
      <c r="BR305" s="1"/>
      <c r="BS305" s="1"/>
      <c r="BT305" s="1">
        <v>0</v>
      </c>
      <c r="BU305" s="1">
        <v>0</v>
      </c>
      <c r="BV305" s="1"/>
      <c r="BW305" s="1">
        <f t="shared" si="215"/>
        <v>1855992.4</v>
      </c>
      <c r="BX305" s="1">
        <v>1855992.4</v>
      </c>
      <c r="BY305" s="1">
        <v>1855992.4</v>
      </c>
      <c r="BZ305" s="1">
        <f t="shared" si="216"/>
        <v>71412.070000000007</v>
      </c>
      <c r="CA305" s="1">
        <f t="shared" si="217"/>
        <v>45910.97</v>
      </c>
      <c r="CB305" s="1">
        <v>45910.97</v>
      </c>
      <c r="CC305" s="1">
        <f t="shared" si="218"/>
        <v>16944.29</v>
      </c>
      <c r="CD305" s="1">
        <v>16944.29</v>
      </c>
      <c r="CE305" s="1">
        <f t="shared" si="219"/>
        <v>53947.12</v>
      </c>
      <c r="CF305" s="1">
        <f t="shared" si="220"/>
        <v>39908.25</v>
      </c>
      <c r="CG305" s="1">
        <v>39908.25</v>
      </c>
      <c r="CH305" s="1">
        <f t="shared" si="221"/>
        <v>14038.87</v>
      </c>
      <c r="CI305" s="1">
        <v>14038.87</v>
      </c>
      <c r="CJ305" s="1">
        <f t="shared" si="222"/>
        <v>170258.49</v>
      </c>
      <c r="CK305" s="1">
        <v>170258.49</v>
      </c>
      <c r="CL305" s="1">
        <f t="shared" si="223"/>
        <v>37948.18</v>
      </c>
      <c r="CM305" s="1">
        <v>37948.18</v>
      </c>
      <c r="CN305" s="1">
        <f t="shared" si="224"/>
        <v>55193.84</v>
      </c>
      <c r="CO305" s="1">
        <f t="shared" si="225"/>
        <v>5554.5</v>
      </c>
      <c r="CP305" s="1">
        <v>5554.5</v>
      </c>
      <c r="CQ305" s="1">
        <f t="shared" si="226"/>
        <v>49639.34</v>
      </c>
      <c r="CR305" s="1">
        <v>49639.34</v>
      </c>
      <c r="CS305" s="1">
        <f t="shared" si="227"/>
        <v>567603.92000000004</v>
      </c>
      <c r="CT305" s="1">
        <v>567603.92000000004</v>
      </c>
      <c r="CU305" s="1">
        <f t="shared" si="228"/>
        <v>874408.48</v>
      </c>
      <c r="CV305" s="1">
        <v>874408.48</v>
      </c>
      <c r="CW305" s="1">
        <f t="shared" si="229"/>
        <v>-4560.93</v>
      </c>
      <c r="CX305" s="1">
        <f t="shared" si="230"/>
        <v>-10957.83</v>
      </c>
      <c r="CY305" s="1">
        <v>-10957.83</v>
      </c>
      <c r="CZ305" s="1">
        <f t="shared" si="231"/>
        <v>6396.9</v>
      </c>
      <c r="DA305" s="1">
        <v>6396.9</v>
      </c>
      <c r="DB305" s="1">
        <f t="shared" si="232"/>
        <v>8556.81</v>
      </c>
      <c r="DC305" s="1">
        <v>8556.81</v>
      </c>
      <c r="DD305" s="1">
        <f t="shared" si="233"/>
        <v>25382.9</v>
      </c>
      <c r="DE305" s="1">
        <v>25382.9</v>
      </c>
      <c r="DF305" s="1">
        <f t="shared" si="234"/>
        <v>4398.33</v>
      </c>
      <c r="DG305" s="1">
        <f t="shared" si="235"/>
        <v>4402.6000000000004</v>
      </c>
      <c r="DH305" s="1">
        <v>4402.6000000000004</v>
      </c>
      <c r="DI305" s="1">
        <f t="shared" si="236"/>
        <v>-4.2699999999999996</v>
      </c>
      <c r="DJ305" s="1">
        <v>-4.2699999999999996</v>
      </c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>
        <f t="shared" si="237"/>
        <v>0</v>
      </c>
      <c r="EC305" s="1">
        <v>0</v>
      </c>
      <c r="ED305" s="1">
        <v>0</v>
      </c>
      <c r="EE305" s="1"/>
      <c r="EF305" s="1"/>
      <c r="EG305" s="1"/>
      <c r="EH305" s="1"/>
      <c r="EI305" s="1"/>
      <c r="EJ305" s="1"/>
      <c r="EK305" s="1"/>
      <c r="EL305" s="1"/>
      <c r="EM305" s="1"/>
      <c r="EN305" s="1">
        <v>0</v>
      </c>
      <c r="EO305" s="1"/>
      <c r="EP305" s="1"/>
      <c r="EQ305" s="1">
        <f t="shared" si="238"/>
        <v>5400000</v>
      </c>
      <c r="ER305" s="1">
        <v>5400000</v>
      </c>
      <c r="ES305" s="1">
        <f t="shared" si="239"/>
        <v>3400000</v>
      </c>
      <c r="ET305" s="6">
        <v>3400000</v>
      </c>
    </row>
    <row r="306" spans="1:150">
      <c r="A306" s="20" t="s">
        <v>430</v>
      </c>
      <c r="B306" s="12" t="s">
        <v>431</v>
      </c>
      <c r="C306" s="1">
        <f t="shared" si="192"/>
        <v>-14327.95</v>
      </c>
      <c r="D306" s="1">
        <v>-14327.95</v>
      </c>
      <c r="E306" s="1">
        <v>-14327.95</v>
      </c>
      <c r="F306" s="1">
        <f t="shared" si="193"/>
        <v>0</v>
      </c>
      <c r="G306" s="1">
        <f t="shared" si="194"/>
        <v>0</v>
      </c>
      <c r="H306" s="1"/>
      <c r="I306" s="1">
        <f t="shared" si="195"/>
        <v>0</v>
      </c>
      <c r="J306" s="1"/>
      <c r="K306" s="1">
        <f t="shared" si="196"/>
        <v>-552.47</v>
      </c>
      <c r="L306" s="1">
        <f t="shared" si="197"/>
        <v>-552.47</v>
      </c>
      <c r="M306" s="1">
        <v>-552.47</v>
      </c>
      <c r="N306" s="1">
        <f t="shared" si="198"/>
        <v>0</v>
      </c>
      <c r="O306" s="1"/>
      <c r="P306" s="1">
        <f t="shared" si="199"/>
        <v>-10652.64</v>
      </c>
      <c r="Q306" s="1">
        <v>-10652.64</v>
      </c>
      <c r="R306" s="1">
        <f t="shared" si="200"/>
        <v>0</v>
      </c>
      <c r="S306" s="1">
        <v>0</v>
      </c>
      <c r="T306" s="1">
        <f t="shared" si="201"/>
        <v>0</v>
      </c>
      <c r="U306" s="1">
        <f t="shared" si="202"/>
        <v>0</v>
      </c>
      <c r="V306" s="1">
        <v>0</v>
      </c>
      <c r="W306" s="1">
        <f t="shared" si="203"/>
        <v>0</v>
      </c>
      <c r="X306" s="1">
        <v>0</v>
      </c>
      <c r="Y306" s="1">
        <f t="shared" si="204"/>
        <v>-96.8</v>
      </c>
      <c r="Z306" s="1">
        <v>-96.8</v>
      </c>
      <c r="AA306" s="1">
        <f t="shared" si="205"/>
        <v>-2595</v>
      </c>
      <c r="AB306" s="1">
        <v>-2595</v>
      </c>
      <c r="AC306" s="1">
        <f t="shared" si="206"/>
        <v>0</v>
      </c>
      <c r="AD306" s="1">
        <f t="shared" si="207"/>
        <v>0</v>
      </c>
      <c r="AE306" s="1">
        <v>0</v>
      </c>
      <c r="AF306" s="1">
        <f t="shared" si="208"/>
        <v>0</v>
      </c>
      <c r="AG306" s="1"/>
      <c r="AH306" s="1">
        <f t="shared" si="209"/>
        <v>0</v>
      </c>
      <c r="AI306" s="1">
        <v>0</v>
      </c>
      <c r="AJ306" s="1">
        <f t="shared" si="210"/>
        <v>-431.04</v>
      </c>
      <c r="AK306" s="1">
        <v>-431.04</v>
      </c>
      <c r="AL306" s="1">
        <f t="shared" si="211"/>
        <v>0</v>
      </c>
      <c r="AM306" s="1">
        <f t="shared" si="212"/>
        <v>0</v>
      </c>
      <c r="AN306" s="1"/>
      <c r="AO306" s="1">
        <f t="shared" si="213"/>
        <v>0</v>
      </c>
      <c r="AP306" s="1">
        <v>0</v>
      </c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>
        <f t="shared" si="214"/>
        <v>0</v>
      </c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>
        <f t="shared" si="215"/>
        <v>1348.87</v>
      </c>
      <c r="BX306" s="1">
        <v>1348.87</v>
      </c>
      <c r="BY306" s="1">
        <v>1348.87</v>
      </c>
      <c r="BZ306" s="1">
        <f t="shared" si="216"/>
        <v>1839.37</v>
      </c>
      <c r="CA306" s="1">
        <f t="shared" si="217"/>
        <v>1839.37</v>
      </c>
      <c r="CB306" s="1">
        <v>1839.37</v>
      </c>
      <c r="CC306" s="1">
        <f t="shared" si="218"/>
        <v>0</v>
      </c>
      <c r="CD306" s="1"/>
      <c r="CE306" s="1">
        <f t="shared" si="219"/>
        <v>0</v>
      </c>
      <c r="CF306" s="1">
        <f t="shared" si="220"/>
        <v>0</v>
      </c>
      <c r="CG306" s="1">
        <v>0</v>
      </c>
      <c r="CH306" s="1">
        <f t="shared" si="221"/>
        <v>0</v>
      </c>
      <c r="CI306" s="1"/>
      <c r="CJ306" s="1">
        <f t="shared" si="222"/>
        <v>-389.43</v>
      </c>
      <c r="CK306" s="1">
        <v>-389.43</v>
      </c>
      <c r="CL306" s="1">
        <f t="shared" si="223"/>
        <v>0</v>
      </c>
      <c r="CM306" s="1">
        <v>0</v>
      </c>
      <c r="CN306" s="1">
        <f t="shared" si="224"/>
        <v>0</v>
      </c>
      <c r="CO306" s="1">
        <f t="shared" si="225"/>
        <v>0</v>
      </c>
      <c r="CP306" s="1">
        <v>0</v>
      </c>
      <c r="CQ306" s="1">
        <f t="shared" si="226"/>
        <v>0</v>
      </c>
      <c r="CR306" s="1">
        <v>0</v>
      </c>
      <c r="CS306" s="1">
        <f t="shared" si="227"/>
        <v>-96.8</v>
      </c>
      <c r="CT306" s="1">
        <v>-96.8</v>
      </c>
      <c r="CU306" s="1">
        <f t="shared" si="228"/>
        <v>0</v>
      </c>
      <c r="CV306" s="1">
        <v>0</v>
      </c>
      <c r="CW306" s="1">
        <f t="shared" si="229"/>
        <v>0</v>
      </c>
      <c r="CX306" s="1">
        <f t="shared" si="230"/>
        <v>0</v>
      </c>
      <c r="CY306" s="1">
        <v>0</v>
      </c>
      <c r="CZ306" s="1">
        <f t="shared" si="231"/>
        <v>0</v>
      </c>
      <c r="DA306" s="1">
        <v>0</v>
      </c>
      <c r="DB306" s="1">
        <f t="shared" si="232"/>
        <v>0</v>
      </c>
      <c r="DC306" s="1">
        <v>0</v>
      </c>
      <c r="DD306" s="1">
        <f t="shared" si="233"/>
        <v>0</v>
      </c>
      <c r="DE306" s="1">
        <v>0</v>
      </c>
      <c r="DF306" s="1">
        <f t="shared" si="234"/>
        <v>-4.2699999999999996</v>
      </c>
      <c r="DG306" s="1">
        <f t="shared" si="235"/>
        <v>0</v>
      </c>
      <c r="DH306" s="1"/>
      <c r="DI306" s="1">
        <f t="shared" si="236"/>
        <v>-4.2699999999999996</v>
      </c>
      <c r="DJ306" s="1">
        <v>-4.2699999999999996</v>
      </c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>
        <f t="shared" si="237"/>
        <v>0</v>
      </c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>
        <f t="shared" si="238"/>
        <v>0</v>
      </c>
      <c r="ER306" s="1">
        <v>0</v>
      </c>
      <c r="ES306" s="1">
        <f t="shared" si="239"/>
        <v>0</v>
      </c>
      <c r="ET306" s="6">
        <v>0</v>
      </c>
    </row>
    <row r="307" spans="1:150">
      <c r="A307" s="21" t="s">
        <v>850</v>
      </c>
      <c r="B307" s="12" t="s">
        <v>851</v>
      </c>
      <c r="C307" s="1">
        <f t="shared" si="192"/>
        <v>0</v>
      </c>
      <c r="D307" s="1"/>
      <c r="E307" s="1"/>
      <c r="F307" s="1">
        <f t="shared" si="193"/>
        <v>0</v>
      </c>
      <c r="G307" s="1">
        <f t="shared" si="194"/>
        <v>0</v>
      </c>
      <c r="H307" s="1"/>
      <c r="I307" s="1">
        <f t="shared" si="195"/>
        <v>0</v>
      </c>
      <c r="J307" s="1"/>
      <c r="K307" s="1">
        <f t="shared" si="196"/>
        <v>0</v>
      </c>
      <c r="L307" s="1">
        <f t="shared" si="197"/>
        <v>0</v>
      </c>
      <c r="M307" s="1"/>
      <c r="N307" s="1">
        <f t="shared" si="198"/>
        <v>0</v>
      </c>
      <c r="O307" s="1"/>
      <c r="P307" s="1">
        <f t="shared" si="199"/>
        <v>0</v>
      </c>
      <c r="Q307" s="1"/>
      <c r="R307" s="1">
        <f t="shared" si="200"/>
        <v>0</v>
      </c>
      <c r="S307" s="1"/>
      <c r="T307" s="1">
        <f t="shared" si="201"/>
        <v>0</v>
      </c>
      <c r="U307" s="1">
        <f t="shared" si="202"/>
        <v>0</v>
      </c>
      <c r="V307" s="1"/>
      <c r="W307" s="1">
        <f t="shared" si="203"/>
        <v>0</v>
      </c>
      <c r="X307" s="1"/>
      <c r="Y307" s="1">
        <f t="shared" si="204"/>
        <v>0</v>
      </c>
      <c r="Z307" s="1"/>
      <c r="AA307" s="1">
        <f t="shared" si="205"/>
        <v>0</v>
      </c>
      <c r="AB307" s="1"/>
      <c r="AC307" s="1">
        <f t="shared" si="206"/>
        <v>0</v>
      </c>
      <c r="AD307" s="1">
        <f t="shared" si="207"/>
        <v>0</v>
      </c>
      <c r="AE307" s="1"/>
      <c r="AF307" s="1">
        <f t="shared" si="208"/>
        <v>0</v>
      </c>
      <c r="AG307" s="1"/>
      <c r="AH307" s="1">
        <f t="shared" si="209"/>
        <v>0</v>
      </c>
      <c r="AI307" s="1"/>
      <c r="AJ307" s="1">
        <f t="shared" si="210"/>
        <v>0</v>
      </c>
      <c r="AK307" s="1"/>
      <c r="AL307" s="1">
        <f t="shared" si="211"/>
        <v>0</v>
      </c>
      <c r="AM307" s="1">
        <f t="shared" si="212"/>
        <v>0</v>
      </c>
      <c r="AN307" s="1"/>
      <c r="AO307" s="1">
        <f t="shared" si="213"/>
        <v>0</v>
      </c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>
        <f t="shared" si="214"/>
        <v>0</v>
      </c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>
        <f t="shared" si="215"/>
        <v>0</v>
      </c>
      <c r="BX307" s="1"/>
      <c r="BY307" s="1"/>
      <c r="BZ307" s="1">
        <f t="shared" si="216"/>
        <v>0</v>
      </c>
      <c r="CA307" s="1">
        <f t="shared" si="217"/>
        <v>0</v>
      </c>
      <c r="CB307" s="1"/>
      <c r="CC307" s="1">
        <f t="shared" si="218"/>
        <v>0</v>
      </c>
      <c r="CD307" s="1"/>
      <c r="CE307" s="1">
        <f t="shared" si="219"/>
        <v>0</v>
      </c>
      <c r="CF307" s="1">
        <f t="shared" si="220"/>
        <v>0</v>
      </c>
      <c r="CG307" s="1"/>
      <c r="CH307" s="1">
        <f t="shared" si="221"/>
        <v>0</v>
      </c>
      <c r="CI307" s="1"/>
      <c r="CJ307" s="1">
        <f t="shared" si="222"/>
        <v>0</v>
      </c>
      <c r="CK307" s="1"/>
      <c r="CL307" s="1">
        <f t="shared" si="223"/>
        <v>0</v>
      </c>
      <c r="CM307" s="1"/>
      <c r="CN307" s="1">
        <f t="shared" si="224"/>
        <v>0</v>
      </c>
      <c r="CO307" s="1">
        <f t="shared" si="225"/>
        <v>0</v>
      </c>
      <c r="CP307" s="1"/>
      <c r="CQ307" s="1">
        <f t="shared" si="226"/>
        <v>0</v>
      </c>
      <c r="CR307" s="1"/>
      <c r="CS307" s="1">
        <f t="shared" si="227"/>
        <v>0</v>
      </c>
      <c r="CT307" s="1"/>
      <c r="CU307" s="1">
        <f t="shared" si="228"/>
        <v>0</v>
      </c>
      <c r="CV307" s="1"/>
      <c r="CW307" s="1">
        <f t="shared" si="229"/>
        <v>0</v>
      </c>
      <c r="CX307" s="1">
        <f t="shared" si="230"/>
        <v>0</v>
      </c>
      <c r="CY307" s="1"/>
      <c r="CZ307" s="1">
        <f t="shared" si="231"/>
        <v>0</v>
      </c>
      <c r="DA307" s="1"/>
      <c r="DB307" s="1">
        <f t="shared" si="232"/>
        <v>0</v>
      </c>
      <c r="DC307" s="1"/>
      <c r="DD307" s="1">
        <f t="shared" si="233"/>
        <v>0</v>
      </c>
      <c r="DE307" s="1"/>
      <c r="DF307" s="1">
        <f t="shared" si="234"/>
        <v>0</v>
      </c>
      <c r="DG307" s="1">
        <f t="shared" si="235"/>
        <v>0</v>
      </c>
      <c r="DH307" s="1"/>
      <c r="DI307" s="1">
        <f t="shared" si="236"/>
        <v>0</v>
      </c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>
        <f t="shared" si="237"/>
        <v>0</v>
      </c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>
        <f t="shared" si="238"/>
        <v>0</v>
      </c>
      <c r="ER307" s="1"/>
      <c r="ES307" s="1">
        <f t="shared" si="239"/>
        <v>0</v>
      </c>
      <c r="ET307" s="6"/>
    </row>
    <row r="308" spans="1:150">
      <c r="A308" s="21" t="s">
        <v>852</v>
      </c>
      <c r="B308" s="12" t="s">
        <v>853</v>
      </c>
      <c r="C308" s="1">
        <f t="shared" si="192"/>
        <v>-14327.95</v>
      </c>
      <c r="D308" s="1">
        <v>-14327.95</v>
      </c>
      <c r="E308" s="1">
        <v>-14327.95</v>
      </c>
      <c r="F308" s="1">
        <f t="shared" si="193"/>
        <v>0</v>
      </c>
      <c r="G308" s="1">
        <f t="shared" si="194"/>
        <v>0</v>
      </c>
      <c r="H308" s="1"/>
      <c r="I308" s="1">
        <f t="shared" si="195"/>
        <v>0</v>
      </c>
      <c r="J308" s="1"/>
      <c r="K308" s="1">
        <f t="shared" si="196"/>
        <v>-552.47</v>
      </c>
      <c r="L308" s="1">
        <f t="shared" si="197"/>
        <v>-552.47</v>
      </c>
      <c r="M308" s="1">
        <v>-552.47</v>
      </c>
      <c r="N308" s="1">
        <f t="shared" si="198"/>
        <v>0</v>
      </c>
      <c r="O308" s="1"/>
      <c r="P308" s="1">
        <f t="shared" si="199"/>
        <v>-10652.64</v>
      </c>
      <c r="Q308" s="1">
        <v>-10652.64</v>
      </c>
      <c r="R308" s="1">
        <f t="shared" si="200"/>
        <v>0</v>
      </c>
      <c r="S308" s="1">
        <v>0</v>
      </c>
      <c r="T308" s="1">
        <f t="shared" si="201"/>
        <v>0</v>
      </c>
      <c r="U308" s="1">
        <f t="shared" si="202"/>
        <v>0</v>
      </c>
      <c r="V308" s="1">
        <v>0</v>
      </c>
      <c r="W308" s="1">
        <f t="shared" si="203"/>
        <v>0</v>
      </c>
      <c r="X308" s="1">
        <v>0</v>
      </c>
      <c r="Y308" s="1">
        <f t="shared" si="204"/>
        <v>-96.8</v>
      </c>
      <c r="Z308" s="1">
        <v>-96.8</v>
      </c>
      <c r="AA308" s="1">
        <f t="shared" si="205"/>
        <v>-2595</v>
      </c>
      <c r="AB308" s="1">
        <v>-2595</v>
      </c>
      <c r="AC308" s="1">
        <f t="shared" si="206"/>
        <v>0</v>
      </c>
      <c r="AD308" s="1">
        <f t="shared" si="207"/>
        <v>0</v>
      </c>
      <c r="AE308" s="1">
        <v>0</v>
      </c>
      <c r="AF308" s="1">
        <f t="shared" si="208"/>
        <v>0</v>
      </c>
      <c r="AG308" s="1"/>
      <c r="AH308" s="1">
        <f t="shared" si="209"/>
        <v>0</v>
      </c>
      <c r="AI308" s="1">
        <v>0</v>
      </c>
      <c r="AJ308" s="1">
        <f t="shared" si="210"/>
        <v>-431.04</v>
      </c>
      <c r="AK308" s="1">
        <v>-431.04</v>
      </c>
      <c r="AL308" s="1">
        <f t="shared" si="211"/>
        <v>0</v>
      </c>
      <c r="AM308" s="1">
        <f t="shared" si="212"/>
        <v>0</v>
      </c>
      <c r="AN308" s="1"/>
      <c r="AO308" s="1">
        <f t="shared" si="213"/>
        <v>0</v>
      </c>
      <c r="AP308" s="1">
        <v>0</v>
      </c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>
        <f t="shared" si="214"/>
        <v>0</v>
      </c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>
        <f t="shared" si="215"/>
        <v>1348.87</v>
      </c>
      <c r="BX308" s="1">
        <v>1348.87</v>
      </c>
      <c r="BY308" s="1">
        <v>1348.87</v>
      </c>
      <c r="BZ308" s="1">
        <f t="shared" si="216"/>
        <v>1839.37</v>
      </c>
      <c r="CA308" s="1">
        <f t="shared" si="217"/>
        <v>1839.37</v>
      </c>
      <c r="CB308" s="1">
        <v>1839.37</v>
      </c>
      <c r="CC308" s="1">
        <f t="shared" si="218"/>
        <v>0</v>
      </c>
      <c r="CD308" s="1"/>
      <c r="CE308" s="1">
        <f t="shared" si="219"/>
        <v>0</v>
      </c>
      <c r="CF308" s="1">
        <f t="shared" si="220"/>
        <v>0</v>
      </c>
      <c r="CG308" s="1">
        <v>0</v>
      </c>
      <c r="CH308" s="1">
        <f t="shared" si="221"/>
        <v>0</v>
      </c>
      <c r="CI308" s="1"/>
      <c r="CJ308" s="1">
        <f t="shared" si="222"/>
        <v>-389.43</v>
      </c>
      <c r="CK308" s="1">
        <v>-389.43</v>
      </c>
      <c r="CL308" s="1">
        <f t="shared" si="223"/>
        <v>0</v>
      </c>
      <c r="CM308" s="1">
        <v>0</v>
      </c>
      <c r="CN308" s="1">
        <f t="shared" si="224"/>
        <v>0</v>
      </c>
      <c r="CO308" s="1">
        <f t="shared" si="225"/>
        <v>0</v>
      </c>
      <c r="CP308" s="1">
        <v>0</v>
      </c>
      <c r="CQ308" s="1">
        <f t="shared" si="226"/>
        <v>0</v>
      </c>
      <c r="CR308" s="1">
        <v>0</v>
      </c>
      <c r="CS308" s="1">
        <f t="shared" si="227"/>
        <v>-96.8</v>
      </c>
      <c r="CT308" s="1">
        <v>-96.8</v>
      </c>
      <c r="CU308" s="1">
        <f t="shared" si="228"/>
        <v>0</v>
      </c>
      <c r="CV308" s="1">
        <v>0</v>
      </c>
      <c r="CW308" s="1">
        <f t="shared" si="229"/>
        <v>0</v>
      </c>
      <c r="CX308" s="1">
        <f t="shared" si="230"/>
        <v>0</v>
      </c>
      <c r="CY308" s="1">
        <v>0</v>
      </c>
      <c r="CZ308" s="1">
        <f t="shared" si="231"/>
        <v>0</v>
      </c>
      <c r="DA308" s="1">
        <v>0</v>
      </c>
      <c r="DB308" s="1">
        <f t="shared" si="232"/>
        <v>0</v>
      </c>
      <c r="DC308" s="1">
        <v>0</v>
      </c>
      <c r="DD308" s="1">
        <f t="shared" si="233"/>
        <v>0</v>
      </c>
      <c r="DE308" s="1">
        <v>0</v>
      </c>
      <c r="DF308" s="1">
        <f t="shared" si="234"/>
        <v>-4.2699999999999996</v>
      </c>
      <c r="DG308" s="1">
        <f t="shared" si="235"/>
        <v>0</v>
      </c>
      <c r="DH308" s="1"/>
      <c r="DI308" s="1">
        <f t="shared" si="236"/>
        <v>-4.2699999999999996</v>
      </c>
      <c r="DJ308" s="1">
        <v>-4.2699999999999996</v>
      </c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>
        <f t="shared" si="237"/>
        <v>0</v>
      </c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>
        <f t="shared" si="238"/>
        <v>0</v>
      </c>
      <c r="ER308" s="1">
        <v>0</v>
      </c>
      <c r="ES308" s="1">
        <f t="shared" si="239"/>
        <v>0</v>
      </c>
      <c r="ET308" s="6">
        <v>0</v>
      </c>
    </row>
    <row r="309" spans="1:150">
      <c r="A309" s="20" t="s">
        <v>432</v>
      </c>
      <c r="B309" s="12" t="s">
        <v>433</v>
      </c>
      <c r="C309" s="1">
        <f t="shared" si="192"/>
        <v>2452254.65</v>
      </c>
      <c r="D309" s="1">
        <v>2452254.65</v>
      </c>
      <c r="E309" s="1">
        <v>2452254.65</v>
      </c>
      <c r="F309" s="1">
        <f t="shared" si="193"/>
        <v>466337.91</v>
      </c>
      <c r="G309" s="1">
        <f t="shared" si="194"/>
        <v>207920.17</v>
      </c>
      <c r="H309" s="1">
        <v>207920.17</v>
      </c>
      <c r="I309" s="1">
        <f t="shared" si="195"/>
        <v>204958.06</v>
      </c>
      <c r="J309" s="1">
        <v>204958.06</v>
      </c>
      <c r="K309" s="1">
        <f t="shared" si="196"/>
        <v>402502.09</v>
      </c>
      <c r="L309" s="1">
        <f t="shared" si="197"/>
        <v>298211.51</v>
      </c>
      <c r="M309" s="1">
        <v>298211.51</v>
      </c>
      <c r="N309" s="1">
        <f t="shared" si="198"/>
        <v>104290.58</v>
      </c>
      <c r="O309" s="1">
        <v>104290.58</v>
      </c>
      <c r="P309" s="1">
        <f t="shared" si="199"/>
        <v>358653.63</v>
      </c>
      <c r="Q309" s="1">
        <v>358653.63</v>
      </c>
      <c r="R309" s="1">
        <f t="shared" si="200"/>
        <v>239957.33</v>
      </c>
      <c r="S309" s="1">
        <v>239957.33</v>
      </c>
      <c r="T309" s="1">
        <f t="shared" si="201"/>
        <v>143938.38</v>
      </c>
      <c r="U309" s="1">
        <f t="shared" si="202"/>
        <v>84935.67</v>
      </c>
      <c r="V309" s="1">
        <v>84935.67</v>
      </c>
      <c r="W309" s="1">
        <f t="shared" si="203"/>
        <v>59002.71</v>
      </c>
      <c r="X309" s="1">
        <v>59002.71</v>
      </c>
      <c r="Y309" s="1">
        <f t="shared" si="204"/>
        <v>486009.93</v>
      </c>
      <c r="Z309" s="1">
        <v>486009.93</v>
      </c>
      <c r="AA309" s="1">
        <f t="shared" si="205"/>
        <v>163869.04</v>
      </c>
      <c r="AB309" s="1">
        <v>163869.04</v>
      </c>
      <c r="AC309" s="1">
        <f t="shared" si="206"/>
        <v>68187.839999999997</v>
      </c>
      <c r="AD309" s="1">
        <f t="shared" si="207"/>
        <v>50513.41</v>
      </c>
      <c r="AE309" s="1">
        <v>50513.41</v>
      </c>
      <c r="AF309" s="1">
        <f t="shared" si="208"/>
        <v>17674.43</v>
      </c>
      <c r="AG309" s="1">
        <v>17674.43</v>
      </c>
      <c r="AH309" s="1">
        <f t="shared" si="209"/>
        <v>53459.68</v>
      </c>
      <c r="AI309" s="1">
        <v>53459.68</v>
      </c>
      <c r="AJ309" s="1">
        <f t="shared" si="210"/>
        <v>71996.72</v>
      </c>
      <c r="AK309" s="1">
        <v>71996.72</v>
      </c>
      <c r="AL309" s="1">
        <f t="shared" si="211"/>
        <v>50801.78</v>
      </c>
      <c r="AM309" s="1">
        <f t="shared" si="212"/>
        <v>13864.38</v>
      </c>
      <c r="AN309" s="1">
        <v>13864.38</v>
      </c>
      <c r="AO309" s="1">
        <f t="shared" si="213"/>
        <v>36937.4</v>
      </c>
      <c r="AP309" s="1">
        <v>36937.4</v>
      </c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>
        <f t="shared" si="214"/>
        <v>0</v>
      </c>
      <c r="BI309" s="1">
        <v>0</v>
      </c>
      <c r="BJ309" s="1">
        <v>0</v>
      </c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>
        <f t="shared" si="215"/>
        <v>588395.35</v>
      </c>
      <c r="BX309" s="1">
        <v>588395.35</v>
      </c>
      <c r="BY309" s="1">
        <v>588395.35</v>
      </c>
      <c r="BZ309" s="1">
        <f t="shared" si="216"/>
        <v>69572.7</v>
      </c>
      <c r="CA309" s="1">
        <f t="shared" si="217"/>
        <v>44071.6</v>
      </c>
      <c r="CB309" s="1">
        <v>44071.6</v>
      </c>
      <c r="CC309" s="1">
        <f t="shared" si="218"/>
        <v>16944.29</v>
      </c>
      <c r="CD309" s="1">
        <v>16944.29</v>
      </c>
      <c r="CE309" s="1">
        <f t="shared" si="219"/>
        <v>53947.12</v>
      </c>
      <c r="CF309" s="1">
        <f t="shared" si="220"/>
        <v>39908.25</v>
      </c>
      <c r="CG309" s="1">
        <v>39908.25</v>
      </c>
      <c r="CH309" s="1">
        <f t="shared" si="221"/>
        <v>14038.87</v>
      </c>
      <c r="CI309" s="1">
        <v>14038.87</v>
      </c>
      <c r="CJ309" s="1">
        <f t="shared" si="222"/>
        <v>170647.92</v>
      </c>
      <c r="CK309" s="1">
        <v>170647.92</v>
      </c>
      <c r="CL309" s="1">
        <f t="shared" si="223"/>
        <v>37948.18</v>
      </c>
      <c r="CM309" s="1">
        <v>37948.18</v>
      </c>
      <c r="CN309" s="1">
        <f t="shared" si="224"/>
        <v>55193.84</v>
      </c>
      <c r="CO309" s="1">
        <f t="shared" si="225"/>
        <v>5554.5</v>
      </c>
      <c r="CP309" s="1">
        <v>5554.5</v>
      </c>
      <c r="CQ309" s="1">
        <f t="shared" si="226"/>
        <v>49639.34</v>
      </c>
      <c r="CR309" s="1">
        <v>49639.34</v>
      </c>
      <c r="CS309" s="1">
        <f t="shared" si="227"/>
        <v>112444.6</v>
      </c>
      <c r="CT309" s="1">
        <v>112444.6</v>
      </c>
      <c r="CU309" s="1">
        <f t="shared" si="228"/>
        <v>70112.259999999995</v>
      </c>
      <c r="CV309" s="1">
        <v>70112.259999999995</v>
      </c>
      <c r="CW309" s="1">
        <f t="shared" si="229"/>
        <v>-4560.93</v>
      </c>
      <c r="CX309" s="1">
        <f t="shared" si="230"/>
        <v>-10957.83</v>
      </c>
      <c r="CY309" s="1">
        <v>-10957.83</v>
      </c>
      <c r="CZ309" s="1">
        <f t="shared" si="231"/>
        <v>6396.9</v>
      </c>
      <c r="DA309" s="1">
        <v>6396.9</v>
      </c>
      <c r="DB309" s="1">
        <f t="shared" si="232"/>
        <v>8556.81</v>
      </c>
      <c r="DC309" s="1">
        <v>8556.81</v>
      </c>
      <c r="DD309" s="1">
        <f t="shared" si="233"/>
        <v>18687.060000000001</v>
      </c>
      <c r="DE309" s="1">
        <v>18687.060000000001</v>
      </c>
      <c r="DF309" s="1">
        <f t="shared" si="234"/>
        <v>4402.6000000000004</v>
      </c>
      <c r="DG309" s="1">
        <f t="shared" si="235"/>
        <v>4402.6000000000004</v>
      </c>
      <c r="DH309" s="1">
        <v>4402.6000000000004</v>
      </c>
      <c r="DI309" s="1">
        <f t="shared" si="236"/>
        <v>0</v>
      </c>
      <c r="DJ309" s="1">
        <v>0</v>
      </c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>
        <f t="shared" si="237"/>
        <v>0</v>
      </c>
      <c r="EC309" s="1">
        <v>0</v>
      </c>
      <c r="ED309" s="1">
        <v>0</v>
      </c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>
        <f t="shared" si="238"/>
        <v>3000000</v>
      </c>
      <c r="ER309" s="1">
        <v>3000000</v>
      </c>
      <c r="ES309" s="1">
        <f t="shared" si="239"/>
        <v>1000000</v>
      </c>
      <c r="ET309" s="6">
        <v>1000000</v>
      </c>
    </row>
    <row r="310" spans="1:150">
      <c r="A310" s="21" t="s">
        <v>854</v>
      </c>
      <c r="B310" s="12" t="s">
        <v>855</v>
      </c>
      <c r="C310" s="1">
        <f t="shared" si="192"/>
        <v>0</v>
      </c>
      <c r="D310" s="1">
        <v>0</v>
      </c>
      <c r="E310" s="1">
        <v>0</v>
      </c>
      <c r="F310" s="1">
        <f t="shared" si="193"/>
        <v>0</v>
      </c>
      <c r="G310" s="1">
        <f t="shared" si="194"/>
        <v>0</v>
      </c>
      <c r="H310" s="1"/>
      <c r="I310" s="1">
        <f t="shared" si="195"/>
        <v>0</v>
      </c>
      <c r="J310" s="1"/>
      <c r="K310" s="1">
        <f t="shared" si="196"/>
        <v>0</v>
      </c>
      <c r="L310" s="1">
        <f t="shared" si="197"/>
        <v>0</v>
      </c>
      <c r="M310" s="1">
        <v>0</v>
      </c>
      <c r="N310" s="1">
        <f t="shared" si="198"/>
        <v>0</v>
      </c>
      <c r="O310" s="1"/>
      <c r="P310" s="1">
        <f t="shared" si="199"/>
        <v>0</v>
      </c>
      <c r="Q310" s="1">
        <v>0</v>
      </c>
      <c r="R310" s="1">
        <f t="shared" si="200"/>
        <v>0</v>
      </c>
      <c r="S310" s="1">
        <v>0</v>
      </c>
      <c r="T310" s="1">
        <f t="shared" si="201"/>
        <v>0</v>
      </c>
      <c r="U310" s="1">
        <f t="shared" si="202"/>
        <v>0</v>
      </c>
      <c r="V310" s="1">
        <v>0</v>
      </c>
      <c r="W310" s="1">
        <f t="shared" si="203"/>
        <v>0</v>
      </c>
      <c r="X310" s="1"/>
      <c r="Y310" s="1">
        <f t="shared" si="204"/>
        <v>0</v>
      </c>
      <c r="Z310" s="1">
        <v>0</v>
      </c>
      <c r="AA310" s="1">
        <f t="shared" si="205"/>
        <v>0</v>
      </c>
      <c r="AB310" s="1">
        <v>0</v>
      </c>
      <c r="AC310" s="1">
        <f t="shared" si="206"/>
        <v>0</v>
      </c>
      <c r="AD310" s="1">
        <f t="shared" si="207"/>
        <v>0</v>
      </c>
      <c r="AE310" s="1"/>
      <c r="AF310" s="1">
        <f t="shared" si="208"/>
        <v>0</v>
      </c>
      <c r="AG310" s="1"/>
      <c r="AH310" s="1">
        <f t="shared" si="209"/>
        <v>0</v>
      </c>
      <c r="AI310" s="1"/>
      <c r="AJ310" s="1">
        <f t="shared" si="210"/>
        <v>0</v>
      </c>
      <c r="AK310" s="1"/>
      <c r="AL310" s="1">
        <f t="shared" si="211"/>
        <v>0</v>
      </c>
      <c r="AM310" s="1">
        <f t="shared" si="212"/>
        <v>0</v>
      </c>
      <c r="AN310" s="1"/>
      <c r="AO310" s="1">
        <f t="shared" si="213"/>
        <v>0</v>
      </c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>
        <f t="shared" si="214"/>
        <v>0</v>
      </c>
      <c r="BI310" s="1">
        <v>0</v>
      </c>
      <c r="BJ310" s="1">
        <v>0</v>
      </c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>
        <f t="shared" si="215"/>
        <v>0</v>
      </c>
      <c r="BX310" s="1">
        <v>0</v>
      </c>
      <c r="BY310" s="1">
        <v>0</v>
      </c>
      <c r="BZ310" s="1">
        <f t="shared" si="216"/>
        <v>0</v>
      </c>
      <c r="CA310" s="1">
        <f t="shared" si="217"/>
        <v>0</v>
      </c>
      <c r="CB310" s="1">
        <v>0</v>
      </c>
      <c r="CC310" s="1">
        <f t="shared" si="218"/>
        <v>0</v>
      </c>
      <c r="CD310" s="1">
        <v>0</v>
      </c>
      <c r="CE310" s="1">
        <f t="shared" si="219"/>
        <v>0</v>
      </c>
      <c r="CF310" s="1">
        <f t="shared" si="220"/>
        <v>0</v>
      </c>
      <c r="CG310" s="1">
        <v>0</v>
      </c>
      <c r="CH310" s="1">
        <f t="shared" si="221"/>
        <v>0</v>
      </c>
      <c r="CI310" s="1">
        <v>0</v>
      </c>
      <c r="CJ310" s="1">
        <f t="shared" si="222"/>
        <v>0</v>
      </c>
      <c r="CK310" s="1">
        <v>0</v>
      </c>
      <c r="CL310" s="1">
        <f t="shared" si="223"/>
        <v>0</v>
      </c>
      <c r="CM310" s="1">
        <v>0</v>
      </c>
      <c r="CN310" s="1">
        <f t="shared" si="224"/>
        <v>0</v>
      </c>
      <c r="CO310" s="1">
        <f t="shared" si="225"/>
        <v>0</v>
      </c>
      <c r="CP310" s="1">
        <v>0</v>
      </c>
      <c r="CQ310" s="1">
        <f t="shared" si="226"/>
        <v>0</v>
      </c>
      <c r="CR310" s="1">
        <v>0</v>
      </c>
      <c r="CS310" s="1">
        <f t="shared" si="227"/>
        <v>0</v>
      </c>
      <c r="CT310" s="1">
        <v>0</v>
      </c>
      <c r="CU310" s="1">
        <f t="shared" si="228"/>
        <v>0</v>
      </c>
      <c r="CV310" s="1">
        <v>0</v>
      </c>
      <c r="CW310" s="1">
        <f t="shared" si="229"/>
        <v>0</v>
      </c>
      <c r="CX310" s="1">
        <f t="shared" si="230"/>
        <v>0</v>
      </c>
      <c r="CY310" s="1">
        <v>0</v>
      </c>
      <c r="CZ310" s="1">
        <f t="shared" si="231"/>
        <v>0</v>
      </c>
      <c r="DA310" s="1">
        <v>0</v>
      </c>
      <c r="DB310" s="1">
        <f t="shared" si="232"/>
        <v>0</v>
      </c>
      <c r="DC310" s="1">
        <v>0</v>
      </c>
      <c r="DD310" s="1">
        <f t="shared" si="233"/>
        <v>0</v>
      </c>
      <c r="DE310" s="1">
        <v>0</v>
      </c>
      <c r="DF310" s="1">
        <f t="shared" si="234"/>
        <v>0</v>
      </c>
      <c r="DG310" s="1">
        <f t="shared" si="235"/>
        <v>0</v>
      </c>
      <c r="DH310" s="1">
        <v>0</v>
      </c>
      <c r="DI310" s="1">
        <f t="shared" si="236"/>
        <v>0</v>
      </c>
      <c r="DJ310" s="1">
        <v>0</v>
      </c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>
        <f t="shared" si="237"/>
        <v>0</v>
      </c>
      <c r="EC310" s="1">
        <v>0</v>
      </c>
      <c r="ED310" s="1">
        <v>0</v>
      </c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>
        <f t="shared" si="238"/>
        <v>3000000</v>
      </c>
      <c r="ER310" s="1">
        <v>3000000</v>
      </c>
      <c r="ES310" s="1">
        <f t="shared" si="239"/>
        <v>1000000</v>
      </c>
      <c r="ET310" s="6">
        <v>1000000</v>
      </c>
    </row>
    <row r="311" spans="1:150">
      <c r="A311" s="21" t="s">
        <v>856</v>
      </c>
      <c r="B311" s="12" t="s">
        <v>857</v>
      </c>
      <c r="C311" s="1">
        <f t="shared" si="192"/>
        <v>2452254.65</v>
      </c>
      <c r="D311" s="1">
        <v>2452254.65</v>
      </c>
      <c r="E311" s="1">
        <v>2452254.65</v>
      </c>
      <c r="F311" s="1">
        <f t="shared" si="193"/>
        <v>466337.91</v>
      </c>
      <c r="G311" s="1">
        <f t="shared" si="194"/>
        <v>207920.17</v>
      </c>
      <c r="H311" s="1">
        <v>207920.17</v>
      </c>
      <c r="I311" s="1">
        <f t="shared" si="195"/>
        <v>204958.06</v>
      </c>
      <c r="J311" s="1">
        <v>204958.06</v>
      </c>
      <c r="K311" s="1">
        <f t="shared" si="196"/>
        <v>402502.09</v>
      </c>
      <c r="L311" s="1">
        <f t="shared" si="197"/>
        <v>298211.51</v>
      </c>
      <c r="M311" s="1">
        <v>298211.51</v>
      </c>
      <c r="N311" s="1">
        <f t="shared" si="198"/>
        <v>104290.58</v>
      </c>
      <c r="O311" s="1">
        <v>104290.58</v>
      </c>
      <c r="P311" s="1">
        <f t="shared" si="199"/>
        <v>358653.63</v>
      </c>
      <c r="Q311" s="1">
        <v>358653.63</v>
      </c>
      <c r="R311" s="1">
        <f t="shared" si="200"/>
        <v>239957.33</v>
      </c>
      <c r="S311" s="1">
        <v>239957.33</v>
      </c>
      <c r="T311" s="1">
        <f t="shared" si="201"/>
        <v>143938.38</v>
      </c>
      <c r="U311" s="1">
        <f t="shared" si="202"/>
        <v>84935.67</v>
      </c>
      <c r="V311" s="1">
        <v>84935.67</v>
      </c>
      <c r="W311" s="1">
        <f t="shared" si="203"/>
        <v>59002.71</v>
      </c>
      <c r="X311" s="1">
        <v>59002.71</v>
      </c>
      <c r="Y311" s="1">
        <f t="shared" si="204"/>
        <v>486009.93</v>
      </c>
      <c r="Z311" s="1">
        <v>486009.93</v>
      </c>
      <c r="AA311" s="1">
        <f t="shared" si="205"/>
        <v>163869.04</v>
      </c>
      <c r="AB311" s="1">
        <v>163869.04</v>
      </c>
      <c r="AC311" s="1">
        <f t="shared" si="206"/>
        <v>68187.839999999997</v>
      </c>
      <c r="AD311" s="1">
        <f t="shared" si="207"/>
        <v>50513.41</v>
      </c>
      <c r="AE311" s="1">
        <v>50513.41</v>
      </c>
      <c r="AF311" s="1">
        <f t="shared" si="208"/>
        <v>17674.43</v>
      </c>
      <c r="AG311" s="1">
        <v>17674.43</v>
      </c>
      <c r="AH311" s="1">
        <f t="shared" si="209"/>
        <v>53459.68</v>
      </c>
      <c r="AI311" s="1">
        <v>53459.68</v>
      </c>
      <c r="AJ311" s="1">
        <f t="shared" si="210"/>
        <v>71996.72</v>
      </c>
      <c r="AK311" s="1">
        <v>71996.72</v>
      </c>
      <c r="AL311" s="1">
        <f t="shared" si="211"/>
        <v>50801.78</v>
      </c>
      <c r="AM311" s="1">
        <f t="shared" si="212"/>
        <v>13864.38</v>
      </c>
      <c r="AN311" s="1">
        <v>13864.38</v>
      </c>
      <c r="AO311" s="1">
        <f t="shared" si="213"/>
        <v>36937.4</v>
      </c>
      <c r="AP311" s="1">
        <v>36937.4</v>
      </c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>
        <f t="shared" si="214"/>
        <v>0</v>
      </c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>
        <f t="shared" si="215"/>
        <v>588395.35</v>
      </c>
      <c r="BX311" s="1">
        <v>588395.35</v>
      </c>
      <c r="BY311" s="1">
        <v>588395.35</v>
      </c>
      <c r="BZ311" s="1">
        <f t="shared" si="216"/>
        <v>69572.7</v>
      </c>
      <c r="CA311" s="1">
        <f t="shared" si="217"/>
        <v>44071.6</v>
      </c>
      <c r="CB311" s="1">
        <v>44071.6</v>
      </c>
      <c r="CC311" s="1">
        <f t="shared" si="218"/>
        <v>16944.29</v>
      </c>
      <c r="CD311" s="1">
        <v>16944.29</v>
      </c>
      <c r="CE311" s="1">
        <f t="shared" si="219"/>
        <v>53947.12</v>
      </c>
      <c r="CF311" s="1">
        <f t="shared" si="220"/>
        <v>39908.25</v>
      </c>
      <c r="CG311" s="1">
        <v>39908.25</v>
      </c>
      <c r="CH311" s="1">
        <f t="shared" si="221"/>
        <v>14038.87</v>
      </c>
      <c r="CI311" s="1">
        <v>14038.87</v>
      </c>
      <c r="CJ311" s="1">
        <f t="shared" si="222"/>
        <v>170647.92</v>
      </c>
      <c r="CK311" s="1">
        <v>170647.92</v>
      </c>
      <c r="CL311" s="1">
        <f t="shared" si="223"/>
        <v>37948.18</v>
      </c>
      <c r="CM311" s="1">
        <v>37948.18</v>
      </c>
      <c r="CN311" s="1">
        <f t="shared" si="224"/>
        <v>55193.84</v>
      </c>
      <c r="CO311" s="1">
        <f t="shared" si="225"/>
        <v>5554.5</v>
      </c>
      <c r="CP311" s="1">
        <v>5554.5</v>
      </c>
      <c r="CQ311" s="1">
        <f t="shared" si="226"/>
        <v>49639.34</v>
      </c>
      <c r="CR311" s="1">
        <v>49639.34</v>
      </c>
      <c r="CS311" s="1">
        <f t="shared" si="227"/>
        <v>112444.6</v>
      </c>
      <c r="CT311" s="1">
        <v>112444.6</v>
      </c>
      <c r="CU311" s="1">
        <f t="shared" si="228"/>
        <v>70112.259999999995</v>
      </c>
      <c r="CV311" s="1">
        <v>70112.259999999995</v>
      </c>
      <c r="CW311" s="1">
        <f t="shared" si="229"/>
        <v>-4560.93</v>
      </c>
      <c r="CX311" s="1">
        <f t="shared" si="230"/>
        <v>-10957.83</v>
      </c>
      <c r="CY311" s="1">
        <v>-10957.83</v>
      </c>
      <c r="CZ311" s="1">
        <f t="shared" si="231"/>
        <v>6396.9</v>
      </c>
      <c r="DA311" s="1">
        <v>6396.9</v>
      </c>
      <c r="DB311" s="1">
        <f t="shared" si="232"/>
        <v>8556.81</v>
      </c>
      <c r="DC311" s="1">
        <v>8556.81</v>
      </c>
      <c r="DD311" s="1">
        <f t="shared" si="233"/>
        <v>18687.060000000001</v>
      </c>
      <c r="DE311" s="1">
        <v>18687.060000000001</v>
      </c>
      <c r="DF311" s="1">
        <f t="shared" si="234"/>
        <v>4402.6000000000004</v>
      </c>
      <c r="DG311" s="1">
        <f t="shared" si="235"/>
        <v>4402.6000000000004</v>
      </c>
      <c r="DH311" s="1">
        <v>4402.6000000000004</v>
      </c>
      <c r="DI311" s="1">
        <f t="shared" si="236"/>
        <v>0</v>
      </c>
      <c r="DJ311" s="1">
        <v>0</v>
      </c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>
        <f t="shared" si="237"/>
        <v>0</v>
      </c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>
        <f t="shared" si="238"/>
        <v>0</v>
      </c>
      <c r="ER311" s="1">
        <v>0</v>
      </c>
      <c r="ES311" s="1">
        <f t="shared" si="239"/>
        <v>0</v>
      </c>
      <c r="ET311" s="6">
        <v>0</v>
      </c>
    </row>
    <row r="312" spans="1:150">
      <c r="A312" s="20" t="s">
        <v>434</v>
      </c>
      <c r="B312" s="12" t="s">
        <v>435</v>
      </c>
      <c r="C312" s="1">
        <f t="shared" si="192"/>
        <v>657748.04</v>
      </c>
      <c r="D312" s="1">
        <v>657748.04</v>
      </c>
      <c r="E312" s="1">
        <v>657748.04</v>
      </c>
      <c r="F312" s="1">
        <f t="shared" si="193"/>
        <v>0</v>
      </c>
      <c r="G312" s="1">
        <f t="shared" si="194"/>
        <v>0</v>
      </c>
      <c r="H312" s="1"/>
      <c r="I312" s="1">
        <f t="shared" si="195"/>
        <v>0</v>
      </c>
      <c r="J312" s="1"/>
      <c r="K312" s="1">
        <f t="shared" si="196"/>
        <v>0</v>
      </c>
      <c r="L312" s="1">
        <f t="shared" si="197"/>
        <v>0</v>
      </c>
      <c r="M312" s="1"/>
      <c r="N312" s="1">
        <f t="shared" si="198"/>
        <v>0</v>
      </c>
      <c r="O312" s="1"/>
      <c r="P312" s="1">
        <f t="shared" si="199"/>
        <v>0</v>
      </c>
      <c r="Q312" s="1"/>
      <c r="R312" s="1">
        <f t="shared" si="200"/>
        <v>0</v>
      </c>
      <c r="S312" s="1"/>
      <c r="T312" s="1">
        <f t="shared" si="201"/>
        <v>0</v>
      </c>
      <c r="U312" s="1">
        <f t="shared" si="202"/>
        <v>0</v>
      </c>
      <c r="V312" s="1"/>
      <c r="W312" s="1">
        <f t="shared" si="203"/>
        <v>0</v>
      </c>
      <c r="X312" s="1"/>
      <c r="Y312" s="1">
        <f t="shared" si="204"/>
        <v>78259.66</v>
      </c>
      <c r="Z312" s="1">
        <v>78259.66</v>
      </c>
      <c r="AA312" s="1">
        <f t="shared" si="205"/>
        <v>579488.38</v>
      </c>
      <c r="AB312" s="1">
        <v>579488.38</v>
      </c>
      <c r="AC312" s="1">
        <f t="shared" si="206"/>
        <v>0</v>
      </c>
      <c r="AD312" s="1">
        <f t="shared" si="207"/>
        <v>0</v>
      </c>
      <c r="AE312" s="1">
        <v>0</v>
      </c>
      <c r="AF312" s="1">
        <f t="shared" si="208"/>
        <v>0</v>
      </c>
      <c r="AG312" s="1"/>
      <c r="AH312" s="1">
        <f t="shared" si="209"/>
        <v>0</v>
      </c>
      <c r="AI312" s="1"/>
      <c r="AJ312" s="1">
        <f t="shared" si="210"/>
        <v>0</v>
      </c>
      <c r="AK312" s="1">
        <v>0</v>
      </c>
      <c r="AL312" s="1">
        <f t="shared" si="211"/>
        <v>0</v>
      </c>
      <c r="AM312" s="1">
        <f t="shared" si="212"/>
        <v>0</v>
      </c>
      <c r="AN312" s="1">
        <v>0</v>
      </c>
      <c r="AO312" s="1">
        <f t="shared" si="213"/>
        <v>0</v>
      </c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>
        <f t="shared" si="214"/>
        <v>0</v>
      </c>
      <c r="BI312" s="1">
        <v>0</v>
      </c>
      <c r="BJ312" s="1">
        <v>0</v>
      </c>
      <c r="BK312" s="1"/>
      <c r="BL312" s="1"/>
      <c r="BM312" s="1"/>
      <c r="BN312" s="1"/>
      <c r="BO312" s="1"/>
      <c r="BP312" s="1"/>
      <c r="BQ312" s="1"/>
      <c r="BR312" s="1"/>
      <c r="BS312" s="1"/>
      <c r="BT312" s="1">
        <v>0</v>
      </c>
      <c r="BU312" s="1">
        <v>0</v>
      </c>
      <c r="BV312" s="1"/>
      <c r="BW312" s="1">
        <f t="shared" si="215"/>
        <v>1266248.18</v>
      </c>
      <c r="BX312" s="1">
        <v>1266248.18</v>
      </c>
      <c r="BY312" s="1">
        <v>1266248.18</v>
      </c>
      <c r="BZ312" s="1">
        <f t="shared" si="216"/>
        <v>0</v>
      </c>
      <c r="CA312" s="1">
        <f t="shared" si="217"/>
        <v>0</v>
      </c>
      <c r="CB312" s="1"/>
      <c r="CC312" s="1">
        <f t="shared" si="218"/>
        <v>0</v>
      </c>
      <c r="CD312" s="1"/>
      <c r="CE312" s="1">
        <f t="shared" si="219"/>
        <v>0</v>
      </c>
      <c r="CF312" s="1">
        <f t="shared" si="220"/>
        <v>0</v>
      </c>
      <c r="CG312" s="1"/>
      <c r="CH312" s="1">
        <f t="shared" si="221"/>
        <v>0</v>
      </c>
      <c r="CI312" s="1"/>
      <c r="CJ312" s="1">
        <f t="shared" si="222"/>
        <v>0</v>
      </c>
      <c r="CK312" s="1">
        <v>0</v>
      </c>
      <c r="CL312" s="1">
        <f t="shared" si="223"/>
        <v>0</v>
      </c>
      <c r="CM312" s="1"/>
      <c r="CN312" s="1">
        <f t="shared" si="224"/>
        <v>0</v>
      </c>
      <c r="CO312" s="1">
        <f t="shared" si="225"/>
        <v>0</v>
      </c>
      <c r="CP312" s="1"/>
      <c r="CQ312" s="1">
        <f t="shared" si="226"/>
        <v>0</v>
      </c>
      <c r="CR312" s="1"/>
      <c r="CS312" s="1">
        <f t="shared" si="227"/>
        <v>455256.12</v>
      </c>
      <c r="CT312" s="1">
        <v>455256.12</v>
      </c>
      <c r="CU312" s="1">
        <f t="shared" si="228"/>
        <v>804296.22</v>
      </c>
      <c r="CV312" s="1">
        <v>804296.22</v>
      </c>
      <c r="CW312" s="1">
        <f t="shared" si="229"/>
        <v>0</v>
      </c>
      <c r="CX312" s="1">
        <f t="shared" si="230"/>
        <v>0</v>
      </c>
      <c r="CY312" s="1">
        <v>0</v>
      </c>
      <c r="CZ312" s="1">
        <f t="shared" si="231"/>
        <v>0</v>
      </c>
      <c r="DA312" s="1"/>
      <c r="DB312" s="1">
        <f t="shared" si="232"/>
        <v>0</v>
      </c>
      <c r="DC312" s="1"/>
      <c r="DD312" s="1">
        <f t="shared" si="233"/>
        <v>6695.84</v>
      </c>
      <c r="DE312" s="1">
        <v>6695.84</v>
      </c>
      <c r="DF312" s="1">
        <f t="shared" si="234"/>
        <v>0</v>
      </c>
      <c r="DG312" s="1">
        <f t="shared" si="235"/>
        <v>0</v>
      </c>
      <c r="DH312" s="1"/>
      <c r="DI312" s="1">
        <f t="shared" si="236"/>
        <v>0</v>
      </c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>
        <f t="shared" si="237"/>
        <v>0</v>
      </c>
      <c r="EC312" s="1">
        <v>0</v>
      </c>
      <c r="ED312" s="1">
        <v>0</v>
      </c>
      <c r="EE312" s="1"/>
      <c r="EF312" s="1"/>
      <c r="EG312" s="1"/>
      <c r="EH312" s="1"/>
      <c r="EI312" s="1"/>
      <c r="EJ312" s="1"/>
      <c r="EK312" s="1"/>
      <c r="EL312" s="1"/>
      <c r="EM312" s="1"/>
      <c r="EN312" s="1">
        <v>0</v>
      </c>
      <c r="EO312" s="1"/>
      <c r="EP312" s="1"/>
      <c r="EQ312" s="1">
        <f t="shared" si="238"/>
        <v>2400000</v>
      </c>
      <c r="ER312" s="1">
        <v>2400000</v>
      </c>
      <c r="ES312" s="1">
        <f t="shared" si="239"/>
        <v>2400000</v>
      </c>
      <c r="ET312" s="6">
        <v>2400000</v>
      </c>
    </row>
    <row r="313" spans="1:150">
      <c r="A313" s="21" t="s">
        <v>858</v>
      </c>
      <c r="B313" s="12" t="s">
        <v>859</v>
      </c>
      <c r="C313" s="1">
        <f t="shared" si="192"/>
        <v>0</v>
      </c>
      <c r="D313" s="1">
        <v>0</v>
      </c>
      <c r="E313" s="1">
        <v>0</v>
      </c>
      <c r="F313" s="1">
        <f t="shared" si="193"/>
        <v>0</v>
      </c>
      <c r="G313" s="1">
        <f t="shared" si="194"/>
        <v>0</v>
      </c>
      <c r="H313" s="1"/>
      <c r="I313" s="1">
        <f t="shared" si="195"/>
        <v>0</v>
      </c>
      <c r="J313" s="1"/>
      <c r="K313" s="1">
        <f t="shared" si="196"/>
        <v>0</v>
      </c>
      <c r="L313" s="1">
        <f t="shared" si="197"/>
        <v>0</v>
      </c>
      <c r="M313" s="1"/>
      <c r="N313" s="1">
        <f t="shared" si="198"/>
        <v>0</v>
      </c>
      <c r="O313" s="1"/>
      <c r="P313" s="1">
        <f t="shared" si="199"/>
        <v>0</v>
      </c>
      <c r="Q313" s="1"/>
      <c r="R313" s="1">
        <f t="shared" si="200"/>
        <v>0</v>
      </c>
      <c r="S313" s="1"/>
      <c r="T313" s="1">
        <f t="shared" si="201"/>
        <v>0</v>
      </c>
      <c r="U313" s="1">
        <f t="shared" si="202"/>
        <v>0</v>
      </c>
      <c r="V313" s="1"/>
      <c r="W313" s="1">
        <f t="shared" si="203"/>
        <v>0</v>
      </c>
      <c r="X313" s="1"/>
      <c r="Y313" s="1">
        <f t="shared" si="204"/>
        <v>0</v>
      </c>
      <c r="Z313" s="1">
        <v>0</v>
      </c>
      <c r="AA313" s="1">
        <f t="shared" si="205"/>
        <v>0</v>
      </c>
      <c r="AB313" s="1">
        <v>0</v>
      </c>
      <c r="AC313" s="1">
        <f t="shared" si="206"/>
        <v>0</v>
      </c>
      <c r="AD313" s="1">
        <f t="shared" si="207"/>
        <v>0</v>
      </c>
      <c r="AE313" s="1">
        <v>0</v>
      </c>
      <c r="AF313" s="1">
        <f t="shared" si="208"/>
        <v>0</v>
      </c>
      <c r="AG313" s="1"/>
      <c r="AH313" s="1">
        <f t="shared" si="209"/>
        <v>0</v>
      </c>
      <c r="AI313" s="1"/>
      <c r="AJ313" s="1">
        <f t="shared" si="210"/>
        <v>0</v>
      </c>
      <c r="AK313" s="1">
        <v>0</v>
      </c>
      <c r="AL313" s="1">
        <f t="shared" si="211"/>
        <v>0</v>
      </c>
      <c r="AM313" s="1">
        <f t="shared" si="212"/>
        <v>0</v>
      </c>
      <c r="AN313" s="1">
        <v>0</v>
      </c>
      <c r="AO313" s="1">
        <f t="shared" si="213"/>
        <v>0</v>
      </c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>
        <f t="shared" si="214"/>
        <v>0</v>
      </c>
      <c r="BI313" s="1">
        <v>0</v>
      </c>
      <c r="BJ313" s="1">
        <v>0</v>
      </c>
      <c r="BK313" s="1"/>
      <c r="BL313" s="1"/>
      <c r="BM313" s="1"/>
      <c r="BN313" s="1"/>
      <c r="BO313" s="1"/>
      <c r="BP313" s="1"/>
      <c r="BQ313" s="1"/>
      <c r="BR313" s="1"/>
      <c r="BS313" s="1"/>
      <c r="BT313" s="1">
        <v>0</v>
      </c>
      <c r="BU313" s="1">
        <v>0</v>
      </c>
      <c r="BV313" s="1"/>
      <c r="BW313" s="1">
        <f t="shared" si="215"/>
        <v>0</v>
      </c>
      <c r="BX313" s="1">
        <v>0</v>
      </c>
      <c r="BY313" s="1">
        <v>0</v>
      </c>
      <c r="BZ313" s="1">
        <f t="shared" si="216"/>
        <v>0</v>
      </c>
      <c r="CA313" s="1">
        <f t="shared" si="217"/>
        <v>0</v>
      </c>
      <c r="CB313" s="1"/>
      <c r="CC313" s="1">
        <f t="shared" si="218"/>
        <v>0</v>
      </c>
      <c r="CD313" s="1"/>
      <c r="CE313" s="1">
        <f t="shared" si="219"/>
        <v>0</v>
      </c>
      <c r="CF313" s="1">
        <f t="shared" si="220"/>
        <v>0</v>
      </c>
      <c r="CG313" s="1"/>
      <c r="CH313" s="1">
        <f t="shared" si="221"/>
        <v>0</v>
      </c>
      <c r="CI313" s="1"/>
      <c r="CJ313" s="1">
        <f t="shared" si="222"/>
        <v>0</v>
      </c>
      <c r="CK313" s="1">
        <v>0</v>
      </c>
      <c r="CL313" s="1">
        <f t="shared" si="223"/>
        <v>0</v>
      </c>
      <c r="CM313" s="1"/>
      <c r="CN313" s="1">
        <f t="shared" si="224"/>
        <v>0</v>
      </c>
      <c r="CO313" s="1">
        <f t="shared" si="225"/>
        <v>0</v>
      </c>
      <c r="CP313" s="1"/>
      <c r="CQ313" s="1">
        <f t="shared" si="226"/>
        <v>0</v>
      </c>
      <c r="CR313" s="1"/>
      <c r="CS313" s="1">
        <f t="shared" si="227"/>
        <v>0</v>
      </c>
      <c r="CT313" s="1">
        <v>0</v>
      </c>
      <c r="CU313" s="1">
        <f t="shared" si="228"/>
        <v>0</v>
      </c>
      <c r="CV313" s="1">
        <v>0</v>
      </c>
      <c r="CW313" s="1">
        <f t="shared" si="229"/>
        <v>0</v>
      </c>
      <c r="CX313" s="1">
        <f t="shared" si="230"/>
        <v>0</v>
      </c>
      <c r="CY313" s="1">
        <v>0</v>
      </c>
      <c r="CZ313" s="1">
        <f t="shared" si="231"/>
        <v>0</v>
      </c>
      <c r="DA313" s="1"/>
      <c r="DB313" s="1">
        <f t="shared" si="232"/>
        <v>0</v>
      </c>
      <c r="DC313" s="1"/>
      <c r="DD313" s="1">
        <f t="shared" si="233"/>
        <v>0</v>
      </c>
      <c r="DE313" s="1">
        <v>0</v>
      </c>
      <c r="DF313" s="1">
        <f t="shared" si="234"/>
        <v>0</v>
      </c>
      <c r="DG313" s="1">
        <f t="shared" si="235"/>
        <v>0</v>
      </c>
      <c r="DH313" s="1"/>
      <c r="DI313" s="1">
        <f t="shared" si="236"/>
        <v>0</v>
      </c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>
        <f t="shared" si="237"/>
        <v>0</v>
      </c>
      <c r="EC313" s="1">
        <v>0</v>
      </c>
      <c r="ED313" s="1">
        <v>0</v>
      </c>
      <c r="EE313" s="1"/>
      <c r="EF313" s="1"/>
      <c r="EG313" s="1"/>
      <c r="EH313" s="1"/>
      <c r="EI313" s="1"/>
      <c r="EJ313" s="1"/>
      <c r="EK313" s="1"/>
      <c r="EL313" s="1"/>
      <c r="EM313" s="1"/>
      <c r="EN313" s="1">
        <v>0</v>
      </c>
      <c r="EO313" s="1"/>
      <c r="EP313" s="1"/>
      <c r="EQ313" s="1">
        <f t="shared" si="238"/>
        <v>2400000</v>
      </c>
      <c r="ER313" s="1">
        <v>2400000</v>
      </c>
      <c r="ES313" s="1">
        <f t="shared" si="239"/>
        <v>2400000</v>
      </c>
      <c r="ET313" s="6">
        <v>2400000</v>
      </c>
    </row>
    <row r="314" spans="1:150">
      <c r="A314" s="21" t="s">
        <v>860</v>
      </c>
      <c r="B314" s="12" t="s">
        <v>861</v>
      </c>
      <c r="C314" s="1">
        <f t="shared" si="192"/>
        <v>657748.04</v>
      </c>
      <c r="D314" s="1">
        <v>657748.04</v>
      </c>
      <c r="E314" s="1">
        <v>657748.04</v>
      </c>
      <c r="F314" s="1">
        <f t="shared" si="193"/>
        <v>0</v>
      </c>
      <c r="G314" s="1">
        <f t="shared" si="194"/>
        <v>0</v>
      </c>
      <c r="H314" s="1"/>
      <c r="I314" s="1">
        <f t="shared" si="195"/>
        <v>0</v>
      </c>
      <c r="J314" s="1"/>
      <c r="K314" s="1">
        <f t="shared" si="196"/>
        <v>0</v>
      </c>
      <c r="L314" s="1">
        <f t="shared" si="197"/>
        <v>0</v>
      </c>
      <c r="M314" s="1"/>
      <c r="N314" s="1">
        <f t="shared" si="198"/>
        <v>0</v>
      </c>
      <c r="O314" s="1"/>
      <c r="P314" s="1">
        <f t="shared" si="199"/>
        <v>0</v>
      </c>
      <c r="Q314" s="1"/>
      <c r="R314" s="1">
        <f t="shared" si="200"/>
        <v>0</v>
      </c>
      <c r="S314" s="1"/>
      <c r="T314" s="1">
        <f t="shared" si="201"/>
        <v>0</v>
      </c>
      <c r="U314" s="1">
        <f t="shared" si="202"/>
        <v>0</v>
      </c>
      <c r="V314" s="1"/>
      <c r="W314" s="1">
        <f t="shared" si="203"/>
        <v>0</v>
      </c>
      <c r="X314" s="1"/>
      <c r="Y314" s="1">
        <f t="shared" si="204"/>
        <v>78259.66</v>
      </c>
      <c r="Z314" s="1">
        <v>78259.66</v>
      </c>
      <c r="AA314" s="1">
        <f t="shared" si="205"/>
        <v>579488.38</v>
      </c>
      <c r="AB314" s="1">
        <v>579488.38</v>
      </c>
      <c r="AC314" s="1">
        <f t="shared" si="206"/>
        <v>0</v>
      </c>
      <c r="AD314" s="1">
        <f t="shared" si="207"/>
        <v>0</v>
      </c>
      <c r="AE314" s="1"/>
      <c r="AF314" s="1">
        <f t="shared" si="208"/>
        <v>0</v>
      </c>
      <c r="AG314" s="1"/>
      <c r="AH314" s="1">
        <f t="shared" si="209"/>
        <v>0</v>
      </c>
      <c r="AI314" s="1"/>
      <c r="AJ314" s="1">
        <f t="shared" si="210"/>
        <v>0</v>
      </c>
      <c r="AK314" s="1"/>
      <c r="AL314" s="1">
        <f t="shared" si="211"/>
        <v>0</v>
      </c>
      <c r="AM314" s="1">
        <f t="shared" si="212"/>
        <v>0</v>
      </c>
      <c r="AN314" s="1"/>
      <c r="AO314" s="1">
        <f t="shared" si="213"/>
        <v>0</v>
      </c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>
        <f t="shared" si="214"/>
        <v>0</v>
      </c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>
        <f t="shared" si="215"/>
        <v>1266248.18</v>
      </c>
      <c r="BX314" s="1">
        <v>1266248.18</v>
      </c>
      <c r="BY314" s="1">
        <v>1266248.18</v>
      </c>
      <c r="BZ314" s="1">
        <f t="shared" si="216"/>
        <v>0</v>
      </c>
      <c r="CA314" s="1">
        <f t="shared" si="217"/>
        <v>0</v>
      </c>
      <c r="CB314" s="1"/>
      <c r="CC314" s="1">
        <f t="shared" si="218"/>
        <v>0</v>
      </c>
      <c r="CD314" s="1"/>
      <c r="CE314" s="1">
        <f t="shared" si="219"/>
        <v>0</v>
      </c>
      <c r="CF314" s="1">
        <f t="shared" si="220"/>
        <v>0</v>
      </c>
      <c r="CG314" s="1"/>
      <c r="CH314" s="1">
        <f t="shared" si="221"/>
        <v>0</v>
      </c>
      <c r="CI314" s="1"/>
      <c r="CJ314" s="1">
        <f t="shared" si="222"/>
        <v>0</v>
      </c>
      <c r="CK314" s="1"/>
      <c r="CL314" s="1">
        <f t="shared" si="223"/>
        <v>0</v>
      </c>
      <c r="CM314" s="1"/>
      <c r="CN314" s="1">
        <f t="shared" si="224"/>
        <v>0</v>
      </c>
      <c r="CO314" s="1">
        <f t="shared" si="225"/>
        <v>0</v>
      </c>
      <c r="CP314" s="1"/>
      <c r="CQ314" s="1">
        <f t="shared" si="226"/>
        <v>0</v>
      </c>
      <c r="CR314" s="1"/>
      <c r="CS314" s="1">
        <f t="shared" si="227"/>
        <v>455256.12</v>
      </c>
      <c r="CT314" s="1">
        <v>455256.12</v>
      </c>
      <c r="CU314" s="1">
        <f t="shared" si="228"/>
        <v>804296.22</v>
      </c>
      <c r="CV314" s="1">
        <v>804296.22</v>
      </c>
      <c r="CW314" s="1">
        <f t="shared" si="229"/>
        <v>0</v>
      </c>
      <c r="CX314" s="1">
        <f t="shared" si="230"/>
        <v>0</v>
      </c>
      <c r="CY314" s="1"/>
      <c r="CZ314" s="1">
        <f t="shared" si="231"/>
        <v>0</v>
      </c>
      <c r="DA314" s="1"/>
      <c r="DB314" s="1">
        <f t="shared" si="232"/>
        <v>0</v>
      </c>
      <c r="DC314" s="1"/>
      <c r="DD314" s="1">
        <f t="shared" si="233"/>
        <v>6695.84</v>
      </c>
      <c r="DE314" s="1">
        <v>6695.84</v>
      </c>
      <c r="DF314" s="1">
        <f t="shared" si="234"/>
        <v>0</v>
      </c>
      <c r="DG314" s="1">
        <f t="shared" si="235"/>
        <v>0</v>
      </c>
      <c r="DH314" s="1"/>
      <c r="DI314" s="1">
        <f t="shared" si="236"/>
        <v>0</v>
      </c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>
        <f t="shared" si="237"/>
        <v>0</v>
      </c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>
        <f t="shared" si="238"/>
        <v>0</v>
      </c>
      <c r="ER314" s="1">
        <v>0</v>
      </c>
      <c r="ES314" s="1">
        <f t="shared" si="239"/>
        <v>0</v>
      </c>
      <c r="ET314" s="6">
        <v>0</v>
      </c>
    </row>
    <row r="315" spans="1:150">
      <c r="A315" s="18" t="s">
        <v>323</v>
      </c>
      <c r="B315" s="11" t="s">
        <v>324</v>
      </c>
      <c r="C315" s="1">
        <f t="shared" si="192"/>
        <v>26373900131.209999</v>
      </c>
      <c r="D315" s="1">
        <v>26373900131.209999</v>
      </c>
      <c r="E315" s="1">
        <v>25904406087.669998</v>
      </c>
      <c r="F315" s="1">
        <f t="shared" si="193"/>
        <v>2075403317.47</v>
      </c>
      <c r="G315" s="1">
        <f t="shared" si="194"/>
        <v>837211247.05999994</v>
      </c>
      <c r="H315" s="1">
        <v>837211247.05999994</v>
      </c>
      <c r="I315" s="1">
        <f t="shared" si="195"/>
        <v>780071588.16999996</v>
      </c>
      <c r="J315" s="1">
        <v>780071588.16999996</v>
      </c>
      <c r="K315" s="1">
        <f t="shared" si="196"/>
        <v>2484702230.6100001</v>
      </c>
      <c r="L315" s="1">
        <f t="shared" si="197"/>
        <v>2233466997.46</v>
      </c>
      <c r="M315" s="1">
        <v>2233466997.46</v>
      </c>
      <c r="N315" s="1">
        <f t="shared" si="198"/>
        <v>251235565.15000001</v>
      </c>
      <c r="O315" s="1">
        <v>251235565.15000001</v>
      </c>
      <c r="P315" s="1">
        <f t="shared" si="199"/>
        <v>5761445293.6700001</v>
      </c>
      <c r="Q315" s="1">
        <v>5761445293.6700001</v>
      </c>
      <c r="R315" s="1">
        <f t="shared" si="200"/>
        <v>1833872900.3099999</v>
      </c>
      <c r="S315" s="1">
        <v>1833872900.3099999</v>
      </c>
      <c r="T315" s="1">
        <f t="shared" si="201"/>
        <v>1516754482.6300001</v>
      </c>
      <c r="U315" s="1">
        <f t="shared" si="202"/>
        <v>1210429108.6800001</v>
      </c>
      <c r="V315" s="1">
        <v>1210428952.1800001</v>
      </c>
      <c r="W315" s="1">
        <f t="shared" si="203"/>
        <v>306325373.94999999</v>
      </c>
      <c r="X315" s="1">
        <v>306325373.94999999</v>
      </c>
      <c r="Y315" s="1">
        <f t="shared" si="204"/>
        <v>3374592277.8299999</v>
      </c>
      <c r="Z315" s="1">
        <v>3374593751.3099999</v>
      </c>
      <c r="AA315" s="1">
        <f t="shared" si="205"/>
        <v>4170863949.02</v>
      </c>
      <c r="AB315" s="1">
        <v>4170863949.02</v>
      </c>
      <c r="AC315" s="1">
        <f t="shared" si="206"/>
        <v>2398741933.7799997</v>
      </c>
      <c r="AD315" s="1">
        <f t="shared" si="207"/>
        <v>1709510349.0699999</v>
      </c>
      <c r="AE315" s="1">
        <v>1709510349.0699999</v>
      </c>
      <c r="AF315" s="1">
        <f t="shared" si="208"/>
        <v>689232384.71000004</v>
      </c>
      <c r="AG315" s="1">
        <v>689232384.71000004</v>
      </c>
      <c r="AH315" s="1">
        <f t="shared" si="209"/>
        <v>458120669.24000001</v>
      </c>
      <c r="AI315" s="1">
        <v>458120669.24000001</v>
      </c>
      <c r="AJ315" s="1">
        <f t="shared" si="210"/>
        <v>1111355242.05</v>
      </c>
      <c r="AK315" s="1">
        <v>1111355242.05</v>
      </c>
      <c r="AL315" s="1">
        <f t="shared" si="211"/>
        <v>1176671332.5999999</v>
      </c>
      <c r="AM315" s="1">
        <f t="shared" si="212"/>
        <v>611624125.67999995</v>
      </c>
      <c r="AN315" s="1">
        <v>611624125.67999995</v>
      </c>
      <c r="AO315" s="1">
        <f t="shared" si="213"/>
        <v>565047698.63999999</v>
      </c>
      <c r="AP315" s="1">
        <v>565047698.63999999</v>
      </c>
      <c r="AQ315" s="1">
        <v>-1316.98</v>
      </c>
      <c r="AR315" s="1"/>
      <c r="AS315" s="1"/>
      <c r="AT315" s="1">
        <v>0</v>
      </c>
      <c r="AU315" s="1"/>
      <c r="AV315" s="1"/>
      <c r="AW315" s="1"/>
      <c r="AX315" s="1">
        <v>156.5</v>
      </c>
      <c r="AY315" s="1"/>
      <c r="AZ315" s="1">
        <v>-1473.48</v>
      </c>
      <c r="BA315" s="1"/>
      <c r="BB315" s="1"/>
      <c r="BC315" s="1"/>
      <c r="BD315" s="1"/>
      <c r="BE315" s="1"/>
      <c r="BF315" s="1"/>
      <c r="BG315" s="1"/>
      <c r="BH315" s="1">
        <f t="shared" si="214"/>
        <v>469497171.24000001</v>
      </c>
      <c r="BI315" s="1">
        <v>469495360.51999998</v>
      </c>
      <c r="BJ315" s="1">
        <v>33024913.829999998</v>
      </c>
      <c r="BK315" s="1"/>
      <c r="BL315" s="1"/>
      <c r="BM315" s="1"/>
      <c r="BN315" s="1"/>
      <c r="BO315" s="1"/>
      <c r="BP315" s="1"/>
      <c r="BQ315" s="1">
        <v>-187</v>
      </c>
      <c r="BR315" s="1">
        <v>-332</v>
      </c>
      <c r="BS315" s="1">
        <v>0</v>
      </c>
      <c r="BT315" s="1">
        <v>-800</v>
      </c>
      <c r="BU315" s="1">
        <v>-491.72</v>
      </c>
      <c r="BV315" s="1">
        <v>436472257.41000003</v>
      </c>
      <c r="BW315" s="1">
        <f t="shared" si="215"/>
        <v>21969156055.580002</v>
      </c>
      <c r="BX315" s="1">
        <v>21969156055.580002</v>
      </c>
      <c r="BY315" s="1">
        <v>21865288221.799999</v>
      </c>
      <c r="BZ315" s="1">
        <f t="shared" si="216"/>
        <v>1787892330.1699998</v>
      </c>
      <c r="CA315" s="1">
        <f t="shared" si="217"/>
        <v>700500845.92000008</v>
      </c>
      <c r="CB315" s="1">
        <v>700500846.60000002</v>
      </c>
      <c r="CC315" s="1">
        <f t="shared" si="218"/>
        <v>647572923.05999994</v>
      </c>
      <c r="CD315" s="1">
        <v>647572923.05999994</v>
      </c>
      <c r="CE315" s="1">
        <f t="shared" si="219"/>
        <v>2076834339.21</v>
      </c>
      <c r="CF315" s="1">
        <f t="shared" si="220"/>
        <v>1859119865.6700001</v>
      </c>
      <c r="CG315" s="1">
        <v>1859119865.6700001</v>
      </c>
      <c r="CH315" s="1">
        <f t="shared" si="221"/>
        <v>217714816.74000001</v>
      </c>
      <c r="CI315" s="1">
        <v>217714816.74000001</v>
      </c>
      <c r="CJ315" s="1">
        <f t="shared" si="222"/>
        <v>5030296882.4499998</v>
      </c>
      <c r="CK315" s="1">
        <v>5030296882.4499998</v>
      </c>
      <c r="CL315" s="1">
        <f t="shared" si="223"/>
        <v>1544300937.0599999</v>
      </c>
      <c r="CM315" s="1">
        <v>1544300937.0599999</v>
      </c>
      <c r="CN315" s="1">
        <f t="shared" si="224"/>
        <v>1292109490.1900001</v>
      </c>
      <c r="CO315" s="1">
        <f t="shared" si="225"/>
        <v>1058142568.5</v>
      </c>
      <c r="CP315" s="1">
        <v>1058142568.5</v>
      </c>
      <c r="CQ315" s="1">
        <f t="shared" si="226"/>
        <v>233966921.69</v>
      </c>
      <c r="CR315" s="1">
        <v>233966921.69</v>
      </c>
      <c r="CS315" s="1">
        <f t="shared" si="227"/>
        <v>2780393379.1199999</v>
      </c>
      <c r="CT315" s="1">
        <v>2780393379.1199999</v>
      </c>
      <c r="CU315" s="1">
        <f t="shared" si="228"/>
        <v>3471385443.9299998</v>
      </c>
      <c r="CV315" s="1">
        <v>3471385443.9299998</v>
      </c>
      <c r="CW315" s="1">
        <f t="shared" si="229"/>
        <v>2019287693.1199999</v>
      </c>
      <c r="CX315" s="1">
        <f t="shared" si="230"/>
        <v>1448334775.02</v>
      </c>
      <c r="CY315" s="1">
        <v>1448334775.02</v>
      </c>
      <c r="CZ315" s="1">
        <f t="shared" si="231"/>
        <v>570953798.10000002</v>
      </c>
      <c r="DA315" s="1">
        <v>570953798.10000002</v>
      </c>
      <c r="DB315" s="1">
        <f t="shared" si="232"/>
        <v>439819461.19</v>
      </c>
      <c r="DC315" s="1">
        <v>439819461.19</v>
      </c>
      <c r="DD315" s="1">
        <f t="shared" si="233"/>
        <v>882752539.47000003</v>
      </c>
      <c r="DE315" s="1">
        <v>882752539.47000003</v>
      </c>
      <c r="DF315" s="1">
        <f t="shared" si="234"/>
        <v>980029461.78000009</v>
      </c>
      <c r="DG315" s="1">
        <f t="shared" si="235"/>
        <v>501317405.88</v>
      </c>
      <c r="DH315" s="1">
        <v>501317405.88</v>
      </c>
      <c r="DI315" s="1">
        <f t="shared" si="236"/>
        <v>478715634.76999998</v>
      </c>
      <c r="DJ315" s="1">
        <v>478715657.31999999</v>
      </c>
      <c r="DK315" s="1">
        <v>-23.23</v>
      </c>
      <c r="DL315" s="1">
        <v>-0.68</v>
      </c>
      <c r="DM315" s="1"/>
      <c r="DN315" s="1">
        <v>0</v>
      </c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>
        <v>-22.55</v>
      </c>
      <c r="EB315" s="1">
        <f t="shared" si="237"/>
        <v>103873559.08000001</v>
      </c>
      <c r="EC315" s="1">
        <v>103867857.01000001</v>
      </c>
      <c r="ED315" s="1">
        <v>33272014.82</v>
      </c>
      <c r="EE315" s="1"/>
      <c r="EF315" s="1"/>
      <c r="EG315" s="1"/>
      <c r="EH315" s="1"/>
      <c r="EI315" s="1"/>
      <c r="EJ315" s="1"/>
      <c r="EK315" s="1">
        <v>-900</v>
      </c>
      <c r="EL315" s="1">
        <v>-343.2</v>
      </c>
      <c r="EM315" s="1">
        <v>0</v>
      </c>
      <c r="EN315" s="1">
        <v>-880</v>
      </c>
      <c r="EO315" s="1">
        <v>-3578.87</v>
      </c>
      <c r="EP315" s="1">
        <v>70601544.260000005</v>
      </c>
      <c r="EQ315" s="1">
        <f t="shared" si="238"/>
        <v>29061000000</v>
      </c>
      <c r="ER315" s="1">
        <v>29061000000</v>
      </c>
      <c r="ES315" s="1">
        <f t="shared" si="239"/>
        <v>24001000000</v>
      </c>
      <c r="ET315" s="6">
        <v>24001000000</v>
      </c>
    </row>
    <row r="316" spans="1:150">
      <c r="A316" s="19" t="s">
        <v>1170</v>
      </c>
      <c r="B316" s="12" t="s">
        <v>1171</v>
      </c>
      <c r="C316" s="1">
        <f t="shared" si="192"/>
        <v>361000000</v>
      </c>
      <c r="D316" s="1">
        <v>361000000</v>
      </c>
      <c r="E316" s="1"/>
      <c r="F316" s="1">
        <f t="shared" si="193"/>
        <v>0</v>
      </c>
      <c r="G316" s="1">
        <f t="shared" si="194"/>
        <v>0</v>
      </c>
      <c r="H316" s="1"/>
      <c r="I316" s="1">
        <f t="shared" si="195"/>
        <v>0</v>
      </c>
      <c r="J316" s="1"/>
      <c r="K316" s="1">
        <f t="shared" si="196"/>
        <v>0</v>
      </c>
      <c r="L316" s="1">
        <f t="shared" si="197"/>
        <v>0</v>
      </c>
      <c r="M316" s="1"/>
      <c r="N316" s="1">
        <f t="shared" si="198"/>
        <v>0</v>
      </c>
      <c r="O316" s="1"/>
      <c r="P316" s="1">
        <f t="shared" si="199"/>
        <v>0</v>
      </c>
      <c r="Q316" s="1"/>
      <c r="R316" s="1">
        <f t="shared" si="200"/>
        <v>0</v>
      </c>
      <c r="S316" s="1"/>
      <c r="T316" s="1">
        <f t="shared" si="201"/>
        <v>0</v>
      </c>
      <c r="U316" s="1">
        <f t="shared" si="202"/>
        <v>0</v>
      </c>
      <c r="V316" s="1"/>
      <c r="W316" s="1">
        <f t="shared" si="203"/>
        <v>0</v>
      </c>
      <c r="X316" s="1"/>
      <c r="Y316" s="1">
        <f t="shared" si="204"/>
        <v>0</v>
      </c>
      <c r="Z316" s="1"/>
      <c r="AA316" s="1">
        <f t="shared" si="205"/>
        <v>0</v>
      </c>
      <c r="AB316" s="1"/>
      <c r="AC316" s="1">
        <f t="shared" si="206"/>
        <v>0</v>
      </c>
      <c r="AD316" s="1">
        <f t="shared" si="207"/>
        <v>0</v>
      </c>
      <c r="AE316" s="1"/>
      <c r="AF316" s="1">
        <f t="shared" si="208"/>
        <v>0</v>
      </c>
      <c r="AG316" s="1"/>
      <c r="AH316" s="1">
        <f t="shared" si="209"/>
        <v>0</v>
      </c>
      <c r="AI316" s="1"/>
      <c r="AJ316" s="1">
        <f t="shared" si="210"/>
        <v>0</v>
      </c>
      <c r="AK316" s="1"/>
      <c r="AL316" s="1">
        <f t="shared" si="211"/>
        <v>0</v>
      </c>
      <c r="AM316" s="1">
        <f t="shared" si="212"/>
        <v>0</v>
      </c>
      <c r="AN316" s="1"/>
      <c r="AO316" s="1">
        <f t="shared" si="213"/>
        <v>0</v>
      </c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>
        <f t="shared" si="214"/>
        <v>361000000</v>
      </c>
      <c r="BI316" s="1">
        <v>361000000</v>
      </c>
      <c r="BJ316" s="1">
        <v>0</v>
      </c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>
        <v>361000000</v>
      </c>
      <c r="BW316" s="1">
        <f t="shared" si="215"/>
        <v>0</v>
      </c>
      <c r="BX316" s="1"/>
      <c r="BY316" s="1"/>
      <c r="BZ316" s="1">
        <f t="shared" si="216"/>
        <v>0</v>
      </c>
      <c r="CA316" s="1">
        <f t="shared" si="217"/>
        <v>0</v>
      </c>
      <c r="CB316" s="1"/>
      <c r="CC316" s="1">
        <f t="shared" si="218"/>
        <v>0</v>
      </c>
      <c r="CD316" s="1"/>
      <c r="CE316" s="1">
        <f t="shared" si="219"/>
        <v>0</v>
      </c>
      <c r="CF316" s="1">
        <f t="shared" si="220"/>
        <v>0</v>
      </c>
      <c r="CG316" s="1"/>
      <c r="CH316" s="1">
        <f t="shared" si="221"/>
        <v>0</v>
      </c>
      <c r="CI316" s="1"/>
      <c r="CJ316" s="1">
        <f t="shared" si="222"/>
        <v>0</v>
      </c>
      <c r="CK316" s="1"/>
      <c r="CL316" s="1">
        <f t="shared" si="223"/>
        <v>0</v>
      </c>
      <c r="CM316" s="1"/>
      <c r="CN316" s="1">
        <f t="shared" si="224"/>
        <v>0</v>
      </c>
      <c r="CO316" s="1">
        <f t="shared" si="225"/>
        <v>0</v>
      </c>
      <c r="CP316" s="1"/>
      <c r="CQ316" s="1">
        <f t="shared" si="226"/>
        <v>0</v>
      </c>
      <c r="CR316" s="1"/>
      <c r="CS316" s="1">
        <f t="shared" si="227"/>
        <v>0</v>
      </c>
      <c r="CT316" s="1"/>
      <c r="CU316" s="1">
        <f t="shared" si="228"/>
        <v>0</v>
      </c>
      <c r="CV316" s="1"/>
      <c r="CW316" s="1">
        <f t="shared" si="229"/>
        <v>0</v>
      </c>
      <c r="CX316" s="1">
        <f t="shared" si="230"/>
        <v>0</v>
      </c>
      <c r="CY316" s="1"/>
      <c r="CZ316" s="1">
        <f t="shared" si="231"/>
        <v>0</v>
      </c>
      <c r="DA316" s="1"/>
      <c r="DB316" s="1">
        <f t="shared" si="232"/>
        <v>0</v>
      </c>
      <c r="DC316" s="1"/>
      <c r="DD316" s="1">
        <f t="shared" si="233"/>
        <v>0</v>
      </c>
      <c r="DE316" s="1"/>
      <c r="DF316" s="1">
        <f t="shared" si="234"/>
        <v>0</v>
      </c>
      <c r="DG316" s="1">
        <f t="shared" si="235"/>
        <v>0</v>
      </c>
      <c r="DH316" s="1"/>
      <c r="DI316" s="1">
        <f t="shared" si="236"/>
        <v>0</v>
      </c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>
        <f t="shared" si="237"/>
        <v>0</v>
      </c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>
        <f t="shared" si="238"/>
        <v>361000000</v>
      </c>
      <c r="ER316" s="1">
        <v>361000000</v>
      </c>
      <c r="ES316" s="1">
        <f t="shared" si="239"/>
        <v>361000000</v>
      </c>
      <c r="ET316" s="6">
        <v>361000000</v>
      </c>
    </row>
    <row r="317" spans="1:150">
      <c r="A317" s="20" t="s">
        <v>1172</v>
      </c>
      <c r="B317" s="12" t="s">
        <v>1173</v>
      </c>
      <c r="C317" s="1">
        <f t="shared" si="192"/>
        <v>0</v>
      </c>
      <c r="D317" s="1">
        <v>0</v>
      </c>
      <c r="E317" s="1"/>
      <c r="F317" s="1">
        <f t="shared" si="193"/>
        <v>0</v>
      </c>
      <c r="G317" s="1">
        <f t="shared" si="194"/>
        <v>0</v>
      </c>
      <c r="H317" s="1"/>
      <c r="I317" s="1">
        <f t="shared" si="195"/>
        <v>0</v>
      </c>
      <c r="J317" s="1"/>
      <c r="K317" s="1">
        <f t="shared" si="196"/>
        <v>0</v>
      </c>
      <c r="L317" s="1">
        <f t="shared" si="197"/>
        <v>0</v>
      </c>
      <c r="M317" s="1"/>
      <c r="N317" s="1">
        <f t="shared" si="198"/>
        <v>0</v>
      </c>
      <c r="O317" s="1"/>
      <c r="P317" s="1">
        <f t="shared" si="199"/>
        <v>0</v>
      </c>
      <c r="Q317" s="1"/>
      <c r="R317" s="1">
        <f t="shared" si="200"/>
        <v>0</v>
      </c>
      <c r="S317" s="1"/>
      <c r="T317" s="1">
        <f t="shared" si="201"/>
        <v>0</v>
      </c>
      <c r="U317" s="1">
        <f t="shared" si="202"/>
        <v>0</v>
      </c>
      <c r="V317" s="1"/>
      <c r="W317" s="1">
        <f t="shared" si="203"/>
        <v>0</v>
      </c>
      <c r="X317" s="1"/>
      <c r="Y317" s="1">
        <f t="shared" si="204"/>
        <v>0</v>
      </c>
      <c r="Z317" s="1"/>
      <c r="AA317" s="1">
        <f t="shared" si="205"/>
        <v>0</v>
      </c>
      <c r="AB317" s="1"/>
      <c r="AC317" s="1">
        <f t="shared" si="206"/>
        <v>0</v>
      </c>
      <c r="AD317" s="1">
        <f t="shared" si="207"/>
        <v>0</v>
      </c>
      <c r="AE317" s="1"/>
      <c r="AF317" s="1">
        <f t="shared" si="208"/>
        <v>0</v>
      </c>
      <c r="AG317" s="1"/>
      <c r="AH317" s="1">
        <f t="shared" si="209"/>
        <v>0</v>
      </c>
      <c r="AI317" s="1"/>
      <c r="AJ317" s="1">
        <f t="shared" si="210"/>
        <v>0</v>
      </c>
      <c r="AK317" s="1"/>
      <c r="AL317" s="1">
        <f t="shared" si="211"/>
        <v>0</v>
      </c>
      <c r="AM317" s="1">
        <f t="shared" si="212"/>
        <v>0</v>
      </c>
      <c r="AN317" s="1"/>
      <c r="AO317" s="1">
        <f t="shared" si="213"/>
        <v>0</v>
      </c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>
        <f t="shared" si="214"/>
        <v>0</v>
      </c>
      <c r="BI317" s="1">
        <v>0</v>
      </c>
      <c r="BJ317" s="1">
        <v>0</v>
      </c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>
        <f t="shared" si="215"/>
        <v>0</v>
      </c>
      <c r="BX317" s="1"/>
      <c r="BY317" s="1"/>
      <c r="BZ317" s="1">
        <f t="shared" si="216"/>
        <v>0</v>
      </c>
      <c r="CA317" s="1">
        <f t="shared" si="217"/>
        <v>0</v>
      </c>
      <c r="CB317" s="1"/>
      <c r="CC317" s="1">
        <f t="shared" si="218"/>
        <v>0</v>
      </c>
      <c r="CD317" s="1"/>
      <c r="CE317" s="1">
        <f t="shared" si="219"/>
        <v>0</v>
      </c>
      <c r="CF317" s="1">
        <f t="shared" si="220"/>
        <v>0</v>
      </c>
      <c r="CG317" s="1"/>
      <c r="CH317" s="1">
        <f t="shared" si="221"/>
        <v>0</v>
      </c>
      <c r="CI317" s="1"/>
      <c r="CJ317" s="1">
        <f t="shared" si="222"/>
        <v>0</v>
      </c>
      <c r="CK317" s="1"/>
      <c r="CL317" s="1">
        <f t="shared" si="223"/>
        <v>0</v>
      </c>
      <c r="CM317" s="1"/>
      <c r="CN317" s="1">
        <f t="shared" si="224"/>
        <v>0</v>
      </c>
      <c r="CO317" s="1">
        <f t="shared" si="225"/>
        <v>0</v>
      </c>
      <c r="CP317" s="1"/>
      <c r="CQ317" s="1">
        <f t="shared" si="226"/>
        <v>0</v>
      </c>
      <c r="CR317" s="1"/>
      <c r="CS317" s="1">
        <f t="shared" si="227"/>
        <v>0</v>
      </c>
      <c r="CT317" s="1"/>
      <c r="CU317" s="1">
        <f t="shared" si="228"/>
        <v>0</v>
      </c>
      <c r="CV317" s="1"/>
      <c r="CW317" s="1">
        <f t="shared" si="229"/>
        <v>0</v>
      </c>
      <c r="CX317" s="1">
        <f t="shared" si="230"/>
        <v>0</v>
      </c>
      <c r="CY317" s="1"/>
      <c r="CZ317" s="1">
        <f t="shared" si="231"/>
        <v>0</v>
      </c>
      <c r="DA317" s="1"/>
      <c r="DB317" s="1">
        <f t="shared" si="232"/>
        <v>0</v>
      </c>
      <c r="DC317" s="1"/>
      <c r="DD317" s="1">
        <f t="shared" si="233"/>
        <v>0</v>
      </c>
      <c r="DE317" s="1"/>
      <c r="DF317" s="1">
        <f t="shared" si="234"/>
        <v>0</v>
      </c>
      <c r="DG317" s="1">
        <f t="shared" si="235"/>
        <v>0</v>
      </c>
      <c r="DH317" s="1"/>
      <c r="DI317" s="1">
        <f t="shared" si="236"/>
        <v>0</v>
      </c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>
        <f t="shared" si="237"/>
        <v>0</v>
      </c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>
        <f t="shared" si="238"/>
        <v>361000000</v>
      </c>
      <c r="ER317" s="1">
        <v>361000000</v>
      </c>
      <c r="ES317" s="1">
        <f t="shared" si="239"/>
        <v>361000000</v>
      </c>
      <c r="ET317" s="6">
        <v>361000000</v>
      </c>
    </row>
    <row r="318" spans="1:150">
      <c r="A318" s="20" t="s">
        <v>1174</v>
      </c>
      <c r="B318" s="12" t="s">
        <v>1175</v>
      </c>
      <c r="C318" s="1">
        <f t="shared" si="192"/>
        <v>361000000</v>
      </c>
      <c r="D318" s="1">
        <v>361000000</v>
      </c>
      <c r="E318" s="1"/>
      <c r="F318" s="1">
        <f t="shared" si="193"/>
        <v>0</v>
      </c>
      <c r="G318" s="1">
        <f t="shared" si="194"/>
        <v>0</v>
      </c>
      <c r="H318" s="1"/>
      <c r="I318" s="1">
        <f t="shared" si="195"/>
        <v>0</v>
      </c>
      <c r="J318" s="1"/>
      <c r="K318" s="1">
        <f t="shared" si="196"/>
        <v>0</v>
      </c>
      <c r="L318" s="1">
        <f t="shared" si="197"/>
        <v>0</v>
      </c>
      <c r="M318" s="1"/>
      <c r="N318" s="1">
        <f t="shared" si="198"/>
        <v>0</v>
      </c>
      <c r="O318" s="1"/>
      <c r="P318" s="1">
        <f t="shared" si="199"/>
        <v>0</v>
      </c>
      <c r="Q318" s="1"/>
      <c r="R318" s="1">
        <f t="shared" si="200"/>
        <v>0</v>
      </c>
      <c r="S318" s="1"/>
      <c r="T318" s="1">
        <f t="shared" si="201"/>
        <v>0</v>
      </c>
      <c r="U318" s="1">
        <f t="shared" si="202"/>
        <v>0</v>
      </c>
      <c r="V318" s="1"/>
      <c r="W318" s="1">
        <f t="shared" si="203"/>
        <v>0</v>
      </c>
      <c r="X318" s="1"/>
      <c r="Y318" s="1">
        <f t="shared" si="204"/>
        <v>0</v>
      </c>
      <c r="Z318" s="1"/>
      <c r="AA318" s="1">
        <f t="shared" si="205"/>
        <v>0</v>
      </c>
      <c r="AB318" s="1"/>
      <c r="AC318" s="1">
        <f t="shared" si="206"/>
        <v>0</v>
      </c>
      <c r="AD318" s="1">
        <f t="shared" si="207"/>
        <v>0</v>
      </c>
      <c r="AE318" s="1"/>
      <c r="AF318" s="1">
        <f t="shared" si="208"/>
        <v>0</v>
      </c>
      <c r="AG318" s="1"/>
      <c r="AH318" s="1">
        <f t="shared" si="209"/>
        <v>0</v>
      </c>
      <c r="AI318" s="1"/>
      <c r="AJ318" s="1">
        <f t="shared" si="210"/>
        <v>0</v>
      </c>
      <c r="AK318" s="1"/>
      <c r="AL318" s="1">
        <f t="shared" si="211"/>
        <v>0</v>
      </c>
      <c r="AM318" s="1">
        <f t="shared" si="212"/>
        <v>0</v>
      </c>
      <c r="AN318" s="1"/>
      <c r="AO318" s="1">
        <f t="shared" si="213"/>
        <v>0</v>
      </c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>
        <f t="shared" si="214"/>
        <v>361000000</v>
      </c>
      <c r="BI318" s="1">
        <v>361000000</v>
      </c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>
        <v>361000000</v>
      </c>
      <c r="BW318" s="1">
        <f t="shared" si="215"/>
        <v>0</v>
      </c>
      <c r="BX318" s="1"/>
      <c r="BY318" s="1"/>
      <c r="BZ318" s="1">
        <f t="shared" si="216"/>
        <v>0</v>
      </c>
      <c r="CA318" s="1">
        <f t="shared" si="217"/>
        <v>0</v>
      </c>
      <c r="CB318" s="1"/>
      <c r="CC318" s="1">
        <f t="shared" si="218"/>
        <v>0</v>
      </c>
      <c r="CD318" s="1"/>
      <c r="CE318" s="1">
        <f t="shared" si="219"/>
        <v>0</v>
      </c>
      <c r="CF318" s="1">
        <f t="shared" si="220"/>
        <v>0</v>
      </c>
      <c r="CG318" s="1"/>
      <c r="CH318" s="1">
        <f t="shared" si="221"/>
        <v>0</v>
      </c>
      <c r="CI318" s="1"/>
      <c r="CJ318" s="1">
        <f t="shared" si="222"/>
        <v>0</v>
      </c>
      <c r="CK318" s="1"/>
      <c r="CL318" s="1">
        <f t="shared" si="223"/>
        <v>0</v>
      </c>
      <c r="CM318" s="1"/>
      <c r="CN318" s="1">
        <f t="shared" si="224"/>
        <v>0</v>
      </c>
      <c r="CO318" s="1">
        <f t="shared" si="225"/>
        <v>0</v>
      </c>
      <c r="CP318" s="1"/>
      <c r="CQ318" s="1">
        <f t="shared" si="226"/>
        <v>0</v>
      </c>
      <c r="CR318" s="1"/>
      <c r="CS318" s="1">
        <f t="shared" si="227"/>
        <v>0</v>
      </c>
      <c r="CT318" s="1"/>
      <c r="CU318" s="1">
        <f t="shared" si="228"/>
        <v>0</v>
      </c>
      <c r="CV318" s="1"/>
      <c r="CW318" s="1">
        <f t="shared" si="229"/>
        <v>0</v>
      </c>
      <c r="CX318" s="1">
        <f t="shared" si="230"/>
        <v>0</v>
      </c>
      <c r="CY318" s="1"/>
      <c r="CZ318" s="1">
        <f t="shared" si="231"/>
        <v>0</v>
      </c>
      <c r="DA318" s="1"/>
      <c r="DB318" s="1">
        <f t="shared" si="232"/>
        <v>0</v>
      </c>
      <c r="DC318" s="1"/>
      <c r="DD318" s="1">
        <f t="shared" si="233"/>
        <v>0</v>
      </c>
      <c r="DE318" s="1"/>
      <c r="DF318" s="1">
        <f t="shared" si="234"/>
        <v>0</v>
      </c>
      <c r="DG318" s="1">
        <f t="shared" si="235"/>
        <v>0</v>
      </c>
      <c r="DH318" s="1"/>
      <c r="DI318" s="1">
        <f t="shared" si="236"/>
        <v>0</v>
      </c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>
        <f t="shared" si="237"/>
        <v>0</v>
      </c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>
        <f t="shared" si="238"/>
        <v>0</v>
      </c>
      <c r="ER318" s="1">
        <v>0</v>
      </c>
      <c r="ES318" s="1">
        <f t="shared" si="239"/>
        <v>0</v>
      </c>
      <c r="ET318" s="6">
        <v>0</v>
      </c>
    </row>
    <row r="319" spans="1:150">
      <c r="A319" s="19" t="s">
        <v>436</v>
      </c>
      <c r="B319" s="12" t="s">
        <v>437</v>
      </c>
      <c r="C319" s="1">
        <f t="shared" si="192"/>
        <v>158853967.62</v>
      </c>
      <c r="D319" s="1">
        <v>158853967.62</v>
      </c>
      <c r="E319" s="1"/>
      <c r="F319" s="1">
        <f t="shared" si="193"/>
        <v>0</v>
      </c>
      <c r="G319" s="1">
        <f t="shared" si="194"/>
        <v>0</v>
      </c>
      <c r="H319" s="1"/>
      <c r="I319" s="1">
        <f t="shared" si="195"/>
        <v>0</v>
      </c>
      <c r="J319" s="1"/>
      <c r="K319" s="1">
        <f t="shared" si="196"/>
        <v>0</v>
      </c>
      <c r="L319" s="1">
        <f t="shared" si="197"/>
        <v>0</v>
      </c>
      <c r="M319" s="1"/>
      <c r="N319" s="1">
        <f t="shared" si="198"/>
        <v>0</v>
      </c>
      <c r="O319" s="1"/>
      <c r="P319" s="1">
        <f t="shared" si="199"/>
        <v>0</v>
      </c>
      <c r="Q319" s="1"/>
      <c r="R319" s="1">
        <f t="shared" si="200"/>
        <v>0</v>
      </c>
      <c r="S319" s="1"/>
      <c r="T319" s="1">
        <f t="shared" si="201"/>
        <v>0</v>
      </c>
      <c r="U319" s="1">
        <f t="shared" si="202"/>
        <v>0</v>
      </c>
      <c r="V319" s="1"/>
      <c r="W319" s="1">
        <f t="shared" si="203"/>
        <v>0</v>
      </c>
      <c r="X319" s="1"/>
      <c r="Y319" s="1">
        <f t="shared" si="204"/>
        <v>0</v>
      </c>
      <c r="Z319" s="1"/>
      <c r="AA319" s="1">
        <f t="shared" si="205"/>
        <v>0</v>
      </c>
      <c r="AB319" s="1"/>
      <c r="AC319" s="1">
        <f t="shared" si="206"/>
        <v>0</v>
      </c>
      <c r="AD319" s="1">
        <f t="shared" si="207"/>
        <v>0</v>
      </c>
      <c r="AE319" s="1"/>
      <c r="AF319" s="1">
        <f t="shared" si="208"/>
        <v>0</v>
      </c>
      <c r="AG319" s="1"/>
      <c r="AH319" s="1">
        <f t="shared" si="209"/>
        <v>0</v>
      </c>
      <c r="AI319" s="1"/>
      <c r="AJ319" s="1">
        <f t="shared" si="210"/>
        <v>0</v>
      </c>
      <c r="AK319" s="1"/>
      <c r="AL319" s="1">
        <f t="shared" si="211"/>
        <v>0</v>
      </c>
      <c r="AM319" s="1">
        <f t="shared" si="212"/>
        <v>0</v>
      </c>
      <c r="AN319" s="1"/>
      <c r="AO319" s="1">
        <f t="shared" si="213"/>
        <v>0</v>
      </c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>
        <f t="shared" si="214"/>
        <v>158853967.62</v>
      </c>
      <c r="BI319" s="1">
        <v>158853967.62</v>
      </c>
      <c r="BJ319" s="1">
        <v>0</v>
      </c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>
        <v>158853967.62</v>
      </c>
      <c r="BW319" s="1">
        <f t="shared" si="215"/>
        <v>148703861.21000001</v>
      </c>
      <c r="BX319" s="1">
        <v>148703861.21000001</v>
      </c>
      <c r="BY319" s="1"/>
      <c r="BZ319" s="1">
        <f t="shared" si="216"/>
        <v>0</v>
      </c>
      <c r="CA319" s="1">
        <f t="shared" si="217"/>
        <v>0</v>
      </c>
      <c r="CB319" s="1"/>
      <c r="CC319" s="1">
        <f t="shared" si="218"/>
        <v>0</v>
      </c>
      <c r="CD319" s="1"/>
      <c r="CE319" s="1">
        <f t="shared" si="219"/>
        <v>0</v>
      </c>
      <c r="CF319" s="1">
        <f t="shared" si="220"/>
        <v>0</v>
      </c>
      <c r="CG319" s="1"/>
      <c r="CH319" s="1">
        <f t="shared" si="221"/>
        <v>0</v>
      </c>
      <c r="CI319" s="1"/>
      <c r="CJ319" s="1">
        <f t="shared" si="222"/>
        <v>0</v>
      </c>
      <c r="CK319" s="1"/>
      <c r="CL319" s="1">
        <f t="shared" si="223"/>
        <v>0</v>
      </c>
      <c r="CM319" s="1"/>
      <c r="CN319" s="1">
        <f t="shared" si="224"/>
        <v>0</v>
      </c>
      <c r="CO319" s="1">
        <f t="shared" si="225"/>
        <v>0</v>
      </c>
      <c r="CP319" s="1"/>
      <c r="CQ319" s="1">
        <f t="shared" si="226"/>
        <v>0</v>
      </c>
      <c r="CR319" s="1"/>
      <c r="CS319" s="1">
        <f t="shared" si="227"/>
        <v>0</v>
      </c>
      <c r="CT319" s="1"/>
      <c r="CU319" s="1">
        <f t="shared" si="228"/>
        <v>0</v>
      </c>
      <c r="CV319" s="1"/>
      <c r="CW319" s="1">
        <f t="shared" si="229"/>
        <v>0</v>
      </c>
      <c r="CX319" s="1">
        <f t="shared" si="230"/>
        <v>0</v>
      </c>
      <c r="CY319" s="1"/>
      <c r="CZ319" s="1">
        <f t="shared" si="231"/>
        <v>0</v>
      </c>
      <c r="DA319" s="1"/>
      <c r="DB319" s="1">
        <f t="shared" si="232"/>
        <v>0</v>
      </c>
      <c r="DC319" s="1"/>
      <c r="DD319" s="1">
        <f t="shared" si="233"/>
        <v>0</v>
      </c>
      <c r="DE319" s="1"/>
      <c r="DF319" s="1">
        <f t="shared" si="234"/>
        <v>0</v>
      </c>
      <c r="DG319" s="1">
        <f t="shared" si="235"/>
        <v>0</v>
      </c>
      <c r="DH319" s="1"/>
      <c r="DI319" s="1">
        <f t="shared" si="236"/>
        <v>0</v>
      </c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>
        <f t="shared" si="237"/>
        <v>148703861.21000001</v>
      </c>
      <c r="EC319" s="1">
        <v>148703861.21000001</v>
      </c>
      <c r="ED319" s="1">
        <v>0</v>
      </c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>
        <v>148703861.21000001</v>
      </c>
      <c r="EQ319" s="1">
        <f t="shared" si="238"/>
        <v>158854000</v>
      </c>
      <c r="ER319" s="1">
        <v>158854000</v>
      </c>
      <c r="ES319" s="1">
        <f t="shared" si="239"/>
        <v>155000000</v>
      </c>
      <c r="ET319" s="6">
        <v>155000000</v>
      </c>
    </row>
    <row r="320" spans="1:150">
      <c r="A320" s="20" t="s">
        <v>862</v>
      </c>
      <c r="B320" s="12" t="s">
        <v>863</v>
      </c>
      <c r="C320" s="1">
        <f t="shared" si="192"/>
        <v>0</v>
      </c>
      <c r="D320" s="1">
        <v>0</v>
      </c>
      <c r="E320" s="1"/>
      <c r="F320" s="1">
        <f t="shared" si="193"/>
        <v>0</v>
      </c>
      <c r="G320" s="1">
        <f t="shared" si="194"/>
        <v>0</v>
      </c>
      <c r="H320" s="1"/>
      <c r="I320" s="1">
        <f t="shared" si="195"/>
        <v>0</v>
      </c>
      <c r="J320" s="1"/>
      <c r="K320" s="1">
        <f t="shared" si="196"/>
        <v>0</v>
      </c>
      <c r="L320" s="1">
        <f t="shared" si="197"/>
        <v>0</v>
      </c>
      <c r="M320" s="1"/>
      <c r="N320" s="1">
        <f t="shared" si="198"/>
        <v>0</v>
      </c>
      <c r="O320" s="1"/>
      <c r="P320" s="1">
        <f t="shared" si="199"/>
        <v>0</v>
      </c>
      <c r="Q320" s="1"/>
      <c r="R320" s="1">
        <f t="shared" si="200"/>
        <v>0</v>
      </c>
      <c r="S320" s="1"/>
      <c r="T320" s="1">
        <f t="shared" si="201"/>
        <v>0</v>
      </c>
      <c r="U320" s="1">
        <f t="shared" si="202"/>
        <v>0</v>
      </c>
      <c r="V320" s="1"/>
      <c r="W320" s="1">
        <f t="shared" si="203"/>
        <v>0</v>
      </c>
      <c r="X320" s="1"/>
      <c r="Y320" s="1">
        <f t="shared" si="204"/>
        <v>0</v>
      </c>
      <c r="Z320" s="1"/>
      <c r="AA320" s="1">
        <f t="shared" si="205"/>
        <v>0</v>
      </c>
      <c r="AB320" s="1"/>
      <c r="AC320" s="1">
        <f t="shared" si="206"/>
        <v>0</v>
      </c>
      <c r="AD320" s="1">
        <f t="shared" si="207"/>
        <v>0</v>
      </c>
      <c r="AE320" s="1"/>
      <c r="AF320" s="1">
        <f t="shared" si="208"/>
        <v>0</v>
      </c>
      <c r="AG320" s="1"/>
      <c r="AH320" s="1">
        <f t="shared" si="209"/>
        <v>0</v>
      </c>
      <c r="AI320" s="1"/>
      <c r="AJ320" s="1">
        <f t="shared" si="210"/>
        <v>0</v>
      </c>
      <c r="AK320" s="1"/>
      <c r="AL320" s="1">
        <f t="shared" si="211"/>
        <v>0</v>
      </c>
      <c r="AM320" s="1">
        <f t="shared" si="212"/>
        <v>0</v>
      </c>
      <c r="AN320" s="1"/>
      <c r="AO320" s="1">
        <f t="shared" si="213"/>
        <v>0</v>
      </c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>
        <f t="shared" si="214"/>
        <v>0</v>
      </c>
      <c r="BI320" s="1">
        <v>0</v>
      </c>
      <c r="BJ320" s="1">
        <v>0</v>
      </c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>
        <f t="shared" si="215"/>
        <v>0</v>
      </c>
      <c r="BX320" s="1">
        <v>0</v>
      </c>
      <c r="BY320" s="1"/>
      <c r="BZ320" s="1">
        <f t="shared" si="216"/>
        <v>0</v>
      </c>
      <c r="CA320" s="1">
        <f t="shared" si="217"/>
        <v>0</v>
      </c>
      <c r="CB320" s="1"/>
      <c r="CC320" s="1">
        <f t="shared" si="218"/>
        <v>0</v>
      </c>
      <c r="CD320" s="1"/>
      <c r="CE320" s="1">
        <f t="shared" si="219"/>
        <v>0</v>
      </c>
      <c r="CF320" s="1">
        <f t="shared" si="220"/>
        <v>0</v>
      </c>
      <c r="CG320" s="1"/>
      <c r="CH320" s="1">
        <f t="shared" si="221"/>
        <v>0</v>
      </c>
      <c r="CI320" s="1"/>
      <c r="CJ320" s="1">
        <f t="shared" si="222"/>
        <v>0</v>
      </c>
      <c r="CK320" s="1"/>
      <c r="CL320" s="1">
        <f t="shared" si="223"/>
        <v>0</v>
      </c>
      <c r="CM320" s="1"/>
      <c r="CN320" s="1">
        <f t="shared" si="224"/>
        <v>0</v>
      </c>
      <c r="CO320" s="1">
        <f t="shared" si="225"/>
        <v>0</v>
      </c>
      <c r="CP320" s="1"/>
      <c r="CQ320" s="1">
        <f t="shared" si="226"/>
        <v>0</v>
      </c>
      <c r="CR320" s="1"/>
      <c r="CS320" s="1">
        <f t="shared" si="227"/>
        <v>0</v>
      </c>
      <c r="CT320" s="1"/>
      <c r="CU320" s="1">
        <f t="shared" si="228"/>
        <v>0</v>
      </c>
      <c r="CV320" s="1"/>
      <c r="CW320" s="1">
        <f t="shared" si="229"/>
        <v>0</v>
      </c>
      <c r="CX320" s="1">
        <f t="shared" si="230"/>
        <v>0</v>
      </c>
      <c r="CY320" s="1"/>
      <c r="CZ320" s="1">
        <f t="shared" si="231"/>
        <v>0</v>
      </c>
      <c r="DA320" s="1"/>
      <c r="DB320" s="1">
        <f t="shared" si="232"/>
        <v>0</v>
      </c>
      <c r="DC320" s="1"/>
      <c r="DD320" s="1">
        <f t="shared" si="233"/>
        <v>0</v>
      </c>
      <c r="DE320" s="1"/>
      <c r="DF320" s="1">
        <f t="shared" si="234"/>
        <v>0</v>
      </c>
      <c r="DG320" s="1">
        <f t="shared" si="235"/>
        <v>0</v>
      </c>
      <c r="DH320" s="1"/>
      <c r="DI320" s="1">
        <f t="shared" si="236"/>
        <v>0</v>
      </c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>
        <f t="shared" si="237"/>
        <v>0</v>
      </c>
      <c r="EC320" s="1">
        <v>0</v>
      </c>
      <c r="ED320" s="1">
        <v>0</v>
      </c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>
        <f t="shared" si="238"/>
        <v>158854000</v>
      </c>
      <c r="ER320" s="1">
        <v>158854000</v>
      </c>
      <c r="ES320" s="1">
        <f t="shared" si="239"/>
        <v>155000000</v>
      </c>
      <c r="ET320" s="6">
        <v>155000000</v>
      </c>
    </row>
    <row r="321" spans="1:150">
      <c r="A321" s="20" t="s">
        <v>864</v>
      </c>
      <c r="B321" s="12" t="s">
        <v>865</v>
      </c>
      <c r="C321" s="1">
        <f t="shared" si="192"/>
        <v>138853967.62</v>
      </c>
      <c r="D321" s="1">
        <v>138853967.62</v>
      </c>
      <c r="E321" s="1"/>
      <c r="F321" s="1">
        <f t="shared" si="193"/>
        <v>0</v>
      </c>
      <c r="G321" s="1">
        <f t="shared" si="194"/>
        <v>0</v>
      </c>
      <c r="H321" s="1"/>
      <c r="I321" s="1">
        <f t="shared" si="195"/>
        <v>0</v>
      </c>
      <c r="J321" s="1"/>
      <c r="K321" s="1">
        <f t="shared" si="196"/>
        <v>0</v>
      </c>
      <c r="L321" s="1">
        <f t="shared" si="197"/>
        <v>0</v>
      </c>
      <c r="M321" s="1"/>
      <c r="N321" s="1">
        <f t="shared" si="198"/>
        <v>0</v>
      </c>
      <c r="O321" s="1"/>
      <c r="P321" s="1">
        <f t="shared" si="199"/>
        <v>0</v>
      </c>
      <c r="Q321" s="1"/>
      <c r="R321" s="1">
        <f t="shared" si="200"/>
        <v>0</v>
      </c>
      <c r="S321" s="1"/>
      <c r="T321" s="1">
        <f t="shared" si="201"/>
        <v>0</v>
      </c>
      <c r="U321" s="1">
        <f t="shared" si="202"/>
        <v>0</v>
      </c>
      <c r="V321" s="1"/>
      <c r="W321" s="1">
        <f t="shared" si="203"/>
        <v>0</v>
      </c>
      <c r="X321" s="1"/>
      <c r="Y321" s="1">
        <f t="shared" si="204"/>
        <v>0</v>
      </c>
      <c r="Z321" s="1"/>
      <c r="AA321" s="1">
        <f t="shared" si="205"/>
        <v>0</v>
      </c>
      <c r="AB321" s="1"/>
      <c r="AC321" s="1">
        <f t="shared" si="206"/>
        <v>0</v>
      </c>
      <c r="AD321" s="1">
        <f t="shared" si="207"/>
        <v>0</v>
      </c>
      <c r="AE321" s="1"/>
      <c r="AF321" s="1">
        <f t="shared" si="208"/>
        <v>0</v>
      </c>
      <c r="AG321" s="1"/>
      <c r="AH321" s="1">
        <f t="shared" si="209"/>
        <v>0</v>
      </c>
      <c r="AI321" s="1"/>
      <c r="AJ321" s="1">
        <f t="shared" si="210"/>
        <v>0</v>
      </c>
      <c r="AK321" s="1"/>
      <c r="AL321" s="1">
        <f t="shared" si="211"/>
        <v>0</v>
      </c>
      <c r="AM321" s="1">
        <f t="shared" si="212"/>
        <v>0</v>
      </c>
      <c r="AN321" s="1"/>
      <c r="AO321" s="1">
        <f t="shared" si="213"/>
        <v>0</v>
      </c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>
        <f t="shared" si="214"/>
        <v>138853967.62</v>
      </c>
      <c r="BI321" s="1">
        <v>138853967.62</v>
      </c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>
        <v>138853967.62</v>
      </c>
      <c r="BW321" s="1">
        <f t="shared" si="215"/>
        <v>128703861.20999999</v>
      </c>
      <c r="BX321" s="1">
        <v>128703861.20999999</v>
      </c>
      <c r="BY321" s="1"/>
      <c r="BZ321" s="1">
        <f t="shared" si="216"/>
        <v>0</v>
      </c>
      <c r="CA321" s="1">
        <f t="shared" si="217"/>
        <v>0</v>
      </c>
      <c r="CB321" s="1"/>
      <c r="CC321" s="1">
        <f t="shared" si="218"/>
        <v>0</v>
      </c>
      <c r="CD321" s="1"/>
      <c r="CE321" s="1">
        <f t="shared" si="219"/>
        <v>0</v>
      </c>
      <c r="CF321" s="1">
        <f t="shared" si="220"/>
        <v>0</v>
      </c>
      <c r="CG321" s="1"/>
      <c r="CH321" s="1">
        <f t="shared" si="221"/>
        <v>0</v>
      </c>
      <c r="CI321" s="1"/>
      <c r="CJ321" s="1">
        <f t="shared" si="222"/>
        <v>0</v>
      </c>
      <c r="CK321" s="1"/>
      <c r="CL321" s="1">
        <f t="shared" si="223"/>
        <v>0</v>
      </c>
      <c r="CM321" s="1"/>
      <c r="CN321" s="1">
        <f t="shared" si="224"/>
        <v>0</v>
      </c>
      <c r="CO321" s="1">
        <f t="shared" si="225"/>
        <v>0</v>
      </c>
      <c r="CP321" s="1"/>
      <c r="CQ321" s="1">
        <f t="shared" si="226"/>
        <v>0</v>
      </c>
      <c r="CR321" s="1"/>
      <c r="CS321" s="1">
        <f t="shared" si="227"/>
        <v>0</v>
      </c>
      <c r="CT321" s="1"/>
      <c r="CU321" s="1">
        <f t="shared" si="228"/>
        <v>0</v>
      </c>
      <c r="CV321" s="1"/>
      <c r="CW321" s="1">
        <f t="shared" si="229"/>
        <v>0</v>
      </c>
      <c r="CX321" s="1">
        <f t="shared" si="230"/>
        <v>0</v>
      </c>
      <c r="CY321" s="1"/>
      <c r="CZ321" s="1">
        <f t="shared" si="231"/>
        <v>0</v>
      </c>
      <c r="DA321" s="1"/>
      <c r="DB321" s="1">
        <f t="shared" si="232"/>
        <v>0</v>
      </c>
      <c r="DC321" s="1"/>
      <c r="DD321" s="1">
        <f t="shared" si="233"/>
        <v>0</v>
      </c>
      <c r="DE321" s="1"/>
      <c r="DF321" s="1">
        <f t="shared" si="234"/>
        <v>0</v>
      </c>
      <c r="DG321" s="1">
        <f t="shared" si="235"/>
        <v>0</v>
      </c>
      <c r="DH321" s="1"/>
      <c r="DI321" s="1">
        <f t="shared" si="236"/>
        <v>0</v>
      </c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>
        <f t="shared" si="237"/>
        <v>128703861.20999999</v>
      </c>
      <c r="EC321" s="1">
        <v>128703861.20999999</v>
      </c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>
        <v>128703861.20999999</v>
      </c>
      <c r="EQ321" s="1">
        <f t="shared" si="238"/>
        <v>0</v>
      </c>
      <c r="ER321" s="1">
        <v>0</v>
      </c>
      <c r="ES321" s="1">
        <f t="shared" si="239"/>
        <v>0</v>
      </c>
      <c r="ET321" s="6">
        <v>0</v>
      </c>
    </row>
    <row r="322" spans="1:150">
      <c r="A322" s="20" t="s">
        <v>866</v>
      </c>
      <c r="B322" s="12" t="s">
        <v>867</v>
      </c>
      <c r="C322" s="1">
        <f t="shared" si="192"/>
        <v>20000000</v>
      </c>
      <c r="D322" s="1">
        <v>20000000</v>
      </c>
      <c r="E322" s="1"/>
      <c r="F322" s="1">
        <f t="shared" si="193"/>
        <v>0</v>
      </c>
      <c r="G322" s="1">
        <f t="shared" si="194"/>
        <v>0</v>
      </c>
      <c r="H322" s="1"/>
      <c r="I322" s="1">
        <f t="shared" si="195"/>
        <v>0</v>
      </c>
      <c r="J322" s="1"/>
      <c r="K322" s="1">
        <f t="shared" si="196"/>
        <v>0</v>
      </c>
      <c r="L322" s="1">
        <f t="shared" si="197"/>
        <v>0</v>
      </c>
      <c r="M322" s="1"/>
      <c r="N322" s="1">
        <f t="shared" si="198"/>
        <v>0</v>
      </c>
      <c r="O322" s="1"/>
      <c r="P322" s="1">
        <f t="shared" si="199"/>
        <v>0</v>
      </c>
      <c r="Q322" s="1"/>
      <c r="R322" s="1">
        <f t="shared" si="200"/>
        <v>0</v>
      </c>
      <c r="S322" s="1"/>
      <c r="T322" s="1">
        <f t="shared" si="201"/>
        <v>0</v>
      </c>
      <c r="U322" s="1">
        <f t="shared" si="202"/>
        <v>0</v>
      </c>
      <c r="V322" s="1"/>
      <c r="W322" s="1">
        <f t="shared" si="203"/>
        <v>0</v>
      </c>
      <c r="X322" s="1"/>
      <c r="Y322" s="1">
        <f t="shared" si="204"/>
        <v>0</v>
      </c>
      <c r="Z322" s="1"/>
      <c r="AA322" s="1">
        <f t="shared" si="205"/>
        <v>0</v>
      </c>
      <c r="AB322" s="1"/>
      <c r="AC322" s="1">
        <f t="shared" si="206"/>
        <v>0</v>
      </c>
      <c r="AD322" s="1">
        <f t="shared" si="207"/>
        <v>0</v>
      </c>
      <c r="AE322" s="1"/>
      <c r="AF322" s="1">
        <f t="shared" si="208"/>
        <v>0</v>
      </c>
      <c r="AG322" s="1"/>
      <c r="AH322" s="1">
        <f t="shared" si="209"/>
        <v>0</v>
      </c>
      <c r="AI322" s="1"/>
      <c r="AJ322" s="1">
        <f t="shared" si="210"/>
        <v>0</v>
      </c>
      <c r="AK322" s="1"/>
      <c r="AL322" s="1">
        <f t="shared" si="211"/>
        <v>0</v>
      </c>
      <c r="AM322" s="1">
        <f t="shared" si="212"/>
        <v>0</v>
      </c>
      <c r="AN322" s="1"/>
      <c r="AO322" s="1">
        <f t="shared" si="213"/>
        <v>0</v>
      </c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>
        <f t="shared" si="214"/>
        <v>20000000</v>
      </c>
      <c r="BI322" s="1">
        <v>20000000</v>
      </c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>
        <v>20000000</v>
      </c>
      <c r="BW322" s="1">
        <f t="shared" si="215"/>
        <v>20000000</v>
      </c>
      <c r="BX322" s="1">
        <v>20000000</v>
      </c>
      <c r="BY322" s="1"/>
      <c r="BZ322" s="1">
        <f t="shared" si="216"/>
        <v>0</v>
      </c>
      <c r="CA322" s="1">
        <f t="shared" si="217"/>
        <v>0</v>
      </c>
      <c r="CB322" s="1"/>
      <c r="CC322" s="1">
        <f t="shared" si="218"/>
        <v>0</v>
      </c>
      <c r="CD322" s="1"/>
      <c r="CE322" s="1">
        <f t="shared" si="219"/>
        <v>0</v>
      </c>
      <c r="CF322" s="1">
        <f t="shared" si="220"/>
        <v>0</v>
      </c>
      <c r="CG322" s="1"/>
      <c r="CH322" s="1">
        <f t="shared" si="221"/>
        <v>0</v>
      </c>
      <c r="CI322" s="1"/>
      <c r="CJ322" s="1">
        <f t="shared" si="222"/>
        <v>0</v>
      </c>
      <c r="CK322" s="1"/>
      <c r="CL322" s="1">
        <f t="shared" si="223"/>
        <v>0</v>
      </c>
      <c r="CM322" s="1"/>
      <c r="CN322" s="1">
        <f t="shared" si="224"/>
        <v>0</v>
      </c>
      <c r="CO322" s="1">
        <f t="shared" si="225"/>
        <v>0</v>
      </c>
      <c r="CP322" s="1"/>
      <c r="CQ322" s="1">
        <f t="shared" si="226"/>
        <v>0</v>
      </c>
      <c r="CR322" s="1"/>
      <c r="CS322" s="1">
        <f t="shared" si="227"/>
        <v>0</v>
      </c>
      <c r="CT322" s="1"/>
      <c r="CU322" s="1">
        <f t="shared" si="228"/>
        <v>0</v>
      </c>
      <c r="CV322" s="1"/>
      <c r="CW322" s="1">
        <f t="shared" si="229"/>
        <v>0</v>
      </c>
      <c r="CX322" s="1">
        <f t="shared" si="230"/>
        <v>0</v>
      </c>
      <c r="CY322" s="1"/>
      <c r="CZ322" s="1">
        <f t="shared" si="231"/>
        <v>0</v>
      </c>
      <c r="DA322" s="1"/>
      <c r="DB322" s="1">
        <f t="shared" si="232"/>
        <v>0</v>
      </c>
      <c r="DC322" s="1"/>
      <c r="DD322" s="1">
        <f t="shared" si="233"/>
        <v>0</v>
      </c>
      <c r="DE322" s="1"/>
      <c r="DF322" s="1">
        <f t="shared" si="234"/>
        <v>0</v>
      </c>
      <c r="DG322" s="1">
        <f t="shared" si="235"/>
        <v>0</v>
      </c>
      <c r="DH322" s="1"/>
      <c r="DI322" s="1">
        <f t="shared" si="236"/>
        <v>0</v>
      </c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>
        <f t="shared" si="237"/>
        <v>20000000</v>
      </c>
      <c r="EC322" s="1">
        <v>20000000</v>
      </c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>
        <v>20000000</v>
      </c>
      <c r="EQ322" s="1">
        <f t="shared" si="238"/>
        <v>0</v>
      </c>
      <c r="ER322" s="1">
        <v>0</v>
      </c>
      <c r="ES322" s="1">
        <f t="shared" si="239"/>
        <v>0</v>
      </c>
      <c r="ET322" s="6">
        <v>0</v>
      </c>
    </row>
    <row r="323" spans="1:150">
      <c r="A323" s="19" t="s">
        <v>438</v>
      </c>
      <c r="B323" s="12" t="s">
        <v>439</v>
      </c>
      <c r="C323" s="1">
        <f t="shared" ref="C323:C386" si="240">D323</f>
        <v>24274034625.349998</v>
      </c>
      <c r="D323" s="1">
        <v>24274034625.349998</v>
      </c>
      <c r="E323" s="1">
        <v>24241013424.639999</v>
      </c>
      <c r="F323" s="1">
        <f t="shared" ref="F323:F386" si="241">H323+J323+AI323+AR323+AS323+BD323+BQ323</f>
        <v>1950746520.4299998</v>
      </c>
      <c r="G323" s="1">
        <f t="shared" ref="G323:G386" si="242">H323+AR323</f>
        <v>774350368.5</v>
      </c>
      <c r="H323" s="1">
        <v>774350368.5</v>
      </c>
      <c r="I323" s="1">
        <f t="shared" ref="I323:I386" si="243">J323+AS323</f>
        <v>733922323.10000002</v>
      </c>
      <c r="J323" s="1">
        <v>733922323.10000002</v>
      </c>
      <c r="K323" s="1">
        <f t="shared" ref="K323:K386" si="244">M323+O323+AT323+AU323+BR323</f>
        <v>2327576764.6100001</v>
      </c>
      <c r="L323" s="1">
        <f t="shared" ref="L323:L386" si="245">M323+AT323</f>
        <v>2089215813</v>
      </c>
      <c r="M323" s="1">
        <v>2089215813</v>
      </c>
      <c r="N323" s="1">
        <f t="shared" ref="N323:N386" si="246">O323+AU323</f>
        <v>238361283.61000001</v>
      </c>
      <c r="O323" s="1">
        <v>238361283.61000001</v>
      </c>
      <c r="P323" s="1">
        <f t="shared" ref="P323:P386" si="247">Q323+AV323</f>
        <v>5344104327.6199999</v>
      </c>
      <c r="Q323" s="1">
        <v>5344104327.6199999</v>
      </c>
      <c r="R323" s="1">
        <f t="shared" ref="R323:R386" si="248">S323+AW323</f>
        <v>1743538891.96</v>
      </c>
      <c r="S323" s="1">
        <v>1743538891.96</v>
      </c>
      <c r="T323" s="1">
        <f t="shared" ref="T323:T386" si="249">V323+X323+AX323+AY323+BS323</f>
        <v>1396301034.6700001</v>
      </c>
      <c r="U323" s="1">
        <f t="shared" ref="U323:U386" si="250">V323+AX323</f>
        <v>1114413473.8099999</v>
      </c>
      <c r="V323" s="1">
        <v>1114413317.3099999</v>
      </c>
      <c r="W323" s="1">
        <f t="shared" ref="W323:W386" si="251">X323+AY323</f>
        <v>281887560.86000001</v>
      </c>
      <c r="X323" s="1">
        <v>281887560.86000001</v>
      </c>
      <c r="Y323" s="1">
        <f t="shared" ref="Y323:Y386" si="252">Z323+AZ323</f>
        <v>3160649922.04</v>
      </c>
      <c r="Z323" s="1">
        <v>3160651395.52</v>
      </c>
      <c r="AA323" s="1">
        <f t="shared" ref="AA323:AA386" si="253">AB323+BA323</f>
        <v>3936990254.23</v>
      </c>
      <c r="AB323" s="1">
        <v>3936990254.23</v>
      </c>
      <c r="AC323" s="1">
        <f t="shared" ref="AC323:AC386" si="254">AE323+AG323+BB323+BC323+BT323</f>
        <v>2261676259.8899999</v>
      </c>
      <c r="AD323" s="1">
        <f t="shared" ref="AD323:AD386" si="255">AE323+BB323</f>
        <v>1609542563.3099999</v>
      </c>
      <c r="AE323" s="1">
        <v>1609542563.3099999</v>
      </c>
      <c r="AF323" s="1">
        <f t="shared" ref="AF323:AF386" si="256">AG323+BC323</f>
        <v>652134496.58000004</v>
      </c>
      <c r="AG323" s="1">
        <v>652134496.58000004</v>
      </c>
      <c r="AH323" s="1">
        <f t="shared" ref="AH323:AH386" si="257">AI323+BD323</f>
        <v>442474015.82999998</v>
      </c>
      <c r="AI323" s="1">
        <v>442474015.82999998</v>
      </c>
      <c r="AJ323" s="1">
        <f t="shared" ref="AJ323:AJ386" si="258">AK323+BE323</f>
        <v>1029864559.92</v>
      </c>
      <c r="AK323" s="1">
        <v>1029864559.92</v>
      </c>
      <c r="AL323" s="1">
        <f t="shared" ref="AL323:AL386" si="259">AN323+AP323+BF323+BG323+BU323</f>
        <v>1089561761.5699999</v>
      </c>
      <c r="AM323" s="1">
        <f t="shared" ref="AM323:AM386" si="260">AN323+BF323</f>
        <v>559220695.72000003</v>
      </c>
      <c r="AN323" s="1">
        <v>559220695.72000003</v>
      </c>
      <c r="AO323" s="1">
        <f t="shared" ref="AO323:AO386" si="261">AP323+BG323</f>
        <v>530341557.56999999</v>
      </c>
      <c r="AP323" s="1">
        <v>530341557.56999999</v>
      </c>
      <c r="AQ323" s="1">
        <v>-1316.98</v>
      </c>
      <c r="AR323" s="1"/>
      <c r="AS323" s="1"/>
      <c r="AT323" s="1">
        <v>0</v>
      </c>
      <c r="AU323" s="1"/>
      <c r="AV323" s="1"/>
      <c r="AW323" s="1"/>
      <c r="AX323" s="1">
        <v>156.5</v>
      </c>
      <c r="AY323" s="1"/>
      <c r="AZ323" s="1">
        <v>-1473.48</v>
      </c>
      <c r="BA323" s="1"/>
      <c r="BB323" s="1"/>
      <c r="BC323" s="1"/>
      <c r="BD323" s="1"/>
      <c r="BE323" s="1"/>
      <c r="BF323" s="1"/>
      <c r="BG323" s="1"/>
      <c r="BH323" s="1">
        <f t="shared" ref="BH323:BH386" si="262">BJ323+BK323+BL323+BM323+BN323+BO323+BP323+BV323</f>
        <v>33024328.409999996</v>
      </c>
      <c r="BI323" s="1">
        <v>33022517.690000001</v>
      </c>
      <c r="BJ323" s="1">
        <v>33024913.829999998</v>
      </c>
      <c r="BK323" s="1"/>
      <c r="BL323" s="1"/>
      <c r="BM323" s="1"/>
      <c r="BN323" s="1"/>
      <c r="BO323" s="1"/>
      <c r="BP323" s="1"/>
      <c r="BQ323" s="1">
        <v>-187</v>
      </c>
      <c r="BR323" s="1">
        <v>-332</v>
      </c>
      <c r="BS323" s="1">
        <v>0</v>
      </c>
      <c r="BT323" s="1">
        <v>-800</v>
      </c>
      <c r="BU323" s="1">
        <v>-491.72</v>
      </c>
      <c r="BV323" s="1">
        <v>-585.41999999999996</v>
      </c>
      <c r="BW323" s="1">
        <f t="shared" ref="BW323:BW386" si="263">BX323</f>
        <v>20318883836.889999</v>
      </c>
      <c r="BX323" s="1">
        <v>20318883836.889999</v>
      </c>
      <c r="BY323" s="1">
        <v>20285617646.150002</v>
      </c>
      <c r="BZ323" s="1">
        <f t="shared" ref="BZ323:BZ386" si="264">CB323+CD323+DC323+DL323+DM323+DX323+EK323</f>
        <v>1691314966.3499999</v>
      </c>
      <c r="CA323" s="1">
        <f t="shared" ref="CA323:CA386" si="265">CB323+DL323</f>
        <v>663695779.61000001</v>
      </c>
      <c r="CB323" s="1">
        <v>663695779.61000001</v>
      </c>
      <c r="CC323" s="1">
        <f t="shared" ref="CC323:CC386" si="266">CD323+DM323</f>
        <v>612664552.70000005</v>
      </c>
      <c r="CD323" s="1">
        <v>612664552.70000005</v>
      </c>
      <c r="CE323" s="1">
        <f t="shared" ref="CE323:CE386" si="267">CG323+CI323+DN323+DO323+EL323</f>
        <v>1956798417.0999999</v>
      </c>
      <c r="CF323" s="1">
        <f t="shared" ref="CF323:CF386" si="268">CG323+DN323</f>
        <v>1750320888.74</v>
      </c>
      <c r="CG323" s="1">
        <v>1750320888.74</v>
      </c>
      <c r="CH323" s="1">
        <f t="shared" ref="CH323:CH386" si="269">CI323+DO323</f>
        <v>206477871.56</v>
      </c>
      <c r="CI323" s="1">
        <v>206477871.56</v>
      </c>
      <c r="CJ323" s="1">
        <f t="shared" ref="CJ323:CJ386" si="270">CK323+DP323</f>
        <v>4555932665.7399998</v>
      </c>
      <c r="CK323" s="1">
        <v>4555932665.7399998</v>
      </c>
      <c r="CL323" s="1">
        <f t="shared" ref="CL323:CL386" si="271">CM323+DQ323</f>
        <v>1447881984.5799999</v>
      </c>
      <c r="CM323" s="1">
        <v>1447881984.5799999</v>
      </c>
      <c r="CN323" s="1">
        <f t="shared" ref="CN323:CN386" si="272">CP323+CR323+DR323+DS323+EM323</f>
        <v>1180743832.54</v>
      </c>
      <c r="CO323" s="1">
        <f t="shared" ref="CO323:CO386" si="273">CP323+DR323</f>
        <v>960019977.88999999</v>
      </c>
      <c r="CP323" s="1">
        <v>960019977.88999999</v>
      </c>
      <c r="CQ323" s="1">
        <f t="shared" ref="CQ323:CQ386" si="274">CR323+DS323</f>
        <v>220723854.65000001</v>
      </c>
      <c r="CR323" s="1">
        <v>220723854.65000001</v>
      </c>
      <c r="CS323" s="1">
        <f t="shared" ref="CS323:CS386" si="275">CT323+DT323</f>
        <v>2586509113.3800001</v>
      </c>
      <c r="CT323" s="1">
        <v>2586509113.3800001</v>
      </c>
      <c r="CU323" s="1">
        <f t="shared" ref="CU323:CU386" si="276">CV323+DU323</f>
        <v>3174908098.4000001</v>
      </c>
      <c r="CV323" s="1">
        <v>3174908098.4000001</v>
      </c>
      <c r="CW323" s="1">
        <f t="shared" ref="CW323:CW386" si="277">CY323+DA323+DV323+DW323+EN323</f>
        <v>1913779170.1399999</v>
      </c>
      <c r="CX323" s="1">
        <f t="shared" ref="CX323:CX386" si="278">CY323+DV323</f>
        <v>1362135383.8399999</v>
      </c>
      <c r="CY323" s="1">
        <v>1362135383.8399999</v>
      </c>
      <c r="CZ323" s="1">
        <f t="shared" ref="CZ323:CZ386" si="279">DA323+DW323</f>
        <v>551644666.29999995</v>
      </c>
      <c r="DA323" s="1">
        <v>551644666.29999995</v>
      </c>
      <c r="DB323" s="1">
        <f t="shared" ref="DB323:DB386" si="280">DC323+DX323</f>
        <v>414955534.04000002</v>
      </c>
      <c r="DC323" s="1">
        <v>414955534.04000002</v>
      </c>
      <c r="DD323" s="1">
        <f t="shared" ref="DD323:DD386" si="281">DE323+DY323</f>
        <v>837331799.05999994</v>
      </c>
      <c r="DE323" s="1">
        <v>837331799.05999994</v>
      </c>
      <c r="DF323" s="1">
        <f t="shared" ref="DF323:DF386" si="282">DH323+DJ323+DZ323+EA323+EO323</f>
        <v>940411874.24000013</v>
      </c>
      <c r="DG323" s="1">
        <f t="shared" ref="DG323:DG386" si="283">DH323+DZ323</f>
        <v>477706434.79000002</v>
      </c>
      <c r="DH323" s="1">
        <v>477706434.79000002</v>
      </c>
      <c r="DI323" s="1">
        <f t="shared" ref="DI323:DI386" si="284">DJ323+EA323</f>
        <v>462709018.31999999</v>
      </c>
      <c r="DJ323" s="1">
        <v>462709040.87</v>
      </c>
      <c r="DK323" s="1">
        <v>-22.55</v>
      </c>
      <c r="DL323" s="1"/>
      <c r="DM323" s="1"/>
      <c r="DN323" s="1">
        <v>0</v>
      </c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>
        <v>-22.55</v>
      </c>
      <c r="EB323" s="1">
        <f t="shared" ref="EB323:EB386" si="285">ED323+EE323+EF323+EG323+EH323+EI323+EJ323+EP323</f>
        <v>33271915.359999999</v>
      </c>
      <c r="EC323" s="1">
        <v>33266213.289999999</v>
      </c>
      <c r="ED323" s="1">
        <v>33272014.82</v>
      </c>
      <c r="EE323" s="1"/>
      <c r="EF323" s="1"/>
      <c r="EG323" s="1"/>
      <c r="EH323" s="1"/>
      <c r="EI323" s="1"/>
      <c r="EJ323" s="1"/>
      <c r="EK323" s="1">
        <v>-900</v>
      </c>
      <c r="EL323" s="1">
        <v>-343.2</v>
      </c>
      <c r="EM323" s="1">
        <v>0</v>
      </c>
      <c r="EN323" s="1">
        <v>-880</v>
      </c>
      <c r="EO323" s="1">
        <v>-3578.87</v>
      </c>
      <c r="EP323" s="1">
        <v>-99.46</v>
      </c>
      <c r="EQ323" s="1">
        <f t="shared" ref="EQ323:EQ386" si="286">ER323</f>
        <v>26691146000</v>
      </c>
      <c r="ER323" s="1">
        <v>26691146000</v>
      </c>
      <c r="ES323" s="1">
        <f t="shared" ref="ES323:ES386" si="287">ET323</f>
        <v>22185000000</v>
      </c>
      <c r="ET323" s="6">
        <v>22185000000</v>
      </c>
    </row>
    <row r="324" spans="1:150">
      <c r="A324" s="20" t="s">
        <v>868</v>
      </c>
      <c r="B324" s="12" t="s">
        <v>869</v>
      </c>
      <c r="C324" s="1">
        <f t="shared" si="240"/>
        <v>33024913.829999998</v>
      </c>
      <c r="D324" s="1">
        <v>33024913.829999998</v>
      </c>
      <c r="E324" s="1">
        <v>0</v>
      </c>
      <c r="F324" s="1">
        <f t="shared" si="241"/>
        <v>0</v>
      </c>
      <c r="G324" s="1">
        <f t="shared" si="242"/>
        <v>0</v>
      </c>
      <c r="H324" s="1"/>
      <c r="I324" s="1">
        <f t="shared" si="243"/>
        <v>0</v>
      </c>
      <c r="J324" s="1"/>
      <c r="K324" s="1">
        <f t="shared" si="244"/>
        <v>0</v>
      </c>
      <c r="L324" s="1">
        <f t="shared" si="245"/>
        <v>0</v>
      </c>
      <c r="M324" s="1">
        <v>0</v>
      </c>
      <c r="N324" s="1">
        <f t="shared" si="246"/>
        <v>0</v>
      </c>
      <c r="O324" s="1"/>
      <c r="P324" s="1">
        <f t="shared" si="247"/>
        <v>0</v>
      </c>
      <c r="Q324" s="1"/>
      <c r="R324" s="1">
        <f t="shared" si="248"/>
        <v>0</v>
      </c>
      <c r="S324" s="1"/>
      <c r="T324" s="1">
        <f t="shared" si="249"/>
        <v>0</v>
      </c>
      <c r="U324" s="1">
        <f t="shared" si="250"/>
        <v>0</v>
      </c>
      <c r="V324" s="1"/>
      <c r="W324" s="1">
        <f t="shared" si="251"/>
        <v>0</v>
      </c>
      <c r="X324" s="1"/>
      <c r="Y324" s="1">
        <f t="shared" si="252"/>
        <v>0</v>
      </c>
      <c r="Z324" s="1">
        <v>0</v>
      </c>
      <c r="AA324" s="1">
        <f t="shared" si="253"/>
        <v>0</v>
      </c>
      <c r="AB324" s="1"/>
      <c r="AC324" s="1">
        <f t="shared" si="254"/>
        <v>0</v>
      </c>
      <c r="AD324" s="1">
        <f t="shared" si="255"/>
        <v>0</v>
      </c>
      <c r="AE324" s="1"/>
      <c r="AF324" s="1">
        <f t="shared" si="256"/>
        <v>0</v>
      </c>
      <c r="AG324" s="1"/>
      <c r="AH324" s="1">
        <f t="shared" si="257"/>
        <v>0</v>
      </c>
      <c r="AI324" s="1"/>
      <c r="AJ324" s="1">
        <f t="shared" si="258"/>
        <v>0</v>
      </c>
      <c r="AK324" s="1">
        <v>0</v>
      </c>
      <c r="AL324" s="1">
        <f t="shared" si="259"/>
        <v>0</v>
      </c>
      <c r="AM324" s="1">
        <f t="shared" si="260"/>
        <v>0</v>
      </c>
      <c r="AN324" s="1"/>
      <c r="AO324" s="1">
        <f t="shared" si="261"/>
        <v>0</v>
      </c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>
        <f t="shared" si="262"/>
        <v>33024913.829999998</v>
      </c>
      <c r="BI324" s="1">
        <v>33024913.829999998</v>
      </c>
      <c r="BJ324" s="1">
        <v>33024913.829999998</v>
      </c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>
        <f t="shared" si="263"/>
        <v>33263965.32</v>
      </c>
      <c r="BX324" s="1">
        <v>33263965.32</v>
      </c>
      <c r="BY324" s="1">
        <v>-8049.5</v>
      </c>
      <c r="BZ324" s="1">
        <f t="shared" si="264"/>
        <v>0</v>
      </c>
      <c r="CA324" s="1">
        <f t="shared" si="265"/>
        <v>0</v>
      </c>
      <c r="CB324" s="1"/>
      <c r="CC324" s="1">
        <f t="shared" si="266"/>
        <v>0</v>
      </c>
      <c r="CD324" s="1"/>
      <c r="CE324" s="1">
        <f t="shared" si="267"/>
        <v>0</v>
      </c>
      <c r="CF324" s="1">
        <f t="shared" si="268"/>
        <v>0</v>
      </c>
      <c r="CG324" s="1"/>
      <c r="CH324" s="1">
        <f t="shared" si="269"/>
        <v>0</v>
      </c>
      <c r="CI324" s="1"/>
      <c r="CJ324" s="1">
        <f t="shared" si="270"/>
        <v>0</v>
      </c>
      <c r="CK324" s="1"/>
      <c r="CL324" s="1">
        <f t="shared" si="271"/>
        <v>0</v>
      </c>
      <c r="CM324" s="1"/>
      <c r="CN324" s="1">
        <f t="shared" si="272"/>
        <v>-24.25</v>
      </c>
      <c r="CO324" s="1">
        <f t="shared" si="273"/>
        <v>0</v>
      </c>
      <c r="CP324" s="1"/>
      <c r="CQ324" s="1">
        <f t="shared" si="274"/>
        <v>-24.25</v>
      </c>
      <c r="CR324" s="1">
        <v>-24.25</v>
      </c>
      <c r="CS324" s="1">
        <f t="shared" si="275"/>
        <v>0</v>
      </c>
      <c r="CT324" s="1"/>
      <c r="CU324" s="1">
        <f t="shared" si="276"/>
        <v>0</v>
      </c>
      <c r="CV324" s="1"/>
      <c r="CW324" s="1">
        <f t="shared" si="277"/>
        <v>0</v>
      </c>
      <c r="CX324" s="1">
        <f t="shared" si="278"/>
        <v>0</v>
      </c>
      <c r="CY324" s="1"/>
      <c r="CZ324" s="1">
        <f t="shared" si="279"/>
        <v>0</v>
      </c>
      <c r="DA324" s="1"/>
      <c r="DB324" s="1">
        <f t="shared" si="280"/>
        <v>0</v>
      </c>
      <c r="DC324" s="1"/>
      <c r="DD324" s="1">
        <f t="shared" si="281"/>
        <v>-8025.25</v>
      </c>
      <c r="DE324" s="1">
        <v>-8025.25</v>
      </c>
      <c r="DF324" s="1">
        <f t="shared" si="282"/>
        <v>0</v>
      </c>
      <c r="DG324" s="1">
        <f t="shared" si="283"/>
        <v>0</v>
      </c>
      <c r="DH324" s="1"/>
      <c r="DI324" s="1">
        <f t="shared" si="284"/>
        <v>0</v>
      </c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>
        <f t="shared" si="285"/>
        <v>33272014.82</v>
      </c>
      <c r="EC324" s="1">
        <v>33272014.82</v>
      </c>
      <c r="ED324" s="1">
        <v>33272014.82</v>
      </c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>
        <f t="shared" si="286"/>
        <v>46146000</v>
      </c>
      <c r="ER324" s="1">
        <v>46146000</v>
      </c>
      <c r="ES324" s="1">
        <f t="shared" si="287"/>
        <v>50000000</v>
      </c>
      <c r="ET324" s="6">
        <v>50000000</v>
      </c>
    </row>
    <row r="325" spans="1:150">
      <c r="A325" s="21" t="s">
        <v>870</v>
      </c>
      <c r="B325" s="12" t="s">
        <v>871</v>
      </c>
      <c r="C325" s="1">
        <f t="shared" si="240"/>
        <v>0</v>
      </c>
      <c r="D325" s="1">
        <v>0</v>
      </c>
      <c r="E325" s="1"/>
      <c r="F325" s="1">
        <f t="shared" si="241"/>
        <v>0</v>
      </c>
      <c r="G325" s="1">
        <f t="shared" si="242"/>
        <v>0</v>
      </c>
      <c r="H325" s="1"/>
      <c r="I325" s="1">
        <f t="shared" si="243"/>
        <v>0</v>
      </c>
      <c r="J325" s="1"/>
      <c r="K325" s="1">
        <f t="shared" si="244"/>
        <v>0</v>
      </c>
      <c r="L325" s="1">
        <f t="shared" si="245"/>
        <v>0</v>
      </c>
      <c r="M325" s="1"/>
      <c r="N325" s="1">
        <f t="shared" si="246"/>
        <v>0</v>
      </c>
      <c r="O325" s="1"/>
      <c r="P325" s="1">
        <f t="shared" si="247"/>
        <v>0</v>
      </c>
      <c r="Q325" s="1"/>
      <c r="R325" s="1">
        <f t="shared" si="248"/>
        <v>0</v>
      </c>
      <c r="S325" s="1"/>
      <c r="T325" s="1">
        <f t="shared" si="249"/>
        <v>0</v>
      </c>
      <c r="U325" s="1">
        <f t="shared" si="250"/>
        <v>0</v>
      </c>
      <c r="V325" s="1"/>
      <c r="W325" s="1">
        <f t="shared" si="251"/>
        <v>0</v>
      </c>
      <c r="X325" s="1"/>
      <c r="Y325" s="1">
        <f t="shared" si="252"/>
        <v>0</v>
      </c>
      <c r="Z325" s="1"/>
      <c r="AA325" s="1">
        <f t="shared" si="253"/>
        <v>0</v>
      </c>
      <c r="AB325" s="1"/>
      <c r="AC325" s="1">
        <f t="shared" si="254"/>
        <v>0</v>
      </c>
      <c r="AD325" s="1">
        <f t="shared" si="255"/>
        <v>0</v>
      </c>
      <c r="AE325" s="1"/>
      <c r="AF325" s="1">
        <f t="shared" si="256"/>
        <v>0</v>
      </c>
      <c r="AG325" s="1"/>
      <c r="AH325" s="1">
        <f t="shared" si="257"/>
        <v>0</v>
      </c>
      <c r="AI325" s="1"/>
      <c r="AJ325" s="1">
        <f t="shared" si="258"/>
        <v>0</v>
      </c>
      <c r="AK325" s="1"/>
      <c r="AL325" s="1">
        <f t="shared" si="259"/>
        <v>0</v>
      </c>
      <c r="AM325" s="1">
        <f t="shared" si="260"/>
        <v>0</v>
      </c>
      <c r="AN325" s="1"/>
      <c r="AO325" s="1">
        <f t="shared" si="261"/>
        <v>0</v>
      </c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>
        <f t="shared" si="262"/>
        <v>0</v>
      </c>
      <c r="BI325" s="1">
        <v>0</v>
      </c>
      <c r="BJ325" s="1">
        <v>0</v>
      </c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>
        <f t="shared" si="263"/>
        <v>0</v>
      </c>
      <c r="BX325" s="1">
        <v>0</v>
      </c>
      <c r="BY325" s="1"/>
      <c r="BZ325" s="1">
        <f t="shared" si="264"/>
        <v>0</v>
      </c>
      <c r="CA325" s="1">
        <f t="shared" si="265"/>
        <v>0</v>
      </c>
      <c r="CB325" s="1"/>
      <c r="CC325" s="1">
        <f t="shared" si="266"/>
        <v>0</v>
      </c>
      <c r="CD325" s="1"/>
      <c r="CE325" s="1">
        <f t="shared" si="267"/>
        <v>0</v>
      </c>
      <c r="CF325" s="1">
        <f t="shared" si="268"/>
        <v>0</v>
      </c>
      <c r="CG325" s="1"/>
      <c r="CH325" s="1">
        <f t="shared" si="269"/>
        <v>0</v>
      </c>
      <c r="CI325" s="1"/>
      <c r="CJ325" s="1">
        <f t="shared" si="270"/>
        <v>0</v>
      </c>
      <c r="CK325" s="1"/>
      <c r="CL325" s="1">
        <f t="shared" si="271"/>
        <v>0</v>
      </c>
      <c r="CM325" s="1"/>
      <c r="CN325" s="1">
        <f t="shared" si="272"/>
        <v>0</v>
      </c>
      <c r="CO325" s="1">
        <f t="shared" si="273"/>
        <v>0</v>
      </c>
      <c r="CP325" s="1"/>
      <c r="CQ325" s="1">
        <f t="shared" si="274"/>
        <v>0</v>
      </c>
      <c r="CR325" s="1"/>
      <c r="CS325" s="1">
        <f t="shared" si="275"/>
        <v>0</v>
      </c>
      <c r="CT325" s="1"/>
      <c r="CU325" s="1">
        <f t="shared" si="276"/>
        <v>0</v>
      </c>
      <c r="CV325" s="1"/>
      <c r="CW325" s="1">
        <f t="shared" si="277"/>
        <v>0</v>
      </c>
      <c r="CX325" s="1">
        <f t="shared" si="278"/>
        <v>0</v>
      </c>
      <c r="CY325" s="1"/>
      <c r="CZ325" s="1">
        <f t="shared" si="279"/>
        <v>0</v>
      </c>
      <c r="DA325" s="1"/>
      <c r="DB325" s="1">
        <f t="shared" si="280"/>
        <v>0</v>
      </c>
      <c r="DC325" s="1"/>
      <c r="DD325" s="1">
        <f t="shared" si="281"/>
        <v>0</v>
      </c>
      <c r="DE325" s="1"/>
      <c r="DF325" s="1">
        <f t="shared" si="282"/>
        <v>0</v>
      </c>
      <c r="DG325" s="1">
        <f t="shared" si="283"/>
        <v>0</v>
      </c>
      <c r="DH325" s="1"/>
      <c r="DI325" s="1">
        <f t="shared" si="284"/>
        <v>0</v>
      </c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>
        <f t="shared" si="285"/>
        <v>0</v>
      </c>
      <c r="EC325" s="1">
        <v>0</v>
      </c>
      <c r="ED325" s="1">
        <v>0</v>
      </c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>
        <f t="shared" si="286"/>
        <v>46146000</v>
      </c>
      <c r="ER325" s="1">
        <v>46146000</v>
      </c>
      <c r="ES325" s="1">
        <f t="shared" si="287"/>
        <v>50000000</v>
      </c>
      <c r="ET325" s="6">
        <v>50000000</v>
      </c>
    </row>
    <row r="326" spans="1:150">
      <c r="A326" s="21" t="s">
        <v>872</v>
      </c>
      <c r="B326" s="12" t="s">
        <v>873</v>
      </c>
      <c r="C326" s="1">
        <f t="shared" si="240"/>
        <v>33024913.829999998</v>
      </c>
      <c r="D326" s="1">
        <v>33024913.829999998</v>
      </c>
      <c r="E326" s="1">
        <v>0</v>
      </c>
      <c r="F326" s="1">
        <f t="shared" si="241"/>
        <v>0</v>
      </c>
      <c r="G326" s="1">
        <f t="shared" si="242"/>
        <v>0</v>
      </c>
      <c r="H326" s="1"/>
      <c r="I326" s="1">
        <f t="shared" si="243"/>
        <v>0</v>
      </c>
      <c r="J326" s="1"/>
      <c r="K326" s="1">
        <f t="shared" si="244"/>
        <v>0</v>
      </c>
      <c r="L326" s="1">
        <f t="shared" si="245"/>
        <v>0</v>
      </c>
      <c r="M326" s="1">
        <v>0</v>
      </c>
      <c r="N326" s="1">
        <f t="shared" si="246"/>
        <v>0</v>
      </c>
      <c r="O326" s="1"/>
      <c r="P326" s="1">
        <f t="shared" si="247"/>
        <v>0</v>
      </c>
      <c r="Q326" s="1"/>
      <c r="R326" s="1">
        <f t="shared" si="248"/>
        <v>0</v>
      </c>
      <c r="S326" s="1"/>
      <c r="T326" s="1">
        <f t="shared" si="249"/>
        <v>0</v>
      </c>
      <c r="U326" s="1">
        <f t="shared" si="250"/>
        <v>0</v>
      </c>
      <c r="V326" s="1"/>
      <c r="W326" s="1">
        <f t="shared" si="251"/>
        <v>0</v>
      </c>
      <c r="X326" s="1"/>
      <c r="Y326" s="1">
        <f t="shared" si="252"/>
        <v>0</v>
      </c>
      <c r="Z326" s="1">
        <v>0</v>
      </c>
      <c r="AA326" s="1">
        <f t="shared" si="253"/>
        <v>0</v>
      </c>
      <c r="AB326" s="1"/>
      <c r="AC326" s="1">
        <f t="shared" si="254"/>
        <v>0</v>
      </c>
      <c r="AD326" s="1">
        <f t="shared" si="255"/>
        <v>0</v>
      </c>
      <c r="AE326" s="1"/>
      <c r="AF326" s="1">
        <f t="shared" si="256"/>
        <v>0</v>
      </c>
      <c r="AG326" s="1"/>
      <c r="AH326" s="1">
        <f t="shared" si="257"/>
        <v>0</v>
      </c>
      <c r="AI326" s="1"/>
      <c r="AJ326" s="1">
        <f t="shared" si="258"/>
        <v>0</v>
      </c>
      <c r="AK326" s="1">
        <v>0</v>
      </c>
      <c r="AL326" s="1">
        <f t="shared" si="259"/>
        <v>0</v>
      </c>
      <c r="AM326" s="1">
        <f t="shared" si="260"/>
        <v>0</v>
      </c>
      <c r="AN326" s="1"/>
      <c r="AO326" s="1">
        <f t="shared" si="261"/>
        <v>0</v>
      </c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>
        <f t="shared" si="262"/>
        <v>33024913.829999998</v>
      </c>
      <c r="BI326" s="1">
        <v>33024913.829999998</v>
      </c>
      <c r="BJ326" s="1">
        <v>33024913.829999998</v>
      </c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>
        <f t="shared" si="263"/>
        <v>33261221</v>
      </c>
      <c r="BX326" s="1">
        <v>33261221</v>
      </c>
      <c r="BY326" s="1">
        <v>-8049.5</v>
      </c>
      <c r="BZ326" s="1">
        <f t="shared" si="264"/>
        <v>0</v>
      </c>
      <c r="CA326" s="1">
        <f t="shared" si="265"/>
        <v>0</v>
      </c>
      <c r="CB326" s="1"/>
      <c r="CC326" s="1">
        <f t="shared" si="266"/>
        <v>0</v>
      </c>
      <c r="CD326" s="1"/>
      <c r="CE326" s="1">
        <f t="shared" si="267"/>
        <v>0</v>
      </c>
      <c r="CF326" s="1">
        <f t="shared" si="268"/>
        <v>0</v>
      </c>
      <c r="CG326" s="1"/>
      <c r="CH326" s="1">
        <f t="shared" si="269"/>
        <v>0</v>
      </c>
      <c r="CI326" s="1"/>
      <c r="CJ326" s="1">
        <f t="shared" si="270"/>
        <v>0</v>
      </c>
      <c r="CK326" s="1"/>
      <c r="CL326" s="1">
        <f t="shared" si="271"/>
        <v>0</v>
      </c>
      <c r="CM326" s="1"/>
      <c r="CN326" s="1">
        <f t="shared" si="272"/>
        <v>-24.25</v>
      </c>
      <c r="CO326" s="1">
        <f t="shared" si="273"/>
        <v>0</v>
      </c>
      <c r="CP326" s="1"/>
      <c r="CQ326" s="1">
        <f t="shared" si="274"/>
        <v>-24.25</v>
      </c>
      <c r="CR326" s="1">
        <v>-24.25</v>
      </c>
      <c r="CS326" s="1">
        <f t="shared" si="275"/>
        <v>0</v>
      </c>
      <c r="CT326" s="1"/>
      <c r="CU326" s="1">
        <f t="shared" si="276"/>
        <v>0</v>
      </c>
      <c r="CV326" s="1"/>
      <c r="CW326" s="1">
        <f t="shared" si="277"/>
        <v>0</v>
      </c>
      <c r="CX326" s="1">
        <f t="shared" si="278"/>
        <v>0</v>
      </c>
      <c r="CY326" s="1"/>
      <c r="CZ326" s="1">
        <f t="shared" si="279"/>
        <v>0</v>
      </c>
      <c r="DA326" s="1"/>
      <c r="DB326" s="1">
        <f t="shared" si="280"/>
        <v>0</v>
      </c>
      <c r="DC326" s="1"/>
      <c r="DD326" s="1">
        <f t="shared" si="281"/>
        <v>-8025.25</v>
      </c>
      <c r="DE326" s="1">
        <v>-8025.25</v>
      </c>
      <c r="DF326" s="1">
        <f t="shared" si="282"/>
        <v>0</v>
      </c>
      <c r="DG326" s="1">
        <f t="shared" si="283"/>
        <v>0</v>
      </c>
      <c r="DH326" s="1"/>
      <c r="DI326" s="1">
        <f t="shared" si="284"/>
        <v>0</v>
      </c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>
        <f t="shared" si="285"/>
        <v>33269270.5</v>
      </c>
      <c r="EC326" s="1">
        <v>33269270.5</v>
      </c>
      <c r="ED326" s="1">
        <v>33269270.5</v>
      </c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>
        <f t="shared" si="286"/>
        <v>0</v>
      </c>
      <c r="ER326" s="1">
        <v>0</v>
      </c>
      <c r="ES326" s="1">
        <f t="shared" si="287"/>
        <v>0</v>
      </c>
      <c r="ET326" s="6">
        <v>0</v>
      </c>
    </row>
    <row r="327" spans="1:150">
      <c r="A327" s="21" t="s">
        <v>874</v>
      </c>
      <c r="B327" s="12" t="s">
        <v>875</v>
      </c>
      <c r="C327" s="1">
        <f t="shared" si="240"/>
        <v>0</v>
      </c>
      <c r="D327" s="1"/>
      <c r="E327" s="1"/>
      <c r="F327" s="1">
        <f t="shared" si="241"/>
        <v>0</v>
      </c>
      <c r="G327" s="1">
        <f t="shared" si="242"/>
        <v>0</v>
      </c>
      <c r="H327" s="1"/>
      <c r="I327" s="1">
        <f t="shared" si="243"/>
        <v>0</v>
      </c>
      <c r="J327" s="1"/>
      <c r="K327" s="1">
        <f t="shared" si="244"/>
        <v>0</v>
      </c>
      <c r="L327" s="1">
        <f t="shared" si="245"/>
        <v>0</v>
      </c>
      <c r="M327" s="1"/>
      <c r="N327" s="1">
        <f t="shared" si="246"/>
        <v>0</v>
      </c>
      <c r="O327" s="1"/>
      <c r="P327" s="1">
        <f t="shared" si="247"/>
        <v>0</v>
      </c>
      <c r="Q327" s="1"/>
      <c r="R327" s="1">
        <f t="shared" si="248"/>
        <v>0</v>
      </c>
      <c r="S327" s="1"/>
      <c r="T327" s="1">
        <f t="shared" si="249"/>
        <v>0</v>
      </c>
      <c r="U327" s="1">
        <f t="shared" si="250"/>
        <v>0</v>
      </c>
      <c r="V327" s="1"/>
      <c r="W327" s="1">
        <f t="shared" si="251"/>
        <v>0</v>
      </c>
      <c r="X327" s="1"/>
      <c r="Y327" s="1">
        <f t="shared" si="252"/>
        <v>0</v>
      </c>
      <c r="Z327" s="1"/>
      <c r="AA327" s="1">
        <f t="shared" si="253"/>
        <v>0</v>
      </c>
      <c r="AB327" s="1"/>
      <c r="AC327" s="1">
        <f t="shared" si="254"/>
        <v>0</v>
      </c>
      <c r="AD327" s="1">
        <f t="shared" si="255"/>
        <v>0</v>
      </c>
      <c r="AE327" s="1"/>
      <c r="AF327" s="1">
        <f t="shared" si="256"/>
        <v>0</v>
      </c>
      <c r="AG327" s="1"/>
      <c r="AH327" s="1">
        <f t="shared" si="257"/>
        <v>0</v>
      </c>
      <c r="AI327" s="1"/>
      <c r="AJ327" s="1">
        <f t="shared" si="258"/>
        <v>0</v>
      </c>
      <c r="AK327" s="1"/>
      <c r="AL327" s="1">
        <f t="shared" si="259"/>
        <v>0</v>
      </c>
      <c r="AM327" s="1">
        <f t="shared" si="260"/>
        <v>0</v>
      </c>
      <c r="AN327" s="1"/>
      <c r="AO327" s="1">
        <f t="shared" si="261"/>
        <v>0</v>
      </c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>
        <f t="shared" si="262"/>
        <v>0</v>
      </c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>
        <f t="shared" si="263"/>
        <v>2744.32</v>
      </c>
      <c r="BX327" s="1">
        <v>2744.32</v>
      </c>
      <c r="BY327" s="1"/>
      <c r="BZ327" s="1">
        <f t="shared" si="264"/>
        <v>0</v>
      </c>
      <c r="CA327" s="1">
        <f t="shared" si="265"/>
        <v>0</v>
      </c>
      <c r="CB327" s="1"/>
      <c r="CC327" s="1">
        <f t="shared" si="266"/>
        <v>0</v>
      </c>
      <c r="CD327" s="1"/>
      <c r="CE327" s="1">
        <f t="shared" si="267"/>
        <v>0</v>
      </c>
      <c r="CF327" s="1">
        <f t="shared" si="268"/>
        <v>0</v>
      </c>
      <c r="CG327" s="1"/>
      <c r="CH327" s="1">
        <f t="shared" si="269"/>
        <v>0</v>
      </c>
      <c r="CI327" s="1"/>
      <c r="CJ327" s="1">
        <f t="shared" si="270"/>
        <v>0</v>
      </c>
      <c r="CK327" s="1"/>
      <c r="CL327" s="1">
        <f t="shared" si="271"/>
        <v>0</v>
      </c>
      <c r="CM327" s="1"/>
      <c r="CN327" s="1">
        <f t="shared" si="272"/>
        <v>0</v>
      </c>
      <c r="CO327" s="1">
        <f t="shared" si="273"/>
        <v>0</v>
      </c>
      <c r="CP327" s="1"/>
      <c r="CQ327" s="1">
        <f t="shared" si="274"/>
        <v>0</v>
      </c>
      <c r="CR327" s="1"/>
      <c r="CS327" s="1">
        <f t="shared" si="275"/>
        <v>0</v>
      </c>
      <c r="CT327" s="1"/>
      <c r="CU327" s="1">
        <f t="shared" si="276"/>
        <v>0</v>
      </c>
      <c r="CV327" s="1"/>
      <c r="CW327" s="1">
        <f t="shared" si="277"/>
        <v>0</v>
      </c>
      <c r="CX327" s="1">
        <f t="shared" si="278"/>
        <v>0</v>
      </c>
      <c r="CY327" s="1"/>
      <c r="CZ327" s="1">
        <f t="shared" si="279"/>
        <v>0</v>
      </c>
      <c r="DA327" s="1"/>
      <c r="DB327" s="1">
        <f t="shared" si="280"/>
        <v>0</v>
      </c>
      <c r="DC327" s="1"/>
      <c r="DD327" s="1">
        <f t="shared" si="281"/>
        <v>0</v>
      </c>
      <c r="DE327" s="1"/>
      <c r="DF327" s="1">
        <f t="shared" si="282"/>
        <v>0</v>
      </c>
      <c r="DG327" s="1">
        <f t="shared" si="283"/>
        <v>0</v>
      </c>
      <c r="DH327" s="1"/>
      <c r="DI327" s="1">
        <f t="shared" si="284"/>
        <v>0</v>
      </c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>
        <f t="shared" si="285"/>
        <v>2744.32</v>
      </c>
      <c r="EC327" s="1">
        <v>2744.32</v>
      </c>
      <c r="ED327" s="1">
        <v>2744.32</v>
      </c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>
        <f t="shared" si="286"/>
        <v>0</v>
      </c>
      <c r="ER327" s="1"/>
      <c r="ES327" s="1">
        <f t="shared" si="287"/>
        <v>0</v>
      </c>
      <c r="ET327" s="6"/>
    </row>
    <row r="328" spans="1:150">
      <c r="A328" s="20" t="s">
        <v>876</v>
      </c>
      <c r="B328" s="12" t="s">
        <v>877</v>
      </c>
      <c r="C328" s="1">
        <f t="shared" si="240"/>
        <v>24241009711.52</v>
      </c>
      <c r="D328" s="1">
        <v>24241009711.52</v>
      </c>
      <c r="E328" s="1">
        <v>24241013424.639999</v>
      </c>
      <c r="F328" s="1">
        <f t="shared" si="241"/>
        <v>1950746520.4299998</v>
      </c>
      <c r="G328" s="1">
        <f t="shared" si="242"/>
        <v>774350368.5</v>
      </c>
      <c r="H328" s="1">
        <v>774350368.5</v>
      </c>
      <c r="I328" s="1">
        <f t="shared" si="243"/>
        <v>733922323.10000002</v>
      </c>
      <c r="J328" s="1">
        <v>733922323.10000002</v>
      </c>
      <c r="K328" s="1">
        <f t="shared" si="244"/>
        <v>2327576764.6100001</v>
      </c>
      <c r="L328" s="1">
        <f t="shared" si="245"/>
        <v>2089215813</v>
      </c>
      <c r="M328" s="1">
        <v>2089215813</v>
      </c>
      <c r="N328" s="1">
        <f t="shared" si="246"/>
        <v>238361283.61000001</v>
      </c>
      <c r="O328" s="1">
        <v>238361283.61000001</v>
      </c>
      <c r="P328" s="1">
        <f t="shared" si="247"/>
        <v>5344104327.6199999</v>
      </c>
      <c r="Q328" s="1">
        <v>5344104327.6199999</v>
      </c>
      <c r="R328" s="1">
        <f t="shared" si="248"/>
        <v>1743538891.96</v>
      </c>
      <c r="S328" s="1">
        <v>1743538891.96</v>
      </c>
      <c r="T328" s="1">
        <f t="shared" si="249"/>
        <v>1396301034.6700001</v>
      </c>
      <c r="U328" s="1">
        <f t="shared" si="250"/>
        <v>1114413473.8099999</v>
      </c>
      <c r="V328" s="1">
        <v>1114413317.3099999</v>
      </c>
      <c r="W328" s="1">
        <f t="shared" si="251"/>
        <v>281887560.86000001</v>
      </c>
      <c r="X328" s="1">
        <v>281887560.86000001</v>
      </c>
      <c r="Y328" s="1">
        <f t="shared" si="252"/>
        <v>3160649922.04</v>
      </c>
      <c r="Z328" s="1">
        <v>3160651395.52</v>
      </c>
      <c r="AA328" s="1">
        <f t="shared" si="253"/>
        <v>3936990254.23</v>
      </c>
      <c r="AB328" s="1">
        <v>3936990254.23</v>
      </c>
      <c r="AC328" s="1">
        <f t="shared" si="254"/>
        <v>2261676259.8899999</v>
      </c>
      <c r="AD328" s="1">
        <f t="shared" si="255"/>
        <v>1609542563.3099999</v>
      </c>
      <c r="AE328" s="1">
        <v>1609542563.3099999</v>
      </c>
      <c r="AF328" s="1">
        <f t="shared" si="256"/>
        <v>652134496.58000004</v>
      </c>
      <c r="AG328" s="1">
        <v>652134496.58000004</v>
      </c>
      <c r="AH328" s="1">
        <f t="shared" si="257"/>
        <v>442474015.82999998</v>
      </c>
      <c r="AI328" s="1">
        <v>442474015.82999998</v>
      </c>
      <c r="AJ328" s="1">
        <f t="shared" si="258"/>
        <v>1029864559.92</v>
      </c>
      <c r="AK328" s="1">
        <v>1029864559.92</v>
      </c>
      <c r="AL328" s="1">
        <f t="shared" si="259"/>
        <v>1089561761.5699999</v>
      </c>
      <c r="AM328" s="1">
        <f t="shared" si="260"/>
        <v>559220695.72000003</v>
      </c>
      <c r="AN328" s="1">
        <v>559220695.72000003</v>
      </c>
      <c r="AO328" s="1">
        <f t="shared" si="261"/>
        <v>530341557.56999999</v>
      </c>
      <c r="AP328" s="1">
        <v>530341557.56999999</v>
      </c>
      <c r="AQ328" s="1">
        <v>-1316.98</v>
      </c>
      <c r="AR328" s="1"/>
      <c r="AS328" s="1"/>
      <c r="AT328" s="1">
        <v>0</v>
      </c>
      <c r="AU328" s="1"/>
      <c r="AV328" s="1"/>
      <c r="AW328" s="1"/>
      <c r="AX328" s="1">
        <v>156.5</v>
      </c>
      <c r="AY328" s="1"/>
      <c r="AZ328" s="1">
        <v>-1473.48</v>
      </c>
      <c r="BA328" s="1"/>
      <c r="BB328" s="1"/>
      <c r="BC328" s="1"/>
      <c r="BD328" s="1"/>
      <c r="BE328" s="1"/>
      <c r="BF328" s="1"/>
      <c r="BG328" s="1"/>
      <c r="BH328" s="1">
        <f t="shared" si="262"/>
        <v>-585.41999999999996</v>
      </c>
      <c r="BI328" s="1">
        <v>-2396.14</v>
      </c>
      <c r="BJ328" s="1">
        <v>0</v>
      </c>
      <c r="BK328" s="1"/>
      <c r="BL328" s="1"/>
      <c r="BM328" s="1"/>
      <c r="BN328" s="1"/>
      <c r="BO328" s="1"/>
      <c r="BP328" s="1"/>
      <c r="BQ328" s="1">
        <v>-187</v>
      </c>
      <c r="BR328" s="1">
        <v>-332</v>
      </c>
      <c r="BS328" s="1">
        <v>0</v>
      </c>
      <c r="BT328" s="1">
        <v>-800</v>
      </c>
      <c r="BU328" s="1">
        <v>-491.72</v>
      </c>
      <c r="BV328" s="1">
        <v>-585.41999999999996</v>
      </c>
      <c r="BW328" s="1">
        <f t="shared" si="263"/>
        <v>20285619871.57</v>
      </c>
      <c r="BX328" s="1">
        <v>20285619871.57</v>
      </c>
      <c r="BY328" s="1">
        <v>20285625695.650002</v>
      </c>
      <c r="BZ328" s="1">
        <f t="shared" si="264"/>
        <v>1691314966.3499999</v>
      </c>
      <c r="CA328" s="1">
        <f t="shared" si="265"/>
        <v>663695779.61000001</v>
      </c>
      <c r="CB328" s="1">
        <v>663695779.61000001</v>
      </c>
      <c r="CC328" s="1">
        <f t="shared" si="266"/>
        <v>612664552.70000005</v>
      </c>
      <c r="CD328" s="1">
        <v>612664552.70000005</v>
      </c>
      <c r="CE328" s="1">
        <f t="shared" si="267"/>
        <v>1956798417.0999999</v>
      </c>
      <c r="CF328" s="1">
        <f t="shared" si="268"/>
        <v>1750320888.74</v>
      </c>
      <c r="CG328" s="1">
        <v>1750320888.74</v>
      </c>
      <c r="CH328" s="1">
        <f t="shared" si="269"/>
        <v>206477871.56</v>
      </c>
      <c r="CI328" s="1">
        <v>206477871.56</v>
      </c>
      <c r="CJ328" s="1">
        <f t="shared" si="270"/>
        <v>4555932665.7399998</v>
      </c>
      <c r="CK328" s="1">
        <v>4555932665.7399998</v>
      </c>
      <c r="CL328" s="1">
        <f t="shared" si="271"/>
        <v>1447881984.5799999</v>
      </c>
      <c r="CM328" s="1">
        <v>1447881984.5799999</v>
      </c>
      <c r="CN328" s="1">
        <f t="shared" si="272"/>
        <v>1180743856.79</v>
      </c>
      <c r="CO328" s="1">
        <f t="shared" si="273"/>
        <v>960019977.88999999</v>
      </c>
      <c r="CP328" s="1">
        <v>960019977.88999999</v>
      </c>
      <c r="CQ328" s="1">
        <f t="shared" si="274"/>
        <v>220723878.90000001</v>
      </c>
      <c r="CR328" s="1">
        <v>220723878.90000001</v>
      </c>
      <c r="CS328" s="1">
        <f t="shared" si="275"/>
        <v>2586509113.3800001</v>
      </c>
      <c r="CT328" s="1">
        <v>2586509113.3800001</v>
      </c>
      <c r="CU328" s="1">
        <f t="shared" si="276"/>
        <v>3174908098.4000001</v>
      </c>
      <c r="CV328" s="1">
        <v>3174908098.4000001</v>
      </c>
      <c r="CW328" s="1">
        <f t="shared" si="277"/>
        <v>1913779170.1399999</v>
      </c>
      <c r="CX328" s="1">
        <f t="shared" si="278"/>
        <v>1362135383.8399999</v>
      </c>
      <c r="CY328" s="1">
        <v>1362135383.8399999</v>
      </c>
      <c r="CZ328" s="1">
        <f t="shared" si="279"/>
        <v>551644666.29999995</v>
      </c>
      <c r="DA328" s="1">
        <v>551644666.29999995</v>
      </c>
      <c r="DB328" s="1">
        <f t="shared" si="280"/>
        <v>414955534.04000002</v>
      </c>
      <c r="DC328" s="1">
        <v>414955534.04000002</v>
      </c>
      <c r="DD328" s="1">
        <f t="shared" si="281"/>
        <v>837339824.30999994</v>
      </c>
      <c r="DE328" s="1">
        <v>837339824.30999994</v>
      </c>
      <c r="DF328" s="1">
        <f t="shared" si="282"/>
        <v>940411874.24000013</v>
      </c>
      <c r="DG328" s="1">
        <f t="shared" si="283"/>
        <v>477706434.79000002</v>
      </c>
      <c r="DH328" s="1">
        <v>477706434.79000002</v>
      </c>
      <c r="DI328" s="1">
        <f t="shared" si="284"/>
        <v>462709018.31999999</v>
      </c>
      <c r="DJ328" s="1">
        <v>462709040.87</v>
      </c>
      <c r="DK328" s="1">
        <v>-22.55</v>
      </c>
      <c r="DL328" s="1"/>
      <c r="DM328" s="1"/>
      <c r="DN328" s="1">
        <v>0</v>
      </c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>
        <v>-22.55</v>
      </c>
      <c r="EB328" s="1">
        <f t="shared" si="285"/>
        <v>-99.46</v>
      </c>
      <c r="EC328" s="1">
        <v>-5801.53</v>
      </c>
      <c r="ED328" s="1">
        <v>0</v>
      </c>
      <c r="EE328" s="1"/>
      <c r="EF328" s="1"/>
      <c r="EG328" s="1"/>
      <c r="EH328" s="1"/>
      <c r="EI328" s="1"/>
      <c r="EJ328" s="1"/>
      <c r="EK328" s="1">
        <v>-900</v>
      </c>
      <c r="EL328" s="1">
        <v>-343.2</v>
      </c>
      <c r="EM328" s="1">
        <v>0</v>
      </c>
      <c r="EN328" s="1">
        <v>-880</v>
      </c>
      <c r="EO328" s="1">
        <v>-3578.87</v>
      </c>
      <c r="EP328" s="1">
        <v>-99.46</v>
      </c>
      <c r="EQ328" s="1">
        <f t="shared" si="286"/>
        <v>26645000000</v>
      </c>
      <c r="ER328" s="1">
        <v>26645000000</v>
      </c>
      <c r="ES328" s="1">
        <f t="shared" si="287"/>
        <v>22135000000</v>
      </c>
      <c r="ET328" s="6">
        <v>22135000000</v>
      </c>
    </row>
    <row r="329" spans="1:150">
      <c r="A329" s="21" t="s">
        <v>878</v>
      </c>
      <c r="B329" s="12" t="s">
        <v>879</v>
      </c>
      <c r="C329" s="1">
        <f t="shared" si="240"/>
        <v>0</v>
      </c>
      <c r="D329" s="1">
        <v>0</v>
      </c>
      <c r="E329" s="1"/>
      <c r="F329" s="1">
        <f t="shared" si="241"/>
        <v>0</v>
      </c>
      <c r="G329" s="1">
        <f t="shared" si="242"/>
        <v>0</v>
      </c>
      <c r="H329" s="1"/>
      <c r="I329" s="1">
        <f t="shared" si="243"/>
        <v>0</v>
      </c>
      <c r="J329" s="1"/>
      <c r="K329" s="1">
        <f t="shared" si="244"/>
        <v>0</v>
      </c>
      <c r="L329" s="1">
        <f t="shared" si="245"/>
        <v>0</v>
      </c>
      <c r="M329" s="1"/>
      <c r="N329" s="1">
        <f t="shared" si="246"/>
        <v>0</v>
      </c>
      <c r="O329" s="1"/>
      <c r="P329" s="1">
        <f t="shared" si="247"/>
        <v>0</v>
      </c>
      <c r="Q329" s="1"/>
      <c r="R329" s="1">
        <f t="shared" si="248"/>
        <v>0</v>
      </c>
      <c r="S329" s="1"/>
      <c r="T329" s="1">
        <f t="shared" si="249"/>
        <v>0</v>
      </c>
      <c r="U329" s="1">
        <f t="shared" si="250"/>
        <v>0</v>
      </c>
      <c r="V329" s="1"/>
      <c r="W329" s="1">
        <f t="shared" si="251"/>
        <v>0</v>
      </c>
      <c r="X329" s="1"/>
      <c r="Y329" s="1">
        <f t="shared" si="252"/>
        <v>0</v>
      </c>
      <c r="Z329" s="1"/>
      <c r="AA329" s="1">
        <f t="shared" si="253"/>
        <v>0</v>
      </c>
      <c r="AB329" s="1"/>
      <c r="AC329" s="1">
        <f t="shared" si="254"/>
        <v>0</v>
      </c>
      <c r="AD329" s="1">
        <f t="shared" si="255"/>
        <v>0</v>
      </c>
      <c r="AE329" s="1"/>
      <c r="AF329" s="1">
        <f t="shared" si="256"/>
        <v>0</v>
      </c>
      <c r="AG329" s="1"/>
      <c r="AH329" s="1">
        <f t="shared" si="257"/>
        <v>0</v>
      </c>
      <c r="AI329" s="1"/>
      <c r="AJ329" s="1">
        <f t="shared" si="258"/>
        <v>0</v>
      </c>
      <c r="AK329" s="1"/>
      <c r="AL329" s="1">
        <f t="shared" si="259"/>
        <v>0</v>
      </c>
      <c r="AM329" s="1">
        <f t="shared" si="260"/>
        <v>0</v>
      </c>
      <c r="AN329" s="1"/>
      <c r="AO329" s="1">
        <f t="shared" si="261"/>
        <v>0</v>
      </c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>
        <f t="shared" si="262"/>
        <v>0</v>
      </c>
      <c r="BI329" s="1">
        <v>0</v>
      </c>
      <c r="BJ329" s="1">
        <v>0</v>
      </c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>
        <f t="shared" si="263"/>
        <v>0</v>
      </c>
      <c r="BX329" s="1">
        <v>0</v>
      </c>
      <c r="BY329" s="1"/>
      <c r="BZ329" s="1">
        <f t="shared" si="264"/>
        <v>0</v>
      </c>
      <c r="CA329" s="1">
        <f t="shared" si="265"/>
        <v>0</v>
      </c>
      <c r="CB329" s="1"/>
      <c r="CC329" s="1">
        <f t="shared" si="266"/>
        <v>0</v>
      </c>
      <c r="CD329" s="1"/>
      <c r="CE329" s="1">
        <f t="shared" si="267"/>
        <v>0</v>
      </c>
      <c r="CF329" s="1">
        <f t="shared" si="268"/>
        <v>0</v>
      </c>
      <c r="CG329" s="1"/>
      <c r="CH329" s="1">
        <f t="shared" si="269"/>
        <v>0</v>
      </c>
      <c r="CI329" s="1"/>
      <c r="CJ329" s="1">
        <f t="shared" si="270"/>
        <v>0</v>
      </c>
      <c r="CK329" s="1"/>
      <c r="CL329" s="1">
        <f t="shared" si="271"/>
        <v>0</v>
      </c>
      <c r="CM329" s="1"/>
      <c r="CN329" s="1">
        <f t="shared" si="272"/>
        <v>0</v>
      </c>
      <c r="CO329" s="1">
        <f t="shared" si="273"/>
        <v>0</v>
      </c>
      <c r="CP329" s="1"/>
      <c r="CQ329" s="1">
        <f t="shared" si="274"/>
        <v>0</v>
      </c>
      <c r="CR329" s="1"/>
      <c r="CS329" s="1">
        <f t="shared" si="275"/>
        <v>0</v>
      </c>
      <c r="CT329" s="1"/>
      <c r="CU329" s="1">
        <f t="shared" si="276"/>
        <v>0</v>
      </c>
      <c r="CV329" s="1"/>
      <c r="CW329" s="1">
        <f t="shared" si="277"/>
        <v>0</v>
      </c>
      <c r="CX329" s="1">
        <f t="shared" si="278"/>
        <v>0</v>
      </c>
      <c r="CY329" s="1"/>
      <c r="CZ329" s="1">
        <f t="shared" si="279"/>
        <v>0</v>
      </c>
      <c r="DA329" s="1"/>
      <c r="DB329" s="1">
        <f t="shared" si="280"/>
        <v>0</v>
      </c>
      <c r="DC329" s="1"/>
      <c r="DD329" s="1">
        <f t="shared" si="281"/>
        <v>0</v>
      </c>
      <c r="DE329" s="1"/>
      <c r="DF329" s="1">
        <f t="shared" si="282"/>
        <v>0</v>
      </c>
      <c r="DG329" s="1">
        <f t="shared" si="283"/>
        <v>0</v>
      </c>
      <c r="DH329" s="1"/>
      <c r="DI329" s="1">
        <f t="shared" si="284"/>
        <v>0</v>
      </c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>
        <f t="shared" si="285"/>
        <v>0</v>
      </c>
      <c r="EC329" s="1">
        <v>0</v>
      </c>
      <c r="ED329" s="1">
        <v>0</v>
      </c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>
        <f t="shared" si="286"/>
        <v>26645000000</v>
      </c>
      <c r="ER329" s="1">
        <v>26645000000</v>
      </c>
      <c r="ES329" s="1">
        <f t="shared" si="287"/>
        <v>22135000000</v>
      </c>
      <c r="ET329" s="6">
        <v>22135000000</v>
      </c>
    </row>
    <row r="330" spans="1:150">
      <c r="A330" s="21" t="s">
        <v>880</v>
      </c>
      <c r="B330" s="12" t="s">
        <v>881</v>
      </c>
      <c r="C330" s="1">
        <f t="shared" si="240"/>
        <v>13810820149.879999</v>
      </c>
      <c r="D330" s="1">
        <v>13810820149.879999</v>
      </c>
      <c r="E330" s="1">
        <v>13810821117.799999</v>
      </c>
      <c r="F330" s="1">
        <f t="shared" si="241"/>
        <v>1109328933.25</v>
      </c>
      <c r="G330" s="1">
        <f t="shared" si="242"/>
        <v>440449046.77999997</v>
      </c>
      <c r="H330" s="1">
        <v>440449046.77999997</v>
      </c>
      <c r="I330" s="1">
        <f t="shared" si="243"/>
        <v>417737823.02999997</v>
      </c>
      <c r="J330" s="1">
        <v>417737823.02999997</v>
      </c>
      <c r="K330" s="1">
        <f t="shared" si="244"/>
        <v>1329195767</v>
      </c>
      <c r="L330" s="1">
        <f t="shared" si="245"/>
        <v>1192729934.26</v>
      </c>
      <c r="M330" s="1">
        <v>1192729934.26</v>
      </c>
      <c r="N330" s="1">
        <f t="shared" si="246"/>
        <v>136466044.84</v>
      </c>
      <c r="O330" s="1">
        <v>136466044.84</v>
      </c>
      <c r="P330" s="1">
        <f t="shared" si="247"/>
        <v>3043986791.7800002</v>
      </c>
      <c r="Q330" s="1">
        <v>3043986791.7800002</v>
      </c>
      <c r="R330" s="1">
        <f t="shared" si="248"/>
        <v>992880346.59000003</v>
      </c>
      <c r="S330" s="1">
        <v>992880346.59000003</v>
      </c>
      <c r="T330" s="1">
        <f t="shared" si="249"/>
        <v>796004506.85000002</v>
      </c>
      <c r="U330" s="1">
        <f t="shared" si="250"/>
        <v>635885738.25</v>
      </c>
      <c r="V330" s="1">
        <v>635885738.25</v>
      </c>
      <c r="W330" s="1">
        <f t="shared" si="251"/>
        <v>160118768.59999999</v>
      </c>
      <c r="X330" s="1">
        <v>160118768.59999999</v>
      </c>
      <c r="Y330" s="1">
        <f t="shared" si="252"/>
        <v>1802457144.9400001</v>
      </c>
      <c r="Z330" s="1">
        <v>1802457144.9400001</v>
      </c>
      <c r="AA330" s="1">
        <f t="shared" si="253"/>
        <v>2243794255.5900002</v>
      </c>
      <c r="AB330" s="1">
        <v>2243794255.5900002</v>
      </c>
      <c r="AC330" s="1">
        <f t="shared" si="254"/>
        <v>1284047696.5</v>
      </c>
      <c r="AD330" s="1">
        <f t="shared" si="255"/>
        <v>913251369.39999998</v>
      </c>
      <c r="AE330" s="1">
        <v>913251369.39999998</v>
      </c>
      <c r="AF330" s="1">
        <f t="shared" si="256"/>
        <v>370796685.10000002</v>
      </c>
      <c r="AG330" s="1">
        <v>370796685.10000002</v>
      </c>
      <c r="AH330" s="1">
        <f t="shared" si="257"/>
        <v>251142166.65000001</v>
      </c>
      <c r="AI330" s="1">
        <v>251142166.65000001</v>
      </c>
      <c r="AJ330" s="1">
        <f t="shared" si="258"/>
        <v>589169880.77999997</v>
      </c>
      <c r="AK330" s="1">
        <v>589169880.77999997</v>
      </c>
      <c r="AL330" s="1">
        <f t="shared" si="259"/>
        <v>619954826.60000002</v>
      </c>
      <c r="AM330" s="1">
        <f t="shared" si="260"/>
        <v>318737275.56</v>
      </c>
      <c r="AN330" s="1">
        <v>318737275.56</v>
      </c>
      <c r="AO330" s="1">
        <f t="shared" si="261"/>
        <v>301217845.64999998</v>
      </c>
      <c r="AP330" s="1">
        <v>301217845.64999998</v>
      </c>
      <c r="AQ330" s="1">
        <v>0</v>
      </c>
      <c r="AR330" s="1"/>
      <c r="AS330" s="1"/>
      <c r="AT330" s="1">
        <v>0</v>
      </c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>
        <f t="shared" si="262"/>
        <v>0</v>
      </c>
      <c r="BI330" s="1">
        <v>-967.92</v>
      </c>
      <c r="BJ330" s="1"/>
      <c r="BK330" s="1"/>
      <c r="BL330" s="1"/>
      <c r="BM330" s="1"/>
      <c r="BN330" s="1"/>
      <c r="BO330" s="1"/>
      <c r="BP330" s="1"/>
      <c r="BQ330" s="1">
        <v>-103.21</v>
      </c>
      <c r="BR330" s="1">
        <v>-212.1</v>
      </c>
      <c r="BS330" s="1">
        <v>0</v>
      </c>
      <c r="BT330" s="1">
        <v>-358</v>
      </c>
      <c r="BU330" s="1">
        <v>-294.61</v>
      </c>
      <c r="BV330" s="1"/>
      <c r="BW330" s="1">
        <f t="shared" si="263"/>
        <v>11707952797.34</v>
      </c>
      <c r="BX330" s="1">
        <v>11707952797.34</v>
      </c>
      <c r="BY330" s="1">
        <v>11707957334.73</v>
      </c>
      <c r="BZ330" s="1">
        <f t="shared" si="264"/>
        <v>973415678.63000011</v>
      </c>
      <c r="CA330" s="1">
        <f t="shared" si="265"/>
        <v>381997327.23000002</v>
      </c>
      <c r="CB330" s="1">
        <v>381997327.23000002</v>
      </c>
      <c r="CC330" s="1">
        <f t="shared" si="266"/>
        <v>352950418.18000001</v>
      </c>
      <c r="CD330" s="1">
        <v>352950418.18000001</v>
      </c>
      <c r="CE330" s="1">
        <f t="shared" si="267"/>
        <v>1132154888.6899998</v>
      </c>
      <c r="CF330" s="1">
        <f t="shared" si="268"/>
        <v>1011844927.78</v>
      </c>
      <c r="CG330" s="1">
        <v>1011844927.78</v>
      </c>
      <c r="CH330" s="1">
        <f t="shared" si="269"/>
        <v>120310182.09999999</v>
      </c>
      <c r="CI330" s="1">
        <v>120310182.09999999</v>
      </c>
      <c r="CJ330" s="1">
        <f t="shared" si="270"/>
        <v>2629530981.3600001</v>
      </c>
      <c r="CK330" s="1">
        <v>2629530981.3600001</v>
      </c>
      <c r="CL330" s="1">
        <f t="shared" si="271"/>
        <v>835017189.05999994</v>
      </c>
      <c r="CM330" s="1">
        <v>835017189.05999994</v>
      </c>
      <c r="CN330" s="1">
        <f t="shared" si="272"/>
        <v>681152870.00999999</v>
      </c>
      <c r="CO330" s="1">
        <f t="shared" si="273"/>
        <v>554030396.92999995</v>
      </c>
      <c r="CP330" s="1">
        <v>554030396.92999995</v>
      </c>
      <c r="CQ330" s="1">
        <f t="shared" si="274"/>
        <v>127122473.08</v>
      </c>
      <c r="CR330" s="1">
        <v>127122473.08</v>
      </c>
      <c r="CS330" s="1">
        <f t="shared" si="275"/>
        <v>1492826328.0999999</v>
      </c>
      <c r="CT330" s="1">
        <v>1492826328.0999999</v>
      </c>
      <c r="CU330" s="1">
        <f t="shared" si="276"/>
        <v>1833966058.8</v>
      </c>
      <c r="CV330" s="1">
        <v>1833966058.8</v>
      </c>
      <c r="CW330" s="1">
        <f t="shared" si="277"/>
        <v>1101226710.5700002</v>
      </c>
      <c r="CX330" s="1">
        <f t="shared" si="278"/>
        <v>783682999.69000006</v>
      </c>
      <c r="CY330" s="1">
        <v>783682999.69000006</v>
      </c>
      <c r="CZ330" s="1">
        <f t="shared" si="279"/>
        <v>317544104.68000001</v>
      </c>
      <c r="DA330" s="1">
        <v>317544104.68000001</v>
      </c>
      <c r="DB330" s="1">
        <f t="shared" si="280"/>
        <v>238468429.90000001</v>
      </c>
      <c r="DC330" s="1">
        <v>238468429.90000001</v>
      </c>
      <c r="DD330" s="1">
        <f t="shared" si="281"/>
        <v>486368412.74000001</v>
      </c>
      <c r="DE330" s="1">
        <v>486368412.74000001</v>
      </c>
      <c r="DF330" s="1">
        <f t="shared" si="282"/>
        <v>542293700.84000003</v>
      </c>
      <c r="DG330" s="1">
        <f t="shared" si="283"/>
        <v>276489488.25</v>
      </c>
      <c r="DH330" s="1">
        <v>276489488.25</v>
      </c>
      <c r="DI330" s="1">
        <f t="shared" si="284"/>
        <v>265807594.29999998</v>
      </c>
      <c r="DJ330" s="1">
        <v>265807616.84999999</v>
      </c>
      <c r="DK330" s="1">
        <v>-22.55</v>
      </c>
      <c r="DL330" s="1"/>
      <c r="DM330" s="1"/>
      <c r="DN330" s="1">
        <v>0</v>
      </c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>
        <v>-22.55</v>
      </c>
      <c r="EB330" s="1">
        <f t="shared" si="285"/>
        <v>-21.46</v>
      </c>
      <c r="EC330" s="1">
        <v>-4514.84</v>
      </c>
      <c r="ED330" s="1"/>
      <c r="EE330" s="1"/>
      <c r="EF330" s="1"/>
      <c r="EG330" s="1"/>
      <c r="EH330" s="1"/>
      <c r="EI330" s="1"/>
      <c r="EJ330" s="1"/>
      <c r="EK330" s="1">
        <v>-496.68</v>
      </c>
      <c r="EL330" s="1">
        <v>-221.19</v>
      </c>
      <c r="EM330" s="1">
        <v>0</v>
      </c>
      <c r="EN330" s="1">
        <v>-393.8</v>
      </c>
      <c r="EO330" s="1">
        <v>-3381.71</v>
      </c>
      <c r="EP330" s="1">
        <v>-21.46</v>
      </c>
      <c r="EQ330" s="1">
        <f t="shared" si="286"/>
        <v>0</v>
      </c>
      <c r="ER330" s="1">
        <v>0</v>
      </c>
      <c r="ES330" s="1">
        <f t="shared" si="287"/>
        <v>0</v>
      </c>
      <c r="ET330" s="6">
        <v>0</v>
      </c>
    </row>
    <row r="331" spans="1:150">
      <c r="A331" s="21" t="s">
        <v>882</v>
      </c>
      <c r="B331" s="12" t="s">
        <v>883</v>
      </c>
      <c r="C331" s="1">
        <f t="shared" si="240"/>
        <v>4491969766.6800003</v>
      </c>
      <c r="D331" s="1">
        <v>4491969766.6800003</v>
      </c>
      <c r="E331" s="1">
        <v>4491971647.8500004</v>
      </c>
      <c r="F331" s="1">
        <f t="shared" si="241"/>
        <v>362178711.5</v>
      </c>
      <c r="G331" s="1">
        <f t="shared" si="242"/>
        <v>143559293.22999999</v>
      </c>
      <c r="H331" s="1">
        <v>143559293.22999999</v>
      </c>
      <c r="I331" s="1">
        <f t="shared" si="243"/>
        <v>135645263.25999999</v>
      </c>
      <c r="J331" s="1">
        <v>135645263.25999999</v>
      </c>
      <c r="K331" s="1">
        <f t="shared" si="244"/>
        <v>429497442.31000006</v>
      </c>
      <c r="L331" s="1">
        <f t="shared" si="245"/>
        <v>385687298.5</v>
      </c>
      <c r="M331" s="1">
        <v>385687298.5</v>
      </c>
      <c r="N331" s="1">
        <f t="shared" si="246"/>
        <v>43810176.590000004</v>
      </c>
      <c r="O331" s="1">
        <v>43810176.590000004</v>
      </c>
      <c r="P331" s="1">
        <f t="shared" si="247"/>
        <v>993465538.70000005</v>
      </c>
      <c r="Q331" s="1">
        <v>993465538.70000005</v>
      </c>
      <c r="R331" s="1">
        <f t="shared" si="248"/>
        <v>321012313.61000001</v>
      </c>
      <c r="S331" s="1">
        <v>321012313.61000001</v>
      </c>
      <c r="T331" s="1">
        <f t="shared" si="249"/>
        <v>258166488.84</v>
      </c>
      <c r="U331" s="1">
        <f t="shared" si="250"/>
        <v>205363819.96000001</v>
      </c>
      <c r="V331" s="1">
        <v>205363692.30000001</v>
      </c>
      <c r="W331" s="1">
        <f t="shared" si="251"/>
        <v>52802668.880000003</v>
      </c>
      <c r="X331" s="1">
        <v>52802668.880000003</v>
      </c>
      <c r="Y331" s="1">
        <f t="shared" si="252"/>
        <v>584545226.87</v>
      </c>
      <c r="Z331" s="1">
        <v>584546425.39999998</v>
      </c>
      <c r="AA331" s="1">
        <f t="shared" si="253"/>
        <v>726517499.29999995</v>
      </c>
      <c r="AB331" s="1">
        <v>726517499.29999995</v>
      </c>
      <c r="AC331" s="1">
        <f t="shared" si="254"/>
        <v>421031875.93000007</v>
      </c>
      <c r="AD331" s="1">
        <f t="shared" si="255"/>
        <v>299580551.49000001</v>
      </c>
      <c r="AE331" s="1">
        <v>299580551.49000001</v>
      </c>
      <c r="AF331" s="1">
        <f t="shared" si="256"/>
        <v>121451498.84</v>
      </c>
      <c r="AG331" s="1">
        <v>121451498.84</v>
      </c>
      <c r="AH331" s="1">
        <f t="shared" si="257"/>
        <v>82974188.989999995</v>
      </c>
      <c r="AI331" s="1">
        <v>82974188.989999995</v>
      </c>
      <c r="AJ331" s="1">
        <f t="shared" si="258"/>
        <v>192607422.34999999</v>
      </c>
      <c r="AK331" s="1">
        <v>192607422.34999999</v>
      </c>
      <c r="AL331" s="1">
        <f t="shared" si="259"/>
        <v>202947740.62000003</v>
      </c>
      <c r="AM331" s="1">
        <f t="shared" si="260"/>
        <v>103683549.79000001</v>
      </c>
      <c r="AN331" s="1">
        <v>103683549.79000001</v>
      </c>
      <c r="AO331" s="1">
        <f t="shared" si="261"/>
        <v>99264266.620000005</v>
      </c>
      <c r="AP331" s="1">
        <v>99264266.620000005</v>
      </c>
      <c r="AQ331" s="1">
        <v>-1070.8699999999999</v>
      </c>
      <c r="AR331" s="1"/>
      <c r="AS331" s="1"/>
      <c r="AT331" s="1"/>
      <c r="AU331" s="1"/>
      <c r="AV331" s="1"/>
      <c r="AW331" s="1"/>
      <c r="AX331" s="1">
        <v>127.66</v>
      </c>
      <c r="AY331" s="1"/>
      <c r="AZ331" s="1">
        <v>-1198.53</v>
      </c>
      <c r="BA331" s="1"/>
      <c r="BB331" s="1"/>
      <c r="BC331" s="1"/>
      <c r="BD331" s="1"/>
      <c r="BE331" s="1"/>
      <c r="BF331" s="1"/>
      <c r="BG331" s="1"/>
      <c r="BH331" s="1">
        <f t="shared" si="262"/>
        <v>-493.35</v>
      </c>
      <c r="BI331" s="1">
        <v>-810.3</v>
      </c>
      <c r="BJ331" s="1"/>
      <c r="BK331" s="1"/>
      <c r="BL331" s="1"/>
      <c r="BM331" s="1"/>
      <c r="BN331" s="1"/>
      <c r="BO331" s="1"/>
      <c r="BP331" s="1"/>
      <c r="BQ331" s="1">
        <v>-33.979999999999997</v>
      </c>
      <c r="BR331" s="1">
        <v>-32.78</v>
      </c>
      <c r="BS331" s="1">
        <v>0</v>
      </c>
      <c r="BT331" s="1">
        <v>-174.4</v>
      </c>
      <c r="BU331" s="1">
        <v>-75.790000000000006</v>
      </c>
      <c r="BV331" s="1">
        <v>-493.35</v>
      </c>
      <c r="BW331" s="1">
        <f t="shared" si="263"/>
        <v>3563050660.5100002</v>
      </c>
      <c r="BX331" s="1">
        <v>3563050660.5100002</v>
      </c>
      <c r="BY331" s="1">
        <v>3563051195.2399998</v>
      </c>
      <c r="BZ331" s="1">
        <f t="shared" si="264"/>
        <v>297528669.42000002</v>
      </c>
      <c r="CA331" s="1">
        <f t="shared" si="265"/>
        <v>116573748.81</v>
      </c>
      <c r="CB331" s="1">
        <v>116573748.81</v>
      </c>
      <c r="CC331" s="1">
        <f t="shared" si="266"/>
        <v>107246835.14</v>
      </c>
      <c r="CD331" s="1">
        <v>107246835.14</v>
      </c>
      <c r="CE331" s="1">
        <f t="shared" si="267"/>
        <v>340966975.16000003</v>
      </c>
      <c r="CF331" s="1">
        <f t="shared" si="268"/>
        <v>305174058.99000001</v>
      </c>
      <c r="CG331" s="1">
        <v>305174058.99000001</v>
      </c>
      <c r="CH331" s="1">
        <f t="shared" si="269"/>
        <v>35792948.950000003</v>
      </c>
      <c r="CI331" s="1">
        <v>35792948.950000003</v>
      </c>
      <c r="CJ331" s="1">
        <f t="shared" si="270"/>
        <v>802616773.37</v>
      </c>
      <c r="CK331" s="1">
        <v>802616773.37</v>
      </c>
      <c r="CL331" s="1">
        <f t="shared" si="271"/>
        <v>253612867.28999999</v>
      </c>
      <c r="CM331" s="1">
        <v>253612867.28999999</v>
      </c>
      <c r="CN331" s="1">
        <f t="shared" si="272"/>
        <v>207515510.78999999</v>
      </c>
      <c r="CO331" s="1">
        <f t="shared" si="273"/>
        <v>168541962.28999999</v>
      </c>
      <c r="CP331" s="1">
        <v>168541962.28999999</v>
      </c>
      <c r="CQ331" s="1">
        <f t="shared" si="274"/>
        <v>38973548.5</v>
      </c>
      <c r="CR331" s="1">
        <v>38973548.5</v>
      </c>
      <c r="CS331" s="1">
        <f t="shared" si="275"/>
        <v>455749001.89999998</v>
      </c>
      <c r="CT331" s="1">
        <v>455749001.89999998</v>
      </c>
      <c r="CU331" s="1">
        <f t="shared" si="276"/>
        <v>554528400.63999999</v>
      </c>
      <c r="CV331" s="1">
        <v>554528400.63999999</v>
      </c>
      <c r="CW331" s="1">
        <f t="shared" si="277"/>
        <v>337553988.38</v>
      </c>
      <c r="CX331" s="1">
        <f t="shared" si="278"/>
        <v>240039649.66999999</v>
      </c>
      <c r="CY331" s="1">
        <v>240039649.66999999</v>
      </c>
      <c r="CZ331" s="1">
        <f t="shared" si="279"/>
        <v>97514530.549999997</v>
      </c>
      <c r="DA331" s="1">
        <v>97514530.549999997</v>
      </c>
      <c r="DB331" s="1">
        <f t="shared" si="280"/>
        <v>73708249</v>
      </c>
      <c r="DC331" s="1">
        <v>73708249</v>
      </c>
      <c r="DD331" s="1">
        <f t="shared" si="281"/>
        <v>147557087.22999999</v>
      </c>
      <c r="DE331" s="1">
        <v>147557087.22999999</v>
      </c>
      <c r="DF331" s="1">
        <f t="shared" si="282"/>
        <v>165421457.12</v>
      </c>
      <c r="DG331" s="1">
        <f t="shared" si="283"/>
        <v>83459765.159999996</v>
      </c>
      <c r="DH331" s="1">
        <v>83459765.159999996</v>
      </c>
      <c r="DI331" s="1">
        <f t="shared" si="284"/>
        <v>81961767.75</v>
      </c>
      <c r="DJ331" s="1">
        <v>81961767.75</v>
      </c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>
        <f t="shared" si="285"/>
        <v>-70.790000000000006</v>
      </c>
      <c r="EC331" s="1">
        <v>-534.73</v>
      </c>
      <c r="ED331" s="1"/>
      <c r="EE331" s="1"/>
      <c r="EF331" s="1"/>
      <c r="EG331" s="1"/>
      <c r="EH331" s="1"/>
      <c r="EI331" s="1"/>
      <c r="EJ331" s="1"/>
      <c r="EK331" s="1">
        <v>-163.53</v>
      </c>
      <c r="EL331" s="1">
        <v>-32.78</v>
      </c>
      <c r="EM331" s="1"/>
      <c r="EN331" s="1">
        <v>-191.84</v>
      </c>
      <c r="EO331" s="1">
        <v>-75.790000000000006</v>
      </c>
      <c r="EP331" s="1">
        <v>-70.790000000000006</v>
      </c>
      <c r="EQ331" s="1">
        <f t="shared" si="286"/>
        <v>0</v>
      </c>
      <c r="ER331" s="1">
        <v>0</v>
      </c>
      <c r="ES331" s="1">
        <f t="shared" si="287"/>
        <v>0</v>
      </c>
      <c r="ET331" s="6">
        <v>0</v>
      </c>
    </row>
    <row r="332" spans="1:150">
      <c r="A332" s="21" t="s">
        <v>884</v>
      </c>
      <c r="B332" s="12" t="s">
        <v>885</v>
      </c>
      <c r="C332" s="1">
        <f t="shared" si="240"/>
        <v>5020015205.6899996</v>
      </c>
      <c r="D332" s="1">
        <v>5020015205.6899996</v>
      </c>
      <c r="E332" s="1">
        <v>5020015695.6199999</v>
      </c>
      <c r="F332" s="1">
        <f t="shared" si="241"/>
        <v>405430525.31</v>
      </c>
      <c r="G332" s="1">
        <f t="shared" si="242"/>
        <v>161037576.34</v>
      </c>
      <c r="H332" s="1">
        <v>161037576.34</v>
      </c>
      <c r="I332" s="1">
        <f t="shared" si="243"/>
        <v>152778347.25999999</v>
      </c>
      <c r="J332" s="1">
        <v>152778347.25999999</v>
      </c>
      <c r="K332" s="1">
        <f t="shared" si="244"/>
        <v>480400171.95999998</v>
      </c>
      <c r="L332" s="1">
        <f t="shared" si="245"/>
        <v>431421061.60000002</v>
      </c>
      <c r="M332" s="1">
        <v>431421061.60000002</v>
      </c>
      <c r="N332" s="1">
        <f t="shared" si="246"/>
        <v>48979195.780000001</v>
      </c>
      <c r="O332" s="1">
        <v>48979195.780000001</v>
      </c>
      <c r="P332" s="1">
        <f t="shared" si="247"/>
        <v>1104728608.73</v>
      </c>
      <c r="Q332" s="1">
        <v>1104728608.73</v>
      </c>
      <c r="R332" s="1">
        <f t="shared" si="248"/>
        <v>363875847.26999998</v>
      </c>
      <c r="S332" s="1">
        <v>363875847.26999998</v>
      </c>
      <c r="T332" s="1">
        <f t="shared" si="249"/>
        <v>289325973.13</v>
      </c>
      <c r="U332" s="1">
        <f t="shared" si="250"/>
        <v>231113193.22</v>
      </c>
      <c r="V332" s="1">
        <v>231113193.22</v>
      </c>
      <c r="W332" s="1">
        <f t="shared" si="251"/>
        <v>58212779.909999996</v>
      </c>
      <c r="X332" s="1">
        <v>58212779.909999996</v>
      </c>
      <c r="Y332" s="1">
        <f t="shared" si="252"/>
        <v>653470364.5</v>
      </c>
      <c r="Z332" s="1">
        <v>653470364.5</v>
      </c>
      <c r="AA332" s="1">
        <f t="shared" si="253"/>
        <v>817873527.30999994</v>
      </c>
      <c r="AB332" s="1">
        <v>817873527.30999994</v>
      </c>
      <c r="AC332" s="1">
        <f t="shared" si="254"/>
        <v>470717169.69</v>
      </c>
      <c r="AD332" s="1">
        <f t="shared" si="255"/>
        <v>335375877.12</v>
      </c>
      <c r="AE332" s="1">
        <v>335375877.12</v>
      </c>
      <c r="AF332" s="1">
        <f t="shared" si="256"/>
        <v>135341540.12</v>
      </c>
      <c r="AG332" s="1">
        <v>135341540.12</v>
      </c>
      <c r="AH332" s="1">
        <f t="shared" si="257"/>
        <v>91614647.079999998</v>
      </c>
      <c r="AI332" s="1">
        <v>91614647.079999998</v>
      </c>
      <c r="AJ332" s="1">
        <f t="shared" si="258"/>
        <v>208945922.97999999</v>
      </c>
      <c r="AK332" s="1">
        <v>208945922.97999999</v>
      </c>
      <c r="AL332" s="1">
        <f t="shared" si="259"/>
        <v>225247094.81</v>
      </c>
      <c r="AM332" s="1">
        <f t="shared" si="260"/>
        <v>115538125.2</v>
      </c>
      <c r="AN332" s="1">
        <v>115538125.2</v>
      </c>
      <c r="AO332" s="1">
        <f t="shared" si="261"/>
        <v>109709081.2</v>
      </c>
      <c r="AP332" s="1">
        <v>109709081.2</v>
      </c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>
        <f t="shared" si="262"/>
        <v>0</v>
      </c>
      <c r="BI332" s="1">
        <v>-489.93</v>
      </c>
      <c r="BJ332" s="1"/>
      <c r="BK332" s="1"/>
      <c r="BL332" s="1"/>
      <c r="BM332" s="1"/>
      <c r="BN332" s="1"/>
      <c r="BO332" s="1"/>
      <c r="BP332" s="1"/>
      <c r="BQ332" s="1">
        <v>-45.37</v>
      </c>
      <c r="BR332" s="1">
        <v>-85.42</v>
      </c>
      <c r="BS332" s="1"/>
      <c r="BT332" s="1">
        <v>-247.55</v>
      </c>
      <c r="BU332" s="1">
        <v>-111.59</v>
      </c>
      <c r="BV332" s="1"/>
      <c r="BW332" s="1">
        <f t="shared" si="263"/>
        <v>4274935975.1700001</v>
      </c>
      <c r="BX332" s="1">
        <v>4274935975.1700001</v>
      </c>
      <c r="BY332" s="1">
        <v>4274936664.8600001</v>
      </c>
      <c r="BZ332" s="1">
        <f t="shared" si="264"/>
        <v>358719734.12</v>
      </c>
      <c r="CA332" s="1">
        <f t="shared" si="265"/>
        <v>140925460.36000001</v>
      </c>
      <c r="CB332" s="1">
        <v>140925460.36000001</v>
      </c>
      <c r="CC332" s="1">
        <f t="shared" si="266"/>
        <v>130140388.27</v>
      </c>
      <c r="CD332" s="1">
        <v>130140388.27</v>
      </c>
      <c r="CE332" s="1">
        <f t="shared" si="267"/>
        <v>412170834.83000004</v>
      </c>
      <c r="CF332" s="1">
        <f t="shared" si="268"/>
        <v>369364708.47000003</v>
      </c>
      <c r="CG332" s="1">
        <v>369364708.47000003</v>
      </c>
      <c r="CH332" s="1">
        <f t="shared" si="269"/>
        <v>42806213.719999999</v>
      </c>
      <c r="CI332" s="1">
        <v>42806213.719999999</v>
      </c>
      <c r="CJ332" s="1">
        <f t="shared" si="270"/>
        <v>958364561.65999997</v>
      </c>
      <c r="CK332" s="1">
        <v>958364561.65999997</v>
      </c>
      <c r="CL332" s="1">
        <f t="shared" si="271"/>
        <v>306548810.06</v>
      </c>
      <c r="CM332" s="1">
        <v>306548810.06</v>
      </c>
      <c r="CN332" s="1">
        <f t="shared" si="272"/>
        <v>249104156.06999999</v>
      </c>
      <c r="CO332" s="1">
        <f t="shared" si="273"/>
        <v>202537999.65000001</v>
      </c>
      <c r="CP332" s="1">
        <v>202537999.65000001</v>
      </c>
      <c r="CQ332" s="1">
        <f t="shared" si="274"/>
        <v>46566156.420000002</v>
      </c>
      <c r="CR332" s="1">
        <v>46566156.420000002</v>
      </c>
      <c r="CS332" s="1">
        <f t="shared" si="275"/>
        <v>542977049.13999999</v>
      </c>
      <c r="CT332" s="1">
        <v>542977049.13999999</v>
      </c>
      <c r="CU332" s="1">
        <f t="shared" si="276"/>
        <v>670924875.11000001</v>
      </c>
      <c r="CV332" s="1">
        <v>670924875.11000001</v>
      </c>
      <c r="CW332" s="1">
        <f t="shared" si="277"/>
        <v>405147795.90000004</v>
      </c>
      <c r="CX332" s="1">
        <f t="shared" si="278"/>
        <v>288562209.98000002</v>
      </c>
      <c r="CY332" s="1">
        <v>288562209.98000002</v>
      </c>
      <c r="CZ332" s="1">
        <f t="shared" si="279"/>
        <v>116585858.23</v>
      </c>
      <c r="DA332" s="1">
        <v>116585858.23</v>
      </c>
      <c r="DB332" s="1">
        <f t="shared" si="280"/>
        <v>87654103.890000001</v>
      </c>
      <c r="DC332" s="1">
        <v>87654103.890000001</v>
      </c>
      <c r="DD332" s="1">
        <f t="shared" si="281"/>
        <v>172795256.50999999</v>
      </c>
      <c r="DE332" s="1">
        <v>172795256.50999999</v>
      </c>
      <c r="DF332" s="1">
        <f t="shared" si="282"/>
        <v>198182901.76999998</v>
      </c>
      <c r="DG332" s="1">
        <f t="shared" si="283"/>
        <v>100212396.12</v>
      </c>
      <c r="DH332" s="1">
        <v>100212396.12</v>
      </c>
      <c r="DI332" s="1">
        <f t="shared" si="284"/>
        <v>97970617.269999996</v>
      </c>
      <c r="DJ332" s="1">
        <v>97970617.269999996</v>
      </c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>
        <f t="shared" si="285"/>
        <v>0</v>
      </c>
      <c r="EC332" s="1">
        <v>-689.69</v>
      </c>
      <c r="ED332" s="1"/>
      <c r="EE332" s="1"/>
      <c r="EF332" s="1"/>
      <c r="EG332" s="1"/>
      <c r="EH332" s="1"/>
      <c r="EI332" s="1"/>
      <c r="EJ332" s="1"/>
      <c r="EK332" s="1">
        <v>-218.4</v>
      </c>
      <c r="EL332" s="1">
        <v>-87.36</v>
      </c>
      <c r="EM332" s="1"/>
      <c r="EN332" s="1">
        <v>-272.31</v>
      </c>
      <c r="EO332" s="1">
        <v>-111.62</v>
      </c>
      <c r="EP332" s="1"/>
      <c r="EQ332" s="1">
        <f t="shared" si="286"/>
        <v>0</v>
      </c>
      <c r="ER332" s="1">
        <v>0</v>
      </c>
      <c r="ES332" s="1">
        <f t="shared" si="287"/>
        <v>0</v>
      </c>
      <c r="ET332" s="6">
        <v>0</v>
      </c>
    </row>
    <row r="333" spans="1:150">
      <c r="A333" s="21" t="s">
        <v>886</v>
      </c>
      <c r="B333" s="12" t="s">
        <v>887</v>
      </c>
      <c r="C333" s="1">
        <f t="shared" si="240"/>
        <v>918204589.26999998</v>
      </c>
      <c r="D333" s="1">
        <v>918204589.26999998</v>
      </c>
      <c r="E333" s="1">
        <v>918204963.37</v>
      </c>
      <c r="F333" s="1">
        <f t="shared" si="241"/>
        <v>73808350.370000005</v>
      </c>
      <c r="G333" s="1">
        <f t="shared" si="242"/>
        <v>29304452.149999999</v>
      </c>
      <c r="H333" s="1">
        <v>29304452.149999999</v>
      </c>
      <c r="I333" s="1">
        <f t="shared" si="243"/>
        <v>27760889.550000001</v>
      </c>
      <c r="J333" s="1">
        <v>27760889.550000001</v>
      </c>
      <c r="K333" s="1">
        <f t="shared" si="244"/>
        <v>88483383.340000004</v>
      </c>
      <c r="L333" s="1">
        <f t="shared" si="245"/>
        <v>79377518.640000001</v>
      </c>
      <c r="M333" s="1">
        <v>79377518.640000001</v>
      </c>
      <c r="N333" s="1">
        <f t="shared" si="246"/>
        <v>9105866.4000000004</v>
      </c>
      <c r="O333" s="1">
        <v>9105866.4000000004</v>
      </c>
      <c r="P333" s="1">
        <f t="shared" si="247"/>
        <v>201923388.41</v>
      </c>
      <c r="Q333" s="1">
        <v>201923388.41</v>
      </c>
      <c r="R333" s="1">
        <f t="shared" si="248"/>
        <v>65770384.490000002</v>
      </c>
      <c r="S333" s="1">
        <v>65770384.490000002</v>
      </c>
      <c r="T333" s="1">
        <f t="shared" si="249"/>
        <v>52804065.850000001</v>
      </c>
      <c r="U333" s="1">
        <f t="shared" si="250"/>
        <v>42050722.380000003</v>
      </c>
      <c r="V333" s="1">
        <v>42050693.539999999</v>
      </c>
      <c r="W333" s="1">
        <f t="shared" si="251"/>
        <v>10753343.470000001</v>
      </c>
      <c r="X333" s="1">
        <v>10753343.470000001</v>
      </c>
      <c r="Y333" s="1">
        <f t="shared" si="252"/>
        <v>120177185.73</v>
      </c>
      <c r="Z333" s="1">
        <v>120177460.68000001</v>
      </c>
      <c r="AA333" s="1">
        <f t="shared" si="253"/>
        <v>148804972.03</v>
      </c>
      <c r="AB333" s="1">
        <v>148804972.03</v>
      </c>
      <c r="AC333" s="1">
        <f t="shared" si="254"/>
        <v>85879517.769999996</v>
      </c>
      <c r="AD333" s="1">
        <f t="shared" si="255"/>
        <v>61334765.299999997</v>
      </c>
      <c r="AE333" s="1">
        <v>61334765.299999997</v>
      </c>
      <c r="AF333" s="1">
        <f t="shared" si="256"/>
        <v>24544772.52</v>
      </c>
      <c r="AG333" s="1">
        <v>24544772.52</v>
      </c>
      <c r="AH333" s="1">
        <f t="shared" si="257"/>
        <v>16743013.109999999</v>
      </c>
      <c r="AI333" s="1">
        <v>16743013.109999999</v>
      </c>
      <c r="AJ333" s="1">
        <f t="shared" si="258"/>
        <v>39141333.810000002</v>
      </c>
      <c r="AK333" s="1">
        <v>39141333.810000002</v>
      </c>
      <c r="AL333" s="1">
        <f t="shared" si="259"/>
        <v>41412099.540000007</v>
      </c>
      <c r="AM333" s="1">
        <f t="shared" si="260"/>
        <v>21261745.170000002</v>
      </c>
      <c r="AN333" s="1">
        <v>21261745.170000002</v>
      </c>
      <c r="AO333" s="1">
        <f t="shared" si="261"/>
        <v>20150364.100000001</v>
      </c>
      <c r="AP333" s="1">
        <v>20150364.100000001</v>
      </c>
      <c r="AQ333" s="1">
        <v>-246.11</v>
      </c>
      <c r="AR333" s="1"/>
      <c r="AS333" s="1"/>
      <c r="AT333" s="1"/>
      <c r="AU333" s="1"/>
      <c r="AV333" s="1"/>
      <c r="AW333" s="1"/>
      <c r="AX333" s="1">
        <v>28.84</v>
      </c>
      <c r="AY333" s="1"/>
      <c r="AZ333" s="1">
        <v>-274.95</v>
      </c>
      <c r="BA333" s="1"/>
      <c r="BB333" s="1"/>
      <c r="BC333" s="1"/>
      <c r="BD333" s="1"/>
      <c r="BE333" s="1"/>
      <c r="BF333" s="1"/>
      <c r="BG333" s="1"/>
      <c r="BH333" s="1">
        <f t="shared" si="262"/>
        <v>-92.07</v>
      </c>
      <c r="BI333" s="1">
        <v>-127.99</v>
      </c>
      <c r="BJ333" s="1"/>
      <c r="BK333" s="1"/>
      <c r="BL333" s="1"/>
      <c r="BM333" s="1"/>
      <c r="BN333" s="1"/>
      <c r="BO333" s="1"/>
      <c r="BP333" s="1"/>
      <c r="BQ333" s="1">
        <v>-4.4400000000000004</v>
      </c>
      <c r="BR333" s="1">
        <v>-1.7</v>
      </c>
      <c r="BS333" s="1"/>
      <c r="BT333" s="1">
        <v>-20.05</v>
      </c>
      <c r="BU333" s="1">
        <v>-9.73</v>
      </c>
      <c r="BV333" s="1">
        <v>-92.07</v>
      </c>
      <c r="BW333" s="1">
        <f t="shared" si="263"/>
        <v>739680438.54999995</v>
      </c>
      <c r="BX333" s="1">
        <v>739680438.54999995</v>
      </c>
      <c r="BY333" s="1">
        <v>739680500.82000005</v>
      </c>
      <c r="BZ333" s="1">
        <f t="shared" si="264"/>
        <v>61650884.18</v>
      </c>
      <c r="CA333" s="1">
        <f t="shared" si="265"/>
        <v>24199243.210000001</v>
      </c>
      <c r="CB333" s="1">
        <v>24199243.210000001</v>
      </c>
      <c r="CC333" s="1">
        <f t="shared" si="266"/>
        <v>22326911.109999999</v>
      </c>
      <c r="CD333" s="1">
        <v>22326911.109999999</v>
      </c>
      <c r="CE333" s="1">
        <f t="shared" si="267"/>
        <v>71505718.420000002</v>
      </c>
      <c r="CF333" s="1">
        <f t="shared" si="268"/>
        <v>63937193.5</v>
      </c>
      <c r="CG333" s="1">
        <v>63937193.5</v>
      </c>
      <c r="CH333" s="1">
        <f t="shared" si="269"/>
        <v>7568526.79</v>
      </c>
      <c r="CI333" s="1">
        <v>7568526.79</v>
      </c>
      <c r="CJ333" s="1">
        <f t="shared" si="270"/>
        <v>165420349.34999999</v>
      </c>
      <c r="CK333" s="1">
        <v>165420349.34999999</v>
      </c>
      <c r="CL333" s="1">
        <f t="shared" si="271"/>
        <v>52703118.170000002</v>
      </c>
      <c r="CM333" s="1">
        <v>52703118.170000002</v>
      </c>
      <c r="CN333" s="1">
        <f t="shared" si="272"/>
        <v>42971319.920000002</v>
      </c>
      <c r="CO333" s="1">
        <f t="shared" si="273"/>
        <v>34909619.020000003</v>
      </c>
      <c r="CP333" s="1">
        <v>34909619.020000003</v>
      </c>
      <c r="CQ333" s="1">
        <f t="shared" si="274"/>
        <v>8061700.9000000004</v>
      </c>
      <c r="CR333" s="1">
        <v>8061700.9000000004</v>
      </c>
      <c r="CS333" s="1">
        <f t="shared" si="275"/>
        <v>94956734.239999995</v>
      </c>
      <c r="CT333" s="1">
        <v>94956734.239999995</v>
      </c>
      <c r="CU333" s="1">
        <f t="shared" si="276"/>
        <v>115488763.84999999</v>
      </c>
      <c r="CV333" s="1">
        <v>115488763.84999999</v>
      </c>
      <c r="CW333" s="1">
        <f t="shared" si="277"/>
        <v>69850675.290000007</v>
      </c>
      <c r="CX333" s="1">
        <f t="shared" si="278"/>
        <v>49850524.5</v>
      </c>
      <c r="CY333" s="1">
        <v>49850524.5</v>
      </c>
      <c r="CZ333" s="1">
        <f t="shared" si="279"/>
        <v>20000172.84</v>
      </c>
      <c r="DA333" s="1">
        <v>20000172.84</v>
      </c>
      <c r="DB333" s="1">
        <f t="shared" si="280"/>
        <v>15124751.25</v>
      </c>
      <c r="DC333" s="1">
        <v>15124751.25</v>
      </c>
      <c r="DD333" s="1">
        <f t="shared" si="281"/>
        <v>30619067.829999998</v>
      </c>
      <c r="DE333" s="1">
        <v>30619067.829999998</v>
      </c>
      <c r="DF333" s="1">
        <f t="shared" si="282"/>
        <v>34513814.510000005</v>
      </c>
      <c r="DG333" s="1">
        <f t="shared" si="283"/>
        <v>17544785.260000002</v>
      </c>
      <c r="DH333" s="1">
        <v>17544785.260000002</v>
      </c>
      <c r="DI333" s="1">
        <f t="shared" si="284"/>
        <v>16969039</v>
      </c>
      <c r="DJ333" s="1">
        <v>16969039</v>
      </c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>
        <f t="shared" si="285"/>
        <v>-7.21</v>
      </c>
      <c r="EC333" s="1">
        <v>-62.27</v>
      </c>
      <c r="ED333" s="1"/>
      <c r="EE333" s="1"/>
      <c r="EF333" s="1"/>
      <c r="EG333" s="1"/>
      <c r="EH333" s="1"/>
      <c r="EI333" s="1"/>
      <c r="EJ333" s="1"/>
      <c r="EK333" s="1">
        <v>-21.39</v>
      </c>
      <c r="EL333" s="1">
        <v>-1.87</v>
      </c>
      <c r="EM333" s="1"/>
      <c r="EN333" s="1">
        <v>-22.05</v>
      </c>
      <c r="EO333" s="1">
        <v>-9.75</v>
      </c>
      <c r="EP333" s="1">
        <v>-7.21</v>
      </c>
      <c r="EQ333" s="1">
        <f t="shared" si="286"/>
        <v>0</v>
      </c>
      <c r="ER333" s="1">
        <v>0</v>
      </c>
      <c r="ES333" s="1">
        <f t="shared" si="287"/>
        <v>0</v>
      </c>
      <c r="ET333" s="6">
        <v>0</v>
      </c>
    </row>
    <row r="334" spans="1:150">
      <c r="A334" s="19" t="s">
        <v>440</v>
      </c>
      <c r="B334" s="12" t="s">
        <v>441</v>
      </c>
      <c r="C334" s="1">
        <f t="shared" si="240"/>
        <v>1580011538.24</v>
      </c>
      <c r="D334" s="1">
        <v>1580011538.24</v>
      </c>
      <c r="E334" s="1">
        <v>1663392663.03</v>
      </c>
      <c r="F334" s="1">
        <f t="shared" si="241"/>
        <v>124656797.03999999</v>
      </c>
      <c r="G334" s="1">
        <f t="shared" si="242"/>
        <v>62860878.560000002</v>
      </c>
      <c r="H334" s="1">
        <v>62860878.560000002</v>
      </c>
      <c r="I334" s="1">
        <f t="shared" si="243"/>
        <v>46149265.07</v>
      </c>
      <c r="J334" s="1">
        <v>46149265.07</v>
      </c>
      <c r="K334" s="1">
        <f t="shared" si="244"/>
        <v>157125466</v>
      </c>
      <c r="L334" s="1">
        <f t="shared" si="245"/>
        <v>144251184.46000001</v>
      </c>
      <c r="M334" s="1">
        <v>144251184.46000001</v>
      </c>
      <c r="N334" s="1">
        <f t="shared" si="246"/>
        <v>12874281.539999999</v>
      </c>
      <c r="O334" s="1">
        <v>12874281.539999999</v>
      </c>
      <c r="P334" s="1">
        <f t="shared" si="247"/>
        <v>417340966.05000001</v>
      </c>
      <c r="Q334" s="1">
        <v>417340966.05000001</v>
      </c>
      <c r="R334" s="1">
        <f t="shared" si="248"/>
        <v>90334008.349999994</v>
      </c>
      <c r="S334" s="1">
        <v>90334008.349999994</v>
      </c>
      <c r="T334" s="1">
        <f t="shared" si="249"/>
        <v>120453447.96000001</v>
      </c>
      <c r="U334" s="1">
        <f t="shared" si="250"/>
        <v>96015634.870000005</v>
      </c>
      <c r="V334" s="1">
        <v>96015634.870000005</v>
      </c>
      <c r="W334" s="1">
        <f t="shared" si="251"/>
        <v>24437813.09</v>
      </c>
      <c r="X334" s="1">
        <v>24437813.09</v>
      </c>
      <c r="Y334" s="1">
        <f t="shared" si="252"/>
        <v>213942355.78999999</v>
      </c>
      <c r="Z334" s="1">
        <v>213942355.78999999</v>
      </c>
      <c r="AA334" s="1">
        <f t="shared" si="253"/>
        <v>233873694.78999999</v>
      </c>
      <c r="AB334" s="1">
        <v>233873694.78999999</v>
      </c>
      <c r="AC334" s="1">
        <f t="shared" si="254"/>
        <v>137065673.89000002</v>
      </c>
      <c r="AD334" s="1">
        <f t="shared" si="255"/>
        <v>99967785.760000005</v>
      </c>
      <c r="AE334" s="1">
        <v>99967785.760000005</v>
      </c>
      <c r="AF334" s="1">
        <f t="shared" si="256"/>
        <v>37097888.130000003</v>
      </c>
      <c r="AG334" s="1">
        <v>37097888.130000003</v>
      </c>
      <c r="AH334" s="1">
        <f t="shared" si="257"/>
        <v>15646653.41</v>
      </c>
      <c r="AI334" s="1">
        <v>15646653.41</v>
      </c>
      <c r="AJ334" s="1">
        <f t="shared" si="258"/>
        <v>81490682.129999995</v>
      </c>
      <c r="AK334" s="1">
        <v>81490682.129999995</v>
      </c>
      <c r="AL334" s="1">
        <f t="shared" si="259"/>
        <v>87109571.030000001</v>
      </c>
      <c r="AM334" s="1">
        <f t="shared" si="260"/>
        <v>52403429.960000001</v>
      </c>
      <c r="AN334" s="1">
        <v>52403429.960000001</v>
      </c>
      <c r="AO334" s="1">
        <f t="shared" si="261"/>
        <v>34706141.07</v>
      </c>
      <c r="AP334" s="1">
        <v>34706141.07</v>
      </c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>
        <f t="shared" si="262"/>
        <v>-83381124.790000007</v>
      </c>
      <c r="BI334" s="1">
        <v>-83381124.790000007</v>
      </c>
      <c r="BJ334" s="1">
        <v>0</v>
      </c>
      <c r="BK334" s="1"/>
      <c r="BL334" s="1"/>
      <c r="BM334" s="1"/>
      <c r="BN334" s="1"/>
      <c r="BO334" s="1"/>
      <c r="BP334" s="1"/>
      <c r="BQ334" s="1"/>
      <c r="BR334" s="1"/>
      <c r="BS334" s="1">
        <v>0</v>
      </c>
      <c r="BT334" s="1"/>
      <c r="BU334" s="1"/>
      <c r="BV334" s="1">
        <v>-83381124.790000007</v>
      </c>
      <c r="BW334" s="1">
        <f t="shared" si="263"/>
        <v>1501568357.48</v>
      </c>
      <c r="BX334" s="1">
        <v>1501568357.48</v>
      </c>
      <c r="BY334" s="1">
        <v>1579670575.6500001</v>
      </c>
      <c r="BZ334" s="1">
        <f t="shared" si="264"/>
        <v>96577363.819999993</v>
      </c>
      <c r="CA334" s="1">
        <f t="shared" si="265"/>
        <v>36805066.310000002</v>
      </c>
      <c r="CB334" s="1">
        <v>36805066.990000002</v>
      </c>
      <c r="CC334" s="1">
        <f t="shared" si="266"/>
        <v>34908370.359999999</v>
      </c>
      <c r="CD334" s="1">
        <v>34908370.359999999</v>
      </c>
      <c r="CE334" s="1">
        <f t="shared" si="267"/>
        <v>120035922.11000001</v>
      </c>
      <c r="CF334" s="1">
        <f t="shared" si="268"/>
        <v>108798976.93000001</v>
      </c>
      <c r="CG334" s="1">
        <v>108798976.93000001</v>
      </c>
      <c r="CH334" s="1">
        <f t="shared" si="269"/>
        <v>11236945.18</v>
      </c>
      <c r="CI334" s="1">
        <v>11236945.18</v>
      </c>
      <c r="CJ334" s="1">
        <f t="shared" si="270"/>
        <v>474364216.70999998</v>
      </c>
      <c r="CK334" s="1">
        <v>474364216.70999998</v>
      </c>
      <c r="CL334" s="1">
        <f t="shared" si="271"/>
        <v>96418952.480000004</v>
      </c>
      <c r="CM334" s="1">
        <v>96418952.480000004</v>
      </c>
      <c r="CN334" s="1">
        <f t="shared" si="272"/>
        <v>111365657.65000001</v>
      </c>
      <c r="CO334" s="1">
        <f t="shared" si="273"/>
        <v>98122590.609999999</v>
      </c>
      <c r="CP334" s="1">
        <v>98122590.609999999</v>
      </c>
      <c r="CQ334" s="1">
        <f t="shared" si="274"/>
        <v>13243067.039999999</v>
      </c>
      <c r="CR334" s="1">
        <v>13243067.039999999</v>
      </c>
      <c r="CS334" s="1">
        <f t="shared" si="275"/>
        <v>193884265.74000001</v>
      </c>
      <c r="CT334" s="1">
        <v>193884265.74000001</v>
      </c>
      <c r="CU334" s="1">
        <f t="shared" si="276"/>
        <v>296477345.52999997</v>
      </c>
      <c r="CV334" s="1">
        <v>296477345.52999997</v>
      </c>
      <c r="CW334" s="1">
        <f t="shared" si="277"/>
        <v>105508522.98</v>
      </c>
      <c r="CX334" s="1">
        <f t="shared" si="278"/>
        <v>86199391.180000007</v>
      </c>
      <c r="CY334" s="1">
        <v>86199391.180000007</v>
      </c>
      <c r="CZ334" s="1">
        <f t="shared" si="279"/>
        <v>19309131.800000001</v>
      </c>
      <c r="DA334" s="1">
        <v>19309131.800000001</v>
      </c>
      <c r="DB334" s="1">
        <f t="shared" si="280"/>
        <v>24863927.149999999</v>
      </c>
      <c r="DC334" s="1">
        <v>24863927.149999999</v>
      </c>
      <c r="DD334" s="1">
        <f t="shared" si="281"/>
        <v>45420740.409999996</v>
      </c>
      <c r="DE334" s="1">
        <v>45420740.409999996</v>
      </c>
      <c r="DF334" s="1">
        <f t="shared" si="282"/>
        <v>39617587.539999999</v>
      </c>
      <c r="DG334" s="1">
        <f t="shared" si="283"/>
        <v>23610971.09</v>
      </c>
      <c r="DH334" s="1">
        <v>23610971.09</v>
      </c>
      <c r="DI334" s="1">
        <f t="shared" si="284"/>
        <v>16006616.449999999</v>
      </c>
      <c r="DJ334" s="1">
        <v>16006616.449999999</v>
      </c>
      <c r="DK334" s="1">
        <v>-0.68</v>
      </c>
      <c r="DL334" s="1">
        <v>-0.68</v>
      </c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>
        <f t="shared" si="285"/>
        <v>-78102217.489999995</v>
      </c>
      <c r="EC334" s="1">
        <v>-78102217.489999995</v>
      </c>
      <c r="ED334" s="1">
        <v>0</v>
      </c>
      <c r="EE334" s="1"/>
      <c r="EF334" s="1"/>
      <c r="EG334" s="1"/>
      <c r="EH334" s="1"/>
      <c r="EI334" s="1"/>
      <c r="EJ334" s="1"/>
      <c r="EK334" s="1"/>
      <c r="EL334" s="1"/>
      <c r="EM334" s="1">
        <v>0</v>
      </c>
      <c r="EN334" s="1"/>
      <c r="EO334" s="1"/>
      <c r="EP334" s="1">
        <v>-78102217.489999995</v>
      </c>
      <c r="EQ334" s="1">
        <f t="shared" si="286"/>
        <v>1850000000</v>
      </c>
      <c r="ER334" s="1">
        <v>1850000000</v>
      </c>
      <c r="ES334" s="1">
        <f t="shared" si="287"/>
        <v>1300000000</v>
      </c>
      <c r="ET334" s="6">
        <v>1300000000</v>
      </c>
    </row>
    <row r="335" spans="1:150">
      <c r="A335" s="20" t="s">
        <v>888</v>
      </c>
      <c r="B335" s="12" t="s">
        <v>889</v>
      </c>
      <c r="C335" s="1">
        <f t="shared" si="240"/>
        <v>0</v>
      </c>
      <c r="D335" s="1">
        <v>0</v>
      </c>
      <c r="E335" s="1"/>
      <c r="F335" s="1">
        <f t="shared" si="241"/>
        <v>0</v>
      </c>
      <c r="G335" s="1">
        <f t="shared" si="242"/>
        <v>0</v>
      </c>
      <c r="H335" s="1"/>
      <c r="I335" s="1">
        <f t="shared" si="243"/>
        <v>0</v>
      </c>
      <c r="J335" s="1"/>
      <c r="K335" s="1">
        <f t="shared" si="244"/>
        <v>0</v>
      </c>
      <c r="L335" s="1">
        <f t="shared" si="245"/>
        <v>0</v>
      </c>
      <c r="M335" s="1"/>
      <c r="N335" s="1">
        <f t="shared" si="246"/>
        <v>0</v>
      </c>
      <c r="O335" s="1"/>
      <c r="P335" s="1">
        <f t="shared" si="247"/>
        <v>0</v>
      </c>
      <c r="Q335" s="1"/>
      <c r="R335" s="1">
        <f t="shared" si="248"/>
        <v>0</v>
      </c>
      <c r="S335" s="1"/>
      <c r="T335" s="1">
        <f t="shared" si="249"/>
        <v>0</v>
      </c>
      <c r="U335" s="1">
        <f t="shared" si="250"/>
        <v>0</v>
      </c>
      <c r="V335" s="1"/>
      <c r="W335" s="1">
        <f t="shared" si="251"/>
        <v>0</v>
      </c>
      <c r="X335" s="1"/>
      <c r="Y335" s="1">
        <f t="shared" si="252"/>
        <v>0</v>
      </c>
      <c r="Z335" s="1"/>
      <c r="AA335" s="1">
        <f t="shared" si="253"/>
        <v>0</v>
      </c>
      <c r="AB335" s="1"/>
      <c r="AC335" s="1">
        <f t="shared" si="254"/>
        <v>0</v>
      </c>
      <c r="AD335" s="1">
        <f t="shared" si="255"/>
        <v>0</v>
      </c>
      <c r="AE335" s="1"/>
      <c r="AF335" s="1">
        <f t="shared" si="256"/>
        <v>0</v>
      </c>
      <c r="AG335" s="1"/>
      <c r="AH335" s="1">
        <f t="shared" si="257"/>
        <v>0</v>
      </c>
      <c r="AI335" s="1"/>
      <c r="AJ335" s="1">
        <f t="shared" si="258"/>
        <v>0</v>
      </c>
      <c r="AK335" s="1"/>
      <c r="AL335" s="1">
        <f t="shared" si="259"/>
        <v>0</v>
      </c>
      <c r="AM335" s="1">
        <f t="shared" si="260"/>
        <v>0</v>
      </c>
      <c r="AN335" s="1"/>
      <c r="AO335" s="1">
        <f t="shared" si="261"/>
        <v>0</v>
      </c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>
        <f t="shared" si="262"/>
        <v>0</v>
      </c>
      <c r="BI335" s="1">
        <v>0</v>
      </c>
      <c r="BJ335" s="1">
        <v>0</v>
      </c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>
        <f t="shared" si="263"/>
        <v>0</v>
      </c>
      <c r="BX335" s="1">
        <v>0</v>
      </c>
      <c r="BY335" s="1"/>
      <c r="BZ335" s="1">
        <f t="shared" si="264"/>
        <v>0</v>
      </c>
      <c r="CA335" s="1">
        <f t="shared" si="265"/>
        <v>0</v>
      </c>
      <c r="CB335" s="1"/>
      <c r="CC335" s="1">
        <f t="shared" si="266"/>
        <v>0</v>
      </c>
      <c r="CD335" s="1"/>
      <c r="CE335" s="1">
        <f t="shared" si="267"/>
        <v>0</v>
      </c>
      <c r="CF335" s="1">
        <f t="shared" si="268"/>
        <v>0</v>
      </c>
      <c r="CG335" s="1"/>
      <c r="CH335" s="1">
        <f t="shared" si="269"/>
        <v>0</v>
      </c>
      <c r="CI335" s="1"/>
      <c r="CJ335" s="1">
        <f t="shared" si="270"/>
        <v>0</v>
      </c>
      <c r="CK335" s="1"/>
      <c r="CL335" s="1">
        <f t="shared" si="271"/>
        <v>0</v>
      </c>
      <c r="CM335" s="1"/>
      <c r="CN335" s="1">
        <f t="shared" si="272"/>
        <v>0</v>
      </c>
      <c r="CO335" s="1">
        <f t="shared" si="273"/>
        <v>0</v>
      </c>
      <c r="CP335" s="1"/>
      <c r="CQ335" s="1">
        <f t="shared" si="274"/>
        <v>0</v>
      </c>
      <c r="CR335" s="1"/>
      <c r="CS335" s="1">
        <f t="shared" si="275"/>
        <v>0</v>
      </c>
      <c r="CT335" s="1"/>
      <c r="CU335" s="1">
        <f t="shared" si="276"/>
        <v>0</v>
      </c>
      <c r="CV335" s="1"/>
      <c r="CW335" s="1">
        <f t="shared" si="277"/>
        <v>0</v>
      </c>
      <c r="CX335" s="1">
        <f t="shared" si="278"/>
        <v>0</v>
      </c>
      <c r="CY335" s="1"/>
      <c r="CZ335" s="1">
        <f t="shared" si="279"/>
        <v>0</v>
      </c>
      <c r="DA335" s="1"/>
      <c r="DB335" s="1">
        <f t="shared" si="280"/>
        <v>0</v>
      </c>
      <c r="DC335" s="1"/>
      <c r="DD335" s="1">
        <f t="shared" si="281"/>
        <v>0</v>
      </c>
      <c r="DE335" s="1"/>
      <c r="DF335" s="1">
        <f t="shared" si="282"/>
        <v>0</v>
      </c>
      <c r="DG335" s="1">
        <f t="shared" si="283"/>
        <v>0</v>
      </c>
      <c r="DH335" s="1"/>
      <c r="DI335" s="1">
        <f t="shared" si="284"/>
        <v>0</v>
      </c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>
        <f t="shared" si="285"/>
        <v>0</v>
      </c>
      <c r="EC335" s="1">
        <v>0</v>
      </c>
      <c r="ED335" s="1">
        <v>0</v>
      </c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>
        <f t="shared" si="286"/>
        <v>1850000000</v>
      </c>
      <c r="ER335" s="1">
        <v>1850000000</v>
      </c>
      <c r="ES335" s="1">
        <f t="shared" si="287"/>
        <v>1300000000</v>
      </c>
      <c r="ET335" s="6">
        <v>1300000000</v>
      </c>
    </row>
    <row r="336" spans="1:150">
      <c r="A336" s="20" t="s">
        <v>440</v>
      </c>
      <c r="B336" s="12" t="s">
        <v>890</v>
      </c>
      <c r="C336" s="1">
        <f t="shared" si="240"/>
        <v>1116572314.47</v>
      </c>
      <c r="D336" s="1">
        <v>1116572314.47</v>
      </c>
      <c r="E336" s="1">
        <v>1116572314.47</v>
      </c>
      <c r="F336" s="1">
        <f t="shared" si="241"/>
        <v>79104490.829999998</v>
      </c>
      <c r="G336" s="1">
        <f t="shared" si="242"/>
        <v>40182420.869999997</v>
      </c>
      <c r="H336" s="1">
        <v>40182420.869999997</v>
      </c>
      <c r="I336" s="1">
        <f t="shared" si="243"/>
        <v>30014586.800000001</v>
      </c>
      <c r="J336" s="1">
        <v>30014586.800000001</v>
      </c>
      <c r="K336" s="1">
        <f t="shared" si="244"/>
        <v>104588205.59</v>
      </c>
      <c r="L336" s="1">
        <f t="shared" si="245"/>
        <v>96834901.060000002</v>
      </c>
      <c r="M336" s="1">
        <v>96834901.060000002</v>
      </c>
      <c r="N336" s="1">
        <f t="shared" si="246"/>
        <v>7753304.5300000003</v>
      </c>
      <c r="O336" s="1">
        <v>7753304.5300000003</v>
      </c>
      <c r="P336" s="1">
        <f t="shared" si="247"/>
        <v>269718024.33999997</v>
      </c>
      <c r="Q336" s="1">
        <v>269718024.33999997</v>
      </c>
      <c r="R336" s="1">
        <f t="shared" si="248"/>
        <v>55859593.68</v>
      </c>
      <c r="S336" s="1">
        <v>55859593.68</v>
      </c>
      <c r="T336" s="1">
        <f t="shared" si="249"/>
        <v>80136626.890000001</v>
      </c>
      <c r="U336" s="1">
        <f t="shared" si="250"/>
        <v>64243996.939999998</v>
      </c>
      <c r="V336" s="1">
        <v>64243996.939999998</v>
      </c>
      <c r="W336" s="1">
        <f t="shared" si="251"/>
        <v>15892629.949999999</v>
      </c>
      <c r="X336" s="1">
        <v>15892629.949999999</v>
      </c>
      <c r="Y336" s="1">
        <f t="shared" si="252"/>
        <v>143436103.08000001</v>
      </c>
      <c r="Z336" s="1">
        <v>143436103.08000001</v>
      </c>
      <c r="AA336" s="1">
        <f t="shared" si="253"/>
        <v>172117838.88999999</v>
      </c>
      <c r="AB336" s="1">
        <v>172117838.88999999</v>
      </c>
      <c r="AC336" s="1">
        <f t="shared" si="254"/>
        <v>91521662.00999999</v>
      </c>
      <c r="AD336" s="1">
        <f t="shared" si="255"/>
        <v>66458015.43</v>
      </c>
      <c r="AE336" s="1">
        <v>66458015.43</v>
      </c>
      <c r="AF336" s="1">
        <f t="shared" si="256"/>
        <v>25063646.579999998</v>
      </c>
      <c r="AG336" s="1">
        <v>25063646.579999998</v>
      </c>
      <c r="AH336" s="1">
        <f t="shared" si="257"/>
        <v>8907483.1600000001</v>
      </c>
      <c r="AI336" s="1">
        <v>8907483.1600000001</v>
      </c>
      <c r="AJ336" s="1">
        <f t="shared" si="258"/>
        <v>59249387.93</v>
      </c>
      <c r="AK336" s="1">
        <v>59249387.93</v>
      </c>
      <c r="AL336" s="1">
        <f t="shared" si="259"/>
        <v>60840381.230000004</v>
      </c>
      <c r="AM336" s="1">
        <f t="shared" si="260"/>
        <v>34972914.630000003</v>
      </c>
      <c r="AN336" s="1">
        <v>34972914.630000003</v>
      </c>
      <c r="AO336" s="1">
        <f t="shared" si="261"/>
        <v>25867466.600000001</v>
      </c>
      <c r="AP336" s="1">
        <v>25867466.600000001</v>
      </c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>
        <f t="shared" si="262"/>
        <v>0</v>
      </c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>
        <f t="shared" si="263"/>
        <v>1054902008.04</v>
      </c>
      <c r="BX336" s="1">
        <v>1054902008.04</v>
      </c>
      <c r="BY336" s="1">
        <v>1054902008.04</v>
      </c>
      <c r="BZ336" s="1">
        <f t="shared" si="264"/>
        <v>62468678.020000003</v>
      </c>
      <c r="CA336" s="1">
        <f t="shared" si="265"/>
        <v>23390621.059999999</v>
      </c>
      <c r="CB336" s="1">
        <v>23390621.059999999</v>
      </c>
      <c r="CC336" s="1">
        <f t="shared" si="266"/>
        <v>22275204.140000001</v>
      </c>
      <c r="CD336" s="1">
        <v>22275204.140000001</v>
      </c>
      <c r="CE336" s="1">
        <f t="shared" si="267"/>
        <v>75774629.599999994</v>
      </c>
      <c r="CF336" s="1">
        <f t="shared" si="268"/>
        <v>68153480.799999997</v>
      </c>
      <c r="CG336" s="1">
        <v>68153480.799999997</v>
      </c>
      <c r="CH336" s="1">
        <f t="shared" si="269"/>
        <v>7621148.7999999998</v>
      </c>
      <c r="CI336" s="1">
        <v>7621148.7999999998</v>
      </c>
      <c r="CJ336" s="1">
        <f t="shared" si="270"/>
        <v>317794644.26999998</v>
      </c>
      <c r="CK336" s="1">
        <v>317794644.26999998</v>
      </c>
      <c r="CL336" s="1">
        <f t="shared" si="271"/>
        <v>63201127.950000003</v>
      </c>
      <c r="CM336" s="1">
        <v>63201127.950000003</v>
      </c>
      <c r="CN336" s="1">
        <f t="shared" si="272"/>
        <v>76593873.819999993</v>
      </c>
      <c r="CO336" s="1">
        <f t="shared" si="273"/>
        <v>64346856.829999998</v>
      </c>
      <c r="CP336" s="1">
        <v>64346856.829999998</v>
      </c>
      <c r="CQ336" s="1">
        <f t="shared" si="274"/>
        <v>12247016.99</v>
      </c>
      <c r="CR336" s="1">
        <v>12247016.99</v>
      </c>
      <c r="CS336" s="1">
        <f t="shared" si="275"/>
        <v>131965990.59</v>
      </c>
      <c r="CT336" s="1">
        <v>131965990.59</v>
      </c>
      <c r="CU336" s="1">
        <f t="shared" si="276"/>
        <v>203807162.72999999</v>
      </c>
      <c r="CV336" s="1">
        <v>203807162.72999999</v>
      </c>
      <c r="CW336" s="1">
        <f t="shared" si="277"/>
        <v>66683669.93</v>
      </c>
      <c r="CX336" s="1">
        <f t="shared" si="278"/>
        <v>54517775.530000001</v>
      </c>
      <c r="CY336" s="1">
        <v>54517775.530000001</v>
      </c>
      <c r="CZ336" s="1">
        <f t="shared" si="279"/>
        <v>12165894.4</v>
      </c>
      <c r="DA336" s="1">
        <v>12165894.4</v>
      </c>
      <c r="DB336" s="1">
        <f t="shared" si="280"/>
        <v>16802852.82</v>
      </c>
      <c r="DC336" s="1">
        <v>16802852.82</v>
      </c>
      <c r="DD336" s="1">
        <f t="shared" si="281"/>
        <v>30161471.280000001</v>
      </c>
      <c r="DE336" s="1">
        <v>30161471.280000001</v>
      </c>
      <c r="DF336" s="1">
        <f t="shared" si="282"/>
        <v>26450759.850000001</v>
      </c>
      <c r="DG336" s="1">
        <f t="shared" si="283"/>
        <v>15942872.640000001</v>
      </c>
      <c r="DH336" s="1">
        <v>15942872.640000001</v>
      </c>
      <c r="DI336" s="1">
        <f t="shared" si="284"/>
        <v>10507887.210000001</v>
      </c>
      <c r="DJ336" s="1">
        <v>10507887.210000001</v>
      </c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>
        <f t="shared" si="285"/>
        <v>0</v>
      </c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>
        <f t="shared" si="286"/>
        <v>0</v>
      </c>
      <c r="ER336" s="1">
        <v>0</v>
      </c>
      <c r="ES336" s="1">
        <f t="shared" si="287"/>
        <v>0</v>
      </c>
      <c r="ET336" s="6">
        <v>0</v>
      </c>
    </row>
    <row r="337" spans="1:150">
      <c r="A337" s="20" t="s">
        <v>891</v>
      </c>
      <c r="B337" s="12" t="s">
        <v>892</v>
      </c>
      <c r="C337" s="1">
        <f t="shared" si="240"/>
        <v>661901773.44000006</v>
      </c>
      <c r="D337" s="1">
        <v>661901773.44000006</v>
      </c>
      <c r="E337" s="1">
        <v>661901773.44000006</v>
      </c>
      <c r="F337" s="1">
        <f t="shared" si="241"/>
        <v>50527372.049999997</v>
      </c>
      <c r="G337" s="1">
        <f t="shared" si="242"/>
        <v>24663553.969999999</v>
      </c>
      <c r="H337" s="1">
        <v>24663553.969999999</v>
      </c>
      <c r="I337" s="1">
        <f t="shared" si="243"/>
        <v>18165643.82</v>
      </c>
      <c r="J337" s="1">
        <v>18165643.82</v>
      </c>
      <c r="K337" s="1">
        <f t="shared" si="244"/>
        <v>59810654.620000005</v>
      </c>
      <c r="L337" s="1">
        <f t="shared" si="245"/>
        <v>54273712.140000001</v>
      </c>
      <c r="M337" s="1">
        <v>54273712.140000001</v>
      </c>
      <c r="N337" s="1">
        <f t="shared" si="246"/>
        <v>5536942.4800000004</v>
      </c>
      <c r="O337" s="1">
        <v>5536942.4800000004</v>
      </c>
      <c r="P337" s="1">
        <f t="shared" si="247"/>
        <v>175381597.59999999</v>
      </c>
      <c r="Q337" s="1">
        <v>175381597.59999999</v>
      </c>
      <c r="R337" s="1">
        <f t="shared" si="248"/>
        <v>41327974.560000002</v>
      </c>
      <c r="S337" s="1">
        <v>41327974.560000002</v>
      </c>
      <c r="T337" s="1">
        <f t="shared" si="249"/>
        <v>46012250.399999999</v>
      </c>
      <c r="U337" s="1">
        <f t="shared" si="250"/>
        <v>36151948.640000001</v>
      </c>
      <c r="V337" s="1">
        <v>36151948.640000001</v>
      </c>
      <c r="W337" s="1">
        <f t="shared" si="251"/>
        <v>9860301.7599999998</v>
      </c>
      <c r="X337" s="1">
        <v>9860301.7599999998</v>
      </c>
      <c r="Y337" s="1">
        <f t="shared" si="252"/>
        <v>87050428.400000006</v>
      </c>
      <c r="Z337" s="1">
        <v>87050428.400000006</v>
      </c>
      <c r="AA337" s="1">
        <f t="shared" si="253"/>
        <v>93563825.489999995</v>
      </c>
      <c r="AB337" s="1">
        <v>93563825.489999995</v>
      </c>
      <c r="AC337" s="1">
        <f t="shared" si="254"/>
        <v>51020146.289999999</v>
      </c>
      <c r="AD337" s="1">
        <f t="shared" si="255"/>
        <v>37542849.170000002</v>
      </c>
      <c r="AE337" s="1">
        <v>37542849.170000002</v>
      </c>
      <c r="AF337" s="1">
        <f t="shared" si="256"/>
        <v>13477297.119999999</v>
      </c>
      <c r="AG337" s="1">
        <v>13477297.119999999</v>
      </c>
      <c r="AH337" s="1">
        <f t="shared" si="257"/>
        <v>7698174.2599999998</v>
      </c>
      <c r="AI337" s="1">
        <v>7698174.2599999998</v>
      </c>
      <c r="AJ337" s="1">
        <f t="shared" si="258"/>
        <v>28114772.550000001</v>
      </c>
      <c r="AK337" s="1">
        <v>28114772.550000001</v>
      </c>
      <c r="AL337" s="1">
        <f t="shared" si="259"/>
        <v>29092751.480000004</v>
      </c>
      <c r="AM337" s="1">
        <f t="shared" si="260"/>
        <v>18948495.420000002</v>
      </c>
      <c r="AN337" s="1">
        <v>18948495.420000002</v>
      </c>
      <c r="AO337" s="1">
        <f t="shared" si="261"/>
        <v>10144256.060000001</v>
      </c>
      <c r="AP337" s="1">
        <v>10144256.060000001</v>
      </c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>
        <f t="shared" si="262"/>
        <v>0</v>
      </c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>
        <f t="shared" si="263"/>
        <v>623056656.25</v>
      </c>
      <c r="BX337" s="1">
        <v>623056656.25</v>
      </c>
      <c r="BY337" s="1">
        <v>623056656.25</v>
      </c>
      <c r="BZ337" s="1">
        <f t="shared" si="264"/>
        <v>39925966.799999997</v>
      </c>
      <c r="CA337" s="1">
        <f t="shared" si="265"/>
        <v>16233468.15</v>
      </c>
      <c r="CB337" s="1">
        <v>16233468.15</v>
      </c>
      <c r="CC337" s="1">
        <f t="shared" si="266"/>
        <v>14193908.189999999</v>
      </c>
      <c r="CD337" s="1">
        <v>14193908.189999999</v>
      </c>
      <c r="CE337" s="1">
        <f t="shared" si="267"/>
        <v>52560832.980000004</v>
      </c>
      <c r="CF337" s="1">
        <f t="shared" si="268"/>
        <v>46146331.390000001</v>
      </c>
      <c r="CG337" s="1">
        <v>46146331.390000001</v>
      </c>
      <c r="CH337" s="1">
        <f t="shared" si="269"/>
        <v>6414501.5899999999</v>
      </c>
      <c r="CI337" s="1">
        <v>6414501.5899999999</v>
      </c>
      <c r="CJ337" s="1">
        <f t="shared" si="270"/>
        <v>188119488.43000001</v>
      </c>
      <c r="CK337" s="1">
        <v>188119488.43000001</v>
      </c>
      <c r="CL337" s="1">
        <f t="shared" si="271"/>
        <v>38624419.600000001</v>
      </c>
      <c r="CM337" s="1">
        <v>38624419.600000001</v>
      </c>
      <c r="CN337" s="1">
        <f t="shared" si="272"/>
        <v>41464596.809999995</v>
      </c>
      <c r="CO337" s="1">
        <f t="shared" si="273"/>
        <v>36250388.869999997</v>
      </c>
      <c r="CP337" s="1">
        <v>36250388.869999997</v>
      </c>
      <c r="CQ337" s="1">
        <f t="shared" si="274"/>
        <v>5214207.9400000004</v>
      </c>
      <c r="CR337" s="1">
        <v>5214207.9400000004</v>
      </c>
      <c r="CS337" s="1">
        <f t="shared" si="275"/>
        <v>75824876.609999999</v>
      </c>
      <c r="CT337" s="1">
        <v>75824876.609999999</v>
      </c>
      <c r="CU337" s="1">
        <f t="shared" si="276"/>
        <v>108388326.7</v>
      </c>
      <c r="CV337" s="1">
        <v>108388326.7</v>
      </c>
      <c r="CW337" s="1">
        <f t="shared" si="277"/>
        <v>43781745.649999999</v>
      </c>
      <c r="CX337" s="1">
        <f t="shared" si="278"/>
        <v>34307458.689999998</v>
      </c>
      <c r="CY337" s="1">
        <v>34307458.689999998</v>
      </c>
      <c r="CZ337" s="1">
        <f t="shared" si="279"/>
        <v>9474286.9600000009</v>
      </c>
      <c r="DA337" s="1">
        <v>9474286.9600000009</v>
      </c>
      <c r="DB337" s="1">
        <f t="shared" si="280"/>
        <v>9498590.4600000009</v>
      </c>
      <c r="DC337" s="1">
        <v>9498590.4600000009</v>
      </c>
      <c r="DD337" s="1">
        <f t="shared" si="281"/>
        <v>18116840.949999999</v>
      </c>
      <c r="DE337" s="1">
        <v>18116840.949999999</v>
      </c>
      <c r="DF337" s="1">
        <f t="shared" si="282"/>
        <v>16249561.719999999</v>
      </c>
      <c r="DG337" s="1">
        <f t="shared" si="283"/>
        <v>9583954.5999999996</v>
      </c>
      <c r="DH337" s="1">
        <v>9583954.5999999996</v>
      </c>
      <c r="DI337" s="1">
        <f t="shared" si="284"/>
        <v>6665607.1200000001</v>
      </c>
      <c r="DJ337" s="1">
        <v>6665607.1200000001</v>
      </c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>
        <f t="shared" si="285"/>
        <v>0</v>
      </c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>
        <f t="shared" si="286"/>
        <v>0</v>
      </c>
      <c r="ER337" s="1">
        <v>0</v>
      </c>
      <c r="ES337" s="1">
        <f t="shared" si="287"/>
        <v>0</v>
      </c>
      <c r="ET337" s="6">
        <v>0</v>
      </c>
    </row>
    <row r="338" spans="1:150">
      <c r="A338" s="20" t="s">
        <v>893</v>
      </c>
      <c r="B338" s="12" t="s">
        <v>894</v>
      </c>
      <c r="C338" s="1">
        <f t="shared" si="240"/>
        <v>-115081358.97</v>
      </c>
      <c r="D338" s="1">
        <v>-115081358.97</v>
      </c>
      <c r="E338" s="1">
        <v>-115081358.97</v>
      </c>
      <c r="F338" s="1">
        <f t="shared" si="241"/>
        <v>-4974999.93</v>
      </c>
      <c r="G338" s="1">
        <f t="shared" si="242"/>
        <v>-1985096.28</v>
      </c>
      <c r="H338" s="1">
        <v>-1985096.28</v>
      </c>
      <c r="I338" s="1">
        <f t="shared" si="243"/>
        <v>-2030965.55</v>
      </c>
      <c r="J338" s="1">
        <v>-2030965.55</v>
      </c>
      <c r="K338" s="1">
        <f t="shared" si="244"/>
        <v>-7273394.21</v>
      </c>
      <c r="L338" s="1">
        <f t="shared" si="245"/>
        <v>-6857428.7400000002</v>
      </c>
      <c r="M338" s="1">
        <v>-6857428.7400000002</v>
      </c>
      <c r="N338" s="1">
        <f t="shared" si="246"/>
        <v>-415965.47</v>
      </c>
      <c r="O338" s="1">
        <v>-415965.47</v>
      </c>
      <c r="P338" s="1">
        <f t="shared" si="247"/>
        <v>-27758655.890000001</v>
      </c>
      <c r="Q338" s="1">
        <v>-27758655.890000001</v>
      </c>
      <c r="R338" s="1">
        <f t="shared" si="248"/>
        <v>-6853559.8899999997</v>
      </c>
      <c r="S338" s="1">
        <v>-6853559.8899999997</v>
      </c>
      <c r="T338" s="1">
        <f t="shared" si="249"/>
        <v>-5695429.3300000001</v>
      </c>
      <c r="U338" s="1">
        <f t="shared" si="250"/>
        <v>-4380310.71</v>
      </c>
      <c r="V338" s="1">
        <v>-4380310.71</v>
      </c>
      <c r="W338" s="1">
        <f t="shared" si="251"/>
        <v>-1315118.6200000001</v>
      </c>
      <c r="X338" s="1">
        <v>-1315118.6200000001</v>
      </c>
      <c r="Y338" s="1">
        <f t="shared" si="252"/>
        <v>-16544175.689999999</v>
      </c>
      <c r="Z338" s="1">
        <v>-16544175.689999999</v>
      </c>
      <c r="AA338" s="1">
        <f t="shared" si="253"/>
        <v>-31807969.59</v>
      </c>
      <c r="AB338" s="1">
        <v>-31807969.59</v>
      </c>
      <c r="AC338" s="1">
        <f t="shared" si="254"/>
        <v>-5476134.4100000001</v>
      </c>
      <c r="AD338" s="1">
        <f t="shared" si="255"/>
        <v>-4033078.84</v>
      </c>
      <c r="AE338" s="1">
        <v>-4033078.84</v>
      </c>
      <c r="AF338" s="1">
        <f t="shared" si="256"/>
        <v>-1443055.57</v>
      </c>
      <c r="AG338" s="1">
        <v>-1443055.57</v>
      </c>
      <c r="AH338" s="1">
        <f t="shared" si="257"/>
        <v>-958938.1</v>
      </c>
      <c r="AI338" s="1">
        <v>-958938.1</v>
      </c>
      <c r="AJ338" s="1">
        <f t="shared" si="258"/>
        <v>-5873478.3499999996</v>
      </c>
      <c r="AK338" s="1">
        <v>-5873478.3499999996</v>
      </c>
      <c r="AL338" s="1">
        <f t="shared" si="259"/>
        <v>-2823561.68</v>
      </c>
      <c r="AM338" s="1">
        <f t="shared" si="260"/>
        <v>-1517980.09</v>
      </c>
      <c r="AN338" s="1">
        <v>-1517980.09</v>
      </c>
      <c r="AO338" s="1">
        <f t="shared" si="261"/>
        <v>-1305581.5900000001</v>
      </c>
      <c r="AP338" s="1">
        <v>-1305581.5900000001</v>
      </c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>
        <f t="shared" si="262"/>
        <v>0</v>
      </c>
      <c r="BI338" s="1">
        <v>0</v>
      </c>
      <c r="BJ338" s="1"/>
      <c r="BK338" s="1"/>
      <c r="BL338" s="1"/>
      <c r="BM338" s="1"/>
      <c r="BN338" s="1"/>
      <c r="BO338" s="1"/>
      <c r="BP338" s="1"/>
      <c r="BQ338" s="1"/>
      <c r="BR338" s="1"/>
      <c r="BS338" s="1">
        <v>0</v>
      </c>
      <c r="BT338" s="1"/>
      <c r="BU338" s="1"/>
      <c r="BV338" s="1"/>
      <c r="BW338" s="1">
        <f t="shared" si="263"/>
        <v>-98287765.159999996</v>
      </c>
      <c r="BX338" s="1">
        <v>-98287765.159999996</v>
      </c>
      <c r="BY338" s="1">
        <v>-98287764.480000004</v>
      </c>
      <c r="BZ338" s="1">
        <f t="shared" si="264"/>
        <v>-5817373.1899999995</v>
      </c>
      <c r="CA338" s="1">
        <f t="shared" si="265"/>
        <v>-2819022.9000000004</v>
      </c>
      <c r="CB338" s="1">
        <v>-2819022.22</v>
      </c>
      <c r="CC338" s="1">
        <f t="shared" si="266"/>
        <v>-1560834.16</v>
      </c>
      <c r="CD338" s="1">
        <v>-1560834.16</v>
      </c>
      <c r="CE338" s="1">
        <f t="shared" si="267"/>
        <v>-8299863.1399999997</v>
      </c>
      <c r="CF338" s="1">
        <f t="shared" si="268"/>
        <v>-5501157.9299999997</v>
      </c>
      <c r="CG338" s="1">
        <v>-5501157.9299999997</v>
      </c>
      <c r="CH338" s="1">
        <f t="shared" si="269"/>
        <v>-2798705.21</v>
      </c>
      <c r="CI338" s="1">
        <v>-2798705.21</v>
      </c>
      <c r="CJ338" s="1">
        <f t="shared" si="270"/>
        <v>-31549327.199999999</v>
      </c>
      <c r="CK338" s="1">
        <v>-31549327.199999999</v>
      </c>
      <c r="CL338" s="1">
        <f t="shared" si="271"/>
        <v>-5406419.4000000004</v>
      </c>
      <c r="CM338" s="1">
        <v>-5406419.4000000004</v>
      </c>
      <c r="CN338" s="1">
        <f t="shared" si="272"/>
        <v>-6692812.9799999995</v>
      </c>
      <c r="CO338" s="1">
        <f t="shared" si="273"/>
        <v>-2474655.09</v>
      </c>
      <c r="CP338" s="1">
        <v>-2474655.09</v>
      </c>
      <c r="CQ338" s="1">
        <f t="shared" si="274"/>
        <v>-4218157.8899999997</v>
      </c>
      <c r="CR338" s="1">
        <v>-4218157.8899999997</v>
      </c>
      <c r="CS338" s="1">
        <f t="shared" si="275"/>
        <v>-13906601.460000001</v>
      </c>
      <c r="CT338" s="1">
        <v>-13906601.460000001</v>
      </c>
      <c r="CU338" s="1">
        <f t="shared" si="276"/>
        <v>-15718169.34</v>
      </c>
      <c r="CV338" s="1">
        <v>-15718169.34</v>
      </c>
      <c r="CW338" s="1">
        <f t="shared" si="277"/>
        <v>-4956892.5999999996</v>
      </c>
      <c r="CX338" s="1">
        <f t="shared" si="278"/>
        <v>-2625843.04</v>
      </c>
      <c r="CY338" s="1">
        <v>-2625843.04</v>
      </c>
      <c r="CZ338" s="1">
        <f t="shared" si="279"/>
        <v>-2331049.56</v>
      </c>
      <c r="DA338" s="1">
        <v>-2331049.56</v>
      </c>
      <c r="DB338" s="1">
        <f t="shared" si="280"/>
        <v>-1437516.13</v>
      </c>
      <c r="DC338" s="1">
        <v>-1437516.13</v>
      </c>
      <c r="DD338" s="1">
        <f t="shared" si="281"/>
        <v>-2857571.82</v>
      </c>
      <c r="DE338" s="1">
        <v>-2857571.82</v>
      </c>
      <c r="DF338" s="1">
        <f t="shared" si="282"/>
        <v>-3082734.03</v>
      </c>
      <c r="DG338" s="1">
        <f t="shared" si="283"/>
        <v>-1915856.15</v>
      </c>
      <c r="DH338" s="1">
        <v>-1915856.15</v>
      </c>
      <c r="DI338" s="1">
        <f t="shared" si="284"/>
        <v>-1166877.8799999999</v>
      </c>
      <c r="DJ338" s="1">
        <v>-1166877.8799999999</v>
      </c>
      <c r="DK338" s="1">
        <v>-0.68</v>
      </c>
      <c r="DL338" s="1">
        <v>-0.68</v>
      </c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>
        <f t="shared" si="285"/>
        <v>0</v>
      </c>
      <c r="EC338" s="1">
        <v>0</v>
      </c>
      <c r="ED338" s="1"/>
      <c r="EE338" s="1"/>
      <c r="EF338" s="1"/>
      <c r="EG338" s="1"/>
      <c r="EH338" s="1"/>
      <c r="EI338" s="1"/>
      <c r="EJ338" s="1"/>
      <c r="EK338" s="1"/>
      <c r="EL338" s="1"/>
      <c r="EM338" s="1">
        <v>0</v>
      </c>
      <c r="EN338" s="1"/>
      <c r="EO338" s="1"/>
      <c r="EP338" s="1"/>
      <c r="EQ338" s="1">
        <f t="shared" si="286"/>
        <v>0</v>
      </c>
      <c r="ER338" s="1">
        <v>0</v>
      </c>
      <c r="ES338" s="1">
        <f t="shared" si="287"/>
        <v>0</v>
      </c>
      <c r="ET338" s="6">
        <v>0</v>
      </c>
    </row>
    <row r="339" spans="1:150">
      <c r="A339" s="20" t="s">
        <v>895</v>
      </c>
      <c r="B339" s="12" t="s">
        <v>896</v>
      </c>
      <c r="C339" s="1">
        <f t="shared" si="240"/>
        <v>-83381190.700000003</v>
      </c>
      <c r="D339" s="1">
        <v>-83381190.700000003</v>
      </c>
      <c r="E339" s="1">
        <v>-65.91</v>
      </c>
      <c r="F339" s="1">
        <f t="shared" si="241"/>
        <v>-65.91</v>
      </c>
      <c r="G339" s="1">
        <f t="shared" si="242"/>
        <v>0</v>
      </c>
      <c r="H339" s="1"/>
      <c r="I339" s="1">
        <f t="shared" si="243"/>
        <v>0</v>
      </c>
      <c r="J339" s="1"/>
      <c r="K339" s="1">
        <f t="shared" si="244"/>
        <v>0</v>
      </c>
      <c r="L339" s="1">
        <f t="shared" si="245"/>
        <v>0</v>
      </c>
      <c r="M339" s="1">
        <v>0</v>
      </c>
      <c r="N339" s="1">
        <f t="shared" si="246"/>
        <v>0</v>
      </c>
      <c r="O339" s="1"/>
      <c r="P339" s="1">
        <f t="shared" si="247"/>
        <v>0</v>
      </c>
      <c r="Q339" s="1">
        <v>0</v>
      </c>
      <c r="R339" s="1">
        <f t="shared" si="248"/>
        <v>0</v>
      </c>
      <c r="S339" s="1">
        <v>0</v>
      </c>
      <c r="T339" s="1">
        <f t="shared" si="249"/>
        <v>0</v>
      </c>
      <c r="U339" s="1">
        <f t="shared" si="250"/>
        <v>0</v>
      </c>
      <c r="V339" s="1"/>
      <c r="W339" s="1">
        <f t="shared" si="251"/>
        <v>0</v>
      </c>
      <c r="X339" s="1"/>
      <c r="Y339" s="1">
        <f t="shared" si="252"/>
        <v>0</v>
      </c>
      <c r="Z339" s="1"/>
      <c r="AA339" s="1">
        <f t="shared" si="253"/>
        <v>0</v>
      </c>
      <c r="AB339" s="1">
        <v>0</v>
      </c>
      <c r="AC339" s="1">
        <f t="shared" si="254"/>
        <v>0</v>
      </c>
      <c r="AD339" s="1">
        <f t="shared" si="255"/>
        <v>0</v>
      </c>
      <c r="AE339" s="1"/>
      <c r="AF339" s="1">
        <f t="shared" si="256"/>
        <v>0</v>
      </c>
      <c r="AG339" s="1">
        <v>0</v>
      </c>
      <c r="AH339" s="1">
        <f t="shared" si="257"/>
        <v>-65.91</v>
      </c>
      <c r="AI339" s="1">
        <v>-65.91</v>
      </c>
      <c r="AJ339" s="1">
        <f t="shared" si="258"/>
        <v>0</v>
      </c>
      <c r="AK339" s="1">
        <v>0</v>
      </c>
      <c r="AL339" s="1">
        <f t="shared" si="259"/>
        <v>0</v>
      </c>
      <c r="AM339" s="1">
        <f t="shared" si="260"/>
        <v>0</v>
      </c>
      <c r="AN339" s="1"/>
      <c r="AO339" s="1">
        <f t="shared" si="261"/>
        <v>0</v>
      </c>
      <c r="AP339" s="1">
        <v>0</v>
      </c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>
        <f t="shared" si="262"/>
        <v>-83381124.790000007</v>
      </c>
      <c r="BI339" s="1">
        <v>-83381124.790000007</v>
      </c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>
        <v>-83381124.790000007</v>
      </c>
      <c r="BW339" s="1">
        <f t="shared" si="263"/>
        <v>-78102541.650000006</v>
      </c>
      <c r="BX339" s="1">
        <v>-78102541.650000006</v>
      </c>
      <c r="BY339" s="1">
        <v>-324.16000000000003</v>
      </c>
      <c r="BZ339" s="1">
        <f t="shared" si="264"/>
        <v>92.19</v>
      </c>
      <c r="CA339" s="1">
        <f t="shared" si="265"/>
        <v>0</v>
      </c>
      <c r="CB339" s="1"/>
      <c r="CC339" s="1">
        <f t="shared" si="266"/>
        <v>92.19</v>
      </c>
      <c r="CD339" s="1">
        <v>92.19</v>
      </c>
      <c r="CE339" s="1">
        <f t="shared" si="267"/>
        <v>322.67</v>
      </c>
      <c r="CF339" s="1">
        <f t="shared" si="268"/>
        <v>322.67</v>
      </c>
      <c r="CG339" s="1">
        <v>322.67</v>
      </c>
      <c r="CH339" s="1">
        <f t="shared" si="269"/>
        <v>0</v>
      </c>
      <c r="CI339" s="1">
        <v>0</v>
      </c>
      <c r="CJ339" s="1">
        <f t="shared" si="270"/>
        <v>-588.79</v>
      </c>
      <c r="CK339" s="1">
        <v>-588.79</v>
      </c>
      <c r="CL339" s="1">
        <f t="shared" si="271"/>
        <v>-175.67</v>
      </c>
      <c r="CM339" s="1">
        <v>-175.67</v>
      </c>
      <c r="CN339" s="1">
        <f t="shared" si="272"/>
        <v>0</v>
      </c>
      <c r="CO339" s="1">
        <f t="shared" si="273"/>
        <v>0</v>
      </c>
      <c r="CP339" s="1"/>
      <c r="CQ339" s="1">
        <f t="shared" si="274"/>
        <v>0</v>
      </c>
      <c r="CR339" s="1"/>
      <c r="CS339" s="1">
        <f t="shared" si="275"/>
        <v>0</v>
      </c>
      <c r="CT339" s="1">
        <v>0</v>
      </c>
      <c r="CU339" s="1">
        <f t="shared" si="276"/>
        <v>25.44</v>
      </c>
      <c r="CV339" s="1">
        <v>25.44</v>
      </c>
      <c r="CW339" s="1">
        <f t="shared" si="277"/>
        <v>0</v>
      </c>
      <c r="CX339" s="1">
        <f t="shared" si="278"/>
        <v>0</v>
      </c>
      <c r="CY339" s="1"/>
      <c r="CZ339" s="1">
        <f t="shared" si="279"/>
        <v>0</v>
      </c>
      <c r="DA339" s="1">
        <v>0</v>
      </c>
      <c r="DB339" s="1">
        <f t="shared" si="280"/>
        <v>0</v>
      </c>
      <c r="DC339" s="1">
        <v>0</v>
      </c>
      <c r="DD339" s="1">
        <f t="shared" si="281"/>
        <v>0</v>
      </c>
      <c r="DE339" s="1">
        <v>0</v>
      </c>
      <c r="DF339" s="1">
        <f t="shared" si="282"/>
        <v>0</v>
      </c>
      <c r="DG339" s="1">
        <f t="shared" si="283"/>
        <v>0</v>
      </c>
      <c r="DH339" s="1"/>
      <c r="DI339" s="1">
        <f t="shared" si="284"/>
        <v>0</v>
      </c>
      <c r="DJ339" s="1">
        <v>0</v>
      </c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>
        <f t="shared" si="285"/>
        <v>-78102217.489999995</v>
      </c>
      <c r="EC339" s="1">
        <v>-78102217.489999995</v>
      </c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>
        <v>-78102217.489999995</v>
      </c>
      <c r="EQ339" s="1">
        <f t="shared" si="286"/>
        <v>0</v>
      </c>
      <c r="ER339" s="1">
        <v>0</v>
      </c>
      <c r="ES339" s="1">
        <f t="shared" si="287"/>
        <v>0</v>
      </c>
      <c r="ET339" s="6">
        <v>0</v>
      </c>
    </row>
    <row r="340" spans="1:150">
      <c r="A340" s="18" t="s">
        <v>325</v>
      </c>
      <c r="B340" s="11" t="s">
        <v>326</v>
      </c>
      <c r="C340" s="1">
        <f t="shared" si="240"/>
        <v>7414669116.4399996</v>
      </c>
      <c r="D340" s="1">
        <v>7414669116.4399996</v>
      </c>
      <c r="E340" s="1">
        <v>4474370789.6099997</v>
      </c>
      <c r="F340" s="1">
        <f t="shared" si="241"/>
        <v>377939678.94000006</v>
      </c>
      <c r="G340" s="1">
        <f t="shared" si="242"/>
        <v>135616795.14000002</v>
      </c>
      <c r="H340" s="1">
        <v>135530156.21000001</v>
      </c>
      <c r="I340" s="1">
        <f t="shared" si="243"/>
        <v>123893041.22999999</v>
      </c>
      <c r="J340" s="1">
        <v>123888088.91</v>
      </c>
      <c r="K340" s="1">
        <f t="shared" si="244"/>
        <v>478231684.61000001</v>
      </c>
      <c r="L340" s="1">
        <f t="shared" si="245"/>
        <v>412881799.61000001</v>
      </c>
      <c r="M340" s="1">
        <v>412754900.97000003</v>
      </c>
      <c r="N340" s="1">
        <f t="shared" si="246"/>
        <v>54754803.669999994</v>
      </c>
      <c r="O340" s="1">
        <v>54572312.369999997</v>
      </c>
      <c r="P340" s="1">
        <f t="shared" si="247"/>
        <v>933073454.10000002</v>
      </c>
      <c r="Q340" s="1">
        <v>932582535.49000001</v>
      </c>
      <c r="R340" s="1">
        <f t="shared" si="248"/>
        <v>320216754.97000003</v>
      </c>
      <c r="S340" s="1">
        <v>320068708.25</v>
      </c>
      <c r="T340" s="1">
        <f t="shared" si="249"/>
        <v>280932385.66000003</v>
      </c>
      <c r="U340" s="1">
        <f t="shared" si="250"/>
        <v>213215244.81999999</v>
      </c>
      <c r="V340" s="1">
        <v>213109243.34999999</v>
      </c>
      <c r="W340" s="1">
        <f t="shared" si="251"/>
        <v>59848412.530000001</v>
      </c>
      <c r="X340" s="1">
        <v>59846180.990000002</v>
      </c>
      <c r="Y340" s="1">
        <f t="shared" si="252"/>
        <v>533721718.68000001</v>
      </c>
      <c r="Z340" s="1">
        <v>533121856.69999999</v>
      </c>
      <c r="AA340" s="1">
        <f t="shared" si="253"/>
        <v>670059956.20999992</v>
      </c>
      <c r="AB340" s="1">
        <v>669133100.91999996</v>
      </c>
      <c r="AC340" s="1">
        <f t="shared" si="254"/>
        <v>357063357.16000003</v>
      </c>
      <c r="AD340" s="1">
        <f t="shared" si="255"/>
        <v>196767128.56999999</v>
      </c>
      <c r="AE340" s="1">
        <v>196547466.72</v>
      </c>
      <c r="AF340" s="1">
        <f t="shared" si="256"/>
        <v>154092674.90000001</v>
      </c>
      <c r="AG340" s="1">
        <v>154111346.75</v>
      </c>
      <c r="AH340" s="1">
        <f t="shared" si="257"/>
        <v>109414577.91</v>
      </c>
      <c r="AI340" s="1">
        <v>109363422.97</v>
      </c>
      <c r="AJ340" s="1">
        <f t="shared" si="258"/>
        <v>261192056.31</v>
      </c>
      <c r="AK340" s="1">
        <v>261213456.19999999</v>
      </c>
      <c r="AL340" s="1">
        <f t="shared" si="259"/>
        <v>306571285.90999997</v>
      </c>
      <c r="AM340" s="1">
        <f t="shared" si="260"/>
        <v>186309062.54000002</v>
      </c>
      <c r="AN340" s="1">
        <v>186192016.74000001</v>
      </c>
      <c r="AO340" s="1">
        <f t="shared" si="261"/>
        <v>112367556.91</v>
      </c>
      <c r="AP340" s="1">
        <v>112335996.06999999</v>
      </c>
      <c r="AQ340" s="1">
        <v>3054248.49</v>
      </c>
      <c r="AR340" s="1">
        <v>86638.93</v>
      </c>
      <c r="AS340" s="1">
        <v>4952.32</v>
      </c>
      <c r="AT340" s="1">
        <v>126898.64</v>
      </c>
      <c r="AU340" s="1">
        <v>182491.3</v>
      </c>
      <c r="AV340" s="1">
        <v>490918.61</v>
      </c>
      <c r="AW340" s="1">
        <v>148046.72</v>
      </c>
      <c r="AX340" s="1">
        <v>106001.47</v>
      </c>
      <c r="AY340" s="1">
        <v>2231.54</v>
      </c>
      <c r="AZ340" s="1">
        <v>599861.98</v>
      </c>
      <c r="BA340" s="1">
        <v>926855.29</v>
      </c>
      <c r="BB340" s="1">
        <v>219661.85</v>
      </c>
      <c r="BC340" s="1">
        <v>-18671.849999999999</v>
      </c>
      <c r="BD340" s="1">
        <v>51154.94</v>
      </c>
      <c r="BE340" s="1">
        <v>-21399.89</v>
      </c>
      <c r="BF340" s="1">
        <v>117045.8</v>
      </c>
      <c r="BG340" s="1">
        <v>31560.84</v>
      </c>
      <c r="BH340" s="1">
        <f t="shared" si="262"/>
        <v>2895666783.8900003</v>
      </c>
      <c r="BI340" s="1">
        <v>2937244078.3400002</v>
      </c>
      <c r="BJ340" s="1">
        <v>178381810.15000001</v>
      </c>
      <c r="BK340" s="1">
        <v>37060360.920000002</v>
      </c>
      <c r="BL340" s="1">
        <v>896603929.34000003</v>
      </c>
      <c r="BM340" s="1">
        <v>19165628.289999999</v>
      </c>
      <c r="BN340" s="1">
        <v>14196042.92</v>
      </c>
      <c r="BO340" s="1">
        <v>21994154.469999999</v>
      </c>
      <c r="BP340" s="1">
        <v>70717138.209999993</v>
      </c>
      <c r="BQ340" s="1">
        <v>9015264.6600000001</v>
      </c>
      <c r="BR340" s="1">
        <v>10595081.33</v>
      </c>
      <c r="BS340" s="1">
        <v>7868728.3099999996</v>
      </c>
      <c r="BT340" s="1">
        <v>6203553.6900000004</v>
      </c>
      <c r="BU340" s="1">
        <v>7894666.46</v>
      </c>
      <c r="BV340" s="1">
        <v>1657547719.5899999</v>
      </c>
      <c r="BW340" s="1">
        <f t="shared" si="263"/>
        <v>7059562895.5200005</v>
      </c>
      <c r="BX340" s="1">
        <v>7059562895.5200005</v>
      </c>
      <c r="BY340" s="1">
        <v>4202541531.5799999</v>
      </c>
      <c r="BZ340" s="1">
        <f t="shared" si="264"/>
        <v>354364206.06</v>
      </c>
      <c r="CA340" s="1">
        <f t="shared" si="265"/>
        <v>128167801.30000001</v>
      </c>
      <c r="CB340" s="1">
        <v>128124430.68000001</v>
      </c>
      <c r="CC340" s="1">
        <f t="shared" si="266"/>
        <v>115523298.83</v>
      </c>
      <c r="CD340" s="1">
        <v>115278973.98999999</v>
      </c>
      <c r="CE340" s="1">
        <f t="shared" si="267"/>
        <v>452959854.43000001</v>
      </c>
      <c r="CF340" s="1">
        <f t="shared" si="268"/>
        <v>393501325</v>
      </c>
      <c r="CG340" s="1">
        <v>393419436.91000003</v>
      </c>
      <c r="CH340" s="1">
        <f t="shared" si="269"/>
        <v>49706938.620000005</v>
      </c>
      <c r="CI340" s="1">
        <v>49589992.990000002</v>
      </c>
      <c r="CJ340" s="1">
        <f t="shared" si="270"/>
        <v>882928745.41999996</v>
      </c>
      <c r="CK340" s="1">
        <v>882294748.03999996</v>
      </c>
      <c r="CL340" s="1">
        <f t="shared" si="271"/>
        <v>298645374.59999996</v>
      </c>
      <c r="CM340" s="1">
        <v>298540605.45999998</v>
      </c>
      <c r="CN340" s="1">
        <f t="shared" si="272"/>
        <v>259330030.64000002</v>
      </c>
      <c r="CO340" s="1">
        <f t="shared" si="273"/>
        <v>194602211.25</v>
      </c>
      <c r="CP340" s="1">
        <v>194542765.77000001</v>
      </c>
      <c r="CQ340" s="1">
        <f t="shared" si="274"/>
        <v>56735742.780000001</v>
      </c>
      <c r="CR340" s="1">
        <v>56727253.689999998</v>
      </c>
      <c r="CS340" s="1">
        <f t="shared" si="275"/>
        <v>496266585.97000003</v>
      </c>
      <c r="CT340" s="1">
        <v>496204453.72000003</v>
      </c>
      <c r="CU340" s="1">
        <f t="shared" si="276"/>
        <v>625311387.62</v>
      </c>
      <c r="CV340" s="1">
        <v>625102500.51999998</v>
      </c>
      <c r="CW340" s="1">
        <f t="shared" si="277"/>
        <v>334297228.94</v>
      </c>
      <c r="CX340" s="1">
        <f t="shared" si="278"/>
        <v>183099420.51000002</v>
      </c>
      <c r="CY340" s="1">
        <v>182968675.52000001</v>
      </c>
      <c r="CZ340" s="1">
        <f t="shared" si="279"/>
        <v>144438968.47999999</v>
      </c>
      <c r="DA340" s="1">
        <v>144401960.78</v>
      </c>
      <c r="DB340" s="1">
        <f t="shared" si="280"/>
        <v>102474105.3</v>
      </c>
      <c r="DC340" s="1">
        <v>102462994.61</v>
      </c>
      <c r="DD340" s="1">
        <f t="shared" si="281"/>
        <v>248653453.13999999</v>
      </c>
      <c r="DE340" s="1">
        <v>248654135.28999999</v>
      </c>
      <c r="DF340" s="1">
        <f t="shared" si="282"/>
        <v>292238175</v>
      </c>
      <c r="DG340" s="1">
        <f t="shared" si="283"/>
        <v>174843124.40000001</v>
      </c>
      <c r="DH340" s="1">
        <v>174421409.06999999</v>
      </c>
      <c r="DI340" s="1">
        <f t="shared" si="284"/>
        <v>109856198.42</v>
      </c>
      <c r="DJ340" s="1">
        <v>109807194.54000001</v>
      </c>
      <c r="DK340" s="1">
        <v>2213150.06</v>
      </c>
      <c r="DL340" s="1">
        <v>43370.62</v>
      </c>
      <c r="DM340" s="1">
        <v>244324.84</v>
      </c>
      <c r="DN340" s="1">
        <v>81888.09</v>
      </c>
      <c r="DO340" s="1">
        <v>116945.63</v>
      </c>
      <c r="DP340" s="1">
        <v>633997.38</v>
      </c>
      <c r="DQ340" s="1">
        <v>104769.14</v>
      </c>
      <c r="DR340" s="1">
        <v>59445.48</v>
      </c>
      <c r="DS340" s="1">
        <v>8489.09</v>
      </c>
      <c r="DT340" s="1">
        <v>62132.25</v>
      </c>
      <c r="DU340" s="1">
        <v>208887.1</v>
      </c>
      <c r="DV340" s="1">
        <v>130744.99</v>
      </c>
      <c r="DW340" s="1">
        <v>37007.699999999997</v>
      </c>
      <c r="DX340" s="1">
        <v>11110.69</v>
      </c>
      <c r="DY340" s="1">
        <v>-682.15</v>
      </c>
      <c r="DZ340" s="1">
        <v>421715.33</v>
      </c>
      <c r="EA340" s="1">
        <v>49003.88</v>
      </c>
      <c r="EB340" s="1">
        <f t="shared" si="285"/>
        <v>2814567853.6999998</v>
      </c>
      <c r="EC340" s="1">
        <v>2854808213.8800001</v>
      </c>
      <c r="ED340" s="1">
        <v>164740665.65000001</v>
      </c>
      <c r="EE340" s="1">
        <v>39073429.710000001</v>
      </c>
      <c r="EF340" s="1">
        <v>835724546.71000004</v>
      </c>
      <c r="EG340" s="1">
        <v>18252723.890000001</v>
      </c>
      <c r="EH340" s="1">
        <v>12912648.529999999</v>
      </c>
      <c r="EI340" s="1">
        <v>20634177.170000002</v>
      </c>
      <c r="EJ340" s="1">
        <v>61756428.75</v>
      </c>
      <c r="EK340" s="1">
        <v>8199000.6299999999</v>
      </c>
      <c r="EL340" s="1">
        <v>9751590.8100000005</v>
      </c>
      <c r="EM340" s="1">
        <v>7992076.6100000003</v>
      </c>
      <c r="EN340" s="1">
        <v>6758839.9500000002</v>
      </c>
      <c r="EO340" s="1">
        <v>7538852.1799999997</v>
      </c>
      <c r="EP340" s="1">
        <v>1661473233.29</v>
      </c>
      <c r="EQ340" s="1">
        <f t="shared" si="286"/>
        <v>8328755607.6199999</v>
      </c>
      <c r="ER340" s="1">
        <v>8328755607.6199999</v>
      </c>
      <c r="ES340" s="1">
        <f t="shared" si="287"/>
        <v>8372288000</v>
      </c>
      <c r="ET340" s="6">
        <v>8372288000</v>
      </c>
    </row>
    <row r="341" spans="1:150">
      <c r="A341" s="19" t="s">
        <v>442</v>
      </c>
      <c r="B341" s="12" t="s">
        <v>443</v>
      </c>
      <c r="C341" s="1">
        <f t="shared" si="240"/>
        <v>440161585</v>
      </c>
      <c r="D341" s="1">
        <v>440161585</v>
      </c>
      <c r="E341" s="1"/>
      <c r="F341" s="1">
        <f t="shared" si="241"/>
        <v>0</v>
      </c>
      <c r="G341" s="1">
        <f t="shared" si="242"/>
        <v>0</v>
      </c>
      <c r="H341" s="1"/>
      <c r="I341" s="1">
        <f t="shared" si="243"/>
        <v>0</v>
      </c>
      <c r="J341" s="1"/>
      <c r="K341" s="1">
        <f t="shared" si="244"/>
        <v>0</v>
      </c>
      <c r="L341" s="1">
        <f t="shared" si="245"/>
        <v>0</v>
      </c>
      <c r="M341" s="1"/>
      <c r="N341" s="1">
        <f t="shared" si="246"/>
        <v>0</v>
      </c>
      <c r="O341" s="1"/>
      <c r="P341" s="1">
        <f t="shared" si="247"/>
        <v>0</v>
      </c>
      <c r="Q341" s="1"/>
      <c r="R341" s="1">
        <f t="shared" si="248"/>
        <v>0</v>
      </c>
      <c r="S341" s="1"/>
      <c r="T341" s="1">
        <f t="shared" si="249"/>
        <v>0</v>
      </c>
      <c r="U341" s="1">
        <f t="shared" si="250"/>
        <v>0</v>
      </c>
      <c r="V341" s="1"/>
      <c r="W341" s="1">
        <f t="shared" si="251"/>
        <v>0</v>
      </c>
      <c r="X341" s="1"/>
      <c r="Y341" s="1">
        <f t="shared" si="252"/>
        <v>0</v>
      </c>
      <c r="Z341" s="1"/>
      <c r="AA341" s="1">
        <f t="shared" si="253"/>
        <v>0</v>
      </c>
      <c r="AB341" s="1"/>
      <c r="AC341" s="1">
        <f t="shared" si="254"/>
        <v>0</v>
      </c>
      <c r="AD341" s="1">
        <f t="shared" si="255"/>
        <v>0</v>
      </c>
      <c r="AE341" s="1"/>
      <c r="AF341" s="1">
        <f t="shared" si="256"/>
        <v>0</v>
      </c>
      <c r="AG341" s="1"/>
      <c r="AH341" s="1">
        <f t="shared" si="257"/>
        <v>0</v>
      </c>
      <c r="AI341" s="1"/>
      <c r="AJ341" s="1">
        <f t="shared" si="258"/>
        <v>0</v>
      </c>
      <c r="AK341" s="1"/>
      <c r="AL341" s="1">
        <f t="shared" si="259"/>
        <v>0</v>
      </c>
      <c r="AM341" s="1">
        <f t="shared" si="260"/>
        <v>0</v>
      </c>
      <c r="AN341" s="1"/>
      <c r="AO341" s="1">
        <f t="shared" si="261"/>
        <v>0</v>
      </c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>
        <f t="shared" si="262"/>
        <v>440161585</v>
      </c>
      <c r="BI341" s="1">
        <v>440161585</v>
      </c>
      <c r="BJ341" s="1">
        <v>0</v>
      </c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>
        <v>440161585</v>
      </c>
      <c r="BW341" s="1">
        <f t="shared" si="263"/>
        <v>440160996.16000003</v>
      </c>
      <c r="BX341" s="1">
        <v>440160996.16000003</v>
      </c>
      <c r="BY341" s="1"/>
      <c r="BZ341" s="1">
        <f t="shared" si="264"/>
        <v>0</v>
      </c>
      <c r="CA341" s="1">
        <f t="shared" si="265"/>
        <v>0</v>
      </c>
      <c r="CB341" s="1"/>
      <c r="CC341" s="1">
        <f t="shared" si="266"/>
        <v>0</v>
      </c>
      <c r="CD341" s="1"/>
      <c r="CE341" s="1">
        <f t="shared" si="267"/>
        <v>0</v>
      </c>
      <c r="CF341" s="1">
        <f t="shared" si="268"/>
        <v>0</v>
      </c>
      <c r="CG341" s="1"/>
      <c r="CH341" s="1">
        <f t="shared" si="269"/>
        <v>0</v>
      </c>
      <c r="CI341" s="1"/>
      <c r="CJ341" s="1">
        <f t="shared" si="270"/>
        <v>0</v>
      </c>
      <c r="CK341" s="1"/>
      <c r="CL341" s="1">
        <f t="shared" si="271"/>
        <v>0</v>
      </c>
      <c r="CM341" s="1"/>
      <c r="CN341" s="1">
        <f t="shared" si="272"/>
        <v>0</v>
      </c>
      <c r="CO341" s="1">
        <f t="shared" si="273"/>
        <v>0</v>
      </c>
      <c r="CP341" s="1"/>
      <c r="CQ341" s="1">
        <f t="shared" si="274"/>
        <v>0</v>
      </c>
      <c r="CR341" s="1"/>
      <c r="CS341" s="1">
        <f t="shared" si="275"/>
        <v>0</v>
      </c>
      <c r="CT341" s="1"/>
      <c r="CU341" s="1">
        <f t="shared" si="276"/>
        <v>0</v>
      </c>
      <c r="CV341" s="1"/>
      <c r="CW341" s="1">
        <f t="shared" si="277"/>
        <v>0</v>
      </c>
      <c r="CX341" s="1">
        <f t="shared" si="278"/>
        <v>0</v>
      </c>
      <c r="CY341" s="1"/>
      <c r="CZ341" s="1">
        <f t="shared" si="279"/>
        <v>0</v>
      </c>
      <c r="DA341" s="1"/>
      <c r="DB341" s="1">
        <f t="shared" si="280"/>
        <v>0</v>
      </c>
      <c r="DC341" s="1"/>
      <c r="DD341" s="1">
        <f t="shared" si="281"/>
        <v>0</v>
      </c>
      <c r="DE341" s="1"/>
      <c r="DF341" s="1">
        <f t="shared" si="282"/>
        <v>0</v>
      </c>
      <c r="DG341" s="1">
        <f t="shared" si="283"/>
        <v>0</v>
      </c>
      <c r="DH341" s="1"/>
      <c r="DI341" s="1">
        <f t="shared" si="284"/>
        <v>0</v>
      </c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>
        <f t="shared" si="285"/>
        <v>440160996.16000003</v>
      </c>
      <c r="EC341" s="1">
        <v>440160996.16000003</v>
      </c>
      <c r="ED341" s="1">
        <v>0</v>
      </c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>
        <v>440160996.16000003</v>
      </c>
      <c r="EQ341" s="1">
        <f t="shared" si="286"/>
        <v>480179000</v>
      </c>
      <c r="ER341" s="1">
        <v>480179000</v>
      </c>
      <c r="ES341" s="1">
        <f t="shared" si="287"/>
        <v>480177000</v>
      </c>
      <c r="ET341" s="6">
        <v>480177000</v>
      </c>
    </row>
    <row r="342" spans="1:150">
      <c r="A342" s="19" t="s">
        <v>444</v>
      </c>
      <c r="B342" s="12" t="s">
        <v>445</v>
      </c>
      <c r="C342" s="1">
        <f t="shared" si="240"/>
        <v>6974507531.4399996</v>
      </c>
      <c r="D342" s="1">
        <v>6974507531.4399996</v>
      </c>
      <c r="E342" s="1">
        <v>4474370789.6099997</v>
      </c>
      <c r="F342" s="1">
        <f t="shared" si="241"/>
        <v>377939678.94000006</v>
      </c>
      <c r="G342" s="1">
        <f t="shared" si="242"/>
        <v>135616795.14000002</v>
      </c>
      <c r="H342" s="1">
        <v>135530156.21000001</v>
      </c>
      <c r="I342" s="1">
        <f t="shared" si="243"/>
        <v>123893041.22999999</v>
      </c>
      <c r="J342" s="1">
        <v>123888088.91</v>
      </c>
      <c r="K342" s="1">
        <f t="shared" si="244"/>
        <v>478231684.61000001</v>
      </c>
      <c r="L342" s="1">
        <f t="shared" si="245"/>
        <v>412881799.61000001</v>
      </c>
      <c r="M342" s="1">
        <v>412754900.97000003</v>
      </c>
      <c r="N342" s="1">
        <f t="shared" si="246"/>
        <v>54754803.669999994</v>
      </c>
      <c r="O342" s="1">
        <v>54572312.369999997</v>
      </c>
      <c r="P342" s="1">
        <f t="shared" si="247"/>
        <v>933073454.10000002</v>
      </c>
      <c r="Q342" s="1">
        <v>932582535.49000001</v>
      </c>
      <c r="R342" s="1">
        <f t="shared" si="248"/>
        <v>320216754.97000003</v>
      </c>
      <c r="S342" s="1">
        <v>320068708.25</v>
      </c>
      <c r="T342" s="1">
        <f t="shared" si="249"/>
        <v>280932385.66000003</v>
      </c>
      <c r="U342" s="1">
        <f t="shared" si="250"/>
        <v>213215244.81999999</v>
      </c>
      <c r="V342" s="1">
        <v>213109243.34999999</v>
      </c>
      <c r="W342" s="1">
        <f t="shared" si="251"/>
        <v>59848412.530000001</v>
      </c>
      <c r="X342" s="1">
        <v>59846180.990000002</v>
      </c>
      <c r="Y342" s="1">
        <f t="shared" si="252"/>
        <v>533721718.68000001</v>
      </c>
      <c r="Z342" s="1">
        <v>533121856.69999999</v>
      </c>
      <c r="AA342" s="1">
        <f t="shared" si="253"/>
        <v>670059956.20999992</v>
      </c>
      <c r="AB342" s="1">
        <v>669133100.91999996</v>
      </c>
      <c r="AC342" s="1">
        <f t="shared" si="254"/>
        <v>357063357.16000003</v>
      </c>
      <c r="AD342" s="1">
        <f t="shared" si="255"/>
        <v>196767128.56999999</v>
      </c>
      <c r="AE342" s="1">
        <v>196547466.72</v>
      </c>
      <c r="AF342" s="1">
        <f t="shared" si="256"/>
        <v>154092674.90000001</v>
      </c>
      <c r="AG342" s="1">
        <v>154111346.75</v>
      </c>
      <c r="AH342" s="1">
        <f t="shared" si="257"/>
        <v>109414577.91</v>
      </c>
      <c r="AI342" s="1">
        <v>109363422.97</v>
      </c>
      <c r="AJ342" s="1">
        <f t="shared" si="258"/>
        <v>261192056.31</v>
      </c>
      <c r="AK342" s="1">
        <v>261213456.19999999</v>
      </c>
      <c r="AL342" s="1">
        <f t="shared" si="259"/>
        <v>306571285.90999997</v>
      </c>
      <c r="AM342" s="1">
        <f t="shared" si="260"/>
        <v>186309062.54000002</v>
      </c>
      <c r="AN342" s="1">
        <v>186192016.74000001</v>
      </c>
      <c r="AO342" s="1">
        <f t="shared" si="261"/>
        <v>112367556.91</v>
      </c>
      <c r="AP342" s="1">
        <v>112335996.06999999</v>
      </c>
      <c r="AQ342" s="1">
        <v>3054248.49</v>
      </c>
      <c r="AR342" s="1">
        <v>86638.93</v>
      </c>
      <c r="AS342" s="1">
        <v>4952.32</v>
      </c>
      <c r="AT342" s="1">
        <v>126898.64</v>
      </c>
      <c r="AU342" s="1">
        <v>182491.3</v>
      </c>
      <c r="AV342" s="1">
        <v>490918.61</v>
      </c>
      <c r="AW342" s="1">
        <v>148046.72</v>
      </c>
      <c r="AX342" s="1">
        <v>106001.47</v>
      </c>
      <c r="AY342" s="1">
        <v>2231.54</v>
      </c>
      <c r="AZ342" s="1">
        <v>599861.98</v>
      </c>
      <c r="BA342" s="1">
        <v>926855.29</v>
      </c>
      <c r="BB342" s="1">
        <v>219661.85</v>
      </c>
      <c r="BC342" s="1">
        <v>-18671.849999999999</v>
      </c>
      <c r="BD342" s="1">
        <v>51154.94</v>
      </c>
      <c r="BE342" s="1">
        <v>-21399.89</v>
      </c>
      <c r="BF342" s="1">
        <v>117045.8</v>
      </c>
      <c r="BG342" s="1">
        <v>31560.84</v>
      </c>
      <c r="BH342" s="1">
        <f t="shared" si="262"/>
        <v>2455505198.8900003</v>
      </c>
      <c r="BI342" s="1">
        <v>2497082493.3400002</v>
      </c>
      <c r="BJ342" s="1">
        <v>178381810.15000001</v>
      </c>
      <c r="BK342" s="1">
        <v>37060360.920000002</v>
      </c>
      <c r="BL342" s="1">
        <v>896603929.34000003</v>
      </c>
      <c r="BM342" s="1">
        <v>19165628.289999999</v>
      </c>
      <c r="BN342" s="1">
        <v>14196042.92</v>
      </c>
      <c r="BO342" s="1">
        <v>21994154.469999999</v>
      </c>
      <c r="BP342" s="1">
        <v>70717138.209999993</v>
      </c>
      <c r="BQ342" s="1">
        <v>9015264.6600000001</v>
      </c>
      <c r="BR342" s="1">
        <v>10595081.33</v>
      </c>
      <c r="BS342" s="1">
        <v>7868728.3099999996</v>
      </c>
      <c r="BT342" s="1">
        <v>6203553.6900000004</v>
      </c>
      <c r="BU342" s="1">
        <v>7894666.46</v>
      </c>
      <c r="BV342" s="1">
        <v>1217386134.5899999</v>
      </c>
      <c r="BW342" s="1">
        <f t="shared" si="263"/>
        <v>6619401899.3599997</v>
      </c>
      <c r="BX342" s="1">
        <v>6619401899.3599997</v>
      </c>
      <c r="BY342" s="1">
        <v>4202541531.5799999</v>
      </c>
      <c r="BZ342" s="1">
        <f t="shared" si="264"/>
        <v>354364206.06</v>
      </c>
      <c r="CA342" s="1">
        <f t="shared" si="265"/>
        <v>128167801.30000001</v>
      </c>
      <c r="CB342" s="1">
        <v>128124430.68000001</v>
      </c>
      <c r="CC342" s="1">
        <f t="shared" si="266"/>
        <v>115523298.83</v>
      </c>
      <c r="CD342" s="1">
        <v>115278973.98999999</v>
      </c>
      <c r="CE342" s="1">
        <f t="shared" si="267"/>
        <v>452959854.43000001</v>
      </c>
      <c r="CF342" s="1">
        <f t="shared" si="268"/>
        <v>393501325</v>
      </c>
      <c r="CG342" s="1">
        <v>393419436.91000003</v>
      </c>
      <c r="CH342" s="1">
        <f t="shared" si="269"/>
        <v>49706938.620000005</v>
      </c>
      <c r="CI342" s="1">
        <v>49589992.990000002</v>
      </c>
      <c r="CJ342" s="1">
        <f t="shared" si="270"/>
        <v>882928745.41999996</v>
      </c>
      <c r="CK342" s="1">
        <v>882294748.03999996</v>
      </c>
      <c r="CL342" s="1">
        <f t="shared" si="271"/>
        <v>298645374.59999996</v>
      </c>
      <c r="CM342" s="1">
        <v>298540605.45999998</v>
      </c>
      <c r="CN342" s="1">
        <f t="shared" si="272"/>
        <v>259330030.64000002</v>
      </c>
      <c r="CO342" s="1">
        <f t="shared" si="273"/>
        <v>194602211.25</v>
      </c>
      <c r="CP342" s="1">
        <v>194542765.77000001</v>
      </c>
      <c r="CQ342" s="1">
        <f t="shared" si="274"/>
        <v>56735742.780000001</v>
      </c>
      <c r="CR342" s="1">
        <v>56727253.689999998</v>
      </c>
      <c r="CS342" s="1">
        <f t="shared" si="275"/>
        <v>496266585.97000003</v>
      </c>
      <c r="CT342" s="1">
        <v>496204453.72000003</v>
      </c>
      <c r="CU342" s="1">
        <f t="shared" si="276"/>
        <v>625311387.62</v>
      </c>
      <c r="CV342" s="1">
        <v>625102500.51999998</v>
      </c>
      <c r="CW342" s="1">
        <f t="shared" si="277"/>
        <v>334297228.94</v>
      </c>
      <c r="CX342" s="1">
        <f t="shared" si="278"/>
        <v>183099420.51000002</v>
      </c>
      <c r="CY342" s="1">
        <v>182968675.52000001</v>
      </c>
      <c r="CZ342" s="1">
        <f t="shared" si="279"/>
        <v>144438968.47999999</v>
      </c>
      <c r="DA342" s="1">
        <v>144401960.78</v>
      </c>
      <c r="DB342" s="1">
        <f t="shared" si="280"/>
        <v>102474105.3</v>
      </c>
      <c r="DC342" s="1">
        <v>102462994.61</v>
      </c>
      <c r="DD342" s="1">
        <f t="shared" si="281"/>
        <v>248653453.13999999</v>
      </c>
      <c r="DE342" s="1">
        <v>248654135.28999999</v>
      </c>
      <c r="DF342" s="1">
        <f t="shared" si="282"/>
        <v>292238175</v>
      </c>
      <c r="DG342" s="1">
        <f t="shared" si="283"/>
        <v>174843124.40000001</v>
      </c>
      <c r="DH342" s="1">
        <v>174421409.06999999</v>
      </c>
      <c r="DI342" s="1">
        <f t="shared" si="284"/>
        <v>109856198.42</v>
      </c>
      <c r="DJ342" s="1">
        <v>109807194.54000001</v>
      </c>
      <c r="DK342" s="1">
        <v>2213150.06</v>
      </c>
      <c r="DL342" s="1">
        <v>43370.62</v>
      </c>
      <c r="DM342" s="1">
        <v>244324.84</v>
      </c>
      <c r="DN342" s="1">
        <v>81888.09</v>
      </c>
      <c r="DO342" s="1">
        <v>116945.63</v>
      </c>
      <c r="DP342" s="1">
        <v>633997.38</v>
      </c>
      <c r="DQ342" s="1">
        <v>104769.14</v>
      </c>
      <c r="DR342" s="1">
        <v>59445.48</v>
      </c>
      <c r="DS342" s="1">
        <v>8489.09</v>
      </c>
      <c r="DT342" s="1">
        <v>62132.25</v>
      </c>
      <c r="DU342" s="1">
        <v>208887.1</v>
      </c>
      <c r="DV342" s="1">
        <v>130744.99</v>
      </c>
      <c r="DW342" s="1">
        <v>37007.699999999997</v>
      </c>
      <c r="DX342" s="1">
        <v>11110.69</v>
      </c>
      <c r="DY342" s="1">
        <v>-682.15</v>
      </c>
      <c r="DZ342" s="1">
        <v>421715.33</v>
      </c>
      <c r="EA342" s="1">
        <v>49003.88</v>
      </c>
      <c r="EB342" s="1">
        <f t="shared" si="285"/>
        <v>2374406857.54</v>
      </c>
      <c r="EC342" s="1">
        <v>2414647217.7199998</v>
      </c>
      <c r="ED342" s="1">
        <v>164740665.65000001</v>
      </c>
      <c r="EE342" s="1">
        <v>39073429.710000001</v>
      </c>
      <c r="EF342" s="1">
        <v>835724546.71000004</v>
      </c>
      <c r="EG342" s="1">
        <v>18252723.890000001</v>
      </c>
      <c r="EH342" s="1">
        <v>12912648.529999999</v>
      </c>
      <c r="EI342" s="1">
        <v>20634177.170000002</v>
      </c>
      <c r="EJ342" s="1">
        <v>61756428.75</v>
      </c>
      <c r="EK342" s="1">
        <v>8199000.6299999999</v>
      </c>
      <c r="EL342" s="1">
        <v>9751590.8100000005</v>
      </c>
      <c r="EM342" s="1">
        <v>7992076.6100000003</v>
      </c>
      <c r="EN342" s="1">
        <v>6758839.9500000002</v>
      </c>
      <c r="EO342" s="1">
        <v>7538852.1799999997</v>
      </c>
      <c r="EP342" s="1">
        <v>1221312237.1300001</v>
      </c>
      <c r="EQ342" s="1">
        <f t="shared" si="286"/>
        <v>7848576607.6199999</v>
      </c>
      <c r="ER342" s="1">
        <v>7848576607.6199999</v>
      </c>
      <c r="ES342" s="1">
        <f t="shared" si="287"/>
        <v>7892111000</v>
      </c>
      <c r="ET342" s="6">
        <v>7892111000</v>
      </c>
    </row>
    <row r="343" spans="1:150">
      <c r="A343" s="20" t="s">
        <v>446</v>
      </c>
      <c r="B343" s="12" t="s">
        <v>447</v>
      </c>
      <c r="C343" s="1">
        <f t="shared" si="240"/>
        <v>0</v>
      </c>
      <c r="D343" s="1">
        <v>0</v>
      </c>
      <c r="E343" s="1">
        <v>0</v>
      </c>
      <c r="F343" s="1">
        <f t="shared" si="241"/>
        <v>0</v>
      </c>
      <c r="G343" s="1">
        <f t="shared" si="242"/>
        <v>0</v>
      </c>
      <c r="H343" s="1">
        <v>0</v>
      </c>
      <c r="I343" s="1">
        <f t="shared" si="243"/>
        <v>0</v>
      </c>
      <c r="J343" s="1">
        <v>0</v>
      </c>
      <c r="K343" s="1">
        <f t="shared" si="244"/>
        <v>0</v>
      </c>
      <c r="L343" s="1">
        <f t="shared" si="245"/>
        <v>0</v>
      </c>
      <c r="M343" s="1">
        <v>0</v>
      </c>
      <c r="N343" s="1">
        <f t="shared" si="246"/>
        <v>0</v>
      </c>
      <c r="O343" s="1">
        <v>0</v>
      </c>
      <c r="P343" s="1">
        <f t="shared" si="247"/>
        <v>0</v>
      </c>
      <c r="Q343" s="1">
        <v>0</v>
      </c>
      <c r="R343" s="1">
        <f t="shared" si="248"/>
        <v>0</v>
      </c>
      <c r="S343" s="1">
        <v>0</v>
      </c>
      <c r="T343" s="1">
        <f t="shared" si="249"/>
        <v>0</v>
      </c>
      <c r="U343" s="1">
        <f t="shared" si="250"/>
        <v>0</v>
      </c>
      <c r="V343" s="1">
        <v>0</v>
      </c>
      <c r="W343" s="1">
        <f t="shared" si="251"/>
        <v>0</v>
      </c>
      <c r="X343" s="1">
        <v>0</v>
      </c>
      <c r="Y343" s="1">
        <f t="shared" si="252"/>
        <v>0</v>
      </c>
      <c r="Z343" s="1">
        <v>0</v>
      </c>
      <c r="AA343" s="1">
        <f t="shared" si="253"/>
        <v>0</v>
      </c>
      <c r="AB343" s="1">
        <v>0</v>
      </c>
      <c r="AC343" s="1">
        <f t="shared" si="254"/>
        <v>0</v>
      </c>
      <c r="AD343" s="1">
        <f t="shared" si="255"/>
        <v>0</v>
      </c>
      <c r="AE343" s="1">
        <v>0</v>
      </c>
      <c r="AF343" s="1">
        <f t="shared" si="256"/>
        <v>0</v>
      </c>
      <c r="AG343" s="1">
        <v>0</v>
      </c>
      <c r="AH343" s="1">
        <f t="shared" si="257"/>
        <v>0</v>
      </c>
      <c r="AI343" s="1">
        <v>0</v>
      </c>
      <c r="AJ343" s="1">
        <f t="shared" si="258"/>
        <v>0</v>
      </c>
      <c r="AK343" s="1">
        <v>0</v>
      </c>
      <c r="AL343" s="1">
        <f t="shared" si="259"/>
        <v>0</v>
      </c>
      <c r="AM343" s="1">
        <f t="shared" si="260"/>
        <v>0</v>
      </c>
      <c r="AN343" s="1">
        <v>0</v>
      </c>
      <c r="AO343" s="1">
        <f t="shared" si="261"/>
        <v>0</v>
      </c>
      <c r="AP343" s="1">
        <v>0</v>
      </c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>
        <f t="shared" si="262"/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f t="shared" si="263"/>
        <v>0</v>
      </c>
      <c r="BX343" s="1">
        <v>0</v>
      </c>
      <c r="BY343" s="1">
        <v>0</v>
      </c>
      <c r="BZ343" s="1">
        <f t="shared" si="264"/>
        <v>0</v>
      </c>
      <c r="CA343" s="1">
        <f t="shared" si="265"/>
        <v>0</v>
      </c>
      <c r="CB343" s="1">
        <v>0</v>
      </c>
      <c r="CC343" s="1">
        <f t="shared" si="266"/>
        <v>0</v>
      </c>
      <c r="CD343" s="1">
        <v>0</v>
      </c>
      <c r="CE343" s="1">
        <f t="shared" si="267"/>
        <v>0</v>
      </c>
      <c r="CF343" s="1">
        <f t="shared" si="268"/>
        <v>0</v>
      </c>
      <c r="CG343" s="1">
        <v>0</v>
      </c>
      <c r="CH343" s="1">
        <f t="shared" si="269"/>
        <v>0</v>
      </c>
      <c r="CI343" s="1">
        <v>0</v>
      </c>
      <c r="CJ343" s="1">
        <f t="shared" si="270"/>
        <v>0</v>
      </c>
      <c r="CK343" s="1">
        <v>0</v>
      </c>
      <c r="CL343" s="1">
        <f t="shared" si="271"/>
        <v>0</v>
      </c>
      <c r="CM343" s="1">
        <v>0</v>
      </c>
      <c r="CN343" s="1">
        <f t="shared" si="272"/>
        <v>0</v>
      </c>
      <c r="CO343" s="1">
        <f t="shared" si="273"/>
        <v>0</v>
      </c>
      <c r="CP343" s="1">
        <v>0</v>
      </c>
      <c r="CQ343" s="1">
        <f t="shared" si="274"/>
        <v>0</v>
      </c>
      <c r="CR343" s="1">
        <v>0</v>
      </c>
      <c r="CS343" s="1">
        <f t="shared" si="275"/>
        <v>0</v>
      </c>
      <c r="CT343" s="1">
        <v>0</v>
      </c>
      <c r="CU343" s="1">
        <f t="shared" si="276"/>
        <v>0</v>
      </c>
      <c r="CV343" s="1">
        <v>0</v>
      </c>
      <c r="CW343" s="1">
        <f t="shared" si="277"/>
        <v>0</v>
      </c>
      <c r="CX343" s="1">
        <f t="shared" si="278"/>
        <v>0</v>
      </c>
      <c r="CY343" s="1">
        <v>0</v>
      </c>
      <c r="CZ343" s="1">
        <f t="shared" si="279"/>
        <v>0</v>
      </c>
      <c r="DA343" s="1">
        <v>0</v>
      </c>
      <c r="DB343" s="1">
        <f t="shared" si="280"/>
        <v>0</v>
      </c>
      <c r="DC343" s="1">
        <v>0</v>
      </c>
      <c r="DD343" s="1">
        <f t="shared" si="281"/>
        <v>0</v>
      </c>
      <c r="DE343" s="1">
        <v>0</v>
      </c>
      <c r="DF343" s="1">
        <f t="shared" si="282"/>
        <v>0</v>
      </c>
      <c r="DG343" s="1">
        <f t="shared" si="283"/>
        <v>0</v>
      </c>
      <c r="DH343" s="1">
        <v>0</v>
      </c>
      <c r="DI343" s="1">
        <f t="shared" si="284"/>
        <v>0</v>
      </c>
      <c r="DJ343" s="1">
        <v>0</v>
      </c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>
        <f t="shared" si="285"/>
        <v>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f t="shared" si="286"/>
        <v>45000</v>
      </c>
      <c r="ER343" s="1">
        <v>45000</v>
      </c>
      <c r="ES343" s="1">
        <f t="shared" si="287"/>
        <v>0</v>
      </c>
      <c r="ET343" s="6">
        <v>0</v>
      </c>
    </row>
    <row r="344" spans="1:150">
      <c r="A344" s="20" t="s">
        <v>448</v>
      </c>
      <c r="B344" s="12" t="s">
        <v>449</v>
      </c>
      <c r="C344" s="1">
        <f t="shared" si="240"/>
        <v>5519315588.9399996</v>
      </c>
      <c r="D344" s="1">
        <v>5519315588.9399996</v>
      </c>
      <c r="E344" s="1">
        <v>4008388888.75</v>
      </c>
      <c r="F344" s="1">
        <f t="shared" si="241"/>
        <v>339217058.72000003</v>
      </c>
      <c r="G344" s="1">
        <f t="shared" si="242"/>
        <v>120867682.68000001</v>
      </c>
      <c r="H344" s="1">
        <v>120735082.45</v>
      </c>
      <c r="I344" s="1">
        <f t="shared" si="243"/>
        <v>114200822.60000001</v>
      </c>
      <c r="J344" s="1">
        <v>114140830.68000001</v>
      </c>
      <c r="K344" s="1">
        <f t="shared" si="244"/>
        <v>423736799.65999997</v>
      </c>
      <c r="L344" s="1">
        <f t="shared" si="245"/>
        <v>366352645.75999999</v>
      </c>
      <c r="M344" s="1">
        <v>366111025.52999997</v>
      </c>
      <c r="N344" s="1">
        <f t="shared" si="246"/>
        <v>48432490.620000005</v>
      </c>
      <c r="O344" s="1">
        <v>48220666.170000002</v>
      </c>
      <c r="P344" s="1">
        <f t="shared" si="247"/>
        <v>839563570.54999995</v>
      </c>
      <c r="Q344" s="1">
        <v>838825781.99000001</v>
      </c>
      <c r="R344" s="1">
        <f t="shared" si="248"/>
        <v>287737339.01999998</v>
      </c>
      <c r="S344" s="1">
        <v>287538617.75</v>
      </c>
      <c r="T344" s="1">
        <f t="shared" si="249"/>
        <v>248734572.88999999</v>
      </c>
      <c r="U344" s="1">
        <f t="shared" si="250"/>
        <v>188577646.38</v>
      </c>
      <c r="V344" s="1">
        <v>188413434.88</v>
      </c>
      <c r="W344" s="1">
        <f t="shared" si="251"/>
        <v>53711810.200000003</v>
      </c>
      <c r="X344" s="1">
        <v>53679259.060000002</v>
      </c>
      <c r="Y344" s="1">
        <f t="shared" si="252"/>
        <v>482123587.23000002</v>
      </c>
      <c r="Z344" s="1">
        <v>481442756.93000001</v>
      </c>
      <c r="AA344" s="1">
        <f t="shared" si="253"/>
        <v>602177695.69000006</v>
      </c>
      <c r="AB344" s="1">
        <v>601164093.74000001</v>
      </c>
      <c r="AC344" s="1">
        <f t="shared" si="254"/>
        <v>322968996.44</v>
      </c>
      <c r="AD344" s="1">
        <f t="shared" si="255"/>
        <v>177605770.58999997</v>
      </c>
      <c r="AE344" s="1">
        <v>177270252.88999999</v>
      </c>
      <c r="AF344" s="1">
        <f t="shared" si="256"/>
        <v>139457315.30000001</v>
      </c>
      <c r="AG344" s="1">
        <v>139459840.25</v>
      </c>
      <c r="AH344" s="1">
        <f t="shared" si="257"/>
        <v>96639691.609999999</v>
      </c>
      <c r="AI344" s="1">
        <v>96570861.319999993</v>
      </c>
      <c r="AJ344" s="1">
        <f t="shared" si="258"/>
        <v>226895419.29000002</v>
      </c>
      <c r="AK344" s="1">
        <v>226857869.46000001</v>
      </c>
      <c r="AL344" s="1">
        <f t="shared" si="259"/>
        <v>275065630.20999998</v>
      </c>
      <c r="AM344" s="1">
        <f t="shared" si="260"/>
        <v>170372100.28999999</v>
      </c>
      <c r="AN344" s="1">
        <v>170228273.88999999</v>
      </c>
      <c r="AO344" s="1">
        <f t="shared" si="261"/>
        <v>97783602.310000002</v>
      </c>
      <c r="AP344" s="1">
        <v>97730241.760000005</v>
      </c>
      <c r="AQ344" s="1">
        <v>4110301.37</v>
      </c>
      <c r="AR344" s="1">
        <v>132600.23000000001</v>
      </c>
      <c r="AS344" s="1">
        <v>59991.92</v>
      </c>
      <c r="AT344" s="1">
        <v>241620.23</v>
      </c>
      <c r="AU344" s="1">
        <v>211824.45</v>
      </c>
      <c r="AV344" s="1">
        <v>737788.56</v>
      </c>
      <c r="AW344" s="1">
        <v>198721.27</v>
      </c>
      <c r="AX344" s="1">
        <v>164211.5</v>
      </c>
      <c r="AY344" s="1">
        <v>32551.14</v>
      </c>
      <c r="AZ344" s="1">
        <v>680830.3</v>
      </c>
      <c r="BA344" s="1">
        <v>1013601.95</v>
      </c>
      <c r="BB344" s="1">
        <v>335517.7</v>
      </c>
      <c r="BC344" s="1">
        <v>-2524.9499999999998</v>
      </c>
      <c r="BD344" s="1">
        <v>68830.289999999994</v>
      </c>
      <c r="BE344" s="1">
        <v>37549.83</v>
      </c>
      <c r="BF344" s="1">
        <v>143826.4</v>
      </c>
      <c r="BG344" s="1">
        <v>53360.55</v>
      </c>
      <c r="BH344" s="1">
        <f t="shared" si="262"/>
        <v>1471094919.24</v>
      </c>
      <c r="BI344" s="1">
        <v>1506816398.8199999</v>
      </c>
      <c r="BJ344" s="1">
        <v>135930875.97</v>
      </c>
      <c r="BK344" s="1">
        <v>31611841.34</v>
      </c>
      <c r="BL344" s="1">
        <v>169969804.5</v>
      </c>
      <c r="BM344" s="1">
        <v>18428067.280000001</v>
      </c>
      <c r="BN344" s="1">
        <v>6801061.0499999998</v>
      </c>
      <c r="BO344" s="1">
        <v>14947475.199999999</v>
      </c>
      <c r="BP344" s="1">
        <v>66499010.340000004</v>
      </c>
      <c r="BQ344" s="1">
        <v>7508861.8300000001</v>
      </c>
      <c r="BR344" s="1">
        <v>8951663.2799999993</v>
      </c>
      <c r="BS344" s="1">
        <v>6445116.3099999996</v>
      </c>
      <c r="BT344" s="1">
        <v>5905910.5499999998</v>
      </c>
      <c r="BU344" s="1">
        <v>6909927.6100000003</v>
      </c>
      <c r="BV344" s="1">
        <v>1026906783.5599999</v>
      </c>
      <c r="BW344" s="1">
        <f t="shared" si="263"/>
        <v>5208246339.6700001</v>
      </c>
      <c r="BX344" s="1">
        <v>5208246339.6700001</v>
      </c>
      <c r="BY344" s="1">
        <v>3737168380.2800002</v>
      </c>
      <c r="BZ344" s="1">
        <f t="shared" si="264"/>
        <v>317493945.64999998</v>
      </c>
      <c r="CA344" s="1">
        <f t="shared" si="265"/>
        <v>114045073.97</v>
      </c>
      <c r="CB344" s="1">
        <v>113930005.19</v>
      </c>
      <c r="CC344" s="1">
        <f t="shared" si="266"/>
        <v>105535692.47999999</v>
      </c>
      <c r="CD344" s="1">
        <v>105214370.48999999</v>
      </c>
      <c r="CE344" s="1">
        <f t="shared" si="267"/>
        <v>399119067.33999997</v>
      </c>
      <c r="CF344" s="1">
        <f t="shared" si="268"/>
        <v>346430797.57999998</v>
      </c>
      <c r="CG344" s="1">
        <v>346173951.93000001</v>
      </c>
      <c r="CH344" s="1">
        <f t="shared" si="269"/>
        <v>44443955.399999999</v>
      </c>
      <c r="CI344" s="1">
        <v>44286481.82</v>
      </c>
      <c r="CJ344" s="1">
        <f t="shared" si="270"/>
        <v>786257226.40999997</v>
      </c>
      <c r="CK344" s="1">
        <v>785278929.16999996</v>
      </c>
      <c r="CL344" s="1">
        <f t="shared" si="271"/>
        <v>266102002.91</v>
      </c>
      <c r="CM344" s="1">
        <v>265926010.77000001</v>
      </c>
      <c r="CN344" s="1">
        <f t="shared" si="272"/>
        <v>230786236.56</v>
      </c>
      <c r="CO344" s="1">
        <f t="shared" si="273"/>
        <v>173272818.62</v>
      </c>
      <c r="CP344" s="1">
        <v>173119548.44</v>
      </c>
      <c r="CQ344" s="1">
        <f t="shared" si="274"/>
        <v>50894714.579999998</v>
      </c>
      <c r="CR344" s="1">
        <v>50845885.189999998</v>
      </c>
      <c r="CS344" s="1">
        <f t="shared" si="275"/>
        <v>446747301.36000001</v>
      </c>
      <c r="CT344" s="1">
        <v>446568876.47000003</v>
      </c>
      <c r="CU344" s="1">
        <f t="shared" si="276"/>
        <v>551953425.54999995</v>
      </c>
      <c r="CV344" s="1">
        <v>551624536.54999995</v>
      </c>
      <c r="CW344" s="1">
        <f t="shared" si="277"/>
        <v>301203203.67000002</v>
      </c>
      <c r="CX344" s="1">
        <f t="shared" si="278"/>
        <v>164860147.54000002</v>
      </c>
      <c r="CY344" s="1">
        <v>164575516.05000001</v>
      </c>
      <c r="CZ344" s="1">
        <f t="shared" si="279"/>
        <v>129856998.58</v>
      </c>
      <c r="DA344" s="1">
        <v>129794118.88</v>
      </c>
      <c r="DB344" s="1">
        <f t="shared" si="280"/>
        <v>91150261.909999996</v>
      </c>
      <c r="DC344" s="1">
        <v>91112647.819999993</v>
      </c>
      <c r="DD344" s="1">
        <f t="shared" si="281"/>
        <v>215625367.86999997</v>
      </c>
      <c r="DE344" s="1">
        <v>215548759.16999999</v>
      </c>
      <c r="DF344" s="1">
        <f t="shared" si="282"/>
        <v>260162061.12999997</v>
      </c>
      <c r="DG344" s="1">
        <f t="shared" si="283"/>
        <v>159582512.48999998</v>
      </c>
      <c r="DH344" s="1">
        <v>159120742.75999999</v>
      </c>
      <c r="DI344" s="1">
        <f t="shared" si="284"/>
        <v>94129854.379999995</v>
      </c>
      <c r="DJ344" s="1">
        <v>94047999.579999998</v>
      </c>
      <c r="DK344" s="1">
        <v>3719771.35</v>
      </c>
      <c r="DL344" s="1">
        <v>115068.78</v>
      </c>
      <c r="DM344" s="1">
        <v>321321.99</v>
      </c>
      <c r="DN344" s="1">
        <v>256845.65</v>
      </c>
      <c r="DO344" s="1">
        <v>157473.57999999999</v>
      </c>
      <c r="DP344" s="1">
        <v>978297.24</v>
      </c>
      <c r="DQ344" s="1">
        <v>175992.14</v>
      </c>
      <c r="DR344" s="1">
        <v>153270.18</v>
      </c>
      <c r="DS344" s="1">
        <v>48829.39</v>
      </c>
      <c r="DT344" s="1">
        <v>178424.89</v>
      </c>
      <c r="DU344" s="1">
        <v>328889</v>
      </c>
      <c r="DV344" s="1">
        <v>284631.49</v>
      </c>
      <c r="DW344" s="1">
        <v>62879.7</v>
      </c>
      <c r="DX344" s="1">
        <v>37614.089999999997</v>
      </c>
      <c r="DY344" s="1">
        <v>76608.7</v>
      </c>
      <c r="DZ344" s="1">
        <v>461769.73</v>
      </c>
      <c r="EA344" s="1">
        <v>81854.8</v>
      </c>
      <c r="EB344" s="1">
        <f t="shared" si="285"/>
        <v>1432796501.22</v>
      </c>
      <c r="EC344" s="1">
        <v>1467358188.04</v>
      </c>
      <c r="ED344" s="1">
        <v>118036395.29000001</v>
      </c>
      <c r="EE344" s="1">
        <v>30492332.079999998</v>
      </c>
      <c r="EF344" s="1">
        <v>143953850.81</v>
      </c>
      <c r="EG344" s="1">
        <v>17383380.739999998</v>
      </c>
      <c r="EH344" s="1">
        <v>6488303.2000000002</v>
      </c>
      <c r="EI344" s="1">
        <v>13977871.619999999</v>
      </c>
      <c r="EJ344" s="1">
        <v>57159192.399999999</v>
      </c>
      <c r="EK344" s="1">
        <v>6762917.29</v>
      </c>
      <c r="EL344" s="1">
        <v>8244314.3600000003</v>
      </c>
      <c r="EM344" s="1">
        <v>6618703.3600000003</v>
      </c>
      <c r="EN344" s="1">
        <v>6486057.5499999998</v>
      </c>
      <c r="EO344" s="1">
        <v>6449694.2599999998</v>
      </c>
      <c r="EP344" s="1">
        <v>1045305175.08</v>
      </c>
      <c r="EQ344" s="1">
        <f t="shared" si="286"/>
        <v>6041997176.8400002</v>
      </c>
      <c r="ER344" s="1">
        <v>6041997176.8400002</v>
      </c>
      <c r="ES344" s="1">
        <f t="shared" si="287"/>
        <v>6042780000</v>
      </c>
      <c r="ET344" s="6">
        <v>6042780000</v>
      </c>
    </row>
    <row r="345" spans="1:150">
      <c r="A345" s="20" t="s">
        <v>450</v>
      </c>
      <c r="B345" s="12" t="s">
        <v>451</v>
      </c>
      <c r="C345" s="1">
        <f t="shared" si="240"/>
        <v>1455191942.5</v>
      </c>
      <c r="D345" s="1">
        <v>1455191942.5</v>
      </c>
      <c r="E345" s="1">
        <v>465981900.86000001</v>
      </c>
      <c r="F345" s="1">
        <f t="shared" si="241"/>
        <v>38722620.219999999</v>
      </c>
      <c r="G345" s="1">
        <f t="shared" si="242"/>
        <v>14749112.459999999</v>
      </c>
      <c r="H345" s="1">
        <v>14795073.76</v>
      </c>
      <c r="I345" s="1">
        <f t="shared" si="243"/>
        <v>9692218.6300000008</v>
      </c>
      <c r="J345" s="1">
        <v>9747258.2300000004</v>
      </c>
      <c r="K345" s="1">
        <f t="shared" si="244"/>
        <v>54494884.949999996</v>
      </c>
      <c r="L345" s="1">
        <f t="shared" si="245"/>
        <v>46529153.849999994</v>
      </c>
      <c r="M345" s="1">
        <v>46643875.439999998</v>
      </c>
      <c r="N345" s="1">
        <f t="shared" si="246"/>
        <v>6322313.0499999998</v>
      </c>
      <c r="O345" s="1">
        <v>6351646.2000000002</v>
      </c>
      <c r="P345" s="1">
        <f t="shared" si="247"/>
        <v>93509883.549999997</v>
      </c>
      <c r="Q345" s="1">
        <v>93756753.5</v>
      </c>
      <c r="R345" s="1">
        <f t="shared" si="248"/>
        <v>32479415.949999999</v>
      </c>
      <c r="S345" s="1">
        <v>32530090.5</v>
      </c>
      <c r="T345" s="1">
        <f t="shared" si="249"/>
        <v>32197812.769999996</v>
      </c>
      <c r="U345" s="1">
        <f t="shared" si="250"/>
        <v>24637598.439999998</v>
      </c>
      <c r="V345" s="1">
        <v>24695808.469999999</v>
      </c>
      <c r="W345" s="1">
        <f t="shared" si="251"/>
        <v>6136602.3300000001</v>
      </c>
      <c r="X345" s="1">
        <v>6166921.9299999997</v>
      </c>
      <c r="Y345" s="1">
        <f t="shared" si="252"/>
        <v>51598131.450000003</v>
      </c>
      <c r="Z345" s="1">
        <v>51679099.770000003</v>
      </c>
      <c r="AA345" s="1">
        <f t="shared" si="253"/>
        <v>67882260.520000011</v>
      </c>
      <c r="AB345" s="1">
        <v>67969007.180000007</v>
      </c>
      <c r="AC345" s="1">
        <f t="shared" si="254"/>
        <v>34094360.719999999</v>
      </c>
      <c r="AD345" s="1">
        <f t="shared" si="255"/>
        <v>19161357.979999997</v>
      </c>
      <c r="AE345" s="1">
        <v>19277213.829999998</v>
      </c>
      <c r="AF345" s="1">
        <f t="shared" si="256"/>
        <v>14635359.6</v>
      </c>
      <c r="AG345" s="1">
        <v>14651506.5</v>
      </c>
      <c r="AH345" s="1">
        <f t="shared" si="257"/>
        <v>12774886.300000001</v>
      </c>
      <c r="AI345" s="1">
        <v>12792561.65</v>
      </c>
      <c r="AJ345" s="1">
        <f t="shared" si="258"/>
        <v>34296637.020000003</v>
      </c>
      <c r="AK345" s="1">
        <v>34355586.740000002</v>
      </c>
      <c r="AL345" s="1">
        <f t="shared" si="259"/>
        <v>31505655.699999999</v>
      </c>
      <c r="AM345" s="1">
        <f t="shared" si="260"/>
        <v>15936962.25</v>
      </c>
      <c r="AN345" s="1">
        <v>15963742.85</v>
      </c>
      <c r="AO345" s="1">
        <f t="shared" si="261"/>
        <v>14583954.6</v>
      </c>
      <c r="AP345" s="1">
        <v>14605754.310000001</v>
      </c>
      <c r="AQ345" s="1">
        <v>-1056052.8799999999</v>
      </c>
      <c r="AR345" s="1">
        <v>-45961.3</v>
      </c>
      <c r="AS345" s="1">
        <v>-55039.6</v>
      </c>
      <c r="AT345" s="1">
        <v>-114721.59</v>
      </c>
      <c r="AU345" s="1">
        <v>-29333.15</v>
      </c>
      <c r="AV345" s="1">
        <v>-246869.95</v>
      </c>
      <c r="AW345" s="1">
        <v>-50674.55</v>
      </c>
      <c r="AX345" s="1">
        <v>-58210.03</v>
      </c>
      <c r="AY345" s="1">
        <v>-30319.599999999999</v>
      </c>
      <c r="AZ345" s="1">
        <v>-80968.320000000007</v>
      </c>
      <c r="BA345" s="1">
        <v>-86746.66</v>
      </c>
      <c r="BB345" s="1">
        <v>-115855.85</v>
      </c>
      <c r="BC345" s="1">
        <v>-16146.9</v>
      </c>
      <c r="BD345" s="1">
        <v>-17675.349999999999</v>
      </c>
      <c r="BE345" s="1">
        <v>-58949.72</v>
      </c>
      <c r="BF345" s="1">
        <v>-26780.6</v>
      </c>
      <c r="BG345" s="1">
        <v>-21799.71</v>
      </c>
      <c r="BH345" s="1">
        <f t="shared" si="262"/>
        <v>984410279.64999998</v>
      </c>
      <c r="BI345" s="1">
        <v>990266094.51999998</v>
      </c>
      <c r="BJ345" s="1">
        <v>42450934.18</v>
      </c>
      <c r="BK345" s="1">
        <v>5448519.5800000001</v>
      </c>
      <c r="BL345" s="1">
        <v>726634124.84000003</v>
      </c>
      <c r="BM345" s="1">
        <v>737561.01</v>
      </c>
      <c r="BN345" s="1">
        <v>7394981.8700000001</v>
      </c>
      <c r="BO345" s="1">
        <v>7046679.2699999996</v>
      </c>
      <c r="BP345" s="1">
        <v>4218127.87</v>
      </c>
      <c r="BQ345" s="1">
        <v>1506402.83</v>
      </c>
      <c r="BR345" s="1">
        <v>1643418.05</v>
      </c>
      <c r="BS345" s="1">
        <v>1423612</v>
      </c>
      <c r="BT345" s="1">
        <v>297643.14</v>
      </c>
      <c r="BU345" s="1">
        <v>984738.85</v>
      </c>
      <c r="BV345" s="1">
        <v>190479351.03</v>
      </c>
      <c r="BW345" s="1">
        <f t="shared" si="263"/>
        <v>1411155559.6900001</v>
      </c>
      <c r="BX345" s="1">
        <v>1411155559.6900001</v>
      </c>
      <c r="BY345" s="1">
        <v>465373151.30000001</v>
      </c>
      <c r="BZ345" s="1">
        <f t="shared" si="264"/>
        <v>36870260.410000011</v>
      </c>
      <c r="CA345" s="1">
        <f t="shared" si="265"/>
        <v>14122727.33</v>
      </c>
      <c r="CB345" s="1">
        <v>14194425.49</v>
      </c>
      <c r="CC345" s="1">
        <f t="shared" si="266"/>
        <v>9987606.3499999996</v>
      </c>
      <c r="CD345" s="1">
        <v>10064603.5</v>
      </c>
      <c r="CE345" s="1">
        <f t="shared" si="267"/>
        <v>53840787.089999996</v>
      </c>
      <c r="CF345" s="1">
        <f t="shared" si="268"/>
        <v>47070527.419999994</v>
      </c>
      <c r="CG345" s="1">
        <v>47245484.979999997</v>
      </c>
      <c r="CH345" s="1">
        <f t="shared" si="269"/>
        <v>5262983.22</v>
      </c>
      <c r="CI345" s="1">
        <v>5303511.17</v>
      </c>
      <c r="CJ345" s="1">
        <f t="shared" si="270"/>
        <v>96671519.010000005</v>
      </c>
      <c r="CK345" s="1">
        <v>97015818.870000005</v>
      </c>
      <c r="CL345" s="1">
        <f t="shared" si="271"/>
        <v>32543371.690000001</v>
      </c>
      <c r="CM345" s="1">
        <v>32614594.690000001</v>
      </c>
      <c r="CN345" s="1">
        <f t="shared" si="272"/>
        <v>28543794.079999998</v>
      </c>
      <c r="CO345" s="1">
        <f t="shared" si="273"/>
        <v>21329392.629999999</v>
      </c>
      <c r="CP345" s="1">
        <v>21423217.329999998</v>
      </c>
      <c r="CQ345" s="1">
        <f t="shared" si="274"/>
        <v>5841028.2000000002</v>
      </c>
      <c r="CR345" s="1">
        <v>5881368.5</v>
      </c>
      <c r="CS345" s="1">
        <f t="shared" si="275"/>
        <v>49519284.609999999</v>
      </c>
      <c r="CT345" s="1">
        <v>49635577.25</v>
      </c>
      <c r="CU345" s="1">
        <f t="shared" si="276"/>
        <v>73357962.069999993</v>
      </c>
      <c r="CV345" s="1">
        <v>73477963.969999999</v>
      </c>
      <c r="CW345" s="1">
        <f t="shared" si="277"/>
        <v>33094025.269999996</v>
      </c>
      <c r="CX345" s="1">
        <f t="shared" si="278"/>
        <v>18239272.969999999</v>
      </c>
      <c r="CY345" s="1">
        <v>18393159.469999999</v>
      </c>
      <c r="CZ345" s="1">
        <f t="shared" si="279"/>
        <v>14581969.9</v>
      </c>
      <c r="DA345" s="1">
        <v>14607841.9</v>
      </c>
      <c r="DB345" s="1">
        <f t="shared" si="280"/>
        <v>11323843.389999999</v>
      </c>
      <c r="DC345" s="1">
        <v>11350346.789999999</v>
      </c>
      <c r="DD345" s="1">
        <f t="shared" si="281"/>
        <v>33028085.27</v>
      </c>
      <c r="DE345" s="1">
        <v>33105376.120000001</v>
      </c>
      <c r="DF345" s="1">
        <f t="shared" si="282"/>
        <v>32076113.870000005</v>
      </c>
      <c r="DG345" s="1">
        <f t="shared" si="283"/>
        <v>15260611.91</v>
      </c>
      <c r="DH345" s="1">
        <v>15300666.310000001</v>
      </c>
      <c r="DI345" s="1">
        <f t="shared" si="284"/>
        <v>15726344.040000001</v>
      </c>
      <c r="DJ345" s="1">
        <v>15759194.960000001</v>
      </c>
      <c r="DK345" s="1">
        <v>-1506621.29</v>
      </c>
      <c r="DL345" s="1">
        <v>-71698.16</v>
      </c>
      <c r="DM345" s="1">
        <v>-76997.149999999994</v>
      </c>
      <c r="DN345" s="1">
        <v>-174957.56</v>
      </c>
      <c r="DO345" s="1">
        <v>-40527.949999999997</v>
      </c>
      <c r="DP345" s="1">
        <v>-344299.86</v>
      </c>
      <c r="DQ345" s="1">
        <v>-71223</v>
      </c>
      <c r="DR345" s="1">
        <v>-93824.7</v>
      </c>
      <c r="DS345" s="1">
        <v>-40340.300000000003</v>
      </c>
      <c r="DT345" s="1">
        <v>-116292.64</v>
      </c>
      <c r="DU345" s="1">
        <v>-120001.9</v>
      </c>
      <c r="DV345" s="1">
        <v>-153886.5</v>
      </c>
      <c r="DW345" s="1">
        <v>-25872</v>
      </c>
      <c r="DX345" s="1">
        <v>-26503.4</v>
      </c>
      <c r="DY345" s="1">
        <v>-77290.850000000006</v>
      </c>
      <c r="DZ345" s="1">
        <v>-40054.400000000001</v>
      </c>
      <c r="EA345" s="1">
        <v>-32850.92</v>
      </c>
      <c r="EB345" s="1">
        <f t="shared" si="285"/>
        <v>941610356.31999993</v>
      </c>
      <c r="EC345" s="1">
        <v>947289029.67999995</v>
      </c>
      <c r="ED345" s="1">
        <v>46704270.359999999</v>
      </c>
      <c r="EE345" s="1">
        <v>8581097.6300000008</v>
      </c>
      <c r="EF345" s="1">
        <v>691770695.89999998</v>
      </c>
      <c r="EG345" s="1">
        <v>869343.15</v>
      </c>
      <c r="EH345" s="1">
        <v>6424345.3300000001</v>
      </c>
      <c r="EI345" s="1">
        <v>6656305.5499999998</v>
      </c>
      <c r="EJ345" s="1">
        <v>4597236.3499999996</v>
      </c>
      <c r="EK345" s="1">
        <v>1436083.34</v>
      </c>
      <c r="EL345" s="1">
        <v>1507276.45</v>
      </c>
      <c r="EM345" s="1">
        <v>1373373.25</v>
      </c>
      <c r="EN345" s="1">
        <v>272782.40000000002</v>
      </c>
      <c r="EO345" s="1">
        <v>1089157.92</v>
      </c>
      <c r="EP345" s="1">
        <v>176007062.05000001</v>
      </c>
      <c r="EQ345" s="1">
        <f t="shared" si="286"/>
        <v>1806534430.78</v>
      </c>
      <c r="ER345" s="1">
        <v>1806534430.78</v>
      </c>
      <c r="ES345" s="1">
        <f t="shared" si="287"/>
        <v>1849331000</v>
      </c>
      <c r="ET345" s="6">
        <v>1849331000</v>
      </c>
    </row>
    <row r="346" spans="1:150">
      <c r="A346" s="18" t="s">
        <v>327</v>
      </c>
      <c r="B346" s="11" t="s">
        <v>328</v>
      </c>
      <c r="C346" s="1">
        <f t="shared" si="240"/>
        <v>3041422034.6300001</v>
      </c>
      <c r="D346" s="1">
        <v>3041422034.6300001</v>
      </c>
      <c r="E346" s="1">
        <v>35962478.82</v>
      </c>
      <c r="F346" s="1">
        <f t="shared" si="241"/>
        <v>329427035.07999998</v>
      </c>
      <c r="G346" s="1">
        <f t="shared" si="242"/>
        <v>127255135.8</v>
      </c>
      <c r="H346" s="1">
        <v>800921.27</v>
      </c>
      <c r="I346" s="1">
        <f t="shared" si="243"/>
        <v>110592993.78999999</v>
      </c>
      <c r="J346" s="1">
        <v>200938.44</v>
      </c>
      <c r="K346" s="1">
        <f t="shared" si="244"/>
        <v>347641972.50999999</v>
      </c>
      <c r="L346" s="1">
        <f t="shared" si="245"/>
        <v>290472318.65000004</v>
      </c>
      <c r="M346" s="1">
        <v>2160541.6</v>
      </c>
      <c r="N346" s="1">
        <f t="shared" si="246"/>
        <v>55258859.549999997</v>
      </c>
      <c r="O346" s="1">
        <v>606416.9</v>
      </c>
      <c r="P346" s="1">
        <f t="shared" si="247"/>
        <v>703821645.54999995</v>
      </c>
      <c r="Q346" s="1">
        <v>7663882.5199999996</v>
      </c>
      <c r="R346" s="1">
        <f t="shared" si="248"/>
        <v>111766283.69999999</v>
      </c>
      <c r="S346" s="1">
        <v>2016415.07</v>
      </c>
      <c r="T346" s="1">
        <f t="shared" si="249"/>
        <v>181866452.70000002</v>
      </c>
      <c r="U346" s="1">
        <f t="shared" si="250"/>
        <v>150084899.58000001</v>
      </c>
      <c r="V346" s="1">
        <v>1704393.75</v>
      </c>
      <c r="W346" s="1">
        <f t="shared" si="251"/>
        <v>30836785.77</v>
      </c>
      <c r="X346" s="1">
        <v>495805.84</v>
      </c>
      <c r="Y346" s="1">
        <f t="shared" si="252"/>
        <v>232507653.28999999</v>
      </c>
      <c r="Z346" s="1">
        <v>5417723.1399999997</v>
      </c>
      <c r="AA346" s="1">
        <f t="shared" si="253"/>
        <v>287953273.13</v>
      </c>
      <c r="AB346" s="1">
        <v>6676373.4000000004</v>
      </c>
      <c r="AC346" s="1">
        <f t="shared" si="254"/>
        <v>442360725.59000003</v>
      </c>
      <c r="AD346" s="1">
        <f t="shared" si="255"/>
        <v>360434603.62</v>
      </c>
      <c r="AE346" s="1">
        <v>2607868.96</v>
      </c>
      <c r="AF346" s="1">
        <f t="shared" si="256"/>
        <v>79585834.590000004</v>
      </c>
      <c r="AG346" s="1">
        <v>565575.47</v>
      </c>
      <c r="AH346" s="1">
        <f t="shared" si="257"/>
        <v>90366868.799999997</v>
      </c>
      <c r="AI346" s="1">
        <v>921810.03</v>
      </c>
      <c r="AJ346" s="1">
        <f t="shared" si="258"/>
        <v>126943003.66</v>
      </c>
      <c r="AK346" s="1">
        <v>2181616.8199999998</v>
      </c>
      <c r="AL346" s="1">
        <f t="shared" si="259"/>
        <v>174726972.66000003</v>
      </c>
      <c r="AM346" s="1">
        <f t="shared" si="260"/>
        <v>80206878.460000008</v>
      </c>
      <c r="AN346" s="1">
        <v>786407.98</v>
      </c>
      <c r="AO346" s="1">
        <f t="shared" si="261"/>
        <v>93769053.589999989</v>
      </c>
      <c r="AP346" s="1">
        <v>1155787.6299999999</v>
      </c>
      <c r="AQ346" s="1">
        <v>2895893612.71</v>
      </c>
      <c r="AR346" s="1">
        <v>126454214.53</v>
      </c>
      <c r="AS346" s="1">
        <v>110392055.34999999</v>
      </c>
      <c r="AT346" s="1">
        <v>288311777.05000001</v>
      </c>
      <c r="AU346" s="1">
        <v>54652442.649999999</v>
      </c>
      <c r="AV346" s="1">
        <v>696157763.02999997</v>
      </c>
      <c r="AW346" s="1">
        <v>109749868.63</v>
      </c>
      <c r="AX346" s="1">
        <v>148380505.83000001</v>
      </c>
      <c r="AY346" s="1">
        <v>30340979.93</v>
      </c>
      <c r="AZ346" s="1">
        <v>227089930.15000001</v>
      </c>
      <c r="BA346" s="1">
        <v>281276899.73000002</v>
      </c>
      <c r="BB346" s="1">
        <v>357826734.66000003</v>
      </c>
      <c r="BC346" s="1">
        <v>79020259.120000005</v>
      </c>
      <c r="BD346" s="1">
        <v>89445058.769999996</v>
      </c>
      <c r="BE346" s="1">
        <v>124761386.84</v>
      </c>
      <c r="BF346" s="1">
        <v>79420470.480000004</v>
      </c>
      <c r="BG346" s="1">
        <v>92613265.959999993</v>
      </c>
      <c r="BH346" s="1">
        <f t="shared" si="262"/>
        <v>102407016.76000001</v>
      </c>
      <c r="BI346" s="1">
        <v>109565943.09999999</v>
      </c>
      <c r="BJ346" s="1">
        <v>15923441.939999999</v>
      </c>
      <c r="BK346" s="1">
        <v>-35189.18</v>
      </c>
      <c r="BL346" s="1">
        <v>221058.52</v>
      </c>
      <c r="BM346" s="1">
        <v>73409.81</v>
      </c>
      <c r="BN346" s="1">
        <v>288073.40999999997</v>
      </c>
      <c r="BO346" s="1">
        <v>83452.05</v>
      </c>
      <c r="BP346" s="1">
        <v>73698.13</v>
      </c>
      <c r="BQ346" s="1">
        <v>1212036.69</v>
      </c>
      <c r="BR346" s="1">
        <v>1910794.31</v>
      </c>
      <c r="BS346" s="1">
        <v>944767.35</v>
      </c>
      <c r="BT346" s="1">
        <v>2340287.38</v>
      </c>
      <c r="BU346" s="1">
        <v>751040.61</v>
      </c>
      <c r="BV346" s="1">
        <v>85779072.079999998</v>
      </c>
      <c r="BW346" s="1">
        <f t="shared" si="263"/>
        <v>2934731377.6500001</v>
      </c>
      <c r="BX346" s="1">
        <v>2934731377.6500001</v>
      </c>
      <c r="BY346" s="1">
        <v>30741023.149999999</v>
      </c>
      <c r="BZ346" s="1">
        <f t="shared" si="264"/>
        <v>321499792.74000001</v>
      </c>
      <c r="CA346" s="1">
        <f t="shared" si="265"/>
        <v>123064461.59</v>
      </c>
      <c r="CB346" s="1">
        <v>733340.66</v>
      </c>
      <c r="CC346" s="1">
        <f t="shared" si="266"/>
        <v>106729162.18000001</v>
      </c>
      <c r="CD346" s="1">
        <v>651572.28</v>
      </c>
      <c r="CE346" s="1">
        <f t="shared" si="267"/>
        <v>336118093.87</v>
      </c>
      <c r="CF346" s="1">
        <f t="shared" si="268"/>
        <v>280101242.49000001</v>
      </c>
      <c r="CG346" s="1">
        <v>1881249.85</v>
      </c>
      <c r="CH346" s="1">
        <f t="shared" si="269"/>
        <v>54386300.619999997</v>
      </c>
      <c r="CI346" s="1">
        <v>569527.26</v>
      </c>
      <c r="CJ346" s="1">
        <f t="shared" si="270"/>
        <v>676536058.87</v>
      </c>
      <c r="CK346" s="1">
        <v>5766900.0499999998</v>
      </c>
      <c r="CL346" s="1">
        <f t="shared" si="271"/>
        <v>107205725.11</v>
      </c>
      <c r="CM346" s="1">
        <v>1882406.76</v>
      </c>
      <c r="CN346" s="1">
        <f t="shared" si="272"/>
        <v>172780080.12</v>
      </c>
      <c r="CO346" s="1">
        <f t="shared" si="273"/>
        <v>142200512.80000001</v>
      </c>
      <c r="CP346" s="1">
        <v>1461574.08</v>
      </c>
      <c r="CQ346" s="1">
        <f t="shared" si="274"/>
        <v>29268645.289999999</v>
      </c>
      <c r="CR346" s="1">
        <v>455288.02</v>
      </c>
      <c r="CS346" s="1">
        <f t="shared" si="275"/>
        <v>219294039.03999999</v>
      </c>
      <c r="CT346" s="1">
        <v>4852226.22</v>
      </c>
      <c r="CU346" s="1">
        <f t="shared" si="276"/>
        <v>272839123.54000002</v>
      </c>
      <c r="CV346" s="1">
        <v>6295546.2000000002</v>
      </c>
      <c r="CW346" s="1">
        <f t="shared" si="277"/>
        <v>426857318.93999994</v>
      </c>
      <c r="CX346" s="1">
        <f t="shared" si="278"/>
        <v>345677052.98999995</v>
      </c>
      <c r="CY346" s="1">
        <v>1266113.3999999999</v>
      </c>
      <c r="CZ346" s="1">
        <f t="shared" si="279"/>
        <v>79811631.769999996</v>
      </c>
      <c r="DA346" s="1">
        <v>418876.63</v>
      </c>
      <c r="DB346" s="1">
        <f t="shared" si="280"/>
        <v>90489698.329999998</v>
      </c>
      <c r="DC346" s="1">
        <v>802535.64</v>
      </c>
      <c r="DD346" s="1">
        <f t="shared" si="281"/>
        <v>122515132.39999999</v>
      </c>
      <c r="DE346" s="1">
        <v>1904980.07</v>
      </c>
      <c r="DF346" s="1">
        <f t="shared" si="282"/>
        <v>174175374.77000001</v>
      </c>
      <c r="DG346" s="1">
        <f t="shared" si="283"/>
        <v>81091528.859999999</v>
      </c>
      <c r="DH346" s="1">
        <v>810063.27</v>
      </c>
      <c r="DI346" s="1">
        <f t="shared" si="284"/>
        <v>92289922.290000007</v>
      </c>
      <c r="DJ346" s="1">
        <v>988822.76</v>
      </c>
      <c r="DK346" s="1">
        <v>2792759215.02</v>
      </c>
      <c r="DL346" s="1">
        <v>122331120.93000001</v>
      </c>
      <c r="DM346" s="1">
        <v>106077589.90000001</v>
      </c>
      <c r="DN346" s="1">
        <v>278219992.63999999</v>
      </c>
      <c r="DO346" s="1">
        <v>53816773.359999999</v>
      </c>
      <c r="DP346" s="1">
        <v>670769158.82000005</v>
      </c>
      <c r="DQ346" s="1">
        <v>105323318.34999999</v>
      </c>
      <c r="DR346" s="1">
        <v>140738938.72</v>
      </c>
      <c r="DS346" s="1">
        <v>28813357.27</v>
      </c>
      <c r="DT346" s="1">
        <v>214441812.81999999</v>
      </c>
      <c r="DU346" s="1">
        <v>266543577.34</v>
      </c>
      <c r="DV346" s="1">
        <v>344410939.58999997</v>
      </c>
      <c r="DW346" s="1">
        <v>79392755.140000001</v>
      </c>
      <c r="DX346" s="1">
        <v>89687162.689999998</v>
      </c>
      <c r="DY346" s="1">
        <v>120610152.33</v>
      </c>
      <c r="DZ346" s="1">
        <v>80281465.590000004</v>
      </c>
      <c r="EA346" s="1">
        <v>91301099.530000001</v>
      </c>
      <c r="EB346" s="1">
        <f t="shared" si="285"/>
        <v>104910638.25</v>
      </c>
      <c r="EC346" s="1">
        <v>111231139.48</v>
      </c>
      <c r="ED346" s="1">
        <v>15120809.939999999</v>
      </c>
      <c r="EE346" s="1">
        <v>-3282.27</v>
      </c>
      <c r="EF346" s="1">
        <v>166985.89000000001</v>
      </c>
      <c r="EG346" s="1">
        <v>3552.77</v>
      </c>
      <c r="EH346" s="1">
        <v>202169.13</v>
      </c>
      <c r="EI346" s="1">
        <v>5551.35</v>
      </c>
      <c r="EJ346" s="1">
        <v>-1210</v>
      </c>
      <c r="EK346" s="1">
        <v>1216470.6399999999</v>
      </c>
      <c r="EL346" s="1">
        <v>1630550.76</v>
      </c>
      <c r="EM346" s="1">
        <v>1310922.03</v>
      </c>
      <c r="EN346" s="1">
        <v>1368634.18</v>
      </c>
      <c r="EO346" s="1">
        <v>793923.62</v>
      </c>
      <c r="EP346" s="1">
        <v>89416061.439999998</v>
      </c>
      <c r="EQ346" s="1">
        <f t="shared" si="286"/>
        <v>3375734000</v>
      </c>
      <c r="ER346" s="1">
        <v>3375734000</v>
      </c>
      <c r="ES346" s="1">
        <f t="shared" si="287"/>
        <v>3375734000</v>
      </c>
      <c r="ET346" s="6">
        <v>3375734000</v>
      </c>
    </row>
    <row r="347" spans="1:150">
      <c r="A347" s="19" t="s">
        <v>452</v>
      </c>
      <c r="B347" s="12" t="s">
        <v>453</v>
      </c>
      <c r="C347" s="1">
        <f t="shared" si="240"/>
        <v>3035484245.8600001</v>
      </c>
      <c r="D347" s="1">
        <v>3035484245.8600001</v>
      </c>
      <c r="E347" s="1">
        <v>35949390.210000001</v>
      </c>
      <c r="F347" s="1">
        <f t="shared" si="241"/>
        <v>329424766.07999998</v>
      </c>
      <c r="G347" s="1">
        <f t="shared" si="242"/>
        <v>127255135.8</v>
      </c>
      <c r="H347" s="1">
        <v>800921.27</v>
      </c>
      <c r="I347" s="1">
        <f t="shared" si="243"/>
        <v>110592993.78999999</v>
      </c>
      <c r="J347" s="1">
        <v>200938.44</v>
      </c>
      <c r="K347" s="1">
        <f t="shared" si="244"/>
        <v>347641736.67000002</v>
      </c>
      <c r="L347" s="1">
        <f t="shared" si="245"/>
        <v>290472318.65000004</v>
      </c>
      <c r="M347" s="1">
        <v>2160541.6</v>
      </c>
      <c r="N347" s="1">
        <f t="shared" si="246"/>
        <v>55258859.549999997</v>
      </c>
      <c r="O347" s="1">
        <v>606416.9</v>
      </c>
      <c r="P347" s="1">
        <f t="shared" si="247"/>
        <v>703814811.94999993</v>
      </c>
      <c r="Q347" s="1">
        <v>7657048.9199999999</v>
      </c>
      <c r="R347" s="1">
        <f t="shared" si="248"/>
        <v>111765178.89</v>
      </c>
      <c r="S347" s="1">
        <v>2015310.26</v>
      </c>
      <c r="T347" s="1">
        <f t="shared" si="249"/>
        <v>181859891.71000004</v>
      </c>
      <c r="U347" s="1">
        <f t="shared" si="250"/>
        <v>150084899.58000001</v>
      </c>
      <c r="V347" s="1">
        <v>1704393.75</v>
      </c>
      <c r="W347" s="1">
        <f t="shared" si="251"/>
        <v>30836785.77</v>
      </c>
      <c r="X347" s="1">
        <v>495805.84</v>
      </c>
      <c r="Y347" s="1">
        <f t="shared" si="252"/>
        <v>232505343.09</v>
      </c>
      <c r="Z347" s="1">
        <v>5415412.9400000004</v>
      </c>
      <c r="AA347" s="1">
        <f t="shared" si="253"/>
        <v>287950718.13</v>
      </c>
      <c r="AB347" s="1">
        <v>6673818.4000000004</v>
      </c>
      <c r="AC347" s="1">
        <f t="shared" si="254"/>
        <v>442360298.71000004</v>
      </c>
      <c r="AD347" s="1">
        <f t="shared" si="255"/>
        <v>360434603.62</v>
      </c>
      <c r="AE347" s="1">
        <v>2607868.96</v>
      </c>
      <c r="AF347" s="1">
        <f t="shared" si="256"/>
        <v>79585834.590000004</v>
      </c>
      <c r="AG347" s="1">
        <v>565575.47</v>
      </c>
      <c r="AH347" s="1">
        <f t="shared" si="257"/>
        <v>90366868.799999997</v>
      </c>
      <c r="AI347" s="1">
        <v>921810.03</v>
      </c>
      <c r="AJ347" s="1">
        <f t="shared" si="258"/>
        <v>126942718.66</v>
      </c>
      <c r="AK347" s="1">
        <v>2181331.8199999998</v>
      </c>
      <c r="AL347" s="1">
        <f t="shared" si="259"/>
        <v>174725830.26000002</v>
      </c>
      <c r="AM347" s="1">
        <f t="shared" si="260"/>
        <v>80206878.460000008</v>
      </c>
      <c r="AN347" s="1">
        <v>786407.98</v>
      </c>
      <c r="AO347" s="1">
        <f t="shared" si="261"/>
        <v>93769053.589999989</v>
      </c>
      <c r="AP347" s="1">
        <v>1155787.6299999999</v>
      </c>
      <c r="AQ347" s="1">
        <v>2895893612.71</v>
      </c>
      <c r="AR347" s="1">
        <v>126454214.53</v>
      </c>
      <c r="AS347" s="1">
        <v>110392055.34999999</v>
      </c>
      <c r="AT347" s="1">
        <v>288311777.05000001</v>
      </c>
      <c r="AU347" s="1">
        <v>54652442.649999999</v>
      </c>
      <c r="AV347" s="1">
        <v>696157763.02999997</v>
      </c>
      <c r="AW347" s="1">
        <v>109749868.63</v>
      </c>
      <c r="AX347" s="1">
        <v>148380505.83000001</v>
      </c>
      <c r="AY347" s="1">
        <v>30340979.93</v>
      </c>
      <c r="AZ347" s="1">
        <v>227089930.15000001</v>
      </c>
      <c r="BA347" s="1">
        <v>281276899.73000002</v>
      </c>
      <c r="BB347" s="1">
        <v>357826734.66000003</v>
      </c>
      <c r="BC347" s="1">
        <v>79020259.120000005</v>
      </c>
      <c r="BD347" s="1">
        <v>89445058.769999996</v>
      </c>
      <c r="BE347" s="1">
        <v>124761386.84</v>
      </c>
      <c r="BF347" s="1">
        <v>79420470.480000004</v>
      </c>
      <c r="BG347" s="1">
        <v>92613265.959999993</v>
      </c>
      <c r="BH347" s="1">
        <f t="shared" si="262"/>
        <v>96492951.710000008</v>
      </c>
      <c r="BI347" s="1">
        <v>103641242.94</v>
      </c>
      <c r="BJ347" s="1">
        <v>11141096.42</v>
      </c>
      <c r="BK347" s="1">
        <v>-35189.18</v>
      </c>
      <c r="BL347" s="1">
        <v>221058.52</v>
      </c>
      <c r="BM347" s="1">
        <v>73409.81</v>
      </c>
      <c r="BN347" s="1">
        <v>28240.46</v>
      </c>
      <c r="BO347" s="1">
        <v>83452.05</v>
      </c>
      <c r="BP347" s="1">
        <v>73698.13</v>
      </c>
      <c r="BQ347" s="1">
        <v>1209767.69</v>
      </c>
      <c r="BR347" s="1">
        <v>1910558.47</v>
      </c>
      <c r="BS347" s="1">
        <v>938206.36</v>
      </c>
      <c r="BT347" s="1">
        <v>2339860.5</v>
      </c>
      <c r="BU347" s="1">
        <v>749898.21</v>
      </c>
      <c r="BV347" s="1">
        <v>84907185.5</v>
      </c>
      <c r="BW347" s="1">
        <f t="shared" si="263"/>
        <v>2929111882.0100002</v>
      </c>
      <c r="BX347" s="1">
        <v>2929111882.0100002</v>
      </c>
      <c r="BY347" s="1">
        <v>30717746.23</v>
      </c>
      <c r="BZ347" s="1">
        <f t="shared" si="264"/>
        <v>321496331.73999995</v>
      </c>
      <c r="CA347" s="1">
        <f t="shared" si="265"/>
        <v>123064461.59</v>
      </c>
      <c r="CB347" s="1">
        <v>733340.66</v>
      </c>
      <c r="CC347" s="1">
        <f t="shared" si="266"/>
        <v>106729126.58000001</v>
      </c>
      <c r="CD347" s="1">
        <v>651536.68000000005</v>
      </c>
      <c r="CE347" s="1">
        <f t="shared" si="267"/>
        <v>336110875.61000001</v>
      </c>
      <c r="CF347" s="1">
        <f t="shared" si="268"/>
        <v>280101242.49000001</v>
      </c>
      <c r="CG347" s="1">
        <v>1881249.85</v>
      </c>
      <c r="CH347" s="1">
        <f t="shared" si="269"/>
        <v>54386300.619999997</v>
      </c>
      <c r="CI347" s="1">
        <v>569527.26</v>
      </c>
      <c r="CJ347" s="1">
        <f t="shared" si="270"/>
        <v>676532628.79000008</v>
      </c>
      <c r="CK347" s="1">
        <v>5763469.9699999997</v>
      </c>
      <c r="CL347" s="1">
        <f t="shared" si="271"/>
        <v>107203922.50999999</v>
      </c>
      <c r="CM347" s="1">
        <v>1880604.16</v>
      </c>
      <c r="CN347" s="1">
        <f t="shared" si="272"/>
        <v>172773926.69</v>
      </c>
      <c r="CO347" s="1">
        <f t="shared" si="273"/>
        <v>142200512.80000001</v>
      </c>
      <c r="CP347" s="1">
        <v>1461574.08</v>
      </c>
      <c r="CQ347" s="1">
        <f t="shared" si="274"/>
        <v>29268645.289999999</v>
      </c>
      <c r="CR347" s="1">
        <v>455288.02</v>
      </c>
      <c r="CS347" s="1">
        <f t="shared" si="275"/>
        <v>219288938.69999999</v>
      </c>
      <c r="CT347" s="1">
        <v>4847125.88</v>
      </c>
      <c r="CU347" s="1">
        <f t="shared" si="276"/>
        <v>272826321.54000002</v>
      </c>
      <c r="CV347" s="1">
        <v>6282744.2000000002</v>
      </c>
      <c r="CW347" s="1">
        <f t="shared" si="277"/>
        <v>426849994.3499999</v>
      </c>
      <c r="CX347" s="1">
        <f t="shared" si="278"/>
        <v>345677052.98999995</v>
      </c>
      <c r="CY347" s="1">
        <v>1266113.3999999999</v>
      </c>
      <c r="CZ347" s="1">
        <f t="shared" si="279"/>
        <v>79811631.769999996</v>
      </c>
      <c r="DA347" s="1">
        <v>418876.63</v>
      </c>
      <c r="DB347" s="1">
        <f t="shared" si="280"/>
        <v>90489678.230000004</v>
      </c>
      <c r="DC347" s="1">
        <v>802515.54</v>
      </c>
      <c r="DD347" s="1">
        <f t="shared" si="281"/>
        <v>122515132.39999999</v>
      </c>
      <c r="DE347" s="1">
        <v>1904980.07</v>
      </c>
      <c r="DF347" s="1">
        <f t="shared" si="282"/>
        <v>174171864.16999999</v>
      </c>
      <c r="DG347" s="1">
        <f t="shared" si="283"/>
        <v>81091442.659999996</v>
      </c>
      <c r="DH347" s="1">
        <v>809977.07</v>
      </c>
      <c r="DI347" s="1">
        <f t="shared" si="284"/>
        <v>92289922.290000007</v>
      </c>
      <c r="DJ347" s="1">
        <v>988822.76</v>
      </c>
      <c r="DK347" s="1">
        <v>2792759215.02</v>
      </c>
      <c r="DL347" s="1">
        <v>122331120.93000001</v>
      </c>
      <c r="DM347" s="1">
        <v>106077589.90000001</v>
      </c>
      <c r="DN347" s="1">
        <v>278219992.63999999</v>
      </c>
      <c r="DO347" s="1">
        <v>53816773.359999999</v>
      </c>
      <c r="DP347" s="1">
        <v>670769158.82000005</v>
      </c>
      <c r="DQ347" s="1">
        <v>105323318.34999999</v>
      </c>
      <c r="DR347" s="1">
        <v>140738938.72</v>
      </c>
      <c r="DS347" s="1">
        <v>28813357.27</v>
      </c>
      <c r="DT347" s="1">
        <v>214441812.81999999</v>
      </c>
      <c r="DU347" s="1">
        <v>266543577.34</v>
      </c>
      <c r="DV347" s="1">
        <v>344410939.58999997</v>
      </c>
      <c r="DW347" s="1">
        <v>79392755.140000001</v>
      </c>
      <c r="DX347" s="1">
        <v>89687162.689999998</v>
      </c>
      <c r="DY347" s="1">
        <v>120610152.33</v>
      </c>
      <c r="DZ347" s="1">
        <v>80281465.590000004</v>
      </c>
      <c r="EA347" s="1">
        <v>91301099.530000001</v>
      </c>
      <c r="EB347" s="1">
        <f t="shared" si="285"/>
        <v>99341945.510000005</v>
      </c>
      <c r="EC347" s="1">
        <v>105634920.76000001</v>
      </c>
      <c r="ED347" s="1">
        <v>10585820.18</v>
      </c>
      <c r="EE347" s="1">
        <v>-3282.27</v>
      </c>
      <c r="EF347" s="1">
        <v>166985.89000000001</v>
      </c>
      <c r="EG347" s="1">
        <v>3750.41</v>
      </c>
      <c r="EH347" s="1"/>
      <c r="EI347" s="1">
        <v>5406.55</v>
      </c>
      <c r="EJ347" s="1">
        <v>-1210</v>
      </c>
      <c r="EK347" s="1">
        <v>1213065.3400000001</v>
      </c>
      <c r="EL347" s="1">
        <v>1623332.5</v>
      </c>
      <c r="EM347" s="1">
        <v>1304768.6000000001</v>
      </c>
      <c r="EN347" s="1">
        <v>1361309.59</v>
      </c>
      <c r="EO347" s="1">
        <v>790499.22</v>
      </c>
      <c r="EP347" s="1">
        <v>88584474.75</v>
      </c>
      <c r="EQ347" s="1">
        <f t="shared" si="286"/>
        <v>3364477000</v>
      </c>
      <c r="ER347" s="1">
        <v>3364477000</v>
      </c>
      <c r="ES347" s="1">
        <f t="shared" si="287"/>
        <v>3364477000</v>
      </c>
      <c r="ET347" s="6">
        <v>3364477000</v>
      </c>
    </row>
    <row r="348" spans="1:150">
      <c r="A348" s="19" t="s">
        <v>454</v>
      </c>
      <c r="B348" s="12" t="s">
        <v>455</v>
      </c>
      <c r="C348" s="1">
        <f t="shared" si="240"/>
        <v>5937788.7699999996</v>
      </c>
      <c r="D348" s="1">
        <v>5937788.7699999996</v>
      </c>
      <c r="E348" s="1">
        <v>13088.61</v>
      </c>
      <c r="F348" s="1">
        <f t="shared" si="241"/>
        <v>2269</v>
      </c>
      <c r="G348" s="1">
        <f t="shared" si="242"/>
        <v>0</v>
      </c>
      <c r="H348" s="1">
        <v>0</v>
      </c>
      <c r="I348" s="1">
        <f t="shared" si="243"/>
        <v>0</v>
      </c>
      <c r="J348" s="1">
        <v>0</v>
      </c>
      <c r="K348" s="1">
        <f t="shared" si="244"/>
        <v>235.84</v>
      </c>
      <c r="L348" s="1">
        <f t="shared" si="245"/>
        <v>0</v>
      </c>
      <c r="M348" s="1">
        <v>0</v>
      </c>
      <c r="N348" s="1">
        <f t="shared" si="246"/>
        <v>0</v>
      </c>
      <c r="O348" s="1"/>
      <c r="P348" s="1">
        <f t="shared" si="247"/>
        <v>6833.6</v>
      </c>
      <c r="Q348" s="1">
        <v>6833.6</v>
      </c>
      <c r="R348" s="1">
        <f t="shared" si="248"/>
        <v>1104.81</v>
      </c>
      <c r="S348" s="1">
        <v>1104.81</v>
      </c>
      <c r="T348" s="1">
        <f t="shared" si="249"/>
        <v>6560.99</v>
      </c>
      <c r="U348" s="1">
        <f t="shared" si="250"/>
        <v>0</v>
      </c>
      <c r="V348" s="1">
        <v>0</v>
      </c>
      <c r="W348" s="1">
        <f t="shared" si="251"/>
        <v>0</v>
      </c>
      <c r="X348" s="1">
        <v>0</v>
      </c>
      <c r="Y348" s="1">
        <f t="shared" si="252"/>
        <v>2310.1999999999998</v>
      </c>
      <c r="Z348" s="1">
        <v>2310.1999999999998</v>
      </c>
      <c r="AA348" s="1">
        <f t="shared" si="253"/>
        <v>2555</v>
      </c>
      <c r="AB348" s="1">
        <v>2555</v>
      </c>
      <c r="AC348" s="1">
        <f t="shared" si="254"/>
        <v>426.88</v>
      </c>
      <c r="AD348" s="1">
        <f t="shared" si="255"/>
        <v>0</v>
      </c>
      <c r="AE348" s="1">
        <v>0</v>
      </c>
      <c r="AF348" s="1">
        <f t="shared" si="256"/>
        <v>0</v>
      </c>
      <c r="AG348" s="1"/>
      <c r="AH348" s="1">
        <f t="shared" si="257"/>
        <v>0</v>
      </c>
      <c r="AI348" s="1">
        <v>0</v>
      </c>
      <c r="AJ348" s="1">
        <f t="shared" si="258"/>
        <v>285</v>
      </c>
      <c r="AK348" s="1">
        <v>285</v>
      </c>
      <c r="AL348" s="1">
        <f t="shared" si="259"/>
        <v>1142.4000000000001</v>
      </c>
      <c r="AM348" s="1">
        <f t="shared" si="260"/>
        <v>0</v>
      </c>
      <c r="AN348" s="1">
        <v>0</v>
      </c>
      <c r="AO348" s="1">
        <f t="shared" si="261"/>
        <v>0</v>
      </c>
      <c r="AP348" s="1">
        <v>0</v>
      </c>
      <c r="AQ348" s="1">
        <v>0</v>
      </c>
      <c r="AR348" s="1"/>
      <c r="AS348" s="1">
        <v>0</v>
      </c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>
        <f t="shared" si="262"/>
        <v>5914065.0499999998</v>
      </c>
      <c r="BI348" s="1">
        <v>5924700.1600000001</v>
      </c>
      <c r="BJ348" s="1">
        <v>4782345.5199999996</v>
      </c>
      <c r="BK348" s="1"/>
      <c r="BL348" s="1">
        <v>0</v>
      </c>
      <c r="BM348" s="1">
        <v>0</v>
      </c>
      <c r="BN348" s="1">
        <v>259832.95</v>
      </c>
      <c r="BO348" s="1">
        <v>0</v>
      </c>
      <c r="BP348" s="1"/>
      <c r="BQ348" s="1">
        <v>2269</v>
      </c>
      <c r="BR348" s="1">
        <v>235.84</v>
      </c>
      <c r="BS348" s="1">
        <v>6560.99</v>
      </c>
      <c r="BT348" s="1">
        <v>426.88</v>
      </c>
      <c r="BU348" s="1">
        <v>1142.4000000000001</v>
      </c>
      <c r="BV348" s="1">
        <v>871886.58</v>
      </c>
      <c r="BW348" s="1">
        <f t="shared" si="263"/>
        <v>5619495.6399999997</v>
      </c>
      <c r="BX348" s="1">
        <v>5619495.6399999997</v>
      </c>
      <c r="BY348" s="1">
        <v>23276.92</v>
      </c>
      <c r="BZ348" s="1">
        <f t="shared" si="264"/>
        <v>3461</v>
      </c>
      <c r="CA348" s="1">
        <f t="shared" si="265"/>
        <v>0</v>
      </c>
      <c r="CB348" s="1">
        <v>0</v>
      </c>
      <c r="CC348" s="1">
        <f t="shared" si="266"/>
        <v>35.6</v>
      </c>
      <c r="CD348" s="1">
        <v>35.6</v>
      </c>
      <c r="CE348" s="1">
        <f t="shared" si="267"/>
        <v>7218.26</v>
      </c>
      <c r="CF348" s="1">
        <f t="shared" si="268"/>
        <v>0</v>
      </c>
      <c r="CG348" s="1">
        <v>0</v>
      </c>
      <c r="CH348" s="1">
        <f t="shared" si="269"/>
        <v>0</v>
      </c>
      <c r="CI348" s="1"/>
      <c r="CJ348" s="1">
        <f t="shared" si="270"/>
        <v>3430.08</v>
      </c>
      <c r="CK348" s="1">
        <v>3430.08</v>
      </c>
      <c r="CL348" s="1">
        <f t="shared" si="271"/>
        <v>1802.6</v>
      </c>
      <c r="CM348" s="1">
        <v>1802.6</v>
      </c>
      <c r="CN348" s="1">
        <f t="shared" si="272"/>
        <v>6153.43</v>
      </c>
      <c r="CO348" s="1">
        <f t="shared" si="273"/>
        <v>0</v>
      </c>
      <c r="CP348" s="1">
        <v>0</v>
      </c>
      <c r="CQ348" s="1">
        <f t="shared" si="274"/>
        <v>0</v>
      </c>
      <c r="CR348" s="1">
        <v>0</v>
      </c>
      <c r="CS348" s="1">
        <f t="shared" si="275"/>
        <v>5100.34</v>
      </c>
      <c r="CT348" s="1">
        <v>5100.34</v>
      </c>
      <c r="CU348" s="1">
        <f t="shared" si="276"/>
        <v>12802</v>
      </c>
      <c r="CV348" s="1">
        <v>12802</v>
      </c>
      <c r="CW348" s="1">
        <f t="shared" si="277"/>
        <v>7324.59</v>
      </c>
      <c r="CX348" s="1">
        <f t="shared" si="278"/>
        <v>0</v>
      </c>
      <c r="CY348" s="1">
        <v>0</v>
      </c>
      <c r="CZ348" s="1">
        <f t="shared" si="279"/>
        <v>0</v>
      </c>
      <c r="DA348" s="1"/>
      <c r="DB348" s="1">
        <f t="shared" si="280"/>
        <v>20.100000000000001</v>
      </c>
      <c r="DC348" s="1">
        <v>20.100000000000001</v>
      </c>
      <c r="DD348" s="1">
        <f t="shared" si="281"/>
        <v>0</v>
      </c>
      <c r="DE348" s="1">
        <v>0</v>
      </c>
      <c r="DF348" s="1">
        <f t="shared" si="282"/>
        <v>3510.6</v>
      </c>
      <c r="DG348" s="1">
        <f t="shared" si="283"/>
        <v>86.2</v>
      </c>
      <c r="DH348" s="1">
        <v>86.2</v>
      </c>
      <c r="DI348" s="1">
        <f t="shared" si="284"/>
        <v>0</v>
      </c>
      <c r="DJ348" s="1">
        <v>0</v>
      </c>
      <c r="DK348" s="1">
        <v>0</v>
      </c>
      <c r="DL348" s="1"/>
      <c r="DM348" s="1">
        <v>0</v>
      </c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>
        <f t="shared" si="285"/>
        <v>5568692.7400000002</v>
      </c>
      <c r="EC348" s="1">
        <v>5596218.7199999997</v>
      </c>
      <c r="ED348" s="1">
        <v>4534989.76</v>
      </c>
      <c r="EE348" s="1"/>
      <c r="EF348" s="1">
        <v>0</v>
      </c>
      <c r="EG348" s="1">
        <v>-197.64</v>
      </c>
      <c r="EH348" s="1">
        <v>202169.13</v>
      </c>
      <c r="EI348" s="1">
        <v>144.80000000000001</v>
      </c>
      <c r="EJ348" s="1"/>
      <c r="EK348" s="1">
        <v>3405.3</v>
      </c>
      <c r="EL348" s="1">
        <v>7218.26</v>
      </c>
      <c r="EM348" s="1">
        <v>6153.43</v>
      </c>
      <c r="EN348" s="1">
        <v>7324.59</v>
      </c>
      <c r="EO348" s="1">
        <v>3424.4</v>
      </c>
      <c r="EP348" s="1">
        <v>831586.69</v>
      </c>
      <c r="EQ348" s="1">
        <f t="shared" si="286"/>
        <v>11257000</v>
      </c>
      <c r="ER348" s="1">
        <v>11257000</v>
      </c>
      <c r="ES348" s="1">
        <f t="shared" si="287"/>
        <v>11257000</v>
      </c>
      <c r="ET348" s="6">
        <v>11257000</v>
      </c>
    </row>
    <row r="349" spans="1:150">
      <c r="A349" s="13" t="s">
        <v>2</v>
      </c>
      <c r="B349" s="8" t="s">
        <v>120</v>
      </c>
      <c r="C349" s="1">
        <f t="shared" si="240"/>
        <v>53646729128.949997</v>
      </c>
      <c r="D349" s="1">
        <v>53646729128.949997</v>
      </c>
      <c r="E349" s="1">
        <v>4148988.71</v>
      </c>
      <c r="F349" s="1">
        <f t="shared" si="241"/>
        <v>296010.07</v>
      </c>
      <c r="G349" s="1">
        <f t="shared" si="242"/>
        <v>115072.92</v>
      </c>
      <c r="H349" s="1">
        <v>115072.92</v>
      </c>
      <c r="I349" s="1">
        <f t="shared" si="243"/>
        <v>113755.4</v>
      </c>
      <c r="J349" s="1">
        <v>113755.4</v>
      </c>
      <c r="K349" s="1">
        <f t="shared" si="244"/>
        <v>427475.68000000005</v>
      </c>
      <c r="L349" s="1">
        <f t="shared" si="245"/>
        <v>416542.65</v>
      </c>
      <c r="M349" s="1">
        <v>416542.65</v>
      </c>
      <c r="N349" s="1">
        <f t="shared" si="246"/>
        <v>12902.94</v>
      </c>
      <c r="O349" s="1">
        <v>12902.94</v>
      </c>
      <c r="P349" s="1">
        <f t="shared" si="247"/>
        <v>1530762.65</v>
      </c>
      <c r="Q349" s="1">
        <v>1530762.65</v>
      </c>
      <c r="R349" s="1">
        <f t="shared" si="248"/>
        <v>230164.27</v>
      </c>
      <c r="S349" s="1">
        <v>230164.27</v>
      </c>
      <c r="T349" s="1">
        <f t="shared" si="249"/>
        <v>301939.73000000004</v>
      </c>
      <c r="U349" s="1">
        <f t="shared" si="250"/>
        <v>256260.97</v>
      </c>
      <c r="V349" s="1">
        <v>256260.97</v>
      </c>
      <c r="W349" s="1">
        <f t="shared" si="251"/>
        <v>46899.24</v>
      </c>
      <c r="X349" s="1">
        <v>46899.24</v>
      </c>
      <c r="Y349" s="1">
        <f t="shared" si="252"/>
        <v>240980.95</v>
      </c>
      <c r="Z349" s="1">
        <v>240980.95</v>
      </c>
      <c r="AA349" s="1">
        <f t="shared" si="253"/>
        <v>483616.87</v>
      </c>
      <c r="AB349" s="1">
        <v>483616.87</v>
      </c>
      <c r="AC349" s="1">
        <f t="shared" si="254"/>
        <v>412206.24</v>
      </c>
      <c r="AD349" s="1">
        <f t="shared" si="255"/>
        <v>305055.37</v>
      </c>
      <c r="AE349" s="1">
        <v>305055.37</v>
      </c>
      <c r="AF349" s="1">
        <f t="shared" si="256"/>
        <v>107439.49</v>
      </c>
      <c r="AG349" s="1">
        <v>107439.49</v>
      </c>
      <c r="AH349" s="1">
        <f t="shared" si="257"/>
        <v>68339.8</v>
      </c>
      <c r="AI349" s="1">
        <v>68339.8</v>
      </c>
      <c r="AJ349" s="1">
        <f t="shared" si="258"/>
        <v>114859.38</v>
      </c>
      <c r="AK349" s="1">
        <v>114859.38</v>
      </c>
      <c r="AL349" s="1">
        <f t="shared" si="259"/>
        <v>104399.88</v>
      </c>
      <c r="AM349" s="1">
        <f t="shared" si="260"/>
        <v>58252.74</v>
      </c>
      <c r="AN349" s="1">
        <v>58252.74</v>
      </c>
      <c r="AO349" s="1">
        <f t="shared" si="261"/>
        <v>47942.07</v>
      </c>
      <c r="AP349" s="1">
        <v>48083.07</v>
      </c>
      <c r="AQ349" s="1">
        <v>-141</v>
      </c>
      <c r="AR349" s="1"/>
      <c r="AS349" s="1"/>
      <c r="AT349" s="1">
        <v>0</v>
      </c>
      <c r="AU349" s="1">
        <v>0</v>
      </c>
      <c r="AV349" s="1">
        <v>0</v>
      </c>
      <c r="AW349" s="1"/>
      <c r="AX349" s="1">
        <v>0</v>
      </c>
      <c r="AY349" s="1"/>
      <c r="AZ349" s="1">
        <v>0</v>
      </c>
      <c r="BA349" s="1">
        <v>0</v>
      </c>
      <c r="BB349" s="1">
        <v>0</v>
      </c>
      <c r="BC349" s="1">
        <v>0</v>
      </c>
      <c r="BD349" s="1"/>
      <c r="BE349" s="1">
        <v>0</v>
      </c>
      <c r="BF349" s="1"/>
      <c r="BG349" s="1">
        <v>-141</v>
      </c>
      <c r="BH349" s="1">
        <f t="shared" si="262"/>
        <v>53642586713.230003</v>
      </c>
      <c r="BI349" s="1">
        <v>53642580281.239998</v>
      </c>
      <c r="BJ349" s="1">
        <v>0</v>
      </c>
      <c r="BK349" s="1">
        <v>375059.9</v>
      </c>
      <c r="BL349" s="1">
        <v>10772245.810000001</v>
      </c>
      <c r="BM349" s="1">
        <v>53394075892.82</v>
      </c>
      <c r="BN349" s="1"/>
      <c r="BO349" s="1"/>
      <c r="BP349" s="1">
        <v>23670384.050000001</v>
      </c>
      <c r="BQ349" s="1">
        <v>-1158.05</v>
      </c>
      <c r="BR349" s="1">
        <v>-1969.91</v>
      </c>
      <c r="BS349" s="1">
        <v>-1220.48</v>
      </c>
      <c r="BT349" s="1">
        <v>-288.62</v>
      </c>
      <c r="BU349" s="1">
        <v>-1794.93</v>
      </c>
      <c r="BV349" s="1">
        <v>213693130.65000001</v>
      </c>
      <c r="BW349" s="1">
        <f t="shared" si="263"/>
        <v>52627939427.599998</v>
      </c>
      <c r="BX349" s="1">
        <v>52627939427.599998</v>
      </c>
      <c r="BY349" s="1">
        <v>5264418.32</v>
      </c>
      <c r="BZ349" s="1">
        <f t="shared" si="264"/>
        <v>306978.24</v>
      </c>
      <c r="CA349" s="1">
        <f t="shared" si="265"/>
        <v>145460.23000000001</v>
      </c>
      <c r="CB349" s="1">
        <v>145460.23000000001</v>
      </c>
      <c r="CC349" s="1">
        <f t="shared" si="266"/>
        <v>166884.39000000001</v>
      </c>
      <c r="CD349" s="1">
        <v>166884.39000000001</v>
      </c>
      <c r="CE349" s="1">
        <f t="shared" si="267"/>
        <v>251340.17999999996</v>
      </c>
      <c r="CF349" s="1">
        <f t="shared" si="268"/>
        <v>230492.33</v>
      </c>
      <c r="CG349" s="1">
        <v>230492.33</v>
      </c>
      <c r="CH349" s="1">
        <f t="shared" si="269"/>
        <v>22846.99</v>
      </c>
      <c r="CI349" s="1">
        <v>22846.99</v>
      </c>
      <c r="CJ349" s="1">
        <f t="shared" si="270"/>
        <v>860468.92</v>
      </c>
      <c r="CK349" s="1">
        <v>860468.92</v>
      </c>
      <c r="CL349" s="1">
        <f t="shared" si="271"/>
        <v>188768.6</v>
      </c>
      <c r="CM349" s="1">
        <v>191268.6</v>
      </c>
      <c r="CN349" s="1">
        <f t="shared" si="272"/>
        <v>239113.1</v>
      </c>
      <c r="CO349" s="1">
        <f t="shared" si="273"/>
        <v>192962.44</v>
      </c>
      <c r="CP349" s="1">
        <v>192962.44</v>
      </c>
      <c r="CQ349" s="1">
        <f t="shared" si="274"/>
        <v>46985.71</v>
      </c>
      <c r="CR349" s="1">
        <v>46985.71</v>
      </c>
      <c r="CS349" s="1">
        <f t="shared" si="275"/>
        <v>45942.5</v>
      </c>
      <c r="CT349" s="1">
        <v>45942.5</v>
      </c>
      <c r="CU349" s="1">
        <f t="shared" si="276"/>
        <v>388667.01</v>
      </c>
      <c r="CV349" s="1">
        <v>388887.01</v>
      </c>
      <c r="CW349" s="1">
        <f t="shared" si="277"/>
        <v>313964.48000000004</v>
      </c>
      <c r="CX349" s="1">
        <f t="shared" si="278"/>
        <v>286964.49</v>
      </c>
      <c r="CY349" s="1">
        <v>286964.49</v>
      </c>
      <c r="CZ349" s="1">
        <f t="shared" si="279"/>
        <v>27957.34</v>
      </c>
      <c r="DA349" s="1">
        <v>27957.34</v>
      </c>
      <c r="DB349" s="1">
        <f t="shared" si="280"/>
        <v>-4678.62</v>
      </c>
      <c r="DC349" s="1">
        <v>-4678.62</v>
      </c>
      <c r="DD349" s="1">
        <f t="shared" si="281"/>
        <v>2640525.16</v>
      </c>
      <c r="DE349" s="1">
        <v>2640525.16</v>
      </c>
      <c r="DF349" s="1">
        <f t="shared" si="282"/>
        <v>-22627.009999999995</v>
      </c>
      <c r="DG349" s="1">
        <f t="shared" si="283"/>
        <v>-34860.36</v>
      </c>
      <c r="DH349" s="1">
        <v>-34860.36</v>
      </c>
      <c r="DI349" s="1">
        <f t="shared" si="284"/>
        <v>56036.19</v>
      </c>
      <c r="DJ349" s="1">
        <v>56311.19</v>
      </c>
      <c r="DK349" s="1">
        <v>-2995</v>
      </c>
      <c r="DL349" s="1"/>
      <c r="DM349" s="1"/>
      <c r="DN349" s="1">
        <v>0</v>
      </c>
      <c r="DO349" s="1">
        <v>0</v>
      </c>
      <c r="DP349" s="1">
        <v>0</v>
      </c>
      <c r="DQ349" s="1">
        <v>-2500</v>
      </c>
      <c r="DR349" s="1">
        <v>0</v>
      </c>
      <c r="DS349" s="1"/>
      <c r="DT349" s="1">
        <v>0</v>
      </c>
      <c r="DU349" s="1">
        <v>-220</v>
      </c>
      <c r="DV349" s="1">
        <v>0</v>
      </c>
      <c r="DW349" s="1">
        <v>0</v>
      </c>
      <c r="DX349" s="1"/>
      <c r="DY349" s="1">
        <v>0</v>
      </c>
      <c r="DZ349" s="1"/>
      <c r="EA349" s="1">
        <v>-275</v>
      </c>
      <c r="EB349" s="1">
        <f t="shared" si="285"/>
        <v>52622726286.420006</v>
      </c>
      <c r="EC349" s="1">
        <v>52622678004.279999</v>
      </c>
      <c r="ED349" s="1">
        <v>0</v>
      </c>
      <c r="EE349" s="1">
        <v>380797.94</v>
      </c>
      <c r="EF349" s="1">
        <v>31813961.859999999</v>
      </c>
      <c r="EG349" s="1">
        <v>52404105031.419998</v>
      </c>
      <c r="EH349" s="1"/>
      <c r="EI349" s="1"/>
      <c r="EJ349" s="1">
        <v>23367680.550000001</v>
      </c>
      <c r="EK349" s="1">
        <v>-687.76</v>
      </c>
      <c r="EL349" s="1">
        <v>-1999.14</v>
      </c>
      <c r="EM349" s="1">
        <v>-835.05</v>
      </c>
      <c r="EN349" s="1">
        <v>-957.35</v>
      </c>
      <c r="EO349" s="1">
        <v>-43802.84</v>
      </c>
      <c r="EP349" s="1">
        <v>163058814.65000001</v>
      </c>
      <c r="EQ349" s="1">
        <f t="shared" si="286"/>
        <v>298951616.80000001</v>
      </c>
      <c r="ER349" s="1">
        <v>298951616.80000001</v>
      </c>
      <c r="ES349" s="1">
        <f t="shared" si="287"/>
        <v>298951616.80000001</v>
      </c>
      <c r="ET349" s="6">
        <v>298951616.80000001</v>
      </c>
    </row>
    <row r="350" spans="1:150">
      <c r="A350" s="16" t="s">
        <v>6</v>
      </c>
      <c r="B350" s="9" t="s">
        <v>121</v>
      </c>
      <c r="C350" s="1">
        <f t="shared" si="240"/>
        <v>-11875551.5</v>
      </c>
      <c r="D350" s="1">
        <v>-11875551.5</v>
      </c>
      <c r="E350" s="1">
        <v>-1628756.11</v>
      </c>
      <c r="F350" s="1">
        <f t="shared" si="241"/>
        <v>-85522.66</v>
      </c>
      <c r="G350" s="1">
        <f t="shared" si="242"/>
        <v>-32648.22</v>
      </c>
      <c r="H350" s="1">
        <v>-32648.22</v>
      </c>
      <c r="I350" s="1">
        <f t="shared" si="243"/>
        <v>-21986.25</v>
      </c>
      <c r="J350" s="1">
        <v>-21986.25</v>
      </c>
      <c r="K350" s="1">
        <f t="shared" si="244"/>
        <v>-210746.73</v>
      </c>
      <c r="L350" s="1">
        <f t="shared" si="245"/>
        <v>-175878.79</v>
      </c>
      <c r="M350" s="1">
        <v>-175878.79</v>
      </c>
      <c r="N350" s="1">
        <f t="shared" si="246"/>
        <v>-32898.03</v>
      </c>
      <c r="O350" s="1">
        <v>-32898.03</v>
      </c>
      <c r="P350" s="1">
        <f t="shared" si="247"/>
        <v>-442341.12</v>
      </c>
      <c r="Q350" s="1">
        <v>-442341.12</v>
      </c>
      <c r="R350" s="1">
        <f t="shared" si="248"/>
        <v>-95218.51</v>
      </c>
      <c r="S350" s="1">
        <v>-95218.51</v>
      </c>
      <c r="T350" s="1">
        <f t="shared" si="249"/>
        <v>-55965.200000000004</v>
      </c>
      <c r="U350" s="1">
        <f t="shared" si="250"/>
        <v>-39265.71</v>
      </c>
      <c r="V350" s="1">
        <v>-39265.71</v>
      </c>
      <c r="W350" s="1">
        <f t="shared" si="251"/>
        <v>-15479.01</v>
      </c>
      <c r="X350" s="1">
        <v>-15479.01</v>
      </c>
      <c r="Y350" s="1">
        <f t="shared" si="252"/>
        <v>-303013.86</v>
      </c>
      <c r="Z350" s="1">
        <v>-303013.86</v>
      </c>
      <c r="AA350" s="1">
        <f t="shared" si="253"/>
        <v>-75539.929999999993</v>
      </c>
      <c r="AB350" s="1">
        <v>-75539.929999999993</v>
      </c>
      <c r="AC350" s="1">
        <f t="shared" si="254"/>
        <v>-224447.08</v>
      </c>
      <c r="AD350" s="1">
        <f t="shared" si="255"/>
        <v>-154251.65</v>
      </c>
      <c r="AE350" s="1">
        <v>-154251.65</v>
      </c>
      <c r="AF350" s="1">
        <f t="shared" si="256"/>
        <v>-69906.81</v>
      </c>
      <c r="AG350" s="1">
        <v>-69906.81</v>
      </c>
      <c r="AH350" s="1">
        <f t="shared" si="257"/>
        <v>-29730.14</v>
      </c>
      <c r="AI350" s="1">
        <v>-29730.14</v>
      </c>
      <c r="AJ350" s="1">
        <f t="shared" si="258"/>
        <v>-51501.23</v>
      </c>
      <c r="AK350" s="1">
        <v>-51501.23</v>
      </c>
      <c r="AL350" s="1">
        <f t="shared" si="259"/>
        <v>-90891.78</v>
      </c>
      <c r="AM350" s="1">
        <f t="shared" si="260"/>
        <v>-43693.68</v>
      </c>
      <c r="AN350" s="1">
        <v>-43693.68</v>
      </c>
      <c r="AO350" s="1">
        <f t="shared" si="261"/>
        <v>-45403.17</v>
      </c>
      <c r="AP350" s="1">
        <v>-45403.17</v>
      </c>
      <c r="AQ350" s="1">
        <v>0</v>
      </c>
      <c r="AR350" s="1"/>
      <c r="AS350" s="1"/>
      <c r="AT350" s="1">
        <v>0</v>
      </c>
      <c r="AU350" s="1">
        <v>0</v>
      </c>
      <c r="AV350" s="1">
        <v>0</v>
      </c>
      <c r="AW350" s="1"/>
      <c r="AX350" s="1">
        <v>0</v>
      </c>
      <c r="AY350" s="1"/>
      <c r="AZ350" s="1"/>
      <c r="BA350" s="1">
        <v>0</v>
      </c>
      <c r="BB350" s="1">
        <v>0</v>
      </c>
      <c r="BC350" s="1">
        <v>0</v>
      </c>
      <c r="BD350" s="1"/>
      <c r="BE350" s="1">
        <v>0</v>
      </c>
      <c r="BF350" s="1"/>
      <c r="BG350" s="1">
        <v>0</v>
      </c>
      <c r="BH350" s="1">
        <f t="shared" si="262"/>
        <v>-10240363.4</v>
      </c>
      <c r="BI350" s="1">
        <v>-10246795.390000001</v>
      </c>
      <c r="BJ350" s="1"/>
      <c r="BK350" s="1"/>
      <c r="BL350" s="1"/>
      <c r="BM350" s="1">
        <v>-7619210.4500000002</v>
      </c>
      <c r="BN350" s="1"/>
      <c r="BO350" s="1"/>
      <c r="BP350" s="1">
        <v>-409712.4</v>
      </c>
      <c r="BQ350" s="1">
        <v>-1158.05</v>
      </c>
      <c r="BR350" s="1">
        <v>-1969.91</v>
      </c>
      <c r="BS350" s="1">
        <v>-1220.48</v>
      </c>
      <c r="BT350" s="1">
        <v>-288.62</v>
      </c>
      <c r="BU350" s="1">
        <v>-1794.93</v>
      </c>
      <c r="BV350" s="1">
        <v>-2211440.5499999998</v>
      </c>
      <c r="BW350" s="1">
        <f t="shared" si="263"/>
        <v>-11791012.66</v>
      </c>
      <c r="BX350" s="1">
        <v>-11791012.66</v>
      </c>
      <c r="BY350" s="1">
        <v>-1840210.67</v>
      </c>
      <c r="BZ350" s="1">
        <f t="shared" si="264"/>
        <v>-122914.06</v>
      </c>
      <c r="CA350" s="1">
        <f t="shared" si="265"/>
        <v>-46366.9</v>
      </c>
      <c r="CB350" s="1">
        <v>-46366.9</v>
      </c>
      <c r="CC350" s="1">
        <f t="shared" si="266"/>
        <v>-14462.35</v>
      </c>
      <c r="CD350" s="1">
        <v>-14462.35</v>
      </c>
      <c r="CE350" s="1">
        <f t="shared" si="267"/>
        <v>-179154.18000000002</v>
      </c>
      <c r="CF350" s="1">
        <f t="shared" si="268"/>
        <v>-156794.16</v>
      </c>
      <c r="CG350" s="1">
        <v>-156794.16</v>
      </c>
      <c r="CH350" s="1">
        <f t="shared" si="269"/>
        <v>-20360.88</v>
      </c>
      <c r="CI350" s="1">
        <v>-20360.88</v>
      </c>
      <c r="CJ350" s="1">
        <f t="shared" si="270"/>
        <v>-397260.98</v>
      </c>
      <c r="CK350" s="1">
        <v>-397260.98</v>
      </c>
      <c r="CL350" s="1">
        <f t="shared" si="271"/>
        <v>-116164.49</v>
      </c>
      <c r="CM350" s="1">
        <v>-113664.49</v>
      </c>
      <c r="CN350" s="1">
        <f t="shared" si="272"/>
        <v>-79977.2</v>
      </c>
      <c r="CO350" s="1">
        <f t="shared" si="273"/>
        <v>-64667.28</v>
      </c>
      <c r="CP350" s="1">
        <v>-64667.28</v>
      </c>
      <c r="CQ350" s="1">
        <f t="shared" si="274"/>
        <v>-14884.86</v>
      </c>
      <c r="CR350" s="1">
        <v>-14884.86</v>
      </c>
      <c r="CS350" s="1">
        <f t="shared" si="275"/>
        <v>-399406.19</v>
      </c>
      <c r="CT350" s="1">
        <v>-399406.19</v>
      </c>
      <c r="CU350" s="1">
        <f t="shared" si="276"/>
        <v>-112669.96</v>
      </c>
      <c r="CV350" s="1">
        <v>-112449.96</v>
      </c>
      <c r="CW350" s="1">
        <f t="shared" si="277"/>
        <v>-272929.01999999996</v>
      </c>
      <c r="CX350" s="1">
        <f t="shared" si="278"/>
        <v>-213532.56</v>
      </c>
      <c r="CY350" s="1">
        <v>-213532.56</v>
      </c>
      <c r="CZ350" s="1">
        <f t="shared" si="279"/>
        <v>-58439.11</v>
      </c>
      <c r="DA350" s="1">
        <v>-58439.11</v>
      </c>
      <c r="DB350" s="1">
        <f t="shared" si="280"/>
        <v>-61397.05</v>
      </c>
      <c r="DC350" s="1">
        <v>-61397.05</v>
      </c>
      <c r="DD350" s="1">
        <f t="shared" si="281"/>
        <v>-76307.45</v>
      </c>
      <c r="DE350" s="1">
        <v>-76307.45</v>
      </c>
      <c r="DF350" s="1">
        <f t="shared" si="282"/>
        <v>-134019.29</v>
      </c>
      <c r="DG350" s="1">
        <f t="shared" si="283"/>
        <v>-48597.48</v>
      </c>
      <c r="DH350" s="1">
        <v>-48597.48</v>
      </c>
      <c r="DI350" s="1">
        <f t="shared" si="284"/>
        <v>-41618.97</v>
      </c>
      <c r="DJ350" s="1">
        <v>-41618.97</v>
      </c>
      <c r="DK350" s="1">
        <v>-2720</v>
      </c>
      <c r="DL350" s="1"/>
      <c r="DM350" s="1"/>
      <c r="DN350" s="1">
        <v>0</v>
      </c>
      <c r="DO350" s="1">
        <v>0</v>
      </c>
      <c r="DP350" s="1">
        <v>0</v>
      </c>
      <c r="DQ350" s="1">
        <v>-2500</v>
      </c>
      <c r="DR350" s="1">
        <v>0</v>
      </c>
      <c r="DS350" s="1"/>
      <c r="DT350" s="1"/>
      <c r="DU350" s="1">
        <v>-220</v>
      </c>
      <c r="DV350" s="1">
        <v>0</v>
      </c>
      <c r="DW350" s="1">
        <v>0</v>
      </c>
      <c r="DX350" s="1"/>
      <c r="DY350" s="1">
        <v>0</v>
      </c>
      <c r="DZ350" s="1"/>
      <c r="EA350" s="1">
        <v>0</v>
      </c>
      <c r="EB350" s="1">
        <f t="shared" si="285"/>
        <v>-9900209.8399999999</v>
      </c>
      <c r="EC350" s="1">
        <v>-9948081.9900000002</v>
      </c>
      <c r="ED350" s="1"/>
      <c r="EE350" s="1"/>
      <c r="EF350" s="1"/>
      <c r="EG350" s="1">
        <v>-6237611.3399999999</v>
      </c>
      <c r="EH350" s="1"/>
      <c r="EI350" s="1"/>
      <c r="EJ350" s="1">
        <v>-545185.59</v>
      </c>
      <c r="EK350" s="1">
        <v>-687.76</v>
      </c>
      <c r="EL350" s="1">
        <v>-1999.14</v>
      </c>
      <c r="EM350" s="1">
        <v>-425.06</v>
      </c>
      <c r="EN350" s="1">
        <v>-957.35</v>
      </c>
      <c r="EO350" s="1">
        <v>-43802.84</v>
      </c>
      <c r="EP350" s="1">
        <v>-3117412.91</v>
      </c>
      <c r="EQ350" s="1">
        <f t="shared" si="286"/>
        <v>0</v>
      </c>
      <c r="ER350" s="1">
        <v>0</v>
      </c>
      <c r="ES350" s="1">
        <f t="shared" si="287"/>
        <v>0</v>
      </c>
      <c r="ET350" s="6">
        <v>0</v>
      </c>
    </row>
    <row r="351" spans="1:150">
      <c r="A351" s="17" t="s">
        <v>41</v>
      </c>
      <c r="B351" s="10" t="s">
        <v>122</v>
      </c>
      <c r="C351" s="1">
        <f t="shared" si="240"/>
        <v>-9818707.3300000001</v>
      </c>
      <c r="D351" s="1">
        <v>-9818707.3300000001</v>
      </c>
      <c r="E351" s="1">
        <v>-43758.54</v>
      </c>
      <c r="F351" s="1">
        <f t="shared" si="241"/>
        <v>-11978.3</v>
      </c>
      <c r="G351" s="1">
        <f t="shared" si="242"/>
        <v>-209</v>
      </c>
      <c r="H351" s="1">
        <v>-209</v>
      </c>
      <c r="I351" s="1">
        <f t="shared" si="243"/>
        <v>-10836</v>
      </c>
      <c r="J351" s="1">
        <v>-10836</v>
      </c>
      <c r="K351" s="1">
        <f t="shared" si="244"/>
        <v>-1052.42</v>
      </c>
      <c r="L351" s="1">
        <f t="shared" si="245"/>
        <v>0</v>
      </c>
      <c r="M351" s="1">
        <v>0</v>
      </c>
      <c r="N351" s="1">
        <f t="shared" si="246"/>
        <v>0</v>
      </c>
      <c r="O351" s="1">
        <v>0</v>
      </c>
      <c r="P351" s="1">
        <f t="shared" si="247"/>
        <v>-7614.79</v>
      </c>
      <c r="Q351" s="1">
        <v>-7614.79</v>
      </c>
      <c r="R351" s="1">
        <f t="shared" si="248"/>
        <v>-1889.22</v>
      </c>
      <c r="S351" s="1">
        <v>-1889.22</v>
      </c>
      <c r="T351" s="1">
        <f t="shared" si="249"/>
        <v>-2038.48</v>
      </c>
      <c r="U351" s="1">
        <f t="shared" si="250"/>
        <v>-818</v>
      </c>
      <c r="V351" s="1">
        <v>-818</v>
      </c>
      <c r="W351" s="1">
        <f t="shared" si="251"/>
        <v>0</v>
      </c>
      <c r="X351" s="1">
        <v>0</v>
      </c>
      <c r="Y351" s="1">
        <f t="shared" si="252"/>
        <v>-2404.36</v>
      </c>
      <c r="Z351" s="1">
        <v>-2404.36</v>
      </c>
      <c r="AA351" s="1">
        <f t="shared" si="253"/>
        <v>-634</v>
      </c>
      <c r="AB351" s="1">
        <v>-634</v>
      </c>
      <c r="AC351" s="1">
        <f t="shared" si="254"/>
        <v>-16888.72</v>
      </c>
      <c r="AD351" s="1">
        <f t="shared" si="255"/>
        <v>-2419.3000000000002</v>
      </c>
      <c r="AE351" s="1">
        <v>-2419.3000000000002</v>
      </c>
      <c r="AF351" s="1">
        <f t="shared" si="256"/>
        <v>-14249.9</v>
      </c>
      <c r="AG351" s="1">
        <v>-14249.9</v>
      </c>
      <c r="AH351" s="1">
        <f t="shared" si="257"/>
        <v>-32</v>
      </c>
      <c r="AI351" s="1">
        <v>-32</v>
      </c>
      <c r="AJ351" s="1">
        <f t="shared" si="258"/>
        <v>-1731.57</v>
      </c>
      <c r="AK351" s="1">
        <v>-1731.57</v>
      </c>
      <c r="AL351" s="1">
        <f t="shared" si="259"/>
        <v>-1942.05</v>
      </c>
      <c r="AM351" s="1">
        <f t="shared" si="260"/>
        <v>-920.4</v>
      </c>
      <c r="AN351" s="1">
        <v>-920.4</v>
      </c>
      <c r="AO351" s="1">
        <f t="shared" si="261"/>
        <v>0</v>
      </c>
      <c r="AP351" s="1">
        <v>0</v>
      </c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>
        <f t="shared" si="262"/>
        <v>-9770533.4199999999</v>
      </c>
      <c r="BI351" s="1">
        <v>-9774948.7899999991</v>
      </c>
      <c r="BJ351" s="1"/>
      <c r="BK351" s="1"/>
      <c r="BL351" s="1"/>
      <c r="BM351" s="1">
        <v>-7559112.8700000001</v>
      </c>
      <c r="BN351" s="1"/>
      <c r="BO351" s="1"/>
      <c r="BP351" s="1"/>
      <c r="BQ351" s="1">
        <v>-901.3</v>
      </c>
      <c r="BR351" s="1">
        <v>-1052.42</v>
      </c>
      <c r="BS351" s="1">
        <v>-1220.48</v>
      </c>
      <c r="BT351" s="1">
        <v>-219.52</v>
      </c>
      <c r="BU351" s="1">
        <v>-1021.65</v>
      </c>
      <c r="BV351" s="1">
        <v>-2211420.5499999998</v>
      </c>
      <c r="BW351" s="1">
        <f t="shared" si="263"/>
        <v>-9362236.7200000007</v>
      </c>
      <c r="BX351" s="1">
        <v>-9362236.7200000007</v>
      </c>
      <c r="BY351" s="1">
        <v>-50740.85</v>
      </c>
      <c r="BZ351" s="1">
        <f t="shared" si="264"/>
        <v>-2440.7200000000003</v>
      </c>
      <c r="CA351" s="1">
        <f t="shared" si="265"/>
        <v>-588.57000000000005</v>
      </c>
      <c r="CB351" s="1">
        <v>-588.57000000000005</v>
      </c>
      <c r="CC351" s="1">
        <f t="shared" si="266"/>
        <v>-604</v>
      </c>
      <c r="CD351" s="1">
        <v>-604</v>
      </c>
      <c r="CE351" s="1">
        <f t="shared" si="267"/>
        <v>-3177.6</v>
      </c>
      <c r="CF351" s="1">
        <f t="shared" si="268"/>
        <v>-1273.75</v>
      </c>
      <c r="CG351" s="1">
        <v>-1273.75</v>
      </c>
      <c r="CH351" s="1">
        <f t="shared" si="269"/>
        <v>-412.5</v>
      </c>
      <c r="CI351" s="1">
        <v>-412.5</v>
      </c>
      <c r="CJ351" s="1">
        <f t="shared" si="270"/>
        <v>-11174.85</v>
      </c>
      <c r="CK351" s="1">
        <v>-11174.85</v>
      </c>
      <c r="CL351" s="1">
        <f t="shared" si="271"/>
        <v>-4239.18</v>
      </c>
      <c r="CM351" s="1">
        <v>-4239.18</v>
      </c>
      <c r="CN351" s="1">
        <f t="shared" si="272"/>
        <v>-1170.56</v>
      </c>
      <c r="CO351" s="1">
        <f t="shared" si="273"/>
        <v>-745.5</v>
      </c>
      <c r="CP351" s="1">
        <v>-745.5</v>
      </c>
      <c r="CQ351" s="1">
        <f t="shared" si="274"/>
        <v>0</v>
      </c>
      <c r="CR351" s="1">
        <v>0</v>
      </c>
      <c r="CS351" s="1">
        <f t="shared" si="275"/>
        <v>-4005.63</v>
      </c>
      <c r="CT351" s="1">
        <v>-4005.63</v>
      </c>
      <c r="CU351" s="1">
        <f t="shared" si="276"/>
        <v>-1012.64</v>
      </c>
      <c r="CV351" s="1">
        <v>-1012.64</v>
      </c>
      <c r="CW351" s="1">
        <f t="shared" si="277"/>
        <v>-20289.62</v>
      </c>
      <c r="CX351" s="1">
        <f t="shared" si="278"/>
        <v>-4829.2299999999996</v>
      </c>
      <c r="CY351" s="1">
        <v>-4829.2299999999996</v>
      </c>
      <c r="CZ351" s="1">
        <f t="shared" si="279"/>
        <v>-14506.14</v>
      </c>
      <c r="DA351" s="1">
        <v>-14506.14</v>
      </c>
      <c r="DB351" s="1">
        <f t="shared" si="280"/>
        <v>-560.39</v>
      </c>
      <c r="DC351" s="1">
        <v>-560.39</v>
      </c>
      <c r="DD351" s="1">
        <f t="shared" si="281"/>
        <v>-3098.87</v>
      </c>
      <c r="DE351" s="1">
        <v>-3098.87</v>
      </c>
      <c r="DF351" s="1">
        <f t="shared" si="282"/>
        <v>-4429.34</v>
      </c>
      <c r="DG351" s="1">
        <f t="shared" si="283"/>
        <v>-3357.1</v>
      </c>
      <c r="DH351" s="1">
        <v>-3357.1</v>
      </c>
      <c r="DI351" s="1">
        <f t="shared" si="284"/>
        <v>-332.5</v>
      </c>
      <c r="DJ351" s="1">
        <v>-332.5</v>
      </c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>
        <f t="shared" si="285"/>
        <v>-9307197.709999999</v>
      </c>
      <c r="EC351" s="1">
        <v>-9311495.8699999992</v>
      </c>
      <c r="ED351" s="1"/>
      <c r="EE351" s="1"/>
      <c r="EF351" s="1"/>
      <c r="EG351" s="1">
        <v>-6190011.9299999997</v>
      </c>
      <c r="EH351" s="1"/>
      <c r="EI351" s="1"/>
      <c r="EJ351" s="1"/>
      <c r="EK351" s="1">
        <v>-687.76</v>
      </c>
      <c r="EL351" s="1">
        <v>-1491.35</v>
      </c>
      <c r="EM351" s="1">
        <v>-425.06</v>
      </c>
      <c r="EN351" s="1">
        <v>-954.25</v>
      </c>
      <c r="EO351" s="1">
        <v>-739.74</v>
      </c>
      <c r="EP351" s="1">
        <v>-3117185.78</v>
      </c>
      <c r="EQ351" s="1">
        <f t="shared" si="286"/>
        <v>0</v>
      </c>
      <c r="ER351" s="1">
        <v>0</v>
      </c>
      <c r="ES351" s="1">
        <f t="shared" si="287"/>
        <v>0</v>
      </c>
      <c r="ET351" s="6">
        <v>0</v>
      </c>
    </row>
    <row r="352" spans="1:150">
      <c r="A352" s="17" t="s">
        <v>42</v>
      </c>
      <c r="B352" s="10" t="s">
        <v>123</v>
      </c>
      <c r="C352" s="1">
        <f t="shared" si="240"/>
        <v>0</v>
      </c>
      <c r="D352" s="1">
        <v>0</v>
      </c>
      <c r="E352" s="1">
        <v>0</v>
      </c>
      <c r="F352" s="1">
        <f t="shared" si="241"/>
        <v>0</v>
      </c>
      <c r="G352" s="1">
        <f t="shared" si="242"/>
        <v>0</v>
      </c>
      <c r="H352" s="1"/>
      <c r="I352" s="1">
        <f t="shared" si="243"/>
        <v>0</v>
      </c>
      <c r="J352" s="1"/>
      <c r="K352" s="1">
        <f t="shared" si="244"/>
        <v>0</v>
      </c>
      <c r="L352" s="1">
        <f t="shared" si="245"/>
        <v>0</v>
      </c>
      <c r="M352" s="1"/>
      <c r="N352" s="1">
        <f t="shared" si="246"/>
        <v>0</v>
      </c>
      <c r="O352" s="1"/>
      <c r="P352" s="1">
        <f t="shared" si="247"/>
        <v>0</v>
      </c>
      <c r="Q352" s="1"/>
      <c r="R352" s="1">
        <f t="shared" si="248"/>
        <v>0</v>
      </c>
      <c r="S352" s="1"/>
      <c r="T352" s="1">
        <f t="shared" si="249"/>
        <v>0</v>
      </c>
      <c r="U352" s="1">
        <f t="shared" si="250"/>
        <v>0</v>
      </c>
      <c r="V352" s="1"/>
      <c r="W352" s="1">
        <f t="shared" si="251"/>
        <v>0</v>
      </c>
      <c r="X352" s="1"/>
      <c r="Y352" s="1">
        <f t="shared" si="252"/>
        <v>0</v>
      </c>
      <c r="Z352" s="1"/>
      <c r="AA352" s="1">
        <f t="shared" si="253"/>
        <v>0</v>
      </c>
      <c r="AB352" s="1">
        <v>0</v>
      </c>
      <c r="AC352" s="1">
        <f t="shared" si="254"/>
        <v>0</v>
      </c>
      <c r="AD352" s="1">
        <f t="shared" si="255"/>
        <v>0</v>
      </c>
      <c r="AE352" s="1"/>
      <c r="AF352" s="1">
        <f t="shared" si="256"/>
        <v>0</v>
      </c>
      <c r="AG352" s="1"/>
      <c r="AH352" s="1">
        <f t="shared" si="257"/>
        <v>0</v>
      </c>
      <c r="AI352" s="1"/>
      <c r="AJ352" s="1">
        <f t="shared" si="258"/>
        <v>0</v>
      </c>
      <c r="AK352" s="1">
        <v>0</v>
      </c>
      <c r="AL352" s="1">
        <f t="shared" si="259"/>
        <v>0</v>
      </c>
      <c r="AM352" s="1">
        <f t="shared" si="260"/>
        <v>0</v>
      </c>
      <c r="AN352" s="1"/>
      <c r="AO352" s="1">
        <f t="shared" si="261"/>
        <v>0</v>
      </c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>
        <f t="shared" si="262"/>
        <v>0</v>
      </c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>
        <f t="shared" si="263"/>
        <v>0</v>
      </c>
      <c r="BX352" s="1">
        <v>0</v>
      </c>
      <c r="BY352" s="1">
        <v>0</v>
      </c>
      <c r="BZ352" s="1">
        <f t="shared" si="264"/>
        <v>0</v>
      </c>
      <c r="CA352" s="1">
        <f t="shared" si="265"/>
        <v>0</v>
      </c>
      <c r="CB352" s="1"/>
      <c r="CC352" s="1">
        <f t="shared" si="266"/>
        <v>0</v>
      </c>
      <c r="CD352" s="1"/>
      <c r="CE352" s="1">
        <f t="shared" si="267"/>
        <v>0</v>
      </c>
      <c r="CF352" s="1">
        <f t="shared" si="268"/>
        <v>0</v>
      </c>
      <c r="CG352" s="1"/>
      <c r="CH352" s="1">
        <f t="shared" si="269"/>
        <v>0</v>
      </c>
      <c r="CI352" s="1"/>
      <c r="CJ352" s="1">
        <f t="shared" si="270"/>
        <v>0</v>
      </c>
      <c r="CK352" s="1"/>
      <c r="CL352" s="1">
        <f t="shared" si="271"/>
        <v>0</v>
      </c>
      <c r="CM352" s="1"/>
      <c r="CN352" s="1">
        <f t="shared" si="272"/>
        <v>0</v>
      </c>
      <c r="CO352" s="1">
        <f t="shared" si="273"/>
        <v>0</v>
      </c>
      <c r="CP352" s="1"/>
      <c r="CQ352" s="1">
        <f t="shared" si="274"/>
        <v>0</v>
      </c>
      <c r="CR352" s="1"/>
      <c r="CS352" s="1">
        <f t="shared" si="275"/>
        <v>0</v>
      </c>
      <c r="CT352" s="1"/>
      <c r="CU352" s="1">
        <f t="shared" si="276"/>
        <v>0</v>
      </c>
      <c r="CV352" s="1">
        <v>0</v>
      </c>
      <c r="CW352" s="1">
        <f t="shared" si="277"/>
        <v>0</v>
      </c>
      <c r="CX352" s="1">
        <f t="shared" si="278"/>
        <v>0</v>
      </c>
      <c r="CY352" s="1"/>
      <c r="CZ352" s="1">
        <f t="shared" si="279"/>
        <v>0</v>
      </c>
      <c r="DA352" s="1"/>
      <c r="DB352" s="1">
        <f t="shared" si="280"/>
        <v>0</v>
      </c>
      <c r="DC352" s="1"/>
      <c r="DD352" s="1">
        <f t="shared" si="281"/>
        <v>0</v>
      </c>
      <c r="DE352" s="1">
        <v>0</v>
      </c>
      <c r="DF352" s="1">
        <f t="shared" si="282"/>
        <v>0</v>
      </c>
      <c r="DG352" s="1">
        <f t="shared" si="283"/>
        <v>0</v>
      </c>
      <c r="DH352" s="1"/>
      <c r="DI352" s="1">
        <f t="shared" si="284"/>
        <v>0</v>
      </c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>
        <f t="shared" si="285"/>
        <v>0</v>
      </c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>
        <f t="shared" si="286"/>
        <v>0</v>
      </c>
      <c r="ER352" s="1">
        <v>0</v>
      </c>
      <c r="ES352" s="1">
        <f t="shared" si="287"/>
        <v>0</v>
      </c>
      <c r="ET352" s="6">
        <v>0</v>
      </c>
    </row>
    <row r="353" spans="1:150">
      <c r="A353" s="17" t="s">
        <v>43</v>
      </c>
      <c r="B353" s="10" t="s">
        <v>124</v>
      </c>
      <c r="C353" s="1">
        <f t="shared" si="240"/>
        <v>-1585530.22</v>
      </c>
      <c r="D353" s="1">
        <v>-1585530.22</v>
      </c>
      <c r="E353" s="1">
        <v>-1582954.29</v>
      </c>
      <c r="F353" s="1">
        <f t="shared" si="241"/>
        <v>-73287.61</v>
      </c>
      <c r="G353" s="1">
        <f t="shared" si="242"/>
        <v>-32439.22</v>
      </c>
      <c r="H353" s="1">
        <v>-32439.22</v>
      </c>
      <c r="I353" s="1">
        <f t="shared" si="243"/>
        <v>-11150.25</v>
      </c>
      <c r="J353" s="1">
        <v>-11150.25</v>
      </c>
      <c r="K353" s="1">
        <f t="shared" si="244"/>
        <v>-209694.31</v>
      </c>
      <c r="L353" s="1">
        <f t="shared" si="245"/>
        <v>-175878.79</v>
      </c>
      <c r="M353" s="1">
        <v>-175878.79</v>
      </c>
      <c r="N353" s="1">
        <f t="shared" si="246"/>
        <v>-32898.03</v>
      </c>
      <c r="O353" s="1">
        <v>-32898.03</v>
      </c>
      <c r="P353" s="1">
        <f t="shared" si="247"/>
        <v>-433345.48</v>
      </c>
      <c r="Q353" s="1">
        <v>-433345.48</v>
      </c>
      <c r="R353" s="1">
        <f t="shared" si="248"/>
        <v>-93329.29</v>
      </c>
      <c r="S353" s="1">
        <v>-93329.29</v>
      </c>
      <c r="T353" s="1">
        <f t="shared" si="249"/>
        <v>-53926.720000000001</v>
      </c>
      <c r="U353" s="1">
        <f t="shared" si="250"/>
        <v>-38447.71</v>
      </c>
      <c r="V353" s="1">
        <v>-38447.71</v>
      </c>
      <c r="W353" s="1">
        <f t="shared" si="251"/>
        <v>-15479.01</v>
      </c>
      <c r="X353" s="1">
        <v>-15479.01</v>
      </c>
      <c r="Y353" s="1">
        <f t="shared" si="252"/>
        <v>-300194.09999999998</v>
      </c>
      <c r="Z353" s="1">
        <v>-300194.09999999998</v>
      </c>
      <c r="AA353" s="1">
        <f t="shared" si="253"/>
        <v>-74905.929999999993</v>
      </c>
      <c r="AB353" s="1">
        <v>-74905.929999999993</v>
      </c>
      <c r="AC353" s="1">
        <f t="shared" si="254"/>
        <v>-207245.93000000002</v>
      </c>
      <c r="AD353" s="1">
        <f t="shared" si="255"/>
        <v>-151832.35</v>
      </c>
      <c r="AE353" s="1">
        <v>-151832.35</v>
      </c>
      <c r="AF353" s="1">
        <f t="shared" si="256"/>
        <v>-55409.88</v>
      </c>
      <c r="AG353" s="1">
        <v>-55409.88</v>
      </c>
      <c r="AH353" s="1">
        <f t="shared" si="257"/>
        <v>-29698.14</v>
      </c>
      <c r="AI353" s="1">
        <v>-29698.14</v>
      </c>
      <c r="AJ353" s="1">
        <f t="shared" si="258"/>
        <v>-49769.66</v>
      </c>
      <c r="AK353" s="1">
        <v>-49769.66</v>
      </c>
      <c r="AL353" s="1">
        <f t="shared" si="259"/>
        <v>-88949.73</v>
      </c>
      <c r="AM353" s="1">
        <f t="shared" si="260"/>
        <v>-42773.279999999999</v>
      </c>
      <c r="AN353" s="1">
        <v>-42773.279999999999</v>
      </c>
      <c r="AO353" s="1">
        <f t="shared" si="261"/>
        <v>-45403.17</v>
      </c>
      <c r="AP353" s="1">
        <v>-45403.17</v>
      </c>
      <c r="AQ353" s="1">
        <v>0</v>
      </c>
      <c r="AR353" s="1"/>
      <c r="AS353" s="1"/>
      <c r="AT353" s="1">
        <v>0</v>
      </c>
      <c r="AU353" s="1">
        <v>0</v>
      </c>
      <c r="AV353" s="1">
        <v>0</v>
      </c>
      <c r="AW353" s="1"/>
      <c r="AX353" s="1">
        <v>0</v>
      </c>
      <c r="AY353" s="1"/>
      <c r="AZ353" s="1"/>
      <c r="BA353" s="1">
        <v>0</v>
      </c>
      <c r="BB353" s="1">
        <v>0</v>
      </c>
      <c r="BC353" s="1">
        <v>0</v>
      </c>
      <c r="BD353" s="1"/>
      <c r="BE353" s="1">
        <v>0</v>
      </c>
      <c r="BF353" s="1"/>
      <c r="BG353" s="1">
        <v>0</v>
      </c>
      <c r="BH353" s="1">
        <f t="shared" si="262"/>
        <v>-881.46</v>
      </c>
      <c r="BI353" s="1">
        <v>-2575.9299999999998</v>
      </c>
      <c r="BJ353" s="1"/>
      <c r="BK353" s="1"/>
      <c r="BL353" s="1"/>
      <c r="BM353" s="1">
        <v>-5</v>
      </c>
      <c r="BN353" s="1"/>
      <c r="BO353" s="1"/>
      <c r="BP353" s="1">
        <v>-856.46</v>
      </c>
      <c r="BQ353" s="1"/>
      <c r="BR353" s="1">
        <v>-917.49</v>
      </c>
      <c r="BS353" s="1">
        <v>0</v>
      </c>
      <c r="BT353" s="1">
        <v>-3.7</v>
      </c>
      <c r="BU353" s="1">
        <v>-773.28</v>
      </c>
      <c r="BV353" s="1">
        <v>-20</v>
      </c>
      <c r="BW353" s="1">
        <f t="shared" si="263"/>
        <v>-1776485.73</v>
      </c>
      <c r="BX353" s="1">
        <v>-1776485.73</v>
      </c>
      <c r="BY353" s="1">
        <v>-1729775.29</v>
      </c>
      <c r="BZ353" s="1">
        <f t="shared" si="264"/>
        <v>-120326.34</v>
      </c>
      <c r="CA353" s="1">
        <f t="shared" si="265"/>
        <v>-45778.33</v>
      </c>
      <c r="CB353" s="1">
        <v>-45778.33</v>
      </c>
      <c r="CC353" s="1">
        <f t="shared" si="266"/>
        <v>-13711.35</v>
      </c>
      <c r="CD353" s="1">
        <v>-13711.35</v>
      </c>
      <c r="CE353" s="1">
        <f t="shared" si="267"/>
        <v>-175976.58000000002</v>
      </c>
      <c r="CF353" s="1">
        <f t="shared" si="268"/>
        <v>-155520.41</v>
      </c>
      <c r="CG353" s="1">
        <v>-155520.41</v>
      </c>
      <c r="CH353" s="1">
        <f t="shared" si="269"/>
        <v>-19948.38</v>
      </c>
      <c r="CI353" s="1">
        <v>-19948.38</v>
      </c>
      <c r="CJ353" s="1">
        <f t="shared" si="270"/>
        <v>-384686.13</v>
      </c>
      <c r="CK353" s="1">
        <v>-384686.13</v>
      </c>
      <c r="CL353" s="1">
        <f t="shared" si="271"/>
        <v>-72695.06</v>
      </c>
      <c r="CM353" s="1">
        <v>-70195.06</v>
      </c>
      <c r="CN353" s="1">
        <f t="shared" si="272"/>
        <v>-78806.64</v>
      </c>
      <c r="CO353" s="1">
        <f t="shared" si="273"/>
        <v>-63921.78</v>
      </c>
      <c r="CP353" s="1">
        <v>-63921.78</v>
      </c>
      <c r="CQ353" s="1">
        <f t="shared" si="274"/>
        <v>-14884.86</v>
      </c>
      <c r="CR353" s="1">
        <v>-14884.86</v>
      </c>
      <c r="CS353" s="1">
        <f t="shared" si="275"/>
        <v>-386775.31</v>
      </c>
      <c r="CT353" s="1">
        <v>-386775.31</v>
      </c>
      <c r="CU353" s="1">
        <f t="shared" si="276"/>
        <v>-111657.32</v>
      </c>
      <c r="CV353" s="1">
        <v>-111437.32</v>
      </c>
      <c r="CW353" s="1">
        <f t="shared" si="277"/>
        <v>-242590.87</v>
      </c>
      <c r="CX353" s="1">
        <f t="shared" si="278"/>
        <v>-198668.33</v>
      </c>
      <c r="CY353" s="1">
        <v>-198668.33</v>
      </c>
      <c r="CZ353" s="1">
        <f t="shared" si="279"/>
        <v>-43919.44</v>
      </c>
      <c r="DA353" s="1">
        <v>-43919.44</v>
      </c>
      <c r="DB353" s="1">
        <f t="shared" si="280"/>
        <v>-60836.66</v>
      </c>
      <c r="DC353" s="1">
        <v>-60836.66</v>
      </c>
      <c r="DD353" s="1">
        <f t="shared" si="281"/>
        <v>-72965.08</v>
      </c>
      <c r="DE353" s="1">
        <v>-72965.08</v>
      </c>
      <c r="DF353" s="1">
        <f t="shared" si="282"/>
        <v>-129589.95000000001</v>
      </c>
      <c r="DG353" s="1">
        <f t="shared" si="283"/>
        <v>-45240.38</v>
      </c>
      <c r="DH353" s="1">
        <v>-45240.38</v>
      </c>
      <c r="DI353" s="1">
        <f t="shared" si="284"/>
        <v>-41286.47</v>
      </c>
      <c r="DJ353" s="1">
        <v>-41286.47</v>
      </c>
      <c r="DK353" s="1">
        <v>-2720</v>
      </c>
      <c r="DL353" s="1"/>
      <c r="DM353" s="1"/>
      <c r="DN353" s="1">
        <v>0</v>
      </c>
      <c r="DO353" s="1">
        <v>0</v>
      </c>
      <c r="DP353" s="1">
        <v>0</v>
      </c>
      <c r="DQ353" s="1">
        <v>-2500</v>
      </c>
      <c r="DR353" s="1">
        <v>0</v>
      </c>
      <c r="DS353" s="1"/>
      <c r="DT353" s="1"/>
      <c r="DU353" s="1">
        <v>-220</v>
      </c>
      <c r="DV353" s="1">
        <v>0</v>
      </c>
      <c r="DW353" s="1">
        <v>0</v>
      </c>
      <c r="DX353" s="1"/>
      <c r="DY353" s="1">
        <v>0</v>
      </c>
      <c r="DZ353" s="1"/>
      <c r="EA353" s="1">
        <v>0</v>
      </c>
      <c r="EB353" s="1">
        <f t="shared" si="285"/>
        <v>-416.45</v>
      </c>
      <c r="EC353" s="1">
        <v>-43990.44</v>
      </c>
      <c r="ED353" s="1"/>
      <c r="EE353" s="1"/>
      <c r="EF353" s="1"/>
      <c r="EG353" s="1"/>
      <c r="EH353" s="1"/>
      <c r="EI353" s="1"/>
      <c r="EJ353" s="1">
        <v>-306.45</v>
      </c>
      <c r="EK353" s="1">
        <v>0</v>
      </c>
      <c r="EL353" s="1">
        <v>-507.79</v>
      </c>
      <c r="EM353" s="1">
        <v>0</v>
      </c>
      <c r="EN353" s="1">
        <v>-3.1</v>
      </c>
      <c r="EO353" s="1">
        <v>-43063.1</v>
      </c>
      <c r="EP353" s="1">
        <v>-110</v>
      </c>
      <c r="EQ353" s="1">
        <f t="shared" si="286"/>
        <v>0</v>
      </c>
      <c r="ER353" s="1">
        <v>0</v>
      </c>
      <c r="ES353" s="1">
        <f t="shared" si="287"/>
        <v>0</v>
      </c>
      <c r="ET353" s="6">
        <v>0</v>
      </c>
    </row>
    <row r="354" spans="1:150">
      <c r="A354" s="17" t="s">
        <v>44</v>
      </c>
      <c r="B354" s="10" t="s">
        <v>125</v>
      </c>
      <c r="C354" s="1">
        <f t="shared" si="240"/>
        <v>-62169.48</v>
      </c>
      <c r="D354" s="1">
        <v>-62169.48</v>
      </c>
      <c r="E354" s="1">
        <v>-1754.75</v>
      </c>
      <c r="F354" s="1">
        <f t="shared" si="241"/>
        <v>-256.75</v>
      </c>
      <c r="G354" s="1">
        <f t="shared" si="242"/>
        <v>0</v>
      </c>
      <c r="H354" s="1"/>
      <c r="I354" s="1">
        <f t="shared" si="243"/>
        <v>0</v>
      </c>
      <c r="J354" s="1">
        <v>0</v>
      </c>
      <c r="K354" s="1">
        <f t="shared" si="244"/>
        <v>0</v>
      </c>
      <c r="L354" s="1">
        <f t="shared" si="245"/>
        <v>0</v>
      </c>
      <c r="M354" s="1">
        <v>0</v>
      </c>
      <c r="N354" s="1">
        <f t="shared" si="246"/>
        <v>0</v>
      </c>
      <c r="O354" s="1"/>
      <c r="P354" s="1">
        <f t="shared" si="247"/>
        <v>-1105.8499999999999</v>
      </c>
      <c r="Q354" s="1">
        <v>-1105.8499999999999</v>
      </c>
      <c r="R354" s="1">
        <f t="shared" si="248"/>
        <v>0</v>
      </c>
      <c r="S354" s="1">
        <v>0</v>
      </c>
      <c r="T354" s="1">
        <f t="shared" si="249"/>
        <v>0</v>
      </c>
      <c r="U354" s="1">
        <f t="shared" si="250"/>
        <v>0</v>
      </c>
      <c r="V354" s="1">
        <v>0</v>
      </c>
      <c r="W354" s="1">
        <f t="shared" si="251"/>
        <v>0</v>
      </c>
      <c r="X354" s="1">
        <v>0</v>
      </c>
      <c r="Y354" s="1">
        <f t="shared" si="252"/>
        <v>-415.4</v>
      </c>
      <c r="Z354" s="1">
        <v>-415.4</v>
      </c>
      <c r="AA354" s="1">
        <f t="shared" si="253"/>
        <v>0</v>
      </c>
      <c r="AB354" s="1">
        <v>0</v>
      </c>
      <c r="AC354" s="1">
        <f t="shared" si="254"/>
        <v>-298.89999999999998</v>
      </c>
      <c r="AD354" s="1">
        <f t="shared" si="255"/>
        <v>0</v>
      </c>
      <c r="AE354" s="1">
        <v>0</v>
      </c>
      <c r="AF354" s="1">
        <f t="shared" si="256"/>
        <v>-233.5</v>
      </c>
      <c r="AG354" s="1">
        <v>-233.5</v>
      </c>
      <c r="AH354" s="1">
        <f t="shared" si="257"/>
        <v>0</v>
      </c>
      <c r="AI354" s="1"/>
      <c r="AJ354" s="1">
        <f t="shared" si="258"/>
        <v>0</v>
      </c>
      <c r="AK354" s="1">
        <v>0</v>
      </c>
      <c r="AL354" s="1">
        <f t="shared" si="259"/>
        <v>0</v>
      </c>
      <c r="AM354" s="1">
        <f t="shared" si="260"/>
        <v>0</v>
      </c>
      <c r="AN354" s="1"/>
      <c r="AO354" s="1">
        <f t="shared" si="261"/>
        <v>0</v>
      </c>
      <c r="AP354" s="1">
        <v>0</v>
      </c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>
        <f t="shared" si="262"/>
        <v>-60092.58</v>
      </c>
      <c r="BI354" s="1">
        <v>-60414.73</v>
      </c>
      <c r="BJ354" s="1"/>
      <c r="BK354" s="1"/>
      <c r="BL354" s="1"/>
      <c r="BM354" s="1">
        <v>-60092.58</v>
      </c>
      <c r="BN354" s="1"/>
      <c r="BO354" s="1"/>
      <c r="BP354" s="1"/>
      <c r="BQ354" s="1">
        <v>-256.75</v>
      </c>
      <c r="BR354" s="1">
        <v>0</v>
      </c>
      <c r="BS354" s="1">
        <v>0</v>
      </c>
      <c r="BT354" s="1">
        <v>-65.400000000000006</v>
      </c>
      <c r="BU354" s="1">
        <v>0</v>
      </c>
      <c r="BV354" s="1">
        <v>0</v>
      </c>
      <c r="BW354" s="1">
        <f t="shared" si="263"/>
        <v>-50752.29</v>
      </c>
      <c r="BX354" s="1">
        <v>-50752.29</v>
      </c>
      <c r="BY354" s="1">
        <v>-3035.75</v>
      </c>
      <c r="BZ354" s="1">
        <f t="shared" si="264"/>
        <v>-147</v>
      </c>
      <c r="CA354" s="1">
        <f t="shared" si="265"/>
        <v>0</v>
      </c>
      <c r="CB354" s="1"/>
      <c r="CC354" s="1">
        <f t="shared" si="266"/>
        <v>-147</v>
      </c>
      <c r="CD354" s="1">
        <v>-147</v>
      </c>
      <c r="CE354" s="1">
        <f t="shared" si="267"/>
        <v>0</v>
      </c>
      <c r="CF354" s="1">
        <f t="shared" si="268"/>
        <v>0</v>
      </c>
      <c r="CG354" s="1">
        <v>0</v>
      </c>
      <c r="CH354" s="1">
        <f t="shared" si="269"/>
        <v>0</v>
      </c>
      <c r="CI354" s="1"/>
      <c r="CJ354" s="1">
        <f t="shared" si="270"/>
        <v>-1100</v>
      </c>
      <c r="CK354" s="1">
        <v>-1100</v>
      </c>
      <c r="CL354" s="1">
        <f t="shared" si="271"/>
        <v>0</v>
      </c>
      <c r="CM354" s="1">
        <v>0</v>
      </c>
      <c r="CN354" s="1">
        <f t="shared" si="272"/>
        <v>0</v>
      </c>
      <c r="CO354" s="1">
        <f t="shared" si="273"/>
        <v>0</v>
      </c>
      <c r="CP354" s="1">
        <v>0</v>
      </c>
      <c r="CQ354" s="1">
        <f t="shared" si="274"/>
        <v>0</v>
      </c>
      <c r="CR354" s="1">
        <v>0</v>
      </c>
      <c r="CS354" s="1">
        <f t="shared" si="275"/>
        <v>-1545.25</v>
      </c>
      <c r="CT354" s="1">
        <v>-1545.25</v>
      </c>
      <c r="CU354" s="1">
        <f t="shared" si="276"/>
        <v>0</v>
      </c>
      <c r="CV354" s="1">
        <v>0</v>
      </c>
      <c r="CW354" s="1">
        <f t="shared" si="277"/>
        <v>0</v>
      </c>
      <c r="CX354" s="1">
        <f t="shared" si="278"/>
        <v>0</v>
      </c>
      <c r="CY354" s="1">
        <v>0</v>
      </c>
      <c r="CZ354" s="1">
        <f t="shared" si="279"/>
        <v>0</v>
      </c>
      <c r="DA354" s="1">
        <v>0</v>
      </c>
      <c r="DB354" s="1">
        <f t="shared" si="280"/>
        <v>0</v>
      </c>
      <c r="DC354" s="1"/>
      <c r="DD354" s="1">
        <f t="shared" si="281"/>
        <v>-243.5</v>
      </c>
      <c r="DE354" s="1">
        <v>-243.5</v>
      </c>
      <c r="DF354" s="1">
        <f t="shared" si="282"/>
        <v>0</v>
      </c>
      <c r="DG354" s="1">
        <f t="shared" si="283"/>
        <v>0</v>
      </c>
      <c r="DH354" s="1"/>
      <c r="DI354" s="1">
        <f t="shared" si="284"/>
        <v>0</v>
      </c>
      <c r="DJ354" s="1">
        <v>0</v>
      </c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>
        <f t="shared" si="285"/>
        <v>-47716.54</v>
      </c>
      <c r="EC354" s="1">
        <v>-47716.54</v>
      </c>
      <c r="ED354" s="1"/>
      <c r="EE354" s="1"/>
      <c r="EF354" s="1"/>
      <c r="EG354" s="1">
        <v>-47599.41</v>
      </c>
      <c r="EH354" s="1"/>
      <c r="EI354" s="1"/>
      <c r="EJ354" s="1"/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-117.13</v>
      </c>
      <c r="EQ354" s="1">
        <f t="shared" si="286"/>
        <v>0</v>
      </c>
      <c r="ER354" s="1">
        <v>0</v>
      </c>
      <c r="ES354" s="1">
        <f t="shared" si="287"/>
        <v>0</v>
      </c>
      <c r="ET354" s="6">
        <v>0</v>
      </c>
    </row>
    <row r="355" spans="1:150">
      <c r="A355" s="17" t="s">
        <v>45</v>
      </c>
      <c r="B355" s="10" t="s">
        <v>126</v>
      </c>
      <c r="C355" s="1">
        <f t="shared" si="240"/>
        <v>-409144.47</v>
      </c>
      <c r="D355" s="1">
        <v>-409144.47</v>
      </c>
      <c r="E355" s="1">
        <v>-288.52999999999997</v>
      </c>
      <c r="F355" s="1">
        <f t="shared" si="241"/>
        <v>0</v>
      </c>
      <c r="G355" s="1">
        <f t="shared" si="242"/>
        <v>0</v>
      </c>
      <c r="H355" s="1"/>
      <c r="I355" s="1">
        <f t="shared" si="243"/>
        <v>0</v>
      </c>
      <c r="J355" s="1"/>
      <c r="K355" s="1">
        <f t="shared" si="244"/>
        <v>0</v>
      </c>
      <c r="L355" s="1">
        <f t="shared" si="245"/>
        <v>0</v>
      </c>
      <c r="M355" s="1">
        <v>0</v>
      </c>
      <c r="N355" s="1">
        <f t="shared" si="246"/>
        <v>0</v>
      </c>
      <c r="O355" s="1"/>
      <c r="P355" s="1">
        <f t="shared" si="247"/>
        <v>-275</v>
      </c>
      <c r="Q355" s="1">
        <v>-275</v>
      </c>
      <c r="R355" s="1">
        <f t="shared" si="248"/>
        <v>0</v>
      </c>
      <c r="S355" s="1"/>
      <c r="T355" s="1">
        <f t="shared" si="249"/>
        <v>0</v>
      </c>
      <c r="U355" s="1">
        <f t="shared" si="250"/>
        <v>0</v>
      </c>
      <c r="V355" s="1"/>
      <c r="W355" s="1">
        <f t="shared" si="251"/>
        <v>0</v>
      </c>
      <c r="X355" s="1"/>
      <c r="Y355" s="1">
        <f t="shared" si="252"/>
        <v>0</v>
      </c>
      <c r="Z355" s="1">
        <v>0</v>
      </c>
      <c r="AA355" s="1">
        <f t="shared" si="253"/>
        <v>0</v>
      </c>
      <c r="AB355" s="1">
        <v>0</v>
      </c>
      <c r="AC355" s="1">
        <f t="shared" si="254"/>
        <v>-13.53</v>
      </c>
      <c r="AD355" s="1">
        <f t="shared" si="255"/>
        <v>0</v>
      </c>
      <c r="AE355" s="1"/>
      <c r="AF355" s="1">
        <f t="shared" si="256"/>
        <v>-13.53</v>
      </c>
      <c r="AG355" s="1">
        <v>-13.53</v>
      </c>
      <c r="AH355" s="1">
        <f t="shared" si="257"/>
        <v>0</v>
      </c>
      <c r="AI355" s="1"/>
      <c r="AJ355" s="1">
        <f t="shared" si="258"/>
        <v>0</v>
      </c>
      <c r="AK355" s="1"/>
      <c r="AL355" s="1">
        <f t="shared" si="259"/>
        <v>0</v>
      </c>
      <c r="AM355" s="1">
        <f t="shared" si="260"/>
        <v>0</v>
      </c>
      <c r="AN355" s="1"/>
      <c r="AO355" s="1">
        <f t="shared" si="261"/>
        <v>0</v>
      </c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>
        <f t="shared" si="262"/>
        <v>-408855.94</v>
      </c>
      <c r="BI355" s="1">
        <v>-408855.94</v>
      </c>
      <c r="BJ355" s="1"/>
      <c r="BK355" s="1"/>
      <c r="BL355" s="1"/>
      <c r="BM355" s="1"/>
      <c r="BN355" s="1"/>
      <c r="BO355" s="1"/>
      <c r="BP355" s="1">
        <v>-408855.94</v>
      </c>
      <c r="BQ355" s="1"/>
      <c r="BR355" s="1"/>
      <c r="BS355" s="1"/>
      <c r="BT355" s="1"/>
      <c r="BU355" s="1"/>
      <c r="BV355" s="1"/>
      <c r="BW355" s="1">
        <f t="shared" si="263"/>
        <v>-545272.67000000004</v>
      </c>
      <c r="BX355" s="1">
        <v>-545272.67000000004</v>
      </c>
      <c r="BY355" s="1">
        <v>-393.53</v>
      </c>
      <c r="BZ355" s="1">
        <f t="shared" si="264"/>
        <v>0</v>
      </c>
      <c r="CA355" s="1">
        <f t="shared" si="265"/>
        <v>0</v>
      </c>
      <c r="CB355" s="1"/>
      <c r="CC355" s="1">
        <f t="shared" si="266"/>
        <v>0</v>
      </c>
      <c r="CD355" s="1"/>
      <c r="CE355" s="1">
        <f t="shared" si="267"/>
        <v>0</v>
      </c>
      <c r="CF355" s="1">
        <f t="shared" si="268"/>
        <v>0</v>
      </c>
      <c r="CG355" s="1">
        <v>0</v>
      </c>
      <c r="CH355" s="1">
        <f t="shared" si="269"/>
        <v>0</v>
      </c>
      <c r="CI355" s="1"/>
      <c r="CJ355" s="1">
        <f t="shared" si="270"/>
        <v>-300</v>
      </c>
      <c r="CK355" s="1">
        <v>-300</v>
      </c>
      <c r="CL355" s="1">
        <f t="shared" si="271"/>
        <v>0</v>
      </c>
      <c r="CM355" s="1"/>
      <c r="CN355" s="1">
        <f t="shared" si="272"/>
        <v>0</v>
      </c>
      <c r="CO355" s="1">
        <f t="shared" si="273"/>
        <v>0</v>
      </c>
      <c r="CP355" s="1"/>
      <c r="CQ355" s="1">
        <f t="shared" si="274"/>
        <v>0</v>
      </c>
      <c r="CR355" s="1"/>
      <c r="CS355" s="1">
        <f t="shared" si="275"/>
        <v>-80</v>
      </c>
      <c r="CT355" s="1">
        <v>-80</v>
      </c>
      <c r="CU355" s="1">
        <f t="shared" si="276"/>
        <v>0</v>
      </c>
      <c r="CV355" s="1">
        <v>0</v>
      </c>
      <c r="CW355" s="1">
        <f t="shared" si="277"/>
        <v>-13.53</v>
      </c>
      <c r="CX355" s="1">
        <f t="shared" si="278"/>
        <v>0</v>
      </c>
      <c r="CY355" s="1"/>
      <c r="CZ355" s="1">
        <f t="shared" si="279"/>
        <v>-13.53</v>
      </c>
      <c r="DA355" s="1">
        <v>-13.53</v>
      </c>
      <c r="DB355" s="1">
        <f t="shared" si="280"/>
        <v>0</v>
      </c>
      <c r="DC355" s="1"/>
      <c r="DD355" s="1">
        <f t="shared" si="281"/>
        <v>0</v>
      </c>
      <c r="DE355" s="1"/>
      <c r="DF355" s="1">
        <f t="shared" si="282"/>
        <v>0</v>
      </c>
      <c r="DG355" s="1">
        <f t="shared" si="283"/>
        <v>0</v>
      </c>
      <c r="DH355" s="1"/>
      <c r="DI355" s="1">
        <f t="shared" si="284"/>
        <v>0</v>
      </c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>
        <f t="shared" si="285"/>
        <v>-544879.14</v>
      </c>
      <c r="EC355" s="1">
        <v>-544879.14</v>
      </c>
      <c r="ED355" s="1"/>
      <c r="EE355" s="1"/>
      <c r="EF355" s="1"/>
      <c r="EG355" s="1"/>
      <c r="EH355" s="1"/>
      <c r="EI355" s="1"/>
      <c r="EJ355" s="1">
        <v>-544879.14</v>
      </c>
      <c r="EK355" s="1"/>
      <c r="EL355" s="1"/>
      <c r="EM355" s="1"/>
      <c r="EN355" s="1"/>
      <c r="EO355" s="1"/>
      <c r="EP355" s="1"/>
      <c r="EQ355" s="1">
        <f t="shared" si="286"/>
        <v>0</v>
      </c>
      <c r="ER355" s="1">
        <v>0</v>
      </c>
      <c r="ES355" s="1">
        <f t="shared" si="287"/>
        <v>0</v>
      </c>
      <c r="ET355" s="6">
        <v>0</v>
      </c>
    </row>
    <row r="356" spans="1:150">
      <c r="A356" s="17" t="s">
        <v>46</v>
      </c>
      <c r="B356" s="10" t="s">
        <v>127</v>
      </c>
      <c r="C356" s="1">
        <f t="shared" si="240"/>
        <v>0</v>
      </c>
      <c r="D356" s="1">
        <v>0</v>
      </c>
      <c r="E356" s="1">
        <v>0</v>
      </c>
      <c r="F356" s="1">
        <f t="shared" si="241"/>
        <v>0</v>
      </c>
      <c r="G356" s="1">
        <f t="shared" si="242"/>
        <v>0</v>
      </c>
      <c r="H356" s="1"/>
      <c r="I356" s="1">
        <f t="shared" si="243"/>
        <v>0</v>
      </c>
      <c r="J356" s="1"/>
      <c r="K356" s="1">
        <f t="shared" si="244"/>
        <v>0</v>
      </c>
      <c r="L356" s="1">
        <f t="shared" si="245"/>
        <v>0</v>
      </c>
      <c r="M356" s="1"/>
      <c r="N356" s="1">
        <f t="shared" si="246"/>
        <v>0</v>
      </c>
      <c r="O356" s="1"/>
      <c r="P356" s="1">
        <f t="shared" si="247"/>
        <v>0</v>
      </c>
      <c r="Q356" s="1">
        <v>0</v>
      </c>
      <c r="R356" s="1">
        <f t="shared" si="248"/>
        <v>0</v>
      </c>
      <c r="S356" s="1">
        <v>0</v>
      </c>
      <c r="T356" s="1">
        <f t="shared" si="249"/>
        <v>0</v>
      </c>
      <c r="U356" s="1">
        <f t="shared" si="250"/>
        <v>0</v>
      </c>
      <c r="V356" s="1"/>
      <c r="W356" s="1">
        <f t="shared" si="251"/>
        <v>0</v>
      </c>
      <c r="X356" s="1"/>
      <c r="Y356" s="1">
        <f t="shared" si="252"/>
        <v>0</v>
      </c>
      <c r="Z356" s="1">
        <v>0</v>
      </c>
      <c r="AA356" s="1">
        <f t="shared" si="253"/>
        <v>0</v>
      </c>
      <c r="AB356" s="1"/>
      <c r="AC356" s="1">
        <f t="shared" si="254"/>
        <v>0</v>
      </c>
      <c r="AD356" s="1">
        <f t="shared" si="255"/>
        <v>0</v>
      </c>
      <c r="AE356" s="1"/>
      <c r="AF356" s="1">
        <f t="shared" si="256"/>
        <v>0</v>
      </c>
      <c r="AG356" s="1"/>
      <c r="AH356" s="1">
        <f t="shared" si="257"/>
        <v>0</v>
      </c>
      <c r="AI356" s="1"/>
      <c r="AJ356" s="1">
        <f t="shared" si="258"/>
        <v>0</v>
      </c>
      <c r="AK356" s="1">
        <v>0</v>
      </c>
      <c r="AL356" s="1">
        <f t="shared" si="259"/>
        <v>0</v>
      </c>
      <c r="AM356" s="1">
        <f t="shared" si="260"/>
        <v>0</v>
      </c>
      <c r="AN356" s="1"/>
      <c r="AO356" s="1">
        <f t="shared" si="261"/>
        <v>0</v>
      </c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>
        <f t="shared" si="262"/>
        <v>0</v>
      </c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>
        <f t="shared" si="263"/>
        <v>-56265.25</v>
      </c>
      <c r="BX356" s="1">
        <v>-56265.25</v>
      </c>
      <c r="BY356" s="1">
        <v>-56265.25</v>
      </c>
      <c r="BZ356" s="1">
        <f t="shared" si="264"/>
        <v>0</v>
      </c>
      <c r="CA356" s="1">
        <f t="shared" si="265"/>
        <v>0</v>
      </c>
      <c r="CB356" s="1"/>
      <c r="CC356" s="1">
        <f t="shared" si="266"/>
        <v>0</v>
      </c>
      <c r="CD356" s="1"/>
      <c r="CE356" s="1">
        <f t="shared" si="267"/>
        <v>0</v>
      </c>
      <c r="CF356" s="1">
        <f t="shared" si="268"/>
        <v>0</v>
      </c>
      <c r="CG356" s="1"/>
      <c r="CH356" s="1">
        <f t="shared" si="269"/>
        <v>0</v>
      </c>
      <c r="CI356" s="1"/>
      <c r="CJ356" s="1">
        <f t="shared" si="270"/>
        <v>0</v>
      </c>
      <c r="CK356" s="1">
        <v>0</v>
      </c>
      <c r="CL356" s="1">
        <f t="shared" si="271"/>
        <v>-39230.25</v>
      </c>
      <c r="CM356" s="1">
        <v>-39230.25</v>
      </c>
      <c r="CN356" s="1">
        <f t="shared" si="272"/>
        <v>0</v>
      </c>
      <c r="CO356" s="1">
        <f t="shared" si="273"/>
        <v>0</v>
      </c>
      <c r="CP356" s="1"/>
      <c r="CQ356" s="1">
        <f t="shared" si="274"/>
        <v>0</v>
      </c>
      <c r="CR356" s="1"/>
      <c r="CS356" s="1">
        <f t="shared" si="275"/>
        <v>-7000</v>
      </c>
      <c r="CT356" s="1">
        <v>-7000</v>
      </c>
      <c r="CU356" s="1">
        <f t="shared" si="276"/>
        <v>0</v>
      </c>
      <c r="CV356" s="1"/>
      <c r="CW356" s="1">
        <f t="shared" si="277"/>
        <v>-10035</v>
      </c>
      <c r="CX356" s="1">
        <f t="shared" si="278"/>
        <v>-10035</v>
      </c>
      <c r="CY356" s="1">
        <v>-10035</v>
      </c>
      <c r="CZ356" s="1">
        <f t="shared" si="279"/>
        <v>0</v>
      </c>
      <c r="DA356" s="1"/>
      <c r="DB356" s="1">
        <f t="shared" si="280"/>
        <v>0</v>
      </c>
      <c r="DC356" s="1"/>
      <c r="DD356" s="1">
        <f t="shared" si="281"/>
        <v>0</v>
      </c>
      <c r="DE356" s="1">
        <v>0</v>
      </c>
      <c r="DF356" s="1">
        <f t="shared" si="282"/>
        <v>0</v>
      </c>
      <c r="DG356" s="1">
        <f t="shared" si="283"/>
        <v>0</v>
      </c>
      <c r="DH356" s="1"/>
      <c r="DI356" s="1">
        <f t="shared" si="284"/>
        <v>0</v>
      </c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>
        <f t="shared" si="285"/>
        <v>0</v>
      </c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>
        <f t="shared" si="286"/>
        <v>0</v>
      </c>
      <c r="ER356" s="1">
        <v>0</v>
      </c>
      <c r="ES356" s="1">
        <f t="shared" si="287"/>
        <v>0</v>
      </c>
      <c r="ET356" s="6">
        <v>0</v>
      </c>
    </row>
    <row r="357" spans="1:150">
      <c r="A357" s="16" t="s">
        <v>7</v>
      </c>
      <c r="B357" s="9" t="s">
        <v>128</v>
      </c>
      <c r="C357" s="1">
        <f t="shared" si="240"/>
        <v>53658604680.449997</v>
      </c>
      <c r="D357" s="1">
        <v>53658604680.449997</v>
      </c>
      <c r="E357" s="1">
        <v>5777744.8200000003</v>
      </c>
      <c r="F357" s="1">
        <f t="shared" si="241"/>
        <v>381532.73000000004</v>
      </c>
      <c r="G357" s="1">
        <f t="shared" si="242"/>
        <v>147721.14000000001</v>
      </c>
      <c r="H357" s="1">
        <v>147721.14000000001</v>
      </c>
      <c r="I357" s="1">
        <f t="shared" si="243"/>
        <v>135741.65</v>
      </c>
      <c r="J357" s="1">
        <v>135741.65</v>
      </c>
      <c r="K357" s="1">
        <f t="shared" si="244"/>
        <v>638222.40999999992</v>
      </c>
      <c r="L357" s="1">
        <f t="shared" si="245"/>
        <v>592421.43999999994</v>
      </c>
      <c r="M357" s="1">
        <v>592421.43999999994</v>
      </c>
      <c r="N357" s="1">
        <f t="shared" si="246"/>
        <v>45800.97</v>
      </c>
      <c r="O357" s="1">
        <v>45800.97</v>
      </c>
      <c r="P357" s="1">
        <f t="shared" si="247"/>
        <v>1973103.77</v>
      </c>
      <c r="Q357" s="1">
        <v>1973103.77</v>
      </c>
      <c r="R357" s="1">
        <f t="shared" si="248"/>
        <v>325382.78000000003</v>
      </c>
      <c r="S357" s="1">
        <v>325382.78000000003</v>
      </c>
      <c r="T357" s="1">
        <f t="shared" si="249"/>
        <v>357904.93</v>
      </c>
      <c r="U357" s="1">
        <f t="shared" si="250"/>
        <v>295526.68</v>
      </c>
      <c r="V357" s="1">
        <v>295526.68</v>
      </c>
      <c r="W357" s="1">
        <f t="shared" si="251"/>
        <v>62378.25</v>
      </c>
      <c r="X357" s="1">
        <v>62378.25</v>
      </c>
      <c r="Y357" s="1">
        <f t="shared" si="252"/>
        <v>543994.81000000006</v>
      </c>
      <c r="Z357" s="1">
        <v>543994.81000000006</v>
      </c>
      <c r="AA357" s="1">
        <f t="shared" si="253"/>
        <v>559156.80000000005</v>
      </c>
      <c r="AB357" s="1">
        <v>559156.80000000005</v>
      </c>
      <c r="AC357" s="1">
        <f t="shared" si="254"/>
        <v>636653.32000000007</v>
      </c>
      <c r="AD357" s="1">
        <f t="shared" si="255"/>
        <v>459307.02</v>
      </c>
      <c r="AE357" s="1">
        <v>459307.02</v>
      </c>
      <c r="AF357" s="1">
        <f t="shared" si="256"/>
        <v>177346.3</v>
      </c>
      <c r="AG357" s="1">
        <v>177346.3</v>
      </c>
      <c r="AH357" s="1">
        <f t="shared" si="257"/>
        <v>98069.94</v>
      </c>
      <c r="AI357" s="1">
        <v>98069.94</v>
      </c>
      <c r="AJ357" s="1">
        <f t="shared" si="258"/>
        <v>166360.60999999999</v>
      </c>
      <c r="AK357" s="1">
        <v>166360.60999999999</v>
      </c>
      <c r="AL357" s="1">
        <f t="shared" si="259"/>
        <v>195291.66</v>
      </c>
      <c r="AM357" s="1">
        <f t="shared" si="260"/>
        <v>101946.42</v>
      </c>
      <c r="AN357" s="1">
        <v>101946.42</v>
      </c>
      <c r="AO357" s="1">
        <f t="shared" si="261"/>
        <v>93345.24</v>
      </c>
      <c r="AP357" s="1">
        <v>93486.24</v>
      </c>
      <c r="AQ357" s="1">
        <v>-141</v>
      </c>
      <c r="AR357" s="1"/>
      <c r="AS357" s="1"/>
      <c r="AT357" s="1"/>
      <c r="AU357" s="1"/>
      <c r="AV357" s="1"/>
      <c r="AW357" s="1"/>
      <c r="AX357" s="1"/>
      <c r="AY357" s="1"/>
      <c r="AZ357" s="1">
        <v>0</v>
      </c>
      <c r="BA357" s="1"/>
      <c r="BB357" s="1"/>
      <c r="BC357" s="1"/>
      <c r="BD357" s="1"/>
      <c r="BE357" s="1"/>
      <c r="BF357" s="1"/>
      <c r="BG357" s="1">
        <v>-141</v>
      </c>
      <c r="BH357" s="1">
        <f t="shared" si="262"/>
        <v>53652827076.62999</v>
      </c>
      <c r="BI357" s="1">
        <v>53652827076.629997</v>
      </c>
      <c r="BJ357" s="1">
        <v>0</v>
      </c>
      <c r="BK357" s="1">
        <v>375059.9</v>
      </c>
      <c r="BL357" s="1">
        <v>10772245.810000001</v>
      </c>
      <c r="BM357" s="1">
        <v>53401695103.269997</v>
      </c>
      <c r="BN357" s="1"/>
      <c r="BO357" s="1"/>
      <c r="BP357" s="1">
        <v>24080096.449999999</v>
      </c>
      <c r="BQ357" s="1"/>
      <c r="BR357" s="1"/>
      <c r="BS357" s="1"/>
      <c r="BT357" s="1"/>
      <c r="BU357" s="1"/>
      <c r="BV357" s="1">
        <v>215904571.19999999</v>
      </c>
      <c r="BW357" s="1">
        <f t="shared" si="263"/>
        <v>52639730440.260002</v>
      </c>
      <c r="BX357" s="1">
        <v>52639730440.260002</v>
      </c>
      <c r="BY357" s="1">
        <v>7104628.9900000002</v>
      </c>
      <c r="BZ357" s="1">
        <f t="shared" si="264"/>
        <v>429892.3</v>
      </c>
      <c r="CA357" s="1">
        <f t="shared" si="265"/>
        <v>191827.13</v>
      </c>
      <c r="CB357" s="1">
        <v>191827.13</v>
      </c>
      <c r="CC357" s="1">
        <f t="shared" si="266"/>
        <v>181346.74</v>
      </c>
      <c r="CD357" s="1">
        <v>181346.74</v>
      </c>
      <c r="CE357" s="1">
        <f t="shared" si="267"/>
        <v>430494.36</v>
      </c>
      <c r="CF357" s="1">
        <f t="shared" si="268"/>
        <v>387286.49</v>
      </c>
      <c r="CG357" s="1">
        <v>387286.49</v>
      </c>
      <c r="CH357" s="1">
        <f t="shared" si="269"/>
        <v>43207.87</v>
      </c>
      <c r="CI357" s="1">
        <v>43207.87</v>
      </c>
      <c r="CJ357" s="1">
        <f t="shared" si="270"/>
        <v>1257729.8999999999</v>
      </c>
      <c r="CK357" s="1">
        <v>1257729.8999999999</v>
      </c>
      <c r="CL357" s="1">
        <f t="shared" si="271"/>
        <v>304933.09000000003</v>
      </c>
      <c r="CM357" s="1">
        <v>304933.09000000003</v>
      </c>
      <c r="CN357" s="1">
        <f t="shared" si="272"/>
        <v>319090.3</v>
      </c>
      <c r="CO357" s="1">
        <f t="shared" si="273"/>
        <v>257629.72</v>
      </c>
      <c r="CP357" s="1">
        <v>257629.72</v>
      </c>
      <c r="CQ357" s="1">
        <f t="shared" si="274"/>
        <v>61870.57</v>
      </c>
      <c r="CR357" s="1">
        <v>61870.57</v>
      </c>
      <c r="CS357" s="1">
        <f t="shared" si="275"/>
        <v>445348.69</v>
      </c>
      <c r="CT357" s="1">
        <v>445348.69</v>
      </c>
      <c r="CU357" s="1">
        <f t="shared" si="276"/>
        <v>501336.97</v>
      </c>
      <c r="CV357" s="1">
        <v>501336.97</v>
      </c>
      <c r="CW357" s="1">
        <f t="shared" si="277"/>
        <v>586893.5</v>
      </c>
      <c r="CX357" s="1">
        <f t="shared" si="278"/>
        <v>500497.05</v>
      </c>
      <c r="CY357" s="1">
        <v>500497.05</v>
      </c>
      <c r="CZ357" s="1">
        <f t="shared" si="279"/>
        <v>86396.45</v>
      </c>
      <c r="DA357" s="1">
        <v>86396.45</v>
      </c>
      <c r="DB357" s="1">
        <f t="shared" si="280"/>
        <v>56718.43</v>
      </c>
      <c r="DC357" s="1">
        <v>56718.43</v>
      </c>
      <c r="DD357" s="1">
        <f t="shared" si="281"/>
        <v>2716832.61</v>
      </c>
      <c r="DE357" s="1">
        <v>2716832.61</v>
      </c>
      <c r="DF357" s="1">
        <f t="shared" si="282"/>
        <v>111392.28</v>
      </c>
      <c r="DG357" s="1">
        <f t="shared" si="283"/>
        <v>13737.12</v>
      </c>
      <c r="DH357" s="1">
        <v>13737.12</v>
      </c>
      <c r="DI357" s="1">
        <f t="shared" si="284"/>
        <v>97655.16</v>
      </c>
      <c r="DJ357" s="1">
        <v>97930.16</v>
      </c>
      <c r="DK357" s="1">
        <v>-275</v>
      </c>
      <c r="DL357" s="1"/>
      <c r="DM357" s="1"/>
      <c r="DN357" s="1"/>
      <c r="DO357" s="1"/>
      <c r="DP357" s="1"/>
      <c r="DQ357" s="1"/>
      <c r="DR357" s="1"/>
      <c r="DS357" s="1"/>
      <c r="DT357" s="1">
        <v>0</v>
      </c>
      <c r="DU357" s="1"/>
      <c r="DV357" s="1"/>
      <c r="DW357" s="1"/>
      <c r="DX357" s="1"/>
      <c r="DY357" s="1"/>
      <c r="DZ357" s="1"/>
      <c r="EA357" s="1">
        <v>-275</v>
      </c>
      <c r="EB357" s="1">
        <f t="shared" si="285"/>
        <v>52632626496.260002</v>
      </c>
      <c r="EC357" s="1">
        <v>52632626086.269997</v>
      </c>
      <c r="ED357" s="1">
        <v>0</v>
      </c>
      <c r="EE357" s="1">
        <v>380797.94</v>
      </c>
      <c r="EF357" s="1">
        <v>31813961.859999999</v>
      </c>
      <c r="EG357" s="1">
        <v>52410342642.760002</v>
      </c>
      <c r="EH357" s="1"/>
      <c r="EI357" s="1"/>
      <c r="EJ357" s="1">
        <v>23912866.140000001</v>
      </c>
      <c r="EK357" s="1"/>
      <c r="EL357" s="1"/>
      <c r="EM357" s="1">
        <v>-409.99</v>
      </c>
      <c r="EN357" s="1"/>
      <c r="EO357" s="1"/>
      <c r="EP357" s="1">
        <v>166176227.56</v>
      </c>
      <c r="EQ357" s="1">
        <f t="shared" si="286"/>
        <v>298951616.80000001</v>
      </c>
      <c r="ER357" s="1">
        <v>298951616.80000001</v>
      </c>
      <c r="ES357" s="1">
        <f t="shared" si="287"/>
        <v>298951616.80000001</v>
      </c>
      <c r="ET357" s="6">
        <v>298951616.80000001</v>
      </c>
    </row>
    <row r="358" spans="1:150">
      <c r="A358" s="17" t="s">
        <v>47</v>
      </c>
      <c r="B358" s="10" t="s">
        <v>129</v>
      </c>
      <c r="C358" s="1">
        <f t="shared" si="240"/>
        <v>-25.3</v>
      </c>
      <c r="D358" s="1">
        <v>-25.3</v>
      </c>
      <c r="E358" s="1">
        <v>-25.3</v>
      </c>
      <c r="F358" s="1">
        <f t="shared" si="241"/>
        <v>0</v>
      </c>
      <c r="G358" s="1">
        <f t="shared" si="242"/>
        <v>0</v>
      </c>
      <c r="H358" s="1"/>
      <c r="I358" s="1">
        <f t="shared" si="243"/>
        <v>0</v>
      </c>
      <c r="J358" s="1">
        <v>0</v>
      </c>
      <c r="K358" s="1">
        <f t="shared" si="244"/>
        <v>0</v>
      </c>
      <c r="L358" s="1">
        <f t="shared" si="245"/>
        <v>0</v>
      </c>
      <c r="M358" s="1"/>
      <c r="N358" s="1">
        <f t="shared" si="246"/>
        <v>0</v>
      </c>
      <c r="O358" s="1"/>
      <c r="P358" s="1">
        <f t="shared" si="247"/>
        <v>0</v>
      </c>
      <c r="Q358" s="1">
        <v>0</v>
      </c>
      <c r="R358" s="1">
        <f t="shared" si="248"/>
        <v>0</v>
      </c>
      <c r="S358" s="1"/>
      <c r="T358" s="1">
        <f t="shared" si="249"/>
        <v>0</v>
      </c>
      <c r="U358" s="1">
        <f t="shared" si="250"/>
        <v>0</v>
      </c>
      <c r="V358" s="1"/>
      <c r="W358" s="1">
        <f t="shared" si="251"/>
        <v>0</v>
      </c>
      <c r="X358" s="1"/>
      <c r="Y358" s="1">
        <f t="shared" si="252"/>
        <v>0</v>
      </c>
      <c r="Z358" s="1">
        <v>0</v>
      </c>
      <c r="AA358" s="1">
        <f t="shared" si="253"/>
        <v>-25.3</v>
      </c>
      <c r="AB358" s="1">
        <v>-25.3</v>
      </c>
      <c r="AC358" s="1">
        <f t="shared" si="254"/>
        <v>0</v>
      </c>
      <c r="AD358" s="1">
        <f t="shared" si="255"/>
        <v>0</v>
      </c>
      <c r="AE358" s="1"/>
      <c r="AF358" s="1">
        <f t="shared" si="256"/>
        <v>0</v>
      </c>
      <c r="AG358" s="1">
        <v>0</v>
      </c>
      <c r="AH358" s="1">
        <f t="shared" si="257"/>
        <v>0</v>
      </c>
      <c r="AI358" s="1"/>
      <c r="AJ358" s="1">
        <f t="shared" si="258"/>
        <v>0</v>
      </c>
      <c r="AK358" s="1"/>
      <c r="AL358" s="1">
        <f t="shared" si="259"/>
        <v>0</v>
      </c>
      <c r="AM358" s="1">
        <f t="shared" si="260"/>
        <v>0</v>
      </c>
      <c r="AN358" s="1"/>
      <c r="AO358" s="1">
        <f t="shared" si="261"/>
        <v>0</v>
      </c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>
        <f t="shared" si="262"/>
        <v>0</v>
      </c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>
        <f t="shared" si="263"/>
        <v>-25.3</v>
      </c>
      <c r="BX358" s="1">
        <v>-25.3</v>
      </c>
      <c r="BY358" s="1">
        <v>-25.3</v>
      </c>
      <c r="BZ358" s="1">
        <f t="shared" si="264"/>
        <v>0</v>
      </c>
      <c r="CA358" s="1">
        <f t="shared" si="265"/>
        <v>0</v>
      </c>
      <c r="CB358" s="1"/>
      <c r="CC358" s="1">
        <f t="shared" si="266"/>
        <v>0</v>
      </c>
      <c r="CD358" s="1">
        <v>0</v>
      </c>
      <c r="CE358" s="1">
        <f t="shared" si="267"/>
        <v>0</v>
      </c>
      <c r="CF358" s="1">
        <f t="shared" si="268"/>
        <v>0</v>
      </c>
      <c r="CG358" s="1"/>
      <c r="CH358" s="1">
        <f t="shared" si="269"/>
        <v>0</v>
      </c>
      <c r="CI358" s="1"/>
      <c r="CJ358" s="1">
        <f t="shared" si="270"/>
        <v>0</v>
      </c>
      <c r="CK358" s="1">
        <v>0</v>
      </c>
      <c r="CL358" s="1">
        <f t="shared" si="271"/>
        <v>0</v>
      </c>
      <c r="CM358" s="1"/>
      <c r="CN358" s="1">
        <f t="shared" si="272"/>
        <v>0</v>
      </c>
      <c r="CO358" s="1">
        <f t="shared" si="273"/>
        <v>0</v>
      </c>
      <c r="CP358" s="1"/>
      <c r="CQ358" s="1">
        <f t="shared" si="274"/>
        <v>0</v>
      </c>
      <c r="CR358" s="1"/>
      <c r="CS358" s="1">
        <f t="shared" si="275"/>
        <v>0</v>
      </c>
      <c r="CT358" s="1">
        <v>0</v>
      </c>
      <c r="CU358" s="1">
        <f t="shared" si="276"/>
        <v>-25.3</v>
      </c>
      <c r="CV358" s="1">
        <v>-25.3</v>
      </c>
      <c r="CW358" s="1">
        <f t="shared" si="277"/>
        <v>0</v>
      </c>
      <c r="CX358" s="1">
        <f t="shared" si="278"/>
        <v>0</v>
      </c>
      <c r="CY358" s="1"/>
      <c r="CZ358" s="1">
        <f t="shared" si="279"/>
        <v>0</v>
      </c>
      <c r="DA358" s="1">
        <v>0</v>
      </c>
      <c r="DB358" s="1">
        <f t="shared" si="280"/>
        <v>0</v>
      </c>
      <c r="DC358" s="1"/>
      <c r="DD358" s="1">
        <f t="shared" si="281"/>
        <v>0</v>
      </c>
      <c r="DE358" s="1"/>
      <c r="DF358" s="1">
        <f t="shared" si="282"/>
        <v>0</v>
      </c>
      <c r="DG358" s="1">
        <f t="shared" si="283"/>
        <v>0</v>
      </c>
      <c r="DH358" s="1"/>
      <c r="DI358" s="1">
        <f t="shared" si="284"/>
        <v>0</v>
      </c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>
        <f t="shared" si="285"/>
        <v>0</v>
      </c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>
        <f t="shared" si="286"/>
        <v>0</v>
      </c>
      <c r="ER358" s="1">
        <v>0</v>
      </c>
      <c r="ES358" s="1">
        <f t="shared" si="287"/>
        <v>0</v>
      </c>
      <c r="ET358" s="6">
        <v>0</v>
      </c>
    </row>
    <row r="359" spans="1:150">
      <c r="A359" s="17" t="s">
        <v>43</v>
      </c>
      <c r="B359" s="10" t="s">
        <v>130</v>
      </c>
      <c r="C359" s="1">
        <f t="shared" si="240"/>
        <v>5939944.6699999999</v>
      </c>
      <c r="D359" s="1">
        <v>5939944.6699999999</v>
      </c>
      <c r="E359" s="1">
        <v>827171.69</v>
      </c>
      <c r="F359" s="1">
        <f t="shared" si="241"/>
        <v>0</v>
      </c>
      <c r="G359" s="1">
        <f t="shared" si="242"/>
        <v>0</v>
      </c>
      <c r="H359" s="1"/>
      <c r="I359" s="1">
        <f t="shared" si="243"/>
        <v>0</v>
      </c>
      <c r="J359" s="1"/>
      <c r="K359" s="1">
        <f t="shared" si="244"/>
        <v>0</v>
      </c>
      <c r="L359" s="1">
        <f t="shared" si="245"/>
        <v>0</v>
      </c>
      <c r="M359" s="1"/>
      <c r="N359" s="1">
        <f t="shared" si="246"/>
        <v>0</v>
      </c>
      <c r="O359" s="1"/>
      <c r="P359" s="1">
        <f t="shared" si="247"/>
        <v>827171.69</v>
      </c>
      <c r="Q359" s="1">
        <v>827171.69</v>
      </c>
      <c r="R359" s="1">
        <f t="shared" si="248"/>
        <v>0</v>
      </c>
      <c r="S359" s="1">
        <v>0</v>
      </c>
      <c r="T359" s="1">
        <f t="shared" si="249"/>
        <v>0</v>
      </c>
      <c r="U359" s="1">
        <f t="shared" si="250"/>
        <v>0</v>
      </c>
      <c r="V359" s="1"/>
      <c r="W359" s="1">
        <f t="shared" si="251"/>
        <v>0</v>
      </c>
      <c r="X359" s="1"/>
      <c r="Y359" s="1">
        <f t="shared" si="252"/>
        <v>0</v>
      </c>
      <c r="Z359" s="1"/>
      <c r="AA359" s="1">
        <f t="shared" si="253"/>
        <v>0</v>
      </c>
      <c r="AB359" s="1"/>
      <c r="AC359" s="1">
        <f t="shared" si="254"/>
        <v>0</v>
      </c>
      <c r="AD359" s="1">
        <f t="shared" si="255"/>
        <v>0</v>
      </c>
      <c r="AE359" s="1"/>
      <c r="AF359" s="1">
        <f t="shared" si="256"/>
        <v>0</v>
      </c>
      <c r="AG359" s="1"/>
      <c r="AH359" s="1">
        <f t="shared" si="257"/>
        <v>0</v>
      </c>
      <c r="AI359" s="1"/>
      <c r="AJ359" s="1">
        <f t="shared" si="258"/>
        <v>0</v>
      </c>
      <c r="AK359" s="1"/>
      <c r="AL359" s="1">
        <f t="shared" si="259"/>
        <v>0</v>
      </c>
      <c r="AM359" s="1">
        <f t="shared" si="260"/>
        <v>0</v>
      </c>
      <c r="AN359" s="1"/>
      <c r="AO359" s="1">
        <f t="shared" si="261"/>
        <v>0</v>
      </c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>
        <f t="shared" si="262"/>
        <v>5112772.9799999995</v>
      </c>
      <c r="BI359" s="1">
        <v>5112772.9800000004</v>
      </c>
      <c r="BJ359" s="1">
        <v>0</v>
      </c>
      <c r="BK359" s="1">
        <v>176337.3</v>
      </c>
      <c r="BL359" s="1">
        <v>4913507.33</v>
      </c>
      <c r="BM359" s="1"/>
      <c r="BN359" s="1"/>
      <c r="BO359" s="1"/>
      <c r="BP359" s="1"/>
      <c r="BQ359" s="1"/>
      <c r="BR359" s="1"/>
      <c r="BS359" s="1"/>
      <c r="BT359" s="1"/>
      <c r="BU359" s="1"/>
      <c r="BV359" s="1">
        <v>22928.35</v>
      </c>
      <c r="BW359" s="1">
        <f t="shared" si="263"/>
        <v>28241214.030000001</v>
      </c>
      <c r="BX359" s="1">
        <v>28241214.030000001</v>
      </c>
      <c r="BY359" s="1">
        <v>3038886.48</v>
      </c>
      <c r="BZ359" s="1">
        <f t="shared" si="264"/>
        <v>0</v>
      </c>
      <c r="CA359" s="1">
        <f t="shared" si="265"/>
        <v>0</v>
      </c>
      <c r="CB359" s="1"/>
      <c r="CC359" s="1">
        <f t="shared" si="266"/>
        <v>0</v>
      </c>
      <c r="CD359" s="1"/>
      <c r="CE359" s="1">
        <f t="shared" si="267"/>
        <v>0</v>
      </c>
      <c r="CF359" s="1">
        <f t="shared" si="268"/>
        <v>0</v>
      </c>
      <c r="CG359" s="1"/>
      <c r="CH359" s="1">
        <f t="shared" si="269"/>
        <v>0</v>
      </c>
      <c r="CI359" s="1"/>
      <c r="CJ359" s="1">
        <f t="shared" si="270"/>
        <v>405272.89</v>
      </c>
      <c r="CK359" s="1">
        <v>405272.89</v>
      </c>
      <c r="CL359" s="1">
        <f t="shared" si="271"/>
        <v>0</v>
      </c>
      <c r="CM359" s="1"/>
      <c r="CN359" s="1">
        <f t="shared" si="272"/>
        <v>0</v>
      </c>
      <c r="CO359" s="1">
        <f t="shared" si="273"/>
        <v>0</v>
      </c>
      <c r="CP359" s="1"/>
      <c r="CQ359" s="1">
        <f t="shared" si="274"/>
        <v>0</v>
      </c>
      <c r="CR359" s="1"/>
      <c r="CS359" s="1">
        <f t="shared" si="275"/>
        <v>0</v>
      </c>
      <c r="CT359" s="1"/>
      <c r="CU359" s="1">
        <f t="shared" si="276"/>
        <v>0</v>
      </c>
      <c r="CV359" s="1"/>
      <c r="CW359" s="1">
        <f t="shared" si="277"/>
        <v>0</v>
      </c>
      <c r="CX359" s="1">
        <f t="shared" si="278"/>
        <v>0</v>
      </c>
      <c r="CY359" s="1"/>
      <c r="CZ359" s="1">
        <f t="shared" si="279"/>
        <v>0</v>
      </c>
      <c r="DA359" s="1"/>
      <c r="DB359" s="1">
        <f t="shared" si="280"/>
        <v>0</v>
      </c>
      <c r="DC359" s="1"/>
      <c r="DD359" s="1">
        <f t="shared" si="281"/>
        <v>2633613.59</v>
      </c>
      <c r="DE359" s="1">
        <v>2633613.59</v>
      </c>
      <c r="DF359" s="1">
        <f t="shared" si="282"/>
        <v>0</v>
      </c>
      <c r="DG359" s="1">
        <f t="shared" si="283"/>
        <v>0</v>
      </c>
      <c r="DH359" s="1"/>
      <c r="DI359" s="1">
        <f t="shared" si="284"/>
        <v>0</v>
      </c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>
        <f t="shared" si="285"/>
        <v>25202327.550000001</v>
      </c>
      <c r="EC359" s="1">
        <v>25202327.550000001</v>
      </c>
      <c r="ED359" s="1">
        <v>0</v>
      </c>
      <c r="EE359" s="1">
        <v>301566.48</v>
      </c>
      <c r="EF359" s="1">
        <v>24410806.859999999</v>
      </c>
      <c r="EG359" s="1"/>
      <c r="EH359" s="1"/>
      <c r="EI359" s="1"/>
      <c r="EJ359" s="1"/>
      <c r="EK359" s="1"/>
      <c r="EL359" s="1"/>
      <c r="EM359" s="1"/>
      <c r="EN359" s="1"/>
      <c r="EO359" s="1"/>
      <c r="EP359" s="1">
        <v>489954.21</v>
      </c>
      <c r="EQ359" s="1">
        <f t="shared" si="286"/>
        <v>8397077.6199999992</v>
      </c>
      <c r="ER359" s="1">
        <v>8397077.6199999992</v>
      </c>
      <c r="ES359" s="1">
        <f t="shared" si="287"/>
        <v>8397077.6199999992</v>
      </c>
      <c r="ET359" s="6">
        <v>8397077.6199999992</v>
      </c>
    </row>
    <row r="360" spans="1:150">
      <c r="A360" s="17" t="s">
        <v>48</v>
      </c>
      <c r="B360" s="10" t="s">
        <v>131</v>
      </c>
      <c r="C360" s="1">
        <f t="shared" si="240"/>
        <v>3238977.91</v>
      </c>
      <c r="D360" s="1">
        <v>3238977.91</v>
      </c>
      <c r="E360" s="1">
        <v>3238977.91</v>
      </c>
      <c r="F360" s="1">
        <f t="shared" si="241"/>
        <v>273734.5</v>
      </c>
      <c r="G360" s="1">
        <f t="shared" si="242"/>
        <v>137091.39000000001</v>
      </c>
      <c r="H360" s="1">
        <v>137091.39000000001</v>
      </c>
      <c r="I360" s="1">
        <f t="shared" si="243"/>
        <v>60492.36</v>
      </c>
      <c r="J360" s="1">
        <v>60492.36</v>
      </c>
      <c r="K360" s="1">
        <f t="shared" si="244"/>
        <v>515617.95</v>
      </c>
      <c r="L360" s="1">
        <f t="shared" si="245"/>
        <v>469357.08</v>
      </c>
      <c r="M360" s="1">
        <v>469357.08</v>
      </c>
      <c r="N360" s="1">
        <f t="shared" si="246"/>
        <v>46260.87</v>
      </c>
      <c r="O360" s="1">
        <v>46260.87</v>
      </c>
      <c r="P360" s="1">
        <f t="shared" si="247"/>
        <v>778882.38</v>
      </c>
      <c r="Q360" s="1">
        <v>778882.38</v>
      </c>
      <c r="R360" s="1">
        <f t="shared" si="248"/>
        <v>206749.35</v>
      </c>
      <c r="S360" s="1">
        <v>206749.35</v>
      </c>
      <c r="T360" s="1">
        <f t="shared" si="249"/>
        <v>219512.84</v>
      </c>
      <c r="U360" s="1">
        <f t="shared" si="250"/>
        <v>172845.47</v>
      </c>
      <c r="V360" s="1">
        <v>172845.47</v>
      </c>
      <c r="W360" s="1">
        <f t="shared" si="251"/>
        <v>46667.37</v>
      </c>
      <c r="X360" s="1">
        <v>46667.37</v>
      </c>
      <c r="Y360" s="1">
        <f t="shared" si="252"/>
        <v>273597.25</v>
      </c>
      <c r="Z360" s="1">
        <v>273597.25</v>
      </c>
      <c r="AA360" s="1">
        <f t="shared" si="253"/>
        <v>368115.08</v>
      </c>
      <c r="AB360" s="1">
        <v>368115.08</v>
      </c>
      <c r="AC360" s="1">
        <f t="shared" si="254"/>
        <v>282020.69</v>
      </c>
      <c r="AD360" s="1">
        <f t="shared" si="255"/>
        <v>150424.67000000001</v>
      </c>
      <c r="AE360" s="1">
        <v>150424.67000000001</v>
      </c>
      <c r="AF360" s="1">
        <f t="shared" si="256"/>
        <v>131596.01999999999</v>
      </c>
      <c r="AG360" s="1">
        <v>131596.01999999999</v>
      </c>
      <c r="AH360" s="1">
        <f t="shared" si="257"/>
        <v>76150.75</v>
      </c>
      <c r="AI360" s="1">
        <v>76150.75</v>
      </c>
      <c r="AJ360" s="1">
        <f t="shared" si="258"/>
        <v>141459.35999999999</v>
      </c>
      <c r="AK360" s="1">
        <v>141459.35999999999</v>
      </c>
      <c r="AL360" s="1">
        <f t="shared" si="259"/>
        <v>179288.51</v>
      </c>
      <c r="AM360" s="1">
        <f t="shared" si="260"/>
        <v>99830.22</v>
      </c>
      <c r="AN360" s="1">
        <v>99830.22</v>
      </c>
      <c r="AO360" s="1">
        <f t="shared" si="261"/>
        <v>79458.289999999994</v>
      </c>
      <c r="AP360" s="1">
        <v>79458.289999999994</v>
      </c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>
        <f t="shared" si="262"/>
        <v>0</v>
      </c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>
        <f t="shared" si="263"/>
        <v>2310487.13</v>
      </c>
      <c r="BX360" s="1">
        <v>2310487.13</v>
      </c>
      <c r="BY360" s="1">
        <v>2310487.13</v>
      </c>
      <c r="BZ360" s="1">
        <f t="shared" si="264"/>
        <v>308207.73000000004</v>
      </c>
      <c r="CA360" s="1">
        <f t="shared" si="265"/>
        <v>149615.76</v>
      </c>
      <c r="CB360" s="1">
        <v>149615.76</v>
      </c>
      <c r="CC360" s="1">
        <f t="shared" si="266"/>
        <v>117694.57</v>
      </c>
      <c r="CD360" s="1">
        <v>117694.57</v>
      </c>
      <c r="CE360" s="1">
        <f t="shared" si="267"/>
        <v>351476.92</v>
      </c>
      <c r="CF360" s="1">
        <f t="shared" si="268"/>
        <v>319789.73</v>
      </c>
      <c r="CG360" s="1">
        <v>319789.73</v>
      </c>
      <c r="CH360" s="1">
        <f t="shared" si="269"/>
        <v>31687.19</v>
      </c>
      <c r="CI360" s="1">
        <v>31687.19</v>
      </c>
      <c r="CJ360" s="1">
        <f t="shared" si="270"/>
        <v>567909.06999999995</v>
      </c>
      <c r="CK360" s="1">
        <v>567909.06999999995</v>
      </c>
      <c r="CL360" s="1">
        <f t="shared" si="271"/>
        <v>173068.32</v>
      </c>
      <c r="CM360" s="1">
        <v>173068.32</v>
      </c>
      <c r="CN360" s="1">
        <f t="shared" si="272"/>
        <v>189078.04</v>
      </c>
      <c r="CO360" s="1">
        <f t="shared" si="273"/>
        <v>158811.95000000001</v>
      </c>
      <c r="CP360" s="1">
        <v>158811.95000000001</v>
      </c>
      <c r="CQ360" s="1">
        <f t="shared" si="274"/>
        <v>30266.09</v>
      </c>
      <c r="CR360" s="1">
        <v>30266.09</v>
      </c>
      <c r="CS360" s="1">
        <f t="shared" si="275"/>
        <v>201508.14</v>
      </c>
      <c r="CT360" s="1">
        <v>201508.14</v>
      </c>
      <c r="CU360" s="1">
        <f t="shared" si="276"/>
        <v>205916.02</v>
      </c>
      <c r="CV360" s="1">
        <v>205916.02</v>
      </c>
      <c r="CW360" s="1">
        <f t="shared" si="277"/>
        <v>158044.66</v>
      </c>
      <c r="CX360" s="1">
        <f t="shared" si="278"/>
        <v>139457.45000000001</v>
      </c>
      <c r="CY360" s="1">
        <v>139457.45000000001</v>
      </c>
      <c r="CZ360" s="1">
        <f t="shared" si="279"/>
        <v>18587.21</v>
      </c>
      <c r="DA360" s="1">
        <v>18587.21</v>
      </c>
      <c r="DB360" s="1">
        <f t="shared" si="280"/>
        <v>40897.4</v>
      </c>
      <c r="DC360" s="1">
        <v>40897.4</v>
      </c>
      <c r="DD360" s="1">
        <f t="shared" si="281"/>
        <v>51473.97</v>
      </c>
      <c r="DE360" s="1">
        <v>51473.97</v>
      </c>
      <c r="DF360" s="1">
        <f t="shared" si="282"/>
        <v>103804.26</v>
      </c>
      <c r="DG360" s="1">
        <f t="shared" si="283"/>
        <v>24229.73</v>
      </c>
      <c r="DH360" s="1">
        <v>24229.73</v>
      </c>
      <c r="DI360" s="1">
        <f t="shared" si="284"/>
        <v>79574.53</v>
      </c>
      <c r="DJ360" s="1">
        <v>79574.53</v>
      </c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>
        <f t="shared" si="285"/>
        <v>0</v>
      </c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>
        <f t="shared" si="286"/>
        <v>0</v>
      </c>
      <c r="ER360" s="1">
        <v>0</v>
      </c>
      <c r="ES360" s="1">
        <f t="shared" si="287"/>
        <v>0</v>
      </c>
      <c r="ET360" s="6">
        <v>0</v>
      </c>
    </row>
    <row r="361" spans="1:150">
      <c r="A361" s="18" t="s">
        <v>106</v>
      </c>
      <c r="B361" s="11" t="s">
        <v>132</v>
      </c>
      <c r="C361" s="1">
        <f t="shared" si="240"/>
        <v>3238977.91</v>
      </c>
      <c r="D361" s="1">
        <v>3238977.91</v>
      </c>
      <c r="E361" s="1">
        <v>3238977.91</v>
      </c>
      <c r="F361" s="1">
        <f t="shared" si="241"/>
        <v>273734.5</v>
      </c>
      <c r="G361" s="1">
        <f t="shared" si="242"/>
        <v>137091.39000000001</v>
      </c>
      <c r="H361" s="1">
        <v>137091.39000000001</v>
      </c>
      <c r="I361" s="1">
        <f t="shared" si="243"/>
        <v>60492.36</v>
      </c>
      <c r="J361" s="1">
        <v>60492.36</v>
      </c>
      <c r="K361" s="1">
        <f t="shared" si="244"/>
        <v>515617.95</v>
      </c>
      <c r="L361" s="1">
        <f t="shared" si="245"/>
        <v>469357.08</v>
      </c>
      <c r="M361" s="1">
        <v>469357.08</v>
      </c>
      <c r="N361" s="1">
        <f t="shared" si="246"/>
        <v>46260.87</v>
      </c>
      <c r="O361" s="1">
        <v>46260.87</v>
      </c>
      <c r="P361" s="1">
        <f t="shared" si="247"/>
        <v>778882.38</v>
      </c>
      <c r="Q361" s="1">
        <v>778882.38</v>
      </c>
      <c r="R361" s="1">
        <f t="shared" si="248"/>
        <v>206749.35</v>
      </c>
      <c r="S361" s="1">
        <v>206749.35</v>
      </c>
      <c r="T361" s="1">
        <f t="shared" si="249"/>
        <v>219512.84</v>
      </c>
      <c r="U361" s="1">
        <f t="shared" si="250"/>
        <v>172845.47</v>
      </c>
      <c r="V361" s="1">
        <v>172845.47</v>
      </c>
      <c r="W361" s="1">
        <f t="shared" si="251"/>
        <v>46667.37</v>
      </c>
      <c r="X361" s="1">
        <v>46667.37</v>
      </c>
      <c r="Y361" s="1">
        <f t="shared" si="252"/>
        <v>273597.25</v>
      </c>
      <c r="Z361" s="1">
        <v>273597.25</v>
      </c>
      <c r="AA361" s="1">
        <f t="shared" si="253"/>
        <v>368115.08</v>
      </c>
      <c r="AB361" s="1">
        <v>368115.08</v>
      </c>
      <c r="AC361" s="1">
        <f t="shared" si="254"/>
        <v>282020.69</v>
      </c>
      <c r="AD361" s="1">
        <f t="shared" si="255"/>
        <v>150424.67000000001</v>
      </c>
      <c r="AE361" s="1">
        <v>150424.67000000001</v>
      </c>
      <c r="AF361" s="1">
        <f t="shared" si="256"/>
        <v>131596.01999999999</v>
      </c>
      <c r="AG361" s="1">
        <v>131596.01999999999</v>
      </c>
      <c r="AH361" s="1">
        <f t="shared" si="257"/>
        <v>76150.75</v>
      </c>
      <c r="AI361" s="1">
        <v>76150.75</v>
      </c>
      <c r="AJ361" s="1">
        <f t="shared" si="258"/>
        <v>141459.35999999999</v>
      </c>
      <c r="AK361" s="1">
        <v>141459.35999999999</v>
      </c>
      <c r="AL361" s="1">
        <f t="shared" si="259"/>
        <v>179288.51</v>
      </c>
      <c r="AM361" s="1">
        <f t="shared" si="260"/>
        <v>99830.22</v>
      </c>
      <c r="AN361" s="1">
        <v>99830.22</v>
      </c>
      <c r="AO361" s="1">
        <f t="shared" si="261"/>
        <v>79458.289999999994</v>
      </c>
      <c r="AP361" s="1">
        <v>79458.289999999994</v>
      </c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>
        <f t="shared" si="262"/>
        <v>0</v>
      </c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>
        <f t="shared" si="263"/>
        <v>2310487.13</v>
      </c>
      <c r="BX361" s="1">
        <v>2310487.13</v>
      </c>
      <c r="BY361" s="1">
        <v>2310487.13</v>
      </c>
      <c r="BZ361" s="1">
        <f t="shared" si="264"/>
        <v>308207.73000000004</v>
      </c>
      <c r="CA361" s="1">
        <f t="shared" si="265"/>
        <v>149615.76</v>
      </c>
      <c r="CB361" s="1">
        <v>149615.76</v>
      </c>
      <c r="CC361" s="1">
        <f t="shared" si="266"/>
        <v>117694.57</v>
      </c>
      <c r="CD361" s="1">
        <v>117694.57</v>
      </c>
      <c r="CE361" s="1">
        <f t="shared" si="267"/>
        <v>351476.92</v>
      </c>
      <c r="CF361" s="1">
        <f t="shared" si="268"/>
        <v>319789.73</v>
      </c>
      <c r="CG361" s="1">
        <v>319789.73</v>
      </c>
      <c r="CH361" s="1">
        <f t="shared" si="269"/>
        <v>31687.19</v>
      </c>
      <c r="CI361" s="1">
        <v>31687.19</v>
      </c>
      <c r="CJ361" s="1">
        <f t="shared" si="270"/>
        <v>567909.06999999995</v>
      </c>
      <c r="CK361" s="1">
        <v>567909.06999999995</v>
      </c>
      <c r="CL361" s="1">
        <f t="shared" si="271"/>
        <v>173068.32</v>
      </c>
      <c r="CM361" s="1">
        <v>173068.32</v>
      </c>
      <c r="CN361" s="1">
        <f t="shared" si="272"/>
        <v>189078.04</v>
      </c>
      <c r="CO361" s="1">
        <f t="shared" si="273"/>
        <v>158811.95000000001</v>
      </c>
      <c r="CP361" s="1">
        <v>158811.95000000001</v>
      </c>
      <c r="CQ361" s="1">
        <f t="shared" si="274"/>
        <v>30266.09</v>
      </c>
      <c r="CR361" s="1">
        <v>30266.09</v>
      </c>
      <c r="CS361" s="1">
        <f t="shared" si="275"/>
        <v>201508.14</v>
      </c>
      <c r="CT361" s="1">
        <v>201508.14</v>
      </c>
      <c r="CU361" s="1">
        <f t="shared" si="276"/>
        <v>205916.02</v>
      </c>
      <c r="CV361" s="1">
        <v>205916.02</v>
      </c>
      <c r="CW361" s="1">
        <f t="shared" si="277"/>
        <v>158044.66</v>
      </c>
      <c r="CX361" s="1">
        <f t="shared" si="278"/>
        <v>139457.45000000001</v>
      </c>
      <c r="CY361" s="1">
        <v>139457.45000000001</v>
      </c>
      <c r="CZ361" s="1">
        <f t="shared" si="279"/>
        <v>18587.21</v>
      </c>
      <c r="DA361" s="1">
        <v>18587.21</v>
      </c>
      <c r="DB361" s="1">
        <f t="shared" si="280"/>
        <v>40897.4</v>
      </c>
      <c r="DC361" s="1">
        <v>40897.4</v>
      </c>
      <c r="DD361" s="1">
        <f t="shared" si="281"/>
        <v>51473.97</v>
      </c>
      <c r="DE361" s="1">
        <v>51473.97</v>
      </c>
      <c r="DF361" s="1">
        <f t="shared" si="282"/>
        <v>103804.26</v>
      </c>
      <c r="DG361" s="1">
        <f t="shared" si="283"/>
        <v>24229.73</v>
      </c>
      <c r="DH361" s="1">
        <v>24229.73</v>
      </c>
      <c r="DI361" s="1">
        <f t="shared" si="284"/>
        <v>79574.53</v>
      </c>
      <c r="DJ361" s="1">
        <v>79574.53</v>
      </c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>
        <f t="shared" si="285"/>
        <v>0</v>
      </c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>
        <f t="shared" si="286"/>
        <v>0</v>
      </c>
      <c r="ER361" s="1">
        <v>0</v>
      </c>
      <c r="ES361" s="1">
        <f t="shared" si="287"/>
        <v>0</v>
      </c>
      <c r="ET361" s="6">
        <v>0</v>
      </c>
    </row>
    <row r="362" spans="1:150">
      <c r="A362" s="19" t="s">
        <v>107</v>
      </c>
      <c r="B362" s="12" t="s">
        <v>133</v>
      </c>
      <c r="C362" s="1">
        <f t="shared" si="240"/>
        <v>0</v>
      </c>
      <c r="D362" s="1"/>
      <c r="E362" s="1"/>
      <c r="F362" s="1">
        <f t="shared" si="241"/>
        <v>0</v>
      </c>
      <c r="G362" s="1">
        <f t="shared" si="242"/>
        <v>0</v>
      </c>
      <c r="H362" s="1"/>
      <c r="I362" s="1">
        <f t="shared" si="243"/>
        <v>0</v>
      </c>
      <c r="J362" s="1"/>
      <c r="K362" s="1">
        <f t="shared" si="244"/>
        <v>0</v>
      </c>
      <c r="L362" s="1">
        <f t="shared" si="245"/>
        <v>0</v>
      </c>
      <c r="M362" s="1"/>
      <c r="N362" s="1">
        <f t="shared" si="246"/>
        <v>0</v>
      </c>
      <c r="O362" s="1"/>
      <c r="P362" s="1">
        <f t="shared" si="247"/>
        <v>0</v>
      </c>
      <c r="Q362" s="1"/>
      <c r="R362" s="1">
        <f t="shared" si="248"/>
        <v>0</v>
      </c>
      <c r="S362" s="1"/>
      <c r="T362" s="1">
        <f t="shared" si="249"/>
        <v>0</v>
      </c>
      <c r="U362" s="1">
        <f t="shared" si="250"/>
        <v>0</v>
      </c>
      <c r="V362" s="1"/>
      <c r="W362" s="1">
        <f t="shared" si="251"/>
        <v>0</v>
      </c>
      <c r="X362" s="1"/>
      <c r="Y362" s="1">
        <f t="shared" si="252"/>
        <v>0</v>
      </c>
      <c r="Z362" s="1"/>
      <c r="AA362" s="1">
        <f t="shared" si="253"/>
        <v>0</v>
      </c>
      <c r="AB362" s="1"/>
      <c r="AC362" s="1">
        <f t="shared" si="254"/>
        <v>0</v>
      </c>
      <c r="AD362" s="1">
        <f t="shared" si="255"/>
        <v>0</v>
      </c>
      <c r="AE362" s="1"/>
      <c r="AF362" s="1">
        <f t="shared" si="256"/>
        <v>0</v>
      </c>
      <c r="AG362" s="1"/>
      <c r="AH362" s="1">
        <f t="shared" si="257"/>
        <v>0</v>
      </c>
      <c r="AI362" s="1"/>
      <c r="AJ362" s="1">
        <f t="shared" si="258"/>
        <v>0</v>
      </c>
      <c r="AK362" s="1"/>
      <c r="AL362" s="1">
        <f t="shared" si="259"/>
        <v>0</v>
      </c>
      <c r="AM362" s="1">
        <f t="shared" si="260"/>
        <v>0</v>
      </c>
      <c r="AN362" s="1"/>
      <c r="AO362" s="1">
        <f t="shared" si="261"/>
        <v>0</v>
      </c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>
        <f t="shared" si="262"/>
        <v>0</v>
      </c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>
        <f t="shared" si="263"/>
        <v>0</v>
      </c>
      <c r="BX362" s="1"/>
      <c r="BY362" s="1"/>
      <c r="BZ362" s="1">
        <f t="shared" si="264"/>
        <v>0</v>
      </c>
      <c r="CA362" s="1">
        <f t="shared" si="265"/>
        <v>0</v>
      </c>
      <c r="CB362" s="1"/>
      <c r="CC362" s="1">
        <f t="shared" si="266"/>
        <v>0</v>
      </c>
      <c r="CD362" s="1"/>
      <c r="CE362" s="1">
        <f t="shared" si="267"/>
        <v>0</v>
      </c>
      <c r="CF362" s="1">
        <f t="shared" si="268"/>
        <v>0</v>
      </c>
      <c r="CG362" s="1"/>
      <c r="CH362" s="1">
        <f t="shared" si="269"/>
        <v>0</v>
      </c>
      <c r="CI362" s="1"/>
      <c r="CJ362" s="1">
        <f t="shared" si="270"/>
        <v>0</v>
      </c>
      <c r="CK362" s="1"/>
      <c r="CL362" s="1">
        <f t="shared" si="271"/>
        <v>0</v>
      </c>
      <c r="CM362" s="1"/>
      <c r="CN362" s="1">
        <f t="shared" si="272"/>
        <v>0</v>
      </c>
      <c r="CO362" s="1">
        <f t="shared" si="273"/>
        <v>0</v>
      </c>
      <c r="CP362" s="1"/>
      <c r="CQ362" s="1">
        <f t="shared" si="274"/>
        <v>0</v>
      </c>
      <c r="CR362" s="1"/>
      <c r="CS362" s="1">
        <f t="shared" si="275"/>
        <v>0</v>
      </c>
      <c r="CT362" s="1"/>
      <c r="CU362" s="1">
        <f t="shared" si="276"/>
        <v>0</v>
      </c>
      <c r="CV362" s="1"/>
      <c r="CW362" s="1">
        <f t="shared" si="277"/>
        <v>0</v>
      </c>
      <c r="CX362" s="1">
        <f t="shared" si="278"/>
        <v>0</v>
      </c>
      <c r="CY362" s="1"/>
      <c r="CZ362" s="1">
        <f t="shared" si="279"/>
        <v>0</v>
      </c>
      <c r="DA362" s="1"/>
      <c r="DB362" s="1">
        <f t="shared" si="280"/>
        <v>0</v>
      </c>
      <c r="DC362" s="1"/>
      <c r="DD362" s="1">
        <f t="shared" si="281"/>
        <v>0</v>
      </c>
      <c r="DE362" s="1"/>
      <c r="DF362" s="1">
        <f t="shared" si="282"/>
        <v>0</v>
      </c>
      <c r="DG362" s="1">
        <f t="shared" si="283"/>
        <v>0</v>
      </c>
      <c r="DH362" s="1"/>
      <c r="DI362" s="1">
        <f t="shared" si="284"/>
        <v>0</v>
      </c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>
        <f t="shared" si="285"/>
        <v>0</v>
      </c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>
        <f t="shared" si="286"/>
        <v>0</v>
      </c>
      <c r="ER362" s="1"/>
      <c r="ES362" s="1">
        <f t="shared" si="287"/>
        <v>0</v>
      </c>
      <c r="ET362" s="6"/>
    </row>
    <row r="363" spans="1:150">
      <c r="A363" s="19" t="s">
        <v>108</v>
      </c>
      <c r="B363" s="12" t="s">
        <v>134</v>
      </c>
      <c r="C363" s="1">
        <f t="shared" si="240"/>
        <v>1879912.26</v>
      </c>
      <c r="D363" s="1">
        <v>1879912.26</v>
      </c>
      <c r="E363" s="1">
        <v>1879912.26</v>
      </c>
      <c r="F363" s="1">
        <f t="shared" si="241"/>
        <v>155541.85999999999</v>
      </c>
      <c r="G363" s="1">
        <f t="shared" si="242"/>
        <v>77826.89</v>
      </c>
      <c r="H363" s="1">
        <v>77826.89</v>
      </c>
      <c r="I363" s="1">
        <f t="shared" si="243"/>
        <v>34295.129999999997</v>
      </c>
      <c r="J363" s="1">
        <v>34295.129999999997</v>
      </c>
      <c r="K363" s="1">
        <f t="shared" si="244"/>
        <v>297777.23000000004</v>
      </c>
      <c r="L363" s="1">
        <f t="shared" si="245"/>
        <v>270144.21000000002</v>
      </c>
      <c r="M363" s="1">
        <v>270144.21000000002</v>
      </c>
      <c r="N363" s="1">
        <f t="shared" si="246"/>
        <v>27633.02</v>
      </c>
      <c r="O363" s="1">
        <v>27633.02</v>
      </c>
      <c r="P363" s="1">
        <f t="shared" si="247"/>
        <v>454233.51</v>
      </c>
      <c r="Q363" s="1">
        <v>454233.51</v>
      </c>
      <c r="R363" s="1">
        <f t="shared" si="248"/>
        <v>118036.21</v>
      </c>
      <c r="S363" s="1">
        <v>118036.21</v>
      </c>
      <c r="T363" s="1">
        <f t="shared" si="249"/>
        <v>127403.7</v>
      </c>
      <c r="U363" s="1">
        <f t="shared" si="250"/>
        <v>100638.37</v>
      </c>
      <c r="V363" s="1">
        <v>100638.37</v>
      </c>
      <c r="W363" s="1">
        <f t="shared" si="251"/>
        <v>26765.33</v>
      </c>
      <c r="X363" s="1">
        <v>26765.33</v>
      </c>
      <c r="Y363" s="1">
        <f t="shared" si="252"/>
        <v>158075.45000000001</v>
      </c>
      <c r="Z363" s="1">
        <v>158075.45000000001</v>
      </c>
      <c r="AA363" s="1">
        <f t="shared" si="253"/>
        <v>208981.64</v>
      </c>
      <c r="AB363" s="1">
        <v>208981.64</v>
      </c>
      <c r="AC363" s="1">
        <f t="shared" si="254"/>
        <v>169439.12</v>
      </c>
      <c r="AD363" s="1">
        <f t="shared" si="255"/>
        <v>87268.86</v>
      </c>
      <c r="AE363" s="1">
        <v>87268.86</v>
      </c>
      <c r="AF363" s="1">
        <f t="shared" si="256"/>
        <v>82170.259999999995</v>
      </c>
      <c r="AG363" s="1">
        <v>82170.259999999995</v>
      </c>
      <c r="AH363" s="1">
        <f t="shared" si="257"/>
        <v>43419.839999999997</v>
      </c>
      <c r="AI363" s="1">
        <v>43419.839999999997</v>
      </c>
      <c r="AJ363" s="1">
        <f t="shared" si="258"/>
        <v>82945.59</v>
      </c>
      <c r="AK363" s="1">
        <v>82945.59</v>
      </c>
      <c r="AL363" s="1">
        <f t="shared" si="259"/>
        <v>107477.95</v>
      </c>
      <c r="AM363" s="1">
        <f t="shared" si="260"/>
        <v>61866.93</v>
      </c>
      <c r="AN363" s="1">
        <v>61866.93</v>
      </c>
      <c r="AO363" s="1">
        <f t="shared" si="261"/>
        <v>45611.02</v>
      </c>
      <c r="AP363" s="1">
        <v>45611.02</v>
      </c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>
        <f t="shared" si="262"/>
        <v>0</v>
      </c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>
        <f t="shared" si="263"/>
        <v>1362194.55</v>
      </c>
      <c r="BX363" s="1">
        <v>1362194.55</v>
      </c>
      <c r="BY363" s="1">
        <v>1362194.55</v>
      </c>
      <c r="BZ363" s="1">
        <f t="shared" si="264"/>
        <v>181486.9</v>
      </c>
      <c r="CA363" s="1">
        <f t="shared" si="265"/>
        <v>88339.839999999997</v>
      </c>
      <c r="CB363" s="1">
        <v>88339.839999999997</v>
      </c>
      <c r="CC363" s="1">
        <f t="shared" si="266"/>
        <v>68766.399999999994</v>
      </c>
      <c r="CD363" s="1">
        <v>68766.399999999994</v>
      </c>
      <c r="CE363" s="1">
        <f t="shared" si="267"/>
        <v>204330.33000000002</v>
      </c>
      <c r="CF363" s="1">
        <f t="shared" si="268"/>
        <v>185341.04</v>
      </c>
      <c r="CG363" s="1">
        <v>185341.04</v>
      </c>
      <c r="CH363" s="1">
        <f t="shared" si="269"/>
        <v>18989.29</v>
      </c>
      <c r="CI363" s="1">
        <v>18989.29</v>
      </c>
      <c r="CJ363" s="1">
        <f t="shared" si="270"/>
        <v>340131.1</v>
      </c>
      <c r="CK363" s="1">
        <v>340131.1</v>
      </c>
      <c r="CL363" s="1">
        <f t="shared" si="271"/>
        <v>99729.23</v>
      </c>
      <c r="CM363" s="1">
        <v>99729.23</v>
      </c>
      <c r="CN363" s="1">
        <f t="shared" si="272"/>
        <v>108623.94</v>
      </c>
      <c r="CO363" s="1">
        <f t="shared" si="273"/>
        <v>90673.67</v>
      </c>
      <c r="CP363" s="1">
        <v>90673.67</v>
      </c>
      <c r="CQ363" s="1">
        <f t="shared" si="274"/>
        <v>17950.27</v>
      </c>
      <c r="CR363" s="1">
        <v>17950.27</v>
      </c>
      <c r="CS363" s="1">
        <f t="shared" si="275"/>
        <v>121845.22</v>
      </c>
      <c r="CT363" s="1">
        <v>121845.22</v>
      </c>
      <c r="CU363" s="1">
        <f t="shared" si="276"/>
        <v>118617.26</v>
      </c>
      <c r="CV363" s="1">
        <v>118617.26</v>
      </c>
      <c r="CW363" s="1">
        <f t="shared" si="277"/>
        <v>94812.200000000012</v>
      </c>
      <c r="CX363" s="1">
        <f t="shared" si="278"/>
        <v>82499.710000000006</v>
      </c>
      <c r="CY363" s="1">
        <v>82499.710000000006</v>
      </c>
      <c r="CZ363" s="1">
        <f t="shared" si="279"/>
        <v>12312.49</v>
      </c>
      <c r="DA363" s="1">
        <v>12312.49</v>
      </c>
      <c r="DB363" s="1">
        <f t="shared" si="280"/>
        <v>24380.66</v>
      </c>
      <c r="DC363" s="1">
        <v>24380.66</v>
      </c>
      <c r="DD363" s="1">
        <f t="shared" si="281"/>
        <v>31135.71</v>
      </c>
      <c r="DE363" s="1">
        <v>31135.71</v>
      </c>
      <c r="DF363" s="1">
        <f t="shared" si="282"/>
        <v>61482.66</v>
      </c>
      <c r="DG363" s="1">
        <f t="shared" si="283"/>
        <v>13855.52</v>
      </c>
      <c r="DH363" s="1">
        <v>13855.52</v>
      </c>
      <c r="DI363" s="1">
        <f t="shared" si="284"/>
        <v>47627.14</v>
      </c>
      <c r="DJ363" s="1">
        <v>47627.14</v>
      </c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>
        <f t="shared" si="285"/>
        <v>0</v>
      </c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>
        <f t="shared" si="286"/>
        <v>0</v>
      </c>
      <c r="ER363" s="1">
        <v>0</v>
      </c>
      <c r="ES363" s="1">
        <f t="shared" si="287"/>
        <v>0</v>
      </c>
      <c r="ET363" s="6">
        <v>0</v>
      </c>
    </row>
    <row r="364" spans="1:150">
      <c r="A364" s="19" t="s">
        <v>109</v>
      </c>
      <c r="B364" s="12" t="s">
        <v>135</v>
      </c>
      <c r="C364" s="1">
        <f t="shared" si="240"/>
        <v>601684.81000000006</v>
      </c>
      <c r="D364" s="1">
        <v>601684.81000000006</v>
      </c>
      <c r="E364" s="1">
        <v>601684.81000000006</v>
      </c>
      <c r="F364" s="1">
        <f t="shared" si="241"/>
        <v>52635.31</v>
      </c>
      <c r="G364" s="1">
        <f t="shared" si="242"/>
        <v>26630.02</v>
      </c>
      <c r="H364" s="1">
        <v>26630.02</v>
      </c>
      <c r="I364" s="1">
        <f t="shared" si="243"/>
        <v>11531.49</v>
      </c>
      <c r="J364" s="1">
        <v>11531.49</v>
      </c>
      <c r="K364" s="1">
        <f t="shared" si="244"/>
        <v>96277.23</v>
      </c>
      <c r="L364" s="1">
        <f t="shared" si="245"/>
        <v>88068.34</v>
      </c>
      <c r="M364" s="1">
        <v>88068.34</v>
      </c>
      <c r="N364" s="1">
        <f t="shared" si="246"/>
        <v>8208.89</v>
      </c>
      <c r="O364" s="1">
        <v>8208.89</v>
      </c>
      <c r="P364" s="1">
        <f t="shared" si="247"/>
        <v>143712.04</v>
      </c>
      <c r="Q364" s="1">
        <v>143712.04</v>
      </c>
      <c r="R364" s="1">
        <f t="shared" si="248"/>
        <v>39833.379999999997</v>
      </c>
      <c r="S364" s="1">
        <v>39833.379999999997</v>
      </c>
      <c r="T364" s="1">
        <f t="shared" si="249"/>
        <v>40661.11</v>
      </c>
      <c r="U364" s="1">
        <f t="shared" si="250"/>
        <v>31627</v>
      </c>
      <c r="V364" s="1">
        <v>31627</v>
      </c>
      <c r="W364" s="1">
        <f t="shared" si="251"/>
        <v>9034.11</v>
      </c>
      <c r="X364" s="1">
        <v>9034.11</v>
      </c>
      <c r="Y364" s="1">
        <f t="shared" si="252"/>
        <v>49924.22</v>
      </c>
      <c r="Z364" s="1">
        <v>49924.22</v>
      </c>
      <c r="AA364" s="1">
        <f t="shared" si="253"/>
        <v>70933.73</v>
      </c>
      <c r="AB364" s="1">
        <v>70933.73</v>
      </c>
      <c r="AC364" s="1">
        <f t="shared" si="254"/>
        <v>49384.100000000006</v>
      </c>
      <c r="AD364" s="1">
        <f t="shared" si="255"/>
        <v>27762.22</v>
      </c>
      <c r="AE364" s="1">
        <v>27762.22</v>
      </c>
      <c r="AF364" s="1">
        <f t="shared" si="256"/>
        <v>21621.88</v>
      </c>
      <c r="AG364" s="1">
        <v>21621.88</v>
      </c>
      <c r="AH364" s="1">
        <f t="shared" si="257"/>
        <v>14473.8</v>
      </c>
      <c r="AI364" s="1">
        <v>14473.8</v>
      </c>
      <c r="AJ364" s="1">
        <f t="shared" si="258"/>
        <v>25666.73</v>
      </c>
      <c r="AK364" s="1">
        <v>25666.73</v>
      </c>
      <c r="AL364" s="1">
        <f t="shared" si="259"/>
        <v>32656.959999999999</v>
      </c>
      <c r="AM364" s="1">
        <f t="shared" si="260"/>
        <v>17583.89</v>
      </c>
      <c r="AN364" s="1">
        <v>17583.89</v>
      </c>
      <c r="AO364" s="1">
        <f t="shared" si="261"/>
        <v>15073.07</v>
      </c>
      <c r="AP364" s="1">
        <v>15073.07</v>
      </c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>
        <f t="shared" si="262"/>
        <v>0</v>
      </c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>
        <f t="shared" si="263"/>
        <v>407133.25</v>
      </c>
      <c r="BX364" s="1">
        <v>407133.25</v>
      </c>
      <c r="BY364" s="1">
        <v>407133.25</v>
      </c>
      <c r="BZ364" s="1">
        <f t="shared" si="264"/>
        <v>53445.8</v>
      </c>
      <c r="CA364" s="1">
        <f t="shared" si="265"/>
        <v>25718.77</v>
      </c>
      <c r="CB364" s="1">
        <v>25718.77</v>
      </c>
      <c r="CC364" s="1">
        <f t="shared" si="266"/>
        <v>20631.919999999998</v>
      </c>
      <c r="CD364" s="1">
        <v>20631.919999999998</v>
      </c>
      <c r="CE364" s="1">
        <f t="shared" si="267"/>
        <v>62067.479999999996</v>
      </c>
      <c r="CF364" s="1">
        <f t="shared" si="268"/>
        <v>56466.35</v>
      </c>
      <c r="CG364" s="1">
        <v>56466.35</v>
      </c>
      <c r="CH364" s="1">
        <f t="shared" si="269"/>
        <v>5601.13</v>
      </c>
      <c r="CI364" s="1">
        <v>5601.13</v>
      </c>
      <c r="CJ364" s="1">
        <f t="shared" si="270"/>
        <v>99294.28</v>
      </c>
      <c r="CK364" s="1">
        <v>99294.28</v>
      </c>
      <c r="CL364" s="1">
        <f t="shared" si="271"/>
        <v>32963.129999999997</v>
      </c>
      <c r="CM364" s="1">
        <v>32963.129999999997</v>
      </c>
      <c r="CN364" s="1">
        <f t="shared" si="272"/>
        <v>35501.800000000003</v>
      </c>
      <c r="CO364" s="1">
        <f t="shared" si="273"/>
        <v>30412.04</v>
      </c>
      <c r="CP364" s="1">
        <v>30412.04</v>
      </c>
      <c r="CQ364" s="1">
        <f t="shared" si="274"/>
        <v>5089.76</v>
      </c>
      <c r="CR364" s="1">
        <v>5089.76</v>
      </c>
      <c r="CS364" s="1">
        <f t="shared" si="275"/>
        <v>34356.339999999997</v>
      </c>
      <c r="CT364" s="1">
        <v>34356.339999999997</v>
      </c>
      <c r="CU364" s="1">
        <f t="shared" si="276"/>
        <v>36816.639999999999</v>
      </c>
      <c r="CV364" s="1">
        <v>36816.639999999999</v>
      </c>
      <c r="CW364" s="1">
        <f t="shared" si="277"/>
        <v>24888.09</v>
      </c>
      <c r="CX364" s="1">
        <f t="shared" si="278"/>
        <v>21934.04</v>
      </c>
      <c r="CY364" s="1">
        <v>21934.04</v>
      </c>
      <c r="CZ364" s="1">
        <f t="shared" si="279"/>
        <v>2954.05</v>
      </c>
      <c r="DA364" s="1">
        <v>2954.05</v>
      </c>
      <c r="DB364" s="1">
        <f t="shared" si="280"/>
        <v>7095.11</v>
      </c>
      <c r="DC364" s="1">
        <v>7095.11</v>
      </c>
      <c r="DD364" s="1">
        <f t="shared" si="281"/>
        <v>9055.49</v>
      </c>
      <c r="DE364" s="1">
        <v>9055.49</v>
      </c>
      <c r="DF364" s="1">
        <f t="shared" si="282"/>
        <v>18744.2</v>
      </c>
      <c r="DG364" s="1">
        <f t="shared" si="283"/>
        <v>4858.0600000000004</v>
      </c>
      <c r="DH364" s="1">
        <v>4858.0600000000004</v>
      </c>
      <c r="DI364" s="1">
        <f t="shared" si="284"/>
        <v>13886.14</v>
      </c>
      <c r="DJ364" s="1">
        <v>13886.14</v>
      </c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>
        <f t="shared" si="285"/>
        <v>0</v>
      </c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>
        <f t="shared" si="286"/>
        <v>0</v>
      </c>
      <c r="ER364" s="1">
        <v>0</v>
      </c>
      <c r="ES364" s="1">
        <f t="shared" si="287"/>
        <v>0</v>
      </c>
      <c r="ET364" s="6">
        <v>0</v>
      </c>
    </row>
    <row r="365" spans="1:150">
      <c r="A365" s="19" t="s">
        <v>110</v>
      </c>
      <c r="B365" s="12" t="s">
        <v>136</v>
      </c>
      <c r="C365" s="1">
        <f t="shared" si="240"/>
        <v>641638.97</v>
      </c>
      <c r="D365" s="1">
        <v>641638.97</v>
      </c>
      <c r="E365" s="1">
        <v>641638.97</v>
      </c>
      <c r="F365" s="1">
        <f t="shared" si="241"/>
        <v>54918.06</v>
      </c>
      <c r="G365" s="1">
        <f t="shared" si="242"/>
        <v>27307.56</v>
      </c>
      <c r="H365" s="1">
        <v>27307.56</v>
      </c>
      <c r="I365" s="1">
        <f t="shared" si="243"/>
        <v>12300.41</v>
      </c>
      <c r="J365" s="1">
        <v>12300.41</v>
      </c>
      <c r="K365" s="1">
        <f t="shared" si="244"/>
        <v>102073.5</v>
      </c>
      <c r="L365" s="1">
        <f t="shared" si="245"/>
        <v>93070.28</v>
      </c>
      <c r="M365" s="1">
        <v>93070.28</v>
      </c>
      <c r="N365" s="1">
        <f t="shared" si="246"/>
        <v>9003.2199999999993</v>
      </c>
      <c r="O365" s="1">
        <v>9003.2199999999993</v>
      </c>
      <c r="P365" s="1">
        <f t="shared" si="247"/>
        <v>151697.56</v>
      </c>
      <c r="Q365" s="1">
        <v>151697.56</v>
      </c>
      <c r="R365" s="1">
        <f t="shared" si="248"/>
        <v>41829.870000000003</v>
      </c>
      <c r="S365" s="1">
        <v>41829.870000000003</v>
      </c>
      <c r="T365" s="1">
        <f t="shared" si="249"/>
        <v>43012.070000000007</v>
      </c>
      <c r="U365" s="1">
        <f t="shared" si="250"/>
        <v>34002.480000000003</v>
      </c>
      <c r="V365" s="1">
        <v>34002.480000000003</v>
      </c>
      <c r="W365" s="1">
        <f t="shared" si="251"/>
        <v>9009.59</v>
      </c>
      <c r="X365" s="1">
        <v>9009.59</v>
      </c>
      <c r="Y365" s="1">
        <f t="shared" si="252"/>
        <v>55723.34</v>
      </c>
      <c r="Z365" s="1">
        <v>55723.34</v>
      </c>
      <c r="AA365" s="1">
        <f t="shared" si="253"/>
        <v>73508.62</v>
      </c>
      <c r="AB365" s="1">
        <v>73508.62</v>
      </c>
      <c r="AC365" s="1">
        <f t="shared" si="254"/>
        <v>58628.97</v>
      </c>
      <c r="AD365" s="1">
        <f t="shared" si="255"/>
        <v>31231.62</v>
      </c>
      <c r="AE365" s="1">
        <v>31231.62</v>
      </c>
      <c r="AF365" s="1">
        <f t="shared" si="256"/>
        <v>27397.35</v>
      </c>
      <c r="AG365" s="1">
        <v>27397.35</v>
      </c>
      <c r="AH365" s="1">
        <f t="shared" si="257"/>
        <v>15310.09</v>
      </c>
      <c r="AI365" s="1">
        <v>15310.09</v>
      </c>
      <c r="AJ365" s="1">
        <f t="shared" si="258"/>
        <v>27559.19</v>
      </c>
      <c r="AK365" s="1">
        <v>27559.19</v>
      </c>
      <c r="AL365" s="1">
        <f t="shared" si="259"/>
        <v>32687.79</v>
      </c>
      <c r="AM365" s="1">
        <f t="shared" si="260"/>
        <v>16746.419999999998</v>
      </c>
      <c r="AN365" s="1">
        <v>16746.419999999998</v>
      </c>
      <c r="AO365" s="1">
        <f t="shared" si="261"/>
        <v>15941.37</v>
      </c>
      <c r="AP365" s="1">
        <v>15941.37</v>
      </c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>
        <f t="shared" si="262"/>
        <v>0</v>
      </c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>
        <f t="shared" si="263"/>
        <v>460630.88</v>
      </c>
      <c r="BX365" s="1">
        <v>460630.88</v>
      </c>
      <c r="BY365" s="1">
        <v>460630.88</v>
      </c>
      <c r="BZ365" s="1">
        <f t="shared" si="264"/>
        <v>62293.130000000005</v>
      </c>
      <c r="CA365" s="1">
        <f t="shared" si="265"/>
        <v>30392.38</v>
      </c>
      <c r="CB365" s="1">
        <v>30392.38</v>
      </c>
      <c r="CC365" s="1">
        <f t="shared" si="266"/>
        <v>23935.17</v>
      </c>
      <c r="CD365" s="1">
        <v>23935.17</v>
      </c>
      <c r="CE365" s="1">
        <f t="shared" si="267"/>
        <v>72642.13</v>
      </c>
      <c r="CF365" s="1">
        <f t="shared" si="268"/>
        <v>66084.14</v>
      </c>
      <c r="CG365" s="1">
        <v>66084.14</v>
      </c>
      <c r="CH365" s="1">
        <f t="shared" si="269"/>
        <v>6557.99</v>
      </c>
      <c r="CI365" s="1">
        <v>6557.99</v>
      </c>
      <c r="CJ365" s="1">
        <f t="shared" si="270"/>
        <v>107826.27</v>
      </c>
      <c r="CK365" s="1">
        <v>107826.27</v>
      </c>
      <c r="CL365" s="1">
        <f t="shared" si="271"/>
        <v>34715.21</v>
      </c>
      <c r="CM365" s="1">
        <v>34715.21</v>
      </c>
      <c r="CN365" s="1">
        <f t="shared" si="272"/>
        <v>37586.589999999997</v>
      </c>
      <c r="CO365" s="1">
        <f t="shared" si="273"/>
        <v>31422.21</v>
      </c>
      <c r="CP365" s="1">
        <v>31422.21</v>
      </c>
      <c r="CQ365" s="1">
        <f t="shared" si="274"/>
        <v>6164.38</v>
      </c>
      <c r="CR365" s="1">
        <v>6164.38</v>
      </c>
      <c r="CS365" s="1">
        <f t="shared" si="275"/>
        <v>38808.39</v>
      </c>
      <c r="CT365" s="1">
        <v>38808.39</v>
      </c>
      <c r="CU365" s="1">
        <f t="shared" si="276"/>
        <v>42751.98</v>
      </c>
      <c r="CV365" s="1">
        <v>42751.98</v>
      </c>
      <c r="CW365" s="1">
        <f t="shared" si="277"/>
        <v>34306.76</v>
      </c>
      <c r="CX365" s="1">
        <f t="shared" si="278"/>
        <v>31093.47</v>
      </c>
      <c r="CY365" s="1">
        <v>31093.47</v>
      </c>
      <c r="CZ365" s="1">
        <f t="shared" si="279"/>
        <v>3213.29</v>
      </c>
      <c r="DA365" s="1">
        <v>3213.29</v>
      </c>
      <c r="DB365" s="1">
        <f t="shared" si="280"/>
        <v>7965.58</v>
      </c>
      <c r="DC365" s="1">
        <v>7965.58</v>
      </c>
      <c r="DD365" s="1">
        <f t="shared" si="281"/>
        <v>9752.7800000000007</v>
      </c>
      <c r="DE365" s="1">
        <v>9752.7800000000007</v>
      </c>
      <c r="DF365" s="1">
        <f t="shared" si="282"/>
        <v>19947.64</v>
      </c>
      <c r="DG365" s="1">
        <f t="shared" si="283"/>
        <v>4507</v>
      </c>
      <c r="DH365" s="1">
        <v>4507</v>
      </c>
      <c r="DI365" s="1">
        <f t="shared" si="284"/>
        <v>15440.64</v>
      </c>
      <c r="DJ365" s="1">
        <v>15440.64</v>
      </c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>
        <f t="shared" si="285"/>
        <v>0</v>
      </c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>
        <f t="shared" si="286"/>
        <v>0</v>
      </c>
      <c r="ER365" s="1">
        <v>0</v>
      </c>
      <c r="ES365" s="1">
        <f t="shared" si="287"/>
        <v>0</v>
      </c>
      <c r="ET365" s="6">
        <v>0</v>
      </c>
    </row>
    <row r="366" spans="1:150">
      <c r="A366" s="19" t="s">
        <v>111</v>
      </c>
      <c r="B366" s="12" t="s">
        <v>137</v>
      </c>
      <c r="C366" s="1">
        <f t="shared" si="240"/>
        <v>123692.93</v>
      </c>
      <c r="D366" s="1">
        <v>123692.93</v>
      </c>
      <c r="E366" s="1">
        <v>123692.93</v>
      </c>
      <c r="F366" s="1">
        <f t="shared" si="241"/>
        <v>10824.56</v>
      </c>
      <c r="G366" s="1">
        <f t="shared" si="242"/>
        <v>5512.21</v>
      </c>
      <c r="H366" s="1">
        <v>5512.21</v>
      </c>
      <c r="I366" s="1">
        <f t="shared" si="243"/>
        <v>2365.33</v>
      </c>
      <c r="J366" s="1">
        <v>2365.33</v>
      </c>
      <c r="K366" s="1">
        <f t="shared" si="244"/>
        <v>19799.990000000002</v>
      </c>
      <c r="L366" s="1">
        <f t="shared" si="245"/>
        <v>18074.25</v>
      </c>
      <c r="M366" s="1">
        <v>18074.25</v>
      </c>
      <c r="N366" s="1">
        <f t="shared" si="246"/>
        <v>1725.74</v>
      </c>
      <c r="O366" s="1">
        <v>1725.74</v>
      </c>
      <c r="P366" s="1">
        <f t="shared" si="247"/>
        <v>29239.27</v>
      </c>
      <c r="Q366" s="1">
        <v>29239.27</v>
      </c>
      <c r="R366" s="1">
        <f t="shared" si="248"/>
        <v>8300.65</v>
      </c>
      <c r="S366" s="1">
        <v>8300.65</v>
      </c>
      <c r="T366" s="1">
        <f t="shared" si="249"/>
        <v>8435.9599999999991</v>
      </c>
      <c r="U366" s="1">
        <f t="shared" si="250"/>
        <v>6577.62</v>
      </c>
      <c r="V366" s="1">
        <v>6577.62</v>
      </c>
      <c r="W366" s="1">
        <f t="shared" si="251"/>
        <v>1858.34</v>
      </c>
      <c r="X366" s="1">
        <v>1858.34</v>
      </c>
      <c r="Y366" s="1">
        <f t="shared" si="252"/>
        <v>10331.620000000001</v>
      </c>
      <c r="Z366" s="1">
        <v>10331.620000000001</v>
      </c>
      <c r="AA366" s="1">
        <f t="shared" si="253"/>
        <v>14691.09</v>
      </c>
      <c r="AB366" s="1">
        <v>14691.09</v>
      </c>
      <c r="AC366" s="1">
        <f t="shared" si="254"/>
        <v>10096.130000000001</v>
      </c>
      <c r="AD366" s="1">
        <f t="shared" si="255"/>
        <v>5728.26</v>
      </c>
      <c r="AE366" s="1">
        <v>5728.26</v>
      </c>
      <c r="AF366" s="1">
        <f t="shared" si="256"/>
        <v>4367.87</v>
      </c>
      <c r="AG366" s="1">
        <v>4367.87</v>
      </c>
      <c r="AH366" s="1">
        <f t="shared" si="257"/>
        <v>2947.02</v>
      </c>
      <c r="AI366" s="1">
        <v>2947.02</v>
      </c>
      <c r="AJ366" s="1">
        <f t="shared" si="258"/>
        <v>5287.85</v>
      </c>
      <c r="AK366" s="1">
        <v>5287.85</v>
      </c>
      <c r="AL366" s="1">
        <f t="shared" si="259"/>
        <v>6685.8099999999995</v>
      </c>
      <c r="AM366" s="1">
        <f t="shared" si="260"/>
        <v>3632.98</v>
      </c>
      <c r="AN366" s="1">
        <v>3632.98</v>
      </c>
      <c r="AO366" s="1">
        <f t="shared" si="261"/>
        <v>3052.83</v>
      </c>
      <c r="AP366" s="1">
        <v>3052.83</v>
      </c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>
        <f t="shared" si="262"/>
        <v>0</v>
      </c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>
        <f t="shared" si="263"/>
        <v>84958.74</v>
      </c>
      <c r="BX366" s="1">
        <v>84958.74</v>
      </c>
      <c r="BY366" s="1">
        <v>84958.74</v>
      </c>
      <c r="BZ366" s="1">
        <f t="shared" si="264"/>
        <v>11201.9</v>
      </c>
      <c r="CA366" s="1">
        <f t="shared" si="265"/>
        <v>5384.77</v>
      </c>
      <c r="CB366" s="1">
        <v>5384.77</v>
      </c>
      <c r="CC366" s="1">
        <f t="shared" si="266"/>
        <v>4361.08</v>
      </c>
      <c r="CD366" s="1">
        <v>4361.08</v>
      </c>
      <c r="CE366" s="1">
        <f t="shared" si="267"/>
        <v>13096.980000000001</v>
      </c>
      <c r="CF366" s="1">
        <f t="shared" si="268"/>
        <v>11898.2</v>
      </c>
      <c r="CG366" s="1">
        <v>11898.2</v>
      </c>
      <c r="CH366" s="1">
        <f t="shared" si="269"/>
        <v>1198.78</v>
      </c>
      <c r="CI366" s="1">
        <v>1198.78</v>
      </c>
      <c r="CJ366" s="1">
        <f t="shared" si="270"/>
        <v>20657.419999999998</v>
      </c>
      <c r="CK366" s="1">
        <v>20657.419999999998</v>
      </c>
      <c r="CL366" s="1">
        <f t="shared" si="271"/>
        <v>6869.06</v>
      </c>
      <c r="CM366" s="1">
        <v>6869.06</v>
      </c>
      <c r="CN366" s="1">
        <f t="shared" si="272"/>
        <v>7365.71</v>
      </c>
      <c r="CO366" s="1">
        <f t="shared" si="273"/>
        <v>6304.03</v>
      </c>
      <c r="CP366" s="1">
        <v>6304.03</v>
      </c>
      <c r="CQ366" s="1">
        <f t="shared" si="274"/>
        <v>1061.68</v>
      </c>
      <c r="CR366" s="1">
        <v>1061.68</v>
      </c>
      <c r="CS366" s="1">
        <f t="shared" si="275"/>
        <v>7175.57</v>
      </c>
      <c r="CT366" s="1">
        <v>7175.57</v>
      </c>
      <c r="CU366" s="1">
        <f t="shared" si="276"/>
        <v>7730.14</v>
      </c>
      <c r="CV366" s="1">
        <v>7730.14</v>
      </c>
      <c r="CW366" s="1">
        <f t="shared" si="277"/>
        <v>5068.17</v>
      </c>
      <c r="CX366" s="1">
        <f t="shared" si="278"/>
        <v>4480.79</v>
      </c>
      <c r="CY366" s="1">
        <v>4480.79</v>
      </c>
      <c r="CZ366" s="1">
        <f t="shared" si="279"/>
        <v>587.38</v>
      </c>
      <c r="DA366" s="1">
        <v>587.38</v>
      </c>
      <c r="DB366" s="1">
        <f t="shared" si="280"/>
        <v>1456.05</v>
      </c>
      <c r="DC366" s="1">
        <v>1456.05</v>
      </c>
      <c r="DD366" s="1">
        <f t="shared" si="281"/>
        <v>1887.66</v>
      </c>
      <c r="DE366" s="1">
        <v>1887.66</v>
      </c>
      <c r="DF366" s="1">
        <f t="shared" si="282"/>
        <v>3906.13</v>
      </c>
      <c r="DG366" s="1">
        <f t="shared" si="283"/>
        <v>1009.15</v>
      </c>
      <c r="DH366" s="1">
        <v>1009.15</v>
      </c>
      <c r="DI366" s="1">
        <f t="shared" si="284"/>
        <v>2896.98</v>
      </c>
      <c r="DJ366" s="1">
        <v>2896.98</v>
      </c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>
        <f t="shared" si="285"/>
        <v>0</v>
      </c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>
        <f t="shared" si="286"/>
        <v>0</v>
      </c>
      <c r="ER366" s="1">
        <v>0</v>
      </c>
      <c r="ES366" s="1">
        <f t="shared" si="287"/>
        <v>0</v>
      </c>
      <c r="ET366" s="6">
        <v>0</v>
      </c>
    </row>
    <row r="367" spans="1:150">
      <c r="A367" s="19" t="s">
        <v>112</v>
      </c>
      <c r="B367" s="12" t="s">
        <v>138</v>
      </c>
      <c r="C367" s="1">
        <f t="shared" si="240"/>
        <v>-7030.83</v>
      </c>
      <c r="D367" s="1">
        <v>-7030.83</v>
      </c>
      <c r="E367" s="1">
        <v>-7030.83</v>
      </c>
      <c r="F367" s="1">
        <f t="shared" si="241"/>
        <v>-146.38</v>
      </c>
      <c r="G367" s="1">
        <f t="shared" si="242"/>
        <v>-146.38</v>
      </c>
      <c r="H367" s="1">
        <v>-146.38</v>
      </c>
      <c r="I367" s="1">
        <f t="shared" si="243"/>
        <v>0</v>
      </c>
      <c r="J367" s="1"/>
      <c r="K367" s="1">
        <f t="shared" si="244"/>
        <v>-258.3</v>
      </c>
      <c r="L367" s="1">
        <f t="shared" si="245"/>
        <v>0</v>
      </c>
      <c r="M367" s="1">
        <v>0</v>
      </c>
      <c r="N367" s="1">
        <f t="shared" si="246"/>
        <v>-258.3</v>
      </c>
      <c r="O367" s="1">
        <v>-258.3</v>
      </c>
      <c r="P367" s="1">
        <f t="shared" si="247"/>
        <v>0</v>
      </c>
      <c r="Q367" s="1">
        <v>0</v>
      </c>
      <c r="R367" s="1">
        <f t="shared" si="248"/>
        <v>-941.96</v>
      </c>
      <c r="S367" s="1">
        <v>-941.96</v>
      </c>
      <c r="T367" s="1">
        <f t="shared" si="249"/>
        <v>0</v>
      </c>
      <c r="U367" s="1">
        <f t="shared" si="250"/>
        <v>0</v>
      </c>
      <c r="V367" s="1"/>
      <c r="W367" s="1">
        <f t="shared" si="251"/>
        <v>0</v>
      </c>
      <c r="X367" s="1"/>
      <c r="Y367" s="1">
        <f t="shared" si="252"/>
        <v>-392.92</v>
      </c>
      <c r="Z367" s="1">
        <v>-392.92</v>
      </c>
      <c r="AA367" s="1">
        <f t="shared" si="253"/>
        <v>0</v>
      </c>
      <c r="AB367" s="1"/>
      <c r="AC367" s="1">
        <f t="shared" si="254"/>
        <v>-5102.72</v>
      </c>
      <c r="AD367" s="1">
        <f t="shared" si="255"/>
        <v>-1141.3800000000001</v>
      </c>
      <c r="AE367" s="1">
        <v>-1141.3800000000001</v>
      </c>
      <c r="AF367" s="1">
        <f t="shared" si="256"/>
        <v>-3961.34</v>
      </c>
      <c r="AG367" s="1">
        <v>-3961.34</v>
      </c>
      <c r="AH367" s="1">
        <f t="shared" si="257"/>
        <v>0</v>
      </c>
      <c r="AI367" s="1"/>
      <c r="AJ367" s="1">
        <f t="shared" si="258"/>
        <v>0</v>
      </c>
      <c r="AK367" s="1">
        <v>0</v>
      </c>
      <c r="AL367" s="1">
        <f t="shared" si="259"/>
        <v>-188.55</v>
      </c>
      <c r="AM367" s="1">
        <f t="shared" si="260"/>
        <v>0</v>
      </c>
      <c r="AN367" s="1"/>
      <c r="AO367" s="1">
        <f t="shared" si="261"/>
        <v>-188.55</v>
      </c>
      <c r="AP367" s="1">
        <v>-188.55</v>
      </c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>
        <f t="shared" si="262"/>
        <v>0</v>
      </c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>
        <f t="shared" si="263"/>
        <v>-3709.95</v>
      </c>
      <c r="BX367" s="1">
        <v>-3709.95</v>
      </c>
      <c r="BY367" s="1">
        <v>-3709.95</v>
      </c>
      <c r="BZ367" s="1">
        <f t="shared" si="264"/>
        <v>-173.8</v>
      </c>
      <c r="CA367" s="1">
        <f t="shared" si="265"/>
        <v>-173.8</v>
      </c>
      <c r="CB367" s="1">
        <v>-173.8</v>
      </c>
      <c r="CC367" s="1">
        <f t="shared" si="266"/>
        <v>0</v>
      </c>
      <c r="CD367" s="1"/>
      <c r="CE367" s="1">
        <f t="shared" si="267"/>
        <v>-517.83000000000004</v>
      </c>
      <c r="CF367" s="1">
        <f t="shared" si="268"/>
        <v>0</v>
      </c>
      <c r="CG367" s="1">
        <v>0</v>
      </c>
      <c r="CH367" s="1">
        <f t="shared" si="269"/>
        <v>-517.83000000000004</v>
      </c>
      <c r="CI367" s="1">
        <v>-517.83000000000004</v>
      </c>
      <c r="CJ367" s="1">
        <f t="shared" si="270"/>
        <v>0</v>
      </c>
      <c r="CK367" s="1">
        <v>0</v>
      </c>
      <c r="CL367" s="1">
        <f t="shared" si="271"/>
        <v>-909.94</v>
      </c>
      <c r="CM367" s="1">
        <v>-909.94</v>
      </c>
      <c r="CN367" s="1">
        <f t="shared" si="272"/>
        <v>0</v>
      </c>
      <c r="CO367" s="1">
        <f t="shared" si="273"/>
        <v>0</v>
      </c>
      <c r="CP367" s="1"/>
      <c r="CQ367" s="1">
        <f t="shared" si="274"/>
        <v>0</v>
      </c>
      <c r="CR367" s="1"/>
      <c r="CS367" s="1">
        <f t="shared" si="275"/>
        <v>-612.91999999999996</v>
      </c>
      <c r="CT367" s="1">
        <v>-612.91999999999996</v>
      </c>
      <c r="CU367" s="1">
        <f t="shared" si="276"/>
        <v>0</v>
      </c>
      <c r="CV367" s="1"/>
      <c r="CW367" s="1">
        <f t="shared" si="277"/>
        <v>-957.43000000000006</v>
      </c>
      <c r="CX367" s="1">
        <f t="shared" si="278"/>
        <v>-477.43</v>
      </c>
      <c r="CY367" s="1">
        <v>-477.43</v>
      </c>
      <c r="CZ367" s="1">
        <f t="shared" si="279"/>
        <v>-480</v>
      </c>
      <c r="DA367" s="1">
        <v>-480</v>
      </c>
      <c r="DB367" s="1">
        <f t="shared" si="280"/>
        <v>0</v>
      </c>
      <c r="DC367" s="1"/>
      <c r="DD367" s="1">
        <f t="shared" si="281"/>
        <v>-293.11</v>
      </c>
      <c r="DE367" s="1">
        <v>-293.11</v>
      </c>
      <c r="DF367" s="1">
        <f t="shared" si="282"/>
        <v>-244.92</v>
      </c>
      <c r="DG367" s="1">
        <f t="shared" si="283"/>
        <v>0</v>
      </c>
      <c r="DH367" s="1"/>
      <c r="DI367" s="1">
        <f t="shared" si="284"/>
        <v>-244.92</v>
      </c>
      <c r="DJ367" s="1">
        <v>-244.92</v>
      </c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>
        <f t="shared" si="285"/>
        <v>0</v>
      </c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>
        <f t="shared" si="286"/>
        <v>0</v>
      </c>
      <c r="ER367" s="1">
        <v>0</v>
      </c>
      <c r="ES367" s="1">
        <f t="shared" si="287"/>
        <v>0</v>
      </c>
      <c r="ET367" s="6">
        <v>0</v>
      </c>
    </row>
    <row r="368" spans="1:150">
      <c r="A368" s="19" t="s">
        <v>113</v>
      </c>
      <c r="B368" s="12" t="s">
        <v>139</v>
      </c>
      <c r="C368" s="1">
        <f t="shared" si="240"/>
        <v>-848.42</v>
      </c>
      <c r="D368" s="1">
        <v>-848.42</v>
      </c>
      <c r="E368" s="1">
        <v>-848.42</v>
      </c>
      <c r="F368" s="1">
        <f t="shared" si="241"/>
        <v>-38.909999999999997</v>
      </c>
      <c r="G368" s="1">
        <f t="shared" si="242"/>
        <v>-38.909999999999997</v>
      </c>
      <c r="H368" s="1">
        <v>-38.909999999999997</v>
      </c>
      <c r="I368" s="1">
        <f t="shared" si="243"/>
        <v>0</v>
      </c>
      <c r="J368" s="1"/>
      <c r="K368" s="1">
        <f t="shared" si="244"/>
        <v>-46.8</v>
      </c>
      <c r="L368" s="1">
        <f t="shared" si="245"/>
        <v>0</v>
      </c>
      <c r="M368" s="1"/>
      <c r="N368" s="1">
        <f t="shared" si="246"/>
        <v>-46.8</v>
      </c>
      <c r="O368" s="1">
        <v>-46.8</v>
      </c>
      <c r="P368" s="1">
        <f t="shared" si="247"/>
        <v>0</v>
      </c>
      <c r="Q368" s="1"/>
      <c r="R368" s="1">
        <f t="shared" si="248"/>
        <v>-276.29000000000002</v>
      </c>
      <c r="S368" s="1">
        <v>-276.29000000000002</v>
      </c>
      <c r="T368" s="1">
        <f t="shared" si="249"/>
        <v>0</v>
      </c>
      <c r="U368" s="1">
        <f t="shared" si="250"/>
        <v>0</v>
      </c>
      <c r="V368" s="1"/>
      <c r="W368" s="1">
        <f t="shared" si="251"/>
        <v>0</v>
      </c>
      <c r="X368" s="1"/>
      <c r="Y368" s="1">
        <f t="shared" si="252"/>
        <v>-57.75</v>
      </c>
      <c r="Z368" s="1">
        <v>-57.75</v>
      </c>
      <c r="AA368" s="1">
        <f t="shared" si="253"/>
        <v>0</v>
      </c>
      <c r="AB368" s="1"/>
      <c r="AC368" s="1">
        <f t="shared" si="254"/>
        <v>-400.46</v>
      </c>
      <c r="AD368" s="1">
        <f t="shared" si="255"/>
        <v>-400.46</v>
      </c>
      <c r="AE368" s="1">
        <v>-400.46</v>
      </c>
      <c r="AF368" s="1">
        <f t="shared" si="256"/>
        <v>0</v>
      </c>
      <c r="AG368" s="1"/>
      <c r="AH368" s="1">
        <f t="shared" si="257"/>
        <v>0</v>
      </c>
      <c r="AI368" s="1"/>
      <c r="AJ368" s="1">
        <f t="shared" si="258"/>
        <v>0</v>
      </c>
      <c r="AK368" s="1">
        <v>0</v>
      </c>
      <c r="AL368" s="1">
        <f t="shared" si="259"/>
        <v>-28.21</v>
      </c>
      <c r="AM368" s="1">
        <f t="shared" si="260"/>
        <v>0</v>
      </c>
      <c r="AN368" s="1"/>
      <c r="AO368" s="1">
        <f t="shared" si="261"/>
        <v>-28.21</v>
      </c>
      <c r="AP368" s="1">
        <v>-28.21</v>
      </c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>
        <f t="shared" si="262"/>
        <v>0</v>
      </c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>
        <f t="shared" si="263"/>
        <v>-656.25</v>
      </c>
      <c r="BX368" s="1">
        <v>-656.25</v>
      </c>
      <c r="BY368" s="1">
        <v>-656.25</v>
      </c>
      <c r="BZ368" s="1">
        <f t="shared" si="264"/>
        <v>-46.2</v>
      </c>
      <c r="CA368" s="1">
        <f t="shared" si="265"/>
        <v>-46.2</v>
      </c>
      <c r="CB368" s="1">
        <v>-46.2</v>
      </c>
      <c r="CC368" s="1">
        <f t="shared" si="266"/>
        <v>0</v>
      </c>
      <c r="CD368" s="1"/>
      <c r="CE368" s="1">
        <f t="shared" si="267"/>
        <v>-128.69999999999999</v>
      </c>
      <c r="CF368" s="1">
        <f t="shared" si="268"/>
        <v>0</v>
      </c>
      <c r="CG368" s="1"/>
      <c r="CH368" s="1">
        <f t="shared" si="269"/>
        <v>-128.69999999999999</v>
      </c>
      <c r="CI368" s="1">
        <v>-128.69999999999999</v>
      </c>
      <c r="CJ368" s="1">
        <f t="shared" si="270"/>
        <v>0</v>
      </c>
      <c r="CK368" s="1"/>
      <c r="CL368" s="1">
        <f t="shared" si="271"/>
        <v>-266.92</v>
      </c>
      <c r="CM368" s="1">
        <v>-266.92</v>
      </c>
      <c r="CN368" s="1">
        <f t="shared" si="272"/>
        <v>0</v>
      </c>
      <c r="CO368" s="1">
        <f t="shared" si="273"/>
        <v>0</v>
      </c>
      <c r="CP368" s="1"/>
      <c r="CQ368" s="1">
        <f t="shared" si="274"/>
        <v>0</v>
      </c>
      <c r="CR368" s="1"/>
      <c r="CS368" s="1">
        <f t="shared" si="275"/>
        <v>-57.75</v>
      </c>
      <c r="CT368" s="1">
        <v>-57.75</v>
      </c>
      <c r="CU368" s="1">
        <f t="shared" si="276"/>
        <v>0</v>
      </c>
      <c r="CV368" s="1"/>
      <c r="CW368" s="1">
        <f t="shared" si="277"/>
        <v>-68.91</v>
      </c>
      <c r="CX368" s="1">
        <f t="shared" si="278"/>
        <v>-68.91</v>
      </c>
      <c r="CY368" s="1">
        <v>-68.91</v>
      </c>
      <c r="CZ368" s="1">
        <f t="shared" si="279"/>
        <v>0</v>
      </c>
      <c r="DA368" s="1"/>
      <c r="DB368" s="1">
        <f t="shared" si="280"/>
        <v>0</v>
      </c>
      <c r="DC368" s="1"/>
      <c r="DD368" s="1">
        <f t="shared" si="281"/>
        <v>-59.56</v>
      </c>
      <c r="DE368" s="1">
        <v>-59.56</v>
      </c>
      <c r="DF368" s="1">
        <f t="shared" si="282"/>
        <v>-28.21</v>
      </c>
      <c r="DG368" s="1">
        <f t="shared" si="283"/>
        <v>0</v>
      </c>
      <c r="DH368" s="1"/>
      <c r="DI368" s="1">
        <f t="shared" si="284"/>
        <v>-28.21</v>
      </c>
      <c r="DJ368" s="1">
        <v>-28.21</v>
      </c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>
        <f t="shared" si="285"/>
        <v>0</v>
      </c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>
        <f t="shared" si="286"/>
        <v>0</v>
      </c>
      <c r="ER368" s="1">
        <v>0</v>
      </c>
      <c r="ES368" s="1">
        <f t="shared" si="287"/>
        <v>0</v>
      </c>
      <c r="ET368" s="6">
        <v>0</v>
      </c>
    </row>
    <row r="369" spans="1:150">
      <c r="A369" s="19" t="s">
        <v>114</v>
      </c>
      <c r="B369" s="12" t="s">
        <v>140</v>
      </c>
      <c r="C369" s="1">
        <f t="shared" si="240"/>
        <v>0</v>
      </c>
      <c r="D369" s="1"/>
      <c r="E369" s="1"/>
      <c r="F369" s="1">
        <f t="shared" si="241"/>
        <v>0</v>
      </c>
      <c r="G369" s="1">
        <f t="shared" si="242"/>
        <v>0</v>
      </c>
      <c r="H369" s="1"/>
      <c r="I369" s="1">
        <f t="shared" si="243"/>
        <v>0</v>
      </c>
      <c r="J369" s="1"/>
      <c r="K369" s="1">
        <f t="shared" si="244"/>
        <v>0</v>
      </c>
      <c r="L369" s="1">
        <f t="shared" si="245"/>
        <v>0</v>
      </c>
      <c r="M369" s="1"/>
      <c r="N369" s="1">
        <f t="shared" si="246"/>
        <v>0</v>
      </c>
      <c r="O369" s="1"/>
      <c r="P369" s="1">
        <f t="shared" si="247"/>
        <v>0</v>
      </c>
      <c r="Q369" s="1"/>
      <c r="R369" s="1">
        <f t="shared" si="248"/>
        <v>0</v>
      </c>
      <c r="S369" s="1"/>
      <c r="T369" s="1">
        <f t="shared" si="249"/>
        <v>0</v>
      </c>
      <c r="U369" s="1">
        <f t="shared" si="250"/>
        <v>0</v>
      </c>
      <c r="V369" s="1"/>
      <c r="W369" s="1">
        <f t="shared" si="251"/>
        <v>0</v>
      </c>
      <c r="X369" s="1"/>
      <c r="Y369" s="1">
        <f t="shared" si="252"/>
        <v>0</v>
      </c>
      <c r="Z369" s="1"/>
      <c r="AA369" s="1">
        <f t="shared" si="253"/>
        <v>0</v>
      </c>
      <c r="AB369" s="1"/>
      <c r="AC369" s="1">
        <f t="shared" si="254"/>
        <v>0</v>
      </c>
      <c r="AD369" s="1">
        <f t="shared" si="255"/>
        <v>0</v>
      </c>
      <c r="AE369" s="1"/>
      <c r="AF369" s="1">
        <f t="shared" si="256"/>
        <v>0</v>
      </c>
      <c r="AG369" s="1"/>
      <c r="AH369" s="1">
        <f t="shared" si="257"/>
        <v>0</v>
      </c>
      <c r="AI369" s="1"/>
      <c r="AJ369" s="1">
        <f t="shared" si="258"/>
        <v>0</v>
      </c>
      <c r="AK369" s="1"/>
      <c r="AL369" s="1">
        <f t="shared" si="259"/>
        <v>0</v>
      </c>
      <c r="AM369" s="1">
        <f t="shared" si="260"/>
        <v>0</v>
      </c>
      <c r="AN369" s="1"/>
      <c r="AO369" s="1">
        <f t="shared" si="261"/>
        <v>0</v>
      </c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>
        <f t="shared" si="262"/>
        <v>0</v>
      </c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>
        <f t="shared" si="263"/>
        <v>0</v>
      </c>
      <c r="BX369" s="1"/>
      <c r="BY369" s="1"/>
      <c r="BZ369" s="1">
        <f t="shared" si="264"/>
        <v>0</v>
      </c>
      <c r="CA369" s="1">
        <f t="shared" si="265"/>
        <v>0</v>
      </c>
      <c r="CB369" s="1"/>
      <c r="CC369" s="1">
        <f t="shared" si="266"/>
        <v>0</v>
      </c>
      <c r="CD369" s="1"/>
      <c r="CE369" s="1">
        <f t="shared" si="267"/>
        <v>0</v>
      </c>
      <c r="CF369" s="1">
        <f t="shared" si="268"/>
        <v>0</v>
      </c>
      <c r="CG369" s="1"/>
      <c r="CH369" s="1">
        <f t="shared" si="269"/>
        <v>0</v>
      </c>
      <c r="CI369" s="1"/>
      <c r="CJ369" s="1">
        <f t="shared" si="270"/>
        <v>0</v>
      </c>
      <c r="CK369" s="1"/>
      <c r="CL369" s="1">
        <f t="shared" si="271"/>
        <v>0</v>
      </c>
      <c r="CM369" s="1"/>
      <c r="CN369" s="1">
        <f t="shared" si="272"/>
        <v>0</v>
      </c>
      <c r="CO369" s="1">
        <f t="shared" si="273"/>
        <v>0</v>
      </c>
      <c r="CP369" s="1"/>
      <c r="CQ369" s="1">
        <f t="shared" si="274"/>
        <v>0</v>
      </c>
      <c r="CR369" s="1"/>
      <c r="CS369" s="1">
        <f t="shared" si="275"/>
        <v>0</v>
      </c>
      <c r="CT369" s="1"/>
      <c r="CU369" s="1">
        <f t="shared" si="276"/>
        <v>0</v>
      </c>
      <c r="CV369" s="1"/>
      <c r="CW369" s="1">
        <f t="shared" si="277"/>
        <v>0</v>
      </c>
      <c r="CX369" s="1">
        <f t="shared" si="278"/>
        <v>0</v>
      </c>
      <c r="CY369" s="1"/>
      <c r="CZ369" s="1">
        <f t="shared" si="279"/>
        <v>0</v>
      </c>
      <c r="DA369" s="1"/>
      <c r="DB369" s="1">
        <f t="shared" si="280"/>
        <v>0</v>
      </c>
      <c r="DC369" s="1"/>
      <c r="DD369" s="1">
        <f t="shared" si="281"/>
        <v>0</v>
      </c>
      <c r="DE369" s="1"/>
      <c r="DF369" s="1">
        <f t="shared" si="282"/>
        <v>0</v>
      </c>
      <c r="DG369" s="1">
        <f t="shared" si="283"/>
        <v>0</v>
      </c>
      <c r="DH369" s="1"/>
      <c r="DI369" s="1">
        <f t="shared" si="284"/>
        <v>0</v>
      </c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>
        <f t="shared" si="285"/>
        <v>0</v>
      </c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>
        <f t="shared" si="286"/>
        <v>0</v>
      </c>
      <c r="ER369" s="1"/>
      <c r="ES369" s="1">
        <f t="shared" si="287"/>
        <v>0</v>
      </c>
      <c r="ET369" s="6"/>
    </row>
    <row r="370" spans="1:150">
      <c r="A370" s="19" t="s">
        <v>115</v>
      </c>
      <c r="B370" s="12" t="s">
        <v>141</v>
      </c>
      <c r="C370" s="1">
        <f t="shared" si="240"/>
        <v>-71.81</v>
      </c>
      <c r="D370" s="1">
        <v>-71.81</v>
      </c>
      <c r="E370" s="1">
        <v>-71.81</v>
      </c>
      <c r="F370" s="1">
        <f t="shared" si="241"/>
        <v>0</v>
      </c>
      <c r="G370" s="1">
        <f t="shared" si="242"/>
        <v>0</v>
      </c>
      <c r="H370" s="1">
        <v>0</v>
      </c>
      <c r="I370" s="1">
        <f t="shared" si="243"/>
        <v>0</v>
      </c>
      <c r="J370" s="1"/>
      <c r="K370" s="1">
        <f t="shared" si="244"/>
        <v>-4.9000000000000004</v>
      </c>
      <c r="L370" s="1">
        <f t="shared" si="245"/>
        <v>0</v>
      </c>
      <c r="M370" s="1"/>
      <c r="N370" s="1">
        <f t="shared" si="246"/>
        <v>-4.9000000000000004</v>
      </c>
      <c r="O370" s="1">
        <v>-4.9000000000000004</v>
      </c>
      <c r="P370" s="1">
        <f t="shared" si="247"/>
        <v>0</v>
      </c>
      <c r="Q370" s="1"/>
      <c r="R370" s="1">
        <f t="shared" si="248"/>
        <v>-32.51</v>
      </c>
      <c r="S370" s="1">
        <v>-32.51</v>
      </c>
      <c r="T370" s="1">
        <f t="shared" si="249"/>
        <v>0</v>
      </c>
      <c r="U370" s="1">
        <f t="shared" si="250"/>
        <v>0</v>
      </c>
      <c r="V370" s="1"/>
      <c r="W370" s="1">
        <f t="shared" si="251"/>
        <v>0</v>
      </c>
      <c r="X370" s="1"/>
      <c r="Y370" s="1">
        <f t="shared" si="252"/>
        <v>-6.71</v>
      </c>
      <c r="Z370" s="1">
        <v>-6.71</v>
      </c>
      <c r="AA370" s="1">
        <f t="shared" si="253"/>
        <v>0</v>
      </c>
      <c r="AB370" s="1"/>
      <c r="AC370" s="1">
        <f t="shared" si="254"/>
        <v>-24.45</v>
      </c>
      <c r="AD370" s="1">
        <f t="shared" si="255"/>
        <v>-24.45</v>
      </c>
      <c r="AE370" s="1">
        <v>-24.45</v>
      </c>
      <c r="AF370" s="1">
        <f t="shared" si="256"/>
        <v>0</v>
      </c>
      <c r="AG370" s="1"/>
      <c r="AH370" s="1">
        <f t="shared" si="257"/>
        <v>0</v>
      </c>
      <c r="AI370" s="1"/>
      <c r="AJ370" s="1">
        <f t="shared" si="258"/>
        <v>0</v>
      </c>
      <c r="AK370" s="1">
        <v>0</v>
      </c>
      <c r="AL370" s="1">
        <f t="shared" si="259"/>
        <v>-3.24</v>
      </c>
      <c r="AM370" s="1">
        <f t="shared" si="260"/>
        <v>0</v>
      </c>
      <c r="AN370" s="1"/>
      <c r="AO370" s="1">
        <f t="shared" si="261"/>
        <v>-3.24</v>
      </c>
      <c r="AP370" s="1">
        <v>-3.24</v>
      </c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>
        <f t="shared" si="262"/>
        <v>0</v>
      </c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>
        <f t="shared" si="263"/>
        <v>-64.09</v>
      </c>
      <c r="BX370" s="1">
        <v>-64.09</v>
      </c>
      <c r="BY370" s="1">
        <v>-64.09</v>
      </c>
      <c r="BZ370" s="1">
        <f t="shared" si="264"/>
        <v>0</v>
      </c>
      <c r="CA370" s="1">
        <f t="shared" si="265"/>
        <v>0</v>
      </c>
      <c r="CB370" s="1">
        <v>0</v>
      </c>
      <c r="CC370" s="1">
        <f t="shared" si="266"/>
        <v>0</v>
      </c>
      <c r="CD370" s="1"/>
      <c r="CE370" s="1">
        <f t="shared" si="267"/>
        <v>-13.47</v>
      </c>
      <c r="CF370" s="1">
        <f t="shared" si="268"/>
        <v>0</v>
      </c>
      <c r="CG370" s="1"/>
      <c r="CH370" s="1">
        <f t="shared" si="269"/>
        <v>-13.47</v>
      </c>
      <c r="CI370" s="1">
        <v>-13.47</v>
      </c>
      <c r="CJ370" s="1">
        <f t="shared" si="270"/>
        <v>0</v>
      </c>
      <c r="CK370" s="1"/>
      <c r="CL370" s="1">
        <f t="shared" si="271"/>
        <v>-31.45</v>
      </c>
      <c r="CM370" s="1">
        <v>-31.45</v>
      </c>
      <c r="CN370" s="1">
        <f t="shared" si="272"/>
        <v>0</v>
      </c>
      <c r="CO370" s="1">
        <f t="shared" si="273"/>
        <v>0</v>
      </c>
      <c r="CP370" s="1"/>
      <c r="CQ370" s="1">
        <f t="shared" si="274"/>
        <v>0</v>
      </c>
      <c r="CR370" s="1"/>
      <c r="CS370" s="1">
        <f t="shared" si="275"/>
        <v>-6.71</v>
      </c>
      <c r="CT370" s="1">
        <v>-6.71</v>
      </c>
      <c r="CU370" s="1">
        <f t="shared" si="276"/>
        <v>0</v>
      </c>
      <c r="CV370" s="1"/>
      <c r="CW370" s="1">
        <f t="shared" si="277"/>
        <v>-4.22</v>
      </c>
      <c r="CX370" s="1">
        <f t="shared" si="278"/>
        <v>-4.22</v>
      </c>
      <c r="CY370" s="1">
        <v>-4.22</v>
      </c>
      <c r="CZ370" s="1">
        <f t="shared" si="279"/>
        <v>0</v>
      </c>
      <c r="DA370" s="1"/>
      <c r="DB370" s="1">
        <f t="shared" si="280"/>
        <v>0</v>
      </c>
      <c r="DC370" s="1"/>
      <c r="DD370" s="1">
        <f t="shared" si="281"/>
        <v>-5</v>
      </c>
      <c r="DE370" s="1">
        <v>-5</v>
      </c>
      <c r="DF370" s="1">
        <f t="shared" si="282"/>
        <v>-3.24</v>
      </c>
      <c r="DG370" s="1">
        <f t="shared" si="283"/>
        <v>0</v>
      </c>
      <c r="DH370" s="1"/>
      <c r="DI370" s="1">
        <f t="shared" si="284"/>
        <v>-3.24</v>
      </c>
      <c r="DJ370" s="1">
        <v>-3.24</v>
      </c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>
        <f t="shared" si="285"/>
        <v>0</v>
      </c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>
        <f t="shared" si="286"/>
        <v>0</v>
      </c>
      <c r="ER370" s="1">
        <v>0</v>
      </c>
      <c r="ES370" s="1">
        <f t="shared" si="287"/>
        <v>0</v>
      </c>
      <c r="ET370" s="6">
        <v>0</v>
      </c>
    </row>
    <row r="371" spans="1:150">
      <c r="A371" s="17" t="s">
        <v>44</v>
      </c>
      <c r="B371" s="10" t="s">
        <v>142</v>
      </c>
      <c r="C371" s="1">
        <f t="shared" si="240"/>
        <v>3411201873.0300002</v>
      </c>
      <c r="D371" s="1">
        <v>3411201873.0300002</v>
      </c>
      <c r="E371" s="1">
        <v>-30787.89</v>
      </c>
      <c r="F371" s="1">
        <f t="shared" si="241"/>
        <v>-2231.04</v>
      </c>
      <c r="G371" s="1">
        <f t="shared" si="242"/>
        <v>-1893.55</v>
      </c>
      <c r="H371" s="1">
        <v>-1893.55</v>
      </c>
      <c r="I371" s="1">
        <f t="shared" si="243"/>
        <v>-337.49</v>
      </c>
      <c r="J371" s="1">
        <v>-337.49</v>
      </c>
      <c r="K371" s="1">
        <f t="shared" si="244"/>
        <v>-110</v>
      </c>
      <c r="L371" s="1">
        <f t="shared" si="245"/>
        <v>0</v>
      </c>
      <c r="M371" s="1">
        <v>0</v>
      </c>
      <c r="N371" s="1">
        <f t="shared" si="246"/>
        <v>-110</v>
      </c>
      <c r="O371" s="1">
        <v>-110</v>
      </c>
      <c r="P371" s="1">
        <f t="shared" si="247"/>
        <v>-10766.25</v>
      </c>
      <c r="Q371" s="1">
        <v>-10766.25</v>
      </c>
      <c r="R371" s="1">
        <f t="shared" si="248"/>
        <v>-994.2</v>
      </c>
      <c r="S371" s="1">
        <v>-994.2</v>
      </c>
      <c r="T371" s="1">
        <f t="shared" si="249"/>
        <v>-765.4</v>
      </c>
      <c r="U371" s="1">
        <f t="shared" si="250"/>
        <v>-765.4</v>
      </c>
      <c r="V371" s="1">
        <v>-765.4</v>
      </c>
      <c r="W371" s="1">
        <f t="shared" si="251"/>
        <v>0</v>
      </c>
      <c r="X371" s="1">
        <v>0</v>
      </c>
      <c r="Y371" s="1">
        <f t="shared" si="252"/>
        <v>-10049.15</v>
      </c>
      <c r="Z371" s="1">
        <v>-10049.15</v>
      </c>
      <c r="AA371" s="1">
        <f t="shared" si="253"/>
        <v>-1153.51</v>
      </c>
      <c r="AB371" s="1">
        <v>-1153.51</v>
      </c>
      <c r="AC371" s="1">
        <f t="shared" si="254"/>
        <v>-3858.33</v>
      </c>
      <c r="AD371" s="1">
        <f t="shared" si="255"/>
        <v>-1809.08</v>
      </c>
      <c r="AE371" s="1">
        <v>-1809.08</v>
      </c>
      <c r="AF371" s="1">
        <f t="shared" si="256"/>
        <v>-2049.25</v>
      </c>
      <c r="AG371" s="1">
        <v>-2049.25</v>
      </c>
      <c r="AH371" s="1">
        <f t="shared" si="257"/>
        <v>0</v>
      </c>
      <c r="AI371" s="1">
        <v>0</v>
      </c>
      <c r="AJ371" s="1">
        <f t="shared" si="258"/>
        <v>-120.01</v>
      </c>
      <c r="AK371" s="1">
        <v>-120.01</v>
      </c>
      <c r="AL371" s="1">
        <f t="shared" si="259"/>
        <v>-740</v>
      </c>
      <c r="AM371" s="1">
        <f t="shared" si="260"/>
        <v>-340</v>
      </c>
      <c r="AN371" s="1">
        <v>-340</v>
      </c>
      <c r="AO371" s="1">
        <f t="shared" si="261"/>
        <v>-400</v>
      </c>
      <c r="AP371" s="1">
        <v>-400</v>
      </c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>
        <f t="shared" si="262"/>
        <v>3411232660.9199996</v>
      </c>
      <c r="BI371" s="1">
        <v>3411232660.9200001</v>
      </c>
      <c r="BJ371" s="1">
        <v>0</v>
      </c>
      <c r="BK371" s="1"/>
      <c r="BL371" s="1"/>
      <c r="BM371" s="1">
        <v>3195277623.9699998</v>
      </c>
      <c r="BN371" s="1"/>
      <c r="BO371" s="1"/>
      <c r="BP371" s="1"/>
      <c r="BQ371" s="1"/>
      <c r="BR371" s="1"/>
      <c r="BS371" s="1"/>
      <c r="BT371" s="1"/>
      <c r="BU371" s="1"/>
      <c r="BV371" s="1">
        <v>215955036.94999999</v>
      </c>
      <c r="BW371" s="1">
        <f t="shared" si="263"/>
        <v>3060502586.3499999</v>
      </c>
      <c r="BX371" s="1">
        <v>3060502586.3499999</v>
      </c>
      <c r="BY371" s="1">
        <v>-21402.68</v>
      </c>
      <c r="BZ371" s="1">
        <f t="shared" si="264"/>
        <v>-2208.9</v>
      </c>
      <c r="CA371" s="1">
        <f t="shared" si="265"/>
        <v>-529.91999999999996</v>
      </c>
      <c r="CB371" s="1">
        <v>-529.91999999999996</v>
      </c>
      <c r="CC371" s="1">
        <f t="shared" si="266"/>
        <v>-907</v>
      </c>
      <c r="CD371" s="1">
        <v>-907</v>
      </c>
      <c r="CE371" s="1">
        <f t="shared" si="267"/>
        <v>-110</v>
      </c>
      <c r="CF371" s="1">
        <f t="shared" si="268"/>
        <v>0</v>
      </c>
      <c r="CG371" s="1">
        <v>0</v>
      </c>
      <c r="CH371" s="1">
        <f t="shared" si="269"/>
        <v>-110</v>
      </c>
      <c r="CI371" s="1">
        <v>-110</v>
      </c>
      <c r="CJ371" s="1">
        <f t="shared" si="270"/>
        <v>493.76</v>
      </c>
      <c r="CK371" s="1">
        <v>493.76</v>
      </c>
      <c r="CL371" s="1">
        <f t="shared" si="271"/>
        <v>-1103.72</v>
      </c>
      <c r="CM371" s="1">
        <v>-1103.72</v>
      </c>
      <c r="CN371" s="1">
        <f t="shared" si="272"/>
        <v>-7510.03</v>
      </c>
      <c r="CO371" s="1">
        <f t="shared" si="273"/>
        <v>-7025.04</v>
      </c>
      <c r="CP371" s="1">
        <v>-7025.04</v>
      </c>
      <c r="CQ371" s="1">
        <f t="shared" si="274"/>
        <v>-75</v>
      </c>
      <c r="CR371" s="1">
        <v>-75</v>
      </c>
      <c r="CS371" s="1">
        <f t="shared" si="275"/>
        <v>-3092.39</v>
      </c>
      <c r="CT371" s="1">
        <v>-3092.39</v>
      </c>
      <c r="CU371" s="1">
        <f t="shared" si="276"/>
        <v>-4483.6400000000003</v>
      </c>
      <c r="CV371" s="1">
        <v>-4483.6400000000003</v>
      </c>
      <c r="CW371" s="1">
        <f t="shared" si="277"/>
        <v>-1911.16</v>
      </c>
      <c r="CX371" s="1">
        <f t="shared" si="278"/>
        <v>-1271.1600000000001</v>
      </c>
      <c r="CY371" s="1">
        <v>-1271.1600000000001</v>
      </c>
      <c r="CZ371" s="1">
        <f t="shared" si="279"/>
        <v>-640</v>
      </c>
      <c r="DA371" s="1">
        <v>-640</v>
      </c>
      <c r="DB371" s="1">
        <f t="shared" si="280"/>
        <v>-771.98</v>
      </c>
      <c r="DC371" s="1">
        <v>-771.98</v>
      </c>
      <c r="DD371" s="1">
        <f t="shared" si="281"/>
        <v>-1336.59</v>
      </c>
      <c r="DE371" s="1">
        <v>-1336.59</v>
      </c>
      <c r="DF371" s="1">
        <f t="shared" si="282"/>
        <v>-550</v>
      </c>
      <c r="DG371" s="1">
        <f t="shared" si="283"/>
        <v>-220</v>
      </c>
      <c r="DH371" s="1">
        <v>-220</v>
      </c>
      <c r="DI371" s="1">
        <f t="shared" si="284"/>
        <v>-330</v>
      </c>
      <c r="DJ371" s="1">
        <v>-330</v>
      </c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>
        <f t="shared" si="285"/>
        <v>3060524399.02</v>
      </c>
      <c r="EC371" s="1">
        <v>3060523989.0300002</v>
      </c>
      <c r="ED371" s="1">
        <v>0</v>
      </c>
      <c r="EE371" s="1"/>
      <c r="EF371" s="1"/>
      <c r="EG371" s="1">
        <v>2894764326.6399999</v>
      </c>
      <c r="EH371" s="1"/>
      <c r="EI371" s="1"/>
      <c r="EJ371" s="1"/>
      <c r="EK371" s="1"/>
      <c r="EL371" s="1"/>
      <c r="EM371" s="1">
        <v>-409.99</v>
      </c>
      <c r="EN371" s="1"/>
      <c r="EO371" s="1"/>
      <c r="EP371" s="1">
        <v>165760072.38</v>
      </c>
      <c r="EQ371" s="1">
        <f t="shared" si="286"/>
        <v>255000000</v>
      </c>
      <c r="ER371" s="1">
        <v>255000000</v>
      </c>
      <c r="ES371" s="1">
        <f t="shared" si="287"/>
        <v>255000000</v>
      </c>
      <c r="ET371" s="6">
        <v>255000000</v>
      </c>
    </row>
    <row r="372" spans="1:150">
      <c r="A372" s="17" t="s">
        <v>49</v>
      </c>
      <c r="B372" s="10" t="s">
        <v>143</v>
      </c>
      <c r="C372" s="1">
        <f t="shared" si="240"/>
        <v>21389697.120000001</v>
      </c>
      <c r="D372" s="1">
        <v>21389697.120000001</v>
      </c>
      <c r="E372" s="1">
        <v>1870606.85</v>
      </c>
      <c r="F372" s="1">
        <f t="shared" si="241"/>
        <v>118342.52</v>
      </c>
      <c r="G372" s="1">
        <f t="shared" si="242"/>
        <v>10866.28</v>
      </c>
      <c r="H372" s="1">
        <v>10866.28</v>
      </c>
      <c r="I372" s="1">
        <f t="shared" si="243"/>
        <v>81860.3</v>
      </c>
      <c r="J372" s="1">
        <v>81860.3</v>
      </c>
      <c r="K372" s="1">
        <f t="shared" si="244"/>
        <v>133042.14000000001</v>
      </c>
      <c r="L372" s="1">
        <f t="shared" si="245"/>
        <v>133042.14000000001</v>
      </c>
      <c r="M372" s="1">
        <v>133042.14000000001</v>
      </c>
      <c r="N372" s="1">
        <f t="shared" si="246"/>
        <v>0</v>
      </c>
      <c r="O372" s="1"/>
      <c r="P372" s="1">
        <f t="shared" si="247"/>
        <v>362297.17</v>
      </c>
      <c r="Q372" s="1">
        <v>362297.17</v>
      </c>
      <c r="R372" s="1">
        <f t="shared" si="248"/>
        <v>133177.39000000001</v>
      </c>
      <c r="S372" s="1">
        <v>133177.39000000001</v>
      </c>
      <c r="T372" s="1">
        <f t="shared" si="249"/>
        <v>145868.17000000001</v>
      </c>
      <c r="U372" s="1">
        <f t="shared" si="250"/>
        <v>129461.46</v>
      </c>
      <c r="V372" s="1">
        <v>129461.46</v>
      </c>
      <c r="W372" s="1">
        <f t="shared" si="251"/>
        <v>16406.71</v>
      </c>
      <c r="X372" s="1">
        <v>16406.71</v>
      </c>
      <c r="Y372" s="1">
        <f t="shared" si="252"/>
        <v>307439.07</v>
      </c>
      <c r="Z372" s="1">
        <v>307439.07</v>
      </c>
      <c r="AA372" s="1">
        <f t="shared" si="253"/>
        <v>201638.91</v>
      </c>
      <c r="AB372" s="1">
        <v>201638.91</v>
      </c>
      <c r="AC372" s="1">
        <f t="shared" si="254"/>
        <v>403799.72000000003</v>
      </c>
      <c r="AD372" s="1">
        <f t="shared" si="255"/>
        <v>329855.21000000002</v>
      </c>
      <c r="AE372" s="1">
        <v>329855.21000000002</v>
      </c>
      <c r="AF372" s="1">
        <f t="shared" si="256"/>
        <v>73944.509999999995</v>
      </c>
      <c r="AG372" s="1">
        <v>73944.509999999995</v>
      </c>
      <c r="AH372" s="1">
        <f t="shared" si="257"/>
        <v>25615.94</v>
      </c>
      <c r="AI372" s="1">
        <v>25615.94</v>
      </c>
      <c r="AJ372" s="1">
        <f t="shared" si="258"/>
        <v>40340.699999999997</v>
      </c>
      <c r="AK372" s="1">
        <v>40340.699999999997</v>
      </c>
      <c r="AL372" s="1">
        <f t="shared" si="259"/>
        <v>24661.06</v>
      </c>
      <c r="AM372" s="1">
        <f t="shared" si="260"/>
        <v>5065.3100000000004</v>
      </c>
      <c r="AN372" s="1">
        <v>5065.3100000000004</v>
      </c>
      <c r="AO372" s="1">
        <f t="shared" si="261"/>
        <v>19595.75</v>
      </c>
      <c r="AP372" s="1">
        <v>19595.75</v>
      </c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>
        <f t="shared" si="262"/>
        <v>19519090.27</v>
      </c>
      <c r="BI372" s="1">
        <v>19519090.27</v>
      </c>
      <c r="BJ372" s="1">
        <v>0</v>
      </c>
      <c r="BK372" s="1"/>
      <c r="BL372" s="1"/>
      <c r="BM372" s="1"/>
      <c r="BN372" s="1"/>
      <c r="BO372" s="1"/>
      <c r="BP372" s="1">
        <v>19519090.27</v>
      </c>
      <c r="BQ372" s="1"/>
      <c r="BR372" s="1"/>
      <c r="BS372" s="1"/>
      <c r="BT372" s="1"/>
      <c r="BU372" s="1"/>
      <c r="BV372" s="1"/>
      <c r="BW372" s="1">
        <f t="shared" si="263"/>
        <v>21733198.379999999</v>
      </c>
      <c r="BX372" s="1">
        <v>21733198.379999999</v>
      </c>
      <c r="BY372" s="1">
        <v>1974547.61</v>
      </c>
      <c r="BZ372" s="1">
        <f t="shared" si="264"/>
        <v>119339.17</v>
      </c>
      <c r="CA372" s="1">
        <f t="shared" si="265"/>
        <v>24918.19</v>
      </c>
      <c r="CB372" s="1">
        <v>24918.19</v>
      </c>
      <c r="CC372" s="1">
        <f t="shared" si="266"/>
        <v>71751.09</v>
      </c>
      <c r="CD372" s="1">
        <v>71751.09</v>
      </c>
      <c r="CE372" s="1">
        <f t="shared" si="267"/>
        <v>90758.02</v>
      </c>
      <c r="CF372" s="1">
        <f t="shared" si="268"/>
        <v>79086</v>
      </c>
      <c r="CG372" s="1">
        <v>79086</v>
      </c>
      <c r="CH372" s="1">
        <f t="shared" si="269"/>
        <v>11672.02</v>
      </c>
      <c r="CI372" s="1">
        <v>11672.02</v>
      </c>
      <c r="CJ372" s="1">
        <f t="shared" si="270"/>
        <v>296769.09999999998</v>
      </c>
      <c r="CK372" s="1">
        <v>296769.09999999998</v>
      </c>
      <c r="CL372" s="1">
        <f t="shared" si="271"/>
        <v>156792.75</v>
      </c>
      <c r="CM372" s="1">
        <v>156792.75</v>
      </c>
      <c r="CN372" s="1">
        <f t="shared" si="272"/>
        <v>156757.48000000001</v>
      </c>
      <c r="CO372" s="1">
        <f t="shared" si="273"/>
        <v>122864.57</v>
      </c>
      <c r="CP372" s="1">
        <v>122864.57</v>
      </c>
      <c r="CQ372" s="1">
        <f t="shared" si="274"/>
        <v>33892.910000000003</v>
      </c>
      <c r="CR372" s="1">
        <v>33892.910000000003</v>
      </c>
      <c r="CS372" s="1">
        <f t="shared" si="275"/>
        <v>290644.43</v>
      </c>
      <c r="CT372" s="1">
        <v>290644.43</v>
      </c>
      <c r="CU372" s="1">
        <f t="shared" si="276"/>
        <v>312474.48</v>
      </c>
      <c r="CV372" s="1">
        <v>312474.48</v>
      </c>
      <c r="CW372" s="1">
        <f t="shared" si="277"/>
        <v>464028.32</v>
      </c>
      <c r="CX372" s="1">
        <f t="shared" si="278"/>
        <v>384619.09</v>
      </c>
      <c r="CY372" s="1">
        <v>384619.09</v>
      </c>
      <c r="CZ372" s="1">
        <f t="shared" si="279"/>
        <v>79409.23</v>
      </c>
      <c r="DA372" s="1">
        <v>79409.23</v>
      </c>
      <c r="DB372" s="1">
        <f t="shared" si="280"/>
        <v>22669.89</v>
      </c>
      <c r="DC372" s="1">
        <v>22669.89</v>
      </c>
      <c r="DD372" s="1">
        <f t="shared" si="281"/>
        <v>54326.3</v>
      </c>
      <c r="DE372" s="1">
        <v>54326.3</v>
      </c>
      <c r="DF372" s="1">
        <f t="shared" si="282"/>
        <v>32657.56</v>
      </c>
      <c r="DG372" s="1">
        <f t="shared" si="283"/>
        <v>0</v>
      </c>
      <c r="DH372" s="1">
        <v>0</v>
      </c>
      <c r="DI372" s="1">
        <f t="shared" si="284"/>
        <v>32657.56</v>
      </c>
      <c r="DJ372" s="1">
        <v>32657.56</v>
      </c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>
        <f t="shared" si="285"/>
        <v>19758650.77</v>
      </c>
      <c r="EC372" s="1">
        <v>19758650.77</v>
      </c>
      <c r="ED372" s="1">
        <v>0</v>
      </c>
      <c r="EE372" s="1"/>
      <c r="EF372" s="1"/>
      <c r="EG372" s="1"/>
      <c r="EH372" s="1"/>
      <c r="EI372" s="1"/>
      <c r="EJ372" s="1">
        <v>19758650.77</v>
      </c>
      <c r="EK372" s="1"/>
      <c r="EL372" s="1"/>
      <c r="EM372" s="1"/>
      <c r="EN372" s="1"/>
      <c r="EO372" s="1"/>
      <c r="EP372" s="1"/>
      <c r="EQ372" s="1">
        <f t="shared" si="286"/>
        <v>23525000</v>
      </c>
      <c r="ER372" s="1">
        <v>23525000</v>
      </c>
      <c r="ES372" s="1">
        <f t="shared" si="287"/>
        <v>23525000</v>
      </c>
      <c r="ET372" s="6">
        <v>23525000</v>
      </c>
    </row>
    <row r="373" spans="1:150">
      <c r="A373" s="18" t="s">
        <v>233</v>
      </c>
      <c r="B373" s="11" t="s">
        <v>234</v>
      </c>
      <c r="C373" s="1">
        <f t="shared" si="240"/>
        <v>1870606.85</v>
      </c>
      <c r="D373" s="1">
        <v>1870606.85</v>
      </c>
      <c r="E373" s="1">
        <v>1870606.85</v>
      </c>
      <c r="F373" s="1">
        <f t="shared" si="241"/>
        <v>118342.52</v>
      </c>
      <c r="G373" s="1">
        <f t="shared" si="242"/>
        <v>10866.28</v>
      </c>
      <c r="H373" s="1">
        <v>10866.28</v>
      </c>
      <c r="I373" s="1">
        <f t="shared" si="243"/>
        <v>81860.3</v>
      </c>
      <c r="J373" s="1">
        <v>81860.3</v>
      </c>
      <c r="K373" s="1">
        <f t="shared" si="244"/>
        <v>133042.14000000001</v>
      </c>
      <c r="L373" s="1">
        <f t="shared" si="245"/>
        <v>133042.14000000001</v>
      </c>
      <c r="M373" s="1">
        <v>133042.14000000001</v>
      </c>
      <c r="N373" s="1">
        <f t="shared" si="246"/>
        <v>0</v>
      </c>
      <c r="O373" s="1"/>
      <c r="P373" s="1">
        <f t="shared" si="247"/>
        <v>362297.17</v>
      </c>
      <c r="Q373" s="1">
        <v>362297.17</v>
      </c>
      <c r="R373" s="1">
        <f t="shared" si="248"/>
        <v>133177.39000000001</v>
      </c>
      <c r="S373" s="1">
        <v>133177.39000000001</v>
      </c>
      <c r="T373" s="1">
        <f t="shared" si="249"/>
        <v>145868.17000000001</v>
      </c>
      <c r="U373" s="1">
        <f t="shared" si="250"/>
        <v>129461.46</v>
      </c>
      <c r="V373" s="1">
        <v>129461.46</v>
      </c>
      <c r="W373" s="1">
        <f t="shared" si="251"/>
        <v>16406.71</v>
      </c>
      <c r="X373" s="1">
        <v>16406.71</v>
      </c>
      <c r="Y373" s="1">
        <f t="shared" si="252"/>
        <v>307439.07</v>
      </c>
      <c r="Z373" s="1">
        <v>307439.07</v>
      </c>
      <c r="AA373" s="1">
        <f t="shared" si="253"/>
        <v>201638.91</v>
      </c>
      <c r="AB373" s="1">
        <v>201638.91</v>
      </c>
      <c r="AC373" s="1">
        <f t="shared" si="254"/>
        <v>403799.72000000003</v>
      </c>
      <c r="AD373" s="1">
        <f t="shared" si="255"/>
        <v>329855.21000000002</v>
      </c>
      <c r="AE373" s="1">
        <v>329855.21000000002</v>
      </c>
      <c r="AF373" s="1">
        <f t="shared" si="256"/>
        <v>73944.509999999995</v>
      </c>
      <c r="AG373" s="1">
        <v>73944.509999999995</v>
      </c>
      <c r="AH373" s="1">
        <f t="shared" si="257"/>
        <v>25615.94</v>
      </c>
      <c r="AI373" s="1">
        <v>25615.94</v>
      </c>
      <c r="AJ373" s="1">
        <f t="shared" si="258"/>
        <v>40340.699999999997</v>
      </c>
      <c r="AK373" s="1">
        <v>40340.699999999997</v>
      </c>
      <c r="AL373" s="1">
        <f t="shared" si="259"/>
        <v>24661.06</v>
      </c>
      <c r="AM373" s="1">
        <f t="shared" si="260"/>
        <v>5065.3100000000004</v>
      </c>
      <c r="AN373" s="1">
        <v>5065.3100000000004</v>
      </c>
      <c r="AO373" s="1">
        <f t="shared" si="261"/>
        <v>19595.75</v>
      </c>
      <c r="AP373" s="1">
        <v>19595.75</v>
      </c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>
        <f t="shared" si="262"/>
        <v>0</v>
      </c>
      <c r="BI373" s="1">
        <v>0</v>
      </c>
      <c r="BJ373" s="1">
        <v>0</v>
      </c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>
        <f t="shared" si="263"/>
        <v>1974547.61</v>
      </c>
      <c r="BX373" s="1">
        <v>1974547.61</v>
      </c>
      <c r="BY373" s="1">
        <v>1974547.61</v>
      </c>
      <c r="BZ373" s="1">
        <f t="shared" si="264"/>
        <v>119339.17</v>
      </c>
      <c r="CA373" s="1">
        <f t="shared" si="265"/>
        <v>24918.19</v>
      </c>
      <c r="CB373" s="1">
        <v>24918.19</v>
      </c>
      <c r="CC373" s="1">
        <f t="shared" si="266"/>
        <v>71751.09</v>
      </c>
      <c r="CD373" s="1">
        <v>71751.09</v>
      </c>
      <c r="CE373" s="1">
        <f t="shared" si="267"/>
        <v>90758.02</v>
      </c>
      <c r="CF373" s="1">
        <f t="shared" si="268"/>
        <v>79086</v>
      </c>
      <c r="CG373" s="1">
        <v>79086</v>
      </c>
      <c r="CH373" s="1">
        <f t="shared" si="269"/>
        <v>11672.02</v>
      </c>
      <c r="CI373" s="1">
        <v>11672.02</v>
      </c>
      <c r="CJ373" s="1">
        <f t="shared" si="270"/>
        <v>296769.09999999998</v>
      </c>
      <c r="CK373" s="1">
        <v>296769.09999999998</v>
      </c>
      <c r="CL373" s="1">
        <f t="shared" si="271"/>
        <v>156792.75</v>
      </c>
      <c r="CM373" s="1">
        <v>156792.75</v>
      </c>
      <c r="CN373" s="1">
        <f t="shared" si="272"/>
        <v>156757.48000000001</v>
      </c>
      <c r="CO373" s="1">
        <f t="shared" si="273"/>
        <v>122864.57</v>
      </c>
      <c r="CP373" s="1">
        <v>122864.57</v>
      </c>
      <c r="CQ373" s="1">
        <f t="shared" si="274"/>
        <v>33892.910000000003</v>
      </c>
      <c r="CR373" s="1">
        <v>33892.910000000003</v>
      </c>
      <c r="CS373" s="1">
        <f t="shared" si="275"/>
        <v>290644.43</v>
      </c>
      <c r="CT373" s="1">
        <v>290644.43</v>
      </c>
      <c r="CU373" s="1">
        <f t="shared" si="276"/>
        <v>312474.48</v>
      </c>
      <c r="CV373" s="1">
        <v>312474.48</v>
      </c>
      <c r="CW373" s="1">
        <f t="shared" si="277"/>
        <v>464028.32</v>
      </c>
      <c r="CX373" s="1">
        <f t="shared" si="278"/>
        <v>384619.09</v>
      </c>
      <c r="CY373" s="1">
        <v>384619.09</v>
      </c>
      <c r="CZ373" s="1">
        <f t="shared" si="279"/>
        <v>79409.23</v>
      </c>
      <c r="DA373" s="1">
        <v>79409.23</v>
      </c>
      <c r="DB373" s="1">
        <f t="shared" si="280"/>
        <v>22669.89</v>
      </c>
      <c r="DC373" s="1">
        <v>22669.89</v>
      </c>
      <c r="DD373" s="1">
        <f t="shared" si="281"/>
        <v>54326.3</v>
      </c>
      <c r="DE373" s="1">
        <v>54326.3</v>
      </c>
      <c r="DF373" s="1">
        <f t="shared" si="282"/>
        <v>32657.56</v>
      </c>
      <c r="DG373" s="1">
        <f t="shared" si="283"/>
        <v>0</v>
      </c>
      <c r="DH373" s="1">
        <v>0</v>
      </c>
      <c r="DI373" s="1">
        <f t="shared" si="284"/>
        <v>32657.56</v>
      </c>
      <c r="DJ373" s="1">
        <v>32657.56</v>
      </c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>
        <f t="shared" si="285"/>
        <v>0</v>
      </c>
      <c r="EC373" s="1">
        <v>0</v>
      </c>
      <c r="ED373" s="1">
        <v>0</v>
      </c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>
        <f t="shared" si="286"/>
        <v>2400000</v>
      </c>
      <c r="ER373" s="1">
        <v>2400000</v>
      </c>
      <c r="ES373" s="1">
        <f t="shared" si="287"/>
        <v>2400000</v>
      </c>
      <c r="ET373" s="6">
        <v>2400000</v>
      </c>
    </row>
    <row r="374" spans="1:150">
      <c r="A374" s="19" t="s">
        <v>237</v>
      </c>
      <c r="B374" s="12" t="s">
        <v>238</v>
      </c>
      <c r="C374" s="1">
        <f t="shared" si="240"/>
        <v>0</v>
      </c>
      <c r="D374" s="1">
        <v>0</v>
      </c>
      <c r="E374" s="1"/>
      <c r="F374" s="1">
        <f t="shared" si="241"/>
        <v>0</v>
      </c>
      <c r="G374" s="1">
        <f t="shared" si="242"/>
        <v>0</v>
      </c>
      <c r="H374" s="1"/>
      <c r="I374" s="1">
        <f t="shared" si="243"/>
        <v>0</v>
      </c>
      <c r="J374" s="1"/>
      <c r="K374" s="1">
        <f t="shared" si="244"/>
        <v>0</v>
      </c>
      <c r="L374" s="1">
        <f t="shared" si="245"/>
        <v>0</v>
      </c>
      <c r="M374" s="1"/>
      <c r="N374" s="1">
        <f t="shared" si="246"/>
        <v>0</v>
      </c>
      <c r="O374" s="1"/>
      <c r="P374" s="1">
        <f t="shared" si="247"/>
        <v>0</v>
      </c>
      <c r="Q374" s="1"/>
      <c r="R374" s="1">
        <f t="shared" si="248"/>
        <v>0</v>
      </c>
      <c r="S374" s="1"/>
      <c r="T374" s="1">
        <f t="shared" si="249"/>
        <v>0</v>
      </c>
      <c r="U374" s="1">
        <f t="shared" si="250"/>
        <v>0</v>
      </c>
      <c r="V374" s="1"/>
      <c r="W374" s="1">
        <f t="shared" si="251"/>
        <v>0</v>
      </c>
      <c r="X374" s="1"/>
      <c r="Y374" s="1">
        <f t="shared" si="252"/>
        <v>0</v>
      </c>
      <c r="Z374" s="1"/>
      <c r="AA374" s="1">
        <f t="shared" si="253"/>
        <v>0</v>
      </c>
      <c r="AB374" s="1"/>
      <c r="AC374" s="1">
        <f t="shared" si="254"/>
        <v>0</v>
      </c>
      <c r="AD374" s="1">
        <f t="shared" si="255"/>
        <v>0</v>
      </c>
      <c r="AE374" s="1"/>
      <c r="AF374" s="1">
        <f t="shared" si="256"/>
        <v>0</v>
      </c>
      <c r="AG374" s="1"/>
      <c r="AH374" s="1">
        <f t="shared" si="257"/>
        <v>0</v>
      </c>
      <c r="AI374" s="1"/>
      <c r="AJ374" s="1">
        <f t="shared" si="258"/>
        <v>0</v>
      </c>
      <c r="AK374" s="1"/>
      <c r="AL374" s="1">
        <f t="shared" si="259"/>
        <v>0</v>
      </c>
      <c r="AM374" s="1">
        <f t="shared" si="260"/>
        <v>0</v>
      </c>
      <c r="AN374" s="1"/>
      <c r="AO374" s="1">
        <f t="shared" si="261"/>
        <v>0</v>
      </c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>
        <f t="shared" si="262"/>
        <v>0</v>
      </c>
      <c r="BI374" s="1">
        <v>0</v>
      </c>
      <c r="BJ374" s="1">
        <v>0</v>
      </c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>
        <f t="shared" si="263"/>
        <v>0</v>
      </c>
      <c r="BX374" s="1">
        <v>0</v>
      </c>
      <c r="BY374" s="1"/>
      <c r="BZ374" s="1">
        <f t="shared" si="264"/>
        <v>0</v>
      </c>
      <c r="CA374" s="1">
        <f t="shared" si="265"/>
        <v>0</v>
      </c>
      <c r="CB374" s="1"/>
      <c r="CC374" s="1">
        <f t="shared" si="266"/>
        <v>0</v>
      </c>
      <c r="CD374" s="1"/>
      <c r="CE374" s="1">
        <f t="shared" si="267"/>
        <v>0</v>
      </c>
      <c r="CF374" s="1">
        <f t="shared" si="268"/>
        <v>0</v>
      </c>
      <c r="CG374" s="1"/>
      <c r="CH374" s="1">
        <f t="shared" si="269"/>
        <v>0</v>
      </c>
      <c r="CI374" s="1"/>
      <c r="CJ374" s="1">
        <f t="shared" si="270"/>
        <v>0</v>
      </c>
      <c r="CK374" s="1"/>
      <c r="CL374" s="1">
        <f t="shared" si="271"/>
        <v>0</v>
      </c>
      <c r="CM374" s="1"/>
      <c r="CN374" s="1">
        <f t="shared" si="272"/>
        <v>0</v>
      </c>
      <c r="CO374" s="1">
        <f t="shared" si="273"/>
        <v>0</v>
      </c>
      <c r="CP374" s="1"/>
      <c r="CQ374" s="1">
        <f t="shared" si="274"/>
        <v>0</v>
      </c>
      <c r="CR374" s="1"/>
      <c r="CS374" s="1">
        <f t="shared" si="275"/>
        <v>0</v>
      </c>
      <c r="CT374" s="1"/>
      <c r="CU374" s="1">
        <f t="shared" si="276"/>
        <v>0</v>
      </c>
      <c r="CV374" s="1"/>
      <c r="CW374" s="1">
        <f t="shared" si="277"/>
        <v>0</v>
      </c>
      <c r="CX374" s="1">
        <f t="shared" si="278"/>
        <v>0</v>
      </c>
      <c r="CY374" s="1"/>
      <c r="CZ374" s="1">
        <f t="shared" si="279"/>
        <v>0</v>
      </c>
      <c r="DA374" s="1"/>
      <c r="DB374" s="1">
        <f t="shared" si="280"/>
        <v>0</v>
      </c>
      <c r="DC374" s="1"/>
      <c r="DD374" s="1">
        <f t="shared" si="281"/>
        <v>0</v>
      </c>
      <c r="DE374" s="1"/>
      <c r="DF374" s="1">
        <f t="shared" si="282"/>
        <v>0</v>
      </c>
      <c r="DG374" s="1">
        <f t="shared" si="283"/>
        <v>0</v>
      </c>
      <c r="DH374" s="1"/>
      <c r="DI374" s="1">
        <f t="shared" si="284"/>
        <v>0</v>
      </c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>
        <f t="shared" si="285"/>
        <v>0</v>
      </c>
      <c r="EC374" s="1">
        <v>0</v>
      </c>
      <c r="ED374" s="1">
        <v>0</v>
      </c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>
        <f t="shared" si="286"/>
        <v>2400000</v>
      </c>
      <c r="ER374" s="1">
        <v>2400000</v>
      </c>
      <c r="ES374" s="1">
        <f t="shared" si="287"/>
        <v>2400000</v>
      </c>
      <c r="ET374" s="6">
        <v>2400000</v>
      </c>
    </row>
    <row r="375" spans="1:150">
      <c r="A375" s="19" t="s">
        <v>239</v>
      </c>
      <c r="B375" s="12" t="s">
        <v>240</v>
      </c>
      <c r="C375" s="1">
        <f t="shared" si="240"/>
        <v>987502.71</v>
      </c>
      <c r="D375" s="1">
        <v>987502.71</v>
      </c>
      <c r="E375" s="1">
        <v>987502.71</v>
      </c>
      <c r="F375" s="1">
        <f t="shared" si="241"/>
        <v>68614</v>
      </c>
      <c r="G375" s="1">
        <f t="shared" si="242"/>
        <v>7161.67</v>
      </c>
      <c r="H375" s="1">
        <v>7161.67</v>
      </c>
      <c r="I375" s="1">
        <f t="shared" si="243"/>
        <v>46846.79</v>
      </c>
      <c r="J375" s="1">
        <v>46846.79</v>
      </c>
      <c r="K375" s="1">
        <f t="shared" si="244"/>
        <v>77002.28</v>
      </c>
      <c r="L375" s="1">
        <f t="shared" si="245"/>
        <v>77002.28</v>
      </c>
      <c r="M375" s="1">
        <v>77002.28</v>
      </c>
      <c r="N375" s="1">
        <f t="shared" si="246"/>
        <v>0</v>
      </c>
      <c r="O375" s="1"/>
      <c r="P375" s="1">
        <f t="shared" si="247"/>
        <v>183704.23</v>
      </c>
      <c r="Q375" s="1">
        <v>183704.23</v>
      </c>
      <c r="R375" s="1">
        <f t="shared" si="248"/>
        <v>72851.67</v>
      </c>
      <c r="S375" s="1">
        <v>72851.67</v>
      </c>
      <c r="T375" s="1">
        <f t="shared" si="249"/>
        <v>84215.52</v>
      </c>
      <c r="U375" s="1">
        <f t="shared" si="250"/>
        <v>75091.08</v>
      </c>
      <c r="V375" s="1">
        <v>75091.08</v>
      </c>
      <c r="W375" s="1">
        <f t="shared" si="251"/>
        <v>9124.44</v>
      </c>
      <c r="X375" s="1">
        <v>9124.44</v>
      </c>
      <c r="Y375" s="1">
        <f t="shared" si="252"/>
        <v>171935.37</v>
      </c>
      <c r="Z375" s="1">
        <v>171935.37</v>
      </c>
      <c r="AA375" s="1">
        <f t="shared" si="253"/>
        <v>99670.28</v>
      </c>
      <c r="AB375" s="1">
        <v>99670.28</v>
      </c>
      <c r="AC375" s="1">
        <f t="shared" si="254"/>
        <v>204740.34</v>
      </c>
      <c r="AD375" s="1">
        <f t="shared" si="255"/>
        <v>165862.68</v>
      </c>
      <c r="AE375" s="1">
        <v>165862.68</v>
      </c>
      <c r="AF375" s="1">
        <f t="shared" si="256"/>
        <v>38877.660000000003</v>
      </c>
      <c r="AG375" s="1">
        <v>38877.660000000003</v>
      </c>
      <c r="AH375" s="1">
        <f t="shared" si="257"/>
        <v>14605.54</v>
      </c>
      <c r="AI375" s="1">
        <v>14605.54</v>
      </c>
      <c r="AJ375" s="1">
        <f t="shared" si="258"/>
        <v>10286.4</v>
      </c>
      <c r="AK375" s="1">
        <v>10286.4</v>
      </c>
      <c r="AL375" s="1">
        <f t="shared" si="259"/>
        <v>14482.62</v>
      </c>
      <c r="AM375" s="1">
        <f t="shared" si="260"/>
        <v>2807.52</v>
      </c>
      <c r="AN375" s="1">
        <v>2807.52</v>
      </c>
      <c r="AO375" s="1">
        <f t="shared" si="261"/>
        <v>11675.1</v>
      </c>
      <c r="AP375" s="1">
        <v>11675.1</v>
      </c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>
        <f t="shared" si="262"/>
        <v>0</v>
      </c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>
        <f t="shared" si="263"/>
        <v>952586.76</v>
      </c>
      <c r="BX375" s="1">
        <v>952586.76</v>
      </c>
      <c r="BY375" s="1">
        <v>952586.76</v>
      </c>
      <c r="BZ375" s="1">
        <f t="shared" si="264"/>
        <v>69395.069999999992</v>
      </c>
      <c r="CA375" s="1">
        <f t="shared" si="265"/>
        <v>15912.24</v>
      </c>
      <c r="CB375" s="1">
        <v>15912.24</v>
      </c>
      <c r="CC375" s="1">
        <f t="shared" si="266"/>
        <v>41716.07</v>
      </c>
      <c r="CD375" s="1">
        <v>41716.07</v>
      </c>
      <c r="CE375" s="1">
        <f t="shared" si="267"/>
        <v>51624.32</v>
      </c>
      <c r="CF375" s="1">
        <f t="shared" si="268"/>
        <v>44739.6</v>
      </c>
      <c r="CG375" s="1">
        <v>44739.6</v>
      </c>
      <c r="CH375" s="1">
        <f t="shared" si="269"/>
        <v>6884.72</v>
      </c>
      <c r="CI375" s="1">
        <v>6884.72</v>
      </c>
      <c r="CJ375" s="1">
        <f t="shared" si="270"/>
        <v>151654.73000000001</v>
      </c>
      <c r="CK375" s="1">
        <v>151654.73000000001</v>
      </c>
      <c r="CL375" s="1">
        <f t="shared" si="271"/>
        <v>89087.34</v>
      </c>
      <c r="CM375" s="1">
        <v>89087.34</v>
      </c>
      <c r="CN375" s="1">
        <f t="shared" si="272"/>
        <v>72923.14</v>
      </c>
      <c r="CO375" s="1">
        <f t="shared" si="273"/>
        <v>59978.74</v>
      </c>
      <c r="CP375" s="1">
        <v>59978.74</v>
      </c>
      <c r="CQ375" s="1">
        <f t="shared" si="274"/>
        <v>12944.4</v>
      </c>
      <c r="CR375" s="1">
        <v>12944.4</v>
      </c>
      <c r="CS375" s="1">
        <f t="shared" si="275"/>
        <v>112216.19</v>
      </c>
      <c r="CT375" s="1">
        <v>112216.19</v>
      </c>
      <c r="CU375" s="1">
        <f t="shared" si="276"/>
        <v>162676.94</v>
      </c>
      <c r="CV375" s="1">
        <v>162676.94</v>
      </c>
      <c r="CW375" s="1">
        <f t="shared" si="277"/>
        <v>220595.81999999998</v>
      </c>
      <c r="CX375" s="1">
        <f t="shared" si="278"/>
        <v>178102.61</v>
      </c>
      <c r="CY375" s="1">
        <v>178102.61</v>
      </c>
      <c r="CZ375" s="1">
        <f t="shared" si="279"/>
        <v>42493.21</v>
      </c>
      <c r="DA375" s="1">
        <v>42493.21</v>
      </c>
      <c r="DB375" s="1">
        <f t="shared" si="280"/>
        <v>11766.76</v>
      </c>
      <c r="DC375" s="1">
        <v>11766.76</v>
      </c>
      <c r="DD375" s="1">
        <f t="shared" si="281"/>
        <v>8522.36</v>
      </c>
      <c r="DE375" s="1">
        <v>8522.36</v>
      </c>
      <c r="DF375" s="1">
        <f t="shared" si="282"/>
        <v>13890.85</v>
      </c>
      <c r="DG375" s="1">
        <f t="shared" si="283"/>
        <v>0</v>
      </c>
      <c r="DH375" s="1">
        <v>0</v>
      </c>
      <c r="DI375" s="1">
        <f t="shared" si="284"/>
        <v>13890.85</v>
      </c>
      <c r="DJ375" s="1">
        <v>13890.85</v>
      </c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>
        <f t="shared" si="285"/>
        <v>0</v>
      </c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>
        <f t="shared" si="286"/>
        <v>0</v>
      </c>
      <c r="ER375" s="1">
        <v>0</v>
      </c>
      <c r="ES375" s="1">
        <f t="shared" si="287"/>
        <v>0</v>
      </c>
      <c r="ET375" s="6">
        <v>0</v>
      </c>
    </row>
    <row r="376" spans="1:150">
      <c r="A376" s="19" t="s">
        <v>241</v>
      </c>
      <c r="B376" s="12" t="s">
        <v>242</v>
      </c>
      <c r="C376" s="1">
        <f t="shared" si="240"/>
        <v>328374.02</v>
      </c>
      <c r="D376" s="1">
        <v>328374.02</v>
      </c>
      <c r="E376" s="1">
        <v>328374.02</v>
      </c>
      <c r="F376" s="1">
        <f t="shared" si="241"/>
        <v>21782.82</v>
      </c>
      <c r="G376" s="1">
        <f t="shared" si="242"/>
        <v>1609.26</v>
      </c>
      <c r="H376" s="1">
        <v>1609.26</v>
      </c>
      <c r="I376" s="1">
        <f t="shared" si="243"/>
        <v>15255.36</v>
      </c>
      <c r="J376" s="1">
        <v>15255.36</v>
      </c>
      <c r="K376" s="1">
        <f t="shared" si="244"/>
        <v>24486.61</v>
      </c>
      <c r="L376" s="1">
        <f t="shared" si="245"/>
        <v>24486.61</v>
      </c>
      <c r="M376" s="1">
        <v>24486.61</v>
      </c>
      <c r="N376" s="1">
        <f t="shared" si="246"/>
        <v>0</v>
      </c>
      <c r="O376" s="1"/>
      <c r="P376" s="1">
        <f t="shared" si="247"/>
        <v>62078.89</v>
      </c>
      <c r="Q376" s="1">
        <v>62078.89</v>
      </c>
      <c r="R376" s="1">
        <f t="shared" si="248"/>
        <v>25250.87</v>
      </c>
      <c r="S376" s="1">
        <v>25250.87</v>
      </c>
      <c r="T376" s="1">
        <f t="shared" si="249"/>
        <v>26861.66</v>
      </c>
      <c r="U376" s="1">
        <f t="shared" si="250"/>
        <v>23669.13</v>
      </c>
      <c r="V376" s="1">
        <v>23669.13</v>
      </c>
      <c r="W376" s="1">
        <f t="shared" si="251"/>
        <v>3192.53</v>
      </c>
      <c r="X376" s="1">
        <v>3192.53</v>
      </c>
      <c r="Y376" s="1">
        <f t="shared" si="252"/>
        <v>56413.440000000002</v>
      </c>
      <c r="Z376" s="1">
        <v>56413.440000000002</v>
      </c>
      <c r="AA376" s="1">
        <f t="shared" si="253"/>
        <v>34506.42</v>
      </c>
      <c r="AB376" s="1">
        <v>34506.42</v>
      </c>
      <c r="AC376" s="1">
        <f t="shared" si="254"/>
        <v>68748</v>
      </c>
      <c r="AD376" s="1">
        <f t="shared" si="255"/>
        <v>53836.86</v>
      </c>
      <c r="AE376" s="1">
        <v>53836.86</v>
      </c>
      <c r="AF376" s="1">
        <f t="shared" si="256"/>
        <v>14911.14</v>
      </c>
      <c r="AG376" s="1">
        <v>14911.14</v>
      </c>
      <c r="AH376" s="1">
        <f t="shared" si="257"/>
        <v>4918.2</v>
      </c>
      <c r="AI376" s="1">
        <v>4918.2</v>
      </c>
      <c r="AJ376" s="1">
        <f t="shared" si="258"/>
        <v>3855.56</v>
      </c>
      <c r="AK376" s="1">
        <v>3855.56</v>
      </c>
      <c r="AL376" s="1">
        <f t="shared" si="259"/>
        <v>4389.75</v>
      </c>
      <c r="AM376" s="1">
        <f t="shared" si="260"/>
        <v>980.77</v>
      </c>
      <c r="AN376" s="1">
        <v>980.77</v>
      </c>
      <c r="AO376" s="1">
        <f t="shared" si="261"/>
        <v>3408.98</v>
      </c>
      <c r="AP376" s="1">
        <v>3408.98</v>
      </c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>
        <f t="shared" si="262"/>
        <v>0</v>
      </c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>
        <f t="shared" si="263"/>
        <v>306274.77</v>
      </c>
      <c r="BX376" s="1">
        <v>306274.77</v>
      </c>
      <c r="BY376" s="1">
        <v>306274.77</v>
      </c>
      <c r="BZ376" s="1">
        <f t="shared" si="264"/>
        <v>20446.79</v>
      </c>
      <c r="CA376" s="1">
        <f t="shared" si="265"/>
        <v>3808.88</v>
      </c>
      <c r="CB376" s="1">
        <v>3808.88</v>
      </c>
      <c r="CC376" s="1">
        <f t="shared" si="266"/>
        <v>12857.32</v>
      </c>
      <c r="CD376" s="1">
        <v>12857.32</v>
      </c>
      <c r="CE376" s="1">
        <f t="shared" si="267"/>
        <v>17016.68</v>
      </c>
      <c r="CF376" s="1">
        <f t="shared" si="268"/>
        <v>15005.33</v>
      </c>
      <c r="CG376" s="1">
        <v>15005.33</v>
      </c>
      <c r="CH376" s="1">
        <f t="shared" si="269"/>
        <v>2011.35</v>
      </c>
      <c r="CI376" s="1">
        <v>2011.35</v>
      </c>
      <c r="CJ376" s="1">
        <f t="shared" si="270"/>
        <v>53121.3</v>
      </c>
      <c r="CK376" s="1">
        <v>53121.3</v>
      </c>
      <c r="CL376" s="1">
        <f t="shared" si="271"/>
        <v>28628.44</v>
      </c>
      <c r="CM376" s="1">
        <v>28628.44</v>
      </c>
      <c r="CN376" s="1">
        <f t="shared" si="272"/>
        <v>21097.31</v>
      </c>
      <c r="CO376" s="1">
        <f t="shared" si="273"/>
        <v>17492.650000000001</v>
      </c>
      <c r="CP376" s="1">
        <v>17492.650000000001</v>
      </c>
      <c r="CQ376" s="1">
        <f t="shared" si="274"/>
        <v>3604.66</v>
      </c>
      <c r="CR376" s="1">
        <v>3604.66</v>
      </c>
      <c r="CS376" s="1">
        <f t="shared" si="275"/>
        <v>36329.69</v>
      </c>
      <c r="CT376" s="1">
        <v>36329.69</v>
      </c>
      <c r="CU376" s="1">
        <f t="shared" si="276"/>
        <v>53294.400000000001</v>
      </c>
      <c r="CV376" s="1">
        <v>53294.400000000001</v>
      </c>
      <c r="CW376" s="1">
        <f t="shared" si="277"/>
        <v>69184.61</v>
      </c>
      <c r="CX376" s="1">
        <f t="shared" si="278"/>
        <v>55897.19</v>
      </c>
      <c r="CY376" s="1">
        <v>55897.19</v>
      </c>
      <c r="CZ376" s="1">
        <f t="shared" si="279"/>
        <v>13287.42</v>
      </c>
      <c r="DA376" s="1">
        <v>13287.42</v>
      </c>
      <c r="DB376" s="1">
        <f t="shared" si="280"/>
        <v>3780.59</v>
      </c>
      <c r="DC376" s="1">
        <v>3780.59</v>
      </c>
      <c r="DD376" s="1">
        <f t="shared" si="281"/>
        <v>2924.88</v>
      </c>
      <c r="DE376" s="1">
        <v>2924.88</v>
      </c>
      <c r="DF376" s="1">
        <f t="shared" si="282"/>
        <v>4230.67</v>
      </c>
      <c r="DG376" s="1">
        <f t="shared" si="283"/>
        <v>0</v>
      </c>
      <c r="DH376" s="1"/>
      <c r="DI376" s="1">
        <f t="shared" si="284"/>
        <v>4230.67</v>
      </c>
      <c r="DJ376" s="1">
        <v>4230.67</v>
      </c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>
        <f t="shared" si="285"/>
        <v>0</v>
      </c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>
        <f t="shared" si="286"/>
        <v>0</v>
      </c>
      <c r="ER376" s="1">
        <v>0</v>
      </c>
      <c r="ES376" s="1">
        <f t="shared" si="287"/>
        <v>0</v>
      </c>
      <c r="ET376" s="6">
        <v>0</v>
      </c>
    </row>
    <row r="377" spans="1:150">
      <c r="A377" s="19" t="s">
        <v>243</v>
      </c>
      <c r="B377" s="12" t="s">
        <v>244</v>
      </c>
      <c r="C377" s="1">
        <f t="shared" si="240"/>
        <v>355131.64</v>
      </c>
      <c r="D377" s="1">
        <v>355131.64</v>
      </c>
      <c r="E377" s="1">
        <v>355131.64</v>
      </c>
      <c r="F377" s="1">
        <f t="shared" si="241"/>
        <v>23430.680000000004</v>
      </c>
      <c r="G377" s="1">
        <f t="shared" si="242"/>
        <v>1755.56</v>
      </c>
      <c r="H377" s="1">
        <v>1755.56</v>
      </c>
      <c r="I377" s="1">
        <f t="shared" si="243"/>
        <v>16559.580000000002</v>
      </c>
      <c r="J377" s="1">
        <v>16559.580000000002</v>
      </c>
      <c r="K377" s="1">
        <f t="shared" si="244"/>
        <v>26453.71</v>
      </c>
      <c r="L377" s="1">
        <f t="shared" si="245"/>
        <v>26453.71</v>
      </c>
      <c r="M377" s="1">
        <v>26453.71</v>
      </c>
      <c r="N377" s="1">
        <f t="shared" si="246"/>
        <v>0</v>
      </c>
      <c r="O377" s="1"/>
      <c r="P377" s="1">
        <f t="shared" si="247"/>
        <v>67280.25</v>
      </c>
      <c r="Q377" s="1">
        <v>67280.25</v>
      </c>
      <c r="R377" s="1">
        <f t="shared" si="248"/>
        <v>27173.27</v>
      </c>
      <c r="S377" s="1">
        <v>27173.27</v>
      </c>
      <c r="T377" s="1">
        <f t="shared" si="249"/>
        <v>29219.030000000002</v>
      </c>
      <c r="U377" s="1">
        <f t="shared" si="250"/>
        <v>25741.74</v>
      </c>
      <c r="V377" s="1">
        <v>25741.74</v>
      </c>
      <c r="W377" s="1">
        <f t="shared" si="251"/>
        <v>3477.29</v>
      </c>
      <c r="X377" s="1">
        <v>3477.29</v>
      </c>
      <c r="Y377" s="1">
        <f t="shared" si="252"/>
        <v>61826.59</v>
      </c>
      <c r="Z377" s="1">
        <v>61826.59</v>
      </c>
      <c r="AA377" s="1">
        <f t="shared" si="253"/>
        <v>37141.96</v>
      </c>
      <c r="AB377" s="1">
        <v>37141.96</v>
      </c>
      <c r="AC377" s="1">
        <f t="shared" si="254"/>
        <v>73719.009999999995</v>
      </c>
      <c r="AD377" s="1">
        <f t="shared" si="255"/>
        <v>57518.36</v>
      </c>
      <c r="AE377" s="1">
        <v>57518.36</v>
      </c>
      <c r="AF377" s="1">
        <f t="shared" si="256"/>
        <v>16200.65</v>
      </c>
      <c r="AG377" s="1">
        <v>16200.65</v>
      </c>
      <c r="AH377" s="1">
        <f t="shared" si="257"/>
        <v>5115.54</v>
      </c>
      <c r="AI377" s="1">
        <v>5115.54</v>
      </c>
      <c r="AJ377" s="1">
        <f t="shared" si="258"/>
        <v>4027.87</v>
      </c>
      <c r="AK377" s="1">
        <v>4027.87</v>
      </c>
      <c r="AL377" s="1">
        <f t="shared" si="259"/>
        <v>4859.2700000000004</v>
      </c>
      <c r="AM377" s="1">
        <f t="shared" si="260"/>
        <v>1069.93</v>
      </c>
      <c r="AN377" s="1">
        <v>1069.93</v>
      </c>
      <c r="AO377" s="1">
        <f t="shared" si="261"/>
        <v>3789.34</v>
      </c>
      <c r="AP377" s="1">
        <v>3789.34</v>
      </c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>
        <f t="shared" si="262"/>
        <v>0</v>
      </c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>
        <f t="shared" si="263"/>
        <v>353436.41</v>
      </c>
      <c r="BX377" s="1">
        <v>353436.41</v>
      </c>
      <c r="BY377" s="1">
        <v>353436.41</v>
      </c>
      <c r="BZ377" s="1">
        <f t="shared" si="264"/>
        <v>23120.78</v>
      </c>
      <c r="CA377" s="1">
        <f t="shared" si="265"/>
        <v>4393.88</v>
      </c>
      <c r="CB377" s="1">
        <v>4393.88</v>
      </c>
      <c r="CC377" s="1">
        <f t="shared" si="266"/>
        <v>14523.01</v>
      </c>
      <c r="CD377" s="1">
        <v>14523.01</v>
      </c>
      <c r="CE377" s="1">
        <f t="shared" si="267"/>
        <v>18533.47</v>
      </c>
      <c r="CF377" s="1">
        <f t="shared" si="268"/>
        <v>16186.54</v>
      </c>
      <c r="CG377" s="1">
        <v>16186.54</v>
      </c>
      <c r="CH377" s="1">
        <f t="shared" si="269"/>
        <v>2346.9299999999998</v>
      </c>
      <c r="CI377" s="1">
        <v>2346.9299999999998</v>
      </c>
      <c r="CJ377" s="1">
        <f t="shared" si="270"/>
        <v>61322.6</v>
      </c>
      <c r="CK377" s="1">
        <v>61322.6</v>
      </c>
      <c r="CL377" s="1">
        <f t="shared" si="271"/>
        <v>33165.74</v>
      </c>
      <c r="CM377" s="1">
        <v>33165.74</v>
      </c>
      <c r="CN377" s="1">
        <f t="shared" si="272"/>
        <v>24344.11</v>
      </c>
      <c r="CO377" s="1">
        <f t="shared" si="273"/>
        <v>20100.63</v>
      </c>
      <c r="CP377" s="1">
        <v>20100.63</v>
      </c>
      <c r="CQ377" s="1">
        <f t="shared" si="274"/>
        <v>4243.4799999999996</v>
      </c>
      <c r="CR377" s="1">
        <v>4243.4799999999996</v>
      </c>
      <c r="CS377" s="1">
        <f t="shared" si="275"/>
        <v>42427.9</v>
      </c>
      <c r="CT377" s="1">
        <v>42427.9</v>
      </c>
      <c r="CU377" s="1">
        <f t="shared" si="276"/>
        <v>61091.68</v>
      </c>
      <c r="CV377" s="1">
        <v>61091.68</v>
      </c>
      <c r="CW377" s="1">
        <f t="shared" si="277"/>
        <v>81441.26999999999</v>
      </c>
      <c r="CX377" s="1">
        <f t="shared" si="278"/>
        <v>65968.73</v>
      </c>
      <c r="CY377" s="1">
        <v>65968.73</v>
      </c>
      <c r="CZ377" s="1">
        <f t="shared" si="279"/>
        <v>15472.54</v>
      </c>
      <c r="DA377" s="1">
        <v>15472.54</v>
      </c>
      <c r="DB377" s="1">
        <f t="shared" si="280"/>
        <v>4203.8900000000003</v>
      </c>
      <c r="DC377" s="1">
        <v>4203.8900000000003</v>
      </c>
      <c r="DD377" s="1">
        <f t="shared" si="281"/>
        <v>3240.21</v>
      </c>
      <c r="DE377" s="1">
        <v>3240.21</v>
      </c>
      <c r="DF377" s="1">
        <f t="shared" si="282"/>
        <v>4748.6499999999996</v>
      </c>
      <c r="DG377" s="1">
        <f t="shared" si="283"/>
        <v>0</v>
      </c>
      <c r="DH377" s="1"/>
      <c r="DI377" s="1">
        <f t="shared" si="284"/>
        <v>4748.6499999999996</v>
      </c>
      <c r="DJ377" s="1">
        <v>4748.6499999999996</v>
      </c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>
        <f t="shared" si="285"/>
        <v>0</v>
      </c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>
        <f t="shared" si="286"/>
        <v>0</v>
      </c>
      <c r="ER377" s="1">
        <v>0</v>
      </c>
      <c r="ES377" s="1">
        <f t="shared" si="287"/>
        <v>0</v>
      </c>
      <c r="ET377" s="6">
        <v>0</v>
      </c>
    </row>
    <row r="378" spans="1:150">
      <c r="A378" s="19" t="s">
        <v>245</v>
      </c>
      <c r="B378" s="12" t="s">
        <v>246</v>
      </c>
      <c r="C378" s="1">
        <f t="shared" si="240"/>
        <v>67589.97</v>
      </c>
      <c r="D378" s="1">
        <v>67589.97</v>
      </c>
      <c r="E378" s="1">
        <v>67589.97</v>
      </c>
      <c r="F378" s="1">
        <f t="shared" si="241"/>
        <v>4515.0200000000004</v>
      </c>
      <c r="G378" s="1">
        <f t="shared" si="242"/>
        <v>339.79</v>
      </c>
      <c r="H378" s="1">
        <v>339.79</v>
      </c>
      <c r="I378" s="1">
        <f t="shared" si="243"/>
        <v>3198.57</v>
      </c>
      <c r="J378" s="1">
        <v>3198.57</v>
      </c>
      <c r="K378" s="1">
        <f t="shared" si="244"/>
        <v>5099.54</v>
      </c>
      <c r="L378" s="1">
        <f t="shared" si="245"/>
        <v>5099.54</v>
      </c>
      <c r="M378" s="1">
        <v>5099.54</v>
      </c>
      <c r="N378" s="1">
        <f t="shared" si="246"/>
        <v>0</v>
      </c>
      <c r="O378" s="1"/>
      <c r="P378" s="1">
        <f t="shared" si="247"/>
        <v>12710.67</v>
      </c>
      <c r="Q378" s="1">
        <v>12710.67</v>
      </c>
      <c r="R378" s="1">
        <f t="shared" si="248"/>
        <v>5203.4799999999996</v>
      </c>
      <c r="S378" s="1">
        <v>5203.4799999999996</v>
      </c>
      <c r="T378" s="1">
        <f t="shared" si="249"/>
        <v>5571.96</v>
      </c>
      <c r="U378" s="1">
        <f t="shared" si="250"/>
        <v>4959.51</v>
      </c>
      <c r="V378" s="1">
        <v>4959.51</v>
      </c>
      <c r="W378" s="1">
        <f t="shared" si="251"/>
        <v>612.45000000000005</v>
      </c>
      <c r="X378" s="1">
        <v>612.45000000000005</v>
      </c>
      <c r="Y378" s="1">
        <f t="shared" si="252"/>
        <v>11372.82</v>
      </c>
      <c r="Z378" s="1">
        <v>11372.82</v>
      </c>
      <c r="AA378" s="1">
        <f t="shared" si="253"/>
        <v>7144.52</v>
      </c>
      <c r="AB378" s="1">
        <v>7144.52</v>
      </c>
      <c r="AC378" s="1">
        <f t="shared" si="254"/>
        <v>14262.95</v>
      </c>
      <c r="AD378" s="1">
        <f t="shared" si="255"/>
        <v>11147.7</v>
      </c>
      <c r="AE378" s="1">
        <v>11147.7</v>
      </c>
      <c r="AF378" s="1">
        <f t="shared" si="256"/>
        <v>3115.25</v>
      </c>
      <c r="AG378" s="1">
        <v>3115.25</v>
      </c>
      <c r="AH378" s="1">
        <f t="shared" si="257"/>
        <v>976.66</v>
      </c>
      <c r="AI378" s="1">
        <v>976.66</v>
      </c>
      <c r="AJ378" s="1">
        <f t="shared" si="258"/>
        <v>779.59</v>
      </c>
      <c r="AK378" s="1">
        <v>779.59</v>
      </c>
      <c r="AL378" s="1">
        <f t="shared" si="259"/>
        <v>929.42000000000007</v>
      </c>
      <c r="AM378" s="1">
        <f t="shared" si="260"/>
        <v>207.09</v>
      </c>
      <c r="AN378" s="1">
        <v>207.09</v>
      </c>
      <c r="AO378" s="1">
        <f t="shared" si="261"/>
        <v>722.33</v>
      </c>
      <c r="AP378" s="1">
        <v>722.33</v>
      </c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>
        <f t="shared" si="262"/>
        <v>0</v>
      </c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>
        <f t="shared" si="263"/>
        <v>63989.31</v>
      </c>
      <c r="BX378" s="1">
        <v>63989.31</v>
      </c>
      <c r="BY378" s="1">
        <v>63989.31</v>
      </c>
      <c r="BZ378" s="1">
        <f t="shared" si="264"/>
        <v>4226.33</v>
      </c>
      <c r="CA378" s="1">
        <f t="shared" si="265"/>
        <v>803.19</v>
      </c>
      <c r="CB378" s="1">
        <v>803.19</v>
      </c>
      <c r="CC378" s="1">
        <f t="shared" si="266"/>
        <v>2654.69</v>
      </c>
      <c r="CD378" s="1">
        <v>2654.69</v>
      </c>
      <c r="CE378" s="1">
        <f t="shared" si="267"/>
        <v>3583.55</v>
      </c>
      <c r="CF378" s="1">
        <f t="shared" si="268"/>
        <v>3154.53</v>
      </c>
      <c r="CG378" s="1">
        <v>3154.53</v>
      </c>
      <c r="CH378" s="1">
        <f t="shared" si="269"/>
        <v>429.02</v>
      </c>
      <c r="CI378" s="1">
        <v>429.02</v>
      </c>
      <c r="CJ378" s="1">
        <f t="shared" si="270"/>
        <v>11090.98</v>
      </c>
      <c r="CK378" s="1">
        <v>11090.98</v>
      </c>
      <c r="CL378" s="1">
        <f t="shared" si="271"/>
        <v>5911.23</v>
      </c>
      <c r="CM378" s="1">
        <v>5911.23</v>
      </c>
      <c r="CN378" s="1">
        <f t="shared" si="272"/>
        <v>4449.93</v>
      </c>
      <c r="CO378" s="1">
        <f t="shared" si="273"/>
        <v>3674.26</v>
      </c>
      <c r="CP378" s="1">
        <v>3674.26</v>
      </c>
      <c r="CQ378" s="1">
        <f t="shared" si="274"/>
        <v>775.67</v>
      </c>
      <c r="CR378" s="1">
        <v>775.67</v>
      </c>
      <c r="CS378" s="1">
        <f t="shared" si="275"/>
        <v>7550.56</v>
      </c>
      <c r="CT378" s="1">
        <v>7550.56</v>
      </c>
      <c r="CU378" s="1">
        <f t="shared" si="276"/>
        <v>11090.98</v>
      </c>
      <c r="CV378" s="1">
        <v>11090.98</v>
      </c>
      <c r="CW378" s="1">
        <f t="shared" si="277"/>
        <v>14614.36</v>
      </c>
      <c r="CX378" s="1">
        <f t="shared" si="278"/>
        <v>11786.1</v>
      </c>
      <c r="CY378" s="1">
        <v>11786.1</v>
      </c>
      <c r="CZ378" s="1">
        <f t="shared" si="279"/>
        <v>2828.26</v>
      </c>
      <c r="DA378" s="1">
        <v>2828.26</v>
      </c>
      <c r="DB378" s="1">
        <f t="shared" si="280"/>
        <v>768.45</v>
      </c>
      <c r="DC378" s="1">
        <v>768.45</v>
      </c>
      <c r="DD378" s="1">
        <f t="shared" si="281"/>
        <v>592.29</v>
      </c>
      <c r="DE378" s="1">
        <v>592.29</v>
      </c>
      <c r="DF378" s="1">
        <f t="shared" si="282"/>
        <v>879.1</v>
      </c>
      <c r="DG378" s="1">
        <f t="shared" si="283"/>
        <v>0</v>
      </c>
      <c r="DH378" s="1"/>
      <c r="DI378" s="1">
        <f t="shared" si="284"/>
        <v>879.1</v>
      </c>
      <c r="DJ378" s="1">
        <v>879.1</v>
      </c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>
        <f t="shared" si="285"/>
        <v>0</v>
      </c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>
        <f t="shared" si="286"/>
        <v>0</v>
      </c>
      <c r="ER378" s="1">
        <v>0</v>
      </c>
      <c r="ES378" s="1">
        <f t="shared" si="287"/>
        <v>0</v>
      </c>
      <c r="ET378" s="6">
        <v>0</v>
      </c>
    </row>
    <row r="379" spans="1:150">
      <c r="A379" s="19" t="s">
        <v>247</v>
      </c>
      <c r="B379" s="12" t="s">
        <v>248</v>
      </c>
      <c r="C379" s="1">
        <f t="shared" si="240"/>
        <v>59021.78</v>
      </c>
      <c r="D379" s="1">
        <v>59021.78</v>
      </c>
      <c r="E379" s="1">
        <v>59021.78</v>
      </c>
      <c r="F379" s="1">
        <f t="shared" si="241"/>
        <v>0</v>
      </c>
      <c r="G379" s="1">
        <f t="shared" si="242"/>
        <v>0</v>
      </c>
      <c r="H379" s="1"/>
      <c r="I379" s="1">
        <f t="shared" si="243"/>
        <v>0</v>
      </c>
      <c r="J379" s="1"/>
      <c r="K379" s="1">
        <f t="shared" si="244"/>
        <v>0</v>
      </c>
      <c r="L379" s="1">
        <f t="shared" si="245"/>
        <v>0</v>
      </c>
      <c r="M379" s="1"/>
      <c r="N379" s="1">
        <f t="shared" si="246"/>
        <v>0</v>
      </c>
      <c r="O379" s="1"/>
      <c r="P379" s="1">
        <f t="shared" si="247"/>
        <v>15324</v>
      </c>
      <c r="Q379" s="1">
        <v>15324</v>
      </c>
      <c r="R379" s="1">
        <f t="shared" si="248"/>
        <v>1489</v>
      </c>
      <c r="S379" s="1">
        <v>1489</v>
      </c>
      <c r="T379" s="1">
        <f t="shared" si="249"/>
        <v>0</v>
      </c>
      <c r="U379" s="1">
        <f t="shared" si="250"/>
        <v>0</v>
      </c>
      <c r="V379" s="1"/>
      <c r="W379" s="1">
        <f t="shared" si="251"/>
        <v>0</v>
      </c>
      <c r="X379" s="1"/>
      <c r="Y379" s="1">
        <f t="shared" si="252"/>
        <v>3597.93</v>
      </c>
      <c r="Z379" s="1">
        <v>3597.93</v>
      </c>
      <c r="AA379" s="1">
        <f t="shared" si="253"/>
        <v>12940.52</v>
      </c>
      <c r="AB379" s="1">
        <v>12940.52</v>
      </c>
      <c r="AC379" s="1">
        <f t="shared" si="254"/>
        <v>15972.979999999998</v>
      </c>
      <c r="AD379" s="1">
        <f t="shared" si="255"/>
        <v>16946.259999999998</v>
      </c>
      <c r="AE379" s="1">
        <v>16946.259999999998</v>
      </c>
      <c r="AF379" s="1">
        <f t="shared" si="256"/>
        <v>-973.28</v>
      </c>
      <c r="AG379" s="1">
        <v>-973.28</v>
      </c>
      <c r="AH379" s="1">
        <f t="shared" si="257"/>
        <v>0</v>
      </c>
      <c r="AI379" s="1"/>
      <c r="AJ379" s="1">
        <f t="shared" si="258"/>
        <v>9697.35</v>
      </c>
      <c r="AK379" s="1">
        <v>9697.35</v>
      </c>
      <c r="AL379" s="1">
        <f t="shared" si="259"/>
        <v>0</v>
      </c>
      <c r="AM379" s="1">
        <f t="shared" si="260"/>
        <v>0</v>
      </c>
      <c r="AN379" s="1"/>
      <c r="AO379" s="1">
        <f t="shared" si="261"/>
        <v>0</v>
      </c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>
        <f t="shared" si="262"/>
        <v>0</v>
      </c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>
        <f t="shared" si="263"/>
        <v>100912</v>
      </c>
      <c r="BX379" s="1">
        <v>100912</v>
      </c>
      <c r="BY379" s="1">
        <v>100912</v>
      </c>
      <c r="BZ379" s="1">
        <f t="shared" si="264"/>
        <v>0</v>
      </c>
      <c r="CA379" s="1">
        <f t="shared" si="265"/>
        <v>0</v>
      </c>
      <c r="CB379" s="1"/>
      <c r="CC379" s="1">
        <f t="shared" si="266"/>
        <v>0</v>
      </c>
      <c r="CD379" s="1"/>
      <c r="CE379" s="1">
        <f t="shared" si="267"/>
        <v>0</v>
      </c>
      <c r="CF379" s="1">
        <f t="shared" si="268"/>
        <v>0</v>
      </c>
      <c r="CG379" s="1"/>
      <c r="CH379" s="1">
        <f t="shared" si="269"/>
        <v>0</v>
      </c>
      <c r="CI379" s="1"/>
      <c r="CJ379" s="1">
        <f t="shared" si="270"/>
        <v>854.08</v>
      </c>
      <c r="CK379" s="1">
        <v>854.08</v>
      </c>
      <c r="CL379" s="1">
        <f t="shared" si="271"/>
        <v>0</v>
      </c>
      <c r="CM379" s="1"/>
      <c r="CN379" s="1">
        <f t="shared" si="272"/>
        <v>13151.68</v>
      </c>
      <c r="CO379" s="1">
        <f t="shared" si="273"/>
        <v>5754.88</v>
      </c>
      <c r="CP379" s="1">
        <v>5754.88</v>
      </c>
      <c r="CQ379" s="1">
        <f t="shared" si="274"/>
        <v>7396.8</v>
      </c>
      <c r="CR379" s="1">
        <v>7396.8</v>
      </c>
      <c r="CS379" s="1">
        <f t="shared" si="275"/>
        <v>31025.85</v>
      </c>
      <c r="CT379" s="1">
        <v>31025.85</v>
      </c>
      <c r="CU379" s="1">
        <f t="shared" si="276"/>
        <v>13741.64</v>
      </c>
      <c r="CV379" s="1">
        <v>13741.64</v>
      </c>
      <c r="CW379" s="1">
        <f t="shared" si="277"/>
        <v>21885.7</v>
      </c>
      <c r="CX379" s="1">
        <f t="shared" si="278"/>
        <v>18888.02</v>
      </c>
      <c r="CY379" s="1">
        <v>18888.02</v>
      </c>
      <c r="CZ379" s="1">
        <f t="shared" si="279"/>
        <v>2997.68</v>
      </c>
      <c r="DA379" s="1">
        <v>2997.68</v>
      </c>
      <c r="DB379" s="1">
        <f t="shared" si="280"/>
        <v>0</v>
      </c>
      <c r="DC379" s="1"/>
      <c r="DD379" s="1">
        <f t="shared" si="281"/>
        <v>16410.900000000001</v>
      </c>
      <c r="DE379" s="1">
        <v>16410.900000000001</v>
      </c>
      <c r="DF379" s="1">
        <f t="shared" si="282"/>
        <v>3842.15</v>
      </c>
      <c r="DG379" s="1">
        <f t="shared" si="283"/>
        <v>0</v>
      </c>
      <c r="DH379" s="1"/>
      <c r="DI379" s="1">
        <f t="shared" si="284"/>
        <v>3842.15</v>
      </c>
      <c r="DJ379" s="1">
        <v>3842.15</v>
      </c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>
        <f t="shared" si="285"/>
        <v>0</v>
      </c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>
        <f t="shared" si="286"/>
        <v>0</v>
      </c>
      <c r="ER379" s="1">
        <v>0</v>
      </c>
      <c r="ES379" s="1">
        <f t="shared" si="287"/>
        <v>0</v>
      </c>
      <c r="ET379" s="6">
        <v>0</v>
      </c>
    </row>
    <row r="380" spans="1:150">
      <c r="A380" s="19" t="s">
        <v>249</v>
      </c>
      <c r="B380" s="12" t="s">
        <v>250</v>
      </c>
      <c r="C380" s="1">
        <f t="shared" si="240"/>
        <v>20753.39</v>
      </c>
      <c r="D380" s="1">
        <v>20753.39</v>
      </c>
      <c r="E380" s="1">
        <v>20753.39</v>
      </c>
      <c r="F380" s="1">
        <f t="shared" si="241"/>
        <v>0</v>
      </c>
      <c r="G380" s="1">
        <f t="shared" si="242"/>
        <v>0</v>
      </c>
      <c r="H380" s="1"/>
      <c r="I380" s="1">
        <f t="shared" si="243"/>
        <v>0</v>
      </c>
      <c r="J380" s="1"/>
      <c r="K380" s="1">
        <f t="shared" si="244"/>
        <v>0</v>
      </c>
      <c r="L380" s="1">
        <f t="shared" si="245"/>
        <v>0</v>
      </c>
      <c r="M380" s="1"/>
      <c r="N380" s="1">
        <f t="shared" si="246"/>
        <v>0</v>
      </c>
      <c r="O380" s="1"/>
      <c r="P380" s="1">
        <f t="shared" si="247"/>
        <v>5237.95</v>
      </c>
      <c r="Q380" s="1">
        <v>5237.95</v>
      </c>
      <c r="R380" s="1">
        <f t="shared" si="248"/>
        <v>533.91999999999996</v>
      </c>
      <c r="S380" s="1">
        <v>533.91999999999996</v>
      </c>
      <c r="T380" s="1">
        <f t="shared" si="249"/>
        <v>0</v>
      </c>
      <c r="U380" s="1">
        <f t="shared" si="250"/>
        <v>0</v>
      </c>
      <c r="V380" s="1"/>
      <c r="W380" s="1">
        <f t="shared" si="251"/>
        <v>0</v>
      </c>
      <c r="X380" s="1"/>
      <c r="Y380" s="1">
        <f t="shared" si="252"/>
        <v>1026.69</v>
      </c>
      <c r="Z380" s="1">
        <v>1026.69</v>
      </c>
      <c r="AA380" s="1">
        <f t="shared" si="253"/>
        <v>4516.3100000000004</v>
      </c>
      <c r="AB380" s="1">
        <v>4516.3100000000004</v>
      </c>
      <c r="AC380" s="1">
        <f t="shared" si="254"/>
        <v>5731.17</v>
      </c>
      <c r="AD380" s="1">
        <f t="shared" si="255"/>
        <v>5731.17</v>
      </c>
      <c r="AE380" s="1">
        <v>5731.17</v>
      </c>
      <c r="AF380" s="1">
        <f t="shared" si="256"/>
        <v>0</v>
      </c>
      <c r="AG380" s="1"/>
      <c r="AH380" s="1">
        <f t="shared" si="257"/>
        <v>0</v>
      </c>
      <c r="AI380" s="1"/>
      <c r="AJ380" s="1">
        <f t="shared" si="258"/>
        <v>3707.35</v>
      </c>
      <c r="AK380" s="1">
        <v>3707.35</v>
      </c>
      <c r="AL380" s="1">
        <f t="shared" si="259"/>
        <v>0</v>
      </c>
      <c r="AM380" s="1">
        <f t="shared" si="260"/>
        <v>0</v>
      </c>
      <c r="AN380" s="1"/>
      <c r="AO380" s="1">
        <f t="shared" si="261"/>
        <v>0</v>
      </c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>
        <f t="shared" si="262"/>
        <v>0</v>
      </c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>
        <f t="shared" si="263"/>
        <v>32409.29</v>
      </c>
      <c r="BX380" s="1">
        <v>32409.29</v>
      </c>
      <c r="BY380" s="1">
        <v>32409.29</v>
      </c>
      <c r="BZ380" s="1">
        <f t="shared" si="264"/>
        <v>0</v>
      </c>
      <c r="CA380" s="1">
        <f t="shared" si="265"/>
        <v>0</v>
      </c>
      <c r="CB380" s="1"/>
      <c r="CC380" s="1">
        <f t="shared" si="266"/>
        <v>0</v>
      </c>
      <c r="CD380" s="1"/>
      <c r="CE380" s="1">
        <f t="shared" si="267"/>
        <v>0</v>
      </c>
      <c r="CF380" s="1">
        <f t="shared" si="268"/>
        <v>0</v>
      </c>
      <c r="CG380" s="1"/>
      <c r="CH380" s="1">
        <f t="shared" si="269"/>
        <v>0</v>
      </c>
      <c r="CI380" s="1"/>
      <c r="CJ380" s="1">
        <f t="shared" si="270"/>
        <v>306.94</v>
      </c>
      <c r="CK380" s="1">
        <v>306.94</v>
      </c>
      <c r="CL380" s="1">
        <f t="shared" si="271"/>
        <v>0</v>
      </c>
      <c r="CM380" s="1"/>
      <c r="CN380" s="1">
        <f t="shared" si="272"/>
        <v>3975.63</v>
      </c>
      <c r="CO380" s="1">
        <f t="shared" si="273"/>
        <v>1915.82</v>
      </c>
      <c r="CP380" s="1">
        <v>1915.82</v>
      </c>
      <c r="CQ380" s="1">
        <f t="shared" si="274"/>
        <v>2059.81</v>
      </c>
      <c r="CR380" s="1">
        <v>2059.81</v>
      </c>
      <c r="CS380" s="1">
        <f t="shared" si="275"/>
        <v>9891.6200000000008</v>
      </c>
      <c r="CT380" s="1">
        <v>9891.6200000000008</v>
      </c>
      <c r="CU380" s="1">
        <f t="shared" si="276"/>
        <v>4027.18</v>
      </c>
      <c r="CV380" s="1">
        <v>4027.18</v>
      </c>
      <c r="CW380" s="1">
        <f t="shared" si="277"/>
        <v>7179.99</v>
      </c>
      <c r="CX380" s="1">
        <f t="shared" si="278"/>
        <v>6188.33</v>
      </c>
      <c r="CY380" s="1">
        <v>6188.33</v>
      </c>
      <c r="CZ380" s="1">
        <f t="shared" si="279"/>
        <v>991.66</v>
      </c>
      <c r="DA380" s="1">
        <v>991.66</v>
      </c>
      <c r="DB380" s="1">
        <f t="shared" si="280"/>
        <v>0</v>
      </c>
      <c r="DC380" s="1"/>
      <c r="DD380" s="1">
        <f t="shared" si="281"/>
        <v>5869.83</v>
      </c>
      <c r="DE380" s="1">
        <v>5869.83</v>
      </c>
      <c r="DF380" s="1">
        <f t="shared" si="282"/>
        <v>1158.0999999999999</v>
      </c>
      <c r="DG380" s="1">
        <f t="shared" si="283"/>
        <v>0</v>
      </c>
      <c r="DH380" s="1"/>
      <c r="DI380" s="1">
        <f t="shared" si="284"/>
        <v>1158.0999999999999</v>
      </c>
      <c r="DJ380" s="1">
        <v>1158.0999999999999</v>
      </c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>
        <f t="shared" si="285"/>
        <v>0</v>
      </c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>
        <f t="shared" si="286"/>
        <v>0</v>
      </c>
      <c r="ER380" s="1">
        <v>0</v>
      </c>
      <c r="ES380" s="1">
        <f t="shared" si="287"/>
        <v>0</v>
      </c>
      <c r="ET380" s="6">
        <v>0</v>
      </c>
    </row>
    <row r="381" spans="1:150">
      <c r="A381" s="19" t="s">
        <v>251</v>
      </c>
      <c r="B381" s="12" t="s">
        <v>252</v>
      </c>
      <c r="C381" s="1">
        <f t="shared" si="240"/>
        <v>22150.43</v>
      </c>
      <c r="D381" s="1">
        <v>22150.43</v>
      </c>
      <c r="E381" s="1">
        <v>22150.43</v>
      </c>
      <c r="F381" s="1">
        <f t="shared" si="241"/>
        <v>0</v>
      </c>
      <c r="G381" s="1">
        <f t="shared" si="242"/>
        <v>0</v>
      </c>
      <c r="H381" s="1"/>
      <c r="I381" s="1">
        <f t="shared" si="243"/>
        <v>0</v>
      </c>
      <c r="J381" s="1"/>
      <c r="K381" s="1">
        <f t="shared" si="244"/>
        <v>0</v>
      </c>
      <c r="L381" s="1">
        <f t="shared" si="245"/>
        <v>0</v>
      </c>
      <c r="M381" s="1"/>
      <c r="N381" s="1">
        <f t="shared" si="246"/>
        <v>0</v>
      </c>
      <c r="O381" s="1"/>
      <c r="P381" s="1">
        <f t="shared" si="247"/>
        <v>5614.43</v>
      </c>
      <c r="Q381" s="1">
        <v>5614.43</v>
      </c>
      <c r="R381" s="1">
        <f t="shared" si="248"/>
        <v>565.70000000000005</v>
      </c>
      <c r="S381" s="1">
        <v>565.70000000000005</v>
      </c>
      <c r="T381" s="1">
        <f t="shared" si="249"/>
        <v>0</v>
      </c>
      <c r="U381" s="1">
        <f t="shared" si="250"/>
        <v>0</v>
      </c>
      <c r="V381" s="1"/>
      <c r="W381" s="1">
        <f t="shared" si="251"/>
        <v>0</v>
      </c>
      <c r="X381" s="1"/>
      <c r="Y381" s="1">
        <f t="shared" si="252"/>
        <v>1060.9000000000001</v>
      </c>
      <c r="Z381" s="1">
        <v>1060.9000000000001</v>
      </c>
      <c r="AA381" s="1">
        <f t="shared" si="253"/>
        <v>4797.2</v>
      </c>
      <c r="AB381" s="1">
        <v>4797.2</v>
      </c>
      <c r="AC381" s="1">
        <f t="shared" si="254"/>
        <v>6171.83</v>
      </c>
      <c r="AD381" s="1">
        <f t="shared" si="255"/>
        <v>6171.83</v>
      </c>
      <c r="AE381" s="1">
        <v>6171.83</v>
      </c>
      <c r="AF381" s="1">
        <f t="shared" si="256"/>
        <v>0</v>
      </c>
      <c r="AG381" s="1"/>
      <c r="AH381" s="1">
        <f t="shared" si="257"/>
        <v>0</v>
      </c>
      <c r="AI381" s="1"/>
      <c r="AJ381" s="1">
        <f t="shared" si="258"/>
        <v>3940.37</v>
      </c>
      <c r="AK381" s="1">
        <v>3940.37</v>
      </c>
      <c r="AL381" s="1">
        <f t="shared" si="259"/>
        <v>0</v>
      </c>
      <c r="AM381" s="1">
        <f t="shared" si="260"/>
        <v>0</v>
      </c>
      <c r="AN381" s="1"/>
      <c r="AO381" s="1">
        <f t="shared" si="261"/>
        <v>0</v>
      </c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>
        <f t="shared" si="262"/>
        <v>0</v>
      </c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>
        <f t="shared" si="263"/>
        <v>37239.870000000003</v>
      </c>
      <c r="BX381" s="1">
        <v>37239.870000000003</v>
      </c>
      <c r="BY381" s="1">
        <v>37239.870000000003</v>
      </c>
      <c r="BZ381" s="1">
        <f t="shared" si="264"/>
        <v>0</v>
      </c>
      <c r="CA381" s="1">
        <f t="shared" si="265"/>
        <v>0</v>
      </c>
      <c r="CB381" s="1"/>
      <c r="CC381" s="1">
        <f t="shared" si="266"/>
        <v>0</v>
      </c>
      <c r="CD381" s="1"/>
      <c r="CE381" s="1">
        <f t="shared" si="267"/>
        <v>0</v>
      </c>
      <c r="CF381" s="1">
        <f t="shared" si="268"/>
        <v>0</v>
      </c>
      <c r="CG381" s="1"/>
      <c r="CH381" s="1">
        <f t="shared" si="269"/>
        <v>0</v>
      </c>
      <c r="CI381" s="1"/>
      <c r="CJ381" s="1">
        <f t="shared" si="270"/>
        <v>332.9</v>
      </c>
      <c r="CK381" s="1">
        <v>332.9</v>
      </c>
      <c r="CL381" s="1">
        <f t="shared" si="271"/>
        <v>0</v>
      </c>
      <c r="CM381" s="1"/>
      <c r="CN381" s="1">
        <f t="shared" si="272"/>
        <v>4547.17</v>
      </c>
      <c r="CO381" s="1">
        <f t="shared" si="273"/>
        <v>2122.33</v>
      </c>
      <c r="CP381" s="1">
        <v>2122.33</v>
      </c>
      <c r="CQ381" s="1">
        <f t="shared" si="274"/>
        <v>2424.84</v>
      </c>
      <c r="CR381" s="1">
        <v>2424.84</v>
      </c>
      <c r="CS381" s="1">
        <f t="shared" si="275"/>
        <v>11473.88</v>
      </c>
      <c r="CT381" s="1">
        <v>11473.88</v>
      </c>
      <c r="CU381" s="1">
        <f t="shared" si="276"/>
        <v>4588.25</v>
      </c>
      <c r="CV381" s="1">
        <v>4588.25</v>
      </c>
      <c r="CW381" s="1">
        <f t="shared" si="277"/>
        <v>8315.91</v>
      </c>
      <c r="CX381" s="1">
        <f t="shared" si="278"/>
        <v>7184.31</v>
      </c>
      <c r="CY381" s="1">
        <v>7184.31</v>
      </c>
      <c r="CZ381" s="1">
        <f t="shared" si="279"/>
        <v>1131.5999999999999</v>
      </c>
      <c r="DA381" s="1">
        <v>1131.5999999999999</v>
      </c>
      <c r="DB381" s="1">
        <f t="shared" si="280"/>
        <v>0</v>
      </c>
      <c r="DC381" s="1"/>
      <c r="DD381" s="1">
        <f t="shared" si="281"/>
        <v>6668.31</v>
      </c>
      <c r="DE381" s="1">
        <v>6668.31</v>
      </c>
      <c r="DF381" s="1">
        <f t="shared" si="282"/>
        <v>1313.45</v>
      </c>
      <c r="DG381" s="1">
        <f t="shared" si="283"/>
        <v>0</v>
      </c>
      <c r="DH381" s="1"/>
      <c r="DI381" s="1">
        <f t="shared" si="284"/>
        <v>1313.45</v>
      </c>
      <c r="DJ381" s="1">
        <v>1313.45</v>
      </c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>
        <f t="shared" si="285"/>
        <v>0</v>
      </c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>
        <f t="shared" si="286"/>
        <v>0</v>
      </c>
      <c r="ER381" s="1">
        <v>0</v>
      </c>
      <c r="ES381" s="1">
        <f t="shared" si="287"/>
        <v>0</v>
      </c>
      <c r="ET381" s="6">
        <v>0</v>
      </c>
    </row>
    <row r="382" spans="1:150">
      <c r="A382" s="19" t="s">
        <v>253</v>
      </c>
      <c r="B382" s="12" t="s">
        <v>254</v>
      </c>
      <c r="C382" s="1">
        <f t="shared" si="240"/>
        <v>4264.82</v>
      </c>
      <c r="D382" s="1">
        <v>4264.82</v>
      </c>
      <c r="E382" s="1">
        <v>4264.82</v>
      </c>
      <c r="F382" s="1">
        <f t="shared" si="241"/>
        <v>0</v>
      </c>
      <c r="G382" s="1">
        <f t="shared" si="242"/>
        <v>0</v>
      </c>
      <c r="H382" s="1"/>
      <c r="I382" s="1">
        <f t="shared" si="243"/>
        <v>0</v>
      </c>
      <c r="J382" s="1"/>
      <c r="K382" s="1">
        <f t="shared" si="244"/>
        <v>0</v>
      </c>
      <c r="L382" s="1">
        <f t="shared" si="245"/>
        <v>0</v>
      </c>
      <c r="M382" s="1"/>
      <c r="N382" s="1">
        <f t="shared" si="246"/>
        <v>0</v>
      </c>
      <c r="O382" s="1"/>
      <c r="P382" s="1">
        <f t="shared" si="247"/>
        <v>1080.3499999999999</v>
      </c>
      <c r="Q382" s="1">
        <v>1080.3499999999999</v>
      </c>
      <c r="R382" s="1">
        <f t="shared" si="248"/>
        <v>109.48</v>
      </c>
      <c r="S382" s="1">
        <v>109.48</v>
      </c>
      <c r="T382" s="1">
        <f t="shared" si="249"/>
        <v>0</v>
      </c>
      <c r="U382" s="1">
        <f t="shared" si="250"/>
        <v>0</v>
      </c>
      <c r="V382" s="1"/>
      <c r="W382" s="1">
        <f t="shared" si="251"/>
        <v>0</v>
      </c>
      <c r="X382" s="1"/>
      <c r="Y382" s="1">
        <f t="shared" si="252"/>
        <v>205.33</v>
      </c>
      <c r="Z382" s="1">
        <v>205.33</v>
      </c>
      <c r="AA382" s="1">
        <f t="shared" si="253"/>
        <v>921.7</v>
      </c>
      <c r="AB382" s="1">
        <v>921.7</v>
      </c>
      <c r="AC382" s="1">
        <f t="shared" si="254"/>
        <v>1191.83</v>
      </c>
      <c r="AD382" s="1">
        <f t="shared" si="255"/>
        <v>1191.83</v>
      </c>
      <c r="AE382" s="1">
        <v>1191.83</v>
      </c>
      <c r="AF382" s="1">
        <f t="shared" si="256"/>
        <v>0</v>
      </c>
      <c r="AG382" s="1"/>
      <c r="AH382" s="1">
        <f t="shared" si="257"/>
        <v>0</v>
      </c>
      <c r="AI382" s="1"/>
      <c r="AJ382" s="1">
        <f t="shared" si="258"/>
        <v>756.13</v>
      </c>
      <c r="AK382" s="1">
        <v>756.13</v>
      </c>
      <c r="AL382" s="1">
        <f t="shared" si="259"/>
        <v>0</v>
      </c>
      <c r="AM382" s="1">
        <f t="shared" si="260"/>
        <v>0</v>
      </c>
      <c r="AN382" s="1"/>
      <c r="AO382" s="1">
        <f t="shared" si="261"/>
        <v>0</v>
      </c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>
        <f t="shared" si="262"/>
        <v>0</v>
      </c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>
        <f t="shared" si="263"/>
        <v>6807.24</v>
      </c>
      <c r="BX382" s="1">
        <v>6807.24</v>
      </c>
      <c r="BY382" s="1">
        <v>6807.24</v>
      </c>
      <c r="BZ382" s="1">
        <f t="shared" si="264"/>
        <v>0</v>
      </c>
      <c r="CA382" s="1">
        <f t="shared" si="265"/>
        <v>0</v>
      </c>
      <c r="CB382" s="1"/>
      <c r="CC382" s="1">
        <f t="shared" si="266"/>
        <v>0</v>
      </c>
      <c r="CD382" s="1"/>
      <c r="CE382" s="1">
        <f t="shared" si="267"/>
        <v>0</v>
      </c>
      <c r="CF382" s="1">
        <f t="shared" si="268"/>
        <v>0</v>
      </c>
      <c r="CG382" s="1"/>
      <c r="CH382" s="1">
        <f t="shared" si="269"/>
        <v>0</v>
      </c>
      <c r="CI382" s="1"/>
      <c r="CJ382" s="1">
        <f t="shared" si="270"/>
        <v>60.85</v>
      </c>
      <c r="CK382" s="1">
        <v>60.85</v>
      </c>
      <c r="CL382" s="1">
        <f t="shared" si="271"/>
        <v>0</v>
      </c>
      <c r="CM382" s="1"/>
      <c r="CN382" s="1">
        <f t="shared" si="272"/>
        <v>831.21</v>
      </c>
      <c r="CO382" s="1">
        <f t="shared" si="273"/>
        <v>387.96</v>
      </c>
      <c r="CP382" s="1">
        <v>387.96</v>
      </c>
      <c r="CQ382" s="1">
        <f t="shared" si="274"/>
        <v>443.25</v>
      </c>
      <c r="CR382" s="1">
        <v>443.25</v>
      </c>
      <c r="CS382" s="1">
        <f t="shared" si="275"/>
        <v>2097.36</v>
      </c>
      <c r="CT382" s="1">
        <v>2097.36</v>
      </c>
      <c r="CU382" s="1">
        <f t="shared" si="276"/>
        <v>838.71</v>
      </c>
      <c r="CV382" s="1">
        <v>838.71</v>
      </c>
      <c r="CW382" s="1">
        <f t="shared" si="277"/>
        <v>1520.1100000000001</v>
      </c>
      <c r="CX382" s="1">
        <f t="shared" si="278"/>
        <v>1313.25</v>
      </c>
      <c r="CY382" s="1">
        <v>1313.25</v>
      </c>
      <c r="CZ382" s="1">
        <f t="shared" si="279"/>
        <v>206.86</v>
      </c>
      <c r="DA382" s="1">
        <v>206.86</v>
      </c>
      <c r="DB382" s="1">
        <f t="shared" si="280"/>
        <v>0</v>
      </c>
      <c r="DC382" s="1"/>
      <c r="DD382" s="1">
        <f t="shared" si="281"/>
        <v>1218.9100000000001</v>
      </c>
      <c r="DE382" s="1">
        <v>1218.9100000000001</v>
      </c>
      <c r="DF382" s="1">
        <f t="shared" si="282"/>
        <v>240.09</v>
      </c>
      <c r="DG382" s="1">
        <f t="shared" si="283"/>
        <v>0</v>
      </c>
      <c r="DH382" s="1"/>
      <c r="DI382" s="1">
        <f t="shared" si="284"/>
        <v>240.09</v>
      </c>
      <c r="DJ382" s="1">
        <v>240.09</v>
      </c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>
        <f t="shared" si="285"/>
        <v>0</v>
      </c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>
        <f t="shared" si="286"/>
        <v>0</v>
      </c>
      <c r="ER382" s="1">
        <v>0</v>
      </c>
      <c r="ES382" s="1">
        <f t="shared" si="287"/>
        <v>0</v>
      </c>
      <c r="ET382" s="6">
        <v>0</v>
      </c>
    </row>
    <row r="383" spans="1:150">
      <c r="A383" s="19" t="s">
        <v>255</v>
      </c>
      <c r="B383" s="12" t="s">
        <v>256</v>
      </c>
      <c r="C383" s="1">
        <f t="shared" si="240"/>
        <v>25818.09</v>
      </c>
      <c r="D383" s="1">
        <v>25818.09</v>
      </c>
      <c r="E383" s="1">
        <v>25818.09</v>
      </c>
      <c r="F383" s="1">
        <f t="shared" si="241"/>
        <v>0</v>
      </c>
      <c r="G383" s="1">
        <f t="shared" si="242"/>
        <v>0</v>
      </c>
      <c r="H383" s="1"/>
      <c r="I383" s="1">
        <f t="shared" si="243"/>
        <v>0</v>
      </c>
      <c r="J383" s="1"/>
      <c r="K383" s="1">
        <f t="shared" si="244"/>
        <v>0</v>
      </c>
      <c r="L383" s="1">
        <f t="shared" si="245"/>
        <v>0</v>
      </c>
      <c r="M383" s="1"/>
      <c r="N383" s="1">
        <f t="shared" si="246"/>
        <v>0</v>
      </c>
      <c r="O383" s="1"/>
      <c r="P383" s="1">
        <f t="shared" si="247"/>
        <v>9266.4</v>
      </c>
      <c r="Q383" s="1">
        <v>9266.4</v>
      </c>
      <c r="R383" s="1">
        <f t="shared" si="248"/>
        <v>0</v>
      </c>
      <c r="S383" s="1"/>
      <c r="T383" s="1">
        <f t="shared" si="249"/>
        <v>0</v>
      </c>
      <c r="U383" s="1">
        <f t="shared" si="250"/>
        <v>0</v>
      </c>
      <c r="V383" s="1"/>
      <c r="W383" s="1">
        <f t="shared" si="251"/>
        <v>0</v>
      </c>
      <c r="X383" s="1"/>
      <c r="Y383" s="1">
        <f t="shared" si="252"/>
        <v>0</v>
      </c>
      <c r="Z383" s="1"/>
      <c r="AA383" s="1">
        <f t="shared" si="253"/>
        <v>0</v>
      </c>
      <c r="AB383" s="1"/>
      <c r="AC383" s="1">
        <f t="shared" si="254"/>
        <v>13261.61</v>
      </c>
      <c r="AD383" s="1">
        <f t="shared" si="255"/>
        <v>11448.52</v>
      </c>
      <c r="AE383" s="1">
        <v>11448.52</v>
      </c>
      <c r="AF383" s="1">
        <f t="shared" si="256"/>
        <v>1813.09</v>
      </c>
      <c r="AG383" s="1">
        <v>1813.09</v>
      </c>
      <c r="AH383" s="1">
        <f t="shared" si="257"/>
        <v>0</v>
      </c>
      <c r="AI383" s="1"/>
      <c r="AJ383" s="1">
        <f t="shared" si="258"/>
        <v>3290.08</v>
      </c>
      <c r="AK383" s="1">
        <v>3290.08</v>
      </c>
      <c r="AL383" s="1">
        <f t="shared" si="259"/>
        <v>0</v>
      </c>
      <c r="AM383" s="1">
        <f t="shared" si="260"/>
        <v>0</v>
      </c>
      <c r="AN383" s="1"/>
      <c r="AO383" s="1">
        <f t="shared" si="261"/>
        <v>0</v>
      </c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>
        <f t="shared" si="262"/>
        <v>0</v>
      </c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>
        <f t="shared" si="263"/>
        <v>120891.96</v>
      </c>
      <c r="BX383" s="1">
        <v>120891.96</v>
      </c>
      <c r="BY383" s="1">
        <v>120891.96</v>
      </c>
      <c r="BZ383" s="1">
        <f t="shared" si="264"/>
        <v>2150.1999999999998</v>
      </c>
      <c r="CA383" s="1">
        <f t="shared" si="265"/>
        <v>0</v>
      </c>
      <c r="CB383" s="1"/>
      <c r="CC383" s="1">
        <f t="shared" si="266"/>
        <v>0</v>
      </c>
      <c r="CD383" s="1"/>
      <c r="CE383" s="1">
        <f t="shared" si="267"/>
        <v>0</v>
      </c>
      <c r="CF383" s="1">
        <f t="shared" si="268"/>
        <v>0</v>
      </c>
      <c r="CG383" s="1"/>
      <c r="CH383" s="1">
        <f t="shared" si="269"/>
        <v>0</v>
      </c>
      <c r="CI383" s="1"/>
      <c r="CJ383" s="1">
        <f t="shared" si="270"/>
        <v>18024.72</v>
      </c>
      <c r="CK383" s="1">
        <v>18024.72</v>
      </c>
      <c r="CL383" s="1">
        <f t="shared" si="271"/>
        <v>0</v>
      </c>
      <c r="CM383" s="1"/>
      <c r="CN383" s="1">
        <f t="shared" si="272"/>
        <v>11437.3</v>
      </c>
      <c r="CO383" s="1">
        <f t="shared" si="273"/>
        <v>11437.3</v>
      </c>
      <c r="CP383" s="1">
        <v>11437.3</v>
      </c>
      <c r="CQ383" s="1">
        <f t="shared" si="274"/>
        <v>0</v>
      </c>
      <c r="CR383" s="1"/>
      <c r="CS383" s="1">
        <f t="shared" si="275"/>
        <v>37631.379999999997</v>
      </c>
      <c r="CT383" s="1">
        <v>37631.379999999997</v>
      </c>
      <c r="CU383" s="1">
        <f t="shared" si="276"/>
        <v>1124.7</v>
      </c>
      <c r="CV383" s="1">
        <v>1124.7</v>
      </c>
      <c r="CW383" s="1">
        <f t="shared" si="277"/>
        <v>39290.550000000003</v>
      </c>
      <c r="CX383" s="1">
        <f t="shared" si="278"/>
        <v>39290.550000000003</v>
      </c>
      <c r="CY383" s="1">
        <v>39290.550000000003</v>
      </c>
      <c r="CZ383" s="1">
        <f t="shared" si="279"/>
        <v>0</v>
      </c>
      <c r="DA383" s="1"/>
      <c r="DB383" s="1">
        <f t="shared" si="280"/>
        <v>2150.1999999999998</v>
      </c>
      <c r="DC383" s="1">
        <v>2150.1999999999998</v>
      </c>
      <c r="DD383" s="1">
        <f t="shared" si="281"/>
        <v>8878.61</v>
      </c>
      <c r="DE383" s="1">
        <v>8878.61</v>
      </c>
      <c r="DF383" s="1">
        <f t="shared" si="282"/>
        <v>2354.5</v>
      </c>
      <c r="DG383" s="1">
        <f t="shared" si="283"/>
        <v>0</v>
      </c>
      <c r="DH383" s="1"/>
      <c r="DI383" s="1">
        <f t="shared" si="284"/>
        <v>2354.5</v>
      </c>
      <c r="DJ383" s="1">
        <v>2354.5</v>
      </c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>
        <f t="shared" si="285"/>
        <v>0</v>
      </c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>
        <f t="shared" si="286"/>
        <v>0</v>
      </c>
      <c r="ER383" s="1">
        <v>0</v>
      </c>
      <c r="ES383" s="1">
        <f t="shared" si="287"/>
        <v>0</v>
      </c>
      <c r="ET383" s="6">
        <v>0</v>
      </c>
    </row>
    <row r="384" spans="1:150">
      <c r="A384" s="18" t="s">
        <v>1113</v>
      </c>
      <c r="B384" s="11" t="s">
        <v>236</v>
      </c>
      <c r="C384" s="1">
        <f t="shared" si="240"/>
        <v>19519090.27</v>
      </c>
      <c r="D384" s="1">
        <v>19519090.27</v>
      </c>
      <c r="E384" s="1"/>
      <c r="F384" s="1">
        <f t="shared" si="241"/>
        <v>0</v>
      </c>
      <c r="G384" s="1">
        <f t="shared" si="242"/>
        <v>0</v>
      </c>
      <c r="H384" s="1"/>
      <c r="I384" s="1">
        <f t="shared" si="243"/>
        <v>0</v>
      </c>
      <c r="J384" s="1"/>
      <c r="K384" s="1">
        <f t="shared" si="244"/>
        <v>0</v>
      </c>
      <c r="L384" s="1">
        <f t="shared" si="245"/>
        <v>0</v>
      </c>
      <c r="M384" s="1"/>
      <c r="N384" s="1">
        <f t="shared" si="246"/>
        <v>0</v>
      </c>
      <c r="O384" s="1"/>
      <c r="P384" s="1">
        <f t="shared" si="247"/>
        <v>0</v>
      </c>
      <c r="Q384" s="1"/>
      <c r="R384" s="1">
        <f t="shared" si="248"/>
        <v>0</v>
      </c>
      <c r="S384" s="1"/>
      <c r="T384" s="1">
        <f t="shared" si="249"/>
        <v>0</v>
      </c>
      <c r="U384" s="1">
        <f t="shared" si="250"/>
        <v>0</v>
      </c>
      <c r="V384" s="1"/>
      <c r="W384" s="1">
        <f t="shared" si="251"/>
        <v>0</v>
      </c>
      <c r="X384" s="1"/>
      <c r="Y384" s="1">
        <f t="shared" si="252"/>
        <v>0</v>
      </c>
      <c r="Z384" s="1"/>
      <c r="AA384" s="1">
        <f t="shared" si="253"/>
        <v>0</v>
      </c>
      <c r="AB384" s="1"/>
      <c r="AC384" s="1">
        <f t="shared" si="254"/>
        <v>0</v>
      </c>
      <c r="AD384" s="1">
        <f t="shared" si="255"/>
        <v>0</v>
      </c>
      <c r="AE384" s="1"/>
      <c r="AF384" s="1">
        <f t="shared" si="256"/>
        <v>0</v>
      </c>
      <c r="AG384" s="1"/>
      <c r="AH384" s="1">
        <f t="shared" si="257"/>
        <v>0</v>
      </c>
      <c r="AI384" s="1"/>
      <c r="AJ384" s="1">
        <f t="shared" si="258"/>
        <v>0</v>
      </c>
      <c r="AK384" s="1"/>
      <c r="AL384" s="1">
        <f t="shared" si="259"/>
        <v>0</v>
      </c>
      <c r="AM384" s="1">
        <f t="shared" si="260"/>
        <v>0</v>
      </c>
      <c r="AN384" s="1"/>
      <c r="AO384" s="1">
        <f t="shared" si="261"/>
        <v>0</v>
      </c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>
        <f t="shared" si="262"/>
        <v>19519090.27</v>
      </c>
      <c r="BI384" s="1">
        <v>19519090.27</v>
      </c>
      <c r="BJ384" s="1">
        <v>0</v>
      </c>
      <c r="BK384" s="1"/>
      <c r="BL384" s="1"/>
      <c r="BM384" s="1"/>
      <c r="BN384" s="1"/>
      <c r="BO384" s="1"/>
      <c r="BP384" s="1">
        <v>19519090.27</v>
      </c>
      <c r="BQ384" s="1"/>
      <c r="BR384" s="1"/>
      <c r="BS384" s="1"/>
      <c r="BT384" s="1"/>
      <c r="BU384" s="1"/>
      <c r="BV384" s="1"/>
      <c r="BW384" s="1">
        <f t="shared" si="263"/>
        <v>19758650.77</v>
      </c>
      <c r="BX384" s="1">
        <v>19758650.77</v>
      </c>
      <c r="BY384" s="1"/>
      <c r="BZ384" s="1">
        <f t="shared" si="264"/>
        <v>0</v>
      </c>
      <c r="CA384" s="1">
        <f t="shared" si="265"/>
        <v>0</v>
      </c>
      <c r="CB384" s="1"/>
      <c r="CC384" s="1">
        <f t="shared" si="266"/>
        <v>0</v>
      </c>
      <c r="CD384" s="1"/>
      <c r="CE384" s="1">
        <f t="shared" si="267"/>
        <v>0</v>
      </c>
      <c r="CF384" s="1">
        <f t="shared" si="268"/>
        <v>0</v>
      </c>
      <c r="CG384" s="1"/>
      <c r="CH384" s="1">
        <f t="shared" si="269"/>
        <v>0</v>
      </c>
      <c r="CI384" s="1"/>
      <c r="CJ384" s="1">
        <f t="shared" si="270"/>
        <v>0</v>
      </c>
      <c r="CK384" s="1"/>
      <c r="CL384" s="1">
        <f t="shared" si="271"/>
        <v>0</v>
      </c>
      <c r="CM384" s="1"/>
      <c r="CN384" s="1">
        <f t="shared" si="272"/>
        <v>0</v>
      </c>
      <c r="CO384" s="1">
        <f t="shared" si="273"/>
        <v>0</v>
      </c>
      <c r="CP384" s="1"/>
      <c r="CQ384" s="1">
        <f t="shared" si="274"/>
        <v>0</v>
      </c>
      <c r="CR384" s="1"/>
      <c r="CS384" s="1">
        <f t="shared" si="275"/>
        <v>0</v>
      </c>
      <c r="CT384" s="1"/>
      <c r="CU384" s="1">
        <f t="shared" si="276"/>
        <v>0</v>
      </c>
      <c r="CV384" s="1"/>
      <c r="CW384" s="1">
        <f t="shared" si="277"/>
        <v>0</v>
      </c>
      <c r="CX384" s="1">
        <f t="shared" si="278"/>
        <v>0</v>
      </c>
      <c r="CY384" s="1"/>
      <c r="CZ384" s="1">
        <f t="shared" si="279"/>
        <v>0</v>
      </c>
      <c r="DA384" s="1"/>
      <c r="DB384" s="1">
        <f t="shared" si="280"/>
        <v>0</v>
      </c>
      <c r="DC384" s="1"/>
      <c r="DD384" s="1">
        <f t="shared" si="281"/>
        <v>0</v>
      </c>
      <c r="DE384" s="1"/>
      <c r="DF384" s="1">
        <f t="shared" si="282"/>
        <v>0</v>
      </c>
      <c r="DG384" s="1">
        <f t="shared" si="283"/>
        <v>0</v>
      </c>
      <c r="DH384" s="1"/>
      <c r="DI384" s="1">
        <f t="shared" si="284"/>
        <v>0</v>
      </c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>
        <f t="shared" si="285"/>
        <v>19758650.77</v>
      </c>
      <c r="EC384" s="1">
        <v>19758650.77</v>
      </c>
      <c r="ED384" s="1">
        <v>0</v>
      </c>
      <c r="EE384" s="1"/>
      <c r="EF384" s="1"/>
      <c r="EG384" s="1"/>
      <c r="EH384" s="1"/>
      <c r="EI384" s="1"/>
      <c r="EJ384" s="1">
        <v>19758650.77</v>
      </c>
      <c r="EK384" s="1"/>
      <c r="EL384" s="1"/>
      <c r="EM384" s="1"/>
      <c r="EN384" s="1"/>
      <c r="EO384" s="1"/>
      <c r="EP384" s="1"/>
      <c r="EQ384" s="1">
        <f t="shared" si="286"/>
        <v>21125000</v>
      </c>
      <c r="ER384" s="1">
        <v>21125000</v>
      </c>
      <c r="ES384" s="1">
        <f t="shared" si="287"/>
        <v>21125000</v>
      </c>
      <c r="ET384" s="6">
        <v>21125000</v>
      </c>
    </row>
    <row r="385" spans="1:150">
      <c r="A385" s="17" t="s">
        <v>1179</v>
      </c>
      <c r="B385" s="10" t="s">
        <v>1180</v>
      </c>
      <c r="C385" s="1">
        <f t="shared" si="240"/>
        <v>5858738.4800000004</v>
      </c>
      <c r="D385" s="1">
        <v>5858738.4800000004</v>
      </c>
      <c r="E385" s="1"/>
      <c r="F385" s="1">
        <f t="shared" si="241"/>
        <v>0</v>
      </c>
      <c r="G385" s="1">
        <f t="shared" si="242"/>
        <v>0</v>
      </c>
      <c r="H385" s="1"/>
      <c r="I385" s="1">
        <f t="shared" si="243"/>
        <v>0</v>
      </c>
      <c r="J385" s="1"/>
      <c r="K385" s="1">
        <f t="shared" si="244"/>
        <v>0</v>
      </c>
      <c r="L385" s="1">
        <f t="shared" si="245"/>
        <v>0</v>
      </c>
      <c r="M385" s="1"/>
      <c r="N385" s="1">
        <f t="shared" si="246"/>
        <v>0</v>
      </c>
      <c r="O385" s="1"/>
      <c r="P385" s="1">
        <f t="shared" si="247"/>
        <v>0</v>
      </c>
      <c r="Q385" s="1"/>
      <c r="R385" s="1">
        <f t="shared" si="248"/>
        <v>0</v>
      </c>
      <c r="S385" s="1"/>
      <c r="T385" s="1">
        <f t="shared" si="249"/>
        <v>0</v>
      </c>
      <c r="U385" s="1">
        <f t="shared" si="250"/>
        <v>0</v>
      </c>
      <c r="V385" s="1"/>
      <c r="W385" s="1">
        <f t="shared" si="251"/>
        <v>0</v>
      </c>
      <c r="X385" s="1"/>
      <c r="Y385" s="1">
        <f t="shared" si="252"/>
        <v>0</v>
      </c>
      <c r="Z385" s="1"/>
      <c r="AA385" s="1">
        <f t="shared" si="253"/>
        <v>0</v>
      </c>
      <c r="AB385" s="1"/>
      <c r="AC385" s="1">
        <f t="shared" si="254"/>
        <v>0</v>
      </c>
      <c r="AD385" s="1">
        <f t="shared" si="255"/>
        <v>0</v>
      </c>
      <c r="AE385" s="1"/>
      <c r="AF385" s="1">
        <f t="shared" si="256"/>
        <v>0</v>
      </c>
      <c r="AG385" s="1"/>
      <c r="AH385" s="1">
        <f t="shared" si="257"/>
        <v>0</v>
      </c>
      <c r="AI385" s="1"/>
      <c r="AJ385" s="1">
        <f t="shared" si="258"/>
        <v>0</v>
      </c>
      <c r="AK385" s="1"/>
      <c r="AL385" s="1">
        <f t="shared" si="259"/>
        <v>0</v>
      </c>
      <c r="AM385" s="1">
        <f t="shared" si="260"/>
        <v>0</v>
      </c>
      <c r="AN385" s="1"/>
      <c r="AO385" s="1">
        <f t="shared" si="261"/>
        <v>0</v>
      </c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>
        <f t="shared" si="262"/>
        <v>5858738.4800000004</v>
      </c>
      <c r="BI385" s="1">
        <v>5858738.4800000004</v>
      </c>
      <c r="BJ385" s="1">
        <v>0</v>
      </c>
      <c r="BK385" s="1"/>
      <c r="BL385" s="1">
        <v>5858738.4800000004</v>
      </c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>
        <f t="shared" si="263"/>
        <v>7403155</v>
      </c>
      <c r="BX385" s="1">
        <v>7403155</v>
      </c>
      <c r="BY385" s="1"/>
      <c r="BZ385" s="1">
        <f t="shared" si="264"/>
        <v>0</v>
      </c>
      <c r="CA385" s="1">
        <f t="shared" si="265"/>
        <v>0</v>
      </c>
      <c r="CB385" s="1"/>
      <c r="CC385" s="1">
        <f t="shared" si="266"/>
        <v>0</v>
      </c>
      <c r="CD385" s="1"/>
      <c r="CE385" s="1">
        <f t="shared" si="267"/>
        <v>0</v>
      </c>
      <c r="CF385" s="1">
        <f t="shared" si="268"/>
        <v>0</v>
      </c>
      <c r="CG385" s="1"/>
      <c r="CH385" s="1">
        <f t="shared" si="269"/>
        <v>0</v>
      </c>
      <c r="CI385" s="1"/>
      <c r="CJ385" s="1">
        <f t="shared" si="270"/>
        <v>0</v>
      </c>
      <c r="CK385" s="1"/>
      <c r="CL385" s="1">
        <f t="shared" si="271"/>
        <v>0</v>
      </c>
      <c r="CM385" s="1"/>
      <c r="CN385" s="1">
        <f t="shared" si="272"/>
        <v>0</v>
      </c>
      <c r="CO385" s="1">
        <f t="shared" si="273"/>
        <v>0</v>
      </c>
      <c r="CP385" s="1"/>
      <c r="CQ385" s="1">
        <f t="shared" si="274"/>
        <v>0</v>
      </c>
      <c r="CR385" s="1"/>
      <c r="CS385" s="1">
        <f t="shared" si="275"/>
        <v>0</v>
      </c>
      <c r="CT385" s="1"/>
      <c r="CU385" s="1">
        <f t="shared" si="276"/>
        <v>0</v>
      </c>
      <c r="CV385" s="1"/>
      <c r="CW385" s="1">
        <f t="shared" si="277"/>
        <v>0</v>
      </c>
      <c r="CX385" s="1">
        <f t="shared" si="278"/>
        <v>0</v>
      </c>
      <c r="CY385" s="1"/>
      <c r="CZ385" s="1">
        <f t="shared" si="279"/>
        <v>0</v>
      </c>
      <c r="DA385" s="1"/>
      <c r="DB385" s="1">
        <f t="shared" si="280"/>
        <v>0</v>
      </c>
      <c r="DC385" s="1"/>
      <c r="DD385" s="1">
        <f t="shared" si="281"/>
        <v>0</v>
      </c>
      <c r="DE385" s="1"/>
      <c r="DF385" s="1">
        <f t="shared" si="282"/>
        <v>0</v>
      </c>
      <c r="DG385" s="1">
        <f t="shared" si="283"/>
        <v>0</v>
      </c>
      <c r="DH385" s="1"/>
      <c r="DI385" s="1">
        <f t="shared" si="284"/>
        <v>0</v>
      </c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>
        <f t="shared" si="285"/>
        <v>7403155</v>
      </c>
      <c r="EC385" s="1">
        <v>7403155</v>
      </c>
      <c r="ED385" s="1">
        <v>0</v>
      </c>
      <c r="EE385" s="1"/>
      <c r="EF385" s="1">
        <v>7403155</v>
      </c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>
        <f t="shared" si="286"/>
        <v>5858738.4800000004</v>
      </c>
      <c r="ER385" s="1">
        <v>5858738.4800000004</v>
      </c>
      <c r="ES385" s="1">
        <f t="shared" si="287"/>
        <v>5858738.4800000004</v>
      </c>
      <c r="ET385" s="6">
        <v>5858738.4800000004</v>
      </c>
    </row>
    <row r="386" spans="1:150">
      <c r="A386" s="17" t="s">
        <v>50</v>
      </c>
      <c r="B386" s="10" t="s">
        <v>144</v>
      </c>
      <c r="C386" s="1">
        <f t="shared" si="240"/>
        <v>4828728.78</v>
      </c>
      <c r="D386" s="1">
        <v>4828728.78</v>
      </c>
      <c r="E386" s="1">
        <v>69000</v>
      </c>
      <c r="F386" s="1">
        <f t="shared" si="241"/>
        <v>6000</v>
      </c>
      <c r="G386" s="1">
        <f t="shared" si="242"/>
        <v>6000</v>
      </c>
      <c r="H386" s="1">
        <v>6000</v>
      </c>
      <c r="I386" s="1">
        <f t="shared" si="243"/>
        <v>0</v>
      </c>
      <c r="J386" s="1"/>
      <c r="K386" s="1">
        <f t="shared" si="244"/>
        <v>0</v>
      </c>
      <c r="L386" s="1">
        <f t="shared" si="245"/>
        <v>0</v>
      </c>
      <c r="M386" s="1"/>
      <c r="N386" s="1">
        <f t="shared" si="246"/>
        <v>0</v>
      </c>
      <c r="O386" s="1"/>
      <c r="P386" s="1">
        <f t="shared" si="247"/>
        <v>60000</v>
      </c>
      <c r="Q386" s="1">
        <v>60000</v>
      </c>
      <c r="R386" s="1">
        <f t="shared" si="248"/>
        <v>0</v>
      </c>
      <c r="S386" s="1"/>
      <c r="T386" s="1">
        <f t="shared" si="249"/>
        <v>0</v>
      </c>
      <c r="U386" s="1">
        <f t="shared" si="250"/>
        <v>0</v>
      </c>
      <c r="V386" s="1"/>
      <c r="W386" s="1">
        <f t="shared" si="251"/>
        <v>0</v>
      </c>
      <c r="X386" s="1"/>
      <c r="Y386" s="1">
        <f t="shared" si="252"/>
        <v>0</v>
      </c>
      <c r="Z386" s="1"/>
      <c r="AA386" s="1">
        <f t="shared" si="253"/>
        <v>0</v>
      </c>
      <c r="AB386" s="1"/>
      <c r="AC386" s="1">
        <f t="shared" si="254"/>
        <v>0</v>
      </c>
      <c r="AD386" s="1">
        <f t="shared" si="255"/>
        <v>0</v>
      </c>
      <c r="AE386" s="1"/>
      <c r="AF386" s="1">
        <f t="shared" si="256"/>
        <v>0</v>
      </c>
      <c r="AG386" s="1"/>
      <c r="AH386" s="1">
        <f t="shared" si="257"/>
        <v>0</v>
      </c>
      <c r="AI386" s="1"/>
      <c r="AJ386" s="1">
        <f t="shared" si="258"/>
        <v>0</v>
      </c>
      <c r="AK386" s="1"/>
      <c r="AL386" s="1">
        <f t="shared" si="259"/>
        <v>3000</v>
      </c>
      <c r="AM386" s="1">
        <f t="shared" si="260"/>
        <v>0</v>
      </c>
      <c r="AN386" s="1"/>
      <c r="AO386" s="1">
        <f t="shared" si="261"/>
        <v>3000</v>
      </c>
      <c r="AP386" s="1">
        <v>3000</v>
      </c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>
        <f t="shared" si="262"/>
        <v>4759728.7799999993</v>
      </c>
      <c r="BI386" s="1">
        <v>4759728.78</v>
      </c>
      <c r="BJ386" s="1">
        <v>0</v>
      </c>
      <c r="BK386" s="1">
        <v>198722.6</v>
      </c>
      <c r="BL386" s="1"/>
      <c r="BM386" s="1"/>
      <c r="BN386" s="1"/>
      <c r="BO386" s="1"/>
      <c r="BP386" s="1">
        <v>4561006.18</v>
      </c>
      <c r="BQ386" s="1"/>
      <c r="BR386" s="1"/>
      <c r="BS386" s="1"/>
      <c r="BT386" s="1"/>
      <c r="BU386" s="1"/>
      <c r="BV386" s="1"/>
      <c r="BW386" s="1">
        <f t="shared" si="263"/>
        <v>4362866.83</v>
      </c>
      <c r="BX386" s="1">
        <v>4362866.83</v>
      </c>
      <c r="BY386" s="1">
        <v>129420</v>
      </c>
      <c r="BZ386" s="1">
        <f t="shared" si="264"/>
        <v>24000</v>
      </c>
      <c r="CA386" s="1">
        <f t="shared" si="265"/>
        <v>24000</v>
      </c>
      <c r="CB386" s="1">
        <v>24000</v>
      </c>
      <c r="CC386" s="1">
        <f t="shared" si="266"/>
        <v>0</v>
      </c>
      <c r="CD386" s="1"/>
      <c r="CE386" s="1">
        <f t="shared" si="267"/>
        <v>1939.55</v>
      </c>
      <c r="CF386" s="1">
        <f t="shared" si="268"/>
        <v>0</v>
      </c>
      <c r="CG386" s="1"/>
      <c r="CH386" s="1">
        <f t="shared" si="269"/>
        <v>1939.55</v>
      </c>
      <c r="CI386" s="1">
        <v>1939.55</v>
      </c>
      <c r="CJ386" s="1">
        <f t="shared" si="270"/>
        <v>73000</v>
      </c>
      <c r="CK386" s="1">
        <v>73000</v>
      </c>
      <c r="CL386" s="1">
        <f t="shared" si="271"/>
        <v>0</v>
      </c>
      <c r="CM386" s="1">
        <v>0</v>
      </c>
      <c r="CN386" s="1">
        <f t="shared" si="272"/>
        <v>9000</v>
      </c>
      <c r="CO386" s="1">
        <f t="shared" si="273"/>
        <v>9000</v>
      </c>
      <c r="CP386" s="1">
        <v>9000</v>
      </c>
      <c r="CQ386" s="1">
        <f t="shared" si="274"/>
        <v>0</v>
      </c>
      <c r="CR386" s="1"/>
      <c r="CS386" s="1">
        <f t="shared" si="275"/>
        <v>4000</v>
      </c>
      <c r="CT386" s="1">
        <v>4000</v>
      </c>
      <c r="CU386" s="1">
        <f t="shared" si="276"/>
        <v>5000</v>
      </c>
      <c r="CV386" s="1">
        <v>5000</v>
      </c>
      <c r="CW386" s="1">
        <f t="shared" si="277"/>
        <v>8000</v>
      </c>
      <c r="CX386" s="1">
        <f t="shared" si="278"/>
        <v>0</v>
      </c>
      <c r="CY386" s="1"/>
      <c r="CZ386" s="1">
        <f t="shared" si="279"/>
        <v>8000</v>
      </c>
      <c r="DA386" s="1">
        <v>8000</v>
      </c>
      <c r="DB386" s="1">
        <f t="shared" si="280"/>
        <v>0</v>
      </c>
      <c r="DC386" s="1"/>
      <c r="DD386" s="1">
        <f t="shared" si="281"/>
        <v>0</v>
      </c>
      <c r="DE386" s="1"/>
      <c r="DF386" s="1">
        <f t="shared" si="282"/>
        <v>4480.45</v>
      </c>
      <c r="DG386" s="1">
        <f t="shared" si="283"/>
        <v>4480.45</v>
      </c>
      <c r="DH386" s="1">
        <v>4480.45</v>
      </c>
      <c r="DI386" s="1">
        <f t="shared" si="284"/>
        <v>0</v>
      </c>
      <c r="DJ386" s="1">
        <v>0</v>
      </c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>
        <f t="shared" si="285"/>
        <v>4233446.83</v>
      </c>
      <c r="EC386" s="1">
        <v>4233446.83</v>
      </c>
      <c r="ED386" s="1">
        <v>0</v>
      </c>
      <c r="EE386" s="1">
        <v>79231.460000000006</v>
      </c>
      <c r="EF386" s="1"/>
      <c r="EG386" s="1"/>
      <c r="EH386" s="1"/>
      <c r="EI386" s="1"/>
      <c r="EJ386" s="1">
        <v>4154215.37</v>
      </c>
      <c r="EK386" s="1"/>
      <c r="EL386" s="1"/>
      <c r="EM386" s="1"/>
      <c r="EN386" s="1"/>
      <c r="EO386" s="1"/>
      <c r="EP386" s="1"/>
      <c r="EQ386" s="1">
        <f t="shared" si="286"/>
        <v>6170800.7000000002</v>
      </c>
      <c r="ER386" s="1">
        <v>6170800.7000000002</v>
      </c>
      <c r="ES386" s="1">
        <f t="shared" si="287"/>
        <v>6170800.7000000002</v>
      </c>
      <c r="ET386" s="6">
        <v>6170800.7000000002</v>
      </c>
    </row>
    <row r="387" spans="1:150">
      <c r="A387" s="17" t="s">
        <v>51</v>
      </c>
      <c r="B387" s="10" t="s">
        <v>145</v>
      </c>
      <c r="C387" s="1">
        <f t="shared" ref="C387:C450" si="288">D387</f>
        <v>50206146745.760002</v>
      </c>
      <c r="D387" s="1">
        <v>50206146745.760002</v>
      </c>
      <c r="E387" s="1">
        <v>-197198.44</v>
      </c>
      <c r="F387" s="1">
        <f t="shared" ref="F387:F450" si="289">H387+J387+AI387+AR387+AS387+BD387+BQ387</f>
        <v>-14313.25</v>
      </c>
      <c r="G387" s="1">
        <f t="shared" ref="G387:G450" si="290">H387+AR387</f>
        <v>-4342.9799999999996</v>
      </c>
      <c r="H387" s="1">
        <v>-4342.9799999999996</v>
      </c>
      <c r="I387" s="1">
        <f t="shared" ref="I387:I450" si="291">J387+AS387</f>
        <v>-6273.52</v>
      </c>
      <c r="J387" s="1">
        <v>-6273.52</v>
      </c>
      <c r="K387" s="1">
        <f t="shared" ref="K387:K450" si="292">M387+O387+AT387+AU387+BR387</f>
        <v>-10327.68</v>
      </c>
      <c r="L387" s="1">
        <f t="shared" ref="L387:L450" si="293">M387+AT387</f>
        <v>-9977.7800000000007</v>
      </c>
      <c r="M387" s="1">
        <v>-9977.7800000000007</v>
      </c>
      <c r="N387" s="1">
        <f t="shared" ref="N387:N450" si="294">O387+AU387</f>
        <v>-349.9</v>
      </c>
      <c r="O387" s="1">
        <v>-349.9</v>
      </c>
      <c r="P387" s="1">
        <f t="shared" ref="P387:P450" si="295">Q387+AV387</f>
        <v>-44481.22</v>
      </c>
      <c r="Q387" s="1">
        <v>-44481.22</v>
      </c>
      <c r="R387" s="1">
        <f t="shared" ref="R387:R450" si="296">S387+AW387</f>
        <v>-13549.76</v>
      </c>
      <c r="S387" s="1">
        <v>-13549.76</v>
      </c>
      <c r="T387" s="1">
        <f t="shared" ref="T387:T450" si="297">V387+X387+AX387+AY387+BS387</f>
        <v>-6710.68</v>
      </c>
      <c r="U387" s="1">
        <f t="shared" ref="U387:U450" si="298">V387+AX387</f>
        <v>-6014.85</v>
      </c>
      <c r="V387" s="1">
        <v>-6014.85</v>
      </c>
      <c r="W387" s="1">
        <f t="shared" ref="W387:W450" si="299">X387+AY387</f>
        <v>-695.83</v>
      </c>
      <c r="X387" s="1">
        <v>-695.83</v>
      </c>
      <c r="Y387" s="1">
        <f t="shared" ref="Y387:Y450" si="300">Z387+AZ387</f>
        <v>-26992.36</v>
      </c>
      <c r="Z387" s="1">
        <v>-26992.36</v>
      </c>
      <c r="AA387" s="1">
        <f t="shared" ref="AA387:AA450" si="301">AB387+BA387</f>
        <v>-9418.3799999999992</v>
      </c>
      <c r="AB387" s="1">
        <v>-9418.3799999999992</v>
      </c>
      <c r="AC387" s="1">
        <f t="shared" ref="AC387:AC450" si="302">AE387+AG387+BB387+BC387+BT387</f>
        <v>-45308.759999999995</v>
      </c>
      <c r="AD387" s="1">
        <f t="shared" ref="AD387:AD450" si="303">AE387+BB387</f>
        <v>-19163.78</v>
      </c>
      <c r="AE387" s="1">
        <v>-19163.78</v>
      </c>
      <c r="AF387" s="1">
        <f t="shared" ref="AF387:AF450" si="304">AG387+BC387</f>
        <v>-26144.98</v>
      </c>
      <c r="AG387" s="1">
        <v>-26144.98</v>
      </c>
      <c r="AH387" s="1">
        <f t="shared" ref="AH387:AH450" si="305">AI387+BD387</f>
        <v>-3696.75</v>
      </c>
      <c r="AI387" s="1">
        <v>-3696.75</v>
      </c>
      <c r="AJ387" s="1">
        <f t="shared" ref="AJ387:AJ450" si="306">AK387+BE387</f>
        <v>-15319.44</v>
      </c>
      <c r="AK387" s="1">
        <v>-15319.44</v>
      </c>
      <c r="AL387" s="1">
        <f t="shared" ref="AL387:AL450" si="307">AN387+AP387+BF387+BG387+BU387</f>
        <v>-10917.91</v>
      </c>
      <c r="AM387" s="1">
        <f t="shared" ref="AM387:AM450" si="308">AN387+BF387</f>
        <v>-2609.11</v>
      </c>
      <c r="AN387" s="1">
        <v>-2609.11</v>
      </c>
      <c r="AO387" s="1">
        <f t="shared" ref="AO387:AO450" si="309">AP387+BG387</f>
        <v>-8308.7999999999993</v>
      </c>
      <c r="AP387" s="1">
        <v>-8167.8</v>
      </c>
      <c r="AQ387" s="1">
        <v>-141</v>
      </c>
      <c r="AR387" s="1"/>
      <c r="AS387" s="1"/>
      <c r="AT387" s="1"/>
      <c r="AU387" s="1"/>
      <c r="AV387" s="1"/>
      <c r="AW387" s="1"/>
      <c r="AX387" s="1"/>
      <c r="AY387" s="1"/>
      <c r="AZ387" s="1">
        <v>0</v>
      </c>
      <c r="BA387" s="1"/>
      <c r="BB387" s="1"/>
      <c r="BC387" s="1"/>
      <c r="BD387" s="1"/>
      <c r="BE387" s="1"/>
      <c r="BF387" s="1"/>
      <c r="BG387" s="1">
        <v>-141</v>
      </c>
      <c r="BH387" s="1">
        <f t="shared" ref="BH387:BH450" si="310">BJ387+BK387+BL387+BM387+BN387+BO387+BP387+BV387</f>
        <v>50206344085.200005</v>
      </c>
      <c r="BI387" s="1">
        <v>50206344085.199997</v>
      </c>
      <c r="BJ387" s="1"/>
      <c r="BK387" s="1"/>
      <c r="BL387" s="1"/>
      <c r="BM387" s="1">
        <v>50206417479.300003</v>
      </c>
      <c r="BN387" s="1"/>
      <c r="BO387" s="1"/>
      <c r="BP387" s="1"/>
      <c r="BQ387" s="1"/>
      <c r="BR387" s="1"/>
      <c r="BS387" s="1"/>
      <c r="BT387" s="1"/>
      <c r="BU387" s="1"/>
      <c r="BV387" s="1">
        <v>-73394.100000000006</v>
      </c>
      <c r="BW387" s="1">
        <f t="shared" ref="BW387:BW450" si="311">BX387</f>
        <v>49515176957.839996</v>
      </c>
      <c r="BX387" s="1">
        <v>49515176957.839996</v>
      </c>
      <c r="BY387" s="1">
        <v>-327284.25</v>
      </c>
      <c r="BZ387" s="1">
        <f t="shared" ref="BZ387:BZ450" si="312">CB387+CD387+DC387+DL387+DM387+DX387+EK387</f>
        <v>-19445.7</v>
      </c>
      <c r="CA387" s="1">
        <f t="shared" ref="CA387:CA450" si="313">CB387+DL387</f>
        <v>-6176.9</v>
      </c>
      <c r="CB387" s="1">
        <v>-6176.9</v>
      </c>
      <c r="CC387" s="1">
        <f t="shared" ref="CC387:CC450" si="314">CD387+DM387</f>
        <v>-7191.92</v>
      </c>
      <c r="CD387" s="1">
        <v>-7191.92</v>
      </c>
      <c r="CE387" s="1">
        <f t="shared" ref="CE387:CE450" si="315">CG387+CI387+DN387+DO387+EL387</f>
        <v>-13570.13</v>
      </c>
      <c r="CF387" s="1">
        <f t="shared" ref="CF387:CF450" si="316">CG387+DN387</f>
        <v>-11589.24</v>
      </c>
      <c r="CG387" s="1">
        <v>-11589.24</v>
      </c>
      <c r="CH387" s="1">
        <f t="shared" ref="CH387:CH450" si="317">CI387+DO387</f>
        <v>-1980.89</v>
      </c>
      <c r="CI387" s="1">
        <v>-1980.89</v>
      </c>
      <c r="CJ387" s="1">
        <f t="shared" ref="CJ387:CJ450" si="318">CK387+DP387</f>
        <v>-85714.92</v>
      </c>
      <c r="CK387" s="1">
        <v>-85714.92</v>
      </c>
      <c r="CL387" s="1">
        <f t="shared" ref="CL387:CL450" si="319">CM387+DQ387</f>
        <v>-23824.26</v>
      </c>
      <c r="CM387" s="1">
        <v>-23824.26</v>
      </c>
      <c r="CN387" s="1">
        <f t="shared" ref="CN387:CN450" si="320">CP387+CR387+DR387+DS387+EM387</f>
        <v>-28235.19</v>
      </c>
      <c r="CO387" s="1">
        <f t="shared" ref="CO387:CO450" si="321">CP387+DR387</f>
        <v>-26021.759999999998</v>
      </c>
      <c r="CP387" s="1">
        <v>-26021.759999999998</v>
      </c>
      <c r="CQ387" s="1">
        <f t="shared" ref="CQ387:CQ450" si="322">CR387+DS387</f>
        <v>-2213.4299999999998</v>
      </c>
      <c r="CR387" s="1">
        <v>-2213.4299999999998</v>
      </c>
      <c r="CS387" s="1">
        <f t="shared" ref="CS387:CS450" si="323">CT387+DT387</f>
        <v>-47711.49</v>
      </c>
      <c r="CT387" s="1">
        <v>-47711.49</v>
      </c>
      <c r="CU387" s="1">
        <f t="shared" ref="CU387:CU450" si="324">CV387+DU387</f>
        <v>-17544.59</v>
      </c>
      <c r="CV387" s="1">
        <v>-17544.59</v>
      </c>
      <c r="CW387" s="1">
        <f t="shared" ref="CW387:CW450" si="325">CY387+DA387+DV387+DW387+EN387</f>
        <v>-41268.320000000007</v>
      </c>
      <c r="CX387" s="1">
        <f t="shared" ref="CX387:CX450" si="326">CY387+DV387</f>
        <v>-22308.33</v>
      </c>
      <c r="CY387" s="1">
        <v>-22308.33</v>
      </c>
      <c r="CZ387" s="1">
        <f t="shared" ref="CZ387:CZ450" si="327">DA387+DW387</f>
        <v>-18959.990000000002</v>
      </c>
      <c r="DA387" s="1">
        <v>-18959.990000000002</v>
      </c>
      <c r="DB387" s="1">
        <f t="shared" ref="DB387:DB450" si="328">DC387+DX387</f>
        <v>-6076.88</v>
      </c>
      <c r="DC387" s="1">
        <v>-6076.88</v>
      </c>
      <c r="DD387" s="1">
        <f t="shared" ref="DD387:DD450" si="329">DE387+DY387</f>
        <v>-21244.66</v>
      </c>
      <c r="DE387" s="1">
        <v>-21244.66</v>
      </c>
      <c r="DF387" s="1">
        <f t="shared" ref="DF387:DF450" si="330">DH387+DJ387+DZ387+EA387+EO387</f>
        <v>-28999.989999999998</v>
      </c>
      <c r="DG387" s="1">
        <f t="shared" ref="DG387:DG450" si="331">DH387+DZ387</f>
        <v>-14753.06</v>
      </c>
      <c r="DH387" s="1">
        <v>-14753.06</v>
      </c>
      <c r="DI387" s="1">
        <f t="shared" ref="DI387:DI450" si="332">DJ387+EA387</f>
        <v>-14246.93</v>
      </c>
      <c r="DJ387" s="1">
        <v>-13971.93</v>
      </c>
      <c r="DK387" s="1">
        <v>-275</v>
      </c>
      <c r="DL387" s="1"/>
      <c r="DM387" s="1"/>
      <c r="DN387" s="1"/>
      <c r="DO387" s="1"/>
      <c r="DP387" s="1"/>
      <c r="DQ387" s="1"/>
      <c r="DR387" s="1"/>
      <c r="DS387" s="1"/>
      <c r="DT387" s="1">
        <v>0</v>
      </c>
      <c r="DU387" s="1"/>
      <c r="DV387" s="1"/>
      <c r="DW387" s="1"/>
      <c r="DX387" s="1"/>
      <c r="DY387" s="1"/>
      <c r="DZ387" s="1"/>
      <c r="EA387" s="1">
        <v>-275</v>
      </c>
      <c r="EB387" s="1">
        <f t="shared" ref="EB387:EB450" si="333">ED387+EE387+EF387+EG387+EH387+EI387+EJ387+EP387</f>
        <v>49515504517.090004</v>
      </c>
      <c r="EC387" s="1">
        <v>49515504517.089996</v>
      </c>
      <c r="ED387" s="1"/>
      <c r="EE387" s="1"/>
      <c r="EF387" s="1"/>
      <c r="EG387" s="1">
        <v>49515578316.120003</v>
      </c>
      <c r="EH387" s="1"/>
      <c r="EI387" s="1"/>
      <c r="EJ387" s="1"/>
      <c r="EK387" s="1"/>
      <c r="EL387" s="1"/>
      <c r="EM387" s="1"/>
      <c r="EN387" s="1"/>
      <c r="EO387" s="1"/>
      <c r="EP387" s="1">
        <v>-73799.03</v>
      </c>
      <c r="EQ387" s="1">
        <f t="shared" ref="EQ387:EQ450" si="334">ER387</f>
        <v>0</v>
      </c>
      <c r="ER387" s="1">
        <v>0</v>
      </c>
      <c r="ES387" s="1">
        <f t="shared" ref="ES387:ES450" si="335">ET387</f>
        <v>0</v>
      </c>
      <c r="ET387" s="6">
        <v>0</v>
      </c>
    </row>
    <row r="388" spans="1:150">
      <c r="A388" s="13" t="s">
        <v>3</v>
      </c>
      <c r="B388" s="8" t="s">
        <v>146</v>
      </c>
      <c r="C388" s="1">
        <f t="shared" si="288"/>
        <v>-13672181.949999999</v>
      </c>
      <c r="D388" s="1">
        <v>-13672181.949999999</v>
      </c>
      <c r="E388" s="1">
        <v>-6913282.29</v>
      </c>
      <c r="F388" s="1">
        <f t="shared" si="289"/>
        <v>0</v>
      </c>
      <c r="G388" s="1">
        <f t="shared" si="290"/>
        <v>0</v>
      </c>
      <c r="H388" s="1"/>
      <c r="I388" s="1">
        <f t="shared" si="291"/>
        <v>0</v>
      </c>
      <c r="J388" s="1"/>
      <c r="K388" s="1">
        <f t="shared" si="292"/>
        <v>-115426.92000000004</v>
      </c>
      <c r="L388" s="1">
        <f t="shared" si="293"/>
        <v>884573.08</v>
      </c>
      <c r="M388" s="1">
        <v>884573.08</v>
      </c>
      <c r="N388" s="1">
        <f t="shared" si="294"/>
        <v>0</v>
      </c>
      <c r="O388" s="1"/>
      <c r="P388" s="1">
        <f t="shared" si="295"/>
        <v>0</v>
      </c>
      <c r="Q388" s="1"/>
      <c r="R388" s="1">
        <f t="shared" si="296"/>
        <v>0</v>
      </c>
      <c r="S388" s="1">
        <v>0</v>
      </c>
      <c r="T388" s="1">
        <f t="shared" si="297"/>
        <v>0</v>
      </c>
      <c r="U388" s="1">
        <f t="shared" si="298"/>
        <v>0</v>
      </c>
      <c r="V388" s="1">
        <v>0</v>
      </c>
      <c r="W388" s="1">
        <f t="shared" si="299"/>
        <v>0</v>
      </c>
      <c r="X388" s="1"/>
      <c r="Y388" s="1">
        <f t="shared" si="300"/>
        <v>0</v>
      </c>
      <c r="Z388" s="1">
        <v>0</v>
      </c>
      <c r="AA388" s="1">
        <f t="shared" si="301"/>
        <v>-9073333.3200000003</v>
      </c>
      <c r="AB388" s="1">
        <v>-9073333.3200000003</v>
      </c>
      <c r="AC388" s="1">
        <f t="shared" si="302"/>
        <v>-2484542.8499999996</v>
      </c>
      <c r="AD388" s="1">
        <f t="shared" si="303"/>
        <v>772577.66</v>
      </c>
      <c r="AE388" s="1">
        <v>772577.66</v>
      </c>
      <c r="AF388" s="1">
        <f t="shared" si="304"/>
        <v>0</v>
      </c>
      <c r="AG388" s="1">
        <v>0</v>
      </c>
      <c r="AH388" s="1">
        <f t="shared" si="305"/>
        <v>0</v>
      </c>
      <c r="AI388" s="1"/>
      <c r="AJ388" s="1">
        <f t="shared" si="306"/>
        <v>-51500</v>
      </c>
      <c r="AK388" s="1">
        <v>-51500</v>
      </c>
      <c r="AL388" s="1">
        <f t="shared" si="307"/>
        <v>-1947378.8599999999</v>
      </c>
      <c r="AM388" s="1">
        <f t="shared" si="308"/>
        <v>554400.29</v>
      </c>
      <c r="AN388" s="1">
        <v>554400.29</v>
      </c>
      <c r="AO388" s="1">
        <f t="shared" si="309"/>
        <v>0</v>
      </c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>
        <f t="shared" si="310"/>
        <v>0</v>
      </c>
      <c r="BI388" s="1">
        <v>-6758899.6600000001</v>
      </c>
      <c r="BJ388" s="1"/>
      <c r="BK388" s="1"/>
      <c r="BL388" s="1"/>
      <c r="BM388" s="1"/>
      <c r="BN388" s="1"/>
      <c r="BO388" s="1"/>
      <c r="BP388" s="1"/>
      <c r="BQ388" s="1"/>
      <c r="BR388" s="1">
        <v>-1000000</v>
      </c>
      <c r="BS388" s="1"/>
      <c r="BT388" s="1">
        <v>-3257120.51</v>
      </c>
      <c r="BU388" s="1">
        <v>-2501779.15</v>
      </c>
      <c r="BV388" s="1"/>
      <c r="BW388" s="1">
        <f t="shared" si="311"/>
        <v>-14893318.26</v>
      </c>
      <c r="BX388" s="1">
        <v>-14893318.26</v>
      </c>
      <c r="BY388" s="1">
        <v>-7868440.1100000003</v>
      </c>
      <c r="BZ388" s="1">
        <f t="shared" si="312"/>
        <v>0</v>
      </c>
      <c r="CA388" s="1">
        <f t="shared" si="313"/>
        <v>0</v>
      </c>
      <c r="CB388" s="1"/>
      <c r="CC388" s="1">
        <f t="shared" si="314"/>
        <v>0</v>
      </c>
      <c r="CD388" s="1"/>
      <c r="CE388" s="1">
        <f t="shared" si="315"/>
        <v>-354561.77</v>
      </c>
      <c r="CF388" s="1">
        <f t="shared" si="316"/>
        <v>1095438.23</v>
      </c>
      <c r="CG388" s="1">
        <v>1095438.23</v>
      </c>
      <c r="CH388" s="1">
        <f t="shared" si="317"/>
        <v>0</v>
      </c>
      <c r="CI388" s="1"/>
      <c r="CJ388" s="1">
        <f t="shared" si="318"/>
        <v>0</v>
      </c>
      <c r="CK388" s="1"/>
      <c r="CL388" s="1">
        <f t="shared" si="319"/>
        <v>0</v>
      </c>
      <c r="CM388" s="1">
        <v>0</v>
      </c>
      <c r="CN388" s="1">
        <f t="shared" si="320"/>
        <v>0</v>
      </c>
      <c r="CO388" s="1">
        <f t="shared" si="321"/>
        <v>0</v>
      </c>
      <c r="CP388" s="1">
        <v>0</v>
      </c>
      <c r="CQ388" s="1">
        <f t="shared" si="322"/>
        <v>0</v>
      </c>
      <c r="CR388" s="1"/>
      <c r="CS388" s="1">
        <f t="shared" si="323"/>
        <v>-51900</v>
      </c>
      <c r="CT388" s="1">
        <v>-51900</v>
      </c>
      <c r="CU388" s="1">
        <f t="shared" si="324"/>
        <v>-10349246.310000001</v>
      </c>
      <c r="CV388" s="1">
        <v>-10349246.310000001</v>
      </c>
      <c r="CW388" s="1">
        <f t="shared" si="325"/>
        <v>-2011502.4299999997</v>
      </c>
      <c r="CX388" s="1">
        <f t="shared" si="326"/>
        <v>745888.66</v>
      </c>
      <c r="CY388" s="1">
        <v>745888.66</v>
      </c>
      <c r="CZ388" s="1">
        <f t="shared" si="327"/>
        <v>0</v>
      </c>
      <c r="DA388" s="1">
        <v>0</v>
      </c>
      <c r="DB388" s="1">
        <f t="shared" si="328"/>
        <v>0</v>
      </c>
      <c r="DC388" s="1"/>
      <c r="DD388" s="1">
        <f t="shared" si="329"/>
        <v>-77500</v>
      </c>
      <c r="DE388" s="1">
        <v>-77500</v>
      </c>
      <c r="DF388" s="1">
        <f t="shared" si="330"/>
        <v>-2048607.75</v>
      </c>
      <c r="DG388" s="1">
        <f t="shared" si="331"/>
        <v>768879.31</v>
      </c>
      <c r="DH388" s="1">
        <v>768879.31</v>
      </c>
      <c r="DI388" s="1">
        <f t="shared" si="332"/>
        <v>0</v>
      </c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>
        <f t="shared" si="333"/>
        <v>0</v>
      </c>
      <c r="EC388" s="1">
        <v>-7024878.1500000004</v>
      </c>
      <c r="ED388" s="1"/>
      <c r="EE388" s="1"/>
      <c r="EF388" s="1"/>
      <c r="EG388" s="1"/>
      <c r="EH388" s="1"/>
      <c r="EI388" s="1"/>
      <c r="EJ388" s="1"/>
      <c r="EK388" s="1"/>
      <c r="EL388" s="1">
        <v>-1450000</v>
      </c>
      <c r="EM388" s="1">
        <v>0</v>
      </c>
      <c r="EN388" s="1">
        <v>-2757391.09</v>
      </c>
      <c r="EO388" s="1">
        <v>-2817487.06</v>
      </c>
      <c r="EP388" s="1"/>
      <c r="EQ388" s="1">
        <f t="shared" si="334"/>
        <v>24271386.5</v>
      </c>
      <c r="ER388" s="1">
        <v>24271386.5</v>
      </c>
      <c r="ES388" s="1">
        <f t="shared" si="335"/>
        <v>24477473.969999999</v>
      </c>
      <c r="ET388" s="6">
        <v>24477473.969999999</v>
      </c>
    </row>
    <row r="389" spans="1:150">
      <c r="A389" s="16" t="s">
        <v>257</v>
      </c>
      <c r="B389" s="9" t="s">
        <v>257</v>
      </c>
      <c r="C389" s="1">
        <f t="shared" si="288"/>
        <v>-27014728.210000005</v>
      </c>
      <c r="D389" s="1">
        <f>D392+D394+D396+D399+D404+D406+D408+D412+D415+D417+D420+D423+D426+D429+D432+D434+D437+D440+D442</f>
        <v>-27014728.210000005</v>
      </c>
      <c r="E389" s="1">
        <f>E392+E394+E396+E399+E404+E406+E408+E412+E415+E417+E420+E423+E426+E429+E432+E434+E437+E440+E442</f>
        <v>-20255828.550000001</v>
      </c>
      <c r="F389" s="1">
        <f t="shared" si="289"/>
        <v>0</v>
      </c>
      <c r="G389" s="1">
        <f t="shared" si="290"/>
        <v>0</v>
      </c>
      <c r="H389" s="1">
        <f>H392+H394+H396+H399+H404+H406+H408+H412+H415+H417+H420+H423+H426+H429+H432+H434+H437+H440+H442</f>
        <v>0</v>
      </c>
      <c r="I389" s="1">
        <f t="shared" si="291"/>
        <v>0</v>
      </c>
      <c r="J389" s="1">
        <f>J392+J394+J396+J399+J404+J406+J408+J412+J415+J417+J420+J423+J426+J429+J432+J434+J437+J440+J442</f>
        <v>0</v>
      </c>
      <c r="K389" s="1">
        <f t="shared" si="292"/>
        <v>-1000000</v>
      </c>
      <c r="L389" s="1">
        <f t="shared" si="293"/>
        <v>0</v>
      </c>
      <c r="M389" s="1">
        <f>M392+M394+M396+M399+M404+M406+M408+M412+M415+M417+M420+M423+M426+M429+M432+M434+M437+M440+M442</f>
        <v>0</v>
      </c>
      <c r="N389" s="1">
        <f t="shared" si="294"/>
        <v>0</v>
      </c>
      <c r="O389" s="1">
        <f>O392+O394+O396+O399+O404+O406+O408+O412+O415+O417+O420+O423+O426+O429+O432+O434+O437+O440+O442</f>
        <v>0</v>
      </c>
      <c r="P389" s="1">
        <f t="shared" si="295"/>
        <v>0</v>
      </c>
      <c r="Q389" s="1">
        <f>Q392+Q394+Q396+Q399+Q404+Q406+Q408+Q412+Q415+Q417+Q420+Q423+Q426+Q429+Q432+Q434+Q437+Q440+Q442</f>
        <v>0</v>
      </c>
      <c r="R389" s="1">
        <f t="shared" si="296"/>
        <v>0</v>
      </c>
      <c r="S389" s="1">
        <f>S392+S394+S396+S399+S404+S406+S408+S412+S415+S417+S420+S423+S426+S429+S432+S434+S437+S440+S442</f>
        <v>0</v>
      </c>
      <c r="T389" s="1">
        <f t="shared" si="297"/>
        <v>0</v>
      </c>
      <c r="U389" s="1">
        <f t="shared" si="298"/>
        <v>0</v>
      </c>
      <c r="V389" s="1">
        <f>V392+V394+V396+V399+V404+V406+V408+V412+V415+V417+V420+V423+V426+V429+V432+V434+V437+V440+V442</f>
        <v>0</v>
      </c>
      <c r="W389" s="1">
        <f t="shared" si="299"/>
        <v>0</v>
      </c>
      <c r="X389" s="1">
        <f>X392+X394+X396+X399+X404+X406+X408+X412+X415+X417+X420+X423+X426+X429+X432+X434+X437+X440+X442</f>
        <v>0</v>
      </c>
      <c r="Y389" s="1">
        <f t="shared" si="300"/>
        <v>-196600</v>
      </c>
      <c r="Z389" s="1">
        <f>Z392+Z394+Z396+Z399+Z404+Z406+Z408+Z412+Z415+Z417+Z420+Z423+Z426+Z429+Z432+Z434+Z437+Z440+Z442</f>
        <v>-196600</v>
      </c>
      <c r="AA389" s="1">
        <f t="shared" si="301"/>
        <v>-19444728.550000001</v>
      </c>
      <c r="AB389" s="1">
        <f>AB392+AB394+AB396+AB399+AB404+AB406+AB408+AB412+AB415+AB417+AB420+AB423+AB426+AB429+AB432+AB434+AB437+AB440+AB442</f>
        <v>-19444728.550000001</v>
      </c>
      <c r="AC389" s="1">
        <f t="shared" si="302"/>
        <v>-3257120.51</v>
      </c>
      <c r="AD389" s="1">
        <f t="shared" si="303"/>
        <v>0</v>
      </c>
      <c r="AE389" s="1">
        <f>AE392+AE394+AE396+AE399+AE404+AE406+AE408+AE412+AE415+AE417+AE420+AE423+AE426+AE429+AE432+AE434+AE437+AE440+AE442</f>
        <v>0</v>
      </c>
      <c r="AF389" s="1">
        <f t="shared" si="304"/>
        <v>0</v>
      </c>
      <c r="AG389" s="1">
        <f>AG392+AG394+AG396+AG399+AG404+AG406+AG408+AG412+AG415+AG417+AG420+AG423+AG426+AG429+AG432+AG434+AG437+AG440+AG442</f>
        <v>0</v>
      </c>
      <c r="AH389" s="1">
        <f t="shared" si="305"/>
        <v>0</v>
      </c>
      <c r="AI389" s="1">
        <f>AI392+AI394+AI396+AI399+AI404+AI406+AI408+AI412+AI415+AI417+AI420+AI423+AI426+AI429+AI432+AI434+AI437+AI440+AI442</f>
        <v>0</v>
      </c>
      <c r="AJ389" s="1">
        <f t="shared" si="306"/>
        <v>-614500</v>
      </c>
      <c r="AK389" s="1">
        <f>AK392+AK394+AK396+AK399+AK404+AK406+AK408+AK412+AK415+AK417+AK420+AK423+AK426+AK429+AK432+AK434+AK437+AK440+AK442</f>
        <v>-614500</v>
      </c>
      <c r="AL389" s="1">
        <f t="shared" si="307"/>
        <v>-2501779.15</v>
      </c>
      <c r="AM389" s="1">
        <f t="shared" si="308"/>
        <v>0</v>
      </c>
      <c r="AN389" s="1">
        <f>AN392+AN394+AN396+AN399+AN404+AN406+AN408+AN412+AN415+AN417+AN420+AN423+AN426+AN429+AN432+AN434+AN437+AN440+AN442</f>
        <v>0</v>
      </c>
      <c r="AO389" s="1">
        <f t="shared" si="309"/>
        <v>0</v>
      </c>
      <c r="AP389" s="1">
        <f t="shared" ref="AP389:BG389" si="336">AP392+AP394+AP396+AP399+AP404+AP406+AP408+AP412+AP415+AP417+AP420+AP423+AP426+AP429+AP432+AP434+AP437+AP440+AP442</f>
        <v>0</v>
      </c>
      <c r="AQ389" s="1">
        <f t="shared" si="336"/>
        <v>0</v>
      </c>
      <c r="AR389" s="1">
        <f t="shared" si="336"/>
        <v>0</v>
      </c>
      <c r="AS389" s="1">
        <f t="shared" si="336"/>
        <v>0</v>
      </c>
      <c r="AT389" s="1">
        <f t="shared" si="336"/>
        <v>0</v>
      </c>
      <c r="AU389" s="1">
        <f t="shared" si="336"/>
        <v>0</v>
      </c>
      <c r="AV389" s="1">
        <f t="shared" si="336"/>
        <v>0</v>
      </c>
      <c r="AW389" s="1">
        <f t="shared" si="336"/>
        <v>0</v>
      </c>
      <c r="AX389" s="1">
        <f t="shared" si="336"/>
        <v>0</v>
      </c>
      <c r="AY389" s="1">
        <f t="shared" si="336"/>
        <v>0</v>
      </c>
      <c r="AZ389" s="1">
        <f t="shared" si="336"/>
        <v>0</v>
      </c>
      <c r="BA389" s="1">
        <f t="shared" si="336"/>
        <v>0</v>
      </c>
      <c r="BB389" s="1">
        <f t="shared" si="336"/>
        <v>0</v>
      </c>
      <c r="BC389" s="1">
        <f t="shared" si="336"/>
        <v>0</v>
      </c>
      <c r="BD389" s="1">
        <f t="shared" si="336"/>
        <v>0</v>
      </c>
      <c r="BE389" s="1">
        <f t="shared" si="336"/>
        <v>0</v>
      </c>
      <c r="BF389" s="1">
        <f t="shared" si="336"/>
        <v>0</v>
      </c>
      <c r="BG389" s="1">
        <f t="shared" si="336"/>
        <v>0</v>
      </c>
      <c r="BH389" s="1">
        <f t="shared" si="310"/>
        <v>0</v>
      </c>
      <c r="BI389" s="1">
        <f t="shared" ref="BI389:BV389" si="337">BI392+BI394+BI396+BI399+BI404+BI406+BI408+BI412+BI415+BI417+BI420+BI423+BI426+BI429+BI432+BI434+BI437+BI440+BI442</f>
        <v>-6758899.6599999992</v>
      </c>
      <c r="BJ389" s="1">
        <f t="shared" si="337"/>
        <v>0</v>
      </c>
      <c r="BK389" s="1">
        <f t="shared" si="337"/>
        <v>0</v>
      </c>
      <c r="BL389" s="1">
        <f t="shared" si="337"/>
        <v>0</v>
      </c>
      <c r="BM389" s="1">
        <f t="shared" si="337"/>
        <v>0</v>
      </c>
      <c r="BN389" s="1">
        <f t="shared" si="337"/>
        <v>0</v>
      </c>
      <c r="BO389" s="1">
        <f t="shared" si="337"/>
        <v>0</v>
      </c>
      <c r="BP389" s="1">
        <f t="shared" si="337"/>
        <v>0</v>
      </c>
      <c r="BQ389" s="1">
        <f t="shared" si="337"/>
        <v>0</v>
      </c>
      <c r="BR389" s="1">
        <f t="shared" si="337"/>
        <v>-1000000</v>
      </c>
      <c r="BS389" s="1">
        <f t="shared" si="337"/>
        <v>0</v>
      </c>
      <c r="BT389" s="1">
        <f t="shared" si="337"/>
        <v>-3257120.51</v>
      </c>
      <c r="BU389" s="1">
        <f t="shared" si="337"/>
        <v>-2501779.15</v>
      </c>
      <c r="BV389" s="1">
        <f t="shared" si="337"/>
        <v>0</v>
      </c>
      <c r="BW389" s="1">
        <f t="shared" si="311"/>
        <v>-26253048.219999999</v>
      </c>
      <c r="BX389" s="1">
        <f>BX392+BX394+BX396+BX399+BX404+BX406+BX408+BX412+BX415+BX417+BX420+BX423+BX426+BX429+BX432+BX434+BX437+BX440+BX442</f>
        <v>-26253048.219999999</v>
      </c>
      <c r="BY389" s="1">
        <f>BY392+BY394+BY396+BY399+BY404+BY406+BY408+BY412+BY415+BY417+BY420+BY423+BY426+BY429+BY432+BY434+BY437+BY440+BY442</f>
        <v>-19228170.07</v>
      </c>
      <c r="BZ389" s="1">
        <f t="shared" si="312"/>
        <v>0</v>
      </c>
      <c r="CA389" s="1">
        <f t="shared" si="313"/>
        <v>0</v>
      </c>
      <c r="CB389" s="1">
        <f>CB392+CB394+CB396+CB399+CB404+CB406+CB408+CB412+CB415+CB417+CB420+CB423+CB426+CB429+CB432+CB434+CB437+CB440+CB442</f>
        <v>0</v>
      </c>
      <c r="CC389" s="1">
        <f t="shared" si="314"/>
        <v>0</v>
      </c>
      <c r="CD389" s="1">
        <f>CD392+CD394+CD396+CD399+CD404+CD406+CD408+CD412+CD415+CD417+CD420+CD423+CD426+CD429+CD432+CD434+CD437+CD440+CD442</f>
        <v>0</v>
      </c>
      <c r="CE389" s="1">
        <f t="shared" si="315"/>
        <v>-1450000</v>
      </c>
      <c r="CF389" s="1">
        <f t="shared" si="316"/>
        <v>0</v>
      </c>
      <c r="CG389" s="1">
        <f>CG392+CG394+CG396+CG399+CG404+CG406+CG408+CG412+CG415+CG417+CG420+CG423+CG426+CG429+CG432+CG434+CG437+CG440+CG442</f>
        <v>0</v>
      </c>
      <c r="CH389" s="1">
        <f t="shared" si="317"/>
        <v>0</v>
      </c>
      <c r="CI389" s="1">
        <f>CI392+CI394+CI396+CI399+CI404+CI406+CI408+CI412+CI415+CI417+CI420+CI423+CI426+CI429+CI432+CI434+CI437+CI440+CI442</f>
        <v>0</v>
      </c>
      <c r="CJ389" s="1">
        <f t="shared" si="318"/>
        <v>0</v>
      </c>
      <c r="CK389" s="1">
        <f>CK392+CK394+CK396+CK399+CK404+CK406+CK408+CK412+CK415+CK417+CK420+CK423+CK426+CK429+CK432+CK434+CK437+CK440+CK442</f>
        <v>0</v>
      </c>
      <c r="CL389" s="1">
        <f t="shared" si="319"/>
        <v>0</v>
      </c>
      <c r="CM389" s="1">
        <f>CM392+CM394+CM396+CM399+CM404+CM406+CM408+CM412+CM415+CM417+CM420+CM423+CM426+CM429+CM432+CM434+CM437+CM440+CM442</f>
        <v>0</v>
      </c>
      <c r="CN389" s="1">
        <f t="shared" si="320"/>
        <v>0</v>
      </c>
      <c r="CO389" s="1">
        <f t="shared" si="321"/>
        <v>0</v>
      </c>
      <c r="CP389" s="1">
        <f>CP392+CP394+CP396+CP399+CP404+CP406+CP408+CP412+CP415+CP417+CP420+CP423+CP426+CP429+CP432+CP434+CP437+CP440+CP442</f>
        <v>0</v>
      </c>
      <c r="CQ389" s="1">
        <f t="shared" si="322"/>
        <v>0</v>
      </c>
      <c r="CR389" s="1">
        <f>CR392+CR394+CR396+CR399+CR404+CR406+CR408+CR412+CR415+CR417+CR420+CR423+CR426+CR429+CR432+CR434+CR437+CR440+CR442</f>
        <v>0</v>
      </c>
      <c r="CS389" s="1">
        <f t="shared" si="323"/>
        <v>-300300</v>
      </c>
      <c r="CT389" s="1">
        <f>CT392+CT394+CT396+CT399+CT404+CT406+CT408+CT412+CT415+CT417+CT420+CT423+CT426+CT429+CT432+CT434+CT437+CT440+CT442</f>
        <v>-300300</v>
      </c>
      <c r="CU389" s="1">
        <f t="shared" si="324"/>
        <v>-17993364.780000001</v>
      </c>
      <c r="CV389" s="1">
        <f>CV392+CV394+CV396+CV399+CV404+CV406+CV408+CV412+CV415+CV417+CV420+CV423+CV426+CV429+CV432+CV434+CV437+CV440+CV442</f>
        <v>-17993364.780000001</v>
      </c>
      <c r="CW389" s="1">
        <f t="shared" si="325"/>
        <v>-2757391.09</v>
      </c>
      <c r="CX389" s="1">
        <f t="shared" si="326"/>
        <v>0</v>
      </c>
      <c r="CY389" s="1">
        <f>CY392+CY394+CY396+CY399+CY404+CY406+CY408+CY412+CY415+CY417+CY420+CY423+CY426+CY429+CY432+CY434+CY437+CY440+CY442</f>
        <v>0</v>
      </c>
      <c r="CZ389" s="1">
        <f t="shared" si="327"/>
        <v>0</v>
      </c>
      <c r="DA389" s="1">
        <f>DA392+DA394+DA396+DA399+DA404+DA406+DA408+DA412+DA415+DA417+DA420+DA423+DA426+DA429+DA432+DA434+DA437+DA440+DA442</f>
        <v>0</v>
      </c>
      <c r="DB389" s="1">
        <f t="shared" si="328"/>
        <v>0</v>
      </c>
      <c r="DC389" s="1">
        <f>DC392+DC394+DC396+DC399+DC404+DC406+DC408+DC412+DC415+DC417+DC420+DC423+DC426+DC429+DC432+DC434+DC437+DC440+DC442</f>
        <v>0</v>
      </c>
      <c r="DD389" s="1">
        <f t="shared" si="329"/>
        <v>-934000</v>
      </c>
      <c r="DE389" s="1">
        <f>DE392+DE394+DE396+DE399+DE404+DE406+DE408+DE412+DE415+DE417+DE420+DE423+DE426+DE429+DE432+DE434+DE437+DE440+DE442</f>
        <v>-934000</v>
      </c>
      <c r="DF389" s="1">
        <f t="shared" si="330"/>
        <v>-2817992.3499999996</v>
      </c>
      <c r="DG389" s="1">
        <f t="shared" si="331"/>
        <v>-505.29</v>
      </c>
      <c r="DH389" s="1">
        <f>DH392+DH394+DH396+DH399+DH404+DH406+DH408+DH412+DH415+DH417+DH420+DH423+DH426+DH429+DH432+DH434+DH437+DH440+DH442</f>
        <v>-505.29</v>
      </c>
      <c r="DI389" s="1">
        <f t="shared" si="332"/>
        <v>0</v>
      </c>
      <c r="DJ389" s="1">
        <f t="shared" ref="DJ389:EA389" si="338">DJ392+DJ394+DJ396+DJ399+DJ404+DJ406+DJ408+DJ412+DJ415+DJ417+DJ420+DJ423+DJ426+DJ429+DJ432+DJ434+DJ437+DJ440+DJ442</f>
        <v>0</v>
      </c>
      <c r="DK389" s="1">
        <f t="shared" si="338"/>
        <v>0</v>
      </c>
      <c r="DL389" s="1">
        <f t="shared" si="338"/>
        <v>0</v>
      </c>
      <c r="DM389" s="1">
        <f t="shared" si="338"/>
        <v>0</v>
      </c>
      <c r="DN389" s="1">
        <f t="shared" si="338"/>
        <v>0</v>
      </c>
      <c r="DO389" s="1">
        <f t="shared" si="338"/>
        <v>0</v>
      </c>
      <c r="DP389" s="1">
        <f t="shared" si="338"/>
        <v>0</v>
      </c>
      <c r="DQ389" s="1">
        <f t="shared" si="338"/>
        <v>0</v>
      </c>
      <c r="DR389" s="1">
        <f t="shared" si="338"/>
        <v>0</v>
      </c>
      <c r="DS389" s="1">
        <f t="shared" si="338"/>
        <v>0</v>
      </c>
      <c r="DT389" s="1">
        <f t="shared" si="338"/>
        <v>0</v>
      </c>
      <c r="DU389" s="1">
        <f t="shared" si="338"/>
        <v>0</v>
      </c>
      <c r="DV389" s="1">
        <f t="shared" si="338"/>
        <v>0</v>
      </c>
      <c r="DW389" s="1">
        <f t="shared" si="338"/>
        <v>0</v>
      </c>
      <c r="DX389" s="1">
        <f t="shared" si="338"/>
        <v>0</v>
      </c>
      <c r="DY389" s="1">
        <f t="shared" si="338"/>
        <v>0</v>
      </c>
      <c r="DZ389" s="1">
        <f t="shared" si="338"/>
        <v>0</v>
      </c>
      <c r="EA389" s="1">
        <f t="shared" si="338"/>
        <v>0</v>
      </c>
      <c r="EB389" s="1">
        <f t="shared" si="333"/>
        <v>0</v>
      </c>
      <c r="EC389" s="1">
        <f t="shared" ref="EC389:EP389" si="339">EC392+EC394+EC396+EC399+EC404+EC406+EC408+EC412+EC415+EC417+EC420+EC423+EC426+EC429+EC432+EC434+EC437+EC440+EC442</f>
        <v>-7024878.1499999994</v>
      </c>
      <c r="ED389" s="1">
        <f t="shared" si="339"/>
        <v>0</v>
      </c>
      <c r="EE389" s="1">
        <f t="shared" si="339"/>
        <v>0</v>
      </c>
      <c r="EF389" s="1">
        <f t="shared" si="339"/>
        <v>0</v>
      </c>
      <c r="EG389" s="1">
        <f t="shared" si="339"/>
        <v>0</v>
      </c>
      <c r="EH389" s="1">
        <f t="shared" si="339"/>
        <v>0</v>
      </c>
      <c r="EI389" s="1">
        <f t="shared" si="339"/>
        <v>0</v>
      </c>
      <c r="EJ389" s="1">
        <f t="shared" si="339"/>
        <v>0</v>
      </c>
      <c r="EK389" s="1">
        <f t="shared" si="339"/>
        <v>0</v>
      </c>
      <c r="EL389" s="1">
        <f t="shared" si="339"/>
        <v>-1450000</v>
      </c>
      <c r="EM389" s="1">
        <f t="shared" si="339"/>
        <v>0</v>
      </c>
      <c r="EN389" s="1">
        <f t="shared" si="339"/>
        <v>-2757391.09</v>
      </c>
      <c r="EO389" s="1">
        <f t="shared" si="339"/>
        <v>-2817487.0599999996</v>
      </c>
      <c r="EP389" s="1">
        <f t="shared" si="339"/>
        <v>0</v>
      </c>
      <c r="EQ389" s="1">
        <f t="shared" si="334"/>
        <v>0</v>
      </c>
      <c r="ER389" s="1">
        <f>ER392+ER394+ER396+ER399+ER404+ER406+ER408+ER412+ER415+ER417+ER420+ER423+ER426+ER429+ER432+ER434+ER437+ER440+ER442</f>
        <v>0</v>
      </c>
      <c r="ES389" s="1">
        <f t="shared" si="335"/>
        <v>0</v>
      </c>
      <c r="ET389" s="6">
        <f>ET392+ET394+ET396+ET399+ET404+ET406+ET408+ET412+ET415+ET417+ET420+ET423+ET426+ET429+ET432+ET434+ET437+ET440+ET442</f>
        <v>0</v>
      </c>
    </row>
    <row r="390" spans="1:150">
      <c r="A390" s="16" t="s">
        <v>258</v>
      </c>
      <c r="B390" s="9" t="s">
        <v>258</v>
      </c>
      <c r="C390" s="1">
        <f t="shared" si="288"/>
        <v>13342546.26</v>
      </c>
      <c r="D390" s="1">
        <f>D397+D400+D402+D409+D413+D418+D421+D424+D427+D430+D435+D438+D443</f>
        <v>13342546.26</v>
      </c>
      <c r="E390" s="1"/>
      <c r="F390" s="1">
        <f t="shared" si="289"/>
        <v>0</v>
      </c>
      <c r="G390" s="1">
        <f t="shared" si="290"/>
        <v>0</v>
      </c>
      <c r="H390" s="1"/>
      <c r="I390" s="1">
        <f t="shared" si="291"/>
        <v>0</v>
      </c>
      <c r="J390" s="1"/>
      <c r="K390" s="1">
        <f t="shared" si="292"/>
        <v>0</v>
      </c>
      <c r="L390" s="1">
        <f t="shared" si="293"/>
        <v>0</v>
      </c>
      <c r="M390" s="1"/>
      <c r="N390" s="1">
        <f t="shared" si="294"/>
        <v>0</v>
      </c>
      <c r="O390" s="1"/>
      <c r="P390" s="1">
        <f t="shared" si="295"/>
        <v>0</v>
      </c>
      <c r="Q390" s="1"/>
      <c r="R390" s="1">
        <f t="shared" si="296"/>
        <v>0</v>
      </c>
      <c r="S390" s="1"/>
      <c r="T390" s="1">
        <f t="shared" si="297"/>
        <v>0</v>
      </c>
      <c r="U390" s="1">
        <f t="shared" si="298"/>
        <v>0</v>
      </c>
      <c r="V390" s="1"/>
      <c r="W390" s="1">
        <f t="shared" si="299"/>
        <v>0</v>
      </c>
      <c r="X390" s="1"/>
      <c r="Y390" s="1">
        <f t="shared" si="300"/>
        <v>0</v>
      </c>
      <c r="Z390" s="1"/>
      <c r="AA390" s="1">
        <f t="shared" si="301"/>
        <v>0</v>
      </c>
      <c r="AB390" s="1"/>
      <c r="AC390" s="1">
        <f t="shared" si="302"/>
        <v>0</v>
      </c>
      <c r="AD390" s="1">
        <f t="shared" si="303"/>
        <v>0</v>
      </c>
      <c r="AE390" s="1"/>
      <c r="AF390" s="1">
        <f t="shared" si="304"/>
        <v>0</v>
      </c>
      <c r="AG390" s="1"/>
      <c r="AH390" s="1">
        <f t="shared" si="305"/>
        <v>0</v>
      </c>
      <c r="AI390" s="1"/>
      <c r="AJ390" s="1">
        <f t="shared" si="306"/>
        <v>0</v>
      </c>
      <c r="AK390" s="1"/>
      <c r="AL390" s="1">
        <f t="shared" si="307"/>
        <v>0</v>
      </c>
      <c r="AM390" s="1">
        <f t="shared" si="308"/>
        <v>0</v>
      </c>
      <c r="AN390" s="1"/>
      <c r="AO390" s="1">
        <f t="shared" si="309"/>
        <v>0</v>
      </c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>
        <f t="shared" si="310"/>
        <v>0</v>
      </c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>
        <f t="shared" si="311"/>
        <v>11359729.959999999</v>
      </c>
      <c r="BX390" s="1">
        <f>BX397+BX400+BX402+BX409+BX413+BX418+BX421+BX424+BX427+BX430+BX435+BX438+BX443</f>
        <v>11359729.959999999</v>
      </c>
      <c r="BY390" s="1"/>
      <c r="BZ390" s="1">
        <f t="shared" si="312"/>
        <v>0</v>
      </c>
      <c r="CA390" s="1">
        <f t="shared" si="313"/>
        <v>0</v>
      </c>
      <c r="CB390" s="1"/>
      <c r="CC390" s="1">
        <f t="shared" si="314"/>
        <v>0</v>
      </c>
      <c r="CD390" s="1"/>
      <c r="CE390" s="1">
        <f t="shared" si="315"/>
        <v>0</v>
      </c>
      <c r="CF390" s="1">
        <f t="shared" si="316"/>
        <v>0</v>
      </c>
      <c r="CG390" s="1"/>
      <c r="CH390" s="1">
        <f t="shared" si="317"/>
        <v>0</v>
      </c>
      <c r="CI390" s="1"/>
      <c r="CJ390" s="1">
        <f t="shared" si="318"/>
        <v>0</v>
      </c>
      <c r="CK390" s="1"/>
      <c r="CL390" s="1">
        <f t="shared" si="319"/>
        <v>0</v>
      </c>
      <c r="CM390" s="1"/>
      <c r="CN390" s="1">
        <f t="shared" si="320"/>
        <v>0</v>
      </c>
      <c r="CO390" s="1">
        <f t="shared" si="321"/>
        <v>0</v>
      </c>
      <c r="CP390" s="1"/>
      <c r="CQ390" s="1">
        <f t="shared" si="322"/>
        <v>0</v>
      </c>
      <c r="CR390" s="1"/>
      <c r="CS390" s="1">
        <f t="shared" si="323"/>
        <v>0</v>
      </c>
      <c r="CT390" s="1"/>
      <c r="CU390" s="1">
        <f t="shared" si="324"/>
        <v>0</v>
      </c>
      <c r="CV390" s="1"/>
      <c r="CW390" s="1">
        <f t="shared" si="325"/>
        <v>0</v>
      </c>
      <c r="CX390" s="1">
        <f t="shared" si="326"/>
        <v>0</v>
      </c>
      <c r="CY390" s="1"/>
      <c r="CZ390" s="1">
        <f t="shared" si="327"/>
        <v>0</v>
      </c>
      <c r="DA390" s="1"/>
      <c r="DB390" s="1">
        <f t="shared" si="328"/>
        <v>0</v>
      </c>
      <c r="DC390" s="1"/>
      <c r="DD390" s="1">
        <f t="shared" si="329"/>
        <v>0</v>
      </c>
      <c r="DE390" s="1"/>
      <c r="DF390" s="1">
        <f t="shared" si="330"/>
        <v>0</v>
      </c>
      <c r="DG390" s="1">
        <f t="shared" si="331"/>
        <v>0</v>
      </c>
      <c r="DH390" s="1"/>
      <c r="DI390" s="1">
        <f t="shared" si="332"/>
        <v>0</v>
      </c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>
        <f t="shared" si="333"/>
        <v>0</v>
      </c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>
        <f t="shared" si="334"/>
        <v>24271386.5</v>
      </c>
      <c r="ER390" s="1">
        <f>ER397+ER400+ER402+ER409+ER413+ER418+ER421+ER424+ER427+ER430+ER435+ER438+ER443</f>
        <v>24271386.5</v>
      </c>
      <c r="ES390" s="1">
        <f t="shared" si="335"/>
        <v>24477473.969999999</v>
      </c>
      <c r="ET390" s="6">
        <f>ET397+ET400+ET402+ET409+ET413+ET418+ET421+ET424+ET427+ET430+ET435+ET438+ET443</f>
        <v>24477473.969999999</v>
      </c>
    </row>
    <row r="391" spans="1:150">
      <c r="A391" s="16" t="s">
        <v>8</v>
      </c>
      <c r="B391" s="9" t="s">
        <v>147</v>
      </c>
      <c r="C391" s="1">
        <f t="shared" si="288"/>
        <v>0</v>
      </c>
      <c r="D391" s="1"/>
      <c r="E391" s="1"/>
      <c r="F391" s="1">
        <f t="shared" si="289"/>
        <v>0</v>
      </c>
      <c r="G391" s="1">
        <f t="shared" si="290"/>
        <v>0</v>
      </c>
      <c r="H391" s="1"/>
      <c r="I391" s="1">
        <f t="shared" si="291"/>
        <v>0</v>
      </c>
      <c r="J391" s="1"/>
      <c r="K391" s="1">
        <f t="shared" si="292"/>
        <v>0</v>
      </c>
      <c r="L391" s="1">
        <f t="shared" si="293"/>
        <v>0</v>
      </c>
      <c r="M391" s="1"/>
      <c r="N391" s="1">
        <f t="shared" si="294"/>
        <v>0</v>
      </c>
      <c r="O391" s="1"/>
      <c r="P391" s="1">
        <f t="shared" si="295"/>
        <v>0</v>
      </c>
      <c r="Q391" s="1"/>
      <c r="R391" s="1">
        <f t="shared" si="296"/>
        <v>0</v>
      </c>
      <c r="S391" s="1"/>
      <c r="T391" s="1">
        <f t="shared" si="297"/>
        <v>0</v>
      </c>
      <c r="U391" s="1">
        <f t="shared" si="298"/>
        <v>0</v>
      </c>
      <c r="V391" s="1"/>
      <c r="W391" s="1">
        <f t="shared" si="299"/>
        <v>0</v>
      </c>
      <c r="X391" s="1"/>
      <c r="Y391" s="1">
        <f t="shared" si="300"/>
        <v>0</v>
      </c>
      <c r="Z391" s="1"/>
      <c r="AA391" s="1">
        <f t="shared" si="301"/>
        <v>0</v>
      </c>
      <c r="AB391" s="1"/>
      <c r="AC391" s="1">
        <f t="shared" si="302"/>
        <v>0</v>
      </c>
      <c r="AD391" s="1">
        <f t="shared" si="303"/>
        <v>0</v>
      </c>
      <c r="AE391" s="1"/>
      <c r="AF391" s="1">
        <f t="shared" si="304"/>
        <v>0</v>
      </c>
      <c r="AG391" s="1"/>
      <c r="AH391" s="1">
        <f t="shared" si="305"/>
        <v>0</v>
      </c>
      <c r="AI391" s="1"/>
      <c r="AJ391" s="1">
        <f t="shared" si="306"/>
        <v>0</v>
      </c>
      <c r="AK391" s="1"/>
      <c r="AL391" s="1">
        <f t="shared" si="307"/>
        <v>0</v>
      </c>
      <c r="AM391" s="1">
        <f t="shared" si="308"/>
        <v>0</v>
      </c>
      <c r="AN391" s="1"/>
      <c r="AO391" s="1">
        <f t="shared" si="309"/>
        <v>0</v>
      </c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>
        <f t="shared" si="310"/>
        <v>0</v>
      </c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>
        <f t="shared" si="311"/>
        <v>0</v>
      </c>
      <c r="BX391" s="1"/>
      <c r="BY391" s="1"/>
      <c r="BZ391" s="1">
        <f t="shared" si="312"/>
        <v>0</v>
      </c>
      <c r="CA391" s="1">
        <f t="shared" si="313"/>
        <v>0</v>
      </c>
      <c r="CB391" s="1"/>
      <c r="CC391" s="1">
        <f t="shared" si="314"/>
        <v>0</v>
      </c>
      <c r="CD391" s="1"/>
      <c r="CE391" s="1">
        <f t="shared" si="315"/>
        <v>0</v>
      </c>
      <c r="CF391" s="1">
        <f t="shared" si="316"/>
        <v>0</v>
      </c>
      <c r="CG391" s="1"/>
      <c r="CH391" s="1">
        <f t="shared" si="317"/>
        <v>0</v>
      </c>
      <c r="CI391" s="1"/>
      <c r="CJ391" s="1">
        <f t="shared" si="318"/>
        <v>0</v>
      </c>
      <c r="CK391" s="1"/>
      <c r="CL391" s="1">
        <f t="shared" si="319"/>
        <v>0</v>
      </c>
      <c r="CM391" s="1"/>
      <c r="CN391" s="1">
        <f t="shared" si="320"/>
        <v>0</v>
      </c>
      <c r="CO391" s="1">
        <f t="shared" si="321"/>
        <v>0</v>
      </c>
      <c r="CP391" s="1"/>
      <c r="CQ391" s="1">
        <f t="shared" si="322"/>
        <v>0</v>
      </c>
      <c r="CR391" s="1"/>
      <c r="CS391" s="1">
        <f t="shared" si="323"/>
        <v>0</v>
      </c>
      <c r="CT391" s="1"/>
      <c r="CU391" s="1">
        <f t="shared" si="324"/>
        <v>0</v>
      </c>
      <c r="CV391" s="1"/>
      <c r="CW391" s="1">
        <f t="shared" si="325"/>
        <v>0</v>
      </c>
      <c r="CX391" s="1">
        <f t="shared" si="326"/>
        <v>0</v>
      </c>
      <c r="CY391" s="1"/>
      <c r="CZ391" s="1">
        <f t="shared" si="327"/>
        <v>0</v>
      </c>
      <c r="DA391" s="1"/>
      <c r="DB391" s="1">
        <f t="shared" si="328"/>
        <v>0</v>
      </c>
      <c r="DC391" s="1"/>
      <c r="DD391" s="1">
        <f t="shared" si="329"/>
        <v>0</v>
      </c>
      <c r="DE391" s="1"/>
      <c r="DF391" s="1">
        <f t="shared" si="330"/>
        <v>0</v>
      </c>
      <c r="DG391" s="1">
        <f t="shared" si="331"/>
        <v>0</v>
      </c>
      <c r="DH391" s="1"/>
      <c r="DI391" s="1">
        <f t="shared" si="332"/>
        <v>0</v>
      </c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>
        <f t="shared" si="333"/>
        <v>0</v>
      </c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>
        <f t="shared" si="334"/>
        <v>0</v>
      </c>
      <c r="ER391" s="1"/>
      <c r="ES391" s="1">
        <f t="shared" si="335"/>
        <v>0</v>
      </c>
      <c r="ET391" s="6"/>
    </row>
    <row r="392" spans="1:150">
      <c r="A392" s="17" t="s">
        <v>52</v>
      </c>
      <c r="B392" s="10" t="s">
        <v>148</v>
      </c>
      <c r="C392" s="1">
        <f t="shared" si="288"/>
        <v>0</v>
      </c>
      <c r="D392" s="1"/>
      <c r="E392" s="1"/>
      <c r="F392" s="1">
        <f t="shared" si="289"/>
        <v>0</v>
      </c>
      <c r="G392" s="1">
        <f t="shared" si="290"/>
        <v>0</v>
      </c>
      <c r="H392" s="1"/>
      <c r="I392" s="1">
        <f t="shared" si="291"/>
        <v>0</v>
      </c>
      <c r="J392" s="1"/>
      <c r="K392" s="1">
        <f t="shared" si="292"/>
        <v>0</v>
      </c>
      <c r="L392" s="1">
        <f t="shared" si="293"/>
        <v>0</v>
      </c>
      <c r="M392" s="1"/>
      <c r="N392" s="1">
        <f t="shared" si="294"/>
        <v>0</v>
      </c>
      <c r="O392" s="1"/>
      <c r="P392" s="1">
        <f t="shared" si="295"/>
        <v>0</v>
      </c>
      <c r="Q392" s="1"/>
      <c r="R392" s="1">
        <f t="shared" si="296"/>
        <v>0</v>
      </c>
      <c r="S392" s="1"/>
      <c r="T392" s="1">
        <f t="shared" si="297"/>
        <v>0</v>
      </c>
      <c r="U392" s="1">
        <f t="shared" si="298"/>
        <v>0</v>
      </c>
      <c r="V392" s="1"/>
      <c r="W392" s="1">
        <f t="shared" si="299"/>
        <v>0</v>
      </c>
      <c r="X392" s="1"/>
      <c r="Y392" s="1">
        <f t="shared" si="300"/>
        <v>0</v>
      </c>
      <c r="Z392" s="1"/>
      <c r="AA392" s="1">
        <f t="shared" si="301"/>
        <v>0</v>
      </c>
      <c r="AB392" s="1"/>
      <c r="AC392" s="1">
        <f t="shared" si="302"/>
        <v>0</v>
      </c>
      <c r="AD392" s="1">
        <f t="shared" si="303"/>
        <v>0</v>
      </c>
      <c r="AE392" s="1"/>
      <c r="AF392" s="1">
        <f t="shared" si="304"/>
        <v>0</v>
      </c>
      <c r="AG392" s="1"/>
      <c r="AH392" s="1">
        <f t="shared" si="305"/>
        <v>0</v>
      </c>
      <c r="AI392" s="1"/>
      <c r="AJ392" s="1">
        <f t="shared" si="306"/>
        <v>0</v>
      </c>
      <c r="AK392" s="1"/>
      <c r="AL392" s="1">
        <f t="shared" si="307"/>
        <v>0</v>
      </c>
      <c r="AM392" s="1">
        <f t="shared" si="308"/>
        <v>0</v>
      </c>
      <c r="AN392" s="1"/>
      <c r="AO392" s="1">
        <f t="shared" si="309"/>
        <v>0</v>
      </c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>
        <f t="shared" si="310"/>
        <v>0</v>
      </c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>
        <f t="shared" si="311"/>
        <v>0</v>
      </c>
      <c r="BX392" s="1"/>
      <c r="BY392" s="1"/>
      <c r="BZ392" s="1">
        <f t="shared" si="312"/>
        <v>0</v>
      </c>
      <c r="CA392" s="1">
        <f t="shared" si="313"/>
        <v>0</v>
      </c>
      <c r="CB392" s="1"/>
      <c r="CC392" s="1">
        <f t="shared" si="314"/>
        <v>0</v>
      </c>
      <c r="CD392" s="1"/>
      <c r="CE392" s="1">
        <f t="shared" si="315"/>
        <v>0</v>
      </c>
      <c r="CF392" s="1">
        <f t="shared" si="316"/>
        <v>0</v>
      </c>
      <c r="CG392" s="1"/>
      <c r="CH392" s="1">
        <f t="shared" si="317"/>
        <v>0</v>
      </c>
      <c r="CI392" s="1"/>
      <c r="CJ392" s="1">
        <f t="shared" si="318"/>
        <v>0</v>
      </c>
      <c r="CK392" s="1"/>
      <c r="CL392" s="1">
        <f t="shared" si="319"/>
        <v>0</v>
      </c>
      <c r="CM392" s="1"/>
      <c r="CN392" s="1">
        <f t="shared" si="320"/>
        <v>0</v>
      </c>
      <c r="CO392" s="1">
        <f t="shared" si="321"/>
        <v>0</v>
      </c>
      <c r="CP392" s="1"/>
      <c r="CQ392" s="1">
        <f t="shared" si="322"/>
        <v>0</v>
      </c>
      <c r="CR392" s="1"/>
      <c r="CS392" s="1">
        <f t="shared" si="323"/>
        <v>0</v>
      </c>
      <c r="CT392" s="1"/>
      <c r="CU392" s="1">
        <f t="shared" si="324"/>
        <v>0</v>
      </c>
      <c r="CV392" s="1"/>
      <c r="CW392" s="1">
        <f t="shared" si="325"/>
        <v>0</v>
      </c>
      <c r="CX392" s="1">
        <f t="shared" si="326"/>
        <v>0</v>
      </c>
      <c r="CY392" s="1"/>
      <c r="CZ392" s="1">
        <f t="shared" si="327"/>
        <v>0</v>
      </c>
      <c r="DA392" s="1"/>
      <c r="DB392" s="1">
        <f t="shared" si="328"/>
        <v>0</v>
      </c>
      <c r="DC392" s="1"/>
      <c r="DD392" s="1">
        <f t="shared" si="329"/>
        <v>0</v>
      </c>
      <c r="DE392" s="1"/>
      <c r="DF392" s="1">
        <f t="shared" si="330"/>
        <v>0</v>
      </c>
      <c r="DG392" s="1">
        <f t="shared" si="331"/>
        <v>0</v>
      </c>
      <c r="DH392" s="1"/>
      <c r="DI392" s="1">
        <f t="shared" si="332"/>
        <v>0</v>
      </c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>
        <f t="shared" si="333"/>
        <v>0</v>
      </c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>
        <f t="shared" si="334"/>
        <v>0</v>
      </c>
      <c r="ER392" s="1"/>
      <c r="ES392" s="1">
        <f t="shared" si="335"/>
        <v>0</v>
      </c>
      <c r="ET392" s="6"/>
    </row>
    <row r="393" spans="1:150">
      <c r="A393" s="16" t="s">
        <v>9</v>
      </c>
      <c r="B393" s="9" t="s">
        <v>149</v>
      </c>
      <c r="C393" s="1">
        <f t="shared" si="288"/>
        <v>0</v>
      </c>
      <c r="D393" s="1"/>
      <c r="E393" s="1"/>
      <c r="F393" s="1">
        <f t="shared" si="289"/>
        <v>0</v>
      </c>
      <c r="G393" s="1">
        <f t="shared" si="290"/>
        <v>0</v>
      </c>
      <c r="H393" s="1"/>
      <c r="I393" s="1">
        <f t="shared" si="291"/>
        <v>0</v>
      </c>
      <c r="J393" s="1"/>
      <c r="K393" s="1">
        <f t="shared" si="292"/>
        <v>0</v>
      </c>
      <c r="L393" s="1">
        <f t="shared" si="293"/>
        <v>0</v>
      </c>
      <c r="M393" s="1"/>
      <c r="N393" s="1">
        <f t="shared" si="294"/>
        <v>0</v>
      </c>
      <c r="O393" s="1"/>
      <c r="P393" s="1">
        <f t="shared" si="295"/>
        <v>0</v>
      </c>
      <c r="Q393" s="1"/>
      <c r="R393" s="1">
        <f t="shared" si="296"/>
        <v>0</v>
      </c>
      <c r="S393" s="1"/>
      <c r="T393" s="1">
        <f t="shared" si="297"/>
        <v>0</v>
      </c>
      <c r="U393" s="1">
        <f t="shared" si="298"/>
        <v>0</v>
      </c>
      <c r="V393" s="1"/>
      <c r="W393" s="1">
        <f t="shared" si="299"/>
        <v>0</v>
      </c>
      <c r="X393" s="1"/>
      <c r="Y393" s="1">
        <f t="shared" si="300"/>
        <v>0</v>
      </c>
      <c r="Z393" s="1"/>
      <c r="AA393" s="1">
        <f t="shared" si="301"/>
        <v>0</v>
      </c>
      <c r="AB393" s="1"/>
      <c r="AC393" s="1">
        <f t="shared" si="302"/>
        <v>0</v>
      </c>
      <c r="AD393" s="1">
        <f t="shared" si="303"/>
        <v>0</v>
      </c>
      <c r="AE393" s="1"/>
      <c r="AF393" s="1">
        <f t="shared" si="304"/>
        <v>0</v>
      </c>
      <c r="AG393" s="1"/>
      <c r="AH393" s="1">
        <f t="shared" si="305"/>
        <v>0</v>
      </c>
      <c r="AI393" s="1"/>
      <c r="AJ393" s="1">
        <f t="shared" si="306"/>
        <v>0</v>
      </c>
      <c r="AK393" s="1"/>
      <c r="AL393" s="1">
        <f t="shared" si="307"/>
        <v>0</v>
      </c>
      <c r="AM393" s="1">
        <f t="shared" si="308"/>
        <v>0</v>
      </c>
      <c r="AN393" s="1"/>
      <c r="AO393" s="1">
        <f t="shared" si="309"/>
        <v>0</v>
      </c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>
        <f t="shared" si="310"/>
        <v>0</v>
      </c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>
        <f t="shared" si="311"/>
        <v>0</v>
      </c>
      <c r="BX393" s="1"/>
      <c r="BY393" s="1"/>
      <c r="BZ393" s="1">
        <f t="shared" si="312"/>
        <v>0</v>
      </c>
      <c r="CA393" s="1">
        <f t="shared" si="313"/>
        <v>0</v>
      </c>
      <c r="CB393" s="1"/>
      <c r="CC393" s="1">
        <f t="shared" si="314"/>
        <v>0</v>
      </c>
      <c r="CD393" s="1"/>
      <c r="CE393" s="1">
        <f t="shared" si="315"/>
        <v>0</v>
      </c>
      <c r="CF393" s="1">
        <f t="shared" si="316"/>
        <v>0</v>
      </c>
      <c r="CG393" s="1"/>
      <c r="CH393" s="1">
        <f t="shared" si="317"/>
        <v>0</v>
      </c>
      <c r="CI393" s="1"/>
      <c r="CJ393" s="1">
        <f t="shared" si="318"/>
        <v>0</v>
      </c>
      <c r="CK393" s="1"/>
      <c r="CL393" s="1">
        <f t="shared" si="319"/>
        <v>0</v>
      </c>
      <c r="CM393" s="1"/>
      <c r="CN393" s="1">
        <f t="shared" si="320"/>
        <v>0</v>
      </c>
      <c r="CO393" s="1">
        <f t="shared" si="321"/>
        <v>0</v>
      </c>
      <c r="CP393" s="1"/>
      <c r="CQ393" s="1">
        <f t="shared" si="322"/>
        <v>0</v>
      </c>
      <c r="CR393" s="1"/>
      <c r="CS393" s="1">
        <f t="shared" si="323"/>
        <v>0</v>
      </c>
      <c r="CT393" s="1"/>
      <c r="CU393" s="1">
        <f t="shared" si="324"/>
        <v>0</v>
      </c>
      <c r="CV393" s="1"/>
      <c r="CW393" s="1">
        <f t="shared" si="325"/>
        <v>0</v>
      </c>
      <c r="CX393" s="1">
        <f t="shared" si="326"/>
        <v>0</v>
      </c>
      <c r="CY393" s="1"/>
      <c r="CZ393" s="1">
        <f t="shared" si="327"/>
        <v>0</v>
      </c>
      <c r="DA393" s="1"/>
      <c r="DB393" s="1">
        <f t="shared" si="328"/>
        <v>0</v>
      </c>
      <c r="DC393" s="1"/>
      <c r="DD393" s="1">
        <f t="shared" si="329"/>
        <v>0</v>
      </c>
      <c r="DE393" s="1"/>
      <c r="DF393" s="1">
        <f t="shared" si="330"/>
        <v>0</v>
      </c>
      <c r="DG393" s="1">
        <f t="shared" si="331"/>
        <v>0</v>
      </c>
      <c r="DH393" s="1"/>
      <c r="DI393" s="1">
        <f t="shared" si="332"/>
        <v>0</v>
      </c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>
        <f t="shared" si="333"/>
        <v>0</v>
      </c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>
        <f t="shared" si="334"/>
        <v>0</v>
      </c>
      <c r="ER393" s="1"/>
      <c r="ES393" s="1">
        <f t="shared" si="335"/>
        <v>0</v>
      </c>
      <c r="ET393" s="6"/>
    </row>
    <row r="394" spans="1:150">
      <c r="A394" s="17" t="s">
        <v>53</v>
      </c>
      <c r="B394" s="10" t="s">
        <v>150</v>
      </c>
      <c r="C394" s="1">
        <f t="shared" si="288"/>
        <v>0</v>
      </c>
      <c r="D394" s="1"/>
      <c r="E394" s="1"/>
      <c r="F394" s="1">
        <f t="shared" si="289"/>
        <v>0</v>
      </c>
      <c r="G394" s="1">
        <f t="shared" si="290"/>
        <v>0</v>
      </c>
      <c r="H394" s="1"/>
      <c r="I394" s="1">
        <f t="shared" si="291"/>
        <v>0</v>
      </c>
      <c r="J394" s="1"/>
      <c r="K394" s="1">
        <f t="shared" si="292"/>
        <v>0</v>
      </c>
      <c r="L394" s="1">
        <f t="shared" si="293"/>
        <v>0</v>
      </c>
      <c r="M394" s="1"/>
      <c r="N394" s="1">
        <f t="shared" si="294"/>
        <v>0</v>
      </c>
      <c r="O394" s="1"/>
      <c r="P394" s="1">
        <f t="shared" si="295"/>
        <v>0</v>
      </c>
      <c r="Q394" s="1"/>
      <c r="R394" s="1">
        <f t="shared" si="296"/>
        <v>0</v>
      </c>
      <c r="S394" s="1"/>
      <c r="T394" s="1">
        <f t="shared" si="297"/>
        <v>0</v>
      </c>
      <c r="U394" s="1">
        <f t="shared" si="298"/>
        <v>0</v>
      </c>
      <c r="V394" s="1"/>
      <c r="W394" s="1">
        <f t="shared" si="299"/>
        <v>0</v>
      </c>
      <c r="X394" s="1"/>
      <c r="Y394" s="1">
        <f t="shared" si="300"/>
        <v>0</v>
      </c>
      <c r="Z394" s="1"/>
      <c r="AA394" s="1">
        <f t="shared" si="301"/>
        <v>0</v>
      </c>
      <c r="AB394" s="1"/>
      <c r="AC394" s="1">
        <f t="shared" si="302"/>
        <v>0</v>
      </c>
      <c r="AD394" s="1">
        <f t="shared" si="303"/>
        <v>0</v>
      </c>
      <c r="AE394" s="1"/>
      <c r="AF394" s="1">
        <f t="shared" si="304"/>
        <v>0</v>
      </c>
      <c r="AG394" s="1"/>
      <c r="AH394" s="1">
        <f t="shared" si="305"/>
        <v>0</v>
      </c>
      <c r="AI394" s="1"/>
      <c r="AJ394" s="1">
        <f t="shared" si="306"/>
        <v>0</v>
      </c>
      <c r="AK394" s="1"/>
      <c r="AL394" s="1">
        <f t="shared" si="307"/>
        <v>0</v>
      </c>
      <c r="AM394" s="1">
        <f t="shared" si="308"/>
        <v>0</v>
      </c>
      <c r="AN394" s="1"/>
      <c r="AO394" s="1">
        <f t="shared" si="309"/>
        <v>0</v>
      </c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>
        <f t="shared" si="310"/>
        <v>0</v>
      </c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>
        <f t="shared" si="311"/>
        <v>0</v>
      </c>
      <c r="BX394" s="1"/>
      <c r="BY394" s="1"/>
      <c r="BZ394" s="1">
        <f t="shared" si="312"/>
        <v>0</v>
      </c>
      <c r="CA394" s="1">
        <f t="shared" si="313"/>
        <v>0</v>
      </c>
      <c r="CB394" s="1"/>
      <c r="CC394" s="1">
        <f t="shared" si="314"/>
        <v>0</v>
      </c>
      <c r="CD394" s="1"/>
      <c r="CE394" s="1">
        <f t="shared" si="315"/>
        <v>0</v>
      </c>
      <c r="CF394" s="1">
        <f t="shared" si="316"/>
        <v>0</v>
      </c>
      <c r="CG394" s="1"/>
      <c r="CH394" s="1">
        <f t="shared" si="317"/>
        <v>0</v>
      </c>
      <c r="CI394" s="1"/>
      <c r="CJ394" s="1">
        <f t="shared" si="318"/>
        <v>0</v>
      </c>
      <c r="CK394" s="1"/>
      <c r="CL394" s="1">
        <f t="shared" si="319"/>
        <v>0</v>
      </c>
      <c r="CM394" s="1"/>
      <c r="CN394" s="1">
        <f t="shared" si="320"/>
        <v>0</v>
      </c>
      <c r="CO394" s="1">
        <f t="shared" si="321"/>
        <v>0</v>
      </c>
      <c r="CP394" s="1"/>
      <c r="CQ394" s="1">
        <f t="shared" si="322"/>
        <v>0</v>
      </c>
      <c r="CR394" s="1"/>
      <c r="CS394" s="1">
        <f t="shared" si="323"/>
        <v>0</v>
      </c>
      <c r="CT394" s="1"/>
      <c r="CU394" s="1">
        <f t="shared" si="324"/>
        <v>0</v>
      </c>
      <c r="CV394" s="1"/>
      <c r="CW394" s="1">
        <f t="shared" si="325"/>
        <v>0</v>
      </c>
      <c r="CX394" s="1">
        <f t="shared" si="326"/>
        <v>0</v>
      </c>
      <c r="CY394" s="1"/>
      <c r="CZ394" s="1">
        <f t="shared" si="327"/>
        <v>0</v>
      </c>
      <c r="DA394" s="1"/>
      <c r="DB394" s="1">
        <f t="shared" si="328"/>
        <v>0</v>
      </c>
      <c r="DC394" s="1"/>
      <c r="DD394" s="1">
        <f t="shared" si="329"/>
        <v>0</v>
      </c>
      <c r="DE394" s="1"/>
      <c r="DF394" s="1">
        <f t="shared" si="330"/>
        <v>0</v>
      </c>
      <c r="DG394" s="1">
        <f t="shared" si="331"/>
        <v>0</v>
      </c>
      <c r="DH394" s="1"/>
      <c r="DI394" s="1">
        <f t="shared" si="332"/>
        <v>0</v>
      </c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>
        <f t="shared" si="333"/>
        <v>0</v>
      </c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>
        <f t="shared" si="334"/>
        <v>0</v>
      </c>
      <c r="ER394" s="1"/>
      <c r="ES394" s="1">
        <f t="shared" si="335"/>
        <v>0</v>
      </c>
      <c r="ET394" s="6"/>
    </row>
    <row r="395" spans="1:150">
      <c r="A395" s="16" t="s">
        <v>10</v>
      </c>
      <c r="B395" s="9" t="s">
        <v>151</v>
      </c>
      <c r="C395" s="1">
        <f t="shared" si="288"/>
        <v>0</v>
      </c>
      <c r="D395" s="1">
        <v>0</v>
      </c>
      <c r="E395" s="1">
        <v>0</v>
      </c>
      <c r="F395" s="1">
        <f t="shared" si="289"/>
        <v>0</v>
      </c>
      <c r="G395" s="1">
        <f t="shared" si="290"/>
        <v>0</v>
      </c>
      <c r="H395" s="1"/>
      <c r="I395" s="1">
        <f t="shared" si="291"/>
        <v>0</v>
      </c>
      <c r="J395" s="1"/>
      <c r="K395" s="1">
        <f t="shared" si="292"/>
        <v>0</v>
      </c>
      <c r="L395" s="1">
        <f t="shared" si="293"/>
        <v>0</v>
      </c>
      <c r="M395" s="1">
        <v>0</v>
      </c>
      <c r="N395" s="1">
        <f t="shared" si="294"/>
        <v>0</v>
      </c>
      <c r="O395" s="1"/>
      <c r="P395" s="1">
        <f t="shared" si="295"/>
        <v>0</v>
      </c>
      <c r="Q395" s="1"/>
      <c r="R395" s="1">
        <f t="shared" si="296"/>
        <v>0</v>
      </c>
      <c r="S395" s="1"/>
      <c r="T395" s="1">
        <f t="shared" si="297"/>
        <v>0</v>
      </c>
      <c r="U395" s="1">
        <f t="shared" si="298"/>
        <v>0</v>
      </c>
      <c r="V395" s="1"/>
      <c r="W395" s="1">
        <f t="shared" si="299"/>
        <v>0</v>
      </c>
      <c r="X395" s="1"/>
      <c r="Y395" s="1">
        <f t="shared" si="300"/>
        <v>0</v>
      </c>
      <c r="Z395" s="1"/>
      <c r="AA395" s="1">
        <f t="shared" si="301"/>
        <v>0</v>
      </c>
      <c r="AB395" s="1"/>
      <c r="AC395" s="1">
        <f t="shared" si="302"/>
        <v>0</v>
      </c>
      <c r="AD395" s="1">
        <f t="shared" si="303"/>
        <v>0</v>
      </c>
      <c r="AE395" s="1"/>
      <c r="AF395" s="1">
        <f t="shared" si="304"/>
        <v>0</v>
      </c>
      <c r="AG395" s="1"/>
      <c r="AH395" s="1">
        <f t="shared" si="305"/>
        <v>0</v>
      </c>
      <c r="AI395" s="1"/>
      <c r="AJ395" s="1">
        <f t="shared" si="306"/>
        <v>0</v>
      </c>
      <c r="AK395" s="1"/>
      <c r="AL395" s="1">
        <f t="shared" si="307"/>
        <v>0</v>
      </c>
      <c r="AM395" s="1">
        <f t="shared" si="308"/>
        <v>0</v>
      </c>
      <c r="AN395" s="1"/>
      <c r="AO395" s="1">
        <f t="shared" si="309"/>
        <v>0</v>
      </c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>
        <f t="shared" si="310"/>
        <v>0</v>
      </c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>
        <f t="shared" si="311"/>
        <v>0</v>
      </c>
      <c r="BX395" s="1">
        <v>0</v>
      </c>
      <c r="BY395" s="1">
        <v>0</v>
      </c>
      <c r="BZ395" s="1">
        <f t="shared" si="312"/>
        <v>0</v>
      </c>
      <c r="CA395" s="1">
        <f t="shared" si="313"/>
        <v>0</v>
      </c>
      <c r="CB395" s="1"/>
      <c r="CC395" s="1">
        <f t="shared" si="314"/>
        <v>0</v>
      </c>
      <c r="CD395" s="1"/>
      <c r="CE395" s="1">
        <f t="shared" si="315"/>
        <v>0</v>
      </c>
      <c r="CF395" s="1">
        <f t="shared" si="316"/>
        <v>0</v>
      </c>
      <c r="CG395" s="1">
        <v>0</v>
      </c>
      <c r="CH395" s="1">
        <f t="shared" si="317"/>
        <v>0</v>
      </c>
      <c r="CI395" s="1"/>
      <c r="CJ395" s="1">
        <f t="shared" si="318"/>
        <v>0</v>
      </c>
      <c r="CK395" s="1"/>
      <c r="CL395" s="1">
        <f t="shared" si="319"/>
        <v>0</v>
      </c>
      <c r="CM395" s="1"/>
      <c r="CN395" s="1">
        <f t="shared" si="320"/>
        <v>0</v>
      </c>
      <c r="CO395" s="1">
        <f t="shared" si="321"/>
        <v>0</v>
      </c>
      <c r="CP395" s="1"/>
      <c r="CQ395" s="1">
        <f t="shared" si="322"/>
        <v>0</v>
      </c>
      <c r="CR395" s="1"/>
      <c r="CS395" s="1">
        <f t="shared" si="323"/>
        <v>0</v>
      </c>
      <c r="CT395" s="1"/>
      <c r="CU395" s="1">
        <f t="shared" si="324"/>
        <v>0</v>
      </c>
      <c r="CV395" s="1"/>
      <c r="CW395" s="1">
        <f t="shared" si="325"/>
        <v>0</v>
      </c>
      <c r="CX395" s="1">
        <f t="shared" si="326"/>
        <v>0</v>
      </c>
      <c r="CY395" s="1"/>
      <c r="CZ395" s="1">
        <f t="shared" si="327"/>
        <v>0</v>
      </c>
      <c r="DA395" s="1"/>
      <c r="DB395" s="1">
        <f t="shared" si="328"/>
        <v>0</v>
      </c>
      <c r="DC395" s="1"/>
      <c r="DD395" s="1">
        <f t="shared" si="329"/>
        <v>0</v>
      </c>
      <c r="DE395" s="1"/>
      <c r="DF395" s="1">
        <f t="shared" si="330"/>
        <v>0</v>
      </c>
      <c r="DG395" s="1">
        <f t="shared" si="331"/>
        <v>0</v>
      </c>
      <c r="DH395" s="1"/>
      <c r="DI395" s="1">
        <f t="shared" si="332"/>
        <v>0</v>
      </c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>
        <f t="shared" si="333"/>
        <v>0</v>
      </c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>
        <f t="shared" si="334"/>
        <v>0</v>
      </c>
      <c r="ER395" s="1">
        <v>0</v>
      </c>
      <c r="ES395" s="1">
        <f t="shared" si="335"/>
        <v>0</v>
      </c>
      <c r="ET395" s="6">
        <v>0</v>
      </c>
    </row>
    <row r="396" spans="1:150">
      <c r="A396" s="17" t="s">
        <v>54</v>
      </c>
      <c r="B396" s="10" t="s">
        <v>152</v>
      </c>
      <c r="C396" s="1">
        <f t="shared" si="288"/>
        <v>0</v>
      </c>
      <c r="D396" s="1"/>
      <c r="E396" s="1"/>
      <c r="F396" s="1">
        <f t="shared" si="289"/>
        <v>0</v>
      </c>
      <c r="G396" s="1">
        <f t="shared" si="290"/>
        <v>0</v>
      </c>
      <c r="H396" s="1"/>
      <c r="I396" s="1">
        <f t="shared" si="291"/>
        <v>0</v>
      </c>
      <c r="J396" s="1"/>
      <c r="K396" s="1">
        <f t="shared" si="292"/>
        <v>0</v>
      </c>
      <c r="L396" s="1">
        <f t="shared" si="293"/>
        <v>0</v>
      </c>
      <c r="M396" s="1"/>
      <c r="N396" s="1">
        <f t="shared" si="294"/>
        <v>0</v>
      </c>
      <c r="O396" s="1"/>
      <c r="P396" s="1">
        <f t="shared" si="295"/>
        <v>0</v>
      </c>
      <c r="Q396" s="1"/>
      <c r="R396" s="1">
        <f t="shared" si="296"/>
        <v>0</v>
      </c>
      <c r="S396" s="1"/>
      <c r="T396" s="1">
        <f t="shared" si="297"/>
        <v>0</v>
      </c>
      <c r="U396" s="1">
        <f t="shared" si="298"/>
        <v>0</v>
      </c>
      <c r="V396" s="1"/>
      <c r="W396" s="1">
        <f t="shared" si="299"/>
        <v>0</v>
      </c>
      <c r="X396" s="1"/>
      <c r="Y396" s="1">
        <f t="shared" si="300"/>
        <v>0</v>
      </c>
      <c r="Z396" s="1"/>
      <c r="AA396" s="1">
        <f t="shared" si="301"/>
        <v>0</v>
      </c>
      <c r="AB396" s="1"/>
      <c r="AC396" s="1">
        <f t="shared" si="302"/>
        <v>0</v>
      </c>
      <c r="AD396" s="1">
        <f t="shared" si="303"/>
        <v>0</v>
      </c>
      <c r="AE396" s="1"/>
      <c r="AF396" s="1">
        <f t="shared" si="304"/>
        <v>0</v>
      </c>
      <c r="AG396" s="1"/>
      <c r="AH396" s="1">
        <f t="shared" si="305"/>
        <v>0</v>
      </c>
      <c r="AI396" s="1"/>
      <c r="AJ396" s="1">
        <f t="shared" si="306"/>
        <v>0</v>
      </c>
      <c r="AK396" s="1"/>
      <c r="AL396" s="1">
        <f t="shared" si="307"/>
        <v>0</v>
      </c>
      <c r="AM396" s="1">
        <f t="shared" si="308"/>
        <v>0</v>
      </c>
      <c r="AN396" s="1"/>
      <c r="AO396" s="1">
        <f t="shared" si="309"/>
        <v>0</v>
      </c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>
        <f t="shared" si="310"/>
        <v>0</v>
      </c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>
        <f t="shared" si="311"/>
        <v>0</v>
      </c>
      <c r="BX396" s="1"/>
      <c r="BY396" s="1"/>
      <c r="BZ396" s="1">
        <f t="shared" si="312"/>
        <v>0</v>
      </c>
      <c r="CA396" s="1">
        <f t="shared" si="313"/>
        <v>0</v>
      </c>
      <c r="CB396" s="1"/>
      <c r="CC396" s="1">
        <f t="shared" si="314"/>
        <v>0</v>
      </c>
      <c r="CD396" s="1"/>
      <c r="CE396" s="1">
        <f t="shared" si="315"/>
        <v>0</v>
      </c>
      <c r="CF396" s="1">
        <f t="shared" si="316"/>
        <v>0</v>
      </c>
      <c r="CG396" s="1"/>
      <c r="CH396" s="1">
        <f t="shared" si="317"/>
        <v>0</v>
      </c>
      <c r="CI396" s="1"/>
      <c r="CJ396" s="1">
        <f t="shared" si="318"/>
        <v>0</v>
      </c>
      <c r="CK396" s="1"/>
      <c r="CL396" s="1">
        <f t="shared" si="319"/>
        <v>0</v>
      </c>
      <c r="CM396" s="1"/>
      <c r="CN396" s="1">
        <f t="shared" si="320"/>
        <v>0</v>
      </c>
      <c r="CO396" s="1">
        <f t="shared" si="321"/>
        <v>0</v>
      </c>
      <c r="CP396" s="1"/>
      <c r="CQ396" s="1">
        <f t="shared" si="322"/>
        <v>0</v>
      </c>
      <c r="CR396" s="1"/>
      <c r="CS396" s="1">
        <f t="shared" si="323"/>
        <v>0</v>
      </c>
      <c r="CT396" s="1"/>
      <c r="CU396" s="1">
        <f t="shared" si="324"/>
        <v>0</v>
      </c>
      <c r="CV396" s="1"/>
      <c r="CW396" s="1">
        <f t="shared" si="325"/>
        <v>0</v>
      </c>
      <c r="CX396" s="1">
        <f t="shared" si="326"/>
        <v>0</v>
      </c>
      <c r="CY396" s="1"/>
      <c r="CZ396" s="1">
        <f t="shared" si="327"/>
        <v>0</v>
      </c>
      <c r="DA396" s="1"/>
      <c r="DB396" s="1">
        <f t="shared" si="328"/>
        <v>0</v>
      </c>
      <c r="DC396" s="1"/>
      <c r="DD396" s="1">
        <f t="shared" si="329"/>
        <v>0</v>
      </c>
      <c r="DE396" s="1"/>
      <c r="DF396" s="1">
        <f t="shared" si="330"/>
        <v>0</v>
      </c>
      <c r="DG396" s="1">
        <f t="shared" si="331"/>
        <v>0</v>
      </c>
      <c r="DH396" s="1"/>
      <c r="DI396" s="1">
        <f t="shared" si="332"/>
        <v>0</v>
      </c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>
        <f t="shared" si="333"/>
        <v>0</v>
      </c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>
        <f t="shared" si="334"/>
        <v>0</v>
      </c>
      <c r="ER396" s="1"/>
      <c r="ES396" s="1">
        <f t="shared" si="335"/>
        <v>0</v>
      </c>
      <c r="ET396" s="6"/>
    </row>
    <row r="397" spans="1:150">
      <c r="A397" s="17" t="s">
        <v>55</v>
      </c>
      <c r="B397" s="10" t="s">
        <v>153</v>
      </c>
      <c r="C397" s="1">
        <f t="shared" si="288"/>
        <v>0</v>
      </c>
      <c r="D397" s="1">
        <v>0</v>
      </c>
      <c r="E397" s="1">
        <v>0</v>
      </c>
      <c r="F397" s="1">
        <f t="shared" si="289"/>
        <v>0</v>
      </c>
      <c r="G397" s="1">
        <f t="shared" si="290"/>
        <v>0</v>
      </c>
      <c r="H397" s="1"/>
      <c r="I397" s="1">
        <f t="shared" si="291"/>
        <v>0</v>
      </c>
      <c r="J397" s="1"/>
      <c r="K397" s="1">
        <f t="shared" si="292"/>
        <v>0</v>
      </c>
      <c r="L397" s="1">
        <f t="shared" si="293"/>
        <v>0</v>
      </c>
      <c r="M397" s="1">
        <v>0</v>
      </c>
      <c r="N397" s="1">
        <f t="shared" si="294"/>
        <v>0</v>
      </c>
      <c r="O397" s="1"/>
      <c r="P397" s="1">
        <f t="shared" si="295"/>
        <v>0</v>
      </c>
      <c r="Q397" s="1"/>
      <c r="R397" s="1">
        <f t="shared" si="296"/>
        <v>0</v>
      </c>
      <c r="S397" s="1"/>
      <c r="T397" s="1">
        <f t="shared" si="297"/>
        <v>0</v>
      </c>
      <c r="U397" s="1">
        <f t="shared" si="298"/>
        <v>0</v>
      </c>
      <c r="V397" s="1"/>
      <c r="W397" s="1">
        <f t="shared" si="299"/>
        <v>0</v>
      </c>
      <c r="X397" s="1"/>
      <c r="Y397" s="1">
        <f t="shared" si="300"/>
        <v>0</v>
      </c>
      <c r="Z397" s="1"/>
      <c r="AA397" s="1">
        <f t="shared" si="301"/>
        <v>0</v>
      </c>
      <c r="AB397" s="1"/>
      <c r="AC397" s="1">
        <f t="shared" si="302"/>
        <v>0</v>
      </c>
      <c r="AD397" s="1">
        <f t="shared" si="303"/>
        <v>0</v>
      </c>
      <c r="AE397" s="1"/>
      <c r="AF397" s="1">
        <f t="shared" si="304"/>
        <v>0</v>
      </c>
      <c r="AG397" s="1"/>
      <c r="AH397" s="1">
        <f t="shared" si="305"/>
        <v>0</v>
      </c>
      <c r="AI397" s="1"/>
      <c r="AJ397" s="1">
        <f t="shared" si="306"/>
        <v>0</v>
      </c>
      <c r="AK397" s="1"/>
      <c r="AL397" s="1">
        <f t="shared" si="307"/>
        <v>0</v>
      </c>
      <c r="AM397" s="1">
        <f t="shared" si="308"/>
        <v>0</v>
      </c>
      <c r="AN397" s="1"/>
      <c r="AO397" s="1">
        <f t="shared" si="309"/>
        <v>0</v>
      </c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>
        <f t="shared" si="310"/>
        <v>0</v>
      </c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>
        <f t="shared" si="311"/>
        <v>0</v>
      </c>
      <c r="BX397" s="1">
        <v>0</v>
      </c>
      <c r="BY397" s="1">
        <v>0</v>
      </c>
      <c r="BZ397" s="1">
        <f t="shared" si="312"/>
        <v>0</v>
      </c>
      <c r="CA397" s="1">
        <f t="shared" si="313"/>
        <v>0</v>
      </c>
      <c r="CB397" s="1"/>
      <c r="CC397" s="1">
        <f t="shared" si="314"/>
        <v>0</v>
      </c>
      <c r="CD397" s="1"/>
      <c r="CE397" s="1">
        <f t="shared" si="315"/>
        <v>0</v>
      </c>
      <c r="CF397" s="1">
        <f t="shared" si="316"/>
        <v>0</v>
      </c>
      <c r="CG397" s="1">
        <v>0</v>
      </c>
      <c r="CH397" s="1">
        <f t="shared" si="317"/>
        <v>0</v>
      </c>
      <c r="CI397" s="1"/>
      <c r="CJ397" s="1">
        <f t="shared" si="318"/>
        <v>0</v>
      </c>
      <c r="CK397" s="1"/>
      <c r="CL397" s="1">
        <f t="shared" si="319"/>
        <v>0</v>
      </c>
      <c r="CM397" s="1"/>
      <c r="CN397" s="1">
        <f t="shared" si="320"/>
        <v>0</v>
      </c>
      <c r="CO397" s="1">
        <f t="shared" si="321"/>
        <v>0</v>
      </c>
      <c r="CP397" s="1"/>
      <c r="CQ397" s="1">
        <f t="shared" si="322"/>
        <v>0</v>
      </c>
      <c r="CR397" s="1"/>
      <c r="CS397" s="1">
        <f t="shared" si="323"/>
        <v>0</v>
      </c>
      <c r="CT397" s="1"/>
      <c r="CU397" s="1">
        <f t="shared" si="324"/>
        <v>0</v>
      </c>
      <c r="CV397" s="1"/>
      <c r="CW397" s="1">
        <f t="shared" si="325"/>
        <v>0</v>
      </c>
      <c r="CX397" s="1">
        <f t="shared" si="326"/>
        <v>0</v>
      </c>
      <c r="CY397" s="1"/>
      <c r="CZ397" s="1">
        <f t="shared" si="327"/>
        <v>0</v>
      </c>
      <c r="DA397" s="1"/>
      <c r="DB397" s="1">
        <f t="shared" si="328"/>
        <v>0</v>
      </c>
      <c r="DC397" s="1"/>
      <c r="DD397" s="1">
        <f t="shared" si="329"/>
        <v>0</v>
      </c>
      <c r="DE397" s="1"/>
      <c r="DF397" s="1">
        <f t="shared" si="330"/>
        <v>0</v>
      </c>
      <c r="DG397" s="1">
        <f t="shared" si="331"/>
        <v>0</v>
      </c>
      <c r="DH397" s="1"/>
      <c r="DI397" s="1">
        <f t="shared" si="332"/>
        <v>0</v>
      </c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>
        <f t="shared" si="333"/>
        <v>0</v>
      </c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>
        <f t="shared" si="334"/>
        <v>0</v>
      </c>
      <c r="ER397" s="1">
        <v>0</v>
      </c>
      <c r="ES397" s="1">
        <f t="shared" si="335"/>
        <v>0</v>
      </c>
      <c r="ET397" s="6">
        <v>0</v>
      </c>
    </row>
    <row r="398" spans="1:150">
      <c r="A398" s="16" t="s">
        <v>11</v>
      </c>
      <c r="B398" s="9" t="s">
        <v>154</v>
      </c>
      <c r="C398" s="1">
        <f t="shared" si="288"/>
        <v>-115426.92</v>
      </c>
      <c r="D398" s="1">
        <v>-115426.92</v>
      </c>
      <c r="E398" s="1">
        <v>884573.08</v>
      </c>
      <c r="F398" s="1">
        <f t="shared" si="289"/>
        <v>0</v>
      </c>
      <c r="G398" s="1">
        <f t="shared" si="290"/>
        <v>0</v>
      </c>
      <c r="H398" s="1"/>
      <c r="I398" s="1">
        <f t="shared" si="291"/>
        <v>0</v>
      </c>
      <c r="J398" s="1"/>
      <c r="K398" s="1">
        <f t="shared" si="292"/>
        <v>-115426.92000000004</v>
      </c>
      <c r="L398" s="1">
        <f t="shared" si="293"/>
        <v>884573.08</v>
      </c>
      <c r="M398" s="1">
        <v>884573.08</v>
      </c>
      <c r="N398" s="1">
        <f t="shared" si="294"/>
        <v>0</v>
      </c>
      <c r="O398" s="1"/>
      <c r="P398" s="1">
        <f t="shared" si="295"/>
        <v>0</v>
      </c>
      <c r="Q398" s="1"/>
      <c r="R398" s="1">
        <f t="shared" si="296"/>
        <v>0</v>
      </c>
      <c r="S398" s="1"/>
      <c r="T398" s="1">
        <f t="shared" si="297"/>
        <v>0</v>
      </c>
      <c r="U398" s="1">
        <f t="shared" si="298"/>
        <v>0</v>
      </c>
      <c r="V398" s="1"/>
      <c r="W398" s="1">
        <f t="shared" si="299"/>
        <v>0</v>
      </c>
      <c r="X398" s="1"/>
      <c r="Y398" s="1">
        <f t="shared" si="300"/>
        <v>0</v>
      </c>
      <c r="Z398" s="1"/>
      <c r="AA398" s="1">
        <f t="shared" si="301"/>
        <v>0</v>
      </c>
      <c r="AB398" s="1"/>
      <c r="AC398" s="1">
        <f t="shared" si="302"/>
        <v>0</v>
      </c>
      <c r="AD398" s="1">
        <f t="shared" si="303"/>
        <v>0</v>
      </c>
      <c r="AE398" s="1"/>
      <c r="AF398" s="1">
        <f t="shared" si="304"/>
        <v>0</v>
      </c>
      <c r="AG398" s="1"/>
      <c r="AH398" s="1">
        <f t="shared" si="305"/>
        <v>0</v>
      </c>
      <c r="AI398" s="1"/>
      <c r="AJ398" s="1">
        <f t="shared" si="306"/>
        <v>0</v>
      </c>
      <c r="AK398" s="1"/>
      <c r="AL398" s="1">
        <f t="shared" si="307"/>
        <v>0</v>
      </c>
      <c r="AM398" s="1">
        <f t="shared" si="308"/>
        <v>0</v>
      </c>
      <c r="AN398" s="1"/>
      <c r="AO398" s="1">
        <f t="shared" si="309"/>
        <v>0</v>
      </c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>
        <f t="shared" si="310"/>
        <v>0</v>
      </c>
      <c r="BI398" s="1">
        <v>-1000000</v>
      </c>
      <c r="BJ398" s="1"/>
      <c r="BK398" s="1"/>
      <c r="BL398" s="1"/>
      <c r="BM398" s="1"/>
      <c r="BN398" s="1"/>
      <c r="BO398" s="1"/>
      <c r="BP398" s="1"/>
      <c r="BQ398" s="1"/>
      <c r="BR398" s="1">
        <v>-1000000</v>
      </c>
      <c r="BS398" s="1"/>
      <c r="BT398" s="1"/>
      <c r="BU398" s="1"/>
      <c r="BV398" s="1"/>
      <c r="BW398" s="1">
        <f t="shared" si="311"/>
        <v>-354561.77</v>
      </c>
      <c r="BX398" s="1">
        <v>-354561.77</v>
      </c>
      <c r="BY398" s="1">
        <v>1095438.23</v>
      </c>
      <c r="BZ398" s="1">
        <f t="shared" si="312"/>
        <v>0</v>
      </c>
      <c r="CA398" s="1">
        <f t="shared" si="313"/>
        <v>0</v>
      </c>
      <c r="CB398" s="1"/>
      <c r="CC398" s="1">
        <f t="shared" si="314"/>
        <v>0</v>
      </c>
      <c r="CD398" s="1"/>
      <c r="CE398" s="1">
        <f t="shared" si="315"/>
        <v>-354561.77</v>
      </c>
      <c r="CF398" s="1">
        <f t="shared" si="316"/>
        <v>1095438.23</v>
      </c>
      <c r="CG398" s="1">
        <v>1095438.23</v>
      </c>
      <c r="CH398" s="1">
        <f t="shared" si="317"/>
        <v>0</v>
      </c>
      <c r="CI398" s="1"/>
      <c r="CJ398" s="1">
        <f t="shared" si="318"/>
        <v>0</v>
      </c>
      <c r="CK398" s="1"/>
      <c r="CL398" s="1">
        <f t="shared" si="319"/>
        <v>0</v>
      </c>
      <c r="CM398" s="1"/>
      <c r="CN398" s="1">
        <f t="shared" si="320"/>
        <v>0</v>
      </c>
      <c r="CO398" s="1">
        <f t="shared" si="321"/>
        <v>0</v>
      </c>
      <c r="CP398" s="1"/>
      <c r="CQ398" s="1">
        <f t="shared" si="322"/>
        <v>0</v>
      </c>
      <c r="CR398" s="1"/>
      <c r="CS398" s="1">
        <f t="shared" si="323"/>
        <v>0</v>
      </c>
      <c r="CT398" s="1"/>
      <c r="CU398" s="1">
        <f t="shared" si="324"/>
        <v>0</v>
      </c>
      <c r="CV398" s="1"/>
      <c r="CW398" s="1">
        <f t="shared" si="325"/>
        <v>0</v>
      </c>
      <c r="CX398" s="1">
        <f t="shared" si="326"/>
        <v>0</v>
      </c>
      <c r="CY398" s="1"/>
      <c r="CZ398" s="1">
        <f t="shared" si="327"/>
        <v>0</v>
      </c>
      <c r="DA398" s="1"/>
      <c r="DB398" s="1">
        <f t="shared" si="328"/>
        <v>0</v>
      </c>
      <c r="DC398" s="1"/>
      <c r="DD398" s="1">
        <f t="shared" si="329"/>
        <v>0</v>
      </c>
      <c r="DE398" s="1"/>
      <c r="DF398" s="1">
        <f t="shared" si="330"/>
        <v>0</v>
      </c>
      <c r="DG398" s="1">
        <f t="shared" si="331"/>
        <v>0</v>
      </c>
      <c r="DH398" s="1"/>
      <c r="DI398" s="1">
        <f t="shared" si="332"/>
        <v>0</v>
      </c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>
        <f t="shared" si="333"/>
        <v>0</v>
      </c>
      <c r="EC398" s="1">
        <v>-1450000</v>
      </c>
      <c r="ED398" s="1"/>
      <c r="EE398" s="1"/>
      <c r="EF398" s="1"/>
      <c r="EG398" s="1"/>
      <c r="EH398" s="1"/>
      <c r="EI398" s="1"/>
      <c r="EJ398" s="1"/>
      <c r="EK398" s="1"/>
      <c r="EL398" s="1">
        <v>-1450000</v>
      </c>
      <c r="EM398" s="1"/>
      <c r="EN398" s="1"/>
      <c r="EO398" s="1"/>
      <c r="EP398" s="1"/>
      <c r="EQ398" s="1">
        <f t="shared" si="334"/>
        <v>1000000</v>
      </c>
      <c r="ER398" s="1">
        <v>1000000</v>
      </c>
      <c r="ES398" s="1">
        <f t="shared" si="335"/>
        <v>1000000</v>
      </c>
      <c r="ET398" s="6">
        <v>1000000</v>
      </c>
    </row>
    <row r="399" spans="1:150">
      <c r="A399" s="17" t="s">
        <v>56</v>
      </c>
      <c r="B399" s="10" t="s">
        <v>155</v>
      </c>
      <c r="C399" s="1">
        <f t="shared" si="288"/>
        <v>-1000000</v>
      </c>
      <c r="D399" s="1">
        <v>-1000000</v>
      </c>
      <c r="E399" s="1"/>
      <c r="F399" s="1">
        <f t="shared" si="289"/>
        <v>0</v>
      </c>
      <c r="G399" s="1">
        <f t="shared" si="290"/>
        <v>0</v>
      </c>
      <c r="H399" s="1"/>
      <c r="I399" s="1">
        <f t="shared" si="291"/>
        <v>0</v>
      </c>
      <c r="J399" s="1"/>
      <c r="K399" s="1">
        <f t="shared" si="292"/>
        <v>-1000000</v>
      </c>
      <c r="L399" s="1">
        <f t="shared" si="293"/>
        <v>0</v>
      </c>
      <c r="M399" s="1"/>
      <c r="N399" s="1">
        <f t="shared" si="294"/>
        <v>0</v>
      </c>
      <c r="O399" s="1"/>
      <c r="P399" s="1">
        <f t="shared" si="295"/>
        <v>0</v>
      </c>
      <c r="Q399" s="1"/>
      <c r="R399" s="1">
        <f t="shared" si="296"/>
        <v>0</v>
      </c>
      <c r="S399" s="1"/>
      <c r="T399" s="1">
        <f t="shared" si="297"/>
        <v>0</v>
      </c>
      <c r="U399" s="1">
        <f t="shared" si="298"/>
        <v>0</v>
      </c>
      <c r="V399" s="1"/>
      <c r="W399" s="1">
        <f t="shared" si="299"/>
        <v>0</v>
      </c>
      <c r="X399" s="1"/>
      <c r="Y399" s="1">
        <f t="shared" si="300"/>
        <v>0</v>
      </c>
      <c r="Z399" s="1"/>
      <c r="AA399" s="1">
        <f t="shared" si="301"/>
        <v>0</v>
      </c>
      <c r="AB399" s="1"/>
      <c r="AC399" s="1">
        <f t="shared" si="302"/>
        <v>0</v>
      </c>
      <c r="AD399" s="1">
        <f t="shared" si="303"/>
        <v>0</v>
      </c>
      <c r="AE399" s="1"/>
      <c r="AF399" s="1">
        <f t="shared" si="304"/>
        <v>0</v>
      </c>
      <c r="AG399" s="1"/>
      <c r="AH399" s="1">
        <f t="shared" si="305"/>
        <v>0</v>
      </c>
      <c r="AI399" s="1"/>
      <c r="AJ399" s="1">
        <f t="shared" si="306"/>
        <v>0</v>
      </c>
      <c r="AK399" s="1"/>
      <c r="AL399" s="1">
        <f t="shared" si="307"/>
        <v>0</v>
      </c>
      <c r="AM399" s="1">
        <f t="shared" si="308"/>
        <v>0</v>
      </c>
      <c r="AN399" s="1"/>
      <c r="AO399" s="1">
        <f t="shared" si="309"/>
        <v>0</v>
      </c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>
        <f t="shared" si="310"/>
        <v>0</v>
      </c>
      <c r="BI399" s="1">
        <v>-1000000</v>
      </c>
      <c r="BJ399" s="1"/>
      <c r="BK399" s="1"/>
      <c r="BL399" s="1"/>
      <c r="BM399" s="1"/>
      <c r="BN399" s="1"/>
      <c r="BO399" s="1"/>
      <c r="BP399" s="1"/>
      <c r="BQ399" s="1"/>
      <c r="BR399" s="1">
        <v>-1000000</v>
      </c>
      <c r="BS399" s="1"/>
      <c r="BT399" s="1"/>
      <c r="BU399" s="1"/>
      <c r="BV399" s="1"/>
      <c r="BW399" s="1">
        <f t="shared" si="311"/>
        <v>-1450000</v>
      </c>
      <c r="BX399" s="1">
        <v>-1450000</v>
      </c>
      <c r="BY399" s="1"/>
      <c r="BZ399" s="1">
        <f t="shared" si="312"/>
        <v>0</v>
      </c>
      <c r="CA399" s="1">
        <f t="shared" si="313"/>
        <v>0</v>
      </c>
      <c r="CB399" s="1"/>
      <c r="CC399" s="1">
        <f t="shared" si="314"/>
        <v>0</v>
      </c>
      <c r="CD399" s="1"/>
      <c r="CE399" s="1">
        <f t="shared" si="315"/>
        <v>-1450000</v>
      </c>
      <c r="CF399" s="1">
        <f t="shared" si="316"/>
        <v>0</v>
      </c>
      <c r="CG399" s="1"/>
      <c r="CH399" s="1">
        <f t="shared" si="317"/>
        <v>0</v>
      </c>
      <c r="CI399" s="1"/>
      <c r="CJ399" s="1">
        <f t="shared" si="318"/>
        <v>0</v>
      </c>
      <c r="CK399" s="1"/>
      <c r="CL399" s="1">
        <f t="shared" si="319"/>
        <v>0</v>
      </c>
      <c r="CM399" s="1"/>
      <c r="CN399" s="1">
        <f t="shared" si="320"/>
        <v>0</v>
      </c>
      <c r="CO399" s="1">
        <f t="shared" si="321"/>
        <v>0</v>
      </c>
      <c r="CP399" s="1"/>
      <c r="CQ399" s="1">
        <f t="shared" si="322"/>
        <v>0</v>
      </c>
      <c r="CR399" s="1"/>
      <c r="CS399" s="1">
        <f t="shared" si="323"/>
        <v>0</v>
      </c>
      <c r="CT399" s="1"/>
      <c r="CU399" s="1">
        <f t="shared" si="324"/>
        <v>0</v>
      </c>
      <c r="CV399" s="1"/>
      <c r="CW399" s="1">
        <f t="shared" si="325"/>
        <v>0</v>
      </c>
      <c r="CX399" s="1">
        <f t="shared" si="326"/>
        <v>0</v>
      </c>
      <c r="CY399" s="1"/>
      <c r="CZ399" s="1">
        <f t="shared" si="327"/>
        <v>0</v>
      </c>
      <c r="DA399" s="1"/>
      <c r="DB399" s="1">
        <f t="shared" si="328"/>
        <v>0</v>
      </c>
      <c r="DC399" s="1"/>
      <c r="DD399" s="1">
        <f t="shared" si="329"/>
        <v>0</v>
      </c>
      <c r="DE399" s="1"/>
      <c r="DF399" s="1">
        <f t="shared" si="330"/>
        <v>0</v>
      </c>
      <c r="DG399" s="1">
        <f t="shared" si="331"/>
        <v>0</v>
      </c>
      <c r="DH399" s="1"/>
      <c r="DI399" s="1">
        <f t="shared" si="332"/>
        <v>0</v>
      </c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>
        <f t="shared" si="333"/>
        <v>0</v>
      </c>
      <c r="EC399" s="1">
        <v>-1450000</v>
      </c>
      <c r="ED399" s="1"/>
      <c r="EE399" s="1"/>
      <c r="EF399" s="1"/>
      <c r="EG399" s="1"/>
      <c r="EH399" s="1"/>
      <c r="EI399" s="1"/>
      <c r="EJ399" s="1"/>
      <c r="EK399" s="1"/>
      <c r="EL399" s="1">
        <v>-1450000</v>
      </c>
      <c r="EM399" s="1"/>
      <c r="EN399" s="1"/>
      <c r="EO399" s="1"/>
      <c r="EP399" s="1"/>
      <c r="EQ399" s="1">
        <f t="shared" si="334"/>
        <v>0</v>
      </c>
      <c r="ER399" s="1">
        <v>0</v>
      </c>
      <c r="ES399" s="1">
        <f t="shared" si="335"/>
        <v>0</v>
      </c>
      <c r="ET399" s="6">
        <v>0</v>
      </c>
    </row>
    <row r="400" spans="1:150">
      <c r="A400" s="17" t="s">
        <v>57</v>
      </c>
      <c r="B400" s="10" t="s">
        <v>156</v>
      </c>
      <c r="C400" s="1">
        <f t="shared" si="288"/>
        <v>884573.08</v>
      </c>
      <c r="D400" s="1">
        <v>884573.08</v>
      </c>
      <c r="E400" s="1">
        <v>884573.08</v>
      </c>
      <c r="F400" s="1">
        <f t="shared" si="289"/>
        <v>0</v>
      </c>
      <c r="G400" s="1">
        <f t="shared" si="290"/>
        <v>0</v>
      </c>
      <c r="H400" s="1"/>
      <c r="I400" s="1">
        <f t="shared" si="291"/>
        <v>0</v>
      </c>
      <c r="J400" s="1"/>
      <c r="K400" s="1">
        <f t="shared" si="292"/>
        <v>884573.08</v>
      </c>
      <c r="L400" s="1">
        <f t="shared" si="293"/>
        <v>884573.08</v>
      </c>
      <c r="M400" s="1">
        <v>884573.08</v>
      </c>
      <c r="N400" s="1">
        <f t="shared" si="294"/>
        <v>0</v>
      </c>
      <c r="O400" s="1"/>
      <c r="P400" s="1">
        <f t="shared" si="295"/>
        <v>0</v>
      </c>
      <c r="Q400" s="1"/>
      <c r="R400" s="1">
        <f t="shared" si="296"/>
        <v>0</v>
      </c>
      <c r="S400" s="1"/>
      <c r="T400" s="1">
        <f t="shared" si="297"/>
        <v>0</v>
      </c>
      <c r="U400" s="1">
        <f t="shared" si="298"/>
        <v>0</v>
      </c>
      <c r="V400" s="1"/>
      <c r="W400" s="1">
        <f t="shared" si="299"/>
        <v>0</v>
      </c>
      <c r="X400" s="1"/>
      <c r="Y400" s="1">
        <f t="shared" si="300"/>
        <v>0</v>
      </c>
      <c r="Z400" s="1"/>
      <c r="AA400" s="1">
        <f t="shared" si="301"/>
        <v>0</v>
      </c>
      <c r="AB400" s="1"/>
      <c r="AC400" s="1">
        <f t="shared" si="302"/>
        <v>0</v>
      </c>
      <c r="AD400" s="1">
        <f t="shared" si="303"/>
        <v>0</v>
      </c>
      <c r="AE400" s="1"/>
      <c r="AF400" s="1">
        <f t="shared" si="304"/>
        <v>0</v>
      </c>
      <c r="AG400" s="1"/>
      <c r="AH400" s="1">
        <f t="shared" si="305"/>
        <v>0</v>
      </c>
      <c r="AI400" s="1"/>
      <c r="AJ400" s="1">
        <f t="shared" si="306"/>
        <v>0</v>
      </c>
      <c r="AK400" s="1"/>
      <c r="AL400" s="1">
        <f t="shared" si="307"/>
        <v>0</v>
      </c>
      <c r="AM400" s="1">
        <f t="shared" si="308"/>
        <v>0</v>
      </c>
      <c r="AN400" s="1"/>
      <c r="AO400" s="1">
        <f t="shared" si="309"/>
        <v>0</v>
      </c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>
        <f t="shared" si="310"/>
        <v>0</v>
      </c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>
        <f t="shared" si="311"/>
        <v>1095438.23</v>
      </c>
      <c r="BX400" s="1">
        <v>1095438.23</v>
      </c>
      <c r="BY400" s="1">
        <v>1095438.23</v>
      </c>
      <c r="BZ400" s="1">
        <f t="shared" si="312"/>
        <v>0</v>
      </c>
      <c r="CA400" s="1">
        <f t="shared" si="313"/>
        <v>0</v>
      </c>
      <c r="CB400" s="1"/>
      <c r="CC400" s="1">
        <f t="shared" si="314"/>
        <v>0</v>
      </c>
      <c r="CD400" s="1"/>
      <c r="CE400" s="1">
        <f t="shared" si="315"/>
        <v>1095438.23</v>
      </c>
      <c r="CF400" s="1">
        <f t="shared" si="316"/>
        <v>1095438.23</v>
      </c>
      <c r="CG400" s="1">
        <v>1095438.23</v>
      </c>
      <c r="CH400" s="1">
        <f t="shared" si="317"/>
        <v>0</v>
      </c>
      <c r="CI400" s="1"/>
      <c r="CJ400" s="1">
        <f t="shared" si="318"/>
        <v>0</v>
      </c>
      <c r="CK400" s="1"/>
      <c r="CL400" s="1">
        <f t="shared" si="319"/>
        <v>0</v>
      </c>
      <c r="CM400" s="1"/>
      <c r="CN400" s="1">
        <f t="shared" si="320"/>
        <v>0</v>
      </c>
      <c r="CO400" s="1">
        <f t="shared" si="321"/>
        <v>0</v>
      </c>
      <c r="CP400" s="1"/>
      <c r="CQ400" s="1">
        <f t="shared" si="322"/>
        <v>0</v>
      </c>
      <c r="CR400" s="1"/>
      <c r="CS400" s="1">
        <f t="shared" si="323"/>
        <v>0</v>
      </c>
      <c r="CT400" s="1"/>
      <c r="CU400" s="1">
        <f t="shared" si="324"/>
        <v>0</v>
      </c>
      <c r="CV400" s="1"/>
      <c r="CW400" s="1">
        <f t="shared" si="325"/>
        <v>0</v>
      </c>
      <c r="CX400" s="1">
        <f t="shared" si="326"/>
        <v>0</v>
      </c>
      <c r="CY400" s="1"/>
      <c r="CZ400" s="1">
        <f t="shared" si="327"/>
        <v>0</v>
      </c>
      <c r="DA400" s="1"/>
      <c r="DB400" s="1">
        <f t="shared" si="328"/>
        <v>0</v>
      </c>
      <c r="DC400" s="1"/>
      <c r="DD400" s="1">
        <f t="shared" si="329"/>
        <v>0</v>
      </c>
      <c r="DE400" s="1"/>
      <c r="DF400" s="1">
        <f t="shared" si="330"/>
        <v>0</v>
      </c>
      <c r="DG400" s="1">
        <f t="shared" si="331"/>
        <v>0</v>
      </c>
      <c r="DH400" s="1"/>
      <c r="DI400" s="1">
        <f t="shared" si="332"/>
        <v>0</v>
      </c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>
        <f t="shared" si="333"/>
        <v>0</v>
      </c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>
        <f t="shared" si="334"/>
        <v>1000000</v>
      </c>
      <c r="ER400" s="1">
        <v>1000000</v>
      </c>
      <c r="ES400" s="1">
        <f t="shared" si="335"/>
        <v>1000000</v>
      </c>
      <c r="ET400" s="6">
        <v>1000000</v>
      </c>
    </row>
    <row r="401" spans="1:150">
      <c r="A401" s="16" t="s">
        <v>12</v>
      </c>
      <c r="B401" s="9" t="s">
        <v>157</v>
      </c>
      <c r="C401" s="1">
        <f t="shared" si="288"/>
        <v>0</v>
      </c>
      <c r="D401" s="1"/>
      <c r="E401" s="1"/>
      <c r="F401" s="1">
        <f t="shared" si="289"/>
        <v>0</v>
      </c>
      <c r="G401" s="1">
        <f t="shared" si="290"/>
        <v>0</v>
      </c>
      <c r="H401" s="1"/>
      <c r="I401" s="1">
        <f t="shared" si="291"/>
        <v>0</v>
      </c>
      <c r="J401" s="1"/>
      <c r="K401" s="1">
        <f t="shared" si="292"/>
        <v>0</v>
      </c>
      <c r="L401" s="1">
        <f t="shared" si="293"/>
        <v>0</v>
      </c>
      <c r="M401" s="1"/>
      <c r="N401" s="1">
        <f t="shared" si="294"/>
        <v>0</v>
      </c>
      <c r="O401" s="1"/>
      <c r="P401" s="1">
        <f t="shared" si="295"/>
        <v>0</v>
      </c>
      <c r="Q401" s="1"/>
      <c r="R401" s="1">
        <f t="shared" si="296"/>
        <v>0</v>
      </c>
      <c r="S401" s="1"/>
      <c r="T401" s="1">
        <f t="shared" si="297"/>
        <v>0</v>
      </c>
      <c r="U401" s="1">
        <f t="shared" si="298"/>
        <v>0</v>
      </c>
      <c r="V401" s="1"/>
      <c r="W401" s="1">
        <f t="shared" si="299"/>
        <v>0</v>
      </c>
      <c r="X401" s="1"/>
      <c r="Y401" s="1">
        <f t="shared" si="300"/>
        <v>0</v>
      </c>
      <c r="Z401" s="1"/>
      <c r="AA401" s="1">
        <f t="shared" si="301"/>
        <v>0</v>
      </c>
      <c r="AB401" s="1"/>
      <c r="AC401" s="1">
        <f t="shared" si="302"/>
        <v>0</v>
      </c>
      <c r="AD401" s="1">
        <f t="shared" si="303"/>
        <v>0</v>
      </c>
      <c r="AE401" s="1"/>
      <c r="AF401" s="1">
        <f t="shared" si="304"/>
        <v>0</v>
      </c>
      <c r="AG401" s="1"/>
      <c r="AH401" s="1">
        <f t="shared" si="305"/>
        <v>0</v>
      </c>
      <c r="AI401" s="1"/>
      <c r="AJ401" s="1">
        <f t="shared" si="306"/>
        <v>0</v>
      </c>
      <c r="AK401" s="1"/>
      <c r="AL401" s="1">
        <f t="shared" si="307"/>
        <v>0</v>
      </c>
      <c r="AM401" s="1">
        <f t="shared" si="308"/>
        <v>0</v>
      </c>
      <c r="AN401" s="1"/>
      <c r="AO401" s="1">
        <f t="shared" si="309"/>
        <v>0</v>
      </c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>
        <f t="shared" si="310"/>
        <v>0</v>
      </c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>
        <f t="shared" si="311"/>
        <v>0</v>
      </c>
      <c r="BX401" s="1"/>
      <c r="BY401" s="1"/>
      <c r="BZ401" s="1">
        <f t="shared" si="312"/>
        <v>0</v>
      </c>
      <c r="CA401" s="1">
        <f t="shared" si="313"/>
        <v>0</v>
      </c>
      <c r="CB401" s="1"/>
      <c r="CC401" s="1">
        <f t="shared" si="314"/>
        <v>0</v>
      </c>
      <c r="CD401" s="1"/>
      <c r="CE401" s="1">
        <f t="shared" si="315"/>
        <v>0</v>
      </c>
      <c r="CF401" s="1">
        <f t="shared" si="316"/>
        <v>0</v>
      </c>
      <c r="CG401" s="1"/>
      <c r="CH401" s="1">
        <f t="shared" si="317"/>
        <v>0</v>
      </c>
      <c r="CI401" s="1"/>
      <c r="CJ401" s="1">
        <f t="shared" si="318"/>
        <v>0</v>
      </c>
      <c r="CK401" s="1"/>
      <c r="CL401" s="1">
        <f t="shared" si="319"/>
        <v>0</v>
      </c>
      <c r="CM401" s="1"/>
      <c r="CN401" s="1">
        <f t="shared" si="320"/>
        <v>0</v>
      </c>
      <c r="CO401" s="1">
        <f t="shared" si="321"/>
        <v>0</v>
      </c>
      <c r="CP401" s="1"/>
      <c r="CQ401" s="1">
        <f t="shared" si="322"/>
        <v>0</v>
      </c>
      <c r="CR401" s="1"/>
      <c r="CS401" s="1">
        <f t="shared" si="323"/>
        <v>0</v>
      </c>
      <c r="CT401" s="1"/>
      <c r="CU401" s="1">
        <f t="shared" si="324"/>
        <v>0</v>
      </c>
      <c r="CV401" s="1"/>
      <c r="CW401" s="1">
        <f t="shared" si="325"/>
        <v>0</v>
      </c>
      <c r="CX401" s="1">
        <f t="shared" si="326"/>
        <v>0</v>
      </c>
      <c r="CY401" s="1"/>
      <c r="CZ401" s="1">
        <f t="shared" si="327"/>
        <v>0</v>
      </c>
      <c r="DA401" s="1"/>
      <c r="DB401" s="1">
        <f t="shared" si="328"/>
        <v>0</v>
      </c>
      <c r="DC401" s="1"/>
      <c r="DD401" s="1">
        <f t="shared" si="329"/>
        <v>0</v>
      </c>
      <c r="DE401" s="1"/>
      <c r="DF401" s="1">
        <f t="shared" si="330"/>
        <v>0</v>
      </c>
      <c r="DG401" s="1">
        <f t="shared" si="331"/>
        <v>0</v>
      </c>
      <c r="DH401" s="1"/>
      <c r="DI401" s="1">
        <f t="shared" si="332"/>
        <v>0</v>
      </c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>
        <f t="shared" si="333"/>
        <v>0</v>
      </c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>
        <f t="shared" si="334"/>
        <v>0</v>
      </c>
      <c r="ER401" s="1"/>
      <c r="ES401" s="1">
        <f t="shared" si="335"/>
        <v>0</v>
      </c>
      <c r="ET401" s="6"/>
    </row>
    <row r="402" spans="1:150">
      <c r="A402" s="17" t="s">
        <v>58</v>
      </c>
      <c r="B402" s="10" t="s">
        <v>158</v>
      </c>
      <c r="C402" s="1">
        <f t="shared" si="288"/>
        <v>0</v>
      </c>
      <c r="D402" s="1"/>
      <c r="E402" s="1"/>
      <c r="F402" s="1">
        <f t="shared" si="289"/>
        <v>0</v>
      </c>
      <c r="G402" s="1">
        <f t="shared" si="290"/>
        <v>0</v>
      </c>
      <c r="H402" s="1"/>
      <c r="I402" s="1">
        <f t="shared" si="291"/>
        <v>0</v>
      </c>
      <c r="J402" s="1"/>
      <c r="K402" s="1">
        <f t="shared" si="292"/>
        <v>0</v>
      </c>
      <c r="L402" s="1">
        <f t="shared" si="293"/>
        <v>0</v>
      </c>
      <c r="M402" s="1"/>
      <c r="N402" s="1">
        <f t="shared" si="294"/>
        <v>0</v>
      </c>
      <c r="O402" s="1"/>
      <c r="P402" s="1">
        <f t="shared" si="295"/>
        <v>0</v>
      </c>
      <c r="Q402" s="1"/>
      <c r="R402" s="1">
        <f t="shared" si="296"/>
        <v>0</v>
      </c>
      <c r="S402" s="1"/>
      <c r="T402" s="1">
        <f t="shared" si="297"/>
        <v>0</v>
      </c>
      <c r="U402" s="1">
        <f t="shared" si="298"/>
        <v>0</v>
      </c>
      <c r="V402" s="1"/>
      <c r="W402" s="1">
        <f t="shared" si="299"/>
        <v>0</v>
      </c>
      <c r="X402" s="1"/>
      <c r="Y402" s="1">
        <f t="shared" si="300"/>
        <v>0</v>
      </c>
      <c r="Z402" s="1"/>
      <c r="AA402" s="1">
        <f t="shared" si="301"/>
        <v>0</v>
      </c>
      <c r="AB402" s="1"/>
      <c r="AC402" s="1">
        <f t="shared" si="302"/>
        <v>0</v>
      </c>
      <c r="AD402" s="1">
        <f t="shared" si="303"/>
        <v>0</v>
      </c>
      <c r="AE402" s="1"/>
      <c r="AF402" s="1">
        <f t="shared" si="304"/>
        <v>0</v>
      </c>
      <c r="AG402" s="1"/>
      <c r="AH402" s="1">
        <f t="shared" si="305"/>
        <v>0</v>
      </c>
      <c r="AI402" s="1"/>
      <c r="AJ402" s="1">
        <f t="shared" si="306"/>
        <v>0</v>
      </c>
      <c r="AK402" s="1"/>
      <c r="AL402" s="1">
        <f t="shared" si="307"/>
        <v>0</v>
      </c>
      <c r="AM402" s="1">
        <f t="shared" si="308"/>
        <v>0</v>
      </c>
      <c r="AN402" s="1"/>
      <c r="AO402" s="1">
        <f t="shared" si="309"/>
        <v>0</v>
      </c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>
        <f t="shared" si="310"/>
        <v>0</v>
      </c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>
        <f t="shared" si="311"/>
        <v>0</v>
      </c>
      <c r="BX402" s="1"/>
      <c r="BY402" s="1"/>
      <c r="BZ402" s="1">
        <f t="shared" si="312"/>
        <v>0</v>
      </c>
      <c r="CA402" s="1">
        <f t="shared" si="313"/>
        <v>0</v>
      </c>
      <c r="CB402" s="1"/>
      <c r="CC402" s="1">
        <f t="shared" si="314"/>
        <v>0</v>
      </c>
      <c r="CD402" s="1"/>
      <c r="CE402" s="1">
        <f t="shared" si="315"/>
        <v>0</v>
      </c>
      <c r="CF402" s="1">
        <f t="shared" si="316"/>
        <v>0</v>
      </c>
      <c r="CG402" s="1"/>
      <c r="CH402" s="1">
        <f t="shared" si="317"/>
        <v>0</v>
      </c>
      <c r="CI402" s="1"/>
      <c r="CJ402" s="1">
        <f t="shared" si="318"/>
        <v>0</v>
      </c>
      <c r="CK402" s="1"/>
      <c r="CL402" s="1">
        <f t="shared" si="319"/>
        <v>0</v>
      </c>
      <c r="CM402" s="1"/>
      <c r="CN402" s="1">
        <f t="shared" si="320"/>
        <v>0</v>
      </c>
      <c r="CO402" s="1">
        <f t="shared" si="321"/>
        <v>0</v>
      </c>
      <c r="CP402" s="1"/>
      <c r="CQ402" s="1">
        <f t="shared" si="322"/>
        <v>0</v>
      </c>
      <c r="CR402" s="1"/>
      <c r="CS402" s="1">
        <f t="shared" si="323"/>
        <v>0</v>
      </c>
      <c r="CT402" s="1"/>
      <c r="CU402" s="1">
        <f t="shared" si="324"/>
        <v>0</v>
      </c>
      <c r="CV402" s="1"/>
      <c r="CW402" s="1">
        <f t="shared" si="325"/>
        <v>0</v>
      </c>
      <c r="CX402" s="1">
        <f t="shared" si="326"/>
        <v>0</v>
      </c>
      <c r="CY402" s="1"/>
      <c r="CZ402" s="1">
        <f t="shared" si="327"/>
        <v>0</v>
      </c>
      <c r="DA402" s="1"/>
      <c r="DB402" s="1">
        <f t="shared" si="328"/>
        <v>0</v>
      </c>
      <c r="DC402" s="1"/>
      <c r="DD402" s="1">
        <f t="shared" si="329"/>
        <v>0</v>
      </c>
      <c r="DE402" s="1"/>
      <c r="DF402" s="1">
        <f t="shared" si="330"/>
        <v>0</v>
      </c>
      <c r="DG402" s="1">
        <f t="shared" si="331"/>
        <v>0</v>
      </c>
      <c r="DH402" s="1"/>
      <c r="DI402" s="1">
        <f t="shared" si="332"/>
        <v>0</v>
      </c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>
        <f t="shared" si="333"/>
        <v>0</v>
      </c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>
        <f t="shared" si="334"/>
        <v>0</v>
      </c>
      <c r="ER402" s="1"/>
      <c r="ES402" s="1">
        <f t="shared" si="335"/>
        <v>0</v>
      </c>
      <c r="ET402" s="6"/>
    </row>
    <row r="403" spans="1:150">
      <c r="A403" s="16" t="s">
        <v>13</v>
      </c>
      <c r="B403" s="9" t="s">
        <v>159</v>
      </c>
      <c r="C403" s="1">
        <f t="shared" si="288"/>
        <v>0</v>
      </c>
      <c r="D403" s="1"/>
      <c r="E403" s="1"/>
      <c r="F403" s="1">
        <f t="shared" si="289"/>
        <v>0</v>
      </c>
      <c r="G403" s="1">
        <f t="shared" si="290"/>
        <v>0</v>
      </c>
      <c r="H403" s="1"/>
      <c r="I403" s="1">
        <f t="shared" si="291"/>
        <v>0</v>
      </c>
      <c r="J403" s="1"/>
      <c r="K403" s="1">
        <f t="shared" si="292"/>
        <v>0</v>
      </c>
      <c r="L403" s="1">
        <f t="shared" si="293"/>
        <v>0</v>
      </c>
      <c r="M403" s="1"/>
      <c r="N403" s="1">
        <f t="shared" si="294"/>
        <v>0</v>
      </c>
      <c r="O403" s="1"/>
      <c r="P403" s="1">
        <f t="shared" si="295"/>
        <v>0</v>
      </c>
      <c r="Q403" s="1"/>
      <c r="R403" s="1">
        <f t="shared" si="296"/>
        <v>0</v>
      </c>
      <c r="S403" s="1"/>
      <c r="T403" s="1">
        <f t="shared" si="297"/>
        <v>0</v>
      </c>
      <c r="U403" s="1">
        <f t="shared" si="298"/>
        <v>0</v>
      </c>
      <c r="V403" s="1"/>
      <c r="W403" s="1">
        <f t="shared" si="299"/>
        <v>0</v>
      </c>
      <c r="X403" s="1"/>
      <c r="Y403" s="1">
        <f t="shared" si="300"/>
        <v>0</v>
      </c>
      <c r="Z403" s="1"/>
      <c r="AA403" s="1">
        <f t="shared" si="301"/>
        <v>0</v>
      </c>
      <c r="AB403" s="1"/>
      <c r="AC403" s="1">
        <f t="shared" si="302"/>
        <v>0</v>
      </c>
      <c r="AD403" s="1">
        <f t="shared" si="303"/>
        <v>0</v>
      </c>
      <c r="AE403" s="1"/>
      <c r="AF403" s="1">
        <f t="shared" si="304"/>
        <v>0</v>
      </c>
      <c r="AG403" s="1"/>
      <c r="AH403" s="1">
        <f t="shared" si="305"/>
        <v>0</v>
      </c>
      <c r="AI403" s="1"/>
      <c r="AJ403" s="1">
        <f t="shared" si="306"/>
        <v>0</v>
      </c>
      <c r="AK403" s="1"/>
      <c r="AL403" s="1">
        <f t="shared" si="307"/>
        <v>0</v>
      </c>
      <c r="AM403" s="1">
        <f t="shared" si="308"/>
        <v>0</v>
      </c>
      <c r="AN403" s="1"/>
      <c r="AO403" s="1">
        <f t="shared" si="309"/>
        <v>0</v>
      </c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>
        <f t="shared" si="310"/>
        <v>0</v>
      </c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>
        <f t="shared" si="311"/>
        <v>0</v>
      </c>
      <c r="BX403" s="1"/>
      <c r="BY403" s="1"/>
      <c r="BZ403" s="1">
        <f t="shared" si="312"/>
        <v>0</v>
      </c>
      <c r="CA403" s="1">
        <f t="shared" si="313"/>
        <v>0</v>
      </c>
      <c r="CB403" s="1"/>
      <c r="CC403" s="1">
        <f t="shared" si="314"/>
        <v>0</v>
      </c>
      <c r="CD403" s="1"/>
      <c r="CE403" s="1">
        <f t="shared" si="315"/>
        <v>0</v>
      </c>
      <c r="CF403" s="1">
        <f t="shared" si="316"/>
        <v>0</v>
      </c>
      <c r="CG403" s="1"/>
      <c r="CH403" s="1">
        <f t="shared" si="317"/>
        <v>0</v>
      </c>
      <c r="CI403" s="1"/>
      <c r="CJ403" s="1">
        <f t="shared" si="318"/>
        <v>0</v>
      </c>
      <c r="CK403" s="1"/>
      <c r="CL403" s="1">
        <f t="shared" si="319"/>
        <v>0</v>
      </c>
      <c r="CM403" s="1"/>
      <c r="CN403" s="1">
        <f t="shared" si="320"/>
        <v>0</v>
      </c>
      <c r="CO403" s="1">
        <f t="shared" si="321"/>
        <v>0</v>
      </c>
      <c r="CP403" s="1"/>
      <c r="CQ403" s="1">
        <f t="shared" si="322"/>
        <v>0</v>
      </c>
      <c r="CR403" s="1"/>
      <c r="CS403" s="1">
        <f t="shared" si="323"/>
        <v>0</v>
      </c>
      <c r="CT403" s="1"/>
      <c r="CU403" s="1">
        <f t="shared" si="324"/>
        <v>0</v>
      </c>
      <c r="CV403" s="1"/>
      <c r="CW403" s="1">
        <f t="shared" si="325"/>
        <v>0</v>
      </c>
      <c r="CX403" s="1">
        <f t="shared" si="326"/>
        <v>0</v>
      </c>
      <c r="CY403" s="1"/>
      <c r="CZ403" s="1">
        <f t="shared" si="327"/>
        <v>0</v>
      </c>
      <c r="DA403" s="1"/>
      <c r="DB403" s="1">
        <f t="shared" si="328"/>
        <v>0</v>
      </c>
      <c r="DC403" s="1"/>
      <c r="DD403" s="1">
        <f t="shared" si="329"/>
        <v>0</v>
      </c>
      <c r="DE403" s="1"/>
      <c r="DF403" s="1">
        <f t="shared" si="330"/>
        <v>0</v>
      </c>
      <c r="DG403" s="1">
        <f t="shared" si="331"/>
        <v>0</v>
      </c>
      <c r="DH403" s="1"/>
      <c r="DI403" s="1">
        <f t="shared" si="332"/>
        <v>0</v>
      </c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>
        <f t="shared" si="333"/>
        <v>0</v>
      </c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>
        <f t="shared" si="334"/>
        <v>0</v>
      </c>
      <c r="ER403" s="1"/>
      <c r="ES403" s="1">
        <f t="shared" si="335"/>
        <v>0</v>
      </c>
      <c r="ET403" s="6"/>
    </row>
    <row r="404" spans="1:150">
      <c r="A404" s="17" t="s">
        <v>59</v>
      </c>
      <c r="B404" s="10" t="s">
        <v>160</v>
      </c>
      <c r="C404" s="1">
        <f t="shared" si="288"/>
        <v>0</v>
      </c>
      <c r="D404" s="1"/>
      <c r="E404" s="1"/>
      <c r="F404" s="1">
        <f t="shared" si="289"/>
        <v>0</v>
      </c>
      <c r="G404" s="1">
        <f t="shared" si="290"/>
        <v>0</v>
      </c>
      <c r="H404" s="1"/>
      <c r="I404" s="1">
        <f t="shared" si="291"/>
        <v>0</v>
      </c>
      <c r="J404" s="1"/>
      <c r="K404" s="1">
        <f t="shared" si="292"/>
        <v>0</v>
      </c>
      <c r="L404" s="1">
        <f t="shared" si="293"/>
        <v>0</v>
      </c>
      <c r="M404" s="1"/>
      <c r="N404" s="1">
        <f t="shared" si="294"/>
        <v>0</v>
      </c>
      <c r="O404" s="1"/>
      <c r="P404" s="1">
        <f t="shared" si="295"/>
        <v>0</v>
      </c>
      <c r="Q404" s="1"/>
      <c r="R404" s="1">
        <f t="shared" si="296"/>
        <v>0</v>
      </c>
      <c r="S404" s="1"/>
      <c r="T404" s="1">
        <f t="shared" si="297"/>
        <v>0</v>
      </c>
      <c r="U404" s="1">
        <f t="shared" si="298"/>
        <v>0</v>
      </c>
      <c r="V404" s="1"/>
      <c r="W404" s="1">
        <f t="shared" si="299"/>
        <v>0</v>
      </c>
      <c r="X404" s="1"/>
      <c r="Y404" s="1">
        <f t="shared" si="300"/>
        <v>0</v>
      </c>
      <c r="Z404" s="1"/>
      <c r="AA404" s="1">
        <f t="shared" si="301"/>
        <v>0</v>
      </c>
      <c r="AB404" s="1"/>
      <c r="AC404" s="1">
        <f t="shared" si="302"/>
        <v>0</v>
      </c>
      <c r="AD404" s="1">
        <f t="shared" si="303"/>
        <v>0</v>
      </c>
      <c r="AE404" s="1"/>
      <c r="AF404" s="1">
        <f t="shared" si="304"/>
        <v>0</v>
      </c>
      <c r="AG404" s="1"/>
      <c r="AH404" s="1">
        <f t="shared" si="305"/>
        <v>0</v>
      </c>
      <c r="AI404" s="1"/>
      <c r="AJ404" s="1">
        <f t="shared" si="306"/>
        <v>0</v>
      </c>
      <c r="AK404" s="1"/>
      <c r="AL404" s="1">
        <f t="shared" si="307"/>
        <v>0</v>
      </c>
      <c r="AM404" s="1">
        <f t="shared" si="308"/>
        <v>0</v>
      </c>
      <c r="AN404" s="1"/>
      <c r="AO404" s="1">
        <f t="shared" si="309"/>
        <v>0</v>
      </c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>
        <f t="shared" si="310"/>
        <v>0</v>
      </c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>
        <f t="shared" si="311"/>
        <v>0</v>
      </c>
      <c r="BX404" s="1"/>
      <c r="BY404" s="1"/>
      <c r="BZ404" s="1">
        <f t="shared" si="312"/>
        <v>0</v>
      </c>
      <c r="CA404" s="1">
        <f t="shared" si="313"/>
        <v>0</v>
      </c>
      <c r="CB404" s="1"/>
      <c r="CC404" s="1">
        <f t="shared" si="314"/>
        <v>0</v>
      </c>
      <c r="CD404" s="1"/>
      <c r="CE404" s="1">
        <f t="shared" si="315"/>
        <v>0</v>
      </c>
      <c r="CF404" s="1">
        <f t="shared" si="316"/>
        <v>0</v>
      </c>
      <c r="CG404" s="1"/>
      <c r="CH404" s="1">
        <f t="shared" si="317"/>
        <v>0</v>
      </c>
      <c r="CI404" s="1"/>
      <c r="CJ404" s="1">
        <f t="shared" si="318"/>
        <v>0</v>
      </c>
      <c r="CK404" s="1"/>
      <c r="CL404" s="1">
        <f t="shared" si="319"/>
        <v>0</v>
      </c>
      <c r="CM404" s="1"/>
      <c r="CN404" s="1">
        <f t="shared" si="320"/>
        <v>0</v>
      </c>
      <c r="CO404" s="1">
        <f t="shared" si="321"/>
        <v>0</v>
      </c>
      <c r="CP404" s="1"/>
      <c r="CQ404" s="1">
        <f t="shared" si="322"/>
        <v>0</v>
      </c>
      <c r="CR404" s="1"/>
      <c r="CS404" s="1">
        <f t="shared" si="323"/>
        <v>0</v>
      </c>
      <c r="CT404" s="1"/>
      <c r="CU404" s="1">
        <f t="shared" si="324"/>
        <v>0</v>
      </c>
      <c r="CV404" s="1"/>
      <c r="CW404" s="1">
        <f t="shared" si="325"/>
        <v>0</v>
      </c>
      <c r="CX404" s="1">
        <f t="shared" si="326"/>
        <v>0</v>
      </c>
      <c r="CY404" s="1"/>
      <c r="CZ404" s="1">
        <f t="shared" si="327"/>
        <v>0</v>
      </c>
      <c r="DA404" s="1"/>
      <c r="DB404" s="1">
        <f t="shared" si="328"/>
        <v>0</v>
      </c>
      <c r="DC404" s="1"/>
      <c r="DD404" s="1">
        <f t="shared" si="329"/>
        <v>0</v>
      </c>
      <c r="DE404" s="1"/>
      <c r="DF404" s="1">
        <f t="shared" si="330"/>
        <v>0</v>
      </c>
      <c r="DG404" s="1">
        <f t="shared" si="331"/>
        <v>0</v>
      </c>
      <c r="DH404" s="1"/>
      <c r="DI404" s="1">
        <f t="shared" si="332"/>
        <v>0</v>
      </c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>
        <f t="shared" si="333"/>
        <v>0</v>
      </c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>
        <f t="shared" si="334"/>
        <v>0</v>
      </c>
      <c r="ER404" s="1"/>
      <c r="ES404" s="1">
        <f t="shared" si="335"/>
        <v>0</v>
      </c>
      <c r="ET404" s="6"/>
    </row>
    <row r="405" spans="1:150">
      <c r="A405" s="16" t="s">
        <v>14</v>
      </c>
      <c r="B405" s="9" t="s">
        <v>161</v>
      </c>
      <c r="C405" s="1">
        <f t="shared" si="288"/>
        <v>0</v>
      </c>
      <c r="D405" s="1">
        <v>0</v>
      </c>
      <c r="E405" s="1">
        <v>0</v>
      </c>
      <c r="F405" s="1">
        <f t="shared" si="289"/>
        <v>0</v>
      </c>
      <c r="G405" s="1">
        <f t="shared" si="290"/>
        <v>0</v>
      </c>
      <c r="H405" s="1"/>
      <c r="I405" s="1">
        <f t="shared" si="291"/>
        <v>0</v>
      </c>
      <c r="J405" s="1"/>
      <c r="K405" s="1">
        <f t="shared" si="292"/>
        <v>0</v>
      </c>
      <c r="L405" s="1">
        <f t="shared" si="293"/>
        <v>0</v>
      </c>
      <c r="M405" s="1"/>
      <c r="N405" s="1">
        <f t="shared" si="294"/>
        <v>0</v>
      </c>
      <c r="O405" s="1"/>
      <c r="P405" s="1">
        <f t="shared" si="295"/>
        <v>0</v>
      </c>
      <c r="Q405" s="1"/>
      <c r="R405" s="1">
        <f t="shared" si="296"/>
        <v>0</v>
      </c>
      <c r="S405" s="1">
        <v>0</v>
      </c>
      <c r="T405" s="1">
        <f t="shared" si="297"/>
        <v>0</v>
      </c>
      <c r="U405" s="1">
        <f t="shared" si="298"/>
        <v>0</v>
      </c>
      <c r="V405" s="1"/>
      <c r="W405" s="1">
        <f t="shared" si="299"/>
        <v>0</v>
      </c>
      <c r="X405" s="1"/>
      <c r="Y405" s="1">
        <f t="shared" si="300"/>
        <v>0</v>
      </c>
      <c r="Z405" s="1"/>
      <c r="AA405" s="1">
        <f t="shared" si="301"/>
        <v>0</v>
      </c>
      <c r="AB405" s="1"/>
      <c r="AC405" s="1">
        <f t="shared" si="302"/>
        <v>0</v>
      </c>
      <c r="AD405" s="1">
        <f t="shared" si="303"/>
        <v>0</v>
      </c>
      <c r="AE405" s="1"/>
      <c r="AF405" s="1">
        <f t="shared" si="304"/>
        <v>0</v>
      </c>
      <c r="AG405" s="1"/>
      <c r="AH405" s="1">
        <f t="shared" si="305"/>
        <v>0</v>
      </c>
      <c r="AI405" s="1"/>
      <c r="AJ405" s="1">
        <f t="shared" si="306"/>
        <v>0</v>
      </c>
      <c r="AK405" s="1"/>
      <c r="AL405" s="1">
        <f t="shared" si="307"/>
        <v>0</v>
      </c>
      <c r="AM405" s="1">
        <f t="shared" si="308"/>
        <v>0</v>
      </c>
      <c r="AN405" s="1"/>
      <c r="AO405" s="1">
        <f t="shared" si="309"/>
        <v>0</v>
      </c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>
        <f t="shared" si="310"/>
        <v>0</v>
      </c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>
        <f t="shared" si="311"/>
        <v>0</v>
      </c>
      <c r="BX405" s="1">
        <v>0</v>
      </c>
      <c r="BY405" s="1">
        <v>0</v>
      </c>
      <c r="BZ405" s="1">
        <f t="shared" si="312"/>
        <v>0</v>
      </c>
      <c r="CA405" s="1">
        <f t="shared" si="313"/>
        <v>0</v>
      </c>
      <c r="CB405" s="1"/>
      <c r="CC405" s="1">
        <f t="shared" si="314"/>
        <v>0</v>
      </c>
      <c r="CD405" s="1"/>
      <c r="CE405" s="1">
        <f t="shared" si="315"/>
        <v>0</v>
      </c>
      <c r="CF405" s="1">
        <f t="shared" si="316"/>
        <v>0</v>
      </c>
      <c r="CG405" s="1"/>
      <c r="CH405" s="1">
        <f t="shared" si="317"/>
        <v>0</v>
      </c>
      <c r="CI405" s="1"/>
      <c r="CJ405" s="1">
        <f t="shared" si="318"/>
        <v>0</v>
      </c>
      <c r="CK405" s="1"/>
      <c r="CL405" s="1">
        <f t="shared" si="319"/>
        <v>0</v>
      </c>
      <c r="CM405" s="1">
        <v>0</v>
      </c>
      <c r="CN405" s="1">
        <f t="shared" si="320"/>
        <v>0</v>
      </c>
      <c r="CO405" s="1">
        <f t="shared" si="321"/>
        <v>0</v>
      </c>
      <c r="CP405" s="1"/>
      <c r="CQ405" s="1">
        <f t="shared" si="322"/>
        <v>0</v>
      </c>
      <c r="CR405" s="1"/>
      <c r="CS405" s="1">
        <f t="shared" si="323"/>
        <v>0</v>
      </c>
      <c r="CT405" s="1"/>
      <c r="CU405" s="1">
        <f t="shared" si="324"/>
        <v>0</v>
      </c>
      <c r="CV405" s="1"/>
      <c r="CW405" s="1">
        <f t="shared" si="325"/>
        <v>0</v>
      </c>
      <c r="CX405" s="1">
        <f t="shared" si="326"/>
        <v>0</v>
      </c>
      <c r="CY405" s="1"/>
      <c r="CZ405" s="1">
        <f t="shared" si="327"/>
        <v>0</v>
      </c>
      <c r="DA405" s="1"/>
      <c r="DB405" s="1">
        <f t="shared" si="328"/>
        <v>0</v>
      </c>
      <c r="DC405" s="1"/>
      <c r="DD405" s="1">
        <f t="shared" si="329"/>
        <v>0</v>
      </c>
      <c r="DE405" s="1"/>
      <c r="DF405" s="1">
        <f t="shared" si="330"/>
        <v>0</v>
      </c>
      <c r="DG405" s="1">
        <f t="shared" si="331"/>
        <v>0</v>
      </c>
      <c r="DH405" s="1"/>
      <c r="DI405" s="1">
        <f t="shared" si="332"/>
        <v>0</v>
      </c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>
        <f t="shared" si="333"/>
        <v>0</v>
      </c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>
        <f t="shared" si="334"/>
        <v>0</v>
      </c>
      <c r="ER405" s="1">
        <v>0</v>
      </c>
      <c r="ES405" s="1">
        <f t="shared" si="335"/>
        <v>0</v>
      </c>
      <c r="ET405" s="6">
        <v>0</v>
      </c>
    </row>
    <row r="406" spans="1:150">
      <c r="A406" s="17" t="s">
        <v>60</v>
      </c>
      <c r="B406" s="10" t="s">
        <v>162</v>
      </c>
      <c r="C406" s="1">
        <f t="shared" si="288"/>
        <v>0</v>
      </c>
      <c r="D406" s="1">
        <v>0</v>
      </c>
      <c r="E406" s="1">
        <v>0</v>
      </c>
      <c r="F406" s="1">
        <f t="shared" si="289"/>
        <v>0</v>
      </c>
      <c r="G406" s="1">
        <f t="shared" si="290"/>
        <v>0</v>
      </c>
      <c r="H406" s="1"/>
      <c r="I406" s="1">
        <f t="shared" si="291"/>
        <v>0</v>
      </c>
      <c r="J406" s="1"/>
      <c r="K406" s="1">
        <f t="shared" si="292"/>
        <v>0</v>
      </c>
      <c r="L406" s="1">
        <f t="shared" si="293"/>
        <v>0</v>
      </c>
      <c r="M406" s="1"/>
      <c r="N406" s="1">
        <f t="shared" si="294"/>
        <v>0</v>
      </c>
      <c r="O406" s="1"/>
      <c r="P406" s="1">
        <f t="shared" si="295"/>
        <v>0</v>
      </c>
      <c r="Q406" s="1"/>
      <c r="R406" s="1">
        <f t="shared" si="296"/>
        <v>0</v>
      </c>
      <c r="S406" s="1">
        <v>0</v>
      </c>
      <c r="T406" s="1">
        <f t="shared" si="297"/>
        <v>0</v>
      </c>
      <c r="U406" s="1">
        <f t="shared" si="298"/>
        <v>0</v>
      </c>
      <c r="V406" s="1"/>
      <c r="W406" s="1">
        <f t="shared" si="299"/>
        <v>0</v>
      </c>
      <c r="X406" s="1"/>
      <c r="Y406" s="1">
        <f t="shared" si="300"/>
        <v>0</v>
      </c>
      <c r="Z406" s="1"/>
      <c r="AA406" s="1">
        <f t="shared" si="301"/>
        <v>0</v>
      </c>
      <c r="AB406" s="1"/>
      <c r="AC406" s="1">
        <f t="shared" si="302"/>
        <v>0</v>
      </c>
      <c r="AD406" s="1">
        <f t="shared" si="303"/>
        <v>0</v>
      </c>
      <c r="AE406" s="1"/>
      <c r="AF406" s="1">
        <f t="shared" si="304"/>
        <v>0</v>
      </c>
      <c r="AG406" s="1"/>
      <c r="AH406" s="1">
        <f t="shared" si="305"/>
        <v>0</v>
      </c>
      <c r="AI406" s="1"/>
      <c r="AJ406" s="1">
        <f t="shared" si="306"/>
        <v>0</v>
      </c>
      <c r="AK406" s="1"/>
      <c r="AL406" s="1">
        <f t="shared" si="307"/>
        <v>0</v>
      </c>
      <c r="AM406" s="1">
        <f t="shared" si="308"/>
        <v>0</v>
      </c>
      <c r="AN406" s="1"/>
      <c r="AO406" s="1">
        <f t="shared" si="309"/>
        <v>0</v>
      </c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>
        <f t="shared" si="310"/>
        <v>0</v>
      </c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>
        <f t="shared" si="311"/>
        <v>0</v>
      </c>
      <c r="BX406" s="1">
        <v>0</v>
      </c>
      <c r="BY406" s="1">
        <v>0</v>
      </c>
      <c r="BZ406" s="1">
        <f t="shared" si="312"/>
        <v>0</v>
      </c>
      <c r="CA406" s="1">
        <f t="shared" si="313"/>
        <v>0</v>
      </c>
      <c r="CB406" s="1"/>
      <c r="CC406" s="1">
        <f t="shared" si="314"/>
        <v>0</v>
      </c>
      <c r="CD406" s="1"/>
      <c r="CE406" s="1">
        <f t="shared" si="315"/>
        <v>0</v>
      </c>
      <c r="CF406" s="1">
        <f t="shared" si="316"/>
        <v>0</v>
      </c>
      <c r="CG406" s="1"/>
      <c r="CH406" s="1">
        <f t="shared" si="317"/>
        <v>0</v>
      </c>
      <c r="CI406" s="1"/>
      <c r="CJ406" s="1">
        <f t="shared" si="318"/>
        <v>0</v>
      </c>
      <c r="CK406" s="1"/>
      <c r="CL406" s="1">
        <f t="shared" si="319"/>
        <v>0</v>
      </c>
      <c r="CM406" s="1">
        <v>0</v>
      </c>
      <c r="CN406" s="1">
        <f t="shared" si="320"/>
        <v>0</v>
      </c>
      <c r="CO406" s="1">
        <f t="shared" si="321"/>
        <v>0</v>
      </c>
      <c r="CP406" s="1"/>
      <c r="CQ406" s="1">
        <f t="shared" si="322"/>
        <v>0</v>
      </c>
      <c r="CR406" s="1"/>
      <c r="CS406" s="1">
        <f t="shared" si="323"/>
        <v>0</v>
      </c>
      <c r="CT406" s="1"/>
      <c r="CU406" s="1">
        <f t="shared" si="324"/>
        <v>0</v>
      </c>
      <c r="CV406" s="1"/>
      <c r="CW406" s="1">
        <f t="shared" si="325"/>
        <v>0</v>
      </c>
      <c r="CX406" s="1">
        <f t="shared" si="326"/>
        <v>0</v>
      </c>
      <c r="CY406" s="1"/>
      <c r="CZ406" s="1">
        <f t="shared" si="327"/>
        <v>0</v>
      </c>
      <c r="DA406" s="1"/>
      <c r="DB406" s="1">
        <f t="shared" si="328"/>
        <v>0</v>
      </c>
      <c r="DC406" s="1"/>
      <c r="DD406" s="1">
        <f t="shared" si="329"/>
        <v>0</v>
      </c>
      <c r="DE406" s="1"/>
      <c r="DF406" s="1">
        <f t="shared" si="330"/>
        <v>0</v>
      </c>
      <c r="DG406" s="1">
        <f t="shared" si="331"/>
        <v>0</v>
      </c>
      <c r="DH406" s="1"/>
      <c r="DI406" s="1">
        <f t="shared" si="332"/>
        <v>0</v>
      </c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>
        <f t="shared" si="333"/>
        <v>0</v>
      </c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>
        <f t="shared" si="334"/>
        <v>0</v>
      </c>
      <c r="ER406" s="1">
        <v>0</v>
      </c>
      <c r="ES406" s="1">
        <f t="shared" si="335"/>
        <v>0</v>
      </c>
      <c r="ET406" s="6">
        <v>0</v>
      </c>
    </row>
    <row r="407" spans="1:150">
      <c r="A407" s="16" t="s">
        <v>15</v>
      </c>
      <c r="B407" s="9" t="s">
        <v>163</v>
      </c>
      <c r="C407" s="1">
        <f t="shared" si="288"/>
        <v>0</v>
      </c>
      <c r="D407" s="1">
        <v>0</v>
      </c>
      <c r="E407" s="1">
        <v>0</v>
      </c>
      <c r="F407" s="1">
        <f t="shared" si="289"/>
        <v>0</v>
      </c>
      <c r="G407" s="1">
        <f t="shared" si="290"/>
        <v>0</v>
      </c>
      <c r="H407" s="1"/>
      <c r="I407" s="1">
        <f t="shared" si="291"/>
        <v>0</v>
      </c>
      <c r="J407" s="1"/>
      <c r="K407" s="1">
        <f t="shared" si="292"/>
        <v>0</v>
      </c>
      <c r="L407" s="1">
        <f t="shared" si="293"/>
        <v>0</v>
      </c>
      <c r="M407" s="1"/>
      <c r="N407" s="1">
        <f t="shared" si="294"/>
        <v>0</v>
      </c>
      <c r="O407" s="1"/>
      <c r="P407" s="1">
        <f t="shared" si="295"/>
        <v>0</v>
      </c>
      <c r="Q407" s="1"/>
      <c r="R407" s="1">
        <f t="shared" si="296"/>
        <v>0</v>
      </c>
      <c r="S407" s="1"/>
      <c r="T407" s="1">
        <f t="shared" si="297"/>
        <v>0</v>
      </c>
      <c r="U407" s="1">
        <f t="shared" si="298"/>
        <v>0</v>
      </c>
      <c r="V407" s="1">
        <v>0</v>
      </c>
      <c r="W407" s="1">
        <f t="shared" si="299"/>
        <v>0</v>
      </c>
      <c r="X407" s="1"/>
      <c r="Y407" s="1">
        <f t="shared" si="300"/>
        <v>0</v>
      </c>
      <c r="Z407" s="1"/>
      <c r="AA407" s="1">
        <f t="shared" si="301"/>
        <v>0</v>
      </c>
      <c r="AB407" s="1"/>
      <c r="AC407" s="1">
        <f t="shared" si="302"/>
        <v>0</v>
      </c>
      <c r="AD407" s="1">
        <f t="shared" si="303"/>
        <v>0</v>
      </c>
      <c r="AE407" s="1"/>
      <c r="AF407" s="1">
        <f t="shared" si="304"/>
        <v>0</v>
      </c>
      <c r="AG407" s="1"/>
      <c r="AH407" s="1">
        <f t="shared" si="305"/>
        <v>0</v>
      </c>
      <c r="AI407" s="1"/>
      <c r="AJ407" s="1">
        <f t="shared" si="306"/>
        <v>0</v>
      </c>
      <c r="AK407" s="1"/>
      <c r="AL407" s="1">
        <f t="shared" si="307"/>
        <v>0</v>
      </c>
      <c r="AM407" s="1">
        <f t="shared" si="308"/>
        <v>0</v>
      </c>
      <c r="AN407" s="1"/>
      <c r="AO407" s="1">
        <f t="shared" si="309"/>
        <v>0</v>
      </c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>
        <f t="shared" si="310"/>
        <v>0</v>
      </c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>
        <f t="shared" si="311"/>
        <v>0</v>
      </c>
      <c r="BX407" s="1">
        <v>0</v>
      </c>
      <c r="BY407" s="1">
        <v>0</v>
      </c>
      <c r="BZ407" s="1">
        <f t="shared" si="312"/>
        <v>0</v>
      </c>
      <c r="CA407" s="1">
        <f t="shared" si="313"/>
        <v>0</v>
      </c>
      <c r="CB407" s="1"/>
      <c r="CC407" s="1">
        <f t="shared" si="314"/>
        <v>0</v>
      </c>
      <c r="CD407" s="1"/>
      <c r="CE407" s="1">
        <f t="shared" si="315"/>
        <v>0</v>
      </c>
      <c r="CF407" s="1">
        <f t="shared" si="316"/>
        <v>0</v>
      </c>
      <c r="CG407" s="1"/>
      <c r="CH407" s="1">
        <f t="shared" si="317"/>
        <v>0</v>
      </c>
      <c r="CI407" s="1"/>
      <c r="CJ407" s="1">
        <f t="shared" si="318"/>
        <v>0</v>
      </c>
      <c r="CK407" s="1"/>
      <c r="CL407" s="1">
        <f t="shared" si="319"/>
        <v>0</v>
      </c>
      <c r="CM407" s="1"/>
      <c r="CN407" s="1">
        <f t="shared" si="320"/>
        <v>0</v>
      </c>
      <c r="CO407" s="1">
        <f t="shared" si="321"/>
        <v>0</v>
      </c>
      <c r="CP407" s="1">
        <v>0</v>
      </c>
      <c r="CQ407" s="1">
        <f t="shared" si="322"/>
        <v>0</v>
      </c>
      <c r="CR407" s="1"/>
      <c r="CS407" s="1">
        <f t="shared" si="323"/>
        <v>0</v>
      </c>
      <c r="CT407" s="1"/>
      <c r="CU407" s="1">
        <f t="shared" si="324"/>
        <v>0</v>
      </c>
      <c r="CV407" s="1"/>
      <c r="CW407" s="1">
        <f t="shared" si="325"/>
        <v>0</v>
      </c>
      <c r="CX407" s="1">
        <f t="shared" si="326"/>
        <v>0</v>
      </c>
      <c r="CY407" s="1"/>
      <c r="CZ407" s="1">
        <f t="shared" si="327"/>
        <v>0</v>
      </c>
      <c r="DA407" s="1"/>
      <c r="DB407" s="1">
        <f t="shared" si="328"/>
        <v>0</v>
      </c>
      <c r="DC407" s="1"/>
      <c r="DD407" s="1">
        <f t="shared" si="329"/>
        <v>0</v>
      </c>
      <c r="DE407" s="1"/>
      <c r="DF407" s="1">
        <f t="shared" si="330"/>
        <v>0</v>
      </c>
      <c r="DG407" s="1">
        <f t="shared" si="331"/>
        <v>0</v>
      </c>
      <c r="DH407" s="1"/>
      <c r="DI407" s="1">
        <f t="shared" si="332"/>
        <v>0</v>
      </c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>
        <f t="shared" si="333"/>
        <v>0</v>
      </c>
      <c r="EC407" s="1">
        <v>0</v>
      </c>
      <c r="ED407" s="1"/>
      <c r="EE407" s="1"/>
      <c r="EF407" s="1"/>
      <c r="EG407" s="1"/>
      <c r="EH407" s="1"/>
      <c r="EI407" s="1"/>
      <c r="EJ407" s="1"/>
      <c r="EK407" s="1"/>
      <c r="EL407" s="1"/>
      <c r="EM407" s="1">
        <v>0</v>
      </c>
      <c r="EN407" s="1"/>
      <c r="EO407" s="1"/>
      <c r="EP407" s="1"/>
      <c r="EQ407" s="1">
        <f t="shared" si="334"/>
        <v>0</v>
      </c>
      <c r="ER407" s="1">
        <v>0</v>
      </c>
      <c r="ES407" s="1">
        <f t="shared" si="335"/>
        <v>0</v>
      </c>
      <c r="ET407" s="6">
        <v>0</v>
      </c>
    </row>
    <row r="408" spans="1:150">
      <c r="A408" s="17" t="s">
        <v>61</v>
      </c>
      <c r="B408" s="10" t="s">
        <v>164</v>
      </c>
      <c r="C408" s="1">
        <f t="shared" si="288"/>
        <v>0</v>
      </c>
      <c r="D408" s="1"/>
      <c r="E408" s="1"/>
      <c r="F408" s="1">
        <f t="shared" si="289"/>
        <v>0</v>
      </c>
      <c r="G408" s="1">
        <f t="shared" si="290"/>
        <v>0</v>
      </c>
      <c r="H408" s="1"/>
      <c r="I408" s="1">
        <f t="shared" si="291"/>
        <v>0</v>
      </c>
      <c r="J408" s="1"/>
      <c r="K408" s="1">
        <f t="shared" si="292"/>
        <v>0</v>
      </c>
      <c r="L408" s="1">
        <f t="shared" si="293"/>
        <v>0</v>
      </c>
      <c r="M408" s="1"/>
      <c r="N408" s="1">
        <f t="shared" si="294"/>
        <v>0</v>
      </c>
      <c r="O408" s="1"/>
      <c r="P408" s="1">
        <f t="shared" si="295"/>
        <v>0</v>
      </c>
      <c r="Q408" s="1"/>
      <c r="R408" s="1">
        <f t="shared" si="296"/>
        <v>0</v>
      </c>
      <c r="S408" s="1"/>
      <c r="T408" s="1">
        <f t="shared" si="297"/>
        <v>0</v>
      </c>
      <c r="U408" s="1">
        <f t="shared" si="298"/>
        <v>0</v>
      </c>
      <c r="V408" s="1"/>
      <c r="W408" s="1">
        <f t="shared" si="299"/>
        <v>0</v>
      </c>
      <c r="X408" s="1"/>
      <c r="Y408" s="1">
        <f t="shared" si="300"/>
        <v>0</v>
      </c>
      <c r="Z408" s="1"/>
      <c r="AA408" s="1">
        <f t="shared" si="301"/>
        <v>0</v>
      </c>
      <c r="AB408" s="1"/>
      <c r="AC408" s="1">
        <f t="shared" si="302"/>
        <v>0</v>
      </c>
      <c r="AD408" s="1">
        <f t="shared" si="303"/>
        <v>0</v>
      </c>
      <c r="AE408" s="1"/>
      <c r="AF408" s="1">
        <f t="shared" si="304"/>
        <v>0</v>
      </c>
      <c r="AG408" s="1"/>
      <c r="AH408" s="1">
        <f t="shared" si="305"/>
        <v>0</v>
      </c>
      <c r="AI408" s="1"/>
      <c r="AJ408" s="1">
        <f t="shared" si="306"/>
        <v>0</v>
      </c>
      <c r="AK408" s="1"/>
      <c r="AL408" s="1">
        <f t="shared" si="307"/>
        <v>0</v>
      </c>
      <c r="AM408" s="1">
        <f t="shared" si="308"/>
        <v>0</v>
      </c>
      <c r="AN408" s="1"/>
      <c r="AO408" s="1">
        <f t="shared" si="309"/>
        <v>0</v>
      </c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>
        <f t="shared" si="310"/>
        <v>0</v>
      </c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>
        <f t="shared" si="311"/>
        <v>0</v>
      </c>
      <c r="BX408" s="1">
        <v>0</v>
      </c>
      <c r="BY408" s="1"/>
      <c r="BZ408" s="1">
        <f t="shared" si="312"/>
        <v>0</v>
      </c>
      <c r="CA408" s="1">
        <f t="shared" si="313"/>
        <v>0</v>
      </c>
      <c r="CB408" s="1"/>
      <c r="CC408" s="1">
        <f t="shared" si="314"/>
        <v>0</v>
      </c>
      <c r="CD408" s="1"/>
      <c r="CE408" s="1">
        <f t="shared" si="315"/>
        <v>0</v>
      </c>
      <c r="CF408" s="1">
        <f t="shared" si="316"/>
        <v>0</v>
      </c>
      <c r="CG408" s="1"/>
      <c r="CH408" s="1">
        <f t="shared" si="317"/>
        <v>0</v>
      </c>
      <c r="CI408" s="1"/>
      <c r="CJ408" s="1">
        <f t="shared" si="318"/>
        <v>0</v>
      </c>
      <c r="CK408" s="1"/>
      <c r="CL408" s="1">
        <f t="shared" si="319"/>
        <v>0</v>
      </c>
      <c r="CM408" s="1"/>
      <c r="CN408" s="1">
        <f t="shared" si="320"/>
        <v>0</v>
      </c>
      <c r="CO408" s="1">
        <f t="shared" si="321"/>
        <v>0</v>
      </c>
      <c r="CP408" s="1"/>
      <c r="CQ408" s="1">
        <f t="shared" si="322"/>
        <v>0</v>
      </c>
      <c r="CR408" s="1"/>
      <c r="CS408" s="1">
        <f t="shared" si="323"/>
        <v>0</v>
      </c>
      <c r="CT408" s="1"/>
      <c r="CU408" s="1">
        <f t="shared" si="324"/>
        <v>0</v>
      </c>
      <c r="CV408" s="1"/>
      <c r="CW408" s="1">
        <f t="shared" si="325"/>
        <v>0</v>
      </c>
      <c r="CX408" s="1">
        <f t="shared" si="326"/>
        <v>0</v>
      </c>
      <c r="CY408" s="1"/>
      <c r="CZ408" s="1">
        <f t="shared" si="327"/>
        <v>0</v>
      </c>
      <c r="DA408" s="1"/>
      <c r="DB408" s="1">
        <f t="shared" si="328"/>
        <v>0</v>
      </c>
      <c r="DC408" s="1"/>
      <c r="DD408" s="1">
        <f t="shared" si="329"/>
        <v>0</v>
      </c>
      <c r="DE408" s="1"/>
      <c r="DF408" s="1">
        <f t="shared" si="330"/>
        <v>0</v>
      </c>
      <c r="DG408" s="1">
        <f t="shared" si="331"/>
        <v>0</v>
      </c>
      <c r="DH408" s="1"/>
      <c r="DI408" s="1">
        <f t="shared" si="332"/>
        <v>0</v>
      </c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>
        <f t="shared" si="333"/>
        <v>0</v>
      </c>
      <c r="EC408" s="1">
        <v>0</v>
      </c>
      <c r="ED408" s="1"/>
      <c r="EE408" s="1"/>
      <c r="EF408" s="1"/>
      <c r="EG408" s="1"/>
      <c r="EH408" s="1"/>
      <c r="EI408" s="1"/>
      <c r="EJ408" s="1"/>
      <c r="EK408" s="1"/>
      <c r="EL408" s="1"/>
      <c r="EM408" s="1">
        <v>0</v>
      </c>
      <c r="EN408" s="1"/>
      <c r="EO408" s="1"/>
      <c r="EP408" s="1"/>
      <c r="EQ408" s="1">
        <f t="shared" si="334"/>
        <v>0</v>
      </c>
      <c r="ER408" s="1"/>
      <c r="ES408" s="1">
        <f t="shared" si="335"/>
        <v>0</v>
      </c>
      <c r="ET408" s="6"/>
    </row>
    <row r="409" spans="1:150">
      <c r="A409" s="17" t="s">
        <v>62</v>
      </c>
      <c r="B409" s="10" t="s">
        <v>165</v>
      </c>
      <c r="C409" s="1">
        <f t="shared" si="288"/>
        <v>0</v>
      </c>
      <c r="D409" s="1">
        <v>0</v>
      </c>
      <c r="E409" s="1">
        <v>0</v>
      </c>
      <c r="F409" s="1">
        <f t="shared" si="289"/>
        <v>0</v>
      </c>
      <c r="G409" s="1">
        <f t="shared" si="290"/>
        <v>0</v>
      </c>
      <c r="H409" s="1"/>
      <c r="I409" s="1">
        <f t="shared" si="291"/>
        <v>0</v>
      </c>
      <c r="J409" s="1"/>
      <c r="K409" s="1">
        <f t="shared" si="292"/>
        <v>0</v>
      </c>
      <c r="L409" s="1">
        <f t="shared" si="293"/>
        <v>0</v>
      </c>
      <c r="M409" s="1"/>
      <c r="N409" s="1">
        <f t="shared" si="294"/>
        <v>0</v>
      </c>
      <c r="O409" s="1"/>
      <c r="P409" s="1">
        <f t="shared" si="295"/>
        <v>0</v>
      </c>
      <c r="Q409" s="1"/>
      <c r="R409" s="1">
        <f t="shared" si="296"/>
        <v>0</v>
      </c>
      <c r="S409" s="1"/>
      <c r="T409" s="1">
        <f t="shared" si="297"/>
        <v>0</v>
      </c>
      <c r="U409" s="1">
        <f t="shared" si="298"/>
        <v>0</v>
      </c>
      <c r="V409" s="1">
        <v>0</v>
      </c>
      <c r="W409" s="1">
        <f t="shared" si="299"/>
        <v>0</v>
      </c>
      <c r="X409" s="1"/>
      <c r="Y409" s="1">
        <f t="shared" si="300"/>
        <v>0</v>
      </c>
      <c r="Z409" s="1"/>
      <c r="AA409" s="1">
        <f t="shared" si="301"/>
        <v>0</v>
      </c>
      <c r="AB409" s="1"/>
      <c r="AC409" s="1">
        <f t="shared" si="302"/>
        <v>0</v>
      </c>
      <c r="AD409" s="1">
        <f t="shared" si="303"/>
        <v>0</v>
      </c>
      <c r="AE409" s="1"/>
      <c r="AF409" s="1">
        <f t="shared" si="304"/>
        <v>0</v>
      </c>
      <c r="AG409" s="1"/>
      <c r="AH409" s="1">
        <f t="shared" si="305"/>
        <v>0</v>
      </c>
      <c r="AI409" s="1"/>
      <c r="AJ409" s="1">
        <f t="shared" si="306"/>
        <v>0</v>
      </c>
      <c r="AK409" s="1"/>
      <c r="AL409" s="1">
        <f t="shared" si="307"/>
        <v>0</v>
      </c>
      <c r="AM409" s="1">
        <f t="shared" si="308"/>
        <v>0</v>
      </c>
      <c r="AN409" s="1"/>
      <c r="AO409" s="1">
        <f t="shared" si="309"/>
        <v>0</v>
      </c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>
        <f t="shared" si="310"/>
        <v>0</v>
      </c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>
        <f t="shared" si="311"/>
        <v>0</v>
      </c>
      <c r="BX409" s="1">
        <v>0</v>
      </c>
      <c r="BY409" s="1">
        <v>0</v>
      </c>
      <c r="BZ409" s="1">
        <f t="shared" si="312"/>
        <v>0</v>
      </c>
      <c r="CA409" s="1">
        <f t="shared" si="313"/>
        <v>0</v>
      </c>
      <c r="CB409" s="1"/>
      <c r="CC409" s="1">
        <f t="shared" si="314"/>
        <v>0</v>
      </c>
      <c r="CD409" s="1"/>
      <c r="CE409" s="1">
        <f t="shared" si="315"/>
        <v>0</v>
      </c>
      <c r="CF409" s="1">
        <f t="shared" si="316"/>
        <v>0</v>
      </c>
      <c r="CG409" s="1"/>
      <c r="CH409" s="1">
        <f t="shared" si="317"/>
        <v>0</v>
      </c>
      <c r="CI409" s="1"/>
      <c r="CJ409" s="1">
        <f t="shared" si="318"/>
        <v>0</v>
      </c>
      <c r="CK409" s="1"/>
      <c r="CL409" s="1">
        <f t="shared" si="319"/>
        <v>0</v>
      </c>
      <c r="CM409" s="1"/>
      <c r="CN409" s="1">
        <f t="shared" si="320"/>
        <v>0</v>
      </c>
      <c r="CO409" s="1">
        <f t="shared" si="321"/>
        <v>0</v>
      </c>
      <c r="CP409" s="1">
        <v>0</v>
      </c>
      <c r="CQ409" s="1">
        <f t="shared" si="322"/>
        <v>0</v>
      </c>
      <c r="CR409" s="1"/>
      <c r="CS409" s="1">
        <f t="shared" si="323"/>
        <v>0</v>
      </c>
      <c r="CT409" s="1"/>
      <c r="CU409" s="1">
        <f t="shared" si="324"/>
        <v>0</v>
      </c>
      <c r="CV409" s="1"/>
      <c r="CW409" s="1">
        <f t="shared" si="325"/>
        <v>0</v>
      </c>
      <c r="CX409" s="1">
        <f t="shared" si="326"/>
        <v>0</v>
      </c>
      <c r="CY409" s="1"/>
      <c r="CZ409" s="1">
        <f t="shared" si="327"/>
        <v>0</v>
      </c>
      <c r="DA409" s="1"/>
      <c r="DB409" s="1">
        <f t="shared" si="328"/>
        <v>0</v>
      </c>
      <c r="DC409" s="1"/>
      <c r="DD409" s="1">
        <f t="shared" si="329"/>
        <v>0</v>
      </c>
      <c r="DE409" s="1"/>
      <c r="DF409" s="1">
        <f t="shared" si="330"/>
        <v>0</v>
      </c>
      <c r="DG409" s="1">
        <f t="shared" si="331"/>
        <v>0</v>
      </c>
      <c r="DH409" s="1"/>
      <c r="DI409" s="1">
        <f t="shared" si="332"/>
        <v>0</v>
      </c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>
        <f t="shared" si="333"/>
        <v>0</v>
      </c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>
        <f t="shared" si="334"/>
        <v>0</v>
      </c>
      <c r="ER409" s="1">
        <v>0</v>
      </c>
      <c r="ES409" s="1">
        <f t="shared" si="335"/>
        <v>0</v>
      </c>
      <c r="ET409" s="6">
        <v>0</v>
      </c>
    </row>
    <row r="410" spans="1:150">
      <c r="A410" s="16" t="s">
        <v>16</v>
      </c>
      <c r="B410" s="9" t="s">
        <v>166</v>
      </c>
      <c r="C410" s="1">
        <f t="shared" si="288"/>
        <v>0</v>
      </c>
      <c r="D410" s="1">
        <v>0</v>
      </c>
      <c r="E410" s="1">
        <v>0</v>
      </c>
      <c r="F410" s="1">
        <f t="shared" si="289"/>
        <v>0</v>
      </c>
      <c r="G410" s="1">
        <f t="shared" si="290"/>
        <v>0</v>
      </c>
      <c r="H410" s="1"/>
      <c r="I410" s="1">
        <f t="shared" si="291"/>
        <v>0</v>
      </c>
      <c r="J410" s="1"/>
      <c r="K410" s="1">
        <f t="shared" si="292"/>
        <v>0</v>
      </c>
      <c r="L410" s="1">
        <f t="shared" si="293"/>
        <v>0</v>
      </c>
      <c r="M410" s="1"/>
      <c r="N410" s="1">
        <f t="shared" si="294"/>
        <v>0</v>
      </c>
      <c r="O410" s="1"/>
      <c r="P410" s="1">
        <f t="shared" si="295"/>
        <v>0</v>
      </c>
      <c r="Q410" s="1"/>
      <c r="R410" s="1">
        <f t="shared" si="296"/>
        <v>0</v>
      </c>
      <c r="S410" s="1"/>
      <c r="T410" s="1">
        <f t="shared" si="297"/>
        <v>0</v>
      </c>
      <c r="U410" s="1">
        <f t="shared" si="298"/>
        <v>0</v>
      </c>
      <c r="V410" s="1"/>
      <c r="W410" s="1">
        <f t="shared" si="299"/>
        <v>0</v>
      </c>
      <c r="X410" s="1"/>
      <c r="Y410" s="1">
        <f t="shared" si="300"/>
        <v>0</v>
      </c>
      <c r="Z410" s="1">
        <v>0</v>
      </c>
      <c r="AA410" s="1">
        <f t="shared" si="301"/>
        <v>0</v>
      </c>
      <c r="AB410" s="1"/>
      <c r="AC410" s="1">
        <f t="shared" si="302"/>
        <v>0</v>
      </c>
      <c r="AD410" s="1">
        <f t="shared" si="303"/>
        <v>0</v>
      </c>
      <c r="AE410" s="1"/>
      <c r="AF410" s="1">
        <f t="shared" si="304"/>
        <v>0</v>
      </c>
      <c r="AG410" s="1"/>
      <c r="AH410" s="1">
        <f t="shared" si="305"/>
        <v>0</v>
      </c>
      <c r="AI410" s="1"/>
      <c r="AJ410" s="1">
        <f t="shared" si="306"/>
        <v>0</v>
      </c>
      <c r="AK410" s="1"/>
      <c r="AL410" s="1">
        <f t="shared" si="307"/>
        <v>0</v>
      </c>
      <c r="AM410" s="1">
        <f t="shared" si="308"/>
        <v>0</v>
      </c>
      <c r="AN410" s="1"/>
      <c r="AO410" s="1">
        <f t="shared" si="309"/>
        <v>0</v>
      </c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>
        <f t="shared" si="310"/>
        <v>0</v>
      </c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>
        <f t="shared" si="311"/>
        <v>-51900</v>
      </c>
      <c r="BX410" s="1">
        <v>-51900</v>
      </c>
      <c r="BY410" s="1">
        <v>-51900</v>
      </c>
      <c r="BZ410" s="1">
        <f t="shared" si="312"/>
        <v>0</v>
      </c>
      <c r="CA410" s="1">
        <f t="shared" si="313"/>
        <v>0</v>
      </c>
      <c r="CB410" s="1"/>
      <c r="CC410" s="1">
        <f t="shared" si="314"/>
        <v>0</v>
      </c>
      <c r="CD410" s="1"/>
      <c r="CE410" s="1">
        <f t="shared" si="315"/>
        <v>0</v>
      </c>
      <c r="CF410" s="1">
        <f t="shared" si="316"/>
        <v>0</v>
      </c>
      <c r="CG410" s="1"/>
      <c r="CH410" s="1">
        <f t="shared" si="317"/>
        <v>0</v>
      </c>
      <c r="CI410" s="1"/>
      <c r="CJ410" s="1">
        <f t="shared" si="318"/>
        <v>0</v>
      </c>
      <c r="CK410" s="1"/>
      <c r="CL410" s="1">
        <f t="shared" si="319"/>
        <v>0</v>
      </c>
      <c r="CM410" s="1"/>
      <c r="CN410" s="1">
        <f t="shared" si="320"/>
        <v>0</v>
      </c>
      <c r="CO410" s="1">
        <f t="shared" si="321"/>
        <v>0</v>
      </c>
      <c r="CP410" s="1"/>
      <c r="CQ410" s="1">
        <f t="shared" si="322"/>
        <v>0</v>
      </c>
      <c r="CR410" s="1"/>
      <c r="CS410" s="1">
        <f t="shared" si="323"/>
        <v>-51900</v>
      </c>
      <c r="CT410" s="1">
        <v>-51900</v>
      </c>
      <c r="CU410" s="1">
        <f t="shared" si="324"/>
        <v>0</v>
      </c>
      <c r="CV410" s="1"/>
      <c r="CW410" s="1">
        <f t="shared" si="325"/>
        <v>0</v>
      </c>
      <c r="CX410" s="1">
        <f t="shared" si="326"/>
        <v>0</v>
      </c>
      <c r="CY410" s="1"/>
      <c r="CZ410" s="1">
        <f t="shared" si="327"/>
        <v>0</v>
      </c>
      <c r="DA410" s="1"/>
      <c r="DB410" s="1">
        <f t="shared" si="328"/>
        <v>0</v>
      </c>
      <c r="DC410" s="1"/>
      <c r="DD410" s="1">
        <f t="shared" si="329"/>
        <v>0</v>
      </c>
      <c r="DE410" s="1"/>
      <c r="DF410" s="1">
        <f t="shared" si="330"/>
        <v>0</v>
      </c>
      <c r="DG410" s="1">
        <f t="shared" si="331"/>
        <v>0</v>
      </c>
      <c r="DH410" s="1"/>
      <c r="DI410" s="1">
        <f t="shared" si="332"/>
        <v>0</v>
      </c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>
        <f t="shared" si="333"/>
        <v>0</v>
      </c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>
        <f t="shared" si="334"/>
        <v>196600</v>
      </c>
      <c r="ER410" s="1">
        <v>196600</v>
      </c>
      <c r="ES410" s="1">
        <f t="shared" si="335"/>
        <v>196600</v>
      </c>
      <c r="ET410" s="6">
        <v>196600</v>
      </c>
    </row>
    <row r="411" spans="1:150">
      <c r="A411" s="17" t="s">
        <v>63</v>
      </c>
      <c r="B411" s="10" t="s">
        <v>167</v>
      </c>
      <c r="C411" s="1">
        <f t="shared" si="288"/>
        <v>0</v>
      </c>
      <c r="D411" s="1">
        <v>0</v>
      </c>
      <c r="E411" s="1">
        <v>0</v>
      </c>
      <c r="F411" s="1">
        <f t="shared" si="289"/>
        <v>0</v>
      </c>
      <c r="G411" s="1">
        <f t="shared" si="290"/>
        <v>0</v>
      </c>
      <c r="H411" s="1"/>
      <c r="I411" s="1">
        <f t="shared" si="291"/>
        <v>0</v>
      </c>
      <c r="J411" s="1"/>
      <c r="K411" s="1">
        <f t="shared" si="292"/>
        <v>0</v>
      </c>
      <c r="L411" s="1">
        <f t="shared" si="293"/>
        <v>0</v>
      </c>
      <c r="M411" s="1"/>
      <c r="N411" s="1">
        <f t="shared" si="294"/>
        <v>0</v>
      </c>
      <c r="O411" s="1"/>
      <c r="P411" s="1">
        <f t="shared" si="295"/>
        <v>0</v>
      </c>
      <c r="Q411" s="1"/>
      <c r="R411" s="1">
        <f t="shared" si="296"/>
        <v>0</v>
      </c>
      <c r="S411" s="1"/>
      <c r="T411" s="1">
        <f t="shared" si="297"/>
        <v>0</v>
      </c>
      <c r="U411" s="1">
        <f t="shared" si="298"/>
        <v>0</v>
      </c>
      <c r="V411" s="1"/>
      <c r="W411" s="1">
        <f t="shared" si="299"/>
        <v>0</v>
      </c>
      <c r="X411" s="1"/>
      <c r="Y411" s="1">
        <f t="shared" si="300"/>
        <v>0</v>
      </c>
      <c r="Z411" s="1">
        <v>0</v>
      </c>
      <c r="AA411" s="1">
        <f t="shared" si="301"/>
        <v>0</v>
      </c>
      <c r="AB411" s="1"/>
      <c r="AC411" s="1">
        <f t="shared" si="302"/>
        <v>0</v>
      </c>
      <c r="AD411" s="1">
        <f t="shared" si="303"/>
        <v>0</v>
      </c>
      <c r="AE411" s="1"/>
      <c r="AF411" s="1">
        <f t="shared" si="304"/>
        <v>0</v>
      </c>
      <c r="AG411" s="1"/>
      <c r="AH411" s="1">
        <f t="shared" si="305"/>
        <v>0</v>
      </c>
      <c r="AI411" s="1"/>
      <c r="AJ411" s="1">
        <f t="shared" si="306"/>
        <v>0</v>
      </c>
      <c r="AK411" s="1"/>
      <c r="AL411" s="1">
        <f t="shared" si="307"/>
        <v>0</v>
      </c>
      <c r="AM411" s="1">
        <f t="shared" si="308"/>
        <v>0</v>
      </c>
      <c r="AN411" s="1"/>
      <c r="AO411" s="1">
        <f t="shared" si="309"/>
        <v>0</v>
      </c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>
        <f t="shared" si="310"/>
        <v>0</v>
      </c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>
        <f t="shared" si="311"/>
        <v>-51900</v>
      </c>
      <c r="BX411" s="1">
        <v>-51900</v>
      </c>
      <c r="BY411" s="1">
        <v>-51900</v>
      </c>
      <c r="BZ411" s="1">
        <f t="shared" si="312"/>
        <v>0</v>
      </c>
      <c r="CA411" s="1">
        <f t="shared" si="313"/>
        <v>0</v>
      </c>
      <c r="CB411" s="1"/>
      <c r="CC411" s="1">
        <f t="shared" si="314"/>
        <v>0</v>
      </c>
      <c r="CD411" s="1"/>
      <c r="CE411" s="1">
        <f t="shared" si="315"/>
        <v>0</v>
      </c>
      <c r="CF411" s="1">
        <f t="shared" si="316"/>
        <v>0</v>
      </c>
      <c r="CG411" s="1"/>
      <c r="CH411" s="1">
        <f t="shared" si="317"/>
        <v>0</v>
      </c>
      <c r="CI411" s="1"/>
      <c r="CJ411" s="1">
        <f t="shared" si="318"/>
        <v>0</v>
      </c>
      <c r="CK411" s="1"/>
      <c r="CL411" s="1">
        <f t="shared" si="319"/>
        <v>0</v>
      </c>
      <c r="CM411" s="1"/>
      <c r="CN411" s="1">
        <f t="shared" si="320"/>
        <v>0</v>
      </c>
      <c r="CO411" s="1">
        <f t="shared" si="321"/>
        <v>0</v>
      </c>
      <c r="CP411" s="1"/>
      <c r="CQ411" s="1">
        <f t="shared" si="322"/>
        <v>0</v>
      </c>
      <c r="CR411" s="1"/>
      <c r="CS411" s="1">
        <f t="shared" si="323"/>
        <v>-51900</v>
      </c>
      <c r="CT411" s="1">
        <v>-51900</v>
      </c>
      <c r="CU411" s="1">
        <f t="shared" si="324"/>
        <v>0</v>
      </c>
      <c r="CV411" s="1"/>
      <c r="CW411" s="1">
        <f t="shared" si="325"/>
        <v>0</v>
      </c>
      <c r="CX411" s="1">
        <f t="shared" si="326"/>
        <v>0</v>
      </c>
      <c r="CY411" s="1"/>
      <c r="CZ411" s="1">
        <f t="shared" si="327"/>
        <v>0</v>
      </c>
      <c r="DA411" s="1"/>
      <c r="DB411" s="1">
        <f t="shared" si="328"/>
        <v>0</v>
      </c>
      <c r="DC411" s="1"/>
      <c r="DD411" s="1">
        <f t="shared" si="329"/>
        <v>0</v>
      </c>
      <c r="DE411" s="1"/>
      <c r="DF411" s="1">
        <f t="shared" si="330"/>
        <v>0</v>
      </c>
      <c r="DG411" s="1">
        <f t="shared" si="331"/>
        <v>0</v>
      </c>
      <c r="DH411" s="1"/>
      <c r="DI411" s="1">
        <f t="shared" si="332"/>
        <v>0</v>
      </c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>
        <f t="shared" si="333"/>
        <v>0</v>
      </c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>
        <f t="shared" si="334"/>
        <v>196600</v>
      </c>
      <c r="ER411" s="1">
        <v>196600</v>
      </c>
      <c r="ES411" s="1">
        <f t="shared" si="335"/>
        <v>196600</v>
      </c>
      <c r="ET411" s="6">
        <v>196600</v>
      </c>
    </row>
    <row r="412" spans="1:150">
      <c r="A412" s="18" t="s">
        <v>259</v>
      </c>
      <c r="B412" s="11" t="s">
        <v>260</v>
      </c>
      <c r="C412" s="1">
        <f t="shared" si="288"/>
        <v>-196600</v>
      </c>
      <c r="D412" s="1">
        <v>-196600</v>
      </c>
      <c r="E412" s="1">
        <v>-196600</v>
      </c>
      <c r="F412" s="1">
        <f t="shared" si="289"/>
        <v>0</v>
      </c>
      <c r="G412" s="1">
        <f t="shared" si="290"/>
        <v>0</v>
      </c>
      <c r="H412" s="1"/>
      <c r="I412" s="1">
        <f t="shared" si="291"/>
        <v>0</v>
      </c>
      <c r="J412" s="1"/>
      <c r="K412" s="1">
        <f t="shared" si="292"/>
        <v>0</v>
      </c>
      <c r="L412" s="1">
        <f t="shared" si="293"/>
        <v>0</v>
      </c>
      <c r="M412" s="1"/>
      <c r="N412" s="1">
        <f t="shared" si="294"/>
        <v>0</v>
      </c>
      <c r="O412" s="1"/>
      <c r="P412" s="1">
        <f t="shared" si="295"/>
        <v>0</v>
      </c>
      <c r="Q412" s="1"/>
      <c r="R412" s="1">
        <f t="shared" si="296"/>
        <v>0</v>
      </c>
      <c r="S412" s="1"/>
      <c r="T412" s="1">
        <f t="shared" si="297"/>
        <v>0</v>
      </c>
      <c r="U412" s="1">
        <f t="shared" si="298"/>
        <v>0</v>
      </c>
      <c r="V412" s="1"/>
      <c r="W412" s="1">
        <f t="shared" si="299"/>
        <v>0</v>
      </c>
      <c r="X412" s="1"/>
      <c r="Y412" s="1">
        <f t="shared" si="300"/>
        <v>-196600</v>
      </c>
      <c r="Z412" s="1">
        <v>-196600</v>
      </c>
      <c r="AA412" s="1">
        <f t="shared" si="301"/>
        <v>0</v>
      </c>
      <c r="AB412" s="1"/>
      <c r="AC412" s="1">
        <f t="shared" si="302"/>
        <v>0</v>
      </c>
      <c r="AD412" s="1">
        <f t="shared" si="303"/>
        <v>0</v>
      </c>
      <c r="AE412" s="1"/>
      <c r="AF412" s="1">
        <f t="shared" si="304"/>
        <v>0</v>
      </c>
      <c r="AG412" s="1"/>
      <c r="AH412" s="1">
        <f t="shared" si="305"/>
        <v>0</v>
      </c>
      <c r="AI412" s="1"/>
      <c r="AJ412" s="1">
        <f t="shared" si="306"/>
        <v>0</v>
      </c>
      <c r="AK412" s="1"/>
      <c r="AL412" s="1">
        <f t="shared" si="307"/>
        <v>0</v>
      </c>
      <c r="AM412" s="1">
        <f t="shared" si="308"/>
        <v>0</v>
      </c>
      <c r="AN412" s="1"/>
      <c r="AO412" s="1">
        <f t="shared" si="309"/>
        <v>0</v>
      </c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>
        <f t="shared" si="310"/>
        <v>0</v>
      </c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>
        <f t="shared" si="311"/>
        <v>-300300</v>
      </c>
      <c r="BX412" s="1">
        <v>-300300</v>
      </c>
      <c r="BY412" s="1">
        <v>-300300</v>
      </c>
      <c r="BZ412" s="1">
        <f t="shared" si="312"/>
        <v>0</v>
      </c>
      <c r="CA412" s="1">
        <f t="shared" si="313"/>
        <v>0</v>
      </c>
      <c r="CB412" s="1"/>
      <c r="CC412" s="1">
        <f t="shared" si="314"/>
        <v>0</v>
      </c>
      <c r="CD412" s="1"/>
      <c r="CE412" s="1">
        <f t="shared" si="315"/>
        <v>0</v>
      </c>
      <c r="CF412" s="1">
        <f t="shared" si="316"/>
        <v>0</v>
      </c>
      <c r="CG412" s="1"/>
      <c r="CH412" s="1">
        <f t="shared" si="317"/>
        <v>0</v>
      </c>
      <c r="CI412" s="1"/>
      <c r="CJ412" s="1">
        <f t="shared" si="318"/>
        <v>0</v>
      </c>
      <c r="CK412" s="1"/>
      <c r="CL412" s="1">
        <f t="shared" si="319"/>
        <v>0</v>
      </c>
      <c r="CM412" s="1"/>
      <c r="CN412" s="1">
        <f t="shared" si="320"/>
        <v>0</v>
      </c>
      <c r="CO412" s="1">
        <f t="shared" si="321"/>
        <v>0</v>
      </c>
      <c r="CP412" s="1"/>
      <c r="CQ412" s="1">
        <f t="shared" si="322"/>
        <v>0</v>
      </c>
      <c r="CR412" s="1"/>
      <c r="CS412" s="1">
        <f t="shared" si="323"/>
        <v>-300300</v>
      </c>
      <c r="CT412" s="1">
        <v>-300300</v>
      </c>
      <c r="CU412" s="1">
        <f t="shared" si="324"/>
        <v>0</v>
      </c>
      <c r="CV412" s="1"/>
      <c r="CW412" s="1">
        <f t="shared" si="325"/>
        <v>0</v>
      </c>
      <c r="CX412" s="1">
        <f t="shared" si="326"/>
        <v>0</v>
      </c>
      <c r="CY412" s="1"/>
      <c r="CZ412" s="1">
        <f t="shared" si="327"/>
        <v>0</v>
      </c>
      <c r="DA412" s="1"/>
      <c r="DB412" s="1">
        <f t="shared" si="328"/>
        <v>0</v>
      </c>
      <c r="DC412" s="1"/>
      <c r="DD412" s="1">
        <f t="shared" si="329"/>
        <v>0</v>
      </c>
      <c r="DE412" s="1"/>
      <c r="DF412" s="1">
        <f t="shared" si="330"/>
        <v>0</v>
      </c>
      <c r="DG412" s="1">
        <f t="shared" si="331"/>
        <v>0</v>
      </c>
      <c r="DH412" s="1"/>
      <c r="DI412" s="1">
        <f t="shared" si="332"/>
        <v>0</v>
      </c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>
        <f t="shared" si="333"/>
        <v>0</v>
      </c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>
        <f t="shared" si="334"/>
        <v>0</v>
      </c>
      <c r="ER412" s="1">
        <v>0</v>
      </c>
      <c r="ES412" s="1">
        <f t="shared" si="335"/>
        <v>0</v>
      </c>
      <c r="ET412" s="6">
        <v>0</v>
      </c>
    </row>
    <row r="413" spans="1:150">
      <c r="A413" s="18" t="s">
        <v>261</v>
      </c>
      <c r="B413" s="11" t="s">
        <v>262</v>
      </c>
      <c r="C413" s="1">
        <f t="shared" si="288"/>
        <v>196600</v>
      </c>
      <c r="D413" s="1">
        <v>196600</v>
      </c>
      <c r="E413" s="1">
        <v>196600</v>
      </c>
      <c r="F413" s="1">
        <f t="shared" si="289"/>
        <v>0</v>
      </c>
      <c r="G413" s="1">
        <f t="shared" si="290"/>
        <v>0</v>
      </c>
      <c r="H413" s="1"/>
      <c r="I413" s="1">
        <f t="shared" si="291"/>
        <v>0</v>
      </c>
      <c r="J413" s="1"/>
      <c r="K413" s="1">
        <f t="shared" si="292"/>
        <v>0</v>
      </c>
      <c r="L413" s="1">
        <f t="shared" si="293"/>
        <v>0</v>
      </c>
      <c r="M413" s="1"/>
      <c r="N413" s="1">
        <f t="shared" si="294"/>
        <v>0</v>
      </c>
      <c r="O413" s="1"/>
      <c r="P413" s="1">
        <f t="shared" si="295"/>
        <v>0</v>
      </c>
      <c r="Q413" s="1"/>
      <c r="R413" s="1">
        <f t="shared" si="296"/>
        <v>0</v>
      </c>
      <c r="S413" s="1"/>
      <c r="T413" s="1">
        <f t="shared" si="297"/>
        <v>0</v>
      </c>
      <c r="U413" s="1">
        <f t="shared" si="298"/>
        <v>0</v>
      </c>
      <c r="V413" s="1"/>
      <c r="W413" s="1">
        <f t="shared" si="299"/>
        <v>0</v>
      </c>
      <c r="X413" s="1"/>
      <c r="Y413" s="1">
        <f t="shared" si="300"/>
        <v>196600</v>
      </c>
      <c r="Z413" s="1">
        <v>196600</v>
      </c>
      <c r="AA413" s="1">
        <f t="shared" si="301"/>
        <v>0</v>
      </c>
      <c r="AB413" s="1"/>
      <c r="AC413" s="1">
        <f t="shared" si="302"/>
        <v>0</v>
      </c>
      <c r="AD413" s="1">
        <f t="shared" si="303"/>
        <v>0</v>
      </c>
      <c r="AE413" s="1"/>
      <c r="AF413" s="1">
        <f t="shared" si="304"/>
        <v>0</v>
      </c>
      <c r="AG413" s="1"/>
      <c r="AH413" s="1">
        <f t="shared" si="305"/>
        <v>0</v>
      </c>
      <c r="AI413" s="1"/>
      <c r="AJ413" s="1">
        <f t="shared" si="306"/>
        <v>0</v>
      </c>
      <c r="AK413" s="1"/>
      <c r="AL413" s="1">
        <f t="shared" si="307"/>
        <v>0</v>
      </c>
      <c r="AM413" s="1">
        <f t="shared" si="308"/>
        <v>0</v>
      </c>
      <c r="AN413" s="1"/>
      <c r="AO413" s="1">
        <f t="shared" si="309"/>
        <v>0</v>
      </c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>
        <f t="shared" si="310"/>
        <v>0</v>
      </c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>
        <f t="shared" si="311"/>
        <v>248400</v>
      </c>
      <c r="BX413" s="1">
        <v>248400</v>
      </c>
      <c r="BY413" s="1">
        <v>248400</v>
      </c>
      <c r="BZ413" s="1">
        <f t="shared" si="312"/>
        <v>0</v>
      </c>
      <c r="CA413" s="1">
        <f t="shared" si="313"/>
        <v>0</v>
      </c>
      <c r="CB413" s="1"/>
      <c r="CC413" s="1">
        <f t="shared" si="314"/>
        <v>0</v>
      </c>
      <c r="CD413" s="1"/>
      <c r="CE413" s="1">
        <f t="shared" si="315"/>
        <v>0</v>
      </c>
      <c r="CF413" s="1">
        <f t="shared" si="316"/>
        <v>0</v>
      </c>
      <c r="CG413" s="1"/>
      <c r="CH413" s="1">
        <f t="shared" si="317"/>
        <v>0</v>
      </c>
      <c r="CI413" s="1"/>
      <c r="CJ413" s="1">
        <f t="shared" si="318"/>
        <v>0</v>
      </c>
      <c r="CK413" s="1"/>
      <c r="CL413" s="1">
        <f t="shared" si="319"/>
        <v>0</v>
      </c>
      <c r="CM413" s="1"/>
      <c r="CN413" s="1">
        <f t="shared" si="320"/>
        <v>0</v>
      </c>
      <c r="CO413" s="1">
        <f t="shared" si="321"/>
        <v>0</v>
      </c>
      <c r="CP413" s="1"/>
      <c r="CQ413" s="1">
        <f t="shared" si="322"/>
        <v>0</v>
      </c>
      <c r="CR413" s="1"/>
      <c r="CS413" s="1">
        <f t="shared" si="323"/>
        <v>248400</v>
      </c>
      <c r="CT413" s="1">
        <v>248400</v>
      </c>
      <c r="CU413" s="1">
        <f t="shared" si="324"/>
        <v>0</v>
      </c>
      <c r="CV413" s="1"/>
      <c r="CW413" s="1">
        <f t="shared" si="325"/>
        <v>0</v>
      </c>
      <c r="CX413" s="1">
        <f t="shared" si="326"/>
        <v>0</v>
      </c>
      <c r="CY413" s="1"/>
      <c r="CZ413" s="1">
        <f t="shared" si="327"/>
        <v>0</v>
      </c>
      <c r="DA413" s="1"/>
      <c r="DB413" s="1">
        <f t="shared" si="328"/>
        <v>0</v>
      </c>
      <c r="DC413" s="1"/>
      <c r="DD413" s="1">
        <f t="shared" si="329"/>
        <v>0</v>
      </c>
      <c r="DE413" s="1"/>
      <c r="DF413" s="1">
        <f t="shared" si="330"/>
        <v>0</v>
      </c>
      <c r="DG413" s="1">
        <f t="shared" si="331"/>
        <v>0</v>
      </c>
      <c r="DH413" s="1"/>
      <c r="DI413" s="1">
        <f t="shared" si="332"/>
        <v>0</v>
      </c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>
        <f t="shared" si="333"/>
        <v>0</v>
      </c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>
        <f t="shared" si="334"/>
        <v>196600</v>
      </c>
      <c r="ER413" s="1">
        <v>196600</v>
      </c>
      <c r="ES413" s="1">
        <f t="shared" si="335"/>
        <v>196600</v>
      </c>
      <c r="ET413" s="6">
        <v>196600</v>
      </c>
    </row>
    <row r="414" spans="1:150">
      <c r="A414" s="16" t="s">
        <v>17</v>
      </c>
      <c r="B414" s="9" t="s">
        <v>168</v>
      </c>
      <c r="C414" s="1">
        <f t="shared" si="288"/>
        <v>0</v>
      </c>
      <c r="D414" s="1"/>
      <c r="E414" s="1"/>
      <c r="F414" s="1">
        <f t="shared" si="289"/>
        <v>0</v>
      </c>
      <c r="G414" s="1">
        <f t="shared" si="290"/>
        <v>0</v>
      </c>
      <c r="H414" s="1"/>
      <c r="I414" s="1">
        <f t="shared" si="291"/>
        <v>0</v>
      </c>
      <c r="J414" s="1"/>
      <c r="K414" s="1">
        <f t="shared" si="292"/>
        <v>0</v>
      </c>
      <c r="L414" s="1">
        <f t="shared" si="293"/>
        <v>0</v>
      </c>
      <c r="M414" s="1"/>
      <c r="N414" s="1">
        <f t="shared" si="294"/>
        <v>0</v>
      </c>
      <c r="O414" s="1"/>
      <c r="P414" s="1">
        <f t="shared" si="295"/>
        <v>0</v>
      </c>
      <c r="Q414" s="1"/>
      <c r="R414" s="1">
        <f t="shared" si="296"/>
        <v>0</v>
      </c>
      <c r="S414" s="1"/>
      <c r="T414" s="1">
        <f t="shared" si="297"/>
        <v>0</v>
      </c>
      <c r="U414" s="1">
        <f t="shared" si="298"/>
        <v>0</v>
      </c>
      <c r="V414" s="1"/>
      <c r="W414" s="1">
        <f t="shared" si="299"/>
        <v>0</v>
      </c>
      <c r="X414" s="1"/>
      <c r="Y414" s="1">
        <f t="shared" si="300"/>
        <v>0</v>
      </c>
      <c r="Z414" s="1"/>
      <c r="AA414" s="1">
        <f t="shared" si="301"/>
        <v>0</v>
      </c>
      <c r="AB414" s="1"/>
      <c r="AC414" s="1">
        <f t="shared" si="302"/>
        <v>0</v>
      </c>
      <c r="AD414" s="1">
        <f t="shared" si="303"/>
        <v>0</v>
      </c>
      <c r="AE414" s="1"/>
      <c r="AF414" s="1">
        <f t="shared" si="304"/>
        <v>0</v>
      </c>
      <c r="AG414" s="1"/>
      <c r="AH414" s="1">
        <f t="shared" si="305"/>
        <v>0</v>
      </c>
      <c r="AI414" s="1"/>
      <c r="AJ414" s="1">
        <f t="shared" si="306"/>
        <v>0</v>
      </c>
      <c r="AK414" s="1"/>
      <c r="AL414" s="1">
        <f t="shared" si="307"/>
        <v>0</v>
      </c>
      <c r="AM414" s="1">
        <f t="shared" si="308"/>
        <v>0</v>
      </c>
      <c r="AN414" s="1"/>
      <c r="AO414" s="1">
        <f t="shared" si="309"/>
        <v>0</v>
      </c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>
        <f t="shared" si="310"/>
        <v>0</v>
      </c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>
        <f t="shared" si="311"/>
        <v>0</v>
      </c>
      <c r="BX414" s="1"/>
      <c r="BY414" s="1"/>
      <c r="BZ414" s="1">
        <f t="shared" si="312"/>
        <v>0</v>
      </c>
      <c r="CA414" s="1">
        <f t="shared" si="313"/>
        <v>0</v>
      </c>
      <c r="CB414" s="1"/>
      <c r="CC414" s="1">
        <f t="shared" si="314"/>
        <v>0</v>
      </c>
      <c r="CD414" s="1"/>
      <c r="CE414" s="1">
        <f t="shared" si="315"/>
        <v>0</v>
      </c>
      <c r="CF414" s="1">
        <f t="shared" si="316"/>
        <v>0</v>
      </c>
      <c r="CG414" s="1"/>
      <c r="CH414" s="1">
        <f t="shared" si="317"/>
        <v>0</v>
      </c>
      <c r="CI414" s="1"/>
      <c r="CJ414" s="1">
        <f t="shared" si="318"/>
        <v>0</v>
      </c>
      <c r="CK414" s="1"/>
      <c r="CL414" s="1">
        <f t="shared" si="319"/>
        <v>0</v>
      </c>
      <c r="CM414" s="1"/>
      <c r="CN414" s="1">
        <f t="shared" si="320"/>
        <v>0</v>
      </c>
      <c r="CO414" s="1">
        <f t="shared" si="321"/>
        <v>0</v>
      </c>
      <c r="CP414" s="1"/>
      <c r="CQ414" s="1">
        <f t="shared" si="322"/>
        <v>0</v>
      </c>
      <c r="CR414" s="1"/>
      <c r="CS414" s="1">
        <f t="shared" si="323"/>
        <v>0</v>
      </c>
      <c r="CT414" s="1"/>
      <c r="CU414" s="1">
        <f t="shared" si="324"/>
        <v>0</v>
      </c>
      <c r="CV414" s="1"/>
      <c r="CW414" s="1">
        <f t="shared" si="325"/>
        <v>0</v>
      </c>
      <c r="CX414" s="1">
        <f t="shared" si="326"/>
        <v>0</v>
      </c>
      <c r="CY414" s="1"/>
      <c r="CZ414" s="1">
        <f t="shared" si="327"/>
        <v>0</v>
      </c>
      <c r="DA414" s="1"/>
      <c r="DB414" s="1">
        <f t="shared" si="328"/>
        <v>0</v>
      </c>
      <c r="DC414" s="1"/>
      <c r="DD414" s="1">
        <f t="shared" si="329"/>
        <v>0</v>
      </c>
      <c r="DE414" s="1"/>
      <c r="DF414" s="1">
        <f t="shared" si="330"/>
        <v>0</v>
      </c>
      <c r="DG414" s="1">
        <f t="shared" si="331"/>
        <v>0</v>
      </c>
      <c r="DH414" s="1"/>
      <c r="DI414" s="1">
        <f t="shared" si="332"/>
        <v>0</v>
      </c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>
        <f t="shared" si="333"/>
        <v>0</v>
      </c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>
        <f t="shared" si="334"/>
        <v>0</v>
      </c>
      <c r="ER414" s="1"/>
      <c r="ES414" s="1">
        <f t="shared" si="335"/>
        <v>0</v>
      </c>
      <c r="ET414" s="6"/>
    </row>
    <row r="415" spans="1:150">
      <c r="A415" s="17" t="s">
        <v>64</v>
      </c>
      <c r="B415" s="10" t="s">
        <v>169</v>
      </c>
      <c r="C415" s="1">
        <f t="shared" si="288"/>
        <v>0</v>
      </c>
      <c r="D415" s="1"/>
      <c r="E415" s="1"/>
      <c r="F415" s="1">
        <f t="shared" si="289"/>
        <v>0</v>
      </c>
      <c r="G415" s="1">
        <f t="shared" si="290"/>
        <v>0</v>
      </c>
      <c r="H415" s="1"/>
      <c r="I415" s="1">
        <f t="shared" si="291"/>
        <v>0</v>
      </c>
      <c r="J415" s="1"/>
      <c r="K415" s="1">
        <f t="shared" si="292"/>
        <v>0</v>
      </c>
      <c r="L415" s="1">
        <f t="shared" si="293"/>
        <v>0</v>
      </c>
      <c r="M415" s="1"/>
      <c r="N415" s="1">
        <f t="shared" si="294"/>
        <v>0</v>
      </c>
      <c r="O415" s="1"/>
      <c r="P415" s="1">
        <f t="shared" si="295"/>
        <v>0</v>
      </c>
      <c r="Q415" s="1"/>
      <c r="R415" s="1">
        <f t="shared" si="296"/>
        <v>0</v>
      </c>
      <c r="S415" s="1"/>
      <c r="T415" s="1">
        <f t="shared" si="297"/>
        <v>0</v>
      </c>
      <c r="U415" s="1">
        <f t="shared" si="298"/>
        <v>0</v>
      </c>
      <c r="V415" s="1"/>
      <c r="W415" s="1">
        <f t="shared" si="299"/>
        <v>0</v>
      </c>
      <c r="X415" s="1"/>
      <c r="Y415" s="1">
        <f t="shared" si="300"/>
        <v>0</v>
      </c>
      <c r="Z415" s="1"/>
      <c r="AA415" s="1">
        <f t="shared" si="301"/>
        <v>0</v>
      </c>
      <c r="AB415" s="1"/>
      <c r="AC415" s="1">
        <f t="shared" si="302"/>
        <v>0</v>
      </c>
      <c r="AD415" s="1">
        <f t="shared" si="303"/>
        <v>0</v>
      </c>
      <c r="AE415" s="1"/>
      <c r="AF415" s="1">
        <f t="shared" si="304"/>
        <v>0</v>
      </c>
      <c r="AG415" s="1"/>
      <c r="AH415" s="1">
        <f t="shared" si="305"/>
        <v>0</v>
      </c>
      <c r="AI415" s="1"/>
      <c r="AJ415" s="1">
        <f t="shared" si="306"/>
        <v>0</v>
      </c>
      <c r="AK415" s="1"/>
      <c r="AL415" s="1">
        <f t="shared" si="307"/>
        <v>0</v>
      </c>
      <c r="AM415" s="1">
        <f t="shared" si="308"/>
        <v>0</v>
      </c>
      <c r="AN415" s="1"/>
      <c r="AO415" s="1">
        <f t="shared" si="309"/>
        <v>0</v>
      </c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>
        <f t="shared" si="310"/>
        <v>0</v>
      </c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>
        <f t="shared" si="311"/>
        <v>0</v>
      </c>
      <c r="BX415" s="1"/>
      <c r="BY415" s="1"/>
      <c r="BZ415" s="1">
        <f t="shared" si="312"/>
        <v>0</v>
      </c>
      <c r="CA415" s="1">
        <f t="shared" si="313"/>
        <v>0</v>
      </c>
      <c r="CB415" s="1"/>
      <c r="CC415" s="1">
        <f t="shared" si="314"/>
        <v>0</v>
      </c>
      <c r="CD415" s="1"/>
      <c r="CE415" s="1">
        <f t="shared" si="315"/>
        <v>0</v>
      </c>
      <c r="CF415" s="1">
        <f t="shared" si="316"/>
        <v>0</v>
      </c>
      <c r="CG415" s="1"/>
      <c r="CH415" s="1">
        <f t="shared" si="317"/>
        <v>0</v>
      </c>
      <c r="CI415" s="1"/>
      <c r="CJ415" s="1">
        <f t="shared" si="318"/>
        <v>0</v>
      </c>
      <c r="CK415" s="1"/>
      <c r="CL415" s="1">
        <f t="shared" si="319"/>
        <v>0</v>
      </c>
      <c r="CM415" s="1"/>
      <c r="CN415" s="1">
        <f t="shared" si="320"/>
        <v>0</v>
      </c>
      <c r="CO415" s="1">
        <f t="shared" si="321"/>
        <v>0</v>
      </c>
      <c r="CP415" s="1"/>
      <c r="CQ415" s="1">
        <f t="shared" si="322"/>
        <v>0</v>
      </c>
      <c r="CR415" s="1"/>
      <c r="CS415" s="1">
        <f t="shared" si="323"/>
        <v>0</v>
      </c>
      <c r="CT415" s="1"/>
      <c r="CU415" s="1">
        <f t="shared" si="324"/>
        <v>0</v>
      </c>
      <c r="CV415" s="1"/>
      <c r="CW415" s="1">
        <f t="shared" si="325"/>
        <v>0</v>
      </c>
      <c r="CX415" s="1">
        <f t="shared" si="326"/>
        <v>0</v>
      </c>
      <c r="CY415" s="1"/>
      <c r="CZ415" s="1">
        <f t="shared" si="327"/>
        <v>0</v>
      </c>
      <c r="DA415" s="1"/>
      <c r="DB415" s="1">
        <f t="shared" si="328"/>
        <v>0</v>
      </c>
      <c r="DC415" s="1"/>
      <c r="DD415" s="1">
        <f t="shared" si="329"/>
        <v>0</v>
      </c>
      <c r="DE415" s="1"/>
      <c r="DF415" s="1">
        <f t="shared" si="330"/>
        <v>0</v>
      </c>
      <c r="DG415" s="1">
        <f t="shared" si="331"/>
        <v>0</v>
      </c>
      <c r="DH415" s="1"/>
      <c r="DI415" s="1">
        <f t="shared" si="332"/>
        <v>0</v>
      </c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>
        <f t="shared" si="333"/>
        <v>0</v>
      </c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>
        <f t="shared" si="334"/>
        <v>0</v>
      </c>
      <c r="ER415" s="1"/>
      <c r="ES415" s="1">
        <f t="shared" si="335"/>
        <v>0</v>
      </c>
      <c r="ET415" s="6"/>
    </row>
    <row r="416" spans="1:150">
      <c r="A416" s="16" t="s">
        <v>18</v>
      </c>
      <c r="B416" s="9" t="s">
        <v>170</v>
      </c>
      <c r="C416" s="1">
        <f t="shared" si="288"/>
        <v>-23107.37</v>
      </c>
      <c r="D416" s="1">
        <v>-23107.37</v>
      </c>
      <c r="E416" s="1">
        <v>-23107.37</v>
      </c>
      <c r="F416" s="1">
        <f t="shared" si="289"/>
        <v>0</v>
      </c>
      <c r="G416" s="1">
        <f t="shared" si="290"/>
        <v>0</v>
      </c>
      <c r="H416" s="1"/>
      <c r="I416" s="1">
        <f t="shared" si="291"/>
        <v>0</v>
      </c>
      <c r="J416" s="1"/>
      <c r="K416" s="1">
        <f t="shared" si="292"/>
        <v>0</v>
      </c>
      <c r="L416" s="1">
        <f t="shared" si="293"/>
        <v>0</v>
      </c>
      <c r="M416" s="1"/>
      <c r="N416" s="1">
        <f t="shared" si="294"/>
        <v>0</v>
      </c>
      <c r="O416" s="1"/>
      <c r="P416" s="1">
        <f t="shared" si="295"/>
        <v>0</v>
      </c>
      <c r="Q416" s="1"/>
      <c r="R416" s="1">
        <f t="shared" si="296"/>
        <v>0</v>
      </c>
      <c r="S416" s="1"/>
      <c r="T416" s="1">
        <f t="shared" si="297"/>
        <v>0</v>
      </c>
      <c r="U416" s="1">
        <f t="shared" si="298"/>
        <v>0</v>
      </c>
      <c r="V416" s="1"/>
      <c r="W416" s="1">
        <f t="shared" si="299"/>
        <v>0</v>
      </c>
      <c r="X416" s="1"/>
      <c r="Y416" s="1">
        <f t="shared" si="300"/>
        <v>0</v>
      </c>
      <c r="Z416" s="1"/>
      <c r="AA416" s="1">
        <f t="shared" si="301"/>
        <v>-23107.37</v>
      </c>
      <c r="AB416" s="1">
        <v>-23107.37</v>
      </c>
      <c r="AC416" s="1">
        <f t="shared" si="302"/>
        <v>0</v>
      </c>
      <c r="AD416" s="1">
        <f t="shared" si="303"/>
        <v>0</v>
      </c>
      <c r="AE416" s="1"/>
      <c r="AF416" s="1">
        <f t="shared" si="304"/>
        <v>0</v>
      </c>
      <c r="AG416" s="1"/>
      <c r="AH416" s="1">
        <f t="shared" si="305"/>
        <v>0</v>
      </c>
      <c r="AI416" s="1"/>
      <c r="AJ416" s="1">
        <f t="shared" si="306"/>
        <v>0</v>
      </c>
      <c r="AK416" s="1"/>
      <c r="AL416" s="1">
        <f t="shared" si="307"/>
        <v>0</v>
      </c>
      <c r="AM416" s="1">
        <f t="shared" si="308"/>
        <v>0</v>
      </c>
      <c r="AN416" s="1"/>
      <c r="AO416" s="1">
        <f t="shared" si="309"/>
        <v>0</v>
      </c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>
        <f t="shared" si="310"/>
        <v>0</v>
      </c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>
        <f t="shared" si="311"/>
        <v>-23107.37</v>
      </c>
      <c r="BX416" s="1">
        <v>-23107.37</v>
      </c>
      <c r="BY416" s="1">
        <v>-23107.37</v>
      </c>
      <c r="BZ416" s="1">
        <f t="shared" si="312"/>
        <v>0</v>
      </c>
      <c r="CA416" s="1">
        <f t="shared" si="313"/>
        <v>0</v>
      </c>
      <c r="CB416" s="1"/>
      <c r="CC416" s="1">
        <f t="shared" si="314"/>
        <v>0</v>
      </c>
      <c r="CD416" s="1"/>
      <c r="CE416" s="1">
        <f t="shared" si="315"/>
        <v>0</v>
      </c>
      <c r="CF416" s="1">
        <f t="shared" si="316"/>
        <v>0</v>
      </c>
      <c r="CG416" s="1"/>
      <c r="CH416" s="1">
        <f t="shared" si="317"/>
        <v>0</v>
      </c>
      <c r="CI416" s="1"/>
      <c r="CJ416" s="1">
        <f t="shared" si="318"/>
        <v>0</v>
      </c>
      <c r="CK416" s="1"/>
      <c r="CL416" s="1">
        <f t="shared" si="319"/>
        <v>0</v>
      </c>
      <c r="CM416" s="1"/>
      <c r="CN416" s="1">
        <f t="shared" si="320"/>
        <v>0</v>
      </c>
      <c r="CO416" s="1">
        <f t="shared" si="321"/>
        <v>0</v>
      </c>
      <c r="CP416" s="1"/>
      <c r="CQ416" s="1">
        <f t="shared" si="322"/>
        <v>0</v>
      </c>
      <c r="CR416" s="1"/>
      <c r="CS416" s="1">
        <f t="shared" si="323"/>
        <v>0</v>
      </c>
      <c r="CT416" s="1"/>
      <c r="CU416" s="1">
        <f t="shared" si="324"/>
        <v>-23107.37</v>
      </c>
      <c r="CV416" s="1">
        <v>-23107.37</v>
      </c>
      <c r="CW416" s="1">
        <f t="shared" si="325"/>
        <v>0</v>
      </c>
      <c r="CX416" s="1">
        <f t="shared" si="326"/>
        <v>0</v>
      </c>
      <c r="CY416" s="1">
        <v>0</v>
      </c>
      <c r="CZ416" s="1">
        <f t="shared" si="327"/>
        <v>0</v>
      </c>
      <c r="DA416" s="1"/>
      <c r="DB416" s="1">
        <f t="shared" si="328"/>
        <v>0</v>
      </c>
      <c r="DC416" s="1"/>
      <c r="DD416" s="1">
        <f t="shared" si="329"/>
        <v>0</v>
      </c>
      <c r="DE416" s="1"/>
      <c r="DF416" s="1">
        <f t="shared" si="330"/>
        <v>0</v>
      </c>
      <c r="DG416" s="1">
        <f t="shared" si="331"/>
        <v>0</v>
      </c>
      <c r="DH416" s="1"/>
      <c r="DI416" s="1">
        <f t="shared" si="332"/>
        <v>0</v>
      </c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>
        <f t="shared" si="333"/>
        <v>0</v>
      </c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>
        <f t="shared" si="334"/>
        <v>23107.37</v>
      </c>
      <c r="ER416" s="1">
        <v>23107.37</v>
      </c>
      <c r="ES416" s="1">
        <f t="shared" si="335"/>
        <v>23107.37</v>
      </c>
      <c r="ET416" s="6">
        <v>23107.37</v>
      </c>
    </row>
    <row r="417" spans="1:150">
      <c r="A417" s="17" t="s">
        <v>65</v>
      </c>
      <c r="B417" s="10" t="s">
        <v>171</v>
      </c>
      <c r="C417" s="1">
        <f t="shared" si="288"/>
        <v>-23107.37</v>
      </c>
      <c r="D417" s="1">
        <v>-23107.37</v>
      </c>
      <c r="E417" s="1">
        <v>-23107.37</v>
      </c>
      <c r="F417" s="1">
        <f t="shared" si="289"/>
        <v>0</v>
      </c>
      <c r="G417" s="1">
        <f t="shared" si="290"/>
        <v>0</v>
      </c>
      <c r="H417" s="1"/>
      <c r="I417" s="1">
        <f t="shared" si="291"/>
        <v>0</v>
      </c>
      <c r="J417" s="1"/>
      <c r="K417" s="1">
        <f t="shared" si="292"/>
        <v>0</v>
      </c>
      <c r="L417" s="1">
        <f t="shared" si="293"/>
        <v>0</v>
      </c>
      <c r="M417" s="1"/>
      <c r="N417" s="1">
        <f t="shared" si="294"/>
        <v>0</v>
      </c>
      <c r="O417" s="1"/>
      <c r="P417" s="1">
        <f t="shared" si="295"/>
        <v>0</v>
      </c>
      <c r="Q417" s="1"/>
      <c r="R417" s="1">
        <f t="shared" si="296"/>
        <v>0</v>
      </c>
      <c r="S417" s="1"/>
      <c r="T417" s="1">
        <f t="shared" si="297"/>
        <v>0</v>
      </c>
      <c r="U417" s="1">
        <f t="shared" si="298"/>
        <v>0</v>
      </c>
      <c r="V417" s="1"/>
      <c r="W417" s="1">
        <f t="shared" si="299"/>
        <v>0</v>
      </c>
      <c r="X417" s="1"/>
      <c r="Y417" s="1">
        <f t="shared" si="300"/>
        <v>0</v>
      </c>
      <c r="Z417" s="1"/>
      <c r="AA417" s="1">
        <f t="shared" si="301"/>
        <v>-23107.37</v>
      </c>
      <c r="AB417" s="1">
        <v>-23107.37</v>
      </c>
      <c r="AC417" s="1">
        <f t="shared" si="302"/>
        <v>0</v>
      </c>
      <c r="AD417" s="1">
        <f t="shared" si="303"/>
        <v>0</v>
      </c>
      <c r="AE417" s="1"/>
      <c r="AF417" s="1">
        <f t="shared" si="304"/>
        <v>0</v>
      </c>
      <c r="AG417" s="1"/>
      <c r="AH417" s="1">
        <f t="shared" si="305"/>
        <v>0</v>
      </c>
      <c r="AI417" s="1"/>
      <c r="AJ417" s="1">
        <f t="shared" si="306"/>
        <v>0</v>
      </c>
      <c r="AK417" s="1"/>
      <c r="AL417" s="1">
        <f t="shared" si="307"/>
        <v>0</v>
      </c>
      <c r="AM417" s="1">
        <f t="shared" si="308"/>
        <v>0</v>
      </c>
      <c r="AN417" s="1"/>
      <c r="AO417" s="1">
        <f t="shared" si="309"/>
        <v>0</v>
      </c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>
        <f t="shared" si="310"/>
        <v>0</v>
      </c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>
        <f t="shared" si="311"/>
        <v>-27297.37</v>
      </c>
      <c r="BX417" s="1">
        <v>-27297.37</v>
      </c>
      <c r="BY417" s="1">
        <v>-27297.37</v>
      </c>
      <c r="BZ417" s="1">
        <f t="shared" si="312"/>
        <v>0</v>
      </c>
      <c r="CA417" s="1">
        <f t="shared" si="313"/>
        <v>0</v>
      </c>
      <c r="CB417" s="1"/>
      <c r="CC417" s="1">
        <f t="shared" si="314"/>
        <v>0</v>
      </c>
      <c r="CD417" s="1"/>
      <c r="CE417" s="1">
        <f t="shared" si="315"/>
        <v>0</v>
      </c>
      <c r="CF417" s="1">
        <f t="shared" si="316"/>
        <v>0</v>
      </c>
      <c r="CG417" s="1"/>
      <c r="CH417" s="1">
        <f t="shared" si="317"/>
        <v>0</v>
      </c>
      <c r="CI417" s="1"/>
      <c r="CJ417" s="1">
        <f t="shared" si="318"/>
        <v>0</v>
      </c>
      <c r="CK417" s="1"/>
      <c r="CL417" s="1">
        <f t="shared" si="319"/>
        <v>0</v>
      </c>
      <c r="CM417" s="1"/>
      <c r="CN417" s="1">
        <f t="shared" si="320"/>
        <v>0</v>
      </c>
      <c r="CO417" s="1">
        <f t="shared" si="321"/>
        <v>0</v>
      </c>
      <c r="CP417" s="1"/>
      <c r="CQ417" s="1">
        <f t="shared" si="322"/>
        <v>0</v>
      </c>
      <c r="CR417" s="1"/>
      <c r="CS417" s="1">
        <f t="shared" si="323"/>
        <v>0</v>
      </c>
      <c r="CT417" s="1"/>
      <c r="CU417" s="1">
        <f t="shared" si="324"/>
        <v>-27297.37</v>
      </c>
      <c r="CV417" s="1">
        <v>-27297.37</v>
      </c>
      <c r="CW417" s="1">
        <f t="shared" si="325"/>
        <v>0</v>
      </c>
      <c r="CX417" s="1">
        <f t="shared" si="326"/>
        <v>0</v>
      </c>
      <c r="CY417" s="1"/>
      <c r="CZ417" s="1">
        <f t="shared" si="327"/>
        <v>0</v>
      </c>
      <c r="DA417" s="1"/>
      <c r="DB417" s="1">
        <f t="shared" si="328"/>
        <v>0</v>
      </c>
      <c r="DC417" s="1"/>
      <c r="DD417" s="1">
        <f t="shared" si="329"/>
        <v>0</v>
      </c>
      <c r="DE417" s="1"/>
      <c r="DF417" s="1">
        <f t="shared" si="330"/>
        <v>0</v>
      </c>
      <c r="DG417" s="1">
        <f t="shared" si="331"/>
        <v>0</v>
      </c>
      <c r="DH417" s="1"/>
      <c r="DI417" s="1">
        <f t="shared" si="332"/>
        <v>0</v>
      </c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>
        <f t="shared" si="333"/>
        <v>0</v>
      </c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>
        <f t="shared" si="334"/>
        <v>0</v>
      </c>
      <c r="ER417" s="1">
        <v>0</v>
      </c>
      <c r="ES417" s="1">
        <f t="shared" si="335"/>
        <v>0</v>
      </c>
      <c r="ET417" s="6">
        <v>0</v>
      </c>
    </row>
    <row r="418" spans="1:150">
      <c r="A418" s="17" t="s">
        <v>66</v>
      </c>
      <c r="B418" s="10" t="s">
        <v>172</v>
      </c>
      <c r="C418" s="1">
        <f t="shared" si="288"/>
        <v>0</v>
      </c>
      <c r="D418" s="1">
        <v>0</v>
      </c>
      <c r="E418" s="1">
        <v>0</v>
      </c>
      <c r="F418" s="1">
        <f t="shared" si="289"/>
        <v>0</v>
      </c>
      <c r="G418" s="1">
        <f t="shared" si="290"/>
        <v>0</v>
      </c>
      <c r="H418" s="1"/>
      <c r="I418" s="1">
        <f t="shared" si="291"/>
        <v>0</v>
      </c>
      <c r="J418" s="1"/>
      <c r="K418" s="1">
        <f t="shared" si="292"/>
        <v>0</v>
      </c>
      <c r="L418" s="1">
        <f t="shared" si="293"/>
        <v>0</v>
      </c>
      <c r="M418" s="1"/>
      <c r="N418" s="1">
        <f t="shared" si="294"/>
        <v>0</v>
      </c>
      <c r="O418" s="1"/>
      <c r="P418" s="1">
        <f t="shared" si="295"/>
        <v>0</v>
      </c>
      <c r="Q418" s="1"/>
      <c r="R418" s="1">
        <f t="shared" si="296"/>
        <v>0</v>
      </c>
      <c r="S418" s="1"/>
      <c r="T418" s="1">
        <f t="shared" si="297"/>
        <v>0</v>
      </c>
      <c r="U418" s="1">
        <f t="shared" si="298"/>
        <v>0</v>
      </c>
      <c r="V418" s="1"/>
      <c r="W418" s="1">
        <f t="shared" si="299"/>
        <v>0</v>
      </c>
      <c r="X418" s="1"/>
      <c r="Y418" s="1">
        <f t="shared" si="300"/>
        <v>0</v>
      </c>
      <c r="Z418" s="1"/>
      <c r="AA418" s="1">
        <f t="shared" si="301"/>
        <v>0</v>
      </c>
      <c r="AB418" s="1">
        <v>0</v>
      </c>
      <c r="AC418" s="1">
        <f t="shared" si="302"/>
        <v>0</v>
      </c>
      <c r="AD418" s="1">
        <f t="shared" si="303"/>
        <v>0</v>
      </c>
      <c r="AE418" s="1"/>
      <c r="AF418" s="1">
        <f t="shared" si="304"/>
        <v>0</v>
      </c>
      <c r="AG418" s="1"/>
      <c r="AH418" s="1">
        <f t="shared" si="305"/>
        <v>0</v>
      </c>
      <c r="AI418" s="1"/>
      <c r="AJ418" s="1">
        <f t="shared" si="306"/>
        <v>0</v>
      </c>
      <c r="AK418" s="1"/>
      <c r="AL418" s="1">
        <f t="shared" si="307"/>
        <v>0</v>
      </c>
      <c r="AM418" s="1">
        <f t="shared" si="308"/>
        <v>0</v>
      </c>
      <c r="AN418" s="1"/>
      <c r="AO418" s="1">
        <f t="shared" si="309"/>
        <v>0</v>
      </c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>
        <f t="shared" si="310"/>
        <v>0</v>
      </c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>
        <f t="shared" si="311"/>
        <v>4190</v>
      </c>
      <c r="BX418" s="1">
        <v>4190</v>
      </c>
      <c r="BY418" s="1">
        <v>4190</v>
      </c>
      <c r="BZ418" s="1">
        <f t="shared" si="312"/>
        <v>0</v>
      </c>
      <c r="CA418" s="1">
        <f t="shared" si="313"/>
        <v>0</v>
      </c>
      <c r="CB418" s="1"/>
      <c r="CC418" s="1">
        <f t="shared" si="314"/>
        <v>0</v>
      </c>
      <c r="CD418" s="1"/>
      <c r="CE418" s="1">
        <f t="shared" si="315"/>
        <v>0</v>
      </c>
      <c r="CF418" s="1">
        <f t="shared" si="316"/>
        <v>0</v>
      </c>
      <c r="CG418" s="1"/>
      <c r="CH418" s="1">
        <f t="shared" si="317"/>
        <v>0</v>
      </c>
      <c r="CI418" s="1"/>
      <c r="CJ418" s="1">
        <f t="shared" si="318"/>
        <v>0</v>
      </c>
      <c r="CK418" s="1"/>
      <c r="CL418" s="1">
        <f t="shared" si="319"/>
        <v>0</v>
      </c>
      <c r="CM418" s="1"/>
      <c r="CN418" s="1">
        <f t="shared" si="320"/>
        <v>0</v>
      </c>
      <c r="CO418" s="1">
        <f t="shared" si="321"/>
        <v>0</v>
      </c>
      <c r="CP418" s="1"/>
      <c r="CQ418" s="1">
        <f t="shared" si="322"/>
        <v>0</v>
      </c>
      <c r="CR418" s="1"/>
      <c r="CS418" s="1">
        <f t="shared" si="323"/>
        <v>0</v>
      </c>
      <c r="CT418" s="1"/>
      <c r="CU418" s="1">
        <f t="shared" si="324"/>
        <v>4190</v>
      </c>
      <c r="CV418" s="1">
        <v>4190</v>
      </c>
      <c r="CW418" s="1">
        <f t="shared" si="325"/>
        <v>0</v>
      </c>
      <c r="CX418" s="1">
        <f t="shared" si="326"/>
        <v>0</v>
      </c>
      <c r="CY418" s="1">
        <v>0</v>
      </c>
      <c r="CZ418" s="1">
        <f t="shared" si="327"/>
        <v>0</v>
      </c>
      <c r="DA418" s="1"/>
      <c r="DB418" s="1">
        <f t="shared" si="328"/>
        <v>0</v>
      </c>
      <c r="DC418" s="1"/>
      <c r="DD418" s="1">
        <f t="shared" si="329"/>
        <v>0</v>
      </c>
      <c r="DE418" s="1"/>
      <c r="DF418" s="1">
        <f t="shared" si="330"/>
        <v>0</v>
      </c>
      <c r="DG418" s="1">
        <f t="shared" si="331"/>
        <v>0</v>
      </c>
      <c r="DH418" s="1"/>
      <c r="DI418" s="1">
        <f t="shared" si="332"/>
        <v>0</v>
      </c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>
        <f t="shared" si="333"/>
        <v>0</v>
      </c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>
        <f t="shared" si="334"/>
        <v>23107.37</v>
      </c>
      <c r="ER418" s="1">
        <v>23107.37</v>
      </c>
      <c r="ES418" s="1">
        <f t="shared" si="335"/>
        <v>23107.37</v>
      </c>
      <c r="ET418" s="6">
        <v>23107.37</v>
      </c>
    </row>
    <row r="419" spans="1:150">
      <c r="A419" s="16" t="s">
        <v>19</v>
      </c>
      <c r="B419" s="9" t="s">
        <v>173</v>
      </c>
      <c r="C419" s="1">
        <f t="shared" si="288"/>
        <v>-9050225.9499999993</v>
      </c>
      <c r="D419" s="1">
        <v>-9050225.9499999993</v>
      </c>
      <c r="E419" s="1">
        <v>-9050225.9499999993</v>
      </c>
      <c r="F419" s="1">
        <f t="shared" si="289"/>
        <v>0</v>
      </c>
      <c r="G419" s="1">
        <f t="shared" si="290"/>
        <v>0</v>
      </c>
      <c r="H419" s="1"/>
      <c r="I419" s="1">
        <f t="shared" si="291"/>
        <v>0</v>
      </c>
      <c r="J419" s="1"/>
      <c r="K419" s="1">
        <f t="shared" si="292"/>
        <v>0</v>
      </c>
      <c r="L419" s="1">
        <f t="shared" si="293"/>
        <v>0</v>
      </c>
      <c r="M419" s="1"/>
      <c r="N419" s="1">
        <f t="shared" si="294"/>
        <v>0</v>
      </c>
      <c r="O419" s="1"/>
      <c r="P419" s="1">
        <f t="shared" si="295"/>
        <v>0</v>
      </c>
      <c r="Q419" s="1"/>
      <c r="R419" s="1">
        <f t="shared" si="296"/>
        <v>0</v>
      </c>
      <c r="S419" s="1"/>
      <c r="T419" s="1">
        <f t="shared" si="297"/>
        <v>0</v>
      </c>
      <c r="U419" s="1">
        <f t="shared" si="298"/>
        <v>0</v>
      </c>
      <c r="V419" s="1"/>
      <c r="W419" s="1">
        <f t="shared" si="299"/>
        <v>0</v>
      </c>
      <c r="X419" s="1"/>
      <c r="Y419" s="1">
        <f t="shared" si="300"/>
        <v>0</v>
      </c>
      <c r="Z419" s="1"/>
      <c r="AA419" s="1">
        <f t="shared" si="301"/>
        <v>-9050225.9499999993</v>
      </c>
      <c r="AB419" s="1">
        <v>-9050225.9499999993</v>
      </c>
      <c r="AC419" s="1">
        <f t="shared" si="302"/>
        <v>0</v>
      </c>
      <c r="AD419" s="1">
        <f t="shared" si="303"/>
        <v>0</v>
      </c>
      <c r="AE419" s="1"/>
      <c r="AF419" s="1">
        <f t="shared" si="304"/>
        <v>0</v>
      </c>
      <c r="AG419" s="1"/>
      <c r="AH419" s="1">
        <f t="shared" si="305"/>
        <v>0</v>
      </c>
      <c r="AI419" s="1"/>
      <c r="AJ419" s="1">
        <f t="shared" si="306"/>
        <v>0</v>
      </c>
      <c r="AK419" s="1"/>
      <c r="AL419" s="1">
        <f t="shared" si="307"/>
        <v>0</v>
      </c>
      <c r="AM419" s="1">
        <f t="shared" si="308"/>
        <v>0</v>
      </c>
      <c r="AN419" s="1"/>
      <c r="AO419" s="1">
        <f t="shared" si="309"/>
        <v>0</v>
      </c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>
        <f t="shared" si="310"/>
        <v>0</v>
      </c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>
        <f t="shared" si="311"/>
        <v>-10326138.939999999</v>
      </c>
      <c r="BX419" s="1">
        <v>-10326138.939999999</v>
      </c>
      <c r="BY419" s="1">
        <v>-10326138.939999999</v>
      </c>
      <c r="BZ419" s="1">
        <f t="shared" si="312"/>
        <v>0</v>
      </c>
      <c r="CA419" s="1">
        <f t="shared" si="313"/>
        <v>0</v>
      </c>
      <c r="CB419" s="1"/>
      <c r="CC419" s="1">
        <f t="shared" si="314"/>
        <v>0</v>
      </c>
      <c r="CD419" s="1"/>
      <c r="CE419" s="1">
        <f t="shared" si="315"/>
        <v>0</v>
      </c>
      <c r="CF419" s="1">
        <f t="shared" si="316"/>
        <v>0</v>
      </c>
      <c r="CG419" s="1"/>
      <c r="CH419" s="1">
        <f t="shared" si="317"/>
        <v>0</v>
      </c>
      <c r="CI419" s="1"/>
      <c r="CJ419" s="1">
        <f t="shared" si="318"/>
        <v>0</v>
      </c>
      <c r="CK419" s="1"/>
      <c r="CL419" s="1">
        <f t="shared" si="319"/>
        <v>0</v>
      </c>
      <c r="CM419" s="1"/>
      <c r="CN419" s="1">
        <f t="shared" si="320"/>
        <v>0</v>
      </c>
      <c r="CO419" s="1">
        <f t="shared" si="321"/>
        <v>0</v>
      </c>
      <c r="CP419" s="1"/>
      <c r="CQ419" s="1">
        <f t="shared" si="322"/>
        <v>0</v>
      </c>
      <c r="CR419" s="1"/>
      <c r="CS419" s="1">
        <f t="shared" si="323"/>
        <v>0</v>
      </c>
      <c r="CT419" s="1"/>
      <c r="CU419" s="1">
        <f t="shared" si="324"/>
        <v>-10326138.939999999</v>
      </c>
      <c r="CV419" s="1">
        <v>-10326138.939999999</v>
      </c>
      <c r="CW419" s="1">
        <f t="shared" si="325"/>
        <v>0</v>
      </c>
      <c r="CX419" s="1">
        <f t="shared" si="326"/>
        <v>0</v>
      </c>
      <c r="CY419" s="1"/>
      <c r="CZ419" s="1">
        <f t="shared" si="327"/>
        <v>0</v>
      </c>
      <c r="DA419" s="1"/>
      <c r="DB419" s="1">
        <f t="shared" si="328"/>
        <v>0</v>
      </c>
      <c r="DC419" s="1"/>
      <c r="DD419" s="1">
        <f t="shared" si="329"/>
        <v>0</v>
      </c>
      <c r="DE419" s="1"/>
      <c r="DF419" s="1">
        <f t="shared" si="330"/>
        <v>0</v>
      </c>
      <c r="DG419" s="1">
        <f t="shared" si="331"/>
        <v>0</v>
      </c>
      <c r="DH419" s="1"/>
      <c r="DI419" s="1">
        <f t="shared" si="332"/>
        <v>0</v>
      </c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>
        <f t="shared" si="333"/>
        <v>0</v>
      </c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>
        <f t="shared" si="334"/>
        <v>19421621.18</v>
      </c>
      <c r="ER419" s="1">
        <v>19421621.18</v>
      </c>
      <c r="ES419" s="1">
        <f t="shared" si="335"/>
        <v>19421621.18</v>
      </c>
      <c r="ET419" s="6">
        <v>19421621.18</v>
      </c>
    </row>
    <row r="420" spans="1:150">
      <c r="A420" s="17" t="s">
        <v>67</v>
      </c>
      <c r="B420" s="10" t="s">
        <v>174</v>
      </c>
      <c r="C420" s="1">
        <f t="shared" si="288"/>
        <v>-19421621.18</v>
      </c>
      <c r="D420" s="1">
        <v>-19421621.18</v>
      </c>
      <c r="E420" s="1">
        <v>-19421621.18</v>
      </c>
      <c r="F420" s="1">
        <f t="shared" si="289"/>
        <v>0</v>
      </c>
      <c r="G420" s="1">
        <f t="shared" si="290"/>
        <v>0</v>
      </c>
      <c r="H420" s="1"/>
      <c r="I420" s="1">
        <f t="shared" si="291"/>
        <v>0</v>
      </c>
      <c r="J420" s="1"/>
      <c r="K420" s="1">
        <f t="shared" si="292"/>
        <v>0</v>
      </c>
      <c r="L420" s="1">
        <f t="shared" si="293"/>
        <v>0</v>
      </c>
      <c r="M420" s="1"/>
      <c r="N420" s="1">
        <f t="shared" si="294"/>
        <v>0</v>
      </c>
      <c r="O420" s="1"/>
      <c r="P420" s="1">
        <f t="shared" si="295"/>
        <v>0</v>
      </c>
      <c r="Q420" s="1"/>
      <c r="R420" s="1">
        <f t="shared" si="296"/>
        <v>0</v>
      </c>
      <c r="S420" s="1"/>
      <c r="T420" s="1">
        <f t="shared" si="297"/>
        <v>0</v>
      </c>
      <c r="U420" s="1">
        <f t="shared" si="298"/>
        <v>0</v>
      </c>
      <c r="V420" s="1"/>
      <c r="W420" s="1">
        <f t="shared" si="299"/>
        <v>0</v>
      </c>
      <c r="X420" s="1"/>
      <c r="Y420" s="1">
        <f t="shared" si="300"/>
        <v>0</v>
      </c>
      <c r="Z420" s="1"/>
      <c r="AA420" s="1">
        <f t="shared" si="301"/>
        <v>-19421621.18</v>
      </c>
      <c r="AB420" s="1">
        <v>-19421621.18</v>
      </c>
      <c r="AC420" s="1">
        <f t="shared" si="302"/>
        <v>0</v>
      </c>
      <c r="AD420" s="1">
        <f t="shared" si="303"/>
        <v>0</v>
      </c>
      <c r="AE420" s="1"/>
      <c r="AF420" s="1">
        <f t="shared" si="304"/>
        <v>0</v>
      </c>
      <c r="AG420" s="1"/>
      <c r="AH420" s="1">
        <f t="shared" si="305"/>
        <v>0</v>
      </c>
      <c r="AI420" s="1"/>
      <c r="AJ420" s="1">
        <f t="shared" si="306"/>
        <v>0</v>
      </c>
      <c r="AK420" s="1"/>
      <c r="AL420" s="1">
        <f t="shared" si="307"/>
        <v>0</v>
      </c>
      <c r="AM420" s="1">
        <f t="shared" si="308"/>
        <v>0</v>
      </c>
      <c r="AN420" s="1"/>
      <c r="AO420" s="1">
        <f t="shared" si="309"/>
        <v>0</v>
      </c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>
        <f t="shared" si="310"/>
        <v>0</v>
      </c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>
        <f t="shared" si="311"/>
        <v>-17966067.41</v>
      </c>
      <c r="BX420" s="1">
        <v>-17966067.41</v>
      </c>
      <c r="BY420" s="1">
        <v>-17966067.41</v>
      </c>
      <c r="BZ420" s="1">
        <f t="shared" si="312"/>
        <v>0</v>
      </c>
      <c r="CA420" s="1">
        <f t="shared" si="313"/>
        <v>0</v>
      </c>
      <c r="CB420" s="1"/>
      <c r="CC420" s="1">
        <f t="shared" si="314"/>
        <v>0</v>
      </c>
      <c r="CD420" s="1"/>
      <c r="CE420" s="1">
        <f t="shared" si="315"/>
        <v>0</v>
      </c>
      <c r="CF420" s="1">
        <f t="shared" si="316"/>
        <v>0</v>
      </c>
      <c r="CG420" s="1"/>
      <c r="CH420" s="1">
        <f t="shared" si="317"/>
        <v>0</v>
      </c>
      <c r="CI420" s="1"/>
      <c r="CJ420" s="1">
        <f t="shared" si="318"/>
        <v>0</v>
      </c>
      <c r="CK420" s="1"/>
      <c r="CL420" s="1">
        <f t="shared" si="319"/>
        <v>0</v>
      </c>
      <c r="CM420" s="1"/>
      <c r="CN420" s="1">
        <f t="shared" si="320"/>
        <v>0</v>
      </c>
      <c r="CO420" s="1">
        <f t="shared" si="321"/>
        <v>0</v>
      </c>
      <c r="CP420" s="1"/>
      <c r="CQ420" s="1">
        <f t="shared" si="322"/>
        <v>0</v>
      </c>
      <c r="CR420" s="1"/>
      <c r="CS420" s="1">
        <f t="shared" si="323"/>
        <v>0</v>
      </c>
      <c r="CT420" s="1"/>
      <c r="CU420" s="1">
        <f t="shared" si="324"/>
        <v>-17966067.41</v>
      </c>
      <c r="CV420" s="1">
        <v>-17966067.41</v>
      </c>
      <c r="CW420" s="1">
        <f t="shared" si="325"/>
        <v>0</v>
      </c>
      <c r="CX420" s="1">
        <f t="shared" si="326"/>
        <v>0</v>
      </c>
      <c r="CY420" s="1"/>
      <c r="CZ420" s="1">
        <f t="shared" si="327"/>
        <v>0</v>
      </c>
      <c r="DA420" s="1"/>
      <c r="DB420" s="1">
        <f t="shared" si="328"/>
        <v>0</v>
      </c>
      <c r="DC420" s="1"/>
      <c r="DD420" s="1">
        <f t="shared" si="329"/>
        <v>0</v>
      </c>
      <c r="DE420" s="1"/>
      <c r="DF420" s="1">
        <f t="shared" si="330"/>
        <v>0</v>
      </c>
      <c r="DG420" s="1">
        <f t="shared" si="331"/>
        <v>0</v>
      </c>
      <c r="DH420" s="1"/>
      <c r="DI420" s="1">
        <f t="shared" si="332"/>
        <v>0</v>
      </c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>
        <f t="shared" si="333"/>
        <v>0</v>
      </c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>
        <f t="shared" si="334"/>
        <v>0</v>
      </c>
      <c r="ER420" s="1">
        <v>0</v>
      </c>
      <c r="ES420" s="1">
        <f t="shared" si="335"/>
        <v>0</v>
      </c>
      <c r="ET420" s="6">
        <v>0</v>
      </c>
    </row>
    <row r="421" spans="1:150">
      <c r="A421" s="17" t="s">
        <v>68</v>
      </c>
      <c r="B421" s="10" t="s">
        <v>175</v>
      </c>
      <c r="C421" s="1">
        <f t="shared" si="288"/>
        <v>10371395.23</v>
      </c>
      <c r="D421" s="1">
        <v>10371395.23</v>
      </c>
      <c r="E421" s="1">
        <v>10371395.23</v>
      </c>
      <c r="F421" s="1">
        <f t="shared" si="289"/>
        <v>0</v>
      </c>
      <c r="G421" s="1">
        <f t="shared" si="290"/>
        <v>0</v>
      </c>
      <c r="H421" s="1"/>
      <c r="I421" s="1">
        <f t="shared" si="291"/>
        <v>0</v>
      </c>
      <c r="J421" s="1"/>
      <c r="K421" s="1">
        <f t="shared" si="292"/>
        <v>0</v>
      </c>
      <c r="L421" s="1">
        <f t="shared" si="293"/>
        <v>0</v>
      </c>
      <c r="M421" s="1"/>
      <c r="N421" s="1">
        <f t="shared" si="294"/>
        <v>0</v>
      </c>
      <c r="O421" s="1"/>
      <c r="P421" s="1">
        <f t="shared" si="295"/>
        <v>0</v>
      </c>
      <c r="Q421" s="1"/>
      <c r="R421" s="1">
        <f t="shared" si="296"/>
        <v>0</v>
      </c>
      <c r="S421" s="1"/>
      <c r="T421" s="1">
        <f t="shared" si="297"/>
        <v>0</v>
      </c>
      <c r="U421" s="1">
        <f t="shared" si="298"/>
        <v>0</v>
      </c>
      <c r="V421" s="1"/>
      <c r="W421" s="1">
        <f t="shared" si="299"/>
        <v>0</v>
      </c>
      <c r="X421" s="1"/>
      <c r="Y421" s="1">
        <f t="shared" si="300"/>
        <v>0</v>
      </c>
      <c r="Z421" s="1"/>
      <c r="AA421" s="1">
        <f t="shared" si="301"/>
        <v>10371395.23</v>
      </c>
      <c r="AB421" s="1">
        <v>10371395.23</v>
      </c>
      <c r="AC421" s="1">
        <f t="shared" si="302"/>
        <v>0</v>
      </c>
      <c r="AD421" s="1">
        <f t="shared" si="303"/>
        <v>0</v>
      </c>
      <c r="AE421" s="1"/>
      <c r="AF421" s="1">
        <f t="shared" si="304"/>
        <v>0</v>
      </c>
      <c r="AG421" s="1"/>
      <c r="AH421" s="1">
        <f t="shared" si="305"/>
        <v>0</v>
      </c>
      <c r="AI421" s="1"/>
      <c r="AJ421" s="1">
        <f t="shared" si="306"/>
        <v>0</v>
      </c>
      <c r="AK421" s="1"/>
      <c r="AL421" s="1">
        <f t="shared" si="307"/>
        <v>0</v>
      </c>
      <c r="AM421" s="1">
        <f t="shared" si="308"/>
        <v>0</v>
      </c>
      <c r="AN421" s="1"/>
      <c r="AO421" s="1">
        <f t="shared" si="309"/>
        <v>0</v>
      </c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>
        <f t="shared" si="310"/>
        <v>0</v>
      </c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>
        <f t="shared" si="311"/>
        <v>7639928.4699999997</v>
      </c>
      <c r="BX421" s="1">
        <v>7639928.4699999997</v>
      </c>
      <c r="BY421" s="1">
        <v>7639928.4699999997</v>
      </c>
      <c r="BZ421" s="1">
        <f t="shared" si="312"/>
        <v>0</v>
      </c>
      <c r="CA421" s="1">
        <f t="shared" si="313"/>
        <v>0</v>
      </c>
      <c r="CB421" s="1"/>
      <c r="CC421" s="1">
        <f t="shared" si="314"/>
        <v>0</v>
      </c>
      <c r="CD421" s="1"/>
      <c r="CE421" s="1">
        <f t="shared" si="315"/>
        <v>0</v>
      </c>
      <c r="CF421" s="1">
        <f t="shared" si="316"/>
        <v>0</v>
      </c>
      <c r="CG421" s="1"/>
      <c r="CH421" s="1">
        <f t="shared" si="317"/>
        <v>0</v>
      </c>
      <c r="CI421" s="1"/>
      <c r="CJ421" s="1">
        <f t="shared" si="318"/>
        <v>0</v>
      </c>
      <c r="CK421" s="1"/>
      <c r="CL421" s="1">
        <f t="shared" si="319"/>
        <v>0</v>
      </c>
      <c r="CM421" s="1"/>
      <c r="CN421" s="1">
        <f t="shared" si="320"/>
        <v>0</v>
      </c>
      <c r="CO421" s="1">
        <f t="shared" si="321"/>
        <v>0</v>
      </c>
      <c r="CP421" s="1"/>
      <c r="CQ421" s="1">
        <f t="shared" si="322"/>
        <v>0</v>
      </c>
      <c r="CR421" s="1"/>
      <c r="CS421" s="1">
        <f t="shared" si="323"/>
        <v>0</v>
      </c>
      <c r="CT421" s="1"/>
      <c r="CU421" s="1">
        <f t="shared" si="324"/>
        <v>7639928.4699999997</v>
      </c>
      <c r="CV421" s="1">
        <v>7639928.4699999997</v>
      </c>
      <c r="CW421" s="1">
        <f t="shared" si="325"/>
        <v>0</v>
      </c>
      <c r="CX421" s="1">
        <f t="shared" si="326"/>
        <v>0</v>
      </c>
      <c r="CY421" s="1"/>
      <c r="CZ421" s="1">
        <f t="shared" si="327"/>
        <v>0</v>
      </c>
      <c r="DA421" s="1"/>
      <c r="DB421" s="1">
        <f t="shared" si="328"/>
        <v>0</v>
      </c>
      <c r="DC421" s="1"/>
      <c r="DD421" s="1">
        <f t="shared" si="329"/>
        <v>0</v>
      </c>
      <c r="DE421" s="1"/>
      <c r="DF421" s="1">
        <f t="shared" si="330"/>
        <v>0</v>
      </c>
      <c r="DG421" s="1">
        <f t="shared" si="331"/>
        <v>0</v>
      </c>
      <c r="DH421" s="1"/>
      <c r="DI421" s="1">
        <f t="shared" si="332"/>
        <v>0</v>
      </c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>
        <f t="shared" si="333"/>
        <v>0</v>
      </c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>
        <f t="shared" si="334"/>
        <v>19421621.18</v>
      </c>
      <c r="ER421" s="1">
        <v>19421621.18</v>
      </c>
      <c r="ES421" s="1">
        <f t="shared" si="335"/>
        <v>19421621.18</v>
      </c>
      <c r="ET421" s="6">
        <v>19421621.18</v>
      </c>
    </row>
    <row r="422" spans="1:150">
      <c r="A422" s="16" t="s">
        <v>20</v>
      </c>
      <c r="B422" s="9" t="s">
        <v>176</v>
      </c>
      <c r="C422" s="1">
        <f t="shared" si="288"/>
        <v>-2484542.85</v>
      </c>
      <c r="D422" s="1">
        <v>-2484542.85</v>
      </c>
      <c r="E422" s="1">
        <v>772577.66</v>
      </c>
      <c r="F422" s="1">
        <f t="shared" si="289"/>
        <v>0</v>
      </c>
      <c r="G422" s="1">
        <f t="shared" si="290"/>
        <v>0</v>
      </c>
      <c r="H422" s="1"/>
      <c r="I422" s="1">
        <f t="shared" si="291"/>
        <v>0</v>
      </c>
      <c r="J422" s="1"/>
      <c r="K422" s="1">
        <f t="shared" si="292"/>
        <v>0</v>
      </c>
      <c r="L422" s="1">
        <f t="shared" si="293"/>
        <v>0</v>
      </c>
      <c r="M422" s="1"/>
      <c r="N422" s="1">
        <f t="shared" si="294"/>
        <v>0</v>
      </c>
      <c r="O422" s="1"/>
      <c r="P422" s="1">
        <f t="shared" si="295"/>
        <v>0</v>
      </c>
      <c r="Q422" s="1"/>
      <c r="R422" s="1">
        <f t="shared" si="296"/>
        <v>0</v>
      </c>
      <c r="S422" s="1"/>
      <c r="T422" s="1">
        <f t="shared" si="297"/>
        <v>0</v>
      </c>
      <c r="U422" s="1">
        <f t="shared" si="298"/>
        <v>0</v>
      </c>
      <c r="V422" s="1"/>
      <c r="W422" s="1">
        <f t="shared" si="299"/>
        <v>0</v>
      </c>
      <c r="X422" s="1"/>
      <c r="Y422" s="1">
        <f t="shared" si="300"/>
        <v>0</v>
      </c>
      <c r="Z422" s="1"/>
      <c r="AA422" s="1">
        <f t="shared" si="301"/>
        <v>0</v>
      </c>
      <c r="AB422" s="1"/>
      <c r="AC422" s="1">
        <f t="shared" si="302"/>
        <v>-2484542.8499999996</v>
      </c>
      <c r="AD422" s="1">
        <f t="shared" si="303"/>
        <v>772577.66</v>
      </c>
      <c r="AE422" s="1">
        <v>772577.66</v>
      </c>
      <c r="AF422" s="1">
        <f t="shared" si="304"/>
        <v>0</v>
      </c>
      <c r="AG422" s="1">
        <v>0</v>
      </c>
      <c r="AH422" s="1">
        <f t="shared" si="305"/>
        <v>0</v>
      </c>
      <c r="AI422" s="1"/>
      <c r="AJ422" s="1">
        <f t="shared" si="306"/>
        <v>0</v>
      </c>
      <c r="AK422" s="1"/>
      <c r="AL422" s="1">
        <f t="shared" si="307"/>
        <v>0</v>
      </c>
      <c r="AM422" s="1">
        <f t="shared" si="308"/>
        <v>0</v>
      </c>
      <c r="AN422" s="1"/>
      <c r="AO422" s="1">
        <f t="shared" si="309"/>
        <v>0</v>
      </c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>
        <f t="shared" si="310"/>
        <v>0</v>
      </c>
      <c r="BI422" s="1">
        <v>-3257120.51</v>
      </c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>
        <v>-3257120.51</v>
      </c>
      <c r="BU422" s="1"/>
      <c r="BV422" s="1"/>
      <c r="BW422" s="1">
        <f t="shared" si="311"/>
        <v>-2011502.43</v>
      </c>
      <c r="BX422" s="1">
        <v>-2011502.43</v>
      </c>
      <c r="BY422" s="1">
        <v>745888.66</v>
      </c>
      <c r="BZ422" s="1">
        <f t="shared" si="312"/>
        <v>0</v>
      </c>
      <c r="CA422" s="1">
        <f t="shared" si="313"/>
        <v>0</v>
      </c>
      <c r="CB422" s="1"/>
      <c r="CC422" s="1">
        <f t="shared" si="314"/>
        <v>0</v>
      </c>
      <c r="CD422" s="1"/>
      <c r="CE422" s="1">
        <f t="shared" si="315"/>
        <v>0</v>
      </c>
      <c r="CF422" s="1">
        <f t="shared" si="316"/>
        <v>0</v>
      </c>
      <c r="CG422" s="1"/>
      <c r="CH422" s="1">
        <f t="shared" si="317"/>
        <v>0</v>
      </c>
      <c r="CI422" s="1"/>
      <c r="CJ422" s="1">
        <f t="shared" si="318"/>
        <v>0</v>
      </c>
      <c r="CK422" s="1"/>
      <c r="CL422" s="1">
        <f t="shared" si="319"/>
        <v>0</v>
      </c>
      <c r="CM422" s="1"/>
      <c r="CN422" s="1">
        <f t="shared" si="320"/>
        <v>0</v>
      </c>
      <c r="CO422" s="1">
        <f t="shared" si="321"/>
        <v>0</v>
      </c>
      <c r="CP422" s="1"/>
      <c r="CQ422" s="1">
        <f t="shared" si="322"/>
        <v>0</v>
      </c>
      <c r="CR422" s="1"/>
      <c r="CS422" s="1">
        <f t="shared" si="323"/>
        <v>0</v>
      </c>
      <c r="CT422" s="1"/>
      <c r="CU422" s="1">
        <f t="shared" si="324"/>
        <v>0</v>
      </c>
      <c r="CV422" s="1"/>
      <c r="CW422" s="1">
        <f t="shared" si="325"/>
        <v>-2011502.4299999997</v>
      </c>
      <c r="CX422" s="1">
        <f t="shared" si="326"/>
        <v>745888.66</v>
      </c>
      <c r="CY422" s="1">
        <v>745888.66</v>
      </c>
      <c r="CZ422" s="1">
        <f t="shared" si="327"/>
        <v>0</v>
      </c>
      <c r="DA422" s="1"/>
      <c r="DB422" s="1">
        <f t="shared" si="328"/>
        <v>0</v>
      </c>
      <c r="DC422" s="1"/>
      <c r="DD422" s="1">
        <f t="shared" si="329"/>
        <v>0</v>
      </c>
      <c r="DE422" s="1"/>
      <c r="DF422" s="1">
        <f t="shared" si="330"/>
        <v>0</v>
      </c>
      <c r="DG422" s="1">
        <f t="shared" si="331"/>
        <v>0</v>
      </c>
      <c r="DH422" s="1"/>
      <c r="DI422" s="1">
        <f t="shared" si="332"/>
        <v>0</v>
      </c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>
        <f t="shared" si="333"/>
        <v>0</v>
      </c>
      <c r="EC422" s="1">
        <v>-2757391.09</v>
      </c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>
        <v>-2757391.09</v>
      </c>
      <c r="EO422" s="1"/>
      <c r="EP422" s="1"/>
      <c r="EQ422" s="1">
        <f t="shared" si="334"/>
        <v>1959057.95</v>
      </c>
      <c r="ER422" s="1">
        <v>1959057.95</v>
      </c>
      <c r="ES422" s="1">
        <f t="shared" si="335"/>
        <v>2165145.42</v>
      </c>
      <c r="ET422" s="6">
        <v>2165145.42</v>
      </c>
    </row>
    <row r="423" spans="1:150">
      <c r="A423" s="17" t="s">
        <v>69</v>
      </c>
      <c r="B423" s="10" t="s">
        <v>177</v>
      </c>
      <c r="C423" s="1">
        <f t="shared" si="288"/>
        <v>-3212120.51</v>
      </c>
      <c r="D423" s="1">
        <v>-3212120.51</v>
      </c>
      <c r="E423" s="1"/>
      <c r="F423" s="1">
        <f t="shared" si="289"/>
        <v>0</v>
      </c>
      <c r="G423" s="1">
        <f t="shared" si="290"/>
        <v>0</v>
      </c>
      <c r="H423" s="1"/>
      <c r="I423" s="1">
        <f t="shared" si="291"/>
        <v>0</v>
      </c>
      <c r="J423" s="1"/>
      <c r="K423" s="1">
        <f t="shared" si="292"/>
        <v>0</v>
      </c>
      <c r="L423" s="1">
        <f t="shared" si="293"/>
        <v>0</v>
      </c>
      <c r="M423" s="1"/>
      <c r="N423" s="1">
        <f t="shared" si="294"/>
        <v>0</v>
      </c>
      <c r="O423" s="1"/>
      <c r="P423" s="1">
        <f t="shared" si="295"/>
        <v>0</v>
      </c>
      <c r="Q423" s="1"/>
      <c r="R423" s="1">
        <f t="shared" si="296"/>
        <v>0</v>
      </c>
      <c r="S423" s="1"/>
      <c r="T423" s="1">
        <f t="shared" si="297"/>
        <v>0</v>
      </c>
      <c r="U423" s="1">
        <f t="shared" si="298"/>
        <v>0</v>
      </c>
      <c r="V423" s="1"/>
      <c r="W423" s="1">
        <f t="shared" si="299"/>
        <v>0</v>
      </c>
      <c r="X423" s="1"/>
      <c r="Y423" s="1">
        <f t="shared" si="300"/>
        <v>0</v>
      </c>
      <c r="Z423" s="1"/>
      <c r="AA423" s="1">
        <f t="shared" si="301"/>
        <v>0</v>
      </c>
      <c r="AB423" s="1"/>
      <c r="AC423" s="1">
        <f t="shared" si="302"/>
        <v>-3212120.51</v>
      </c>
      <c r="AD423" s="1">
        <f t="shared" si="303"/>
        <v>0</v>
      </c>
      <c r="AE423" s="1"/>
      <c r="AF423" s="1">
        <f t="shared" si="304"/>
        <v>0</v>
      </c>
      <c r="AG423" s="1"/>
      <c r="AH423" s="1">
        <f t="shared" si="305"/>
        <v>0</v>
      </c>
      <c r="AI423" s="1"/>
      <c r="AJ423" s="1">
        <f t="shared" si="306"/>
        <v>0</v>
      </c>
      <c r="AK423" s="1"/>
      <c r="AL423" s="1">
        <f t="shared" si="307"/>
        <v>0</v>
      </c>
      <c r="AM423" s="1">
        <f t="shared" si="308"/>
        <v>0</v>
      </c>
      <c r="AN423" s="1"/>
      <c r="AO423" s="1">
        <f t="shared" si="309"/>
        <v>0</v>
      </c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>
        <f t="shared" si="310"/>
        <v>0</v>
      </c>
      <c r="BI423" s="1">
        <v>-3212120.51</v>
      </c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>
        <v>-3212120.51</v>
      </c>
      <c r="BU423" s="1"/>
      <c r="BV423" s="1"/>
      <c r="BW423" s="1">
        <f t="shared" si="311"/>
        <v>-2722391.09</v>
      </c>
      <c r="BX423" s="1">
        <v>-2722391.09</v>
      </c>
      <c r="BY423" s="1"/>
      <c r="BZ423" s="1">
        <f t="shared" si="312"/>
        <v>0</v>
      </c>
      <c r="CA423" s="1">
        <f t="shared" si="313"/>
        <v>0</v>
      </c>
      <c r="CB423" s="1"/>
      <c r="CC423" s="1">
        <f t="shared" si="314"/>
        <v>0</v>
      </c>
      <c r="CD423" s="1"/>
      <c r="CE423" s="1">
        <f t="shared" si="315"/>
        <v>0</v>
      </c>
      <c r="CF423" s="1">
        <f t="shared" si="316"/>
        <v>0</v>
      </c>
      <c r="CG423" s="1"/>
      <c r="CH423" s="1">
        <f t="shared" si="317"/>
        <v>0</v>
      </c>
      <c r="CI423" s="1"/>
      <c r="CJ423" s="1">
        <f t="shared" si="318"/>
        <v>0</v>
      </c>
      <c r="CK423" s="1"/>
      <c r="CL423" s="1">
        <f t="shared" si="319"/>
        <v>0</v>
      </c>
      <c r="CM423" s="1"/>
      <c r="CN423" s="1">
        <f t="shared" si="320"/>
        <v>0</v>
      </c>
      <c r="CO423" s="1">
        <f t="shared" si="321"/>
        <v>0</v>
      </c>
      <c r="CP423" s="1"/>
      <c r="CQ423" s="1">
        <f t="shared" si="322"/>
        <v>0</v>
      </c>
      <c r="CR423" s="1"/>
      <c r="CS423" s="1">
        <f t="shared" si="323"/>
        <v>0</v>
      </c>
      <c r="CT423" s="1"/>
      <c r="CU423" s="1">
        <f t="shared" si="324"/>
        <v>0</v>
      </c>
      <c r="CV423" s="1"/>
      <c r="CW423" s="1">
        <f t="shared" si="325"/>
        <v>-2722391.09</v>
      </c>
      <c r="CX423" s="1">
        <f t="shared" si="326"/>
        <v>0</v>
      </c>
      <c r="CY423" s="1"/>
      <c r="CZ423" s="1">
        <f t="shared" si="327"/>
        <v>0</v>
      </c>
      <c r="DA423" s="1"/>
      <c r="DB423" s="1">
        <f t="shared" si="328"/>
        <v>0</v>
      </c>
      <c r="DC423" s="1"/>
      <c r="DD423" s="1">
        <f t="shared" si="329"/>
        <v>0</v>
      </c>
      <c r="DE423" s="1"/>
      <c r="DF423" s="1">
        <f t="shared" si="330"/>
        <v>0</v>
      </c>
      <c r="DG423" s="1">
        <f t="shared" si="331"/>
        <v>0</v>
      </c>
      <c r="DH423" s="1"/>
      <c r="DI423" s="1">
        <f t="shared" si="332"/>
        <v>0</v>
      </c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>
        <f t="shared" si="333"/>
        <v>0</v>
      </c>
      <c r="EC423" s="1">
        <v>-2722391.09</v>
      </c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>
        <v>-2722391.09</v>
      </c>
      <c r="EO423" s="1"/>
      <c r="EP423" s="1"/>
      <c r="EQ423" s="1">
        <f t="shared" si="334"/>
        <v>0</v>
      </c>
      <c r="ER423" s="1">
        <v>0</v>
      </c>
      <c r="ES423" s="1">
        <f t="shared" si="335"/>
        <v>0</v>
      </c>
      <c r="ET423" s="6">
        <v>0</v>
      </c>
    </row>
    <row r="424" spans="1:150">
      <c r="A424" s="17" t="s">
        <v>70</v>
      </c>
      <c r="B424" s="10" t="s">
        <v>178</v>
      </c>
      <c r="C424" s="1">
        <f t="shared" si="288"/>
        <v>767577.66</v>
      </c>
      <c r="D424" s="1">
        <v>767577.66</v>
      </c>
      <c r="E424" s="1">
        <v>767577.66</v>
      </c>
      <c r="F424" s="1">
        <f t="shared" si="289"/>
        <v>0</v>
      </c>
      <c r="G424" s="1">
        <f t="shared" si="290"/>
        <v>0</v>
      </c>
      <c r="H424" s="1"/>
      <c r="I424" s="1">
        <f t="shared" si="291"/>
        <v>0</v>
      </c>
      <c r="J424" s="1"/>
      <c r="K424" s="1">
        <f t="shared" si="292"/>
        <v>0</v>
      </c>
      <c r="L424" s="1">
        <f t="shared" si="293"/>
        <v>0</v>
      </c>
      <c r="M424" s="1"/>
      <c r="N424" s="1">
        <f t="shared" si="294"/>
        <v>0</v>
      </c>
      <c r="O424" s="1"/>
      <c r="P424" s="1">
        <f t="shared" si="295"/>
        <v>0</v>
      </c>
      <c r="Q424" s="1"/>
      <c r="R424" s="1">
        <f t="shared" si="296"/>
        <v>0</v>
      </c>
      <c r="S424" s="1"/>
      <c r="T424" s="1">
        <f t="shared" si="297"/>
        <v>0</v>
      </c>
      <c r="U424" s="1">
        <f t="shared" si="298"/>
        <v>0</v>
      </c>
      <c r="V424" s="1"/>
      <c r="W424" s="1">
        <f t="shared" si="299"/>
        <v>0</v>
      </c>
      <c r="X424" s="1"/>
      <c r="Y424" s="1">
        <f t="shared" si="300"/>
        <v>0</v>
      </c>
      <c r="Z424" s="1"/>
      <c r="AA424" s="1">
        <f t="shared" si="301"/>
        <v>0</v>
      </c>
      <c r="AB424" s="1"/>
      <c r="AC424" s="1">
        <f t="shared" si="302"/>
        <v>767577.66</v>
      </c>
      <c r="AD424" s="1">
        <f t="shared" si="303"/>
        <v>767577.66</v>
      </c>
      <c r="AE424" s="1">
        <v>767577.66</v>
      </c>
      <c r="AF424" s="1">
        <f t="shared" si="304"/>
        <v>0</v>
      </c>
      <c r="AG424" s="1"/>
      <c r="AH424" s="1">
        <f t="shared" si="305"/>
        <v>0</v>
      </c>
      <c r="AI424" s="1"/>
      <c r="AJ424" s="1">
        <f t="shared" si="306"/>
        <v>0</v>
      </c>
      <c r="AK424" s="1"/>
      <c r="AL424" s="1">
        <f t="shared" si="307"/>
        <v>0</v>
      </c>
      <c r="AM424" s="1">
        <f t="shared" si="308"/>
        <v>0</v>
      </c>
      <c r="AN424" s="1"/>
      <c r="AO424" s="1">
        <f t="shared" si="309"/>
        <v>0</v>
      </c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>
        <f t="shared" si="310"/>
        <v>0</v>
      </c>
      <c r="BI424" s="1">
        <v>0</v>
      </c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>
        <v>0</v>
      </c>
      <c r="BU424" s="1"/>
      <c r="BV424" s="1"/>
      <c r="BW424" s="1">
        <f t="shared" si="311"/>
        <v>731888.66</v>
      </c>
      <c r="BX424" s="1">
        <v>731888.66</v>
      </c>
      <c r="BY424" s="1">
        <v>731888.66</v>
      </c>
      <c r="BZ424" s="1">
        <f t="shared" si="312"/>
        <v>0</v>
      </c>
      <c r="CA424" s="1">
        <f t="shared" si="313"/>
        <v>0</v>
      </c>
      <c r="CB424" s="1"/>
      <c r="CC424" s="1">
        <f t="shared" si="314"/>
        <v>0</v>
      </c>
      <c r="CD424" s="1"/>
      <c r="CE424" s="1">
        <f t="shared" si="315"/>
        <v>0</v>
      </c>
      <c r="CF424" s="1">
        <f t="shared" si="316"/>
        <v>0</v>
      </c>
      <c r="CG424" s="1"/>
      <c r="CH424" s="1">
        <f t="shared" si="317"/>
        <v>0</v>
      </c>
      <c r="CI424" s="1"/>
      <c r="CJ424" s="1">
        <f t="shared" si="318"/>
        <v>0</v>
      </c>
      <c r="CK424" s="1"/>
      <c r="CL424" s="1">
        <f t="shared" si="319"/>
        <v>0</v>
      </c>
      <c r="CM424" s="1"/>
      <c r="CN424" s="1">
        <f t="shared" si="320"/>
        <v>0</v>
      </c>
      <c r="CO424" s="1">
        <f t="shared" si="321"/>
        <v>0</v>
      </c>
      <c r="CP424" s="1"/>
      <c r="CQ424" s="1">
        <f t="shared" si="322"/>
        <v>0</v>
      </c>
      <c r="CR424" s="1"/>
      <c r="CS424" s="1">
        <f t="shared" si="323"/>
        <v>0</v>
      </c>
      <c r="CT424" s="1"/>
      <c r="CU424" s="1">
        <f t="shared" si="324"/>
        <v>0</v>
      </c>
      <c r="CV424" s="1"/>
      <c r="CW424" s="1">
        <f t="shared" si="325"/>
        <v>731888.66</v>
      </c>
      <c r="CX424" s="1">
        <f t="shared" si="326"/>
        <v>731888.66</v>
      </c>
      <c r="CY424" s="1">
        <v>731888.66</v>
      </c>
      <c r="CZ424" s="1">
        <f t="shared" si="327"/>
        <v>0</v>
      </c>
      <c r="DA424" s="1"/>
      <c r="DB424" s="1">
        <f t="shared" si="328"/>
        <v>0</v>
      </c>
      <c r="DC424" s="1"/>
      <c r="DD424" s="1">
        <f t="shared" si="329"/>
        <v>0</v>
      </c>
      <c r="DE424" s="1"/>
      <c r="DF424" s="1">
        <f t="shared" si="330"/>
        <v>0</v>
      </c>
      <c r="DG424" s="1">
        <f t="shared" si="331"/>
        <v>0</v>
      </c>
      <c r="DH424" s="1"/>
      <c r="DI424" s="1">
        <f t="shared" si="332"/>
        <v>0</v>
      </c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>
        <f t="shared" si="333"/>
        <v>0</v>
      </c>
      <c r="EC424" s="1">
        <v>0</v>
      </c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>
        <v>0</v>
      </c>
      <c r="EO424" s="1"/>
      <c r="EP424" s="1"/>
      <c r="EQ424" s="1">
        <f t="shared" si="334"/>
        <v>1926057.95</v>
      </c>
      <c r="ER424" s="1">
        <v>1926057.95</v>
      </c>
      <c r="ES424" s="1">
        <f t="shared" si="335"/>
        <v>2132145.42</v>
      </c>
      <c r="ET424" s="6">
        <v>2132145.42</v>
      </c>
    </row>
    <row r="425" spans="1:150">
      <c r="A425" s="17" t="s">
        <v>71</v>
      </c>
      <c r="B425" s="10" t="s">
        <v>179</v>
      </c>
      <c r="C425" s="1">
        <f t="shared" si="288"/>
        <v>-40000</v>
      </c>
      <c r="D425" s="1">
        <v>-40000</v>
      </c>
      <c r="E425" s="1">
        <v>5000</v>
      </c>
      <c r="F425" s="1">
        <f t="shared" si="289"/>
        <v>0</v>
      </c>
      <c r="G425" s="1">
        <f t="shared" si="290"/>
        <v>0</v>
      </c>
      <c r="H425" s="1"/>
      <c r="I425" s="1">
        <f t="shared" si="291"/>
        <v>0</v>
      </c>
      <c r="J425" s="1"/>
      <c r="K425" s="1">
        <f t="shared" si="292"/>
        <v>0</v>
      </c>
      <c r="L425" s="1">
        <f t="shared" si="293"/>
        <v>0</v>
      </c>
      <c r="M425" s="1"/>
      <c r="N425" s="1">
        <f t="shared" si="294"/>
        <v>0</v>
      </c>
      <c r="O425" s="1"/>
      <c r="P425" s="1">
        <f t="shared" si="295"/>
        <v>0</v>
      </c>
      <c r="Q425" s="1"/>
      <c r="R425" s="1">
        <f t="shared" si="296"/>
        <v>0</v>
      </c>
      <c r="S425" s="1"/>
      <c r="T425" s="1">
        <f t="shared" si="297"/>
        <v>0</v>
      </c>
      <c r="U425" s="1">
        <f t="shared" si="298"/>
        <v>0</v>
      </c>
      <c r="V425" s="1"/>
      <c r="W425" s="1">
        <f t="shared" si="299"/>
        <v>0</v>
      </c>
      <c r="X425" s="1"/>
      <c r="Y425" s="1">
        <f t="shared" si="300"/>
        <v>0</v>
      </c>
      <c r="Z425" s="1"/>
      <c r="AA425" s="1">
        <f t="shared" si="301"/>
        <v>0</v>
      </c>
      <c r="AB425" s="1"/>
      <c r="AC425" s="1">
        <f t="shared" si="302"/>
        <v>-40000</v>
      </c>
      <c r="AD425" s="1">
        <f t="shared" si="303"/>
        <v>5000</v>
      </c>
      <c r="AE425" s="1">
        <v>5000</v>
      </c>
      <c r="AF425" s="1">
        <f t="shared" si="304"/>
        <v>0</v>
      </c>
      <c r="AG425" s="1">
        <v>0</v>
      </c>
      <c r="AH425" s="1">
        <f t="shared" si="305"/>
        <v>0</v>
      </c>
      <c r="AI425" s="1"/>
      <c r="AJ425" s="1">
        <f t="shared" si="306"/>
        <v>0</v>
      </c>
      <c r="AK425" s="1"/>
      <c r="AL425" s="1">
        <f t="shared" si="307"/>
        <v>0</v>
      </c>
      <c r="AM425" s="1">
        <f t="shared" si="308"/>
        <v>0</v>
      </c>
      <c r="AN425" s="1"/>
      <c r="AO425" s="1">
        <f t="shared" si="309"/>
        <v>0</v>
      </c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>
        <f t="shared" si="310"/>
        <v>0</v>
      </c>
      <c r="BI425" s="1">
        <v>-45000</v>
      </c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>
        <v>-45000</v>
      </c>
      <c r="BU425" s="1"/>
      <c r="BV425" s="1"/>
      <c r="BW425" s="1">
        <f t="shared" si="311"/>
        <v>-21000</v>
      </c>
      <c r="BX425" s="1">
        <v>-21000</v>
      </c>
      <c r="BY425" s="1">
        <v>14000</v>
      </c>
      <c r="BZ425" s="1">
        <f t="shared" si="312"/>
        <v>0</v>
      </c>
      <c r="CA425" s="1">
        <f t="shared" si="313"/>
        <v>0</v>
      </c>
      <c r="CB425" s="1"/>
      <c r="CC425" s="1">
        <f t="shared" si="314"/>
        <v>0</v>
      </c>
      <c r="CD425" s="1"/>
      <c r="CE425" s="1">
        <f t="shared" si="315"/>
        <v>0</v>
      </c>
      <c r="CF425" s="1">
        <f t="shared" si="316"/>
        <v>0</v>
      </c>
      <c r="CG425" s="1"/>
      <c r="CH425" s="1">
        <f t="shared" si="317"/>
        <v>0</v>
      </c>
      <c r="CI425" s="1"/>
      <c r="CJ425" s="1">
        <f t="shared" si="318"/>
        <v>0</v>
      </c>
      <c r="CK425" s="1"/>
      <c r="CL425" s="1">
        <f t="shared" si="319"/>
        <v>0</v>
      </c>
      <c r="CM425" s="1"/>
      <c r="CN425" s="1">
        <f t="shared" si="320"/>
        <v>0</v>
      </c>
      <c r="CO425" s="1">
        <f t="shared" si="321"/>
        <v>0</v>
      </c>
      <c r="CP425" s="1"/>
      <c r="CQ425" s="1">
        <f t="shared" si="322"/>
        <v>0</v>
      </c>
      <c r="CR425" s="1"/>
      <c r="CS425" s="1">
        <f t="shared" si="323"/>
        <v>0</v>
      </c>
      <c r="CT425" s="1"/>
      <c r="CU425" s="1">
        <f t="shared" si="324"/>
        <v>0</v>
      </c>
      <c r="CV425" s="1"/>
      <c r="CW425" s="1">
        <f t="shared" si="325"/>
        <v>-21000</v>
      </c>
      <c r="CX425" s="1">
        <f t="shared" si="326"/>
        <v>14000</v>
      </c>
      <c r="CY425" s="1">
        <v>14000</v>
      </c>
      <c r="CZ425" s="1">
        <f t="shared" si="327"/>
        <v>0</v>
      </c>
      <c r="DA425" s="1"/>
      <c r="DB425" s="1">
        <f t="shared" si="328"/>
        <v>0</v>
      </c>
      <c r="DC425" s="1"/>
      <c r="DD425" s="1">
        <f t="shared" si="329"/>
        <v>0</v>
      </c>
      <c r="DE425" s="1"/>
      <c r="DF425" s="1">
        <f t="shared" si="330"/>
        <v>0</v>
      </c>
      <c r="DG425" s="1">
        <f t="shared" si="331"/>
        <v>0</v>
      </c>
      <c r="DH425" s="1"/>
      <c r="DI425" s="1">
        <f t="shared" si="332"/>
        <v>0</v>
      </c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>
        <f t="shared" si="333"/>
        <v>0</v>
      </c>
      <c r="EC425" s="1">
        <v>-35000</v>
      </c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>
        <v>-35000</v>
      </c>
      <c r="EO425" s="1"/>
      <c r="EP425" s="1"/>
      <c r="EQ425" s="1">
        <f t="shared" si="334"/>
        <v>33000</v>
      </c>
      <c r="ER425" s="1">
        <v>33000</v>
      </c>
      <c r="ES425" s="1">
        <f t="shared" si="335"/>
        <v>33000</v>
      </c>
      <c r="ET425" s="6">
        <v>33000</v>
      </c>
    </row>
    <row r="426" spans="1:150">
      <c r="A426" s="18" t="s">
        <v>265</v>
      </c>
      <c r="B426" s="11" t="s">
        <v>266</v>
      </c>
      <c r="C426" s="1">
        <f t="shared" si="288"/>
        <v>-45000</v>
      </c>
      <c r="D426" s="1">
        <v>-45000</v>
      </c>
      <c r="E426" s="1"/>
      <c r="F426" s="1">
        <f t="shared" si="289"/>
        <v>0</v>
      </c>
      <c r="G426" s="1">
        <f t="shared" si="290"/>
        <v>0</v>
      </c>
      <c r="H426" s="1"/>
      <c r="I426" s="1">
        <f t="shared" si="291"/>
        <v>0</v>
      </c>
      <c r="J426" s="1"/>
      <c r="K426" s="1">
        <f t="shared" si="292"/>
        <v>0</v>
      </c>
      <c r="L426" s="1">
        <f t="shared" si="293"/>
        <v>0</v>
      </c>
      <c r="M426" s="1"/>
      <c r="N426" s="1">
        <f t="shared" si="294"/>
        <v>0</v>
      </c>
      <c r="O426" s="1"/>
      <c r="P426" s="1">
        <f t="shared" si="295"/>
        <v>0</v>
      </c>
      <c r="Q426" s="1"/>
      <c r="R426" s="1">
        <f t="shared" si="296"/>
        <v>0</v>
      </c>
      <c r="S426" s="1"/>
      <c r="T426" s="1">
        <f t="shared" si="297"/>
        <v>0</v>
      </c>
      <c r="U426" s="1">
        <f t="shared" si="298"/>
        <v>0</v>
      </c>
      <c r="V426" s="1"/>
      <c r="W426" s="1">
        <f t="shared" si="299"/>
        <v>0</v>
      </c>
      <c r="X426" s="1"/>
      <c r="Y426" s="1">
        <f t="shared" si="300"/>
        <v>0</v>
      </c>
      <c r="Z426" s="1"/>
      <c r="AA426" s="1">
        <f t="shared" si="301"/>
        <v>0</v>
      </c>
      <c r="AB426" s="1"/>
      <c r="AC426" s="1">
        <f t="shared" si="302"/>
        <v>-45000</v>
      </c>
      <c r="AD426" s="1">
        <f t="shared" si="303"/>
        <v>0</v>
      </c>
      <c r="AE426" s="1"/>
      <c r="AF426" s="1">
        <f t="shared" si="304"/>
        <v>0</v>
      </c>
      <c r="AG426" s="1"/>
      <c r="AH426" s="1">
        <f t="shared" si="305"/>
        <v>0</v>
      </c>
      <c r="AI426" s="1"/>
      <c r="AJ426" s="1">
        <f t="shared" si="306"/>
        <v>0</v>
      </c>
      <c r="AK426" s="1"/>
      <c r="AL426" s="1">
        <f t="shared" si="307"/>
        <v>0</v>
      </c>
      <c r="AM426" s="1">
        <f t="shared" si="308"/>
        <v>0</v>
      </c>
      <c r="AN426" s="1"/>
      <c r="AO426" s="1">
        <f t="shared" si="309"/>
        <v>0</v>
      </c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>
        <f t="shared" si="310"/>
        <v>0</v>
      </c>
      <c r="BI426" s="1">
        <v>-45000</v>
      </c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>
        <v>-45000</v>
      </c>
      <c r="BU426" s="1"/>
      <c r="BV426" s="1"/>
      <c r="BW426" s="1">
        <f t="shared" si="311"/>
        <v>-35000</v>
      </c>
      <c r="BX426" s="1">
        <v>-35000</v>
      </c>
      <c r="BY426" s="1"/>
      <c r="BZ426" s="1">
        <f t="shared" si="312"/>
        <v>0</v>
      </c>
      <c r="CA426" s="1">
        <f t="shared" si="313"/>
        <v>0</v>
      </c>
      <c r="CB426" s="1"/>
      <c r="CC426" s="1">
        <f t="shared" si="314"/>
        <v>0</v>
      </c>
      <c r="CD426" s="1"/>
      <c r="CE426" s="1">
        <f t="shared" si="315"/>
        <v>0</v>
      </c>
      <c r="CF426" s="1">
        <f t="shared" si="316"/>
        <v>0</v>
      </c>
      <c r="CG426" s="1"/>
      <c r="CH426" s="1">
        <f t="shared" si="317"/>
        <v>0</v>
      </c>
      <c r="CI426" s="1"/>
      <c r="CJ426" s="1">
        <f t="shared" si="318"/>
        <v>0</v>
      </c>
      <c r="CK426" s="1"/>
      <c r="CL426" s="1">
        <f t="shared" si="319"/>
        <v>0</v>
      </c>
      <c r="CM426" s="1"/>
      <c r="CN426" s="1">
        <f t="shared" si="320"/>
        <v>0</v>
      </c>
      <c r="CO426" s="1">
        <f t="shared" si="321"/>
        <v>0</v>
      </c>
      <c r="CP426" s="1"/>
      <c r="CQ426" s="1">
        <f t="shared" si="322"/>
        <v>0</v>
      </c>
      <c r="CR426" s="1"/>
      <c r="CS426" s="1">
        <f t="shared" si="323"/>
        <v>0</v>
      </c>
      <c r="CT426" s="1"/>
      <c r="CU426" s="1">
        <f t="shared" si="324"/>
        <v>0</v>
      </c>
      <c r="CV426" s="1"/>
      <c r="CW426" s="1">
        <f t="shared" si="325"/>
        <v>-35000</v>
      </c>
      <c r="CX426" s="1">
        <f t="shared" si="326"/>
        <v>0</v>
      </c>
      <c r="CY426" s="1"/>
      <c r="CZ426" s="1">
        <f t="shared" si="327"/>
        <v>0</v>
      </c>
      <c r="DA426" s="1"/>
      <c r="DB426" s="1">
        <f t="shared" si="328"/>
        <v>0</v>
      </c>
      <c r="DC426" s="1"/>
      <c r="DD426" s="1">
        <f t="shared" si="329"/>
        <v>0</v>
      </c>
      <c r="DE426" s="1"/>
      <c r="DF426" s="1">
        <f t="shared" si="330"/>
        <v>0</v>
      </c>
      <c r="DG426" s="1">
        <f t="shared" si="331"/>
        <v>0</v>
      </c>
      <c r="DH426" s="1"/>
      <c r="DI426" s="1">
        <f t="shared" si="332"/>
        <v>0</v>
      </c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>
        <f t="shared" si="333"/>
        <v>0</v>
      </c>
      <c r="EC426" s="1">
        <v>-35000</v>
      </c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>
        <v>-35000</v>
      </c>
      <c r="EO426" s="1"/>
      <c r="EP426" s="1"/>
      <c r="EQ426" s="1">
        <f t="shared" si="334"/>
        <v>0</v>
      </c>
      <c r="ER426" s="1">
        <v>0</v>
      </c>
      <c r="ES426" s="1">
        <f t="shared" si="335"/>
        <v>0</v>
      </c>
      <c r="ET426" s="6">
        <v>0</v>
      </c>
    </row>
    <row r="427" spans="1:150">
      <c r="A427" s="18" t="s">
        <v>267</v>
      </c>
      <c r="B427" s="11" t="s">
        <v>268</v>
      </c>
      <c r="C427" s="1">
        <f t="shared" si="288"/>
        <v>5000</v>
      </c>
      <c r="D427" s="1">
        <v>5000</v>
      </c>
      <c r="E427" s="1">
        <v>5000</v>
      </c>
      <c r="F427" s="1">
        <f t="shared" si="289"/>
        <v>0</v>
      </c>
      <c r="G427" s="1">
        <f t="shared" si="290"/>
        <v>0</v>
      </c>
      <c r="H427" s="1"/>
      <c r="I427" s="1">
        <f t="shared" si="291"/>
        <v>0</v>
      </c>
      <c r="J427" s="1"/>
      <c r="K427" s="1">
        <f t="shared" si="292"/>
        <v>0</v>
      </c>
      <c r="L427" s="1">
        <f t="shared" si="293"/>
        <v>0</v>
      </c>
      <c r="M427" s="1"/>
      <c r="N427" s="1">
        <f t="shared" si="294"/>
        <v>0</v>
      </c>
      <c r="O427" s="1"/>
      <c r="P427" s="1">
        <f t="shared" si="295"/>
        <v>0</v>
      </c>
      <c r="Q427" s="1"/>
      <c r="R427" s="1">
        <f t="shared" si="296"/>
        <v>0</v>
      </c>
      <c r="S427" s="1"/>
      <c r="T427" s="1">
        <f t="shared" si="297"/>
        <v>0</v>
      </c>
      <c r="U427" s="1">
        <f t="shared" si="298"/>
        <v>0</v>
      </c>
      <c r="V427" s="1"/>
      <c r="W427" s="1">
        <f t="shared" si="299"/>
        <v>0</v>
      </c>
      <c r="X427" s="1"/>
      <c r="Y427" s="1">
        <f t="shared" si="300"/>
        <v>0</v>
      </c>
      <c r="Z427" s="1"/>
      <c r="AA427" s="1">
        <f t="shared" si="301"/>
        <v>0</v>
      </c>
      <c r="AB427" s="1"/>
      <c r="AC427" s="1">
        <f t="shared" si="302"/>
        <v>5000</v>
      </c>
      <c r="AD427" s="1">
        <f t="shared" si="303"/>
        <v>5000</v>
      </c>
      <c r="AE427" s="1">
        <v>5000</v>
      </c>
      <c r="AF427" s="1">
        <f t="shared" si="304"/>
        <v>0</v>
      </c>
      <c r="AG427" s="1">
        <v>0</v>
      </c>
      <c r="AH427" s="1">
        <f t="shared" si="305"/>
        <v>0</v>
      </c>
      <c r="AI427" s="1"/>
      <c r="AJ427" s="1">
        <f t="shared" si="306"/>
        <v>0</v>
      </c>
      <c r="AK427" s="1"/>
      <c r="AL427" s="1">
        <f t="shared" si="307"/>
        <v>0</v>
      </c>
      <c r="AM427" s="1">
        <f t="shared" si="308"/>
        <v>0</v>
      </c>
      <c r="AN427" s="1"/>
      <c r="AO427" s="1">
        <f t="shared" si="309"/>
        <v>0</v>
      </c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>
        <f t="shared" si="310"/>
        <v>0</v>
      </c>
      <c r="BI427" s="1">
        <v>0</v>
      </c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>
        <v>0</v>
      </c>
      <c r="BU427" s="1"/>
      <c r="BV427" s="1"/>
      <c r="BW427" s="1">
        <f t="shared" si="311"/>
        <v>14000</v>
      </c>
      <c r="BX427" s="1">
        <v>14000</v>
      </c>
      <c r="BY427" s="1">
        <v>14000</v>
      </c>
      <c r="BZ427" s="1">
        <f t="shared" si="312"/>
        <v>0</v>
      </c>
      <c r="CA427" s="1">
        <f t="shared" si="313"/>
        <v>0</v>
      </c>
      <c r="CB427" s="1"/>
      <c r="CC427" s="1">
        <f t="shared" si="314"/>
        <v>0</v>
      </c>
      <c r="CD427" s="1"/>
      <c r="CE427" s="1">
        <f t="shared" si="315"/>
        <v>0</v>
      </c>
      <c r="CF427" s="1">
        <f t="shared" si="316"/>
        <v>0</v>
      </c>
      <c r="CG427" s="1"/>
      <c r="CH427" s="1">
        <f t="shared" si="317"/>
        <v>0</v>
      </c>
      <c r="CI427" s="1"/>
      <c r="CJ427" s="1">
        <f t="shared" si="318"/>
        <v>0</v>
      </c>
      <c r="CK427" s="1"/>
      <c r="CL427" s="1">
        <f t="shared" si="319"/>
        <v>0</v>
      </c>
      <c r="CM427" s="1"/>
      <c r="CN427" s="1">
        <f t="shared" si="320"/>
        <v>0</v>
      </c>
      <c r="CO427" s="1">
        <f t="shared" si="321"/>
        <v>0</v>
      </c>
      <c r="CP427" s="1"/>
      <c r="CQ427" s="1">
        <f t="shared" si="322"/>
        <v>0</v>
      </c>
      <c r="CR427" s="1"/>
      <c r="CS427" s="1">
        <f t="shared" si="323"/>
        <v>0</v>
      </c>
      <c r="CT427" s="1"/>
      <c r="CU427" s="1">
        <f t="shared" si="324"/>
        <v>0</v>
      </c>
      <c r="CV427" s="1"/>
      <c r="CW427" s="1">
        <f t="shared" si="325"/>
        <v>14000</v>
      </c>
      <c r="CX427" s="1">
        <f t="shared" si="326"/>
        <v>14000</v>
      </c>
      <c r="CY427" s="1">
        <v>14000</v>
      </c>
      <c r="CZ427" s="1">
        <f t="shared" si="327"/>
        <v>0</v>
      </c>
      <c r="DA427" s="1"/>
      <c r="DB427" s="1">
        <f t="shared" si="328"/>
        <v>0</v>
      </c>
      <c r="DC427" s="1"/>
      <c r="DD427" s="1">
        <f t="shared" si="329"/>
        <v>0</v>
      </c>
      <c r="DE427" s="1"/>
      <c r="DF427" s="1">
        <f t="shared" si="330"/>
        <v>0</v>
      </c>
      <c r="DG427" s="1">
        <f t="shared" si="331"/>
        <v>0</v>
      </c>
      <c r="DH427" s="1"/>
      <c r="DI427" s="1">
        <f t="shared" si="332"/>
        <v>0</v>
      </c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>
        <f t="shared" si="333"/>
        <v>0</v>
      </c>
      <c r="EC427" s="1">
        <v>0</v>
      </c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>
        <v>0</v>
      </c>
      <c r="EO427" s="1"/>
      <c r="EP427" s="1"/>
      <c r="EQ427" s="1">
        <f t="shared" si="334"/>
        <v>33000</v>
      </c>
      <c r="ER427" s="1">
        <v>33000</v>
      </c>
      <c r="ES427" s="1">
        <f t="shared" si="335"/>
        <v>33000</v>
      </c>
      <c r="ET427" s="6">
        <v>33000</v>
      </c>
    </row>
    <row r="428" spans="1:150">
      <c r="A428" s="16" t="s">
        <v>21</v>
      </c>
      <c r="B428" s="9" t="s">
        <v>180</v>
      </c>
      <c r="C428" s="1">
        <f t="shared" si="288"/>
        <v>0</v>
      </c>
      <c r="D428" s="1">
        <v>0</v>
      </c>
      <c r="E428" s="1">
        <v>0</v>
      </c>
      <c r="F428" s="1">
        <f t="shared" si="289"/>
        <v>0</v>
      </c>
      <c r="G428" s="1">
        <f t="shared" si="290"/>
        <v>0</v>
      </c>
      <c r="H428" s="1"/>
      <c r="I428" s="1">
        <f t="shared" si="291"/>
        <v>0</v>
      </c>
      <c r="J428" s="1"/>
      <c r="K428" s="1">
        <f t="shared" si="292"/>
        <v>0</v>
      </c>
      <c r="L428" s="1">
        <f t="shared" si="293"/>
        <v>0</v>
      </c>
      <c r="M428" s="1"/>
      <c r="N428" s="1">
        <f t="shared" si="294"/>
        <v>0</v>
      </c>
      <c r="O428" s="1"/>
      <c r="P428" s="1">
        <f t="shared" si="295"/>
        <v>0</v>
      </c>
      <c r="Q428" s="1"/>
      <c r="R428" s="1">
        <f t="shared" si="296"/>
        <v>0</v>
      </c>
      <c r="S428" s="1"/>
      <c r="T428" s="1">
        <f t="shared" si="297"/>
        <v>0</v>
      </c>
      <c r="U428" s="1">
        <f t="shared" si="298"/>
        <v>0</v>
      </c>
      <c r="V428" s="1"/>
      <c r="W428" s="1">
        <f t="shared" si="299"/>
        <v>0</v>
      </c>
      <c r="X428" s="1"/>
      <c r="Y428" s="1">
        <f t="shared" si="300"/>
        <v>0</v>
      </c>
      <c r="Z428" s="1"/>
      <c r="AA428" s="1">
        <f t="shared" si="301"/>
        <v>0</v>
      </c>
      <c r="AB428" s="1"/>
      <c r="AC428" s="1">
        <f t="shared" si="302"/>
        <v>0</v>
      </c>
      <c r="AD428" s="1">
        <f t="shared" si="303"/>
        <v>0</v>
      </c>
      <c r="AE428" s="1"/>
      <c r="AF428" s="1">
        <f t="shared" si="304"/>
        <v>0</v>
      </c>
      <c r="AG428" s="1">
        <v>0</v>
      </c>
      <c r="AH428" s="1">
        <f t="shared" si="305"/>
        <v>0</v>
      </c>
      <c r="AI428" s="1"/>
      <c r="AJ428" s="1">
        <f t="shared" si="306"/>
        <v>0</v>
      </c>
      <c r="AK428" s="1"/>
      <c r="AL428" s="1">
        <f t="shared" si="307"/>
        <v>0</v>
      </c>
      <c r="AM428" s="1">
        <f t="shared" si="308"/>
        <v>0</v>
      </c>
      <c r="AN428" s="1"/>
      <c r="AO428" s="1">
        <f t="shared" si="309"/>
        <v>0</v>
      </c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>
        <f t="shared" si="310"/>
        <v>0</v>
      </c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>
        <f t="shared" si="311"/>
        <v>0</v>
      </c>
      <c r="BX428" s="1">
        <v>0</v>
      </c>
      <c r="BY428" s="1">
        <v>0</v>
      </c>
      <c r="BZ428" s="1">
        <f t="shared" si="312"/>
        <v>0</v>
      </c>
      <c r="CA428" s="1">
        <f t="shared" si="313"/>
        <v>0</v>
      </c>
      <c r="CB428" s="1"/>
      <c r="CC428" s="1">
        <f t="shared" si="314"/>
        <v>0</v>
      </c>
      <c r="CD428" s="1"/>
      <c r="CE428" s="1">
        <f t="shared" si="315"/>
        <v>0</v>
      </c>
      <c r="CF428" s="1">
        <f t="shared" si="316"/>
        <v>0</v>
      </c>
      <c r="CG428" s="1"/>
      <c r="CH428" s="1">
        <f t="shared" si="317"/>
        <v>0</v>
      </c>
      <c r="CI428" s="1"/>
      <c r="CJ428" s="1">
        <f t="shared" si="318"/>
        <v>0</v>
      </c>
      <c r="CK428" s="1"/>
      <c r="CL428" s="1">
        <f t="shared" si="319"/>
        <v>0</v>
      </c>
      <c r="CM428" s="1"/>
      <c r="CN428" s="1">
        <f t="shared" si="320"/>
        <v>0</v>
      </c>
      <c r="CO428" s="1">
        <f t="shared" si="321"/>
        <v>0</v>
      </c>
      <c r="CP428" s="1"/>
      <c r="CQ428" s="1">
        <f t="shared" si="322"/>
        <v>0</v>
      </c>
      <c r="CR428" s="1"/>
      <c r="CS428" s="1">
        <f t="shared" si="323"/>
        <v>0</v>
      </c>
      <c r="CT428" s="1"/>
      <c r="CU428" s="1">
        <f t="shared" si="324"/>
        <v>0</v>
      </c>
      <c r="CV428" s="1"/>
      <c r="CW428" s="1">
        <f t="shared" si="325"/>
        <v>0</v>
      </c>
      <c r="CX428" s="1">
        <f t="shared" si="326"/>
        <v>0</v>
      </c>
      <c r="CY428" s="1"/>
      <c r="CZ428" s="1">
        <f t="shared" si="327"/>
        <v>0</v>
      </c>
      <c r="DA428" s="1">
        <v>0</v>
      </c>
      <c r="DB428" s="1">
        <f t="shared" si="328"/>
        <v>0</v>
      </c>
      <c r="DC428" s="1"/>
      <c r="DD428" s="1">
        <f t="shared" si="329"/>
        <v>0</v>
      </c>
      <c r="DE428" s="1"/>
      <c r="DF428" s="1">
        <f t="shared" si="330"/>
        <v>0</v>
      </c>
      <c r="DG428" s="1">
        <f t="shared" si="331"/>
        <v>0</v>
      </c>
      <c r="DH428" s="1"/>
      <c r="DI428" s="1">
        <f t="shared" si="332"/>
        <v>0</v>
      </c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>
        <f t="shared" si="333"/>
        <v>0</v>
      </c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>
        <f t="shared" si="334"/>
        <v>0</v>
      </c>
      <c r="ER428" s="1">
        <v>0</v>
      </c>
      <c r="ES428" s="1">
        <f t="shared" si="335"/>
        <v>0</v>
      </c>
      <c r="ET428" s="6">
        <v>0</v>
      </c>
    </row>
    <row r="429" spans="1:150">
      <c r="A429" s="17" t="s">
        <v>72</v>
      </c>
      <c r="B429" s="10" t="s">
        <v>181</v>
      </c>
      <c r="C429" s="1">
        <f t="shared" si="288"/>
        <v>0</v>
      </c>
      <c r="D429" s="1"/>
      <c r="E429" s="1"/>
      <c r="F429" s="1">
        <f t="shared" si="289"/>
        <v>0</v>
      </c>
      <c r="G429" s="1">
        <f t="shared" si="290"/>
        <v>0</v>
      </c>
      <c r="H429" s="1"/>
      <c r="I429" s="1">
        <f t="shared" si="291"/>
        <v>0</v>
      </c>
      <c r="J429" s="1"/>
      <c r="K429" s="1">
        <f t="shared" si="292"/>
        <v>0</v>
      </c>
      <c r="L429" s="1">
        <f t="shared" si="293"/>
        <v>0</v>
      </c>
      <c r="M429" s="1"/>
      <c r="N429" s="1">
        <f t="shared" si="294"/>
        <v>0</v>
      </c>
      <c r="O429" s="1"/>
      <c r="P429" s="1">
        <f t="shared" si="295"/>
        <v>0</v>
      </c>
      <c r="Q429" s="1"/>
      <c r="R429" s="1">
        <f t="shared" si="296"/>
        <v>0</v>
      </c>
      <c r="S429" s="1"/>
      <c r="T429" s="1">
        <f t="shared" si="297"/>
        <v>0</v>
      </c>
      <c r="U429" s="1">
        <f t="shared" si="298"/>
        <v>0</v>
      </c>
      <c r="V429" s="1"/>
      <c r="W429" s="1">
        <f t="shared" si="299"/>
        <v>0</v>
      </c>
      <c r="X429" s="1"/>
      <c r="Y429" s="1">
        <f t="shared" si="300"/>
        <v>0</v>
      </c>
      <c r="Z429" s="1"/>
      <c r="AA429" s="1">
        <f t="shared" si="301"/>
        <v>0</v>
      </c>
      <c r="AB429" s="1"/>
      <c r="AC429" s="1">
        <f t="shared" si="302"/>
        <v>0</v>
      </c>
      <c r="AD429" s="1">
        <f t="shared" si="303"/>
        <v>0</v>
      </c>
      <c r="AE429" s="1"/>
      <c r="AF429" s="1">
        <f t="shared" si="304"/>
        <v>0</v>
      </c>
      <c r="AG429" s="1"/>
      <c r="AH429" s="1">
        <f t="shared" si="305"/>
        <v>0</v>
      </c>
      <c r="AI429" s="1"/>
      <c r="AJ429" s="1">
        <f t="shared" si="306"/>
        <v>0</v>
      </c>
      <c r="AK429" s="1"/>
      <c r="AL429" s="1">
        <f t="shared" si="307"/>
        <v>0</v>
      </c>
      <c r="AM429" s="1">
        <f t="shared" si="308"/>
        <v>0</v>
      </c>
      <c r="AN429" s="1"/>
      <c r="AO429" s="1">
        <f t="shared" si="309"/>
        <v>0</v>
      </c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>
        <f t="shared" si="310"/>
        <v>0</v>
      </c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>
        <f t="shared" si="311"/>
        <v>0</v>
      </c>
      <c r="BX429" s="1"/>
      <c r="BY429" s="1"/>
      <c r="BZ429" s="1">
        <f t="shared" si="312"/>
        <v>0</v>
      </c>
      <c r="CA429" s="1">
        <f t="shared" si="313"/>
        <v>0</v>
      </c>
      <c r="CB429" s="1"/>
      <c r="CC429" s="1">
        <f t="shared" si="314"/>
        <v>0</v>
      </c>
      <c r="CD429" s="1"/>
      <c r="CE429" s="1">
        <f t="shared" si="315"/>
        <v>0</v>
      </c>
      <c r="CF429" s="1">
        <f t="shared" si="316"/>
        <v>0</v>
      </c>
      <c r="CG429" s="1"/>
      <c r="CH429" s="1">
        <f t="shared" si="317"/>
        <v>0</v>
      </c>
      <c r="CI429" s="1"/>
      <c r="CJ429" s="1">
        <f t="shared" si="318"/>
        <v>0</v>
      </c>
      <c r="CK429" s="1"/>
      <c r="CL429" s="1">
        <f t="shared" si="319"/>
        <v>0</v>
      </c>
      <c r="CM429" s="1"/>
      <c r="CN429" s="1">
        <f t="shared" si="320"/>
        <v>0</v>
      </c>
      <c r="CO429" s="1">
        <f t="shared" si="321"/>
        <v>0</v>
      </c>
      <c r="CP429" s="1"/>
      <c r="CQ429" s="1">
        <f t="shared" si="322"/>
        <v>0</v>
      </c>
      <c r="CR429" s="1"/>
      <c r="CS429" s="1">
        <f t="shared" si="323"/>
        <v>0</v>
      </c>
      <c r="CT429" s="1"/>
      <c r="CU429" s="1">
        <f t="shared" si="324"/>
        <v>0</v>
      </c>
      <c r="CV429" s="1"/>
      <c r="CW429" s="1">
        <f t="shared" si="325"/>
        <v>0</v>
      </c>
      <c r="CX429" s="1">
        <f t="shared" si="326"/>
        <v>0</v>
      </c>
      <c r="CY429" s="1"/>
      <c r="CZ429" s="1">
        <f t="shared" si="327"/>
        <v>0</v>
      </c>
      <c r="DA429" s="1"/>
      <c r="DB429" s="1">
        <f t="shared" si="328"/>
        <v>0</v>
      </c>
      <c r="DC429" s="1"/>
      <c r="DD429" s="1">
        <f t="shared" si="329"/>
        <v>0</v>
      </c>
      <c r="DE429" s="1"/>
      <c r="DF429" s="1">
        <f t="shared" si="330"/>
        <v>0</v>
      </c>
      <c r="DG429" s="1">
        <f t="shared" si="331"/>
        <v>0</v>
      </c>
      <c r="DH429" s="1"/>
      <c r="DI429" s="1">
        <f t="shared" si="332"/>
        <v>0</v>
      </c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>
        <f t="shared" si="333"/>
        <v>0</v>
      </c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>
        <f t="shared" si="334"/>
        <v>0</v>
      </c>
      <c r="ER429" s="1"/>
      <c r="ES429" s="1">
        <f t="shared" si="335"/>
        <v>0</v>
      </c>
      <c r="ET429" s="6"/>
    </row>
    <row r="430" spans="1:150">
      <c r="A430" s="17" t="s">
        <v>73</v>
      </c>
      <c r="B430" s="10" t="s">
        <v>182</v>
      </c>
      <c r="C430" s="1">
        <f t="shared" si="288"/>
        <v>0</v>
      </c>
      <c r="D430" s="1">
        <v>0</v>
      </c>
      <c r="E430" s="1">
        <v>0</v>
      </c>
      <c r="F430" s="1">
        <f t="shared" si="289"/>
        <v>0</v>
      </c>
      <c r="G430" s="1">
        <f t="shared" si="290"/>
        <v>0</v>
      </c>
      <c r="H430" s="1"/>
      <c r="I430" s="1">
        <f t="shared" si="291"/>
        <v>0</v>
      </c>
      <c r="J430" s="1"/>
      <c r="K430" s="1">
        <f t="shared" si="292"/>
        <v>0</v>
      </c>
      <c r="L430" s="1">
        <f t="shared" si="293"/>
        <v>0</v>
      </c>
      <c r="M430" s="1"/>
      <c r="N430" s="1">
        <f t="shared" si="294"/>
        <v>0</v>
      </c>
      <c r="O430" s="1"/>
      <c r="P430" s="1">
        <f t="shared" si="295"/>
        <v>0</v>
      </c>
      <c r="Q430" s="1"/>
      <c r="R430" s="1">
        <f t="shared" si="296"/>
        <v>0</v>
      </c>
      <c r="S430" s="1"/>
      <c r="T430" s="1">
        <f t="shared" si="297"/>
        <v>0</v>
      </c>
      <c r="U430" s="1">
        <f t="shared" si="298"/>
        <v>0</v>
      </c>
      <c r="V430" s="1"/>
      <c r="W430" s="1">
        <f t="shared" si="299"/>
        <v>0</v>
      </c>
      <c r="X430" s="1"/>
      <c r="Y430" s="1">
        <f t="shared" si="300"/>
        <v>0</v>
      </c>
      <c r="Z430" s="1"/>
      <c r="AA430" s="1">
        <f t="shared" si="301"/>
        <v>0</v>
      </c>
      <c r="AB430" s="1"/>
      <c r="AC430" s="1">
        <f t="shared" si="302"/>
        <v>0</v>
      </c>
      <c r="AD430" s="1">
        <f t="shared" si="303"/>
        <v>0</v>
      </c>
      <c r="AE430" s="1"/>
      <c r="AF430" s="1">
        <f t="shared" si="304"/>
        <v>0</v>
      </c>
      <c r="AG430" s="1">
        <v>0</v>
      </c>
      <c r="AH430" s="1">
        <f t="shared" si="305"/>
        <v>0</v>
      </c>
      <c r="AI430" s="1"/>
      <c r="AJ430" s="1">
        <f t="shared" si="306"/>
        <v>0</v>
      </c>
      <c r="AK430" s="1"/>
      <c r="AL430" s="1">
        <f t="shared" si="307"/>
        <v>0</v>
      </c>
      <c r="AM430" s="1">
        <f t="shared" si="308"/>
        <v>0</v>
      </c>
      <c r="AN430" s="1"/>
      <c r="AO430" s="1">
        <f t="shared" si="309"/>
        <v>0</v>
      </c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>
        <f t="shared" si="310"/>
        <v>0</v>
      </c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>
        <f t="shared" si="311"/>
        <v>0</v>
      </c>
      <c r="BX430" s="1">
        <v>0</v>
      </c>
      <c r="BY430" s="1">
        <v>0</v>
      </c>
      <c r="BZ430" s="1">
        <f t="shared" si="312"/>
        <v>0</v>
      </c>
      <c r="CA430" s="1">
        <f t="shared" si="313"/>
        <v>0</v>
      </c>
      <c r="CB430" s="1"/>
      <c r="CC430" s="1">
        <f t="shared" si="314"/>
        <v>0</v>
      </c>
      <c r="CD430" s="1"/>
      <c r="CE430" s="1">
        <f t="shared" si="315"/>
        <v>0</v>
      </c>
      <c r="CF430" s="1">
        <f t="shared" si="316"/>
        <v>0</v>
      </c>
      <c r="CG430" s="1"/>
      <c r="CH430" s="1">
        <f t="shared" si="317"/>
        <v>0</v>
      </c>
      <c r="CI430" s="1"/>
      <c r="CJ430" s="1">
        <f t="shared" si="318"/>
        <v>0</v>
      </c>
      <c r="CK430" s="1"/>
      <c r="CL430" s="1">
        <f t="shared" si="319"/>
        <v>0</v>
      </c>
      <c r="CM430" s="1"/>
      <c r="CN430" s="1">
        <f t="shared" si="320"/>
        <v>0</v>
      </c>
      <c r="CO430" s="1">
        <f t="shared" si="321"/>
        <v>0</v>
      </c>
      <c r="CP430" s="1"/>
      <c r="CQ430" s="1">
        <f t="shared" si="322"/>
        <v>0</v>
      </c>
      <c r="CR430" s="1"/>
      <c r="CS430" s="1">
        <f t="shared" si="323"/>
        <v>0</v>
      </c>
      <c r="CT430" s="1"/>
      <c r="CU430" s="1">
        <f t="shared" si="324"/>
        <v>0</v>
      </c>
      <c r="CV430" s="1"/>
      <c r="CW430" s="1">
        <f t="shared" si="325"/>
        <v>0</v>
      </c>
      <c r="CX430" s="1">
        <f t="shared" si="326"/>
        <v>0</v>
      </c>
      <c r="CY430" s="1"/>
      <c r="CZ430" s="1">
        <f t="shared" si="327"/>
        <v>0</v>
      </c>
      <c r="DA430" s="1">
        <v>0</v>
      </c>
      <c r="DB430" s="1">
        <f t="shared" si="328"/>
        <v>0</v>
      </c>
      <c r="DC430" s="1"/>
      <c r="DD430" s="1">
        <f t="shared" si="329"/>
        <v>0</v>
      </c>
      <c r="DE430" s="1"/>
      <c r="DF430" s="1">
        <f t="shared" si="330"/>
        <v>0</v>
      </c>
      <c r="DG430" s="1">
        <f t="shared" si="331"/>
        <v>0</v>
      </c>
      <c r="DH430" s="1"/>
      <c r="DI430" s="1">
        <f t="shared" si="332"/>
        <v>0</v>
      </c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>
        <f t="shared" si="333"/>
        <v>0</v>
      </c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>
        <f t="shared" si="334"/>
        <v>0</v>
      </c>
      <c r="ER430" s="1">
        <v>0</v>
      </c>
      <c r="ES430" s="1">
        <f t="shared" si="335"/>
        <v>0</v>
      </c>
      <c r="ET430" s="6">
        <v>0</v>
      </c>
    </row>
    <row r="431" spans="1:150">
      <c r="A431" s="16" t="s">
        <v>22</v>
      </c>
      <c r="B431" s="9" t="s">
        <v>183</v>
      </c>
      <c r="C431" s="1">
        <f t="shared" si="288"/>
        <v>-1302.1400000000001</v>
      </c>
      <c r="D431" s="1">
        <v>-1302.1400000000001</v>
      </c>
      <c r="E431" s="1">
        <v>0</v>
      </c>
      <c r="F431" s="1">
        <f t="shared" si="289"/>
        <v>0</v>
      </c>
      <c r="G431" s="1">
        <f t="shared" si="290"/>
        <v>0</v>
      </c>
      <c r="H431" s="1"/>
      <c r="I431" s="1">
        <f t="shared" si="291"/>
        <v>0</v>
      </c>
      <c r="J431" s="1"/>
      <c r="K431" s="1">
        <f t="shared" si="292"/>
        <v>0</v>
      </c>
      <c r="L431" s="1">
        <f t="shared" si="293"/>
        <v>0</v>
      </c>
      <c r="M431" s="1"/>
      <c r="N431" s="1">
        <f t="shared" si="294"/>
        <v>0</v>
      </c>
      <c r="O431" s="1"/>
      <c r="P431" s="1">
        <f t="shared" si="295"/>
        <v>0</v>
      </c>
      <c r="Q431" s="1"/>
      <c r="R431" s="1">
        <f t="shared" si="296"/>
        <v>0</v>
      </c>
      <c r="S431" s="1"/>
      <c r="T431" s="1">
        <f t="shared" si="297"/>
        <v>0</v>
      </c>
      <c r="U431" s="1">
        <f t="shared" si="298"/>
        <v>0</v>
      </c>
      <c r="V431" s="1"/>
      <c r="W431" s="1">
        <f t="shared" si="299"/>
        <v>0</v>
      </c>
      <c r="X431" s="1"/>
      <c r="Y431" s="1">
        <f t="shared" si="300"/>
        <v>0</v>
      </c>
      <c r="Z431" s="1"/>
      <c r="AA431" s="1">
        <f t="shared" si="301"/>
        <v>0</v>
      </c>
      <c r="AB431" s="1"/>
      <c r="AC431" s="1">
        <f t="shared" si="302"/>
        <v>0</v>
      </c>
      <c r="AD431" s="1">
        <f t="shared" si="303"/>
        <v>0</v>
      </c>
      <c r="AE431" s="1"/>
      <c r="AF431" s="1">
        <f t="shared" si="304"/>
        <v>0</v>
      </c>
      <c r="AG431" s="1"/>
      <c r="AH431" s="1">
        <f t="shared" si="305"/>
        <v>0</v>
      </c>
      <c r="AI431" s="1"/>
      <c r="AJ431" s="1">
        <f t="shared" si="306"/>
        <v>0</v>
      </c>
      <c r="AK431" s="1"/>
      <c r="AL431" s="1">
        <f t="shared" si="307"/>
        <v>-1302.1400000000001</v>
      </c>
      <c r="AM431" s="1">
        <f t="shared" si="308"/>
        <v>0</v>
      </c>
      <c r="AN431" s="1">
        <v>0</v>
      </c>
      <c r="AO431" s="1">
        <f t="shared" si="309"/>
        <v>0</v>
      </c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>
        <f t="shared" si="310"/>
        <v>0</v>
      </c>
      <c r="BI431" s="1">
        <v>-1302.1400000000001</v>
      </c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>
        <v>-1302.1400000000001</v>
      </c>
      <c r="BV431" s="1"/>
      <c r="BW431" s="1">
        <f t="shared" si="311"/>
        <v>-1302.1400000000001</v>
      </c>
      <c r="BX431" s="1">
        <v>-1302.1400000000001</v>
      </c>
      <c r="BY431" s="1">
        <v>0</v>
      </c>
      <c r="BZ431" s="1">
        <f t="shared" si="312"/>
        <v>0</v>
      </c>
      <c r="CA431" s="1">
        <f t="shared" si="313"/>
        <v>0</v>
      </c>
      <c r="CB431" s="1"/>
      <c r="CC431" s="1">
        <f t="shared" si="314"/>
        <v>0</v>
      </c>
      <c r="CD431" s="1"/>
      <c r="CE431" s="1">
        <f t="shared" si="315"/>
        <v>0</v>
      </c>
      <c r="CF431" s="1">
        <f t="shared" si="316"/>
        <v>0</v>
      </c>
      <c r="CG431" s="1"/>
      <c r="CH431" s="1">
        <f t="shared" si="317"/>
        <v>0</v>
      </c>
      <c r="CI431" s="1"/>
      <c r="CJ431" s="1">
        <f t="shared" si="318"/>
        <v>0</v>
      </c>
      <c r="CK431" s="1"/>
      <c r="CL431" s="1">
        <f t="shared" si="319"/>
        <v>0</v>
      </c>
      <c r="CM431" s="1"/>
      <c r="CN431" s="1">
        <f t="shared" si="320"/>
        <v>0</v>
      </c>
      <c r="CO431" s="1">
        <f t="shared" si="321"/>
        <v>0</v>
      </c>
      <c r="CP431" s="1"/>
      <c r="CQ431" s="1">
        <f t="shared" si="322"/>
        <v>0</v>
      </c>
      <c r="CR431" s="1"/>
      <c r="CS431" s="1">
        <f t="shared" si="323"/>
        <v>0</v>
      </c>
      <c r="CT431" s="1"/>
      <c r="CU431" s="1">
        <f t="shared" si="324"/>
        <v>0</v>
      </c>
      <c r="CV431" s="1"/>
      <c r="CW431" s="1">
        <f t="shared" si="325"/>
        <v>0</v>
      </c>
      <c r="CX431" s="1">
        <f t="shared" si="326"/>
        <v>0</v>
      </c>
      <c r="CY431" s="1"/>
      <c r="CZ431" s="1">
        <f t="shared" si="327"/>
        <v>0</v>
      </c>
      <c r="DA431" s="1"/>
      <c r="DB431" s="1">
        <f t="shared" si="328"/>
        <v>0</v>
      </c>
      <c r="DC431" s="1"/>
      <c r="DD431" s="1">
        <f t="shared" si="329"/>
        <v>0</v>
      </c>
      <c r="DE431" s="1"/>
      <c r="DF431" s="1">
        <f t="shared" si="330"/>
        <v>-1302.1400000000001</v>
      </c>
      <c r="DG431" s="1">
        <f t="shared" si="331"/>
        <v>0</v>
      </c>
      <c r="DH431" s="1">
        <v>0</v>
      </c>
      <c r="DI431" s="1">
        <f t="shared" si="332"/>
        <v>0</v>
      </c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>
        <f t="shared" si="333"/>
        <v>0</v>
      </c>
      <c r="EC431" s="1">
        <v>-1302.1400000000001</v>
      </c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>
        <v>-1302.1400000000001</v>
      </c>
      <c r="EP431" s="1"/>
      <c r="EQ431" s="1">
        <f t="shared" si="334"/>
        <v>0</v>
      </c>
      <c r="ER431" s="1">
        <v>0</v>
      </c>
      <c r="ES431" s="1">
        <f t="shared" si="335"/>
        <v>0</v>
      </c>
      <c r="ET431" s="6">
        <v>0</v>
      </c>
    </row>
    <row r="432" spans="1:150">
      <c r="A432" s="17" t="s">
        <v>74</v>
      </c>
      <c r="B432" s="10" t="s">
        <v>184</v>
      </c>
      <c r="C432" s="1">
        <f t="shared" si="288"/>
        <v>-1302.1400000000001</v>
      </c>
      <c r="D432" s="1">
        <v>-1302.1400000000001</v>
      </c>
      <c r="E432" s="1">
        <v>0</v>
      </c>
      <c r="F432" s="1">
        <f t="shared" si="289"/>
        <v>0</v>
      </c>
      <c r="G432" s="1">
        <f t="shared" si="290"/>
        <v>0</v>
      </c>
      <c r="H432" s="1"/>
      <c r="I432" s="1">
        <f t="shared" si="291"/>
        <v>0</v>
      </c>
      <c r="J432" s="1"/>
      <c r="K432" s="1">
        <f t="shared" si="292"/>
        <v>0</v>
      </c>
      <c r="L432" s="1">
        <f t="shared" si="293"/>
        <v>0</v>
      </c>
      <c r="M432" s="1"/>
      <c r="N432" s="1">
        <f t="shared" si="294"/>
        <v>0</v>
      </c>
      <c r="O432" s="1"/>
      <c r="P432" s="1">
        <f t="shared" si="295"/>
        <v>0</v>
      </c>
      <c r="Q432" s="1"/>
      <c r="R432" s="1">
        <f t="shared" si="296"/>
        <v>0</v>
      </c>
      <c r="S432" s="1"/>
      <c r="T432" s="1">
        <f t="shared" si="297"/>
        <v>0</v>
      </c>
      <c r="U432" s="1">
        <f t="shared" si="298"/>
        <v>0</v>
      </c>
      <c r="V432" s="1"/>
      <c r="W432" s="1">
        <f t="shared" si="299"/>
        <v>0</v>
      </c>
      <c r="X432" s="1"/>
      <c r="Y432" s="1">
        <f t="shared" si="300"/>
        <v>0</v>
      </c>
      <c r="Z432" s="1"/>
      <c r="AA432" s="1">
        <f t="shared" si="301"/>
        <v>0</v>
      </c>
      <c r="AB432" s="1"/>
      <c r="AC432" s="1">
        <f t="shared" si="302"/>
        <v>0</v>
      </c>
      <c r="AD432" s="1">
        <f t="shared" si="303"/>
        <v>0</v>
      </c>
      <c r="AE432" s="1"/>
      <c r="AF432" s="1">
        <f t="shared" si="304"/>
        <v>0</v>
      </c>
      <c r="AG432" s="1"/>
      <c r="AH432" s="1">
        <f t="shared" si="305"/>
        <v>0</v>
      </c>
      <c r="AI432" s="1"/>
      <c r="AJ432" s="1">
        <f t="shared" si="306"/>
        <v>0</v>
      </c>
      <c r="AK432" s="1"/>
      <c r="AL432" s="1">
        <f t="shared" si="307"/>
        <v>-1302.1400000000001</v>
      </c>
      <c r="AM432" s="1">
        <f t="shared" si="308"/>
        <v>0</v>
      </c>
      <c r="AN432" s="1">
        <v>0</v>
      </c>
      <c r="AO432" s="1">
        <f t="shared" si="309"/>
        <v>0</v>
      </c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>
        <f t="shared" si="310"/>
        <v>0</v>
      </c>
      <c r="BI432" s="1">
        <v>-1302.1400000000001</v>
      </c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>
        <v>-1302.1400000000001</v>
      </c>
      <c r="BV432" s="1"/>
      <c r="BW432" s="1">
        <f t="shared" si="311"/>
        <v>-1302.1400000000001</v>
      </c>
      <c r="BX432" s="1">
        <v>-1302.1400000000001</v>
      </c>
      <c r="BY432" s="1">
        <v>0</v>
      </c>
      <c r="BZ432" s="1">
        <f t="shared" si="312"/>
        <v>0</v>
      </c>
      <c r="CA432" s="1">
        <f t="shared" si="313"/>
        <v>0</v>
      </c>
      <c r="CB432" s="1"/>
      <c r="CC432" s="1">
        <f t="shared" si="314"/>
        <v>0</v>
      </c>
      <c r="CD432" s="1"/>
      <c r="CE432" s="1">
        <f t="shared" si="315"/>
        <v>0</v>
      </c>
      <c r="CF432" s="1">
        <f t="shared" si="316"/>
        <v>0</v>
      </c>
      <c r="CG432" s="1"/>
      <c r="CH432" s="1">
        <f t="shared" si="317"/>
        <v>0</v>
      </c>
      <c r="CI432" s="1"/>
      <c r="CJ432" s="1">
        <f t="shared" si="318"/>
        <v>0</v>
      </c>
      <c r="CK432" s="1"/>
      <c r="CL432" s="1">
        <f t="shared" si="319"/>
        <v>0</v>
      </c>
      <c r="CM432" s="1"/>
      <c r="CN432" s="1">
        <f t="shared" si="320"/>
        <v>0</v>
      </c>
      <c r="CO432" s="1">
        <f t="shared" si="321"/>
        <v>0</v>
      </c>
      <c r="CP432" s="1"/>
      <c r="CQ432" s="1">
        <f t="shared" si="322"/>
        <v>0</v>
      </c>
      <c r="CR432" s="1"/>
      <c r="CS432" s="1">
        <f t="shared" si="323"/>
        <v>0</v>
      </c>
      <c r="CT432" s="1"/>
      <c r="CU432" s="1">
        <f t="shared" si="324"/>
        <v>0</v>
      </c>
      <c r="CV432" s="1"/>
      <c r="CW432" s="1">
        <f t="shared" si="325"/>
        <v>0</v>
      </c>
      <c r="CX432" s="1">
        <f t="shared" si="326"/>
        <v>0</v>
      </c>
      <c r="CY432" s="1"/>
      <c r="CZ432" s="1">
        <f t="shared" si="327"/>
        <v>0</v>
      </c>
      <c r="DA432" s="1"/>
      <c r="DB432" s="1">
        <f t="shared" si="328"/>
        <v>0</v>
      </c>
      <c r="DC432" s="1"/>
      <c r="DD432" s="1">
        <f t="shared" si="329"/>
        <v>0</v>
      </c>
      <c r="DE432" s="1"/>
      <c r="DF432" s="1">
        <f t="shared" si="330"/>
        <v>-1302.1400000000001</v>
      </c>
      <c r="DG432" s="1">
        <f t="shared" si="331"/>
        <v>0</v>
      </c>
      <c r="DH432" s="1">
        <v>0</v>
      </c>
      <c r="DI432" s="1">
        <f t="shared" si="332"/>
        <v>0</v>
      </c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>
        <f t="shared" si="333"/>
        <v>0</v>
      </c>
      <c r="EC432" s="1">
        <v>-1302.1400000000001</v>
      </c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>
        <v>-1302.1400000000001</v>
      </c>
      <c r="EP432" s="1"/>
      <c r="EQ432" s="1">
        <f t="shared" si="334"/>
        <v>0</v>
      </c>
      <c r="ER432" s="1">
        <v>0</v>
      </c>
      <c r="ES432" s="1">
        <f t="shared" si="335"/>
        <v>0</v>
      </c>
      <c r="ET432" s="6">
        <v>0</v>
      </c>
    </row>
    <row r="433" spans="1:150">
      <c r="A433" s="16" t="s">
        <v>23</v>
      </c>
      <c r="B433" s="9" t="s">
        <v>185</v>
      </c>
      <c r="C433" s="1">
        <f t="shared" si="288"/>
        <v>-1016076.72</v>
      </c>
      <c r="D433" s="1">
        <v>-1016076.72</v>
      </c>
      <c r="E433" s="1">
        <v>44400.29</v>
      </c>
      <c r="F433" s="1">
        <f t="shared" si="289"/>
        <v>0</v>
      </c>
      <c r="G433" s="1">
        <f t="shared" si="290"/>
        <v>0</v>
      </c>
      <c r="H433" s="1"/>
      <c r="I433" s="1">
        <f t="shared" si="291"/>
        <v>0</v>
      </c>
      <c r="J433" s="1"/>
      <c r="K433" s="1">
        <f t="shared" si="292"/>
        <v>0</v>
      </c>
      <c r="L433" s="1">
        <f t="shared" si="293"/>
        <v>0</v>
      </c>
      <c r="M433" s="1"/>
      <c r="N433" s="1">
        <f t="shared" si="294"/>
        <v>0</v>
      </c>
      <c r="O433" s="1"/>
      <c r="P433" s="1">
        <f t="shared" si="295"/>
        <v>0</v>
      </c>
      <c r="Q433" s="1"/>
      <c r="R433" s="1">
        <f t="shared" si="296"/>
        <v>0</v>
      </c>
      <c r="S433" s="1"/>
      <c r="T433" s="1">
        <f t="shared" si="297"/>
        <v>0</v>
      </c>
      <c r="U433" s="1">
        <f t="shared" si="298"/>
        <v>0</v>
      </c>
      <c r="V433" s="1"/>
      <c r="W433" s="1">
        <f t="shared" si="299"/>
        <v>0</v>
      </c>
      <c r="X433" s="1"/>
      <c r="Y433" s="1">
        <f t="shared" si="300"/>
        <v>0</v>
      </c>
      <c r="Z433" s="1"/>
      <c r="AA433" s="1">
        <f t="shared" si="301"/>
        <v>0</v>
      </c>
      <c r="AB433" s="1"/>
      <c r="AC433" s="1">
        <f t="shared" si="302"/>
        <v>0</v>
      </c>
      <c r="AD433" s="1">
        <f t="shared" si="303"/>
        <v>0</v>
      </c>
      <c r="AE433" s="1"/>
      <c r="AF433" s="1">
        <f t="shared" si="304"/>
        <v>0</v>
      </c>
      <c r="AG433" s="1"/>
      <c r="AH433" s="1">
        <f t="shared" si="305"/>
        <v>0</v>
      </c>
      <c r="AI433" s="1"/>
      <c r="AJ433" s="1">
        <f t="shared" si="306"/>
        <v>0</v>
      </c>
      <c r="AK433" s="1"/>
      <c r="AL433" s="1">
        <f t="shared" si="307"/>
        <v>-1016076.72</v>
      </c>
      <c r="AM433" s="1">
        <f t="shared" si="308"/>
        <v>44400.29</v>
      </c>
      <c r="AN433" s="1">
        <v>44400.29</v>
      </c>
      <c r="AO433" s="1">
        <f t="shared" si="309"/>
        <v>0</v>
      </c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>
        <f t="shared" si="310"/>
        <v>0</v>
      </c>
      <c r="BI433" s="1">
        <v>-1060477.01</v>
      </c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>
        <v>-1060477.01</v>
      </c>
      <c r="BV433" s="1"/>
      <c r="BW433" s="1">
        <f t="shared" si="311"/>
        <v>-1071800.3200000001</v>
      </c>
      <c r="BX433" s="1">
        <v>-1071800.3200000001</v>
      </c>
      <c r="BY433" s="1">
        <v>184384.6</v>
      </c>
      <c r="BZ433" s="1">
        <f t="shared" si="312"/>
        <v>0</v>
      </c>
      <c r="CA433" s="1">
        <f t="shared" si="313"/>
        <v>0</v>
      </c>
      <c r="CB433" s="1"/>
      <c r="CC433" s="1">
        <f t="shared" si="314"/>
        <v>0</v>
      </c>
      <c r="CD433" s="1"/>
      <c r="CE433" s="1">
        <f t="shared" si="315"/>
        <v>0</v>
      </c>
      <c r="CF433" s="1">
        <f t="shared" si="316"/>
        <v>0</v>
      </c>
      <c r="CG433" s="1"/>
      <c r="CH433" s="1">
        <f t="shared" si="317"/>
        <v>0</v>
      </c>
      <c r="CI433" s="1"/>
      <c r="CJ433" s="1">
        <f t="shared" si="318"/>
        <v>0</v>
      </c>
      <c r="CK433" s="1"/>
      <c r="CL433" s="1">
        <f t="shared" si="319"/>
        <v>0</v>
      </c>
      <c r="CM433" s="1"/>
      <c r="CN433" s="1">
        <f t="shared" si="320"/>
        <v>0</v>
      </c>
      <c r="CO433" s="1">
        <f t="shared" si="321"/>
        <v>0</v>
      </c>
      <c r="CP433" s="1"/>
      <c r="CQ433" s="1">
        <f t="shared" si="322"/>
        <v>0</v>
      </c>
      <c r="CR433" s="1"/>
      <c r="CS433" s="1">
        <f t="shared" si="323"/>
        <v>0</v>
      </c>
      <c r="CT433" s="1"/>
      <c r="CU433" s="1">
        <f t="shared" si="324"/>
        <v>0</v>
      </c>
      <c r="CV433" s="1"/>
      <c r="CW433" s="1">
        <f t="shared" si="325"/>
        <v>0</v>
      </c>
      <c r="CX433" s="1">
        <f t="shared" si="326"/>
        <v>0</v>
      </c>
      <c r="CY433" s="1"/>
      <c r="CZ433" s="1">
        <f t="shared" si="327"/>
        <v>0</v>
      </c>
      <c r="DA433" s="1"/>
      <c r="DB433" s="1">
        <f t="shared" si="328"/>
        <v>0</v>
      </c>
      <c r="DC433" s="1"/>
      <c r="DD433" s="1">
        <f t="shared" si="329"/>
        <v>0</v>
      </c>
      <c r="DE433" s="1"/>
      <c r="DF433" s="1">
        <f t="shared" si="330"/>
        <v>-1071800.3199999998</v>
      </c>
      <c r="DG433" s="1">
        <f t="shared" si="331"/>
        <v>184384.6</v>
      </c>
      <c r="DH433" s="1">
        <v>184384.6</v>
      </c>
      <c r="DI433" s="1">
        <f t="shared" si="332"/>
        <v>0</v>
      </c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>
        <f t="shared" si="333"/>
        <v>0</v>
      </c>
      <c r="EC433" s="1">
        <v>-1256184.92</v>
      </c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>
        <v>-1256184.92</v>
      </c>
      <c r="EP433" s="1"/>
      <c r="EQ433" s="1">
        <f t="shared" si="334"/>
        <v>54000</v>
      </c>
      <c r="ER433" s="1">
        <v>54000</v>
      </c>
      <c r="ES433" s="1">
        <f t="shared" si="335"/>
        <v>54000</v>
      </c>
      <c r="ET433" s="6">
        <v>54000</v>
      </c>
    </row>
    <row r="434" spans="1:150">
      <c r="A434" s="17" t="s">
        <v>75</v>
      </c>
      <c r="B434" s="10" t="s">
        <v>186</v>
      </c>
      <c r="C434" s="1">
        <f t="shared" si="288"/>
        <v>-1060477.01</v>
      </c>
      <c r="D434" s="1">
        <v>-1060477.01</v>
      </c>
      <c r="E434" s="1"/>
      <c r="F434" s="1">
        <f t="shared" si="289"/>
        <v>0</v>
      </c>
      <c r="G434" s="1">
        <f t="shared" si="290"/>
        <v>0</v>
      </c>
      <c r="H434" s="1"/>
      <c r="I434" s="1">
        <f t="shared" si="291"/>
        <v>0</v>
      </c>
      <c r="J434" s="1"/>
      <c r="K434" s="1">
        <f t="shared" si="292"/>
        <v>0</v>
      </c>
      <c r="L434" s="1">
        <f t="shared" si="293"/>
        <v>0</v>
      </c>
      <c r="M434" s="1"/>
      <c r="N434" s="1">
        <f t="shared" si="294"/>
        <v>0</v>
      </c>
      <c r="O434" s="1"/>
      <c r="P434" s="1">
        <f t="shared" si="295"/>
        <v>0</v>
      </c>
      <c r="Q434" s="1"/>
      <c r="R434" s="1">
        <f t="shared" si="296"/>
        <v>0</v>
      </c>
      <c r="S434" s="1"/>
      <c r="T434" s="1">
        <f t="shared" si="297"/>
        <v>0</v>
      </c>
      <c r="U434" s="1">
        <f t="shared" si="298"/>
        <v>0</v>
      </c>
      <c r="V434" s="1"/>
      <c r="W434" s="1">
        <f t="shared" si="299"/>
        <v>0</v>
      </c>
      <c r="X434" s="1"/>
      <c r="Y434" s="1">
        <f t="shared" si="300"/>
        <v>0</v>
      </c>
      <c r="Z434" s="1"/>
      <c r="AA434" s="1">
        <f t="shared" si="301"/>
        <v>0</v>
      </c>
      <c r="AB434" s="1"/>
      <c r="AC434" s="1">
        <f t="shared" si="302"/>
        <v>0</v>
      </c>
      <c r="AD434" s="1">
        <f t="shared" si="303"/>
        <v>0</v>
      </c>
      <c r="AE434" s="1"/>
      <c r="AF434" s="1">
        <f t="shared" si="304"/>
        <v>0</v>
      </c>
      <c r="AG434" s="1"/>
      <c r="AH434" s="1">
        <f t="shared" si="305"/>
        <v>0</v>
      </c>
      <c r="AI434" s="1"/>
      <c r="AJ434" s="1">
        <f t="shared" si="306"/>
        <v>0</v>
      </c>
      <c r="AK434" s="1"/>
      <c r="AL434" s="1">
        <f t="shared" si="307"/>
        <v>-1060477.01</v>
      </c>
      <c r="AM434" s="1">
        <f t="shared" si="308"/>
        <v>0</v>
      </c>
      <c r="AN434" s="1"/>
      <c r="AO434" s="1">
        <f t="shared" si="309"/>
        <v>0</v>
      </c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>
        <f t="shared" si="310"/>
        <v>0</v>
      </c>
      <c r="BI434" s="1">
        <v>-1060477.01</v>
      </c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>
        <v>-1060477.01</v>
      </c>
      <c r="BV434" s="1"/>
      <c r="BW434" s="1">
        <f t="shared" si="311"/>
        <v>-1256184.92</v>
      </c>
      <c r="BX434" s="1">
        <v>-1256184.92</v>
      </c>
      <c r="BY434" s="1"/>
      <c r="BZ434" s="1">
        <f t="shared" si="312"/>
        <v>0</v>
      </c>
      <c r="CA434" s="1">
        <f t="shared" si="313"/>
        <v>0</v>
      </c>
      <c r="CB434" s="1"/>
      <c r="CC434" s="1">
        <f t="shared" si="314"/>
        <v>0</v>
      </c>
      <c r="CD434" s="1"/>
      <c r="CE434" s="1">
        <f t="shared" si="315"/>
        <v>0</v>
      </c>
      <c r="CF434" s="1">
        <f t="shared" si="316"/>
        <v>0</v>
      </c>
      <c r="CG434" s="1"/>
      <c r="CH434" s="1">
        <f t="shared" si="317"/>
        <v>0</v>
      </c>
      <c r="CI434" s="1"/>
      <c r="CJ434" s="1">
        <f t="shared" si="318"/>
        <v>0</v>
      </c>
      <c r="CK434" s="1"/>
      <c r="CL434" s="1">
        <f t="shared" si="319"/>
        <v>0</v>
      </c>
      <c r="CM434" s="1"/>
      <c r="CN434" s="1">
        <f t="shared" si="320"/>
        <v>0</v>
      </c>
      <c r="CO434" s="1">
        <f t="shared" si="321"/>
        <v>0</v>
      </c>
      <c r="CP434" s="1"/>
      <c r="CQ434" s="1">
        <f t="shared" si="322"/>
        <v>0</v>
      </c>
      <c r="CR434" s="1"/>
      <c r="CS434" s="1">
        <f t="shared" si="323"/>
        <v>0</v>
      </c>
      <c r="CT434" s="1"/>
      <c r="CU434" s="1">
        <f t="shared" si="324"/>
        <v>0</v>
      </c>
      <c r="CV434" s="1"/>
      <c r="CW434" s="1">
        <f t="shared" si="325"/>
        <v>0</v>
      </c>
      <c r="CX434" s="1">
        <f t="shared" si="326"/>
        <v>0</v>
      </c>
      <c r="CY434" s="1"/>
      <c r="CZ434" s="1">
        <f t="shared" si="327"/>
        <v>0</v>
      </c>
      <c r="DA434" s="1"/>
      <c r="DB434" s="1">
        <f t="shared" si="328"/>
        <v>0</v>
      </c>
      <c r="DC434" s="1"/>
      <c r="DD434" s="1">
        <f t="shared" si="329"/>
        <v>0</v>
      </c>
      <c r="DE434" s="1"/>
      <c r="DF434" s="1">
        <f t="shared" si="330"/>
        <v>-1256184.92</v>
      </c>
      <c r="DG434" s="1">
        <f t="shared" si="331"/>
        <v>0</v>
      </c>
      <c r="DH434" s="1"/>
      <c r="DI434" s="1">
        <f t="shared" si="332"/>
        <v>0</v>
      </c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>
        <f t="shared" si="333"/>
        <v>0</v>
      </c>
      <c r="EC434" s="1">
        <v>-1256184.92</v>
      </c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>
        <v>-1256184.92</v>
      </c>
      <c r="EP434" s="1"/>
      <c r="EQ434" s="1">
        <f t="shared" si="334"/>
        <v>0</v>
      </c>
      <c r="ER434" s="1">
        <v>0</v>
      </c>
      <c r="ES434" s="1">
        <f t="shared" si="335"/>
        <v>0</v>
      </c>
      <c r="ET434" s="6">
        <v>0</v>
      </c>
    </row>
    <row r="435" spans="1:150">
      <c r="A435" s="17" t="s">
        <v>76</v>
      </c>
      <c r="B435" s="10" t="s">
        <v>187</v>
      </c>
      <c r="C435" s="1">
        <f t="shared" si="288"/>
        <v>44400.29</v>
      </c>
      <c r="D435" s="1">
        <v>44400.29</v>
      </c>
      <c r="E435" s="1">
        <v>44400.29</v>
      </c>
      <c r="F435" s="1">
        <f t="shared" si="289"/>
        <v>0</v>
      </c>
      <c r="G435" s="1">
        <f t="shared" si="290"/>
        <v>0</v>
      </c>
      <c r="H435" s="1"/>
      <c r="I435" s="1">
        <f t="shared" si="291"/>
        <v>0</v>
      </c>
      <c r="J435" s="1"/>
      <c r="K435" s="1">
        <f t="shared" si="292"/>
        <v>0</v>
      </c>
      <c r="L435" s="1">
        <f t="shared" si="293"/>
        <v>0</v>
      </c>
      <c r="M435" s="1"/>
      <c r="N435" s="1">
        <f t="shared" si="294"/>
        <v>0</v>
      </c>
      <c r="O435" s="1"/>
      <c r="P435" s="1">
        <f t="shared" si="295"/>
        <v>0</v>
      </c>
      <c r="Q435" s="1"/>
      <c r="R435" s="1">
        <f t="shared" si="296"/>
        <v>0</v>
      </c>
      <c r="S435" s="1"/>
      <c r="T435" s="1">
        <f t="shared" si="297"/>
        <v>0</v>
      </c>
      <c r="U435" s="1">
        <f t="shared" si="298"/>
        <v>0</v>
      </c>
      <c r="V435" s="1"/>
      <c r="W435" s="1">
        <f t="shared" si="299"/>
        <v>0</v>
      </c>
      <c r="X435" s="1"/>
      <c r="Y435" s="1">
        <f t="shared" si="300"/>
        <v>0</v>
      </c>
      <c r="Z435" s="1"/>
      <c r="AA435" s="1">
        <f t="shared" si="301"/>
        <v>0</v>
      </c>
      <c r="AB435" s="1"/>
      <c r="AC435" s="1">
        <f t="shared" si="302"/>
        <v>0</v>
      </c>
      <c r="AD435" s="1">
        <f t="shared" si="303"/>
        <v>0</v>
      </c>
      <c r="AE435" s="1"/>
      <c r="AF435" s="1">
        <f t="shared" si="304"/>
        <v>0</v>
      </c>
      <c r="AG435" s="1"/>
      <c r="AH435" s="1">
        <f t="shared" si="305"/>
        <v>0</v>
      </c>
      <c r="AI435" s="1"/>
      <c r="AJ435" s="1">
        <f t="shared" si="306"/>
        <v>0</v>
      </c>
      <c r="AK435" s="1"/>
      <c r="AL435" s="1">
        <f t="shared" si="307"/>
        <v>44400.29</v>
      </c>
      <c r="AM435" s="1">
        <f t="shared" si="308"/>
        <v>44400.29</v>
      </c>
      <c r="AN435" s="1">
        <v>44400.29</v>
      </c>
      <c r="AO435" s="1">
        <f t="shared" si="309"/>
        <v>0</v>
      </c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>
        <f t="shared" si="310"/>
        <v>0</v>
      </c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>
        <f t="shared" si="311"/>
        <v>184384.6</v>
      </c>
      <c r="BX435" s="1">
        <v>184384.6</v>
      </c>
      <c r="BY435" s="1">
        <v>184384.6</v>
      </c>
      <c r="BZ435" s="1">
        <f t="shared" si="312"/>
        <v>0</v>
      </c>
      <c r="CA435" s="1">
        <f t="shared" si="313"/>
        <v>0</v>
      </c>
      <c r="CB435" s="1"/>
      <c r="CC435" s="1">
        <f t="shared" si="314"/>
        <v>0</v>
      </c>
      <c r="CD435" s="1"/>
      <c r="CE435" s="1">
        <f t="shared" si="315"/>
        <v>0</v>
      </c>
      <c r="CF435" s="1">
        <f t="shared" si="316"/>
        <v>0</v>
      </c>
      <c r="CG435" s="1"/>
      <c r="CH435" s="1">
        <f t="shared" si="317"/>
        <v>0</v>
      </c>
      <c r="CI435" s="1"/>
      <c r="CJ435" s="1">
        <f t="shared" si="318"/>
        <v>0</v>
      </c>
      <c r="CK435" s="1"/>
      <c r="CL435" s="1">
        <f t="shared" si="319"/>
        <v>0</v>
      </c>
      <c r="CM435" s="1"/>
      <c r="CN435" s="1">
        <f t="shared" si="320"/>
        <v>0</v>
      </c>
      <c r="CO435" s="1">
        <f t="shared" si="321"/>
        <v>0</v>
      </c>
      <c r="CP435" s="1"/>
      <c r="CQ435" s="1">
        <f t="shared" si="322"/>
        <v>0</v>
      </c>
      <c r="CR435" s="1"/>
      <c r="CS435" s="1">
        <f t="shared" si="323"/>
        <v>0</v>
      </c>
      <c r="CT435" s="1"/>
      <c r="CU435" s="1">
        <f t="shared" si="324"/>
        <v>0</v>
      </c>
      <c r="CV435" s="1"/>
      <c r="CW435" s="1">
        <f t="shared" si="325"/>
        <v>0</v>
      </c>
      <c r="CX435" s="1">
        <f t="shared" si="326"/>
        <v>0</v>
      </c>
      <c r="CY435" s="1"/>
      <c r="CZ435" s="1">
        <f t="shared" si="327"/>
        <v>0</v>
      </c>
      <c r="DA435" s="1"/>
      <c r="DB435" s="1">
        <f t="shared" si="328"/>
        <v>0</v>
      </c>
      <c r="DC435" s="1"/>
      <c r="DD435" s="1">
        <f t="shared" si="329"/>
        <v>0</v>
      </c>
      <c r="DE435" s="1"/>
      <c r="DF435" s="1">
        <f t="shared" si="330"/>
        <v>184384.6</v>
      </c>
      <c r="DG435" s="1">
        <f t="shared" si="331"/>
        <v>184384.6</v>
      </c>
      <c r="DH435" s="1">
        <v>184384.6</v>
      </c>
      <c r="DI435" s="1">
        <f t="shared" si="332"/>
        <v>0</v>
      </c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>
        <f t="shared" si="333"/>
        <v>0</v>
      </c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>
        <f t="shared" si="334"/>
        <v>54000</v>
      </c>
      <c r="ER435" s="1">
        <v>54000</v>
      </c>
      <c r="ES435" s="1">
        <f t="shared" si="335"/>
        <v>54000</v>
      </c>
      <c r="ET435" s="6">
        <v>54000</v>
      </c>
    </row>
    <row r="436" spans="1:150">
      <c r="A436" s="16" t="s">
        <v>24</v>
      </c>
      <c r="B436" s="9" t="s">
        <v>188</v>
      </c>
      <c r="C436" s="1">
        <f t="shared" si="288"/>
        <v>-930000</v>
      </c>
      <c r="D436" s="1">
        <v>-930000</v>
      </c>
      <c r="E436" s="1">
        <v>510000</v>
      </c>
      <c r="F436" s="1">
        <f t="shared" si="289"/>
        <v>0</v>
      </c>
      <c r="G436" s="1">
        <f t="shared" si="290"/>
        <v>0</v>
      </c>
      <c r="H436" s="1"/>
      <c r="I436" s="1">
        <f t="shared" si="291"/>
        <v>0</v>
      </c>
      <c r="J436" s="1"/>
      <c r="K436" s="1">
        <f t="shared" si="292"/>
        <v>0</v>
      </c>
      <c r="L436" s="1">
        <f t="shared" si="293"/>
        <v>0</v>
      </c>
      <c r="M436" s="1"/>
      <c r="N436" s="1">
        <f t="shared" si="294"/>
        <v>0</v>
      </c>
      <c r="O436" s="1"/>
      <c r="P436" s="1">
        <f t="shared" si="295"/>
        <v>0</v>
      </c>
      <c r="Q436" s="1"/>
      <c r="R436" s="1">
        <f t="shared" si="296"/>
        <v>0</v>
      </c>
      <c r="S436" s="1"/>
      <c r="T436" s="1">
        <f t="shared" si="297"/>
        <v>0</v>
      </c>
      <c r="U436" s="1">
        <f t="shared" si="298"/>
        <v>0</v>
      </c>
      <c r="V436" s="1"/>
      <c r="W436" s="1">
        <f t="shared" si="299"/>
        <v>0</v>
      </c>
      <c r="X436" s="1"/>
      <c r="Y436" s="1">
        <f t="shared" si="300"/>
        <v>0</v>
      </c>
      <c r="Z436" s="1"/>
      <c r="AA436" s="1">
        <f t="shared" si="301"/>
        <v>0</v>
      </c>
      <c r="AB436" s="1"/>
      <c r="AC436" s="1">
        <f t="shared" si="302"/>
        <v>0</v>
      </c>
      <c r="AD436" s="1">
        <f t="shared" si="303"/>
        <v>0</v>
      </c>
      <c r="AE436" s="1"/>
      <c r="AF436" s="1">
        <f t="shared" si="304"/>
        <v>0</v>
      </c>
      <c r="AG436" s="1"/>
      <c r="AH436" s="1">
        <f t="shared" si="305"/>
        <v>0</v>
      </c>
      <c r="AI436" s="1"/>
      <c r="AJ436" s="1">
        <f t="shared" si="306"/>
        <v>0</v>
      </c>
      <c r="AK436" s="1"/>
      <c r="AL436" s="1">
        <f t="shared" si="307"/>
        <v>-930000</v>
      </c>
      <c r="AM436" s="1">
        <f t="shared" si="308"/>
        <v>510000</v>
      </c>
      <c r="AN436" s="1">
        <v>510000</v>
      </c>
      <c r="AO436" s="1">
        <f t="shared" si="309"/>
        <v>0</v>
      </c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>
        <f t="shared" si="310"/>
        <v>0</v>
      </c>
      <c r="BI436" s="1">
        <v>-1440000</v>
      </c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>
        <v>-1440000</v>
      </c>
      <c r="BV436" s="1"/>
      <c r="BW436" s="1">
        <f t="shared" si="311"/>
        <v>-975000</v>
      </c>
      <c r="BX436" s="1">
        <v>-975000</v>
      </c>
      <c r="BY436" s="1">
        <v>585000</v>
      </c>
      <c r="BZ436" s="1">
        <f t="shared" si="312"/>
        <v>0</v>
      </c>
      <c r="CA436" s="1">
        <f t="shared" si="313"/>
        <v>0</v>
      </c>
      <c r="CB436" s="1"/>
      <c r="CC436" s="1">
        <f t="shared" si="314"/>
        <v>0</v>
      </c>
      <c r="CD436" s="1"/>
      <c r="CE436" s="1">
        <f t="shared" si="315"/>
        <v>0</v>
      </c>
      <c r="CF436" s="1">
        <f t="shared" si="316"/>
        <v>0</v>
      </c>
      <c r="CG436" s="1"/>
      <c r="CH436" s="1">
        <f t="shared" si="317"/>
        <v>0</v>
      </c>
      <c r="CI436" s="1"/>
      <c r="CJ436" s="1">
        <f t="shared" si="318"/>
        <v>0</v>
      </c>
      <c r="CK436" s="1"/>
      <c r="CL436" s="1">
        <f t="shared" si="319"/>
        <v>0</v>
      </c>
      <c r="CM436" s="1"/>
      <c r="CN436" s="1">
        <f t="shared" si="320"/>
        <v>0</v>
      </c>
      <c r="CO436" s="1">
        <f t="shared" si="321"/>
        <v>0</v>
      </c>
      <c r="CP436" s="1"/>
      <c r="CQ436" s="1">
        <f t="shared" si="322"/>
        <v>0</v>
      </c>
      <c r="CR436" s="1"/>
      <c r="CS436" s="1">
        <f t="shared" si="323"/>
        <v>0</v>
      </c>
      <c r="CT436" s="1"/>
      <c r="CU436" s="1">
        <f t="shared" si="324"/>
        <v>0</v>
      </c>
      <c r="CV436" s="1"/>
      <c r="CW436" s="1">
        <f t="shared" si="325"/>
        <v>0</v>
      </c>
      <c r="CX436" s="1">
        <f t="shared" si="326"/>
        <v>0</v>
      </c>
      <c r="CY436" s="1"/>
      <c r="CZ436" s="1">
        <f t="shared" si="327"/>
        <v>0</v>
      </c>
      <c r="DA436" s="1"/>
      <c r="DB436" s="1">
        <f t="shared" si="328"/>
        <v>0</v>
      </c>
      <c r="DC436" s="1"/>
      <c r="DD436" s="1">
        <f t="shared" si="329"/>
        <v>0</v>
      </c>
      <c r="DE436" s="1"/>
      <c r="DF436" s="1">
        <f t="shared" si="330"/>
        <v>-975000</v>
      </c>
      <c r="DG436" s="1">
        <f t="shared" si="331"/>
        <v>585000</v>
      </c>
      <c r="DH436" s="1">
        <v>585000</v>
      </c>
      <c r="DI436" s="1">
        <f t="shared" si="332"/>
        <v>0</v>
      </c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>
        <f t="shared" si="333"/>
        <v>0</v>
      </c>
      <c r="EC436" s="1">
        <v>-1560000</v>
      </c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>
        <v>-1560000</v>
      </c>
      <c r="EP436" s="1"/>
      <c r="EQ436" s="1">
        <f t="shared" si="334"/>
        <v>995000</v>
      </c>
      <c r="ER436" s="1">
        <v>995000</v>
      </c>
      <c r="ES436" s="1">
        <f t="shared" si="335"/>
        <v>995000</v>
      </c>
      <c r="ET436" s="6">
        <v>995000</v>
      </c>
    </row>
    <row r="437" spans="1:150">
      <c r="A437" s="17" t="s">
        <v>77</v>
      </c>
      <c r="B437" s="10" t="s">
        <v>189</v>
      </c>
      <c r="C437" s="1">
        <f t="shared" si="288"/>
        <v>-1440000</v>
      </c>
      <c r="D437" s="1">
        <v>-1440000</v>
      </c>
      <c r="E437" s="1"/>
      <c r="F437" s="1">
        <f t="shared" si="289"/>
        <v>0</v>
      </c>
      <c r="G437" s="1">
        <f t="shared" si="290"/>
        <v>0</v>
      </c>
      <c r="H437" s="1"/>
      <c r="I437" s="1">
        <f t="shared" si="291"/>
        <v>0</v>
      </c>
      <c r="J437" s="1"/>
      <c r="K437" s="1">
        <f t="shared" si="292"/>
        <v>0</v>
      </c>
      <c r="L437" s="1">
        <f t="shared" si="293"/>
        <v>0</v>
      </c>
      <c r="M437" s="1"/>
      <c r="N437" s="1">
        <f t="shared" si="294"/>
        <v>0</v>
      </c>
      <c r="O437" s="1"/>
      <c r="P437" s="1">
        <f t="shared" si="295"/>
        <v>0</v>
      </c>
      <c r="Q437" s="1"/>
      <c r="R437" s="1">
        <f t="shared" si="296"/>
        <v>0</v>
      </c>
      <c r="S437" s="1"/>
      <c r="T437" s="1">
        <f t="shared" si="297"/>
        <v>0</v>
      </c>
      <c r="U437" s="1">
        <f t="shared" si="298"/>
        <v>0</v>
      </c>
      <c r="V437" s="1"/>
      <c r="W437" s="1">
        <f t="shared" si="299"/>
        <v>0</v>
      </c>
      <c r="X437" s="1"/>
      <c r="Y437" s="1">
        <f t="shared" si="300"/>
        <v>0</v>
      </c>
      <c r="Z437" s="1"/>
      <c r="AA437" s="1">
        <f t="shared" si="301"/>
        <v>0</v>
      </c>
      <c r="AB437" s="1"/>
      <c r="AC437" s="1">
        <f t="shared" si="302"/>
        <v>0</v>
      </c>
      <c r="AD437" s="1">
        <f t="shared" si="303"/>
        <v>0</v>
      </c>
      <c r="AE437" s="1"/>
      <c r="AF437" s="1">
        <f t="shared" si="304"/>
        <v>0</v>
      </c>
      <c r="AG437" s="1"/>
      <c r="AH437" s="1">
        <f t="shared" si="305"/>
        <v>0</v>
      </c>
      <c r="AI437" s="1"/>
      <c r="AJ437" s="1">
        <f t="shared" si="306"/>
        <v>0</v>
      </c>
      <c r="AK437" s="1"/>
      <c r="AL437" s="1">
        <f t="shared" si="307"/>
        <v>-1440000</v>
      </c>
      <c r="AM437" s="1">
        <f t="shared" si="308"/>
        <v>0</v>
      </c>
      <c r="AN437" s="1"/>
      <c r="AO437" s="1">
        <f t="shared" si="309"/>
        <v>0</v>
      </c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>
        <f t="shared" si="310"/>
        <v>0</v>
      </c>
      <c r="BI437" s="1">
        <v>-1440000</v>
      </c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>
        <v>-1440000</v>
      </c>
      <c r="BV437" s="1"/>
      <c r="BW437" s="1">
        <f t="shared" si="311"/>
        <v>-1560000</v>
      </c>
      <c r="BX437" s="1">
        <v>-1560000</v>
      </c>
      <c r="BY437" s="1"/>
      <c r="BZ437" s="1">
        <f t="shared" si="312"/>
        <v>0</v>
      </c>
      <c r="CA437" s="1">
        <f t="shared" si="313"/>
        <v>0</v>
      </c>
      <c r="CB437" s="1"/>
      <c r="CC437" s="1">
        <f t="shared" si="314"/>
        <v>0</v>
      </c>
      <c r="CD437" s="1"/>
      <c r="CE437" s="1">
        <f t="shared" si="315"/>
        <v>0</v>
      </c>
      <c r="CF437" s="1">
        <f t="shared" si="316"/>
        <v>0</v>
      </c>
      <c r="CG437" s="1"/>
      <c r="CH437" s="1">
        <f t="shared" si="317"/>
        <v>0</v>
      </c>
      <c r="CI437" s="1"/>
      <c r="CJ437" s="1">
        <f t="shared" si="318"/>
        <v>0</v>
      </c>
      <c r="CK437" s="1"/>
      <c r="CL437" s="1">
        <f t="shared" si="319"/>
        <v>0</v>
      </c>
      <c r="CM437" s="1"/>
      <c r="CN437" s="1">
        <f t="shared" si="320"/>
        <v>0</v>
      </c>
      <c r="CO437" s="1">
        <f t="shared" si="321"/>
        <v>0</v>
      </c>
      <c r="CP437" s="1"/>
      <c r="CQ437" s="1">
        <f t="shared" si="322"/>
        <v>0</v>
      </c>
      <c r="CR437" s="1"/>
      <c r="CS437" s="1">
        <f t="shared" si="323"/>
        <v>0</v>
      </c>
      <c r="CT437" s="1"/>
      <c r="CU437" s="1">
        <f t="shared" si="324"/>
        <v>0</v>
      </c>
      <c r="CV437" s="1"/>
      <c r="CW437" s="1">
        <f t="shared" si="325"/>
        <v>0</v>
      </c>
      <c r="CX437" s="1">
        <f t="shared" si="326"/>
        <v>0</v>
      </c>
      <c r="CY437" s="1"/>
      <c r="CZ437" s="1">
        <f t="shared" si="327"/>
        <v>0</v>
      </c>
      <c r="DA437" s="1"/>
      <c r="DB437" s="1">
        <f t="shared" si="328"/>
        <v>0</v>
      </c>
      <c r="DC437" s="1"/>
      <c r="DD437" s="1">
        <f t="shared" si="329"/>
        <v>0</v>
      </c>
      <c r="DE437" s="1"/>
      <c r="DF437" s="1">
        <f t="shared" si="330"/>
        <v>-1560000</v>
      </c>
      <c r="DG437" s="1">
        <f t="shared" si="331"/>
        <v>0</v>
      </c>
      <c r="DH437" s="1"/>
      <c r="DI437" s="1">
        <f t="shared" si="332"/>
        <v>0</v>
      </c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>
        <f t="shared" si="333"/>
        <v>0</v>
      </c>
      <c r="EC437" s="1">
        <v>-1560000</v>
      </c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>
        <v>-1560000</v>
      </c>
      <c r="EP437" s="1"/>
      <c r="EQ437" s="1">
        <f t="shared" si="334"/>
        <v>0</v>
      </c>
      <c r="ER437" s="1">
        <v>0</v>
      </c>
      <c r="ES437" s="1">
        <f t="shared" si="335"/>
        <v>0</v>
      </c>
      <c r="ET437" s="6">
        <v>0</v>
      </c>
    </row>
    <row r="438" spans="1:150">
      <c r="A438" s="17" t="s">
        <v>78</v>
      </c>
      <c r="B438" s="10" t="s">
        <v>190</v>
      </c>
      <c r="C438" s="1">
        <f t="shared" si="288"/>
        <v>510000</v>
      </c>
      <c r="D438" s="1">
        <v>510000</v>
      </c>
      <c r="E438" s="1">
        <v>510000</v>
      </c>
      <c r="F438" s="1">
        <f t="shared" si="289"/>
        <v>0</v>
      </c>
      <c r="G438" s="1">
        <f t="shared" si="290"/>
        <v>0</v>
      </c>
      <c r="H438" s="1"/>
      <c r="I438" s="1">
        <f t="shared" si="291"/>
        <v>0</v>
      </c>
      <c r="J438" s="1"/>
      <c r="K438" s="1">
        <f t="shared" si="292"/>
        <v>0</v>
      </c>
      <c r="L438" s="1">
        <f t="shared" si="293"/>
        <v>0</v>
      </c>
      <c r="M438" s="1"/>
      <c r="N438" s="1">
        <f t="shared" si="294"/>
        <v>0</v>
      </c>
      <c r="O438" s="1"/>
      <c r="P438" s="1">
        <f t="shared" si="295"/>
        <v>0</v>
      </c>
      <c r="Q438" s="1"/>
      <c r="R438" s="1">
        <f t="shared" si="296"/>
        <v>0</v>
      </c>
      <c r="S438" s="1"/>
      <c r="T438" s="1">
        <f t="shared" si="297"/>
        <v>0</v>
      </c>
      <c r="U438" s="1">
        <f t="shared" si="298"/>
        <v>0</v>
      </c>
      <c r="V438" s="1"/>
      <c r="W438" s="1">
        <f t="shared" si="299"/>
        <v>0</v>
      </c>
      <c r="X438" s="1"/>
      <c r="Y438" s="1">
        <f t="shared" si="300"/>
        <v>0</v>
      </c>
      <c r="Z438" s="1"/>
      <c r="AA438" s="1">
        <f t="shared" si="301"/>
        <v>0</v>
      </c>
      <c r="AB438" s="1"/>
      <c r="AC438" s="1">
        <f t="shared" si="302"/>
        <v>0</v>
      </c>
      <c r="AD438" s="1">
        <f t="shared" si="303"/>
        <v>0</v>
      </c>
      <c r="AE438" s="1"/>
      <c r="AF438" s="1">
        <f t="shared" si="304"/>
        <v>0</v>
      </c>
      <c r="AG438" s="1"/>
      <c r="AH438" s="1">
        <f t="shared" si="305"/>
        <v>0</v>
      </c>
      <c r="AI438" s="1"/>
      <c r="AJ438" s="1">
        <f t="shared" si="306"/>
        <v>0</v>
      </c>
      <c r="AK438" s="1"/>
      <c r="AL438" s="1">
        <f t="shared" si="307"/>
        <v>510000</v>
      </c>
      <c r="AM438" s="1">
        <f t="shared" si="308"/>
        <v>510000</v>
      </c>
      <c r="AN438" s="1">
        <v>510000</v>
      </c>
      <c r="AO438" s="1">
        <f t="shared" si="309"/>
        <v>0</v>
      </c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>
        <f t="shared" si="310"/>
        <v>0</v>
      </c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>
        <f t="shared" si="311"/>
        <v>585000</v>
      </c>
      <c r="BX438" s="1">
        <v>585000</v>
      </c>
      <c r="BY438" s="1">
        <v>585000</v>
      </c>
      <c r="BZ438" s="1">
        <f t="shared" si="312"/>
        <v>0</v>
      </c>
      <c r="CA438" s="1">
        <f t="shared" si="313"/>
        <v>0</v>
      </c>
      <c r="CB438" s="1"/>
      <c r="CC438" s="1">
        <f t="shared" si="314"/>
        <v>0</v>
      </c>
      <c r="CD438" s="1"/>
      <c r="CE438" s="1">
        <f t="shared" si="315"/>
        <v>0</v>
      </c>
      <c r="CF438" s="1">
        <f t="shared" si="316"/>
        <v>0</v>
      </c>
      <c r="CG438" s="1"/>
      <c r="CH438" s="1">
        <f t="shared" si="317"/>
        <v>0</v>
      </c>
      <c r="CI438" s="1"/>
      <c r="CJ438" s="1">
        <f t="shared" si="318"/>
        <v>0</v>
      </c>
      <c r="CK438" s="1"/>
      <c r="CL438" s="1">
        <f t="shared" si="319"/>
        <v>0</v>
      </c>
      <c r="CM438" s="1"/>
      <c r="CN438" s="1">
        <f t="shared" si="320"/>
        <v>0</v>
      </c>
      <c r="CO438" s="1">
        <f t="shared" si="321"/>
        <v>0</v>
      </c>
      <c r="CP438" s="1"/>
      <c r="CQ438" s="1">
        <f t="shared" si="322"/>
        <v>0</v>
      </c>
      <c r="CR438" s="1"/>
      <c r="CS438" s="1">
        <f t="shared" si="323"/>
        <v>0</v>
      </c>
      <c r="CT438" s="1"/>
      <c r="CU438" s="1">
        <f t="shared" si="324"/>
        <v>0</v>
      </c>
      <c r="CV438" s="1"/>
      <c r="CW438" s="1">
        <f t="shared" si="325"/>
        <v>0</v>
      </c>
      <c r="CX438" s="1">
        <f t="shared" si="326"/>
        <v>0</v>
      </c>
      <c r="CY438" s="1"/>
      <c r="CZ438" s="1">
        <f t="shared" si="327"/>
        <v>0</v>
      </c>
      <c r="DA438" s="1"/>
      <c r="DB438" s="1">
        <f t="shared" si="328"/>
        <v>0</v>
      </c>
      <c r="DC438" s="1"/>
      <c r="DD438" s="1">
        <f t="shared" si="329"/>
        <v>0</v>
      </c>
      <c r="DE438" s="1"/>
      <c r="DF438" s="1">
        <f t="shared" si="330"/>
        <v>585000</v>
      </c>
      <c r="DG438" s="1">
        <f t="shared" si="331"/>
        <v>585000</v>
      </c>
      <c r="DH438" s="1">
        <v>585000</v>
      </c>
      <c r="DI438" s="1">
        <f t="shared" si="332"/>
        <v>0</v>
      </c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>
        <f t="shared" si="333"/>
        <v>0</v>
      </c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>
        <f t="shared" si="334"/>
        <v>995000</v>
      </c>
      <c r="ER438" s="1">
        <v>995000</v>
      </c>
      <c r="ES438" s="1">
        <f t="shared" si="335"/>
        <v>995000</v>
      </c>
      <c r="ET438" s="6">
        <v>995000</v>
      </c>
    </row>
    <row r="439" spans="1:150">
      <c r="A439" s="16" t="s">
        <v>25</v>
      </c>
      <c r="B439" s="9" t="s">
        <v>191</v>
      </c>
      <c r="C439" s="1">
        <f t="shared" si="288"/>
        <v>0</v>
      </c>
      <c r="D439" s="1"/>
      <c r="E439" s="1"/>
      <c r="F439" s="1">
        <f t="shared" si="289"/>
        <v>0</v>
      </c>
      <c r="G439" s="1">
        <f t="shared" si="290"/>
        <v>0</v>
      </c>
      <c r="H439" s="1"/>
      <c r="I439" s="1">
        <f t="shared" si="291"/>
        <v>0</v>
      </c>
      <c r="J439" s="1"/>
      <c r="K439" s="1">
        <f t="shared" si="292"/>
        <v>0</v>
      </c>
      <c r="L439" s="1">
        <f t="shared" si="293"/>
        <v>0</v>
      </c>
      <c r="M439" s="1"/>
      <c r="N439" s="1">
        <f t="shared" si="294"/>
        <v>0</v>
      </c>
      <c r="O439" s="1"/>
      <c r="P439" s="1">
        <f t="shared" si="295"/>
        <v>0</v>
      </c>
      <c r="Q439" s="1"/>
      <c r="R439" s="1">
        <f t="shared" si="296"/>
        <v>0</v>
      </c>
      <c r="S439" s="1"/>
      <c r="T439" s="1">
        <f t="shared" si="297"/>
        <v>0</v>
      </c>
      <c r="U439" s="1">
        <f t="shared" si="298"/>
        <v>0</v>
      </c>
      <c r="V439" s="1"/>
      <c r="W439" s="1">
        <f t="shared" si="299"/>
        <v>0</v>
      </c>
      <c r="X439" s="1"/>
      <c r="Y439" s="1">
        <f t="shared" si="300"/>
        <v>0</v>
      </c>
      <c r="Z439" s="1"/>
      <c r="AA439" s="1">
        <f t="shared" si="301"/>
        <v>0</v>
      </c>
      <c r="AB439" s="1"/>
      <c r="AC439" s="1">
        <f t="shared" si="302"/>
        <v>0</v>
      </c>
      <c r="AD439" s="1">
        <f t="shared" si="303"/>
        <v>0</v>
      </c>
      <c r="AE439" s="1"/>
      <c r="AF439" s="1">
        <f t="shared" si="304"/>
        <v>0</v>
      </c>
      <c r="AG439" s="1"/>
      <c r="AH439" s="1">
        <f t="shared" si="305"/>
        <v>0</v>
      </c>
      <c r="AI439" s="1"/>
      <c r="AJ439" s="1">
        <f t="shared" si="306"/>
        <v>0</v>
      </c>
      <c r="AK439" s="1"/>
      <c r="AL439" s="1">
        <f t="shared" si="307"/>
        <v>0</v>
      </c>
      <c r="AM439" s="1">
        <f t="shared" si="308"/>
        <v>0</v>
      </c>
      <c r="AN439" s="1"/>
      <c r="AO439" s="1">
        <f t="shared" si="309"/>
        <v>0</v>
      </c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>
        <f t="shared" si="310"/>
        <v>0</v>
      </c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>
        <f t="shared" si="311"/>
        <v>0</v>
      </c>
      <c r="BX439" s="1"/>
      <c r="BY439" s="1"/>
      <c r="BZ439" s="1">
        <f t="shared" si="312"/>
        <v>0</v>
      </c>
      <c r="CA439" s="1">
        <f t="shared" si="313"/>
        <v>0</v>
      </c>
      <c r="CB439" s="1"/>
      <c r="CC439" s="1">
        <f t="shared" si="314"/>
        <v>0</v>
      </c>
      <c r="CD439" s="1"/>
      <c r="CE439" s="1">
        <f t="shared" si="315"/>
        <v>0</v>
      </c>
      <c r="CF439" s="1">
        <f t="shared" si="316"/>
        <v>0</v>
      </c>
      <c r="CG439" s="1"/>
      <c r="CH439" s="1">
        <f t="shared" si="317"/>
        <v>0</v>
      </c>
      <c r="CI439" s="1"/>
      <c r="CJ439" s="1">
        <f t="shared" si="318"/>
        <v>0</v>
      </c>
      <c r="CK439" s="1"/>
      <c r="CL439" s="1">
        <f t="shared" si="319"/>
        <v>0</v>
      </c>
      <c r="CM439" s="1"/>
      <c r="CN439" s="1">
        <f t="shared" si="320"/>
        <v>0</v>
      </c>
      <c r="CO439" s="1">
        <f t="shared" si="321"/>
        <v>0</v>
      </c>
      <c r="CP439" s="1"/>
      <c r="CQ439" s="1">
        <f t="shared" si="322"/>
        <v>0</v>
      </c>
      <c r="CR439" s="1"/>
      <c r="CS439" s="1">
        <f t="shared" si="323"/>
        <v>0</v>
      </c>
      <c r="CT439" s="1"/>
      <c r="CU439" s="1">
        <f t="shared" si="324"/>
        <v>0</v>
      </c>
      <c r="CV439" s="1"/>
      <c r="CW439" s="1">
        <f t="shared" si="325"/>
        <v>0</v>
      </c>
      <c r="CX439" s="1">
        <f t="shared" si="326"/>
        <v>0</v>
      </c>
      <c r="CY439" s="1"/>
      <c r="CZ439" s="1">
        <f t="shared" si="327"/>
        <v>0</v>
      </c>
      <c r="DA439" s="1"/>
      <c r="DB439" s="1">
        <f t="shared" si="328"/>
        <v>0</v>
      </c>
      <c r="DC439" s="1"/>
      <c r="DD439" s="1">
        <f t="shared" si="329"/>
        <v>0</v>
      </c>
      <c r="DE439" s="1"/>
      <c r="DF439" s="1">
        <f t="shared" si="330"/>
        <v>0</v>
      </c>
      <c r="DG439" s="1">
        <f t="shared" si="331"/>
        <v>0</v>
      </c>
      <c r="DH439" s="1"/>
      <c r="DI439" s="1">
        <f t="shared" si="332"/>
        <v>0</v>
      </c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>
        <f t="shared" si="333"/>
        <v>0</v>
      </c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>
        <f t="shared" si="334"/>
        <v>0</v>
      </c>
      <c r="ER439" s="1"/>
      <c r="ES439" s="1">
        <f t="shared" si="335"/>
        <v>0</v>
      </c>
      <c r="ET439" s="6"/>
    </row>
    <row r="440" spans="1:150">
      <c r="A440" s="17" t="s">
        <v>79</v>
      </c>
      <c r="B440" s="10" t="s">
        <v>192</v>
      </c>
      <c r="C440" s="1">
        <f t="shared" si="288"/>
        <v>0</v>
      </c>
      <c r="D440" s="1"/>
      <c r="E440" s="1"/>
      <c r="F440" s="1">
        <f t="shared" si="289"/>
        <v>0</v>
      </c>
      <c r="G440" s="1">
        <f t="shared" si="290"/>
        <v>0</v>
      </c>
      <c r="H440" s="1"/>
      <c r="I440" s="1">
        <f t="shared" si="291"/>
        <v>0</v>
      </c>
      <c r="J440" s="1"/>
      <c r="K440" s="1">
        <f t="shared" si="292"/>
        <v>0</v>
      </c>
      <c r="L440" s="1">
        <f t="shared" si="293"/>
        <v>0</v>
      </c>
      <c r="M440" s="1"/>
      <c r="N440" s="1">
        <f t="shared" si="294"/>
        <v>0</v>
      </c>
      <c r="O440" s="1"/>
      <c r="P440" s="1">
        <f t="shared" si="295"/>
        <v>0</v>
      </c>
      <c r="Q440" s="1"/>
      <c r="R440" s="1">
        <f t="shared" si="296"/>
        <v>0</v>
      </c>
      <c r="S440" s="1"/>
      <c r="T440" s="1">
        <f t="shared" si="297"/>
        <v>0</v>
      </c>
      <c r="U440" s="1">
        <f t="shared" si="298"/>
        <v>0</v>
      </c>
      <c r="V440" s="1"/>
      <c r="W440" s="1">
        <f t="shared" si="299"/>
        <v>0</v>
      </c>
      <c r="X440" s="1"/>
      <c r="Y440" s="1">
        <f t="shared" si="300"/>
        <v>0</v>
      </c>
      <c r="Z440" s="1"/>
      <c r="AA440" s="1">
        <f t="shared" si="301"/>
        <v>0</v>
      </c>
      <c r="AB440" s="1"/>
      <c r="AC440" s="1">
        <f t="shared" si="302"/>
        <v>0</v>
      </c>
      <c r="AD440" s="1">
        <f t="shared" si="303"/>
        <v>0</v>
      </c>
      <c r="AE440" s="1"/>
      <c r="AF440" s="1">
        <f t="shared" si="304"/>
        <v>0</v>
      </c>
      <c r="AG440" s="1"/>
      <c r="AH440" s="1">
        <f t="shared" si="305"/>
        <v>0</v>
      </c>
      <c r="AI440" s="1"/>
      <c r="AJ440" s="1">
        <f t="shared" si="306"/>
        <v>0</v>
      </c>
      <c r="AK440" s="1"/>
      <c r="AL440" s="1">
        <f t="shared" si="307"/>
        <v>0</v>
      </c>
      <c r="AM440" s="1">
        <f t="shared" si="308"/>
        <v>0</v>
      </c>
      <c r="AN440" s="1"/>
      <c r="AO440" s="1">
        <f t="shared" si="309"/>
        <v>0</v>
      </c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>
        <f t="shared" si="310"/>
        <v>0</v>
      </c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>
        <f t="shared" si="311"/>
        <v>0</v>
      </c>
      <c r="BX440" s="1"/>
      <c r="BY440" s="1"/>
      <c r="BZ440" s="1">
        <f t="shared" si="312"/>
        <v>0</v>
      </c>
      <c r="CA440" s="1">
        <f t="shared" si="313"/>
        <v>0</v>
      </c>
      <c r="CB440" s="1"/>
      <c r="CC440" s="1">
        <f t="shared" si="314"/>
        <v>0</v>
      </c>
      <c r="CD440" s="1"/>
      <c r="CE440" s="1">
        <f t="shared" si="315"/>
        <v>0</v>
      </c>
      <c r="CF440" s="1">
        <f t="shared" si="316"/>
        <v>0</v>
      </c>
      <c r="CG440" s="1"/>
      <c r="CH440" s="1">
        <f t="shared" si="317"/>
        <v>0</v>
      </c>
      <c r="CI440" s="1"/>
      <c r="CJ440" s="1">
        <f t="shared" si="318"/>
        <v>0</v>
      </c>
      <c r="CK440" s="1"/>
      <c r="CL440" s="1">
        <f t="shared" si="319"/>
        <v>0</v>
      </c>
      <c r="CM440" s="1"/>
      <c r="CN440" s="1">
        <f t="shared" si="320"/>
        <v>0</v>
      </c>
      <c r="CO440" s="1">
        <f t="shared" si="321"/>
        <v>0</v>
      </c>
      <c r="CP440" s="1"/>
      <c r="CQ440" s="1">
        <f t="shared" si="322"/>
        <v>0</v>
      </c>
      <c r="CR440" s="1"/>
      <c r="CS440" s="1">
        <f t="shared" si="323"/>
        <v>0</v>
      </c>
      <c r="CT440" s="1"/>
      <c r="CU440" s="1">
        <f t="shared" si="324"/>
        <v>0</v>
      </c>
      <c r="CV440" s="1"/>
      <c r="CW440" s="1">
        <f t="shared" si="325"/>
        <v>0</v>
      </c>
      <c r="CX440" s="1">
        <f t="shared" si="326"/>
        <v>0</v>
      </c>
      <c r="CY440" s="1"/>
      <c r="CZ440" s="1">
        <f t="shared" si="327"/>
        <v>0</v>
      </c>
      <c r="DA440" s="1"/>
      <c r="DB440" s="1">
        <f t="shared" si="328"/>
        <v>0</v>
      </c>
      <c r="DC440" s="1"/>
      <c r="DD440" s="1">
        <f t="shared" si="329"/>
        <v>0</v>
      </c>
      <c r="DE440" s="1"/>
      <c r="DF440" s="1">
        <f t="shared" si="330"/>
        <v>0</v>
      </c>
      <c r="DG440" s="1">
        <f t="shared" si="331"/>
        <v>0</v>
      </c>
      <c r="DH440" s="1"/>
      <c r="DI440" s="1">
        <f t="shared" si="332"/>
        <v>0</v>
      </c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>
        <f t="shared" si="333"/>
        <v>0</v>
      </c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>
        <f t="shared" si="334"/>
        <v>0</v>
      </c>
      <c r="ER440" s="1"/>
      <c r="ES440" s="1">
        <f t="shared" si="335"/>
        <v>0</v>
      </c>
      <c r="ET440" s="6"/>
    </row>
    <row r="441" spans="1:150">
      <c r="A441" s="16" t="s">
        <v>26</v>
      </c>
      <c r="B441" s="9" t="s">
        <v>193</v>
      </c>
      <c r="C441" s="1">
        <f t="shared" si="288"/>
        <v>-51500</v>
      </c>
      <c r="D441" s="1">
        <v>-51500</v>
      </c>
      <c r="E441" s="1">
        <v>-51500</v>
      </c>
      <c r="F441" s="1">
        <f t="shared" si="289"/>
        <v>0</v>
      </c>
      <c r="G441" s="1">
        <f t="shared" si="290"/>
        <v>0</v>
      </c>
      <c r="H441" s="1"/>
      <c r="I441" s="1">
        <f t="shared" si="291"/>
        <v>0</v>
      </c>
      <c r="J441" s="1"/>
      <c r="K441" s="1">
        <f t="shared" si="292"/>
        <v>0</v>
      </c>
      <c r="L441" s="1">
        <f t="shared" si="293"/>
        <v>0</v>
      </c>
      <c r="M441" s="1"/>
      <c r="N441" s="1">
        <f t="shared" si="294"/>
        <v>0</v>
      </c>
      <c r="O441" s="1"/>
      <c r="P441" s="1">
        <f t="shared" si="295"/>
        <v>0</v>
      </c>
      <c r="Q441" s="1"/>
      <c r="R441" s="1">
        <f t="shared" si="296"/>
        <v>0</v>
      </c>
      <c r="S441" s="1"/>
      <c r="T441" s="1">
        <f t="shared" si="297"/>
        <v>0</v>
      </c>
      <c r="U441" s="1">
        <f t="shared" si="298"/>
        <v>0</v>
      </c>
      <c r="V441" s="1"/>
      <c r="W441" s="1">
        <f t="shared" si="299"/>
        <v>0</v>
      </c>
      <c r="X441" s="1"/>
      <c r="Y441" s="1">
        <f t="shared" si="300"/>
        <v>0</v>
      </c>
      <c r="Z441" s="1"/>
      <c r="AA441" s="1">
        <f t="shared" si="301"/>
        <v>0</v>
      </c>
      <c r="AB441" s="1"/>
      <c r="AC441" s="1">
        <f t="shared" si="302"/>
        <v>0</v>
      </c>
      <c r="AD441" s="1">
        <f t="shared" si="303"/>
        <v>0</v>
      </c>
      <c r="AE441" s="1"/>
      <c r="AF441" s="1">
        <f t="shared" si="304"/>
        <v>0</v>
      </c>
      <c r="AG441" s="1"/>
      <c r="AH441" s="1">
        <f t="shared" si="305"/>
        <v>0</v>
      </c>
      <c r="AI441" s="1"/>
      <c r="AJ441" s="1">
        <f t="shared" si="306"/>
        <v>-51500</v>
      </c>
      <c r="AK441" s="1">
        <v>-51500</v>
      </c>
      <c r="AL441" s="1">
        <f t="shared" si="307"/>
        <v>0</v>
      </c>
      <c r="AM441" s="1">
        <f t="shared" si="308"/>
        <v>0</v>
      </c>
      <c r="AN441" s="1"/>
      <c r="AO441" s="1">
        <f t="shared" si="309"/>
        <v>0</v>
      </c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>
        <f t="shared" si="310"/>
        <v>0</v>
      </c>
      <c r="BI441" s="1">
        <v>0</v>
      </c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>
        <v>0</v>
      </c>
      <c r="BV441" s="1"/>
      <c r="BW441" s="1">
        <f t="shared" si="311"/>
        <v>-78005.289999999994</v>
      </c>
      <c r="BX441" s="1">
        <v>-78005.289999999994</v>
      </c>
      <c r="BY441" s="1">
        <v>-78005.289999999994</v>
      </c>
      <c r="BZ441" s="1">
        <f t="shared" si="312"/>
        <v>0</v>
      </c>
      <c r="CA441" s="1">
        <f t="shared" si="313"/>
        <v>0</v>
      </c>
      <c r="CB441" s="1"/>
      <c r="CC441" s="1">
        <f t="shared" si="314"/>
        <v>0</v>
      </c>
      <c r="CD441" s="1"/>
      <c r="CE441" s="1">
        <f t="shared" si="315"/>
        <v>0</v>
      </c>
      <c r="CF441" s="1">
        <f t="shared" si="316"/>
        <v>0</v>
      </c>
      <c r="CG441" s="1"/>
      <c r="CH441" s="1">
        <f t="shared" si="317"/>
        <v>0</v>
      </c>
      <c r="CI441" s="1"/>
      <c r="CJ441" s="1">
        <f t="shared" si="318"/>
        <v>0</v>
      </c>
      <c r="CK441" s="1"/>
      <c r="CL441" s="1">
        <f t="shared" si="319"/>
        <v>0</v>
      </c>
      <c r="CM441" s="1"/>
      <c r="CN441" s="1">
        <f t="shared" si="320"/>
        <v>0</v>
      </c>
      <c r="CO441" s="1">
        <f t="shared" si="321"/>
        <v>0</v>
      </c>
      <c r="CP441" s="1"/>
      <c r="CQ441" s="1">
        <f t="shared" si="322"/>
        <v>0</v>
      </c>
      <c r="CR441" s="1"/>
      <c r="CS441" s="1">
        <f t="shared" si="323"/>
        <v>0</v>
      </c>
      <c r="CT441" s="1"/>
      <c r="CU441" s="1">
        <f t="shared" si="324"/>
        <v>0</v>
      </c>
      <c r="CV441" s="1"/>
      <c r="CW441" s="1">
        <f t="shared" si="325"/>
        <v>0</v>
      </c>
      <c r="CX441" s="1">
        <f t="shared" si="326"/>
        <v>0</v>
      </c>
      <c r="CY441" s="1"/>
      <c r="CZ441" s="1">
        <f t="shared" si="327"/>
        <v>0</v>
      </c>
      <c r="DA441" s="1"/>
      <c r="DB441" s="1">
        <f t="shared" si="328"/>
        <v>0</v>
      </c>
      <c r="DC441" s="1"/>
      <c r="DD441" s="1">
        <f t="shared" si="329"/>
        <v>-77500</v>
      </c>
      <c r="DE441" s="1">
        <v>-77500</v>
      </c>
      <c r="DF441" s="1">
        <f t="shared" si="330"/>
        <v>-505.29</v>
      </c>
      <c r="DG441" s="1">
        <f t="shared" si="331"/>
        <v>-505.29</v>
      </c>
      <c r="DH441" s="1">
        <v>-505.29</v>
      </c>
      <c r="DI441" s="1">
        <f t="shared" si="332"/>
        <v>0</v>
      </c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>
        <f t="shared" si="333"/>
        <v>0</v>
      </c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>
        <f t="shared" si="334"/>
        <v>622000</v>
      </c>
      <c r="ER441" s="1">
        <v>622000</v>
      </c>
      <c r="ES441" s="1">
        <f t="shared" si="335"/>
        <v>622000</v>
      </c>
      <c r="ET441" s="6">
        <v>622000</v>
      </c>
    </row>
    <row r="442" spans="1:150">
      <c r="A442" s="17" t="s">
        <v>80</v>
      </c>
      <c r="B442" s="10" t="s">
        <v>194</v>
      </c>
      <c r="C442" s="1">
        <f t="shared" si="288"/>
        <v>-614500</v>
      </c>
      <c r="D442" s="1">
        <v>-614500</v>
      </c>
      <c r="E442" s="1">
        <v>-614500</v>
      </c>
      <c r="F442" s="1">
        <f t="shared" si="289"/>
        <v>0</v>
      </c>
      <c r="G442" s="1">
        <f t="shared" si="290"/>
        <v>0</v>
      </c>
      <c r="H442" s="1"/>
      <c r="I442" s="1">
        <f t="shared" si="291"/>
        <v>0</v>
      </c>
      <c r="J442" s="1"/>
      <c r="K442" s="1">
        <f t="shared" si="292"/>
        <v>0</v>
      </c>
      <c r="L442" s="1">
        <f t="shared" si="293"/>
        <v>0</v>
      </c>
      <c r="M442" s="1"/>
      <c r="N442" s="1">
        <f t="shared" si="294"/>
        <v>0</v>
      </c>
      <c r="O442" s="1"/>
      <c r="P442" s="1">
        <f t="shared" si="295"/>
        <v>0</v>
      </c>
      <c r="Q442" s="1"/>
      <c r="R442" s="1">
        <f t="shared" si="296"/>
        <v>0</v>
      </c>
      <c r="S442" s="1"/>
      <c r="T442" s="1">
        <f t="shared" si="297"/>
        <v>0</v>
      </c>
      <c r="U442" s="1">
        <f t="shared" si="298"/>
        <v>0</v>
      </c>
      <c r="V442" s="1"/>
      <c r="W442" s="1">
        <f t="shared" si="299"/>
        <v>0</v>
      </c>
      <c r="X442" s="1"/>
      <c r="Y442" s="1">
        <f t="shared" si="300"/>
        <v>0</v>
      </c>
      <c r="Z442" s="1"/>
      <c r="AA442" s="1">
        <f t="shared" si="301"/>
        <v>0</v>
      </c>
      <c r="AB442" s="1"/>
      <c r="AC442" s="1">
        <f t="shared" si="302"/>
        <v>0</v>
      </c>
      <c r="AD442" s="1">
        <f t="shared" si="303"/>
        <v>0</v>
      </c>
      <c r="AE442" s="1"/>
      <c r="AF442" s="1">
        <f t="shared" si="304"/>
        <v>0</v>
      </c>
      <c r="AG442" s="1"/>
      <c r="AH442" s="1">
        <f t="shared" si="305"/>
        <v>0</v>
      </c>
      <c r="AI442" s="1"/>
      <c r="AJ442" s="1">
        <f t="shared" si="306"/>
        <v>-614500</v>
      </c>
      <c r="AK442" s="1">
        <v>-614500</v>
      </c>
      <c r="AL442" s="1">
        <f t="shared" si="307"/>
        <v>0</v>
      </c>
      <c r="AM442" s="1">
        <f t="shared" si="308"/>
        <v>0</v>
      </c>
      <c r="AN442" s="1"/>
      <c r="AO442" s="1">
        <f t="shared" si="309"/>
        <v>0</v>
      </c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>
        <f t="shared" si="310"/>
        <v>0</v>
      </c>
      <c r="BI442" s="1">
        <v>0</v>
      </c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>
        <v>0</v>
      </c>
      <c r="BV442" s="1"/>
      <c r="BW442" s="1">
        <f t="shared" si="311"/>
        <v>-934505.29</v>
      </c>
      <c r="BX442" s="1">
        <v>-934505.29</v>
      </c>
      <c r="BY442" s="1">
        <v>-934505.29</v>
      </c>
      <c r="BZ442" s="1">
        <f t="shared" si="312"/>
        <v>0</v>
      </c>
      <c r="CA442" s="1">
        <f t="shared" si="313"/>
        <v>0</v>
      </c>
      <c r="CB442" s="1"/>
      <c r="CC442" s="1">
        <f t="shared" si="314"/>
        <v>0</v>
      </c>
      <c r="CD442" s="1"/>
      <c r="CE442" s="1">
        <f t="shared" si="315"/>
        <v>0</v>
      </c>
      <c r="CF442" s="1">
        <f t="shared" si="316"/>
        <v>0</v>
      </c>
      <c r="CG442" s="1"/>
      <c r="CH442" s="1">
        <f t="shared" si="317"/>
        <v>0</v>
      </c>
      <c r="CI442" s="1"/>
      <c r="CJ442" s="1">
        <f t="shared" si="318"/>
        <v>0</v>
      </c>
      <c r="CK442" s="1"/>
      <c r="CL442" s="1">
        <f t="shared" si="319"/>
        <v>0</v>
      </c>
      <c r="CM442" s="1"/>
      <c r="CN442" s="1">
        <f t="shared" si="320"/>
        <v>0</v>
      </c>
      <c r="CO442" s="1">
        <f t="shared" si="321"/>
        <v>0</v>
      </c>
      <c r="CP442" s="1"/>
      <c r="CQ442" s="1">
        <f t="shared" si="322"/>
        <v>0</v>
      </c>
      <c r="CR442" s="1"/>
      <c r="CS442" s="1">
        <f t="shared" si="323"/>
        <v>0</v>
      </c>
      <c r="CT442" s="1"/>
      <c r="CU442" s="1">
        <f t="shared" si="324"/>
        <v>0</v>
      </c>
      <c r="CV442" s="1"/>
      <c r="CW442" s="1">
        <f t="shared" si="325"/>
        <v>0</v>
      </c>
      <c r="CX442" s="1">
        <f t="shared" si="326"/>
        <v>0</v>
      </c>
      <c r="CY442" s="1"/>
      <c r="CZ442" s="1">
        <f t="shared" si="327"/>
        <v>0</v>
      </c>
      <c r="DA442" s="1"/>
      <c r="DB442" s="1">
        <f t="shared" si="328"/>
        <v>0</v>
      </c>
      <c r="DC442" s="1"/>
      <c r="DD442" s="1">
        <f t="shared" si="329"/>
        <v>-934000</v>
      </c>
      <c r="DE442" s="1">
        <v>-934000</v>
      </c>
      <c r="DF442" s="1">
        <f t="shared" si="330"/>
        <v>-505.29</v>
      </c>
      <c r="DG442" s="1">
        <f t="shared" si="331"/>
        <v>-505.29</v>
      </c>
      <c r="DH442" s="1">
        <v>-505.29</v>
      </c>
      <c r="DI442" s="1">
        <f t="shared" si="332"/>
        <v>0</v>
      </c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>
        <f t="shared" si="333"/>
        <v>0</v>
      </c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>
        <f t="shared" si="334"/>
        <v>0</v>
      </c>
      <c r="ER442" s="1">
        <v>0</v>
      </c>
      <c r="ES442" s="1">
        <f t="shared" si="335"/>
        <v>0</v>
      </c>
      <c r="ET442" s="6">
        <v>0</v>
      </c>
    </row>
    <row r="443" spans="1:150">
      <c r="A443" s="17" t="s">
        <v>81</v>
      </c>
      <c r="B443" s="10" t="s">
        <v>195</v>
      </c>
      <c r="C443" s="1">
        <f t="shared" si="288"/>
        <v>563000</v>
      </c>
      <c r="D443" s="1">
        <v>563000</v>
      </c>
      <c r="E443" s="1">
        <v>563000</v>
      </c>
      <c r="F443" s="1">
        <f t="shared" si="289"/>
        <v>0</v>
      </c>
      <c r="G443" s="1">
        <f t="shared" si="290"/>
        <v>0</v>
      </c>
      <c r="H443" s="1"/>
      <c r="I443" s="1">
        <f t="shared" si="291"/>
        <v>0</v>
      </c>
      <c r="J443" s="1"/>
      <c r="K443" s="1">
        <f t="shared" si="292"/>
        <v>0</v>
      </c>
      <c r="L443" s="1">
        <f t="shared" si="293"/>
        <v>0</v>
      </c>
      <c r="M443" s="1"/>
      <c r="N443" s="1">
        <f t="shared" si="294"/>
        <v>0</v>
      </c>
      <c r="O443" s="1"/>
      <c r="P443" s="1">
        <f t="shared" si="295"/>
        <v>0</v>
      </c>
      <c r="Q443" s="1"/>
      <c r="R443" s="1">
        <f t="shared" si="296"/>
        <v>0</v>
      </c>
      <c r="S443" s="1"/>
      <c r="T443" s="1">
        <f t="shared" si="297"/>
        <v>0</v>
      </c>
      <c r="U443" s="1">
        <f t="shared" si="298"/>
        <v>0</v>
      </c>
      <c r="V443" s="1"/>
      <c r="W443" s="1">
        <f t="shared" si="299"/>
        <v>0</v>
      </c>
      <c r="X443" s="1"/>
      <c r="Y443" s="1">
        <f t="shared" si="300"/>
        <v>0</v>
      </c>
      <c r="Z443" s="1"/>
      <c r="AA443" s="1">
        <f t="shared" si="301"/>
        <v>0</v>
      </c>
      <c r="AB443" s="1"/>
      <c r="AC443" s="1">
        <f t="shared" si="302"/>
        <v>0</v>
      </c>
      <c r="AD443" s="1">
        <f t="shared" si="303"/>
        <v>0</v>
      </c>
      <c r="AE443" s="1"/>
      <c r="AF443" s="1">
        <f t="shared" si="304"/>
        <v>0</v>
      </c>
      <c r="AG443" s="1"/>
      <c r="AH443" s="1">
        <f t="shared" si="305"/>
        <v>0</v>
      </c>
      <c r="AI443" s="1"/>
      <c r="AJ443" s="1">
        <f t="shared" si="306"/>
        <v>563000</v>
      </c>
      <c r="AK443" s="1">
        <v>563000</v>
      </c>
      <c r="AL443" s="1">
        <f t="shared" si="307"/>
        <v>0</v>
      </c>
      <c r="AM443" s="1">
        <f t="shared" si="308"/>
        <v>0</v>
      </c>
      <c r="AN443" s="1"/>
      <c r="AO443" s="1">
        <f t="shared" si="309"/>
        <v>0</v>
      </c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>
        <f t="shared" si="310"/>
        <v>0</v>
      </c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>
        <f t="shared" si="311"/>
        <v>856500</v>
      </c>
      <c r="BX443" s="1">
        <v>856500</v>
      </c>
      <c r="BY443" s="1">
        <v>856500</v>
      </c>
      <c r="BZ443" s="1">
        <f t="shared" si="312"/>
        <v>0</v>
      </c>
      <c r="CA443" s="1">
        <f t="shared" si="313"/>
        <v>0</v>
      </c>
      <c r="CB443" s="1"/>
      <c r="CC443" s="1">
        <f t="shared" si="314"/>
        <v>0</v>
      </c>
      <c r="CD443" s="1"/>
      <c r="CE443" s="1">
        <f t="shared" si="315"/>
        <v>0</v>
      </c>
      <c r="CF443" s="1">
        <f t="shared" si="316"/>
        <v>0</v>
      </c>
      <c r="CG443" s="1"/>
      <c r="CH443" s="1">
        <f t="shared" si="317"/>
        <v>0</v>
      </c>
      <c r="CI443" s="1"/>
      <c r="CJ443" s="1">
        <f t="shared" si="318"/>
        <v>0</v>
      </c>
      <c r="CK443" s="1"/>
      <c r="CL443" s="1">
        <f t="shared" si="319"/>
        <v>0</v>
      </c>
      <c r="CM443" s="1"/>
      <c r="CN443" s="1">
        <f t="shared" si="320"/>
        <v>0</v>
      </c>
      <c r="CO443" s="1">
        <f t="shared" si="321"/>
        <v>0</v>
      </c>
      <c r="CP443" s="1"/>
      <c r="CQ443" s="1">
        <f t="shared" si="322"/>
        <v>0</v>
      </c>
      <c r="CR443" s="1"/>
      <c r="CS443" s="1">
        <f t="shared" si="323"/>
        <v>0</v>
      </c>
      <c r="CT443" s="1"/>
      <c r="CU443" s="1">
        <f t="shared" si="324"/>
        <v>0</v>
      </c>
      <c r="CV443" s="1"/>
      <c r="CW443" s="1">
        <f t="shared" si="325"/>
        <v>0</v>
      </c>
      <c r="CX443" s="1">
        <f t="shared" si="326"/>
        <v>0</v>
      </c>
      <c r="CY443" s="1"/>
      <c r="CZ443" s="1">
        <f t="shared" si="327"/>
        <v>0</v>
      </c>
      <c r="DA443" s="1"/>
      <c r="DB443" s="1">
        <f t="shared" si="328"/>
        <v>0</v>
      </c>
      <c r="DC443" s="1"/>
      <c r="DD443" s="1">
        <f t="shared" si="329"/>
        <v>856500</v>
      </c>
      <c r="DE443" s="1">
        <v>856500</v>
      </c>
      <c r="DF443" s="1">
        <f t="shared" si="330"/>
        <v>0</v>
      </c>
      <c r="DG443" s="1">
        <f t="shared" si="331"/>
        <v>0</v>
      </c>
      <c r="DH443" s="1"/>
      <c r="DI443" s="1">
        <f t="shared" si="332"/>
        <v>0</v>
      </c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>
        <f t="shared" si="333"/>
        <v>0</v>
      </c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>
        <f t="shared" si="334"/>
        <v>622000</v>
      </c>
      <c r="ER443" s="1">
        <v>622000</v>
      </c>
      <c r="ES443" s="1">
        <f t="shared" si="335"/>
        <v>622000</v>
      </c>
      <c r="ET443" s="6">
        <v>622000</v>
      </c>
    </row>
    <row r="444" spans="1:150">
      <c r="A444" s="13" t="s">
        <v>1114</v>
      </c>
      <c r="B444" s="8" t="s">
        <v>1115</v>
      </c>
      <c r="C444" s="1">
        <f t="shared" si="288"/>
        <v>-1263817.06</v>
      </c>
      <c r="D444" s="1">
        <v>-1263817.06</v>
      </c>
      <c r="E444" s="1">
        <v>940529.01</v>
      </c>
      <c r="F444" s="1">
        <f t="shared" si="289"/>
        <v>-20913.22</v>
      </c>
      <c r="G444" s="1">
        <f t="shared" si="290"/>
        <v>-6044.85</v>
      </c>
      <c r="H444" s="1">
        <v>-6044.85</v>
      </c>
      <c r="I444" s="1">
        <f t="shared" si="291"/>
        <v>-14868.37</v>
      </c>
      <c r="J444" s="1">
        <v>-14868.37</v>
      </c>
      <c r="K444" s="1">
        <f t="shared" si="292"/>
        <v>-1099801.2099999997</v>
      </c>
      <c r="L444" s="1">
        <f t="shared" si="293"/>
        <v>883164.17</v>
      </c>
      <c r="M444" s="1">
        <v>883164.17</v>
      </c>
      <c r="N444" s="1">
        <f t="shared" si="294"/>
        <v>195563.96</v>
      </c>
      <c r="O444" s="1">
        <v>195563.96</v>
      </c>
      <c r="P444" s="1">
        <f t="shared" si="295"/>
        <v>-6200.89</v>
      </c>
      <c r="Q444" s="1">
        <v>-6200.89</v>
      </c>
      <c r="R444" s="1">
        <f t="shared" si="296"/>
        <v>-1650</v>
      </c>
      <c r="S444" s="1">
        <v>-1650</v>
      </c>
      <c r="T444" s="1">
        <f t="shared" si="297"/>
        <v>-96830.52</v>
      </c>
      <c r="U444" s="1">
        <f t="shared" si="298"/>
        <v>-96830.52</v>
      </c>
      <c r="V444" s="1">
        <v>-96830.52</v>
      </c>
      <c r="W444" s="1">
        <f t="shared" si="299"/>
        <v>0</v>
      </c>
      <c r="X444" s="1"/>
      <c r="Y444" s="1">
        <f t="shared" si="300"/>
        <v>-3900</v>
      </c>
      <c r="Z444" s="1">
        <v>-3900</v>
      </c>
      <c r="AA444" s="1">
        <f t="shared" si="301"/>
        <v>-2252.5</v>
      </c>
      <c r="AB444" s="1">
        <v>-2252.5</v>
      </c>
      <c r="AC444" s="1">
        <f t="shared" si="302"/>
        <v>0</v>
      </c>
      <c r="AD444" s="1">
        <f t="shared" si="303"/>
        <v>0</v>
      </c>
      <c r="AE444" s="1"/>
      <c r="AF444" s="1">
        <f t="shared" si="304"/>
        <v>0</v>
      </c>
      <c r="AG444" s="1"/>
      <c r="AH444" s="1">
        <f t="shared" si="305"/>
        <v>0</v>
      </c>
      <c r="AI444" s="1"/>
      <c r="AJ444" s="1">
        <f t="shared" si="306"/>
        <v>-6331.99</v>
      </c>
      <c r="AK444" s="1">
        <v>-6331.99</v>
      </c>
      <c r="AL444" s="1">
        <f t="shared" si="307"/>
        <v>-25936.73</v>
      </c>
      <c r="AM444" s="1">
        <f t="shared" si="308"/>
        <v>0</v>
      </c>
      <c r="AN444" s="1">
        <v>0</v>
      </c>
      <c r="AO444" s="1">
        <f t="shared" si="309"/>
        <v>-120</v>
      </c>
      <c r="AP444" s="1">
        <v>-120</v>
      </c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>
        <f t="shared" si="310"/>
        <v>0</v>
      </c>
      <c r="BI444" s="1">
        <v>-2204346.0699999998</v>
      </c>
      <c r="BJ444" s="1">
        <v>0</v>
      </c>
      <c r="BK444" s="1"/>
      <c r="BL444" s="1"/>
      <c r="BM444" s="1"/>
      <c r="BN444" s="1"/>
      <c r="BO444" s="1"/>
      <c r="BP444" s="1"/>
      <c r="BQ444" s="1"/>
      <c r="BR444" s="1">
        <v>-2178529.34</v>
      </c>
      <c r="BS444" s="1"/>
      <c r="BT444" s="1"/>
      <c r="BU444" s="1">
        <v>-25816.73</v>
      </c>
      <c r="BV444" s="1"/>
      <c r="BW444" s="1">
        <f t="shared" si="311"/>
        <v>-965306.82</v>
      </c>
      <c r="BX444" s="1">
        <v>-965306.82</v>
      </c>
      <c r="BY444" s="1">
        <v>678141.14</v>
      </c>
      <c r="BZ444" s="1">
        <f t="shared" si="312"/>
        <v>-52129.5</v>
      </c>
      <c r="CA444" s="1">
        <f t="shared" si="313"/>
        <v>-6167.75</v>
      </c>
      <c r="CB444" s="1">
        <v>-6167.75</v>
      </c>
      <c r="CC444" s="1">
        <f t="shared" si="314"/>
        <v>-45961.75</v>
      </c>
      <c r="CD444" s="1">
        <v>-45961.75</v>
      </c>
      <c r="CE444" s="1">
        <f t="shared" si="315"/>
        <v>-743914.23</v>
      </c>
      <c r="CF444" s="1">
        <f t="shared" si="316"/>
        <v>781386.25</v>
      </c>
      <c r="CG444" s="1">
        <v>781386.25</v>
      </c>
      <c r="CH444" s="1">
        <f t="shared" si="317"/>
        <v>92756.78</v>
      </c>
      <c r="CI444" s="1">
        <v>92756.78</v>
      </c>
      <c r="CJ444" s="1">
        <f t="shared" si="318"/>
        <v>-20186.41</v>
      </c>
      <c r="CK444" s="1">
        <v>-20186.41</v>
      </c>
      <c r="CL444" s="1">
        <f t="shared" si="319"/>
        <v>-4468.1000000000004</v>
      </c>
      <c r="CM444" s="1">
        <v>-4468.1000000000004</v>
      </c>
      <c r="CN444" s="1">
        <f t="shared" si="320"/>
        <v>-101703.09</v>
      </c>
      <c r="CO444" s="1">
        <f t="shared" si="321"/>
        <v>-101703.09</v>
      </c>
      <c r="CP444" s="1">
        <v>-101703.09</v>
      </c>
      <c r="CQ444" s="1">
        <f t="shared" si="322"/>
        <v>0</v>
      </c>
      <c r="CR444" s="1">
        <v>0</v>
      </c>
      <c r="CS444" s="1">
        <f t="shared" si="323"/>
        <v>-4969.78</v>
      </c>
      <c r="CT444" s="1">
        <v>-4969.78</v>
      </c>
      <c r="CU444" s="1">
        <f t="shared" si="324"/>
        <v>-2252.5</v>
      </c>
      <c r="CV444" s="1">
        <v>-2252.5</v>
      </c>
      <c r="CW444" s="1">
        <f t="shared" si="325"/>
        <v>0</v>
      </c>
      <c r="CX444" s="1">
        <f t="shared" si="326"/>
        <v>0</v>
      </c>
      <c r="CY444" s="1"/>
      <c r="CZ444" s="1">
        <f t="shared" si="327"/>
        <v>0</v>
      </c>
      <c r="DA444" s="1"/>
      <c r="DB444" s="1">
        <f t="shared" si="328"/>
        <v>0</v>
      </c>
      <c r="DC444" s="1"/>
      <c r="DD444" s="1">
        <f t="shared" si="329"/>
        <v>-6135.9</v>
      </c>
      <c r="DE444" s="1">
        <v>-6135.9</v>
      </c>
      <c r="DF444" s="1">
        <f t="shared" si="330"/>
        <v>-29547.31</v>
      </c>
      <c r="DG444" s="1">
        <f t="shared" si="331"/>
        <v>0</v>
      </c>
      <c r="DH444" s="1">
        <v>0</v>
      </c>
      <c r="DI444" s="1">
        <f t="shared" si="332"/>
        <v>-4156.6099999999997</v>
      </c>
      <c r="DJ444" s="1">
        <v>-4156.6099999999997</v>
      </c>
      <c r="DK444" s="1">
        <v>0</v>
      </c>
      <c r="DL444" s="1"/>
      <c r="DM444" s="1"/>
      <c r="DN444" s="1">
        <v>0</v>
      </c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>
        <f t="shared" si="333"/>
        <v>0</v>
      </c>
      <c r="EC444" s="1">
        <v>-1643447.96</v>
      </c>
      <c r="ED444" s="1">
        <v>0</v>
      </c>
      <c r="EE444" s="1"/>
      <c r="EF444" s="1"/>
      <c r="EG444" s="1"/>
      <c r="EH444" s="1"/>
      <c r="EI444" s="1"/>
      <c r="EJ444" s="1"/>
      <c r="EK444" s="1"/>
      <c r="EL444" s="1">
        <v>-1618057.26</v>
      </c>
      <c r="EM444" s="1"/>
      <c r="EN444" s="1"/>
      <c r="EO444" s="1">
        <v>-25390.7</v>
      </c>
      <c r="EP444" s="1"/>
      <c r="EQ444" s="1">
        <f t="shared" si="334"/>
        <v>2009902.06</v>
      </c>
      <c r="ER444" s="1">
        <v>2009902.06</v>
      </c>
      <c r="ES444" s="1">
        <f t="shared" si="335"/>
        <v>2018362.06</v>
      </c>
      <c r="ET444" s="6">
        <v>2018362.06</v>
      </c>
    </row>
    <row r="445" spans="1:150">
      <c r="A445" s="16" t="s">
        <v>263</v>
      </c>
      <c r="B445" s="9" t="s">
        <v>263</v>
      </c>
      <c r="C445" s="1">
        <f t="shared" si="288"/>
        <v>-2792525.34</v>
      </c>
      <c r="D445" s="1">
        <f>D452+D455+D458+D461+D464+D467+D470+D473+D476+D479+D482+D485</f>
        <v>-2792525.34</v>
      </c>
      <c r="E445" s="1"/>
      <c r="F445" s="1">
        <f t="shared" si="289"/>
        <v>0</v>
      </c>
      <c r="G445" s="1">
        <f t="shared" si="290"/>
        <v>0</v>
      </c>
      <c r="H445" s="1"/>
      <c r="I445" s="1">
        <f t="shared" si="291"/>
        <v>0</v>
      </c>
      <c r="J445" s="1"/>
      <c r="K445" s="1">
        <f t="shared" si="292"/>
        <v>0</v>
      </c>
      <c r="L445" s="1">
        <f t="shared" si="293"/>
        <v>0</v>
      </c>
      <c r="M445" s="1"/>
      <c r="N445" s="1">
        <f t="shared" si="294"/>
        <v>0</v>
      </c>
      <c r="O445" s="1"/>
      <c r="P445" s="1">
        <f t="shared" si="295"/>
        <v>0</v>
      </c>
      <c r="Q445" s="1"/>
      <c r="R445" s="1">
        <f t="shared" si="296"/>
        <v>0</v>
      </c>
      <c r="S445" s="1"/>
      <c r="T445" s="1">
        <f t="shared" si="297"/>
        <v>0</v>
      </c>
      <c r="U445" s="1">
        <f t="shared" si="298"/>
        <v>0</v>
      </c>
      <c r="V445" s="1"/>
      <c r="W445" s="1">
        <f t="shared" si="299"/>
        <v>0</v>
      </c>
      <c r="X445" s="1"/>
      <c r="Y445" s="1">
        <f t="shared" si="300"/>
        <v>0</v>
      </c>
      <c r="Z445" s="1"/>
      <c r="AA445" s="1">
        <f t="shared" si="301"/>
        <v>0</v>
      </c>
      <c r="AB445" s="1"/>
      <c r="AC445" s="1">
        <f t="shared" si="302"/>
        <v>0</v>
      </c>
      <c r="AD445" s="1">
        <f t="shared" si="303"/>
        <v>0</v>
      </c>
      <c r="AE445" s="1"/>
      <c r="AF445" s="1">
        <f t="shared" si="304"/>
        <v>0</v>
      </c>
      <c r="AG445" s="1"/>
      <c r="AH445" s="1">
        <f t="shared" si="305"/>
        <v>0</v>
      </c>
      <c r="AI445" s="1"/>
      <c r="AJ445" s="1">
        <f t="shared" si="306"/>
        <v>0</v>
      </c>
      <c r="AK445" s="1"/>
      <c r="AL445" s="1">
        <f t="shared" si="307"/>
        <v>0</v>
      </c>
      <c r="AM445" s="1">
        <f t="shared" si="308"/>
        <v>0</v>
      </c>
      <c r="AN445" s="1"/>
      <c r="AO445" s="1">
        <f t="shared" si="309"/>
        <v>0</v>
      </c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>
        <f t="shared" si="310"/>
        <v>0</v>
      </c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>
        <f t="shared" si="311"/>
        <v>-2625290.35</v>
      </c>
      <c r="BX445" s="1">
        <f>BX452+BX455+BX458+BX461+BX464+BX467+BX470+BX473+BX476+BX479+BX482+BX485</f>
        <v>-2625290.35</v>
      </c>
      <c r="BY445" s="1"/>
      <c r="BZ445" s="1">
        <f t="shared" si="312"/>
        <v>0</v>
      </c>
      <c r="CA445" s="1">
        <f t="shared" si="313"/>
        <v>0</v>
      </c>
      <c r="CB445" s="1"/>
      <c r="CC445" s="1">
        <f t="shared" si="314"/>
        <v>0</v>
      </c>
      <c r="CD445" s="1"/>
      <c r="CE445" s="1">
        <f t="shared" si="315"/>
        <v>0</v>
      </c>
      <c r="CF445" s="1">
        <f t="shared" si="316"/>
        <v>0</v>
      </c>
      <c r="CG445" s="1"/>
      <c r="CH445" s="1">
        <f t="shared" si="317"/>
        <v>0</v>
      </c>
      <c r="CI445" s="1"/>
      <c r="CJ445" s="1">
        <f t="shared" si="318"/>
        <v>0</v>
      </c>
      <c r="CK445" s="1"/>
      <c r="CL445" s="1">
        <f t="shared" si="319"/>
        <v>0</v>
      </c>
      <c r="CM445" s="1"/>
      <c r="CN445" s="1">
        <f t="shared" si="320"/>
        <v>0</v>
      </c>
      <c r="CO445" s="1">
        <f t="shared" si="321"/>
        <v>0</v>
      </c>
      <c r="CP445" s="1"/>
      <c r="CQ445" s="1">
        <f t="shared" si="322"/>
        <v>0</v>
      </c>
      <c r="CR445" s="1"/>
      <c r="CS445" s="1">
        <f t="shared" si="323"/>
        <v>0</v>
      </c>
      <c r="CT445" s="1"/>
      <c r="CU445" s="1">
        <f t="shared" si="324"/>
        <v>0</v>
      </c>
      <c r="CV445" s="1"/>
      <c r="CW445" s="1">
        <f t="shared" si="325"/>
        <v>0</v>
      </c>
      <c r="CX445" s="1">
        <f t="shared" si="326"/>
        <v>0</v>
      </c>
      <c r="CY445" s="1"/>
      <c r="CZ445" s="1">
        <f t="shared" si="327"/>
        <v>0</v>
      </c>
      <c r="DA445" s="1"/>
      <c r="DB445" s="1">
        <f t="shared" si="328"/>
        <v>0</v>
      </c>
      <c r="DC445" s="1"/>
      <c r="DD445" s="1">
        <f t="shared" si="329"/>
        <v>0</v>
      </c>
      <c r="DE445" s="1"/>
      <c r="DF445" s="1">
        <f t="shared" si="330"/>
        <v>0</v>
      </c>
      <c r="DG445" s="1">
        <f t="shared" si="331"/>
        <v>0</v>
      </c>
      <c r="DH445" s="1"/>
      <c r="DI445" s="1">
        <f t="shared" si="332"/>
        <v>0</v>
      </c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>
        <f t="shared" si="333"/>
        <v>0</v>
      </c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>
        <f t="shared" si="334"/>
        <v>-539056.06000000006</v>
      </c>
      <c r="ER445" s="1">
        <f>ER452+ER455+ER458+ER461+ER464+ER467+ER470+ER473+ER476+ER479+ER482+ER485</f>
        <v>-539056.06000000006</v>
      </c>
      <c r="ES445" s="1">
        <f t="shared" si="335"/>
        <v>0</v>
      </c>
      <c r="ET445" s="6">
        <f>ET452+ET455+ET458+ET461+ET464+ET467+ET470+ET473+ET476+ET479+ET482+ET485</f>
        <v>0</v>
      </c>
    </row>
    <row r="446" spans="1:150">
      <c r="A446" s="16" t="s">
        <v>264</v>
      </c>
      <c r="B446" s="9" t="s">
        <v>264</v>
      </c>
      <c r="C446" s="1">
        <f t="shared" si="288"/>
        <v>1528708.28</v>
      </c>
      <c r="D446" s="1">
        <f>D453+D456+D459+D462+D465+D468+D471+D474+D477+D480+D483+D486</f>
        <v>1528708.28</v>
      </c>
      <c r="E446" s="1"/>
      <c r="F446" s="1">
        <f t="shared" si="289"/>
        <v>0</v>
      </c>
      <c r="G446" s="1">
        <f t="shared" si="290"/>
        <v>0</v>
      </c>
      <c r="H446" s="1"/>
      <c r="I446" s="1">
        <f t="shared" si="291"/>
        <v>0</v>
      </c>
      <c r="J446" s="1"/>
      <c r="K446" s="1">
        <f t="shared" si="292"/>
        <v>0</v>
      </c>
      <c r="L446" s="1">
        <f t="shared" si="293"/>
        <v>0</v>
      </c>
      <c r="M446" s="1"/>
      <c r="N446" s="1">
        <f t="shared" si="294"/>
        <v>0</v>
      </c>
      <c r="O446" s="1"/>
      <c r="P446" s="1">
        <f t="shared" si="295"/>
        <v>0</v>
      </c>
      <c r="Q446" s="1"/>
      <c r="R446" s="1">
        <f t="shared" si="296"/>
        <v>0</v>
      </c>
      <c r="S446" s="1"/>
      <c r="T446" s="1">
        <f t="shared" si="297"/>
        <v>0</v>
      </c>
      <c r="U446" s="1">
        <f t="shared" si="298"/>
        <v>0</v>
      </c>
      <c r="V446" s="1"/>
      <c r="W446" s="1">
        <f t="shared" si="299"/>
        <v>0</v>
      </c>
      <c r="X446" s="1"/>
      <c r="Y446" s="1">
        <f t="shared" si="300"/>
        <v>0</v>
      </c>
      <c r="Z446" s="1"/>
      <c r="AA446" s="1">
        <f t="shared" si="301"/>
        <v>0</v>
      </c>
      <c r="AB446" s="1"/>
      <c r="AC446" s="1">
        <f t="shared" si="302"/>
        <v>0</v>
      </c>
      <c r="AD446" s="1">
        <f t="shared" si="303"/>
        <v>0</v>
      </c>
      <c r="AE446" s="1"/>
      <c r="AF446" s="1">
        <f t="shared" si="304"/>
        <v>0</v>
      </c>
      <c r="AG446" s="1"/>
      <c r="AH446" s="1">
        <f t="shared" si="305"/>
        <v>0</v>
      </c>
      <c r="AI446" s="1"/>
      <c r="AJ446" s="1">
        <f t="shared" si="306"/>
        <v>0</v>
      </c>
      <c r="AK446" s="1"/>
      <c r="AL446" s="1">
        <f t="shared" si="307"/>
        <v>0</v>
      </c>
      <c r="AM446" s="1">
        <f t="shared" si="308"/>
        <v>0</v>
      </c>
      <c r="AN446" s="1"/>
      <c r="AO446" s="1">
        <f t="shared" si="309"/>
        <v>0</v>
      </c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>
        <f t="shared" si="310"/>
        <v>0</v>
      </c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>
        <f t="shared" si="311"/>
        <v>1659983.53</v>
      </c>
      <c r="BX446" s="1">
        <f>BX453+BX456+BX459+BX462+BX465+BX468+BX471+BX474+BX477+BX480+BX483+BX486</f>
        <v>1659983.53</v>
      </c>
      <c r="BY446" s="1"/>
      <c r="BZ446" s="1">
        <f t="shared" si="312"/>
        <v>0</v>
      </c>
      <c r="CA446" s="1">
        <f t="shared" si="313"/>
        <v>0</v>
      </c>
      <c r="CB446" s="1"/>
      <c r="CC446" s="1">
        <f t="shared" si="314"/>
        <v>0</v>
      </c>
      <c r="CD446" s="1"/>
      <c r="CE446" s="1">
        <f t="shared" si="315"/>
        <v>0</v>
      </c>
      <c r="CF446" s="1">
        <f t="shared" si="316"/>
        <v>0</v>
      </c>
      <c r="CG446" s="1"/>
      <c r="CH446" s="1">
        <f t="shared" si="317"/>
        <v>0</v>
      </c>
      <c r="CI446" s="1"/>
      <c r="CJ446" s="1">
        <f t="shared" si="318"/>
        <v>0</v>
      </c>
      <c r="CK446" s="1"/>
      <c r="CL446" s="1">
        <f t="shared" si="319"/>
        <v>0</v>
      </c>
      <c r="CM446" s="1"/>
      <c r="CN446" s="1">
        <f t="shared" si="320"/>
        <v>0</v>
      </c>
      <c r="CO446" s="1">
        <f t="shared" si="321"/>
        <v>0</v>
      </c>
      <c r="CP446" s="1"/>
      <c r="CQ446" s="1">
        <f t="shared" si="322"/>
        <v>0</v>
      </c>
      <c r="CR446" s="1"/>
      <c r="CS446" s="1">
        <f t="shared" si="323"/>
        <v>0</v>
      </c>
      <c r="CT446" s="1"/>
      <c r="CU446" s="1">
        <f t="shared" si="324"/>
        <v>0</v>
      </c>
      <c r="CV446" s="1"/>
      <c r="CW446" s="1">
        <f t="shared" si="325"/>
        <v>0</v>
      </c>
      <c r="CX446" s="1">
        <f t="shared" si="326"/>
        <v>0</v>
      </c>
      <c r="CY446" s="1"/>
      <c r="CZ446" s="1">
        <f t="shared" si="327"/>
        <v>0</v>
      </c>
      <c r="DA446" s="1"/>
      <c r="DB446" s="1">
        <f t="shared" si="328"/>
        <v>0</v>
      </c>
      <c r="DC446" s="1"/>
      <c r="DD446" s="1">
        <f t="shared" si="329"/>
        <v>0</v>
      </c>
      <c r="DE446" s="1"/>
      <c r="DF446" s="1">
        <f t="shared" si="330"/>
        <v>0</v>
      </c>
      <c r="DG446" s="1">
        <f t="shared" si="331"/>
        <v>0</v>
      </c>
      <c r="DH446" s="1"/>
      <c r="DI446" s="1">
        <f t="shared" si="332"/>
        <v>0</v>
      </c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>
        <f t="shared" si="333"/>
        <v>0</v>
      </c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>
        <f t="shared" si="334"/>
        <v>2548958.1199999996</v>
      </c>
      <c r="ER446" s="1">
        <f>ER453+ER456+ER459+ER462+ER465+ER468+ER471+ER474+ER477+ER480+ER483+ER486</f>
        <v>2548958.1199999996</v>
      </c>
      <c r="ES446" s="1">
        <f t="shared" si="335"/>
        <v>2018362.0599999998</v>
      </c>
      <c r="ET446" s="6">
        <f>ET453+ET456+ET459+ET462+ET465+ET468+ET471+ET474+ET477+ET480+ET483+ET486</f>
        <v>2018362.0599999998</v>
      </c>
    </row>
    <row r="447" spans="1:150">
      <c r="A447" s="16" t="s">
        <v>27</v>
      </c>
      <c r="B447" s="9" t="s">
        <v>196</v>
      </c>
      <c r="C447" s="1">
        <f t="shared" si="288"/>
        <v>0</v>
      </c>
      <c r="D447" s="1"/>
      <c r="E447" s="1"/>
      <c r="F447" s="1">
        <f t="shared" si="289"/>
        <v>0</v>
      </c>
      <c r="G447" s="1">
        <f t="shared" si="290"/>
        <v>0</v>
      </c>
      <c r="H447" s="1"/>
      <c r="I447" s="1">
        <f t="shared" si="291"/>
        <v>0</v>
      </c>
      <c r="J447" s="1"/>
      <c r="K447" s="1">
        <f t="shared" si="292"/>
        <v>0</v>
      </c>
      <c r="L447" s="1">
        <f t="shared" si="293"/>
        <v>0</v>
      </c>
      <c r="M447" s="1"/>
      <c r="N447" s="1">
        <f t="shared" si="294"/>
        <v>0</v>
      </c>
      <c r="O447" s="1"/>
      <c r="P447" s="1">
        <f t="shared" si="295"/>
        <v>0</v>
      </c>
      <c r="Q447" s="1"/>
      <c r="R447" s="1">
        <f t="shared" si="296"/>
        <v>0</v>
      </c>
      <c r="S447" s="1"/>
      <c r="T447" s="1">
        <f t="shared" si="297"/>
        <v>0</v>
      </c>
      <c r="U447" s="1">
        <f t="shared" si="298"/>
        <v>0</v>
      </c>
      <c r="V447" s="1"/>
      <c r="W447" s="1">
        <f t="shared" si="299"/>
        <v>0</v>
      </c>
      <c r="X447" s="1"/>
      <c r="Y447" s="1">
        <f t="shared" si="300"/>
        <v>0</v>
      </c>
      <c r="Z447" s="1"/>
      <c r="AA447" s="1">
        <f t="shared" si="301"/>
        <v>0</v>
      </c>
      <c r="AB447" s="1"/>
      <c r="AC447" s="1">
        <f t="shared" si="302"/>
        <v>0</v>
      </c>
      <c r="AD447" s="1">
        <f t="shared" si="303"/>
        <v>0</v>
      </c>
      <c r="AE447" s="1"/>
      <c r="AF447" s="1">
        <f t="shared" si="304"/>
        <v>0</v>
      </c>
      <c r="AG447" s="1"/>
      <c r="AH447" s="1">
        <f t="shared" si="305"/>
        <v>0</v>
      </c>
      <c r="AI447" s="1"/>
      <c r="AJ447" s="1">
        <f t="shared" si="306"/>
        <v>0</v>
      </c>
      <c r="AK447" s="1"/>
      <c r="AL447" s="1">
        <f t="shared" si="307"/>
        <v>0</v>
      </c>
      <c r="AM447" s="1">
        <f t="shared" si="308"/>
        <v>0</v>
      </c>
      <c r="AN447" s="1"/>
      <c r="AO447" s="1">
        <f t="shared" si="309"/>
        <v>0</v>
      </c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>
        <f t="shared" si="310"/>
        <v>0</v>
      </c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>
        <f t="shared" si="311"/>
        <v>0</v>
      </c>
      <c r="BX447" s="1"/>
      <c r="BY447" s="1"/>
      <c r="BZ447" s="1">
        <f t="shared" si="312"/>
        <v>0</v>
      </c>
      <c r="CA447" s="1">
        <f t="shared" si="313"/>
        <v>0</v>
      </c>
      <c r="CB447" s="1"/>
      <c r="CC447" s="1">
        <f t="shared" si="314"/>
        <v>0</v>
      </c>
      <c r="CD447" s="1"/>
      <c r="CE447" s="1">
        <f t="shared" si="315"/>
        <v>0</v>
      </c>
      <c r="CF447" s="1">
        <f t="shared" si="316"/>
        <v>0</v>
      </c>
      <c r="CG447" s="1"/>
      <c r="CH447" s="1">
        <f t="shared" si="317"/>
        <v>0</v>
      </c>
      <c r="CI447" s="1"/>
      <c r="CJ447" s="1">
        <f t="shared" si="318"/>
        <v>0</v>
      </c>
      <c r="CK447" s="1"/>
      <c r="CL447" s="1">
        <f t="shared" si="319"/>
        <v>0</v>
      </c>
      <c r="CM447" s="1"/>
      <c r="CN447" s="1">
        <f t="shared" si="320"/>
        <v>0</v>
      </c>
      <c r="CO447" s="1">
        <f t="shared" si="321"/>
        <v>0</v>
      </c>
      <c r="CP447" s="1"/>
      <c r="CQ447" s="1">
        <f t="shared" si="322"/>
        <v>0</v>
      </c>
      <c r="CR447" s="1"/>
      <c r="CS447" s="1">
        <f t="shared" si="323"/>
        <v>0</v>
      </c>
      <c r="CT447" s="1"/>
      <c r="CU447" s="1">
        <f t="shared" si="324"/>
        <v>0</v>
      </c>
      <c r="CV447" s="1"/>
      <c r="CW447" s="1">
        <f t="shared" si="325"/>
        <v>0</v>
      </c>
      <c r="CX447" s="1">
        <f t="shared" si="326"/>
        <v>0</v>
      </c>
      <c r="CY447" s="1"/>
      <c r="CZ447" s="1">
        <f t="shared" si="327"/>
        <v>0</v>
      </c>
      <c r="DA447" s="1"/>
      <c r="DB447" s="1">
        <f t="shared" si="328"/>
        <v>0</v>
      </c>
      <c r="DC447" s="1"/>
      <c r="DD447" s="1">
        <f t="shared" si="329"/>
        <v>0</v>
      </c>
      <c r="DE447" s="1"/>
      <c r="DF447" s="1">
        <f t="shared" si="330"/>
        <v>0</v>
      </c>
      <c r="DG447" s="1">
        <f t="shared" si="331"/>
        <v>0</v>
      </c>
      <c r="DH447" s="1"/>
      <c r="DI447" s="1">
        <f t="shared" si="332"/>
        <v>0</v>
      </c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>
        <f t="shared" si="333"/>
        <v>0</v>
      </c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>
        <f t="shared" si="334"/>
        <v>0</v>
      </c>
      <c r="ER447" s="1"/>
      <c r="ES447" s="1">
        <f t="shared" si="335"/>
        <v>0</v>
      </c>
      <c r="ET447" s="6"/>
    </row>
    <row r="448" spans="1:150">
      <c r="A448" s="17" t="s">
        <v>1116</v>
      </c>
      <c r="B448" s="10" t="s">
        <v>1117</v>
      </c>
      <c r="C448" s="1">
        <f t="shared" si="288"/>
        <v>0</v>
      </c>
      <c r="D448" s="1"/>
      <c r="E448" s="1"/>
      <c r="F448" s="1">
        <f t="shared" si="289"/>
        <v>0</v>
      </c>
      <c r="G448" s="1">
        <f t="shared" si="290"/>
        <v>0</v>
      </c>
      <c r="H448" s="1"/>
      <c r="I448" s="1">
        <f t="shared" si="291"/>
        <v>0</v>
      </c>
      <c r="J448" s="1"/>
      <c r="K448" s="1">
        <f t="shared" si="292"/>
        <v>0</v>
      </c>
      <c r="L448" s="1">
        <f t="shared" si="293"/>
        <v>0</v>
      </c>
      <c r="M448" s="1"/>
      <c r="N448" s="1">
        <f t="shared" si="294"/>
        <v>0</v>
      </c>
      <c r="O448" s="1"/>
      <c r="P448" s="1">
        <f t="shared" si="295"/>
        <v>0</v>
      </c>
      <c r="Q448" s="1"/>
      <c r="R448" s="1">
        <f t="shared" si="296"/>
        <v>0</v>
      </c>
      <c r="S448" s="1"/>
      <c r="T448" s="1">
        <f t="shared" si="297"/>
        <v>0</v>
      </c>
      <c r="U448" s="1">
        <f t="shared" si="298"/>
        <v>0</v>
      </c>
      <c r="V448" s="1"/>
      <c r="W448" s="1">
        <f t="shared" si="299"/>
        <v>0</v>
      </c>
      <c r="X448" s="1"/>
      <c r="Y448" s="1">
        <f t="shared" si="300"/>
        <v>0</v>
      </c>
      <c r="Z448" s="1"/>
      <c r="AA448" s="1">
        <f t="shared" si="301"/>
        <v>0</v>
      </c>
      <c r="AB448" s="1"/>
      <c r="AC448" s="1">
        <f t="shared" si="302"/>
        <v>0</v>
      </c>
      <c r="AD448" s="1">
        <f t="shared" si="303"/>
        <v>0</v>
      </c>
      <c r="AE448" s="1"/>
      <c r="AF448" s="1">
        <f t="shared" si="304"/>
        <v>0</v>
      </c>
      <c r="AG448" s="1"/>
      <c r="AH448" s="1">
        <f t="shared" si="305"/>
        <v>0</v>
      </c>
      <c r="AI448" s="1"/>
      <c r="AJ448" s="1">
        <f t="shared" si="306"/>
        <v>0</v>
      </c>
      <c r="AK448" s="1"/>
      <c r="AL448" s="1">
        <f t="shared" si="307"/>
        <v>0</v>
      </c>
      <c r="AM448" s="1">
        <f t="shared" si="308"/>
        <v>0</v>
      </c>
      <c r="AN448" s="1"/>
      <c r="AO448" s="1">
        <f t="shared" si="309"/>
        <v>0</v>
      </c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>
        <f t="shared" si="310"/>
        <v>0</v>
      </c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>
        <f t="shared" si="311"/>
        <v>0</v>
      </c>
      <c r="BX448" s="1"/>
      <c r="BY448" s="1"/>
      <c r="BZ448" s="1">
        <f t="shared" si="312"/>
        <v>0</v>
      </c>
      <c r="CA448" s="1">
        <f t="shared" si="313"/>
        <v>0</v>
      </c>
      <c r="CB448" s="1"/>
      <c r="CC448" s="1">
        <f t="shared" si="314"/>
        <v>0</v>
      </c>
      <c r="CD448" s="1"/>
      <c r="CE448" s="1">
        <f t="shared" si="315"/>
        <v>0</v>
      </c>
      <c r="CF448" s="1">
        <f t="shared" si="316"/>
        <v>0</v>
      </c>
      <c r="CG448" s="1"/>
      <c r="CH448" s="1">
        <f t="shared" si="317"/>
        <v>0</v>
      </c>
      <c r="CI448" s="1"/>
      <c r="CJ448" s="1">
        <f t="shared" si="318"/>
        <v>0</v>
      </c>
      <c r="CK448" s="1"/>
      <c r="CL448" s="1">
        <f t="shared" si="319"/>
        <v>0</v>
      </c>
      <c r="CM448" s="1"/>
      <c r="CN448" s="1">
        <f t="shared" si="320"/>
        <v>0</v>
      </c>
      <c r="CO448" s="1">
        <f t="shared" si="321"/>
        <v>0</v>
      </c>
      <c r="CP448" s="1"/>
      <c r="CQ448" s="1">
        <f t="shared" si="322"/>
        <v>0</v>
      </c>
      <c r="CR448" s="1"/>
      <c r="CS448" s="1">
        <f t="shared" si="323"/>
        <v>0</v>
      </c>
      <c r="CT448" s="1"/>
      <c r="CU448" s="1">
        <f t="shared" si="324"/>
        <v>0</v>
      </c>
      <c r="CV448" s="1"/>
      <c r="CW448" s="1">
        <f t="shared" si="325"/>
        <v>0</v>
      </c>
      <c r="CX448" s="1">
        <f t="shared" si="326"/>
        <v>0</v>
      </c>
      <c r="CY448" s="1"/>
      <c r="CZ448" s="1">
        <f t="shared" si="327"/>
        <v>0</v>
      </c>
      <c r="DA448" s="1"/>
      <c r="DB448" s="1">
        <f t="shared" si="328"/>
        <v>0</v>
      </c>
      <c r="DC448" s="1"/>
      <c r="DD448" s="1">
        <f t="shared" si="329"/>
        <v>0</v>
      </c>
      <c r="DE448" s="1"/>
      <c r="DF448" s="1">
        <f t="shared" si="330"/>
        <v>0</v>
      </c>
      <c r="DG448" s="1">
        <f t="shared" si="331"/>
        <v>0</v>
      </c>
      <c r="DH448" s="1"/>
      <c r="DI448" s="1">
        <f t="shared" si="332"/>
        <v>0</v>
      </c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>
        <f t="shared" si="333"/>
        <v>0</v>
      </c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>
        <f t="shared" si="334"/>
        <v>0</v>
      </c>
      <c r="ER448" s="1"/>
      <c r="ES448" s="1">
        <f t="shared" si="335"/>
        <v>0</v>
      </c>
      <c r="ET448" s="6"/>
    </row>
    <row r="449" spans="1:150">
      <c r="A449" s="17" t="s">
        <v>1118</v>
      </c>
      <c r="B449" s="10" t="s">
        <v>1119</v>
      </c>
      <c r="C449" s="1">
        <f t="shared" si="288"/>
        <v>0</v>
      </c>
      <c r="D449" s="1"/>
      <c r="E449" s="1"/>
      <c r="F449" s="1">
        <f t="shared" si="289"/>
        <v>0</v>
      </c>
      <c r="G449" s="1">
        <f t="shared" si="290"/>
        <v>0</v>
      </c>
      <c r="H449" s="1"/>
      <c r="I449" s="1">
        <f t="shared" si="291"/>
        <v>0</v>
      </c>
      <c r="J449" s="1"/>
      <c r="K449" s="1">
        <f t="shared" si="292"/>
        <v>0</v>
      </c>
      <c r="L449" s="1">
        <f t="shared" si="293"/>
        <v>0</v>
      </c>
      <c r="M449" s="1"/>
      <c r="N449" s="1">
        <f t="shared" si="294"/>
        <v>0</v>
      </c>
      <c r="O449" s="1"/>
      <c r="P449" s="1">
        <f t="shared" si="295"/>
        <v>0</v>
      </c>
      <c r="Q449" s="1"/>
      <c r="R449" s="1">
        <f t="shared" si="296"/>
        <v>0</v>
      </c>
      <c r="S449" s="1"/>
      <c r="T449" s="1">
        <f t="shared" si="297"/>
        <v>0</v>
      </c>
      <c r="U449" s="1">
        <f t="shared" si="298"/>
        <v>0</v>
      </c>
      <c r="V449" s="1"/>
      <c r="W449" s="1">
        <f t="shared" si="299"/>
        <v>0</v>
      </c>
      <c r="X449" s="1"/>
      <c r="Y449" s="1">
        <f t="shared" si="300"/>
        <v>0</v>
      </c>
      <c r="Z449" s="1"/>
      <c r="AA449" s="1">
        <f t="shared" si="301"/>
        <v>0</v>
      </c>
      <c r="AB449" s="1"/>
      <c r="AC449" s="1">
        <f t="shared" si="302"/>
        <v>0</v>
      </c>
      <c r="AD449" s="1">
        <f t="shared" si="303"/>
        <v>0</v>
      </c>
      <c r="AE449" s="1"/>
      <c r="AF449" s="1">
        <f t="shared" si="304"/>
        <v>0</v>
      </c>
      <c r="AG449" s="1"/>
      <c r="AH449" s="1">
        <f t="shared" si="305"/>
        <v>0</v>
      </c>
      <c r="AI449" s="1"/>
      <c r="AJ449" s="1">
        <f t="shared" si="306"/>
        <v>0</v>
      </c>
      <c r="AK449" s="1"/>
      <c r="AL449" s="1">
        <f t="shared" si="307"/>
        <v>0</v>
      </c>
      <c r="AM449" s="1">
        <f t="shared" si="308"/>
        <v>0</v>
      </c>
      <c r="AN449" s="1"/>
      <c r="AO449" s="1">
        <f t="shared" si="309"/>
        <v>0</v>
      </c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>
        <f t="shared" si="310"/>
        <v>0</v>
      </c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>
        <f t="shared" si="311"/>
        <v>0</v>
      </c>
      <c r="BX449" s="1"/>
      <c r="BY449" s="1"/>
      <c r="BZ449" s="1">
        <f t="shared" si="312"/>
        <v>0</v>
      </c>
      <c r="CA449" s="1">
        <f t="shared" si="313"/>
        <v>0</v>
      </c>
      <c r="CB449" s="1"/>
      <c r="CC449" s="1">
        <f t="shared" si="314"/>
        <v>0</v>
      </c>
      <c r="CD449" s="1"/>
      <c r="CE449" s="1">
        <f t="shared" si="315"/>
        <v>0</v>
      </c>
      <c r="CF449" s="1">
        <f t="shared" si="316"/>
        <v>0</v>
      </c>
      <c r="CG449" s="1"/>
      <c r="CH449" s="1">
        <f t="shared" si="317"/>
        <v>0</v>
      </c>
      <c r="CI449" s="1"/>
      <c r="CJ449" s="1">
        <f t="shared" si="318"/>
        <v>0</v>
      </c>
      <c r="CK449" s="1"/>
      <c r="CL449" s="1">
        <f t="shared" si="319"/>
        <v>0</v>
      </c>
      <c r="CM449" s="1"/>
      <c r="CN449" s="1">
        <f t="shared" si="320"/>
        <v>0</v>
      </c>
      <c r="CO449" s="1">
        <f t="shared" si="321"/>
        <v>0</v>
      </c>
      <c r="CP449" s="1"/>
      <c r="CQ449" s="1">
        <f t="shared" si="322"/>
        <v>0</v>
      </c>
      <c r="CR449" s="1"/>
      <c r="CS449" s="1">
        <f t="shared" si="323"/>
        <v>0</v>
      </c>
      <c r="CT449" s="1"/>
      <c r="CU449" s="1">
        <f t="shared" si="324"/>
        <v>0</v>
      </c>
      <c r="CV449" s="1"/>
      <c r="CW449" s="1">
        <f t="shared" si="325"/>
        <v>0</v>
      </c>
      <c r="CX449" s="1">
        <f t="shared" si="326"/>
        <v>0</v>
      </c>
      <c r="CY449" s="1"/>
      <c r="CZ449" s="1">
        <f t="shared" si="327"/>
        <v>0</v>
      </c>
      <c r="DA449" s="1"/>
      <c r="DB449" s="1">
        <f t="shared" si="328"/>
        <v>0</v>
      </c>
      <c r="DC449" s="1"/>
      <c r="DD449" s="1">
        <f t="shared" si="329"/>
        <v>0</v>
      </c>
      <c r="DE449" s="1"/>
      <c r="DF449" s="1">
        <f t="shared" si="330"/>
        <v>0</v>
      </c>
      <c r="DG449" s="1">
        <f t="shared" si="331"/>
        <v>0</v>
      </c>
      <c r="DH449" s="1"/>
      <c r="DI449" s="1">
        <f t="shared" si="332"/>
        <v>0</v>
      </c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>
        <f t="shared" si="333"/>
        <v>0</v>
      </c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>
        <f t="shared" si="334"/>
        <v>0</v>
      </c>
      <c r="ER449" s="1"/>
      <c r="ES449" s="1">
        <f t="shared" si="335"/>
        <v>0</v>
      </c>
      <c r="ET449" s="6"/>
    </row>
    <row r="450" spans="1:150">
      <c r="A450" s="17" t="s">
        <v>1120</v>
      </c>
      <c r="B450" s="10" t="s">
        <v>1121</v>
      </c>
      <c r="C450" s="1">
        <f t="shared" si="288"/>
        <v>0</v>
      </c>
      <c r="D450" s="1"/>
      <c r="E450" s="1"/>
      <c r="F450" s="1">
        <f t="shared" si="289"/>
        <v>0</v>
      </c>
      <c r="G450" s="1">
        <f t="shared" si="290"/>
        <v>0</v>
      </c>
      <c r="H450" s="1"/>
      <c r="I450" s="1">
        <f t="shared" si="291"/>
        <v>0</v>
      </c>
      <c r="J450" s="1"/>
      <c r="K450" s="1">
        <f t="shared" si="292"/>
        <v>0</v>
      </c>
      <c r="L450" s="1">
        <f t="shared" si="293"/>
        <v>0</v>
      </c>
      <c r="M450" s="1"/>
      <c r="N450" s="1">
        <f t="shared" si="294"/>
        <v>0</v>
      </c>
      <c r="O450" s="1"/>
      <c r="P450" s="1">
        <f t="shared" si="295"/>
        <v>0</v>
      </c>
      <c r="Q450" s="1"/>
      <c r="R450" s="1">
        <f t="shared" si="296"/>
        <v>0</v>
      </c>
      <c r="S450" s="1"/>
      <c r="T450" s="1">
        <f t="shared" si="297"/>
        <v>0</v>
      </c>
      <c r="U450" s="1">
        <f t="shared" si="298"/>
        <v>0</v>
      </c>
      <c r="V450" s="1"/>
      <c r="W450" s="1">
        <f t="shared" si="299"/>
        <v>0</v>
      </c>
      <c r="X450" s="1"/>
      <c r="Y450" s="1">
        <f t="shared" si="300"/>
        <v>0</v>
      </c>
      <c r="Z450" s="1"/>
      <c r="AA450" s="1">
        <f t="shared" si="301"/>
        <v>0</v>
      </c>
      <c r="AB450" s="1"/>
      <c r="AC450" s="1">
        <f t="shared" si="302"/>
        <v>0</v>
      </c>
      <c r="AD450" s="1">
        <f t="shared" si="303"/>
        <v>0</v>
      </c>
      <c r="AE450" s="1"/>
      <c r="AF450" s="1">
        <f t="shared" si="304"/>
        <v>0</v>
      </c>
      <c r="AG450" s="1"/>
      <c r="AH450" s="1">
        <f t="shared" si="305"/>
        <v>0</v>
      </c>
      <c r="AI450" s="1"/>
      <c r="AJ450" s="1">
        <f t="shared" si="306"/>
        <v>0</v>
      </c>
      <c r="AK450" s="1"/>
      <c r="AL450" s="1">
        <f t="shared" si="307"/>
        <v>0</v>
      </c>
      <c r="AM450" s="1">
        <f t="shared" si="308"/>
        <v>0</v>
      </c>
      <c r="AN450" s="1"/>
      <c r="AO450" s="1">
        <f t="shared" si="309"/>
        <v>0</v>
      </c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>
        <f t="shared" si="310"/>
        <v>0</v>
      </c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>
        <f t="shared" si="311"/>
        <v>0</v>
      </c>
      <c r="BX450" s="1"/>
      <c r="BY450" s="1"/>
      <c r="BZ450" s="1">
        <f t="shared" si="312"/>
        <v>0</v>
      </c>
      <c r="CA450" s="1">
        <f t="shared" si="313"/>
        <v>0</v>
      </c>
      <c r="CB450" s="1"/>
      <c r="CC450" s="1">
        <f t="shared" si="314"/>
        <v>0</v>
      </c>
      <c r="CD450" s="1"/>
      <c r="CE450" s="1">
        <f t="shared" si="315"/>
        <v>0</v>
      </c>
      <c r="CF450" s="1">
        <f t="shared" si="316"/>
        <v>0</v>
      </c>
      <c r="CG450" s="1"/>
      <c r="CH450" s="1">
        <f t="shared" si="317"/>
        <v>0</v>
      </c>
      <c r="CI450" s="1"/>
      <c r="CJ450" s="1">
        <f t="shared" si="318"/>
        <v>0</v>
      </c>
      <c r="CK450" s="1"/>
      <c r="CL450" s="1">
        <f t="shared" si="319"/>
        <v>0</v>
      </c>
      <c r="CM450" s="1"/>
      <c r="CN450" s="1">
        <f t="shared" si="320"/>
        <v>0</v>
      </c>
      <c r="CO450" s="1">
        <f t="shared" si="321"/>
        <v>0</v>
      </c>
      <c r="CP450" s="1"/>
      <c r="CQ450" s="1">
        <f t="shared" si="322"/>
        <v>0</v>
      </c>
      <c r="CR450" s="1"/>
      <c r="CS450" s="1">
        <f t="shared" si="323"/>
        <v>0</v>
      </c>
      <c r="CT450" s="1"/>
      <c r="CU450" s="1">
        <f t="shared" si="324"/>
        <v>0</v>
      </c>
      <c r="CV450" s="1"/>
      <c r="CW450" s="1">
        <f t="shared" si="325"/>
        <v>0</v>
      </c>
      <c r="CX450" s="1">
        <f t="shared" si="326"/>
        <v>0</v>
      </c>
      <c r="CY450" s="1"/>
      <c r="CZ450" s="1">
        <f t="shared" si="327"/>
        <v>0</v>
      </c>
      <c r="DA450" s="1"/>
      <c r="DB450" s="1">
        <f t="shared" si="328"/>
        <v>0</v>
      </c>
      <c r="DC450" s="1"/>
      <c r="DD450" s="1">
        <f t="shared" si="329"/>
        <v>0</v>
      </c>
      <c r="DE450" s="1"/>
      <c r="DF450" s="1">
        <f t="shared" si="330"/>
        <v>0</v>
      </c>
      <c r="DG450" s="1">
        <f t="shared" si="331"/>
        <v>0</v>
      </c>
      <c r="DH450" s="1"/>
      <c r="DI450" s="1">
        <f t="shared" si="332"/>
        <v>0</v>
      </c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>
        <f t="shared" si="333"/>
        <v>0</v>
      </c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>
        <f t="shared" si="334"/>
        <v>0</v>
      </c>
      <c r="ER450" s="1"/>
      <c r="ES450" s="1">
        <f t="shared" si="335"/>
        <v>0</v>
      </c>
      <c r="ET450" s="6"/>
    </row>
    <row r="451" spans="1:150">
      <c r="A451" s="16" t="s">
        <v>28</v>
      </c>
      <c r="B451" s="9" t="s">
        <v>197</v>
      </c>
      <c r="C451" s="1">
        <f t="shared" ref="C451:C486" si="340">D451</f>
        <v>-679761.47</v>
      </c>
      <c r="D451" s="1">
        <v>-679761.47</v>
      </c>
      <c r="E451" s="1">
        <v>883164.17</v>
      </c>
      <c r="F451" s="1">
        <f t="shared" ref="F451:F486" si="341">H451+J451+AI451+AR451+AS451+BD451+BQ451</f>
        <v>0</v>
      </c>
      <c r="G451" s="1">
        <f t="shared" ref="G451:G486" si="342">H451+AR451</f>
        <v>0</v>
      </c>
      <c r="H451" s="1"/>
      <c r="I451" s="1">
        <f t="shared" ref="I451:I486" si="343">J451+AS451</f>
        <v>0</v>
      </c>
      <c r="J451" s="1"/>
      <c r="K451" s="1">
        <f t="shared" ref="K451:K486" si="344">M451+O451+AT451+AU451+BR451</f>
        <v>-679761.46999999986</v>
      </c>
      <c r="L451" s="1">
        <f t="shared" ref="L451:L486" si="345">M451+AT451</f>
        <v>883164.17</v>
      </c>
      <c r="M451" s="1">
        <v>883164.17</v>
      </c>
      <c r="N451" s="1">
        <f t="shared" ref="N451:N486" si="346">O451+AU451</f>
        <v>0</v>
      </c>
      <c r="O451" s="1"/>
      <c r="P451" s="1">
        <f t="shared" ref="P451:P486" si="347">Q451+AV451</f>
        <v>0</v>
      </c>
      <c r="Q451" s="1"/>
      <c r="R451" s="1">
        <f t="shared" ref="R451:R486" si="348">S451+AW451</f>
        <v>0</v>
      </c>
      <c r="S451" s="1"/>
      <c r="T451" s="1">
        <f t="shared" ref="T451:T486" si="349">V451+X451+AX451+AY451+BS451</f>
        <v>0</v>
      </c>
      <c r="U451" s="1">
        <f t="shared" ref="U451:U486" si="350">V451+AX451</f>
        <v>0</v>
      </c>
      <c r="V451" s="1"/>
      <c r="W451" s="1">
        <f t="shared" ref="W451:W486" si="351">X451+AY451</f>
        <v>0</v>
      </c>
      <c r="X451" s="1"/>
      <c r="Y451" s="1">
        <f t="shared" ref="Y451:Y486" si="352">Z451+AZ451</f>
        <v>0</v>
      </c>
      <c r="Z451" s="1"/>
      <c r="AA451" s="1">
        <f t="shared" ref="AA451:AA486" si="353">AB451+BA451</f>
        <v>0</v>
      </c>
      <c r="AB451" s="1"/>
      <c r="AC451" s="1">
        <f t="shared" ref="AC451:AC486" si="354">AE451+AG451+BB451+BC451+BT451</f>
        <v>0</v>
      </c>
      <c r="AD451" s="1">
        <f t="shared" ref="AD451:AD486" si="355">AE451+BB451</f>
        <v>0</v>
      </c>
      <c r="AE451" s="1"/>
      <c r="AF451" s="1">
        <f t="shared" ref="AF451:AF486" si="356">AG451+BC451</f>
        <v>0</v>
      </c>
      <c r="AG451" s="1"/>
      <c r="AH451" s="1">
        <f t="shared" ref="AH451:AH486" si="357">AI451+BD451</f>
        <v>0</v>
      </c>
      <c r="AI451" s="1"/>
      <c r="AJ451" s="1">
        <f t="shared" ref="AJ451:AJ486" si="358">AK451+BE451</f>
        <v>0</v>
      </c>
      <c r="AK451" s="1"/>
      <c r="AL451" s="1">
        <f t="shared" ref="AL451:AL486" si="359">AN451+AP451+BF451+BG451+BU451</f>
        <v>0</v>
      </c>
      <c r="AM451" s="1">
        <f t="shared" ref="AM451:AM486" si="360">AN451+BF451</f>
        <v>0</v>
      </c>
      <c r="AN451" s="1"/>
      <c r="AO451" s="1">
        <f t="shared" ref="AO451:AO486" si="361">AP451+BG451</f>
        <v>0</v>
      </c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>
        <f t="shared" ref="BH451:BH486" si="362">BJ451+BK451+BL451+BM451+BN451+BO451+BP451+BV451</f>
        <v>0</v>
      </c>
      <c r="BI451" s="1">
        <v>-1562925.64</v>
      </c>
      <c r="BJ451" s="1"/>
      <c r="BK451" s="1"/>
      <c r="BL451" s="1"/>
      <c r="BM451" s="1"/>
      <c r="BN451" s="1"/>
      <c r="BO451" s="1"/>
      <c r="BP451" s="1"/>
      <c r="BQ451" s="1"/>
      <c r="BR451" s="1">
        <v>-1562925.64</v>
      </c>
      <c r="BS451" s="1"/>
      <c r="BT451" s="1"/>
      <c r="BU451" s="1"/>
      <c r="BV451" s="1"/>
      <c r="BW451" s="1">
        <f t="shared" ref="BW451:BW486" si="363">BX451</f>
        <v>-463703.12</v>
      </c>
      <c r="BX451" s="1">
        <v>-463703.12</v>
      </c>
      <c r="BY451" s="1">
        <v>781386.25</v>
      </c>
      <c r="BZ451" s="1">
        <f t="shared" ref="BZ451:BZ486" si="364">CB451+CD451+DC451+DL451+DM451+DX451+EK451</f>
        <v>0</v>
      </c>
      <c r="CA451" s="1">
        <f t="shared" ref="CA451:CA486" si="365">CB451+DL451</f>
        <v>0</v>
      </c>
      <c r="CB451" s="1"/>
      <c r="CC451" s="1">
        <f t="shared" ref="CC451:CC486" si="366">CD451+DM451</f>
        <v>0</v>
      </c>
      <c r="CD451" s="1"/>
      <c r="CE451" s="1">
        <f t="shared" ref="CE451:CE486" si="367">CG451+CI451+DN451+DO451+EL451</f>
        <v>-463703.12000000011</v>
      </c>
      <c r="CF451" s="1">
        <f t="shared" ref="CF451:CF486" si="368">CG451+DN451</f>
        <v>781386.25</v>
      </c>
      <c r="CG451" s="1">
        <v>781386.25</v>
      </c>
      <c r="CH451" s="1">
        <f t="shared" ref="CH451:CH486" si="369">CI451+DO451</f>
        <v>0</v>
      </c>
      <c r="CI451" s="1"/>
      <c r="CJ451" s="1">
        <f t="shared" ref="CJ451:CJ486" si="370">CK451+DP451</f>
        <v>0</v>
      </c>
      <c r="CK451" s="1"/>
      <c r="CL451" s="1">
        <f t="shared" ref="CL451:CL486" si="371">CM451+DQ451</f>
        <v>0</v>
      </c>
      <c r="CM451" s="1"/>
      <c r="CN451" s="1">
        <f t="shared" ref="CN451:CN486" si="372">CP451+CR451+DR451+DS451+EM451</f>
        <v>0</v>
      </c>
      <c r="CO451" s="1">
        <f t="shared" ref="CO451:CO486" si="373">CP451+DR451</f>
        <v>0</v>
      </c>
      <c r="CP451" s="1"/>
      <c r="CQ451" s="1">
        <f t="shared" ref="CQ451:CQ486" si="374">CR451+DS451</f>
        <v>0</v>
      </c>
      <c r="CR451" s="1"/>
      <c r="CS451" s="1">
        <f t="shared" ref="CS451:CS486" si="375">CT451+DT451</f>
        <v>0</v>
      </c>
      <c r="CT451" s="1"/>
      <c r="CU451" s="1">
        <f t="shared" ref="CU451:CU486" si="376">CV451+DU451</f>
        <v>0</v>
      </c>
      <c r="CV451" s="1"/>
      <c r="CW451" s="1">
        <f t="shared" ref="CW451:CW486" si="377">CY451+DA451+DV451+DW451+EN451</f>
        <v>0</v>
      </c>
      <c r="CX451" s="1">
        <f t="shared" ref="CX451:CX486" si="378">CY451+DV451</f>
        <v>0</v>
      </c>
      <c r="CY451" s="1"/>
      <c r="CZ451" s="1">
        <f t="shared" ref="CZ451:CZ486" si="379">DA451+DW451</f>
        <v>0</v>
      </c>
      <c r="DA451" s="1"/>
      <c r="DB451" s="1">
        <f t="shared" ref="DB451:DB486" si="380">DC451+DX451</f>
        <v>0</v>
      </c>
      <c r="DC451" s="1"/>
      <c r="DD451" s="1">
        <f t="shared" ref="DD451:DD486" si="381">DE451+DY451</f>
        <v>0</v>
      </c>
      <c r="DE451" s="1"/>
      <c r="DF451" s="1">
        <f t="shared" ref="DF451:DF486" si="382">DH451+DJ451+DZ451+EA451+EO451</f>
        <v>0</v>
      </c>
      <c r="DG451" s="1">
        <f t="shared" ref="DG451:DG486" si="383">DH451+DZ451</f>
        <v>0</v>
      </c>
      <c r="DH451" s="1"/>
      <c r="DI451" s="1">
        <f t="shared" ref="DI451:DI486" si="384">DJ451+EA451</f>
        <v>0</v>
      </c>
      <c r="DJ451" s="1"/>
      <c r="DK451" s="1">
        <v>0</v>
      </c>
      <c r="DL451" s="1"/>
      <c r="DM451" s="1"/>
      <c r="DN451" s="1">
        <v>0</v>
      </c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>
        <f t="shared" ref="EB451:EB486" si="385">ED451+EE451+EF451+EG451+EH451+EI451+EJ451+EP451</f>
        <v>0</v>
      </c>
      <c r="EC451" s="1">
        <v>-1245089.3700000001</v>
      </c>
      <c r="ED451" s="1"/>
      <c r="EE451" s="1"/>
      <c r="EF451" s="1"/>
      <c r="EG451" s="1"/>
      <c r="EH451" s="1"/>
      <c r="EI451" s="1"/>
      <c r="EJ451" s="1"/>
      <c r="EK451" s="1"/>
      <c r="EL451" s="1">
        <v>-1245089.3700000001</v>
      </c>
      <c r="EM451" s="1"/>
      <c r="EN451" s="1"/>
      <c r="EO451" s="1"/>
      <c r="EP451" s="1"/>
      <c r="EQ451" s="1">
        <f t="shared" ref="EQ451:EQ486" si="386">ER451</f>
        <v>1554465.64</v>
      </c>
      <c r="ER451" s="1">
        <v>1554465.64</v>
      </c>
      <c r="ES451" s="1">
        <f t="shared" ref="ES451:ES486" si="387">ET451</f>
        <v>1562925.64</v>
      </c>
      <c r="ET451" s="6">
        <v>1562925.64</v>
      </c>
    </row>
    <row r="452" spans="1:150">
      <c r="A452" s="17" t="s">
        <v>82</v>
      </c>
      <c r="B452" s="10" t="s">
        <v>198</v>
      </c>
      <c r="C452" s="1">
        <f t="shared" si="340"/>
        <v>-1562925.64</v>
      </c>
      <c r="D452" s="1">
        <v>-1562925.64</v>
      </c>
      <c r="E452" s="1"/>
      <c r="F452" s="1">
        <f t="shared" si="341"/>
        <v>0</v>
      </c>
      <c r="G452" s="1">
        <f t="shared" si="342"/>
        <v>0</v>
      </c>
      <c r="H452" s="1"/>
      <c r="I452" s="1">
        <f t="shared" si="343"/>
        <v>0</v>
      </c>
      <c r="J452" s="1"/>
      <c r="K452" s="1">
        <f t="shared" si="344"/>
        <v>-1562925.64</v>
      </c>
      <c r="L452" s="1">
        <f t="shared" si="345"/>
        <v>0</v>
      </c>
      <c r="M452" s="1"/>
      <c r="N452" s="1">
        <f t="shared" si="346"/>
        <v>0</v>
      </c>
      <c r="O452" s="1"/>
      <c r="P452" s="1">
        <f t="shared" si="347"/>
        <v>0</v>
      </c>
      <c r="Q452" s="1"/>
      <c r="R452" s="1">
        <f t="shared" si="348"/>
        <v>0</v>
      </c>
      <c r="S452" s="1"/>
      <c r="T452" s="1">
        <f t="shared" si="349"/>
        <v>0</v>
      </c>
      <c r="U452" s="1">
        <f t="shared" si="350"/>
        <v>0</v>
      </c>
      <c r="V452" s="1"/>
      <c r="W452" s="1">
        <f t="shared" si="351"/>
        <v>0</v>
      </c>
      <c r="X452" s="1"/>
      <c r="Y452" s="1">
        <f t="shared" si="352"/>
        <v>0</v>
      </c>
      <c r="Z452" s="1"/>
      <c r="AA452" s="1">
        <f t="shared" si="353"/>
        <v>0</v>
      </c>
      <c r="AB452" s="1"/>
      <c r="AC452" s="1">
        <f t="shared" si="354"/>
        <v>0</v>
      </c>
      <c r="AD452" s="1">
        <f t="shared" si="355"/>
        <v>0</v>
      </c>
      <c r="AE452" s="1"/>
      <c r="AF452" s="1">
        <f t="shared" si="356"/>
        <v>0</v>
      </c>
      <c r="AG452" s="1"/>
      <c r="AH452" s="1">
        <f t="shared" si="357"/>
        <v>0</v>
      </c>
      <c r="AI452" s="1"/>
      <c r="AJ452" s="1">
        <f t="shared" si="358"/>
        <v>0</v>
      </c>
      <c r="AK452" s="1"/>
      <c r="AL452" s="1">
        <f t="shared" si="359"/>
        <v>0</v>
      </c>
      <c r="AM452" s="1">
        <f t="shared" si="360"/>
        <v>0</v>
      </c>
      <c r="AN452" s="1"/>
      <c r="AO452" s="1">
        <f t="shared" si="361"/>
        <v>0</v>
      </c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>
        <f t="shared" si="362"/>
        <v>0</v>
      </c>
      <c r="BI452" s="1">
        <v>-1562925.64</v>
      </c>
      <c r="BJ452" s="1"/>
      <c r="BK452" s="1"/>
      <c r="BL452" s="1"/>
      <c r="BM452" s="1"/>
      <c r="BN452" s="1"/>
      <c r="BO452" s="1"/>
      <c r="BP452" s="1"/>
      <c r="BQ452" s="1"/>
      <c r="BR452" s="1">
        <v>-1562925.64</v>
      </c>
      <c r="BS452" s="1"/>
      <c r="BT452" s="1"/>
      <c r="BU452" s="1"/>
      <c r="BV452" s="1"/>
      <c r="BW452" s="1">
        <f t="shared" si="363"/>
        <v>-1245089.3700000001</v>
      </c>
      <c r="BX452" s="1">
        <v>-1245089.3700000001</v>
      </c>
      <c r="BY452" s="1"/>
      <c r="BZ452" s="1">
        <f t="shared" si="364"/>
        <v>0</v>
      </c>
      <c r="CA452" s="1">
        <f t="shared" si="365"/>
        <v>0</v>
      </c>
      <c r="CB452" s="1"/>
      <c r="CC452" s="1">
        <f t="shared" si="366"/>
        <v>0</v>
      </c>
      <c r="CD452" s="1"/>
      <c r="CE452" s="1">
        <f t="shared" si="367"/>
        <v>-1245089.3700000001</v>
      </c>
      <c r="CF452" s="1">
        <f t="shared" si="368"/>
        <v>0</v>
      </c>
      <c r="CG452" s="1"/>
      <c r="CH452" s="1">
        <f t="shared" si="369"/>
        <v>0</v>
      </c>
      <c r="CI452" s="1"/>
      <c r="CJ452" s="1">
        <f t="shared" si="370"/>
        <v>0</v>
      </c>
      <c r="CK452" s="1"/>
      <c r="CL452" s="1">
        <f t="shared" si="371"/>
        <v>0</v>
      </c>
      <c r="CM452" s="1"/>
      <c r="CN452" s="1">
        <f t="shared" si="372"/>
        <v>0</v>
      </c>
      <c r="CO452" s="1">
        <f t="shared" si="373"/>
        <v>0</v>
      </c>
      <c r="CP452" s="1"/>
      <c r="CQ452" s="1">
        <f t="shared" si="374"/>
        <v>0</v>
      </c>
      <c r="CR452" s="1"/>
      <c r="CS452" s="1">
        <f t="shared" si="375"/>
        <v>0</v>
      </c>
      <c r="CT452" s="1"/>
      <c r="CU452" s="1">
        <f t="shared" si="376"/>
        <v>0</v>
      </c>
      <c r="CV452" s="1"/>
      <c r="CW452" s="1">
        <f t="shared" si="377"/>
        <v>0</v>
      </c>
      <c r="CX452" s="1">
        <f t="shared" si="378"/>
        <v>0</v>
      </c>
      <c r="CY452" s="1"/>
      <c r="CZ452" s="1">
        <f t="shared" si="379"/>
        <v>0</v>
      </c>
      <c r="DA452" s="1"/>
      <c r="DB452" s="1">
        <f t="shared" si="380"/>
        <v>0</v>
      </c>
      <c r="DC452" s="1"/>
      <c r="DD452" s="1">
        <f t="shared" si="381"/>
        <v>0</v>
      </c>
      <c r="DE452" s="1"/>
      <c r="DF452" s="1">
        <f t="shared" si="382"/>
        <v>0</v>
      </c>
      <c r="DG452" s="1">
        <f t="shared" si="383"/>
        <v>0</v>
      </c>
      <c r="DH452" s="1"/>
      <c r="DI452" s="1">
        <f t="shared" si="384"/>
        <v>0</v>
      </c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>
        <f t="shared" si="385"/>
        <v>0</v>
      </c>
      <c r="EC452" s="1">
        <v>-1245089.3700000001</v>
      </c>
      <c r="ED452" s="1"/>
      <c r="EE452" s="1"/>
      <c r="EF452" s="1"/>
      <c r="EG452" s="1"/>
      <c r="EH452" s="1"/>
      <c r="EI452" s="1"/>
      <c r="EJ452" s="1"/>
      <c r="EK452" s="1"/>
      <c r="EL452" s="1">
        <v>-1245089.3700000001</v>
      </c>
      <c r="EM452" s="1"/>
      <c r="EN452" s="1"/>
      <c r="EO452" s="1"/>
      <c r="EP452" s="1"/>
      <c r="EQ452" s="1">
        <f t="shared" si="386"/>
        <v>0</v>
      </c>
      <c r="ER452" s="1">
        <v>0</v>
      </c>
      <c r="ES452" s="1">
        <f t="shared" si="387"/>
        <v>0</v>
      </c>
      <c r="ET452" s="6">
        <v>0</v>
      </c>
    </row>
    <row r="453" spans="1:150">
      <c r="A453" s="17" t="s">
        <v>83</v>
      </c>
      <c r="B453" s="10" t="s">
        <v>199</v>
      </c>
      <c r="C453" s="1">
        <f t="shared" si="340"/>
        <v>883164.17</v>
      </c>
      <c r="D453" s="1">
        <v>883164.17</v>
      </c>
      <c r="E453" s="1">
        <v>883164.17</v>
      </c>
      <c r="F453" s="1">
        <f t="shared" si="341"/>
        <v>0</v>
      </c>
      <c r="G453" s="1">
        <f t="shared" si="342"/>
        <v>0</v>
      </c>
      <c r="H453" s="1"/>
      <c r="I453" s="1">
        <f t="shared" si="343"/>
        <v>0</v>
      </c>
      <c r="J453" s="1"/>
      <c r="K453" s="1">
        <f t="shared" si="344"/>
        <v>883164.17</v>
      </c>
      <c r="L453" s="1">
        <f t="shared" si="345"/>
        <v>883164.17</v>
      </c>
      <c r="M453" s="1">
        <v>883164.17</v>
      </c>
      <c r="N453" s="1">
        <f t="shared" si="346"/>
        <v>0</v>
      </c>
      <c r="O453" s="1"/>
      <c r="P453" s="1">
        <f t="shared" si="347"/>
        <v>0</v>
      </c>
      <c r="Q453" s="1"/>
      <c r="R453" s="1">
        <f t="shared" si="348"/>
        <v>0</v>
      </c>
      <c r="S453" s="1"/>
      <c r="T453" s="1">
        <f t="shared" si="349"/>
        <v>0</v>
      </c>
      <c r="U453" s="1">
        <f t="shared" si="350"/>
        <v>0</v>
      </c>
      <c r="V453" s="1"/>
      <c r="W453" s="1">
        <f t="shared" si="351"/>
        <v>0</v>
      </c>
      <c r="X453" s="1"/>
      <c r="Y453" s="1">
        <f t="shared" si="352"/>
        <v>0</v>
      </c>
      <c r="Z453" s="1"/>
      <c r="AA453" s="1">
        <f t="shared" si="353"/>
        <v>0</v>
      </c>
      <c r="AB453" s="1"/>
      <c r="AC453" s="1">
        <f t="shared" si="354"/>
        <v>0</v>
      </c>
      <c r="AD453" s="1">
        <f t="shared" si="355"/>
        <v>0</v>
      </c>
      <c r="AE453" s="1"/>
      <c r="AF453" s="1">
        <f t="shared" si="356"/>
        <v>0</v>
      </c>
      <c r="AG453" s="1"/>
      <c r="AH453" s="1">
        <f t="shared" si="357"/>
        <v>0</v>
      </c>
      <c r="AI453" s="1"/>
      <c r="AJ453" s="1">
        <f t="shared" si="358"/>
        <v>0</v>
      </c>
      <c r="AK453" s="1"/>
      <c r="AL453" s="1">
        <f t="shared" si="359"/>
        <v>0</v>
      </c>
      <c r="AM453" s="1">
        <f t="shared" si="360"/>
        <v>0</v>
      </c>
      <c r="AN453" s="1"/>
      <c r="AO453" s="1">
        <f t="shared" si="361"/>
        <v>0</v>
      </c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>
        <f t="shared" si="362"/>
        <v>0</v>
      </c>
      <c r="BI453" s="1">
        <v>0</v>
      </c>
      <c r="BJ453" s="1"/>
      <c r="BK453" s="1"/>
      <c r="BL453" s="1"/>
      <c r="BM453" s="1"/>
      <c r="BN453" s="1"/>
      <c r="BO453" s="1"/>
      <c r="BP453" s="1"/>
      <c r="BQ453" s="1"/>
      <c r="BR453" s="1">
        <v>0</v>
      </c>
      <c r="BS453" s="1"/>
      <c r="BT453" s="1"/>
      <c r="BU453" s="1"/>
      <c r="BV453" s="1"/>
      <c r="BW453" s="1">
        <f t="shared" si="363"/>
        <v>781386.25</v>
      </c>
      <c r="BX453" s="1">
        <v>781386.25</v>
      </c>
      <c r="BY453" s="1">
        <v>781386.25</v>
      </c>
      <c r="BZ453" s="1">
        <f t="shared" si="364"/>
        <v>0</v>
      </c>
      <c r="CA453" s="1">
        <f t="shared" si="365"/>
        <v>0</v>
      </c>
      <c r="CB453" s="1"/>
      <c r="CC453" s="1">
        <f t="shared" si="366"/>
        <v>0</v>
      </c>
      <c r="CD453" s="1"/>
      <c r="CE453" s="1">
        <f t="shared" si="367"/>
        <v>781386.25</v>
      </c>
      <c r="CF453" s="1">
        <f t="shared" si="368"/>
        <v>781386.25</v>
      </c>
      <c r="CG453" s="1">
        <v>781386.25</v>
      </c>
      <c r="CH453" s="1">
        <f t="shared" si="369"/>
        <v>0</v>
      </c>
      <c r="CI453" s="1"/>
      <c r="CJ453" s="1">
        <f t="shared" si="370"/>
        <v>0</v>
      </c>
      <c r="CK453" s="1"/>
      <c r="CL453" s="1">
        <f t="shared" si="371"/>
        <v>0</v>
      </c>
      <c r="CM453" s="1"/>
      <c r="CN453" s="1">
        <f t="shared" si="372"/>
        <v>0</v>
      </c>
      <c r="CO453" s="1">
        <f t="shared" si="373"/>
        <v>0</v>
      </c>
      <c r="CP453" s="1"/>
      <c r="CQ453" s="1">
        <f t="shared" si="374"/>
        <v>0</v>
      </c>
      <c r="CR453" s="1"/>
      <c r="CS453" s="1">
        <f t="shared" si="375"/>
        <v>0</v>
      </c>
      <c r="CT453" s="1"/>
      <c r="CU453" s="1">
        <f t="shared" si="376"/>
        <v>0</v>
      </c>
      <c r="CV453" s="1"/>
      <c r="CW453" s="1">
        <f t="shared" si="377"/>
        <v>0</v>
      </c>
      <c r="CX453" s="1">
        <f t="shared" si="378"/>
        <v>0</v>
      </c>
      <c r="CY453" s="1"/>
      <c r="CZ453" s="1">
        <f t="shared" si="379"/>
        <v>0</v>
      </c>
      <c r="DA453" s="1"/>
      <c r="DB453" s="1">
        <f t="shared" si="380"/>
        <v>0</v>
      </c>
      <c r="DC453" s="1"/>
      <c r="DD453" s="1">
        <f t="shared" si="381"/>
        <v>0</v>
      </c>
      <c r="DE453" s="1"/>
      <c r="DF453" s="1">
        <f t="shared" si="382"/>
        <v>0</v>
      </c>
      <c r="DG453" s="1">
        <f t="shared" si="383"/>
        <v>0</v>
      </c>
      <c r="DH453" s="1"/>
      <c r="DI453" s="1">
        <f t="shared" si="384"/>
        <v>0</v>
      </c>
      <c r="DJ453" s="1"/>
      <c r="DK453" s="1">
        <v>0</v>
      </c>
      <c r="DL453" s="1"/>
      <c r="DM453" s="1"/>
      <c r="DN453" s="1">
        <v>0</v>
      </c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>
        <f t="shared" si="385"/>
        <v>0</v>
      </c>
      <c r="EC453" s="1">
        <v>0</v>
      </c>
      <c r="ED453" s="1"/>
      <c r="EE453" s="1"/>
      <c r="EF453" s="1"/>
      <c r="EG453" s="1"/>
      <c r="EH453" s="1"/>
      <c r="EI453" s="1"/>
      <c r="EJ453" s="1"/>
      <c r="EK453" s="1"/>
      <c r="EL453" s="1">
        <v>0</v>
      </c>
      <c r="EM453" s="1"/>
      <c r="EN453" s="1"/>
      <c r="EO453" s="1"/>
      <c r="EP453" s="1"/>
      <c r="EQ453" s="1">
        <f t="shared" si="386"/>
        <v>1554465.64</v>
      </c>
      <c r="ER453" s="1">
        <v>1554465.64</v>
      </c>
      <c r="ES453" s="1">
        <f t="shared" si="387"/>
        <v>1562925.64</v>
      </c>
      <c r="ET453" s="6">
        <v>1562925.64</v>
      </c>
    </row>
    <row r="454" spans="1:150">
      <c r="A454" s="16" t="s">
        <v>29</v>
      </c>
      <c r="B454" s="9" t="s">
        <v>200</v>
      </c>
      <c r="C454" s="1">
        <f t="shared" si="340"/>
        <v>-420039.74</v>
      </c>
      <c r="D454" s="1">
        <v>-420039.74</v>
      </c>
      <c r="E454" s="1">
        <v>195563.96</v>
      </c>
      <c r="F454" s="1">
        <f t="shared" si="341"/>
        <v>0</v>
      </c>
      <c r="G454" s="1">
        <f t="shared" si="342"/>
        <v>0</v>
      </c>
      <c r="H454" s="1"/>
      <c r="I454" s="1">
        <f t="shared" si="343"/>
        <v>0</v>
      </c>
      <c r="J454" s="1"/>
      <c r="K454" s="1">
        <f t="shared" si="344"/>
        <v>-420039.74</v>
      </c>
      <c r="L454" s="1">
        <f t="shared" si="345"/>
        <v>0</v>
      </c>
      <c r="M454" s="1"/>
      <c r="N454" s="1">
        <f t="shared" si="346"/>
        <v>195563.96</v>
      </c>
      <c r="O454" s="1">
        <v>195563.96</v>
      </c>
      <c r="P454" s="1">
        <f t="shared" si="347"/>
        <v>0</v>
      </c>
      <c r="Q454" s="1"/>
      <c r="R454" s="1">
        <f t="shared" si="348"/>
        <v>0</v>
      </c>
      <c r="S454" s="1"/>
      <c r="T454" s="1">
        <f t="shared" si="349"/>
        <v>0</v>
      </c>
      <c r="U454" s="1">
        <f t="shared" si="350"/>
        <v>0</v>
      </c>
      <c r="V454" s="1"/>
      <c r="W454" s="1">
        <f t="shared" si="351"/>
        <v>0</v>
      </c>
      <c r="X454" s="1"/>
      <c r="Y454" s="1">
        <f t="shared" si="352"/>
        <v>0</v>
      </c>
      <c r="Z454" s="1"/>
      <c r="AA454" s="1">
        <f t="shared" si="353"/>
        <v>0</v>
      </c>
      <c r="AB454" s="1"/>
      <c r="AC454" s="1">
        <f t="shared" si="354"/>
        <v>0</v>
      </c>
      <c r="AD454" s="1">
        <f t="shared" si="355"/>
        <v>0</v>
      </c>
      <c r="AE454" s="1"/>
      <c r="AF454" s="1">
        <f t="shared" si="356"/>
        <v>0</v>
      </c>
      <c r="AG454" s="1"/>
      <c r="AH454" s="1">
        <f t="shared" si="357"/>
        <v>0</v>
      </c>
      <c r="AI454" s="1"/>
      <c r="AJ454" s="1">
        <f t="shared" si="358"/>
        <v>0</v>
      </c>
      <c r="AK454" s="1"/>
      <c r="AL454" s="1">
        <f t="shared" si="359"/>
        <v>0</v>
      </c>
      <c r="AM454" s="1">
        <f t="shared" si="360"/>
        <v>0</v>
      </c>
      <c r="AN454" s="1"/>
      <c r="AO454" s="1">
        <f t="shared" si="361"/>
        <v>0</v>
      </c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>
        <f t="shared" si="362"/>
        <v>0</v>
      </c>
      <c r="BI454" s="1">
        <v>-615603.69999999995</v>
      </c>
      <c r="BJ454" s="1"/>
      <c r="BK454" s="1"/>
      <c r="BL454" s="1"/>
      <c r="BM454" s="1"/>
      <c r="BN454" s="1"/>
      <c r="BO454" s="1"/>
      <c r="BP454" s="1"/>
      <c r="BQ454" s="1"/>
      <c r="BR454" s="1">
        <v>-615603.69999999995</v>
      </c>
      <c r="BS454" s="1"/>
      <c r="BT454" s="1"/>
      <c r="BU454" s="1"/>
      <c r="BV454" s="1"/>
      <c r="BW454" s="1">
        <f t="shared" si="363"/>
        <v>-280211.11</v>
      </c>
      <c r="BX454" s="1">
        <v>-280211.11</v>
      </c>
      <c r="BY454" s="1">
        <v>92756.78</v>
      </c>
      <c r="BZ454" s="1">
        <f t="shared" si="364"/>
        <v>0</v>
      </c>
      <c r="CA454" s="1">
        <f t="shared" si="365"/>
        <v>0</v>
      </c>
      <c r="CB454" s="1"/>
      <c r="CC454" s="1">
        <f t="shared" si="366"/>
        <v>0</v>
      </c>
      <c r="CD454" s="1"/>
      <c r="CE454" s="1">
        <f t="shared" si="367"/>
        <v>-280211.11</v>
      </c>
      <c r="CF454" s="1">
        <f t="shared" si="368"/>
        <v>0</v>
      </c>
      <c r="CG454" s="1"/>
      <c r="CH454" s="1">
        <f t="shared" si="369"/>
        <v>92756.78</v>
      </c>
      <c r="CI454" s="1">
        <v>92756.78</v>
      </c>
      <c r="CJ454" s="1">
        <f t="shared" si="370"/>
        <v>0</v>
      </c>
      <c r="CK454" s="1"/>
      <c r="CL454" s="1">
        <f t="shared" si="371"/>
        <v>0</v>
      </c>
      <c r="CM454" s="1"/>
      <c r="CN454" s="1">
        <f t="shared" si="372"/>
        <v>0</v>
      </c>
      <c r="CO454" s="1">
        <f t="shared" si="373"/>
        <v>0</v>
      </c>
      <c r="CP454" s="1"/>
      <c r="CQ454" s="1">
        <f t="shared" si="374"/>
        <v>0</v>
      </c>
      <c r="CR454" s="1"/>
      <c r="CS454" s="1">
        <f t="shared" si="375"/>
        <v>0</v>
      </c>
      <c r="CT454" s="1"/>
      <c r="CU454" s="1">
        <f t="shared" si="376"/>
        <v>0</v>
      </c>
      <c r="CV454" s="1"/>
      <c r="CW454" s="1">
        <f t="shared" si="377"/>
        <v>0</v>
      </c>
      <c r="CX454" s="1">
        <f t="shared" si="378"/>
        <v>0</v>
      </c>
      <c r="CY454" s="1"/>
      <c r="CZ454" s="1">
        <f t="shared" si="379"/>
        <v>0</v>
      </c>
      <c r="DA454" s="1"/>
      <c r="DB454" s="1">
        <f t="shared" si="380"/>
        <v>0</v>
      </c>
      <c r="DC454" s="1"/>
      <c r="DD454" s="1">
        <f t="shared" si="381"/>
        <v>0</v>
      </c>
      <c r="DE454" s="1"/>
      <c r="DF454" s="1">
        <f t="shared" si="382"/>
        <v>0</v>
      </c>
      <c r="DG454" s="1">
        <f t="shared" si="383"/>
        <v>0</v>
      </c>
      <c r="DH454" s="1"/>
      <c r="DI454" s="1">
        <f t="shared" si="384"/>
        <v>0</v>
      </c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>
        <f t="shared" si="385"/>
        <v>0</v>
      </c>
      <c r="EC454" s="1">
        <v>-372967.89</v>
      </c>
      <c r="ED454" s="1"/>
      <c r="EE454" s="1"/>
      <c r="EF454" s="1"/>
      <c r="EG454" s="1"/>
      <c r="EH454" s="1"/>
      <c r="EI454" s="1"/>
      <c r="EJ454" s="1"/>
      <c r="EK454" s="1"/>
      <c r="EL454" s="1">
        <v>-372967.89</v>
      </c>
      <c r="EM454" s="1"/>
      <c r="EN454" s="1"/>
      <c r="EO454" s="1"/>
      <c r="EP454" s="1"/>
      <c r="EQ454" s="1">
        <f t="shared" si="386"/>
        <v>455436.42</v>
      </c>
      <c r="ER454" s="1">
        <v>455436.42</v>
      </c>
      <c r="ES454" s="1">
        <f t="shared" si="387"/>
        <v>455436.42</v>
      </c>
      <c r="ET454" s="6">
        <v>455436.42</v>
      </c>
    </row>
    <row r="455" spans="1:150">
      <c r="A455" s="17" t="s">
        <v>84</v>
      </c>
      <c r="B455" s="10" t="s">
        <v>201</v>
      </c>
      <c r="C455" s="1">
        <f t="shared" si="340"/>
        <v>-615603.69999999995</v>
      </c>
      <c r="D455" s="1">
        <v>-615603.69999999995</v>
      </c>
      <c r="E455" s="1"/>
      <c r="F455" s="1">
        <f t="shared" si="341"/>
        <v>0</v>
      </c>
      <c r="G455" s="1">
        <f t="shared" si="342"/>
        <v>0</v>
      </c>
      <c r="H455" s="1"/>
      <c r="I455" s="1">
        <f t="shared" si="343"/>
        <v>0</v>
      </c>
      <c r="J455" s="1"/>
      <c r="K455" s="1">
        <f t="shared" si="344"/>
        <v>-615603.69999999995</v>
      </c>
      <c r="L455" s="1">
        <f t="shared" si="345"/>
        <v>0</v>
      </c>
      <c r="M455" s="1"/>
      <c r="N455" s="1">
        <f t="shared" si="346"/>
        <v>0</v>
      </c>
      <c r="O455" s="1"/>
      <c r="P455" s="1">
        <f t="shared" si="347"/>
        <v>0</v>
      </c>
      <c r="Q455" s="1"/>
      <c r="R455" s="1">
        <f t="shared" si="348"/>
        <v>0</v>
      </c>
      <c r="S455" s="1"/>
      <c r="T455" s="1">
        <f t="shared" si="349"/>
        <v>0</v>
      </c>
      <c r="U455" s="1">
        <f t="shared" si="350"/>
        <v>0</v>
      </c>
      <c r="V455" s="1"/>
      <c r="W455" s="1">
        <f t="shared" si="351"/>
        <v>0</v>
      </c>
      <c r="X455" s="1"/>
      <c r="Y455" s="1">
        <f t="shared" si="352"/>
        <v>0</v>
      </c>
      <c r="Z455" s="1"/>
      <c r="AA455" s="1">
        <f t="shared" si="353"/>
        <v>0</v>
      </c>
      <c r="AB455" s="1"/>
      <c r="AC455" s="1">
        <f t="shared" si="354"/>
        <v>0</v>
      </c>
      <c r="AD455" s="1">
        <f t="shared" si="355"/>
        <v>0</v>
      </c>
      <c r="AE455" s="1"/>
      <c r="AF455" s="1">
        <f t="shared" si="356"/>
        <v>0</v>
      </c>
      <c r="AG455" s="1"/>
      <c r="AH455" s="1">
        <f t="shared" si="357"/>
        <v>0</v>
      </c>
      <c r="AI455" s="1"/>
      <c r="AJ455" s="1">
        <f t="shared" si="358"/>
        <v>0</v>
      </c>
      <c r="AK455" s="1"/>
      <c r="AL455" s="1">
        <f t="shared" si="359"/>
        <v>0</v>
      </c>
      <c r="AM455" s="1">
        <f t="shared" si="360"/>
        <v>0</v>
      </c>
      <c r="AN455" s="1"/>
      <c r="AO455" s="1">
        <f t="shared" si="361"/>
        <v>0</v>
      </c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>
        <f t="shared" si="362"/>
        <v>0</v>
      </c>
      <c r="BI455" s="1">
        <v>-615603.69999999995</v>
      </c>
      <c r="BJ455" s="1"/>
      <c r="BK455" s="1"/>
      <c r="BL455" s="1"/>
      <c r="BM455" s="1"/>
      <c r="BN455" s="1"/>
      <c r="BO455" s="1"/>
      <c r="BP455" s="1"/>
      <c r="BQ455" s="1"/>
      <c r="BR455" s="1">
        <v>-615603.69999999995</v>
      </c>
      <c r="BS455" s="1"/>
      <c r="BT455" s="1"/>
      <c r="BU455" s="1"/>
      <c r="BV455" s="1"/>
      <c r="BW455" s="1">
        <f t="shared" si="363"/>
        <v>-372967.89</v>
      </c>
      <c r="BX455" s="1">
        <v>-372967.89</v>
      </c>
      <c r="BY455" s="1"/>
      <c r="BZ455" s="1">
        <f t="shared" si="364"/>
        <v>0</v>
      </c>
      <c r="CA455" s="1">
        <f t="shared" si="365"/>
        <v>0</v>
      </c>
      <c r="CB455" s="1"/>
      <c r="CC455" s="1">
        <f t="shared" si="366"/>
        <v>0</v>
      </c>
      <c r="CD455" s="1"/>
      <c r="CE455" s="1">
        <f t="shared" si="367"/>
        <v>-372967.89</v>
      </c>
      <c r="CF455" s="1">
        <f t="shared" si="368"/>
        <v>0</v>
      </c>
      <c r="CG455" s="1"/>
      <c r="CH455" s="1">
        <f t="shared" si="369"/>
        <v>0</v>
      </c>
      <c r="CI455" s="1"/>
      <c r="CJ455" s="1">
        <f t="shared" si="370"/>
        <v>0</v>
      </c>
      <c r="CK455" s="1"/>
      <c r="CL455" s="1">
        <f t="shared" si="371"/>
        <v>0</v>
      </c>
      <c r="CM455" s="1"/>
      <c r="CN455" s="1">
        <f t="shared" si="372"/>
        <v>0</v>
      </c>
      <c r="CO455" s="1">
        <f t="shared" si="373"/>
        <v>0</v>
      </c>
      <c r="CP455" s="1"/>
      <c r="CQ455" s="1">
        <f t="shared" si="374"/>
        <v>0</v>
      </c>
      <c r="CR455" s="1"/>
      <c r="CS455" s="1">
        <f t="shared" si="375"/>
        <v>0</v>
      </c>
      <c r="CT455" s="1"/>
      <c r="CU455" s="1">
        <f t="shared" si="376"/>
        <v>0</v>
      </c>
      <c r="CV455" s="1"/>
      <c r="CW455" s="1">
        <f t="shared" si="377"/>
        <v>0</v>
      </c>
      <c r="CX455" s="1">
        <f t="shared" si="378"/>
        <v>0</v>
      </c>
      <c r="CY455" s="1"/>
      <c r="CZ455" s="1">
        <f t="shared" si="379"/>
        <v>0</v>
      </c>
      <c r="DA455" s="1"/>
      <c r="DB455" s="1">
        <f t="shared" si="380"/>
        <v>0</v>
      </c>
      <c r="DC455" s="1"/>
      <c r="DD455" s="1">
        <f t="shared" si="381"/>
        <v>0</v>
      </c>
      <c r="DE455" s="1"/>
      <c r="DF455" s="1">
        <f t="shared" si="382"/>
        <v>0</v>
      </c>
      <c r="DG455" s="1">
        <f t="shared" si="383"/>
        <v>0</v>
      </c>
      <c r="DH455" s="1"/>
      <c r="DI455" s="1">
        <f t="shared" si="384"/>
        <v>0</v>
      </c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>
        <f t="shared" si="385"/>
        <v>0</v>
      </c>
      <c r="EC455" s="1">
        <v>-372967.89</v>
      </c>
      <c r="ED455" s="1"/>
      <c r="EE455" s="1"/>
      <c r="EF455" s="1"/>
      <c r="EG455" s="1"/>
      <c r="EH455" s="1"/>
      <c r="EI455" s="1"/>
      <c r="EJ455" s="1"/>
      <c r="EK455" s="1"/>
      <c r="EL455" s="1">
        <v>-372967.89</v>
      </c>
      <c r="EM455" s="1"/>
      <c r="EN455" s="1"/>
      <c r="EO455" s="1"/>
      <c r="EP455" s="1"/>
      <c r="EQ455" s="1">
        <f t="shared" si="386"/>
        <v>0</v>
      </c>
      <c r="ER455" s="1">
        <v>0</v>
      </c>
      <c r="ES455" s="1">
        <f t="shared" si="387"/>
        <v>0</v>
      </c>
      <c r="ET455" s="6">
        <v>0</v>
      </c>
    </row>
    <row r="456" spans="1:150">
      <c r="A456" s="17" t="s">
        <v>85</v>
      </c>
      <c r="B456" s="10" t="s">
        <v>202</v>
      </c>
      <c r="C456" s="1">
        <f t="shared" si="340"/>
        <v>195563.96</v>
      </c>
      <c r="D456" s="1">
        <v>195563.96</v>
      </c>
      <c r="E456" s="1">
        <v>195563.96</v>
      </c>
      <c r="F456" s="1">
        <f t="shared" si="341"/>
        <v>0</v>
      </c>
      <c r="G456" s="1">
        <f t="shared" si="342"/>
        <v>0</v>
      </c>
      <c r="H456" s="1"/>
      <c r="I456" s="1">
        <f t="shared" si="343"/>
        <v>0</v>
      </c>
      <c r="J456" s="1"/>
      <c r="K456" s="1">
        <f t="shared" si="344"/>
        <v>195563.96</v>
      </c>
      <c r="L456" s="1">
        <f t="shared" si="345"/>
        <v>0</v>
      </c>
      <c r="M456" s="1"/>
      <c r="N456" s="1">
        <f t="shared" si="346"/>
        <v>195563.96</v>
      </c>
      <c r="O456" s="1">
        <v>195563.96</v>
      </c>
      <c r="P456" s="1">
        <f t="shared" si="347"/>
        <v>0</v>
      </c>
      <c r="Q456" s="1"/>
      <c r="R456" s="1">
        <f t="shared" si="348"/>
        <v>0</v>
      </c>
      <c r="S456" s="1"/>
      <c r="T456" s="1">
        <f t="shared" si="349"/>
        <v>0</v>
      </c>
      <c r="U456" s="1">
        <f t="shared" si="350"/>
        <v>0</v>
      </c>
      <c r="V456" s="1"/>
      <c r="W456" s="1">
        <f t="shared" si="351"/>
        <v>0</v>
      </c>
      <c r="X456" s="1"/>
      <c r="Y456" s="1">
        <f t="shared" si="352"/>
        <v>0</v>
      </c>
      <c r="Z456" s="1"/>
      <c r="AA456" s="1">
        <f t="shared" si="353"/>
        <v>0</v>
      </c>
      <c r="AB456" s="1"/>
      <c r="AC456" s="1">
        <f t="shared" si="354"/>
        <v>0</v>
      </c>
      <c r="AD456" s="1">
        <f t="shared" si="355"/>
        <v>0</v>
      </c>
      <c r="AE456" s="1"/>
      <c r="AF456" s="1">
        <f t="shared" si="356"/>
        <v>0</v>
      </c>
      <c r="AG456" s="1"/>
      <c r="AH456" s="1">
        <f t="shared" si="357"/>
        <v>0</v>
      </c>
      <c r="AI456" s="1"/>
      <c r="AJ456" s="1">
        <f t="shared" si="358"/>
        <v>0</v>
      </c>
      <c r="AK456" s="1"/>
      <c r="AL456" s="1">
        <f t="shared" si="359"/>
        <v>0</v>
      </c>
      <c r="AM456" s="1">
        <f t="shared" si="360"/>
        <v>0</v>
      </c>
      <c r="AN456" s="1"/>
      <c r="AO456" s="1">
        <f t="shared" si="361"/>
        <v>0</v>
      </c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>
        <f t="shared" si="362"/>
        <v>0</v>
      </c>
      <c r="BI456" s="1">
        <v>0</v>
      </c>
      <c r="BJ456" s="1"/>
      <c r="BK456" s="1"/>
      <c r="BL456" s="1"/>
      <c r="BM456" s="1"/>
      <c r="BN456" s="1"/>
      <c r="BO456" s="1"/>
      <c r="BP456" s="1"/>
      <c r="BQ456" s="1"/>
      <c r="BR456" s="1">
        <v>0</v>
      </c>
      <c r="BS456" s="1"/>
      <c r="BT456" s="1"/>
      <c r="BU456" s="1"/>
      <c r="BV456" s="1"/>
      <c r="BW456" s="1">
        <f t="shared" si="363"/>
        <v>92756.78</v>
      </c>
      <c r="BX456" s="1">
        <v>92756.78</v>
      </c>
      <c r="BY456" s="1">
        <v>92756.78</v>
      </c>
      <c r="BZ456" s="1">
        <f t="shared" si="364"/>
        <v>0</v>
      </c>
      <c r="CA456" s="1">
        <f t="shared" si="365"/>
        <v>0</v>
      </c>
      <c r="CB456" s="1"/>
      <c r="CC456" s="1">
        <f t="shared" si="366"/>
        <v>0</v>
      </c>
      <c r="CD456" s="1"/>
      <c r="CE456" s="1">
        <f t="shared" si="367"/>
        <v>92756.78</v>
      </c>
      <c r="CF456" s="1">
        <f t="shared" si="368"/>
        <v>0</v>
      </c>
      <c r="CG456" s="1"/>
      <c r="CH456" s="1">
        <f t="shared" si="369"/>
        <v>92756.78</v>
      </c>
      <c r="CI456" s="1">
        <v>92756.78</v>
      </c>
      <c r="CJ456" s="1">
        <f t="shared" si="370"/>
        <v>0</v>
      </c>
      <c r="CK456" s="1"/>
      <c r="CL456" s="1">
        <f t="shared" si="371"/>
        <v>0</v>
      </c>
      <c r="CM456" s="1"/>
      <c r="CN456" s="1">
        <f t="shared" si="372"/>
        <v>0</v>
      </c>
      <c r="CO456" s="1">
        <f t="shared" si="373"/>
        <v>0</v>
      </c>
      <c r="CP456" s="1"/>
      <c r="CQ456" s="1">
        <f t="shared" si="374"/>
        <v>0</v>
      </c>
      <c r="CR456" s="1"/>
      <c r="CS456" s="1">
        <f t="shared" si="375"/>
        <v>0</v>
      </c>
      <c r="CT456" s="1"/>
      <c r="CU456" s="1">
        <f t="shared" si="376"/>
        <v>0</v>
      </c>
      <c r="CV456" s="1"/>
      <c r="CW456" s="1">
        <f t="shared" si="377"/>
        <v>0</v>
      </c>
      <c r="CX456" s="1">
        <f t="shared" si="378"/>
        <v>0</v>
      </c>
      <c r="CY456" s="1"/>
      <c r="CZ456" s="1">
        <f t="shared" si="379"/>
        <v>0</v>
      </c>
      <c r="DA456" s="1"/>
      <c r="DB456" s="1">
        <f t="shared" si="380"/>
        <v>0</v>
      </c>
      <c r="DC456" s="1"/>
      <c r="DD456" s="1">
        <f t="shared" si="381"/>
        <v>0</v>
      </c>
      <c r="DE456" s="1"/>
      <c r="DF456" s="1">
        <f t="shared" si="382"/>
        <v>0</v>
      </c>
      <c r="DG456" s="1">
        <f t="shared" si="383"/>
        <v>0</v>
      </c>
      <c r="DH456" s="1"/>
      <c r="DI456" s="1">
        <f t="shared" si="384"/>
        <v>0</v>
      </c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>
        <f t="shared" si="385"/>
        <v>0</v>
      </c>
      <c r="EC456" s="1">
        <v>0</v>
      </c>
      <c r="ED456" s="1"/>
      <c r="EE456" s="1"/>
      <c r="EF456" s="1"/>
      <c r="EG456" s="1"/>
      <c r="EH456" s="1"/>
      <c r="EI456" s="1"/>
      <c r="EJ456" s="1"/>
      <c r="EK456" s="1"/>
      <c r="EL456" s="1">
        <v>0</v>
      </c>
      <c r="EM456" s="1"/>
      <c r="EN456" s="1"/>
      <c r="EO456" s="1"/>
      <c r="EP456" s="1"/>
      <c r="EQ456" s="1">
        <f t="shared" si="386"/>
        <v>455436.42</v>
      </c>
      <c r="ER456" s="1">
        <v>455436.42</v>
      </c>
      <c r="ES456" s="1">
        <f t="shared" si="387"/>
        <v>455436.42</v>
      </c>
      <c r="ET456" s="6">
        <v>455436.42</v>
      </c>
    </row>
    <row r="457" spans="1:150">
      <c r="A457" s="16" t="s">
        <v>30</v>
      </c>
      <c r="B457" s="9" t="s">
        <v>203</v>
      </c>
      <c r="C457" s="1">
        <f t="shared" si="340"/>
        <v>-1650</v>
      </c>
      <c r="D457" s="1">
        <v>-1650</v>
      </c>
      <c r="E457" s="1">
        <v>-1650</v>
      </c>
      <c r="F457" s="1">
        <f t="shared" si="341"/>
        <v>0</v>
      </c>
      <c r="G457" s="1">
        <f t="shared" si="342"/>
        <v>0</v>
      </c>
      <c r="H457" s="1"/>
      <c r="I457" s="1">
        <f t="shared" si="343"/>
        <v>0</v>
      </c>
      <c r="J457" s="1"/>
      <c r="K457" s="1">
        <f t="shared" si="344"/>
        <v>0</v>
      </c>
      <c r="L457" s="1">
        <f t="shared" si="345"/>
        <v>0</v>
      </c>
      <c r="M457" s="1"/>
      <c r="N457" s="1">
        <f t="shared" si="346"/>
        <v>0</v>
      </c>
      <c r="O457" s="1"/>
      <c r="P457" s="1">
        <f t="shared" si="347"/>
        <v>0</v>
      </c>
      <c r="Q457" s="1"/>
      <c r="R457" s="1">
        <f t="shared" si="348"/>
        <v>-1650</v>
      </c>
      <c r="S457" s="1">
        <v>-1650</v>
      </c>
      <c r="T457" s="1">
        <f t="shared" si="349"/>
        <v>0</v>
      </c>
      <c r="U457" s="1">
        <f t="shared" si="350"/>
        <v>0</v>
      </c>
      <c r="V457" s="1"/>
      <c r="W457" s="1">
        <f t="shared" si="351"/>
        <v>0</v>
      </c>
      <c r="X457" s="1"/>
      <c r="Y457" s="1">
        <f t="shared" si="352"/>
        <v>0</v>
      </c>
      <c r="Z457" s="1"/>
      <c r="AA457" s="1">
        <f t="shared" si="353"/>
        <v>0</v>
      </c>
      <c r="AB457" s="1"/>
      <c r="AC457" s="1">
        <f t="shared" si="354"/>
        <v>0</v>
      </c>
      <c r="AD457" s="1">
        <f t="shared" si="355"/>
        <v>0</v>
      </c>
      <c r="AE457" s="1"/>
      <c r="AF457" s="1">
        <f t="shared" si="356"/>
        <v>0</v>
      </c>
      <c r="AG457" s="1"/>
      <c r="AH457" s="1">
        <f t="shared" si="357"/>
        <v>0</v>
      </c>
      <c r="AI457" s="1"/>
      <c r="AJ457" s="1">
        <f t="shared" si="358"/>
        <v>0</v>
      </c>
      <c r="AK457" s="1"/>
      <c r="AL457" s="1">
        <f t="shared" si="359"/>
        <v>0</v>
      </c>
      <c r="AM457" s="1">
        <f t="shared" si="360"/>
        <v>0</v>
      </c>
      <c r="AN457" s="1"/>
      <c r="AO457" s="1">
        <f t="shared" si="361"/>
        <v>0</v>
      </c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>
        <f t="shared" si="362"/>
        <v>0</v>
      </c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>
        <f t="shared" si="363"/>
        <v>-1290</v>
      </c>
      <c r="BX457" s="1">
        <v>-1290</v>
      </c>
      <c r="BY457" s="1">
        <v>-1290</v>
      </c>
      <c r="BZ457" s="1">
        <f t="shared" si="364"/>
        <v>0</v>
      </c>
      <c r="CA457" s="1">
        <f t="shared" si="365"/>
        <v>0</v>
      </c>
      <c r="CB457" s="1"/>
      <c r="CC457" s="1">
        <f t="shared" si="366"/>
        <v>0</v>
      </c>
      <c r="CD457" s="1"/>
      <c r="CE457" s="1">
        <f t="shared" si="367"/>
        <v>0</v>
      </c>
      <c r="CF457" s="1">
        <f t="shared" si="368"/>
        <v>0</v>
      </c>
      <c r="CG457" s="1"/>
      <c r="CH457" s="1">
        <f t="shared" si="369"/>
        <v>0</v>
      </c>
      <c r="CI457" s="1"/>
      <c r="CJ457" s="1">
        <f t="shared" si="370"/>
        <v>0</v>
      </c>
      <c r="CK457" s="1"/>
      <c r="CL457" s="1">
        <f t="shared" si="371"/>
        <v>-1290</v>
      </c>
      <c r="CM457" s="1">
        <v>-1290</v>
      </c>
      <c r="CN457" s="1">
        <f t="shared" si="372"/>
        <v>0</v>
      </c>
      <c r="CO457" s="1">
        <f t="shared" si="373"/>
        <v>0</v>
      </c>
      <c r="CP457" s="1"/>
      <c r="CQ457" s="1">
        <f t="shared" si="374"/>
        <v>0</v>
      </c>
      <c r="CR457" s="1"/>
      <c r="CS457" s="1">
        <f t="shared" si="375"/>
        <v>0</v>
      </c>
      <c r="CT457" s="1"/>
      <c r="CU457" s="1">
        <f t="shared" si="376"/>
        <v>0</v>
      </c>
      <c r="CV457" s="1"/>
      <c r="CW457" s="1">
        <f t="shared" si="377"/>
        <v>0</v>
      </c>
      <c r="CX457" s="1">
        <f t="shared" si="378"/>
        <v>0</v>
      </c>
      <c r="CY457" s="1"/>
      <c r="CZ457" s="1">
        <f t="shared" si="379"/>
        <v>0</v>
      </c>
      <c r="DA457" s="1"/>
      <c r="DB457" s="1">
        <f t="shared" si="380"/>
        <v>0</v>
      </c>
      <c r="DC457" s="1"/>
      <c r="DD457" s="1">
        <f t="shared" si="381"/>
        <v>0</v>
      </c>
      <c r="DE457" s="1"/>
      <c r="DF457" s="1">
        <f t="shared" si="382"/>
        <v>0</v>
      </c>
      <c r="DG457" s="1">
        <f t="shared" si="383"/>
        <v>0</v>
      </c>
      <c r="DH457" s="1"/>
      <c r="DI457" s="1">
        <f t="shared" si="384"/>
        <v>0</v>
      </c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>
        <f t="shared" si="385"/>
        <v>0</v>
      </c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>
        <f t="shared" si="386"/>
        <v>0</v>
      </c>
      <c r="ER457" s="1">
        <v>0</v>
      </c>
      <c r="ES457" s="1">
        <f t="shared" si="387"/>
        <v>0</v>
      </c>
      <c r="ET457" s="6">
        <v>0</v>
      </c>
    </row>
    <row r="458" spans="1:150">
      <c r="A458" s="17" t="s">
        <v>86</v>
      </c>
      <c r="B458" s="10" t="s">
        <v>204</v>
      </c>
      <c r="C458" s="1">
        <f t="shared" si="340"/>
        <v>0</v>
      </c>
      <c r="D458" s="1">
        <v>0</v>
      </c>
      <c r="E458" s="1">
        <v>0</v>
      </c>
      <c r="F458" s="1">
        <f t="shared" si="341"/>
        <v>0</v>
      </c>
      <c r="G458" s="1">
        <f t="shared" si="342"/>
        <v>0</v>
      </c>
      <c r="H458" s="1"/>
      <c r="I458" s="1">
        <f t="shared" si="343"/>
        <v>0</v>
      </c>
      <c r="J458" s="1"/>
      <c r="K458" s="1">
        <f t="shared" si="344"/>
        <v>0</v>
      </c>
      <c r="L458" s="1">
        <f t="shared" si="345"/>
        <v>0</v>
      </c>
      <c r="M458" s="1"/>
      <c r="N458" s="1">
        <f t="shared" si="346"/>
        <v>0</v>
      </c>
      <c r="O458" s="1"/>
      <c r="P458" s="1">
        <f t="shared" si="347"/>
        <v>0</v>
      </c>
      <c r="Q458" s="1"/>
      <c r="R458" s="1">
        <f t="shared" si="348"/>
        <v>0</v>
      </c>
      <c r="S458" s="1">
        <v>0</v>
      </c>
      <c r="T458" s="1">
        <f t="shared" si="349"/>
        <v>0</v>
      </c>
      <c r="U458" s="1">
        <f t="shared" si="350"/>
        <v>0</v>
      </c>
      <c r="V458" s="1"/>
      <c r="W458" s="1">
        <f t="shared" si="351"/>
        <v>0</v>
      </c>
      <c r="X458" s="1"/>
      <c r="Y458" s="1">
        <f t="shared" si="352"/>
        <v>0</v>
      </c>
      <c r="Z458" s="1"/>
      <c r="AA458" s="1">
        <f t="shared" si="353"/>
        <v>0</v>
      </c>
      <c r="AB458" s="1"/>
      <c r="AC458" s="1">
        <f t="shared" si="354"/>
        <v>0</v>
      </c>
      <c r="AD458" s="1">
        <f t="shared" si="355"/>
        <v>0</v>
      </c>
      <c r="AE458" s="1"/>
      <c r="AF458" s="1">
        <f t="shared" si="356"/>
        <v>0</v>
      </c>
      <c r="AG458" s="1"/>
      <c r="AH458" s="1">
        <f t="shared" si="357"/>
        <v>0</v>
      </c>
      <c r="AI458" s="1"/>
      <c r="AJ458" s="1">
        <f t="shared" si="358"/>
        <v>0</v>
      </c>
      <c r="AK458" s="1"/>
      <c r="AL458" s="1">
        <f t="shared" si="359"/>
        <v>0</v>
      </c>
      <c r="AM458" s="1">
        <f t="shared" si="360"/>
        <v>0</v>
      </c>
      <c r="AN458" s="1"/>
      <c r="AO458" s="1">
        <f t="shared" si="361"/>
        <v>0</v>
      </c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>
        <f t="shared" si="362"/>
        <v>0</v>
      </c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>
        <f t="shared" si="363"/>
        <v>0</v>
      </c>
      <c r="BX458" s="1"/>
      <c r="BY458" s="1"/>
      <c r="BZ458" s="1">
        <f t="shared" si="364"/>
        <v>0</v>
      </c>
      <c r="CA458" s="1">
        <f t="shared" si="365"/>
        <v>0</v>
      </c>
      <c r="CB458" s="1"/>
      <c r="CC458" s="1">
        <f t="shared" si="366"/>
        <v>0</v>
      </c>
      <c r="CD458" s="1"/>
      <c r="CE458" s="1">
        <f t="shared" si="367"/>
        <v>0</v>
      </c>
      <c r="CF458" s="1">
        <f t="shared" si="368"/>
        <v>0</v>
      </c>
      <c r="CG458" s="1"/>
      <c r="CH458" s="1">
        <f t="shared" si="369"/>
        <v>0</v>
      </c>
      <c r="CI458" s="1"/>
      <c r="CJ458" s="1">
        <f t="shared" si="370"/>
        <v>0</v>
      </c>
      <c r="CK458" s="1"/>
      <c r="CL458" s="1">
        <f t="shared" si="371"/>
        <v>0</v>
      </c>
      <c r="CM458" s="1"/>
      <c r="CN458" s="1">
        <f t="shared" si="372"/>
        <v>0</v>
      </c>
      <c r="CO458" s="1">
        <f t="shared" si="373"/>
        <v>0</v>
      </c>
      <c r="CP458" s="1"/>
      <c r="CQ458" s="1">
        <f t="shared" si="374"/>
        <v>0</v>
      </c>
      <c r="CR458" s="1"/>
      <c r="CS458" s="1">
        <f t="shared" si="375"/>
        <v>0</v>
      </c>
      <c r="CT458" s="1"/>
      <c r="CU458" s="1">
        <f t="shared" si="376"/>
        <v>0</v>
      </c>
      <c r="CV458" s="1"/>
      <c r="CW458" s="1">
        <f t="shared" si="377"/>
        <v>0</v>
      </c>
      <c r="CX458" s="1">
        <f t="shared" si="378"/>
        <v>0</v>
      </c>
      <c r="CY458" s="1"/>
      <c r="CZ458" s="1">
        <f t="shared" si="379"/>
        <v>0</v>
      </c>
      <c r="DA458" s="1"/>
      <c r="DB458" s="1">
        <f t="shared" si="380"/>
        <v>0</v>
      </c>
      <c r="DC458" s="1"/>
      <c r="DD458" s="1">
        <f t="shared" si="381"/>
        <v>0</v>
      </c>
      <c r="DE458" s="1"/>
      <c r="DF458" s="1">
        <f t="shared" si="382"/>
        <v>0</v>
      </c>
      <c r="DG458" s="1">
        <f t="shared" si="383"/>
        <v>0</v>
      </c>
      <c r="DH458" s="1"/>
      <c r="DI458" s="1">
        <f t="shared" si="384"/>
        <v>0</v>
      </c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>
        <f t="shared" si="385"/>
        <v>0</v>
      </c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>
        <f t="shared" si="386"/>
        <v>0</v>
      </c>
      <c r="ER458" s="1">
        <v>0</v>
      </c>
      <c r="ES458" s="1">
        <f t="shared" si="387"/>
        <v>0</v>
      </c>
      <c r="ET458" s="6">
        <v>0</v>
      </c>
    </row>
    <row r="459" spans="1:150">
      <c r="A459" s="17" t="s">
        <v>87</v>
      </c>
      <c r="B459" s="10" t="s">
        <v>205</v>
      </c>
      <c r="C459" s="1">
        <f t="shared" si="340"/>
        <v>-1650</v>
      </c>
      <c r="D459" s="1">
        <v>-1650</v>
      </c>
      <c r="E459" s="1">
        <v>-1650</v>
      </c>
      <c r="F459" s="1">
        <f t="shared" si="341"/>
        <v>0</v>
      </c>
      <c r="G459" s="1">
        <f t="shared" si="342"/>
        <v>0</v>
      </c>
      <c r="H459" s="1"/>
      <c r="I459" s="1">
        <f t="shared" si="343"/>
        <v>0</v>
      </c>
      <c r="J459" s="1"/>
      <c r="K459" s="1">
        <f t="shared" si="344"/>
        <v>0</v>
      </c>
      <c r="L459" s="1">
        <f t="shared" si="345"/>
        <v>0</v>
      </c>
      <c r="M459" s="1"/>
      <c r="N459" s="1">
        <f t="shared" si="346"/>
        <v>0</v>
      </c>
      <c r="O459" s="1"/>
      <c r="P459" s="1">
        <f t="shared" si="347"/>
        <v>0</v>
      </c>
      <c r="Q459" s="1"/>
      <c r="R459" s="1">
        <f t="shared" si="348"/>
        <v>-1650</v>
      </c>
      <c r="S459" s="1">
        <v>-1650</v>
      </c>
      <c r="T459" s="1">
        <f t="shared" si="349"/>
        <v>0</v>
      </c>
      <c r="U459" s="1">
        <f t="shared" si="350"/>
        <v>0</v>
      </c>
      <c r="V459" s="1"/>
      <c r="W459" s="1">
        <f t="shared" si="351"/>
        <v>0</v>
      </c>
      <c r="X459" s="1"/>
      <c r="Y459" s="1">
        <f t="shared" si="352"/>
        <v>0</v>
      </c>
      <c r="Z459" s="1"/>
      <c r="AA459" s="1">
        <f t="shared" si="353"/>
        <v>0</v>
      </c>
      <c r="AB459" s="1"/>
      <c r="AC459" s="1">
        <f t="shared" si="354"/>
        <v>0</v>
      </c>
      <c r="AD459" s="1">
        <f t="shared" si="355"/>
        <v>0</v>
      </c>
      <c r="AE459" s="1"/>
      <c r="AF459" s="1">
        <f t="shared" si="356"/>
        <v>0</v>
      </c>
      <c r="AG459" s="1"/>
      <c r="AH459" s="1">
        <f t="shared" si="357"/>
        <v>0</v>
      </c>
      <c r="AI459" s="1"/>
      <c r="AJ459" s="1">
        <f t="shared" si="358"/>
        <v>0</v>
      </c>
      <c r="AK459" s="1"/>
      <c r="AL459" s="1">
        <f t="shared" si="359"/>
        <v>0</v>
      </c>
      <c r="AM459" s="1">
        <f t="shared" si="360"/>
        <v>0</v>
      </c>
      <c r="AN459" s="1"/>
      <c r="AO459" s="1">
        <f t="shared" si="361"/>
        <v>0</v>
      </c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>
        <f t="shared" si="362"/>
        <v>0</v>
      </c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>
        <f t="shared" si="363"/>
        <v>-1290</v>
      </c>
      <c r="BX459" s="1">
        <v>-1290</v>
      </c>
      <c r="BY459" s="1">
        <v>-1290</v>
      </c>
      <c r="BZ459" s="1">
        <f t="shared" si="364"/>
        <v>0</v>
      </c>
      <c r="CA459" s="1">
        <f t="shared" si="365"/>
        <v>0</v>
      </c>
      <c r="CB459" s="1"/>
      <c r="CC459" s="1">
        <f t="shared" si="366"/>
        <v>0</v>
      </c>
      <c r="CD459" s="1"/>
      <c r="CE459" s="1">
        <f t="shared" si="367"/>
        <v>0</v>
      </c>
      <c r="CF459" s="1">
        <f t="shared" si="368"/>
        <v>0</v>
      </c>
      <c r="CG459" s="1"/>
      <c r="CH459" s="1">
        <f t="shared" si="369"/>
        <v>0</v>
      </c>
      <c r="CI459" s="1"/>
      <c r="CJ459" s="1">
        <f t="shared" si="370"/>
        <v>0</v>
      </c>
      <c r="CK459" s="1"/>
      <c r="CL459" s="1">
        <f t="shared" si="371"/>
        <v>-1290</v>
      </c>
      <c r="CM459" s="1">
        <v>-1290</v>
      </c>
      <c r="CN459" s="1">
        <f t="shared" si="372"/>
        <v>0</v>
      </c>
      <c r="CO459" s="1">
        <f t="shared" si="373"/>
        <v>0</v>
      </c>
      <c r="CP459" s="1"/>
      <c r="CQ459" s="1">
        <f t="shared" si="374"/>
        <v>0</v>
      </c>
      <c r="CR459" s="1"/>
      <c r="CS459" s="1">
        <f t="shared" si="375"/>
        <v>0</v>
      </c>
      <c r="CT459" s="1"/>
      <c r="CU459" s="1">
        <f t="shared" si="376"/>
        <v>0</v>
      </c>
      <c r="CV459" s="1"/>
      <c r="CW459" s="1">
        <f t="shared" si="377"/>
        <v>0</v>
      </c>
      <c r="CX459" s="1">
        <f t="shared" si="378"/>
        <v>0</v>
      </c>
      <c r="CY459" s="1"/>
      <c r="CZ459" s="1">
        <f t="shared" si="379"/>
        <v>0</v>
      </c>
      <c r="DA459" s="1"/>
      <c r="DB459" s="1">
        <f t="shared" si="380"/>
        <v>0</v>
      </c>
      <c r="DC459" s="1"/>
      <c r="DD459" s="1">
        <f t="shared" si="381"/>
        <v>0</v>
      </c>
      <c r="DE459" s="1"/>
      <c r="DF459" s="1">
        <f t="shared" si="382"/>
        <v>0</v>
      </c>
      <c r="DG459" s="1">
        <f t="shared" si="383"/>
        <v>0</v>
      </c>
      <c r="DH459" s="1"/>
      <c r="DI459" s="1">
        <f t="shared" si="384"/>
        <v>0</v>
      </c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>
        <f t="shared" si="385"/>
        <v>0</v>
      </c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>
        <f t="shared" si="386"/>
        <v>0</v>
      </c>
      <c r="ER459" s="1">
        <v>0</v>
      </c>
      <c r="ES459" s="1">
        <f t="shared" si="387"/>
        <v>0</v>
      </c>
      <c r="ET459" s="6">
        <v>0</v>
      </c>
    </row>
    <row r="460" spans="1:150">
      <c r="A460" s="16" t="s">
        <v>31</v>
      </c>
      <c r="B460" s="9" t="s">
        <v>206</v>
      </c>
      <c r="C460" s="1">
        <f t="shared" si="340"/>
        <v>0</v>
      </c>
      <c r="D460" s="1">
        <v>0</v>
      </c>
      <c r="E460" s="1">
        <v>0</v>
      </c>
      <c r="F460" s="1">
        <f t="shared" si="341"/>
        <v>0</v>
      </c>
      <c r="G460" s="1">
        <f t="shared" si="342"/>
        <v>0</v>
      </c>
      <c r="H460" s="1"/>
      <c r="I460" s="1">
        <f t="shared" si="343"/>
        <v>0</v>
      </c>
      <c r="J460" s="1"/>
      <c r="K460" s="1">
        <f t="shared" si="344"/>
        <v>0</v>
      </c>
      <c r="L460" s="1">
        <f t="shared" si="345"/>
        <v>0</v>
      </c>
      <c r="M460" s="1"/>
      <c r="N460" s="1">
        <f t="shared" si="346"/>
        <v>0</v>
      </c>
      <c r="O460" s="1"/>
      <c r="P460" s="1">
        <f t="shared" si="347"/>
        <v>0</v>
      </c>
      <c r="Q460" s="1"/>
      <c r="R460" s="1">
        <f t="shared" si="348"/>
        <v>0</v>
      </c>
      <c r="S460" s="1"/>
      <c r="T460" s="1">
        <f t="shared" si="349"/>
        <v>0</v>
      </c>
      <c r="U460" s="1">
        <f t="shared" si="350"/>
        <v>0</v>
      </c>
      <c r="V460" s="1">
        <v>0</v>
      </c>
      <c r="W460" s="1">
        <f t="shared" si="351"/>
        <v>0</v>
      </c>
      <c r="X460" s="1"/>
      <c r="Y460" s="1">
        <f t="shared" si="352"/>
        <v>0</v>
      </c>
      <c r="Z460" s="1"/>
      <c r="AA460" s="1">
        <f t="shared" si="353"/>
        <v>0</v>
      </c>
      <c r="AB460" s="1"/>
      <c r="AC460" s="1">
        <f t="shared" si="354"/>
        <v>0</v>
      </c>
      <c r="AD460" s="1">
        <f t="shared" si="355"/>
        <v>0</v>
      </c>
      <c r="AE460" s="1"/>
      <c r="AF460" s="1">
        <f t="shared" si="356"/>
        <v>0</v>
      </c>
      <c r="AG460" s="1"/>
      <c r="AH460" s="1">
        <f t="shared" si="357"/>
        <v>0</v>
      </c>
      <c r="AI460" s="1"/>
      <c r="AJ460" s="1">
        <f t="shared" si="358"/>
        <v>0</v>
      </c>
      <c r="AK460" s="1"/>
      <c r="AL460" s="1">
        <f t="shared" si="359"/>
        <v>0</v>
      </c>
      <c r="AM460" s="1">
        <f t="shared" si="360"/>
        <v>0</v>
      </c>
      <c r="AN460" s="1"/>
      <c r="AO460" s="1">
        <f t="shared" si="361"/>
        <v>0</v>
      </c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>
        <f t="shared" si="362"/>
        <v>0</v>
      </c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>
        <f t="shared" si="363"/>
        <v>0</v>
      </c>
      <c r="BX460" s="1">
        <v>0</v>
      </c>
      <c r="BY460" s="1">
        <v>0</v>
      </c>
      <c r="BZ460" s="1">
        <f t="shared" si="364"/>
        <v>0</v>
      </c>
      <c r="CA460" s="1">
        <f t="shared" si="365"/>
        <v>0</v>
      </c>
      <c r="CB460" s="1"/>
      <c r="CC460" s="1">
        <f t="shared" si="366"/>
        <v>0</v>
      </c>
      <c r="CD460" s="1"/>
      <c r="CE460" s="1">
        <f t="shared" si="367"/>
        <v>0</v>
      </c>
      <c r="CF460" s="1">
        <f t="shared" si="368"/>
        <v>0</v>
      </c>
      <c r="CG460" s="1"/>
      <c r="CH460" s="1">
        <f t="shared" si="369"/>
        <v>0</v>
      </c>
      <c r="CI460" s="1"/>
      <c r="CJ460" s="1">
        <f t="shared" si="370"/>
        <v>0</v>
      </c>
      <c r="CK460" s="1"/>
      <c r="CL460" s="1">
        <f t="shared" si="371"/>
        <v>0</v>
      </c>
      <c r="CM460" s="1"/>
      <c r="CN460" s="1">
        <f t="shared" si="372"/>
        <v>0</v>
      </c>
      <c r="CO460" s="1">
        <f t="shared" si="373"/>
        <v>0</v>
      </c>
      <c r="CP460" s="1">
        <v>0</v>
      </c>
      <c r="CQ460" s="1">
        <f t="shared" si="374"/>
        <v>0</v>
      </c>
      <c r="CR460" s="1"/>
      <c r="CS460" s="1">
        <f t="shared" si="375"/>
        <v>0</v>
      </c>
      <c r="CT460" s="1"/>
      <c r="CU460" s="1">
        <f t="shared" si="376"/>
        <v>0</v>
      </c>
      <c r="CV460" s="1"/>
      <c r="CW460" s="1">
        <f t="shared" si="377"/>
        <v>0</v>
      </c>
      <c r="CX460" s="1">
        <f t="shared" si="378"/>
        <v>0</v>
      </c>
      <c r="CY460" s="1"/>
      <c r="CZ460" s="1">
        <f t="shared" si="379"/>
        <v>0</v>
      </c>
      <c r="DA460" s="1"/>
      <c r="DB460" s="1">
        <f t="shared" si="380"/>
        <v>0</v>
      </c>
      <c r="DC460" s="1"/>
      <c r="DD460" s="1">
        <f t="shared" si="381"/>
        <v>0</v>
      </c>
      <c r="DE460" s="1"/>
      <c r="DF460" s="1">
        <f t="shared" si="382"/>
        <v>0</v>
      </c>
      <c r="DG460" s="1">
        <f t="shared" si="383"/>
        <v>0</v>
      </c>
      <c r="DH460" s="1"/>
      <c r="DI460" s="1">
        <f t="shared" si="384"/>
        <v>0</v>
      </c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>
        <f t="shared" si="385"/>
        <v>0</v>
      </c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>
        <f t="shared" si="386"/>
        <v>0</v>
      </c>
      <c r="ER460" s="1">
        <v>0</v>
      </c>
      <c r="ES460" s="1">
        <f t="shared" si="387"/>
        <v>0</v>
      </c>
      <c r="ET460" s="6">
        <v>0</v>
      </c>
    </row>
    <row r="461" spans="1:150">
      <c r="A461" s="17" t="s">
        <v>88</v>
      </c>
      <c r="B461" s="10" t="s">
        <v>207</v>
      </c>
      <c r="C461" s="1">
        <f t="shared" si="340"/>
        <v>0</v>
      </c>
      <c r="D461" s="1"/>
      <c r="E461" s="1"/>
      <c r="F461" s="1">
        <f t="shared" si="341"/>
        <v>0</v>
      </c>
      <c r="G461" s="1">
        <f t="shared" si="342"/>
        <v>0</v>
      </c>
      <c r="H461" s="1"/>
      <c r="I461" s="1">
        <f t="shared" si="343"/>
        <v>0</v>
      </c>
      <c r="J461" s="1"/>
      <c r="K461" s="1">
        <f t="shared" si="344"/>
        <v>0</v>
      </c>
      <c r="L461" s="1">
        <f t="shared" si="345"/>
        <v>0</v>
      </c>
      <c r="M461" s="1"/>
      <c r="N461" s="1">
        <f t="shared" si="346"/>
        <v>0</v>
      </c>
      <c r="O461" s="1"/>
      <c r="P461" s="1">
        <f t="shared" si="347"/>
        <v>0</v>
      </c>
      <c r="Q461" s="1"/>
      <c r="R461" s="1">
        <f t="shared" si="348"/>
        <v>0</v>
      </c>
      <c r="S461" s="1"/>
      <c r="T461" s="1">
        <f t="shared" si="349"/>
        <v>0</v>
      </c>
      <c r="U461" s="1">
        <f t="shared" si="350"/>
        <v>0</v>
      </c>
      <c r="V461" s="1"/>
      <c r="W461" s="1">
        <f t="shared" si="351"/>
        <v>0</v>
      </c>
      <c r="X461" s="1"/>
      <c r="Y461" s="1">
        <f t="shared" si="352"/>
        <v>0</v>
      </c>
      <c r="Z461" s="1"/>
      <c r="AA461" s="1">
        <f t="shared" si="353"/>
        <v>0</v>
      </c>
      <c r="AB461" s="1"/>
      <c r="AC461" s="1">
        <f t="shared" si="354"/>
        <v>0</v>
      </c>
      <c r="AD461" s="1">
        <f t="shared" si="355"/>
        <v>0</v>
      </c>
      <c r="AE461" s="1"/>
      <c r="AF461" s="1">
        <f t="shared" si="356"/>
        <v>0</v>
      </c>
      <c r="AG461" s="1"/>
      <c r="AH461" s="1">
        <f t="shared" si="357"/>
        <v>0</v>
      </c>
      <c r="AI461" s="1"/>
      <c r="AJ461" s="1">
        <f t="shared" si="358"/>
        <v>0</v>
      </c>
      <c r="AK461" s="1"/>
      <c r="AL461" s="1">
        <f t="shared" si="359"/>
        <v>0</v>
      </c>
      <c r="AM461" s="1">
        <f t="shared" si="360"/>
        <v>0</v>
      </c>
      <c r="AN461" s="1"/>
      <c r="AO461" s="1">
        <f t="shared" si="361"/>
        <v>0</v>
      </c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>
        <f t="shared" si="362"/>
        <v>0</v>
      </c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>
        <f t="shared" si="363"/>
        <v>0</v>
      </c>
      <c r="BX461" s="1"/>
      <c r="BY461" s="1"/>
      <c r="BZ461" s="1">
        <f t="shared" si="364"/>
        <v>0</v>
      </c>
      <c r="CA461" s="1">
        <f t="shared" si="365"/>
        <v>0</v>
      </c>
      <c r="CB461" s="1"/>
      <c r="CC461" s="1">
        <f t="shared" si="366"/>
        <v>0</v>
      </c>
      <c r="CD461" s="1"/>
      <c r="CE461" s="1">
        <f t="shared" si="367"/>
        <v>0</v>
      </c>
      <c r="CF461" s="1">
        <f t="shared" si="368"/>
        <v>0</v>
      </c>
      <c r="CG461" s="1"/>
      <c r="CH461" s="1">
        <f t="shared" si="369"/>
        <v>0</v>
      </c>
      <c r="CI461" s="1"/>
      <c r="CJ461" s="1">
        <f t="shared" si="370"/>
        <v>0</v>
      </c>
      <c r="CK461" s="1"/>
      <c r="CL461" s="1">
        <f t="shared" si="371"/>
        <v>0</v>
      </c>
      <c r="CM461" s="1"/>
      <c r="CN461" s="1">
        <f t="shared" si="372"/>
        <v>0</v>
      </c>
      <c r="CO461" s="1">
        <f t="shared" si="373"/>
        <v>0</v>
      </c>
      <c r="CP461" s="1"/>
      <c r="CQ461" s="1">
        <f t="shared" si="374"/>
        <v>0</v>
      </c>
      <c r="CR461" s="1"/>
      <c r="CS461" s="1">
        <f t="shared" si="375"/>
        <v>0</v>
      </c>
      <c r="CT461" s="1"/>
      <c r="CU461" s="1">
        <f t="shared" si="376"/>
        <v>0</v>
      </c>
      <c r="CV461" s="1"/>
      <c r="CW461" s="1">
        <f t="shared" si="377"/>
        <v>0</v>
      </c>
      <c r="CX461" s="1">
        <f t="shared" si="378"/>
        <v>0</v>
      </c>
      <c r="CY461" s="1"/>
      <c r="CZ461" s="1">
        <f t="shared" si="379"/>
        <v>0</v>
      </c>
      <c r="DA461" s="1"/>
      <c r="DB461" s="1">
        <f t="shared" si="380"/>
        <v>0</v>
      </c>
      <c r="DC461" s="1"/>
      <c r="DD461" s="1">
        <f t="shared" si="381"/>
        <v>0</v>
      </c>
      <c r="DE461" s="1"/>
      <c r="DF461" s="1">
        <f t="shared" si="382"/>
        <v>0</v>
      </c>
      <c r="DG461" s="1">
        <f t="shared" si="383"/>
        <v>0</v>
      </c>
      <c r="DH461" s="1"/>
      <c r="DI461" s="1">
        <f t="shared" si="384"/>
        <v>0</v>
      </c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>
        <f t="shared" si="385"/>
        <v>0</v>
      </c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>
        <f t="shared" si="386"/>
        <v>0</v>
      </c>
      <c r="ER461" s="1"/>
      <c r="ES461" s="1">
        <f t="shared" si="387"/>
        <v>0</v>
      </c>
      <c r="ET461" s="6"/>
    </row>
    <row r="462" spans="1:150">
      <c r="A462" s="17" t="s">
        <v>89</v>
      </c>
      <c r="B462" s="10" t="s">
        <v>208</v>
      </c>
      <c r="C462" s="1">
        <f t="shared" si="340"/>
        <v>0</v>
      </c>
      <c r="D462" s="1">
        <v>0</v>
      </c>
      <c r="E462" s="1">
        <v>0</v>
      </c>
      <c r="F462" s="1">
        <f t="shared" si="341"/>
        <v>0</v>
      </c>
      <c r="G462" s="1">
        <f t="shared" si="342"/>
        <v>0</v>
      </c>
      <c r="H462" s="1"/>
      <c r="I462" s="1">
        <f t="shared" si="343"/>
        <v>0</v>
      </c>
      <c r="J462" s="1"/>
      <c r="K462" s="1">
        <f t="shared" si="344"/>
        <v>0</v>
      </c>
      <c r="L462" s="1">
        <f t="shared" si="345"/>
        <v>0</v>
      </c>
      <c r="M462" s="1"/>
      <c r="N462" s="1">
        <f t="shared" si="346"/>
        <v>0</v>
      </c>
      <c r="O462" s="1"/>
      <c r="P462" s="1">
        <f t="shared" si="347"/>
        <v>0</v>
      </c>
      <c r="Q462" s="1"/>
      <c r="R462" s="1">
        <f t="shared" si="348"/>
        <v>0</v>
      </c>
      <c r="S462" s="1"/>
      <c r="T462" s="1">
        <f t="shared" si="349"/>
        <v>0</v>
      </c>
      <c r="U462" s="1">
        <f t="shared" si="350"/>
        <v>0</v>
      </c>
      <c r="V462" s="1">
        <v>0</v>
      </c>
      <c r="W462" s="1">
        <f t="shared" si="351"/>
        <v>0</v>
      </c>
      <c r="X462" s="1"/>
      <c r="Y462" s="1">
        <f t="shared" si="352"/>
        <v>0</v>
      </c>
      <c r="Z462" s="1"/>
      <c r="AA462" s="1">
        <f t="shared" si="353"/>
        <v>0</v>
      </c>
      <c r="AB462" s="1"/>
      <c r="AC462" s="1">
        <f t="shared" si="354"/>
        <v>0</v>
      </c>
      <c r="AD462" s="1">
        <f t="shared" si="355"/>
        <v>0</v>
      </c>
      <c r="AE462" s="1"/>
      <c r="AF462" s="1">
        <f t="shared" si="356"/>
        <v>0</v>
      </c>
      <c r="AG462" s="1"/>
      <c r="AH462" s="1">
        <f t="shared" si="357"/>
        <v>0</v>
      </c>
      <c r="AI462" s="1"/>
      <c r="AJ462" s="1">
        <f t="shared" si="358"/>
        <v>0</v>
      </c>
      <c r="AK462" s="1"/>
      <c r="AL462" s="1">
        <f t="shared" si="359"/>
        <v>0</v>
      </c>
      <c r="AM462" s="1">
        <f t="shared" si="360"/>
        <v>0</v>
      </c>
      <c r="AN462" s="1"/>
      <c r="AO462" s="1">
        <f t="shared" si="361"/>
        <v>0</v>
      </c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>
        <f t="shared" si="362"/>
        <v>0</v>
      </c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>
        <f t="shared" si="363"/>
        <v>0</v>
      </c>
      <c r="BX462" s="1">
        <v>0</v>
      </c>
      <c r="BY462" s="1">
        <v>0</v>
      </c>
      <c r="BZ462" s="1">
        <f t="shared" si="364"/>
        <v>0</v>
      </c>
      <c r="CA462" s="1">
        <f t="shared" si="365"/>
        <v>0</v>
      </c>
      <c r="CB462" s="1"/>
      <c r="CC462" s="1">
        <f t="shared" si="366"/>
        <v>0</v>
      </c>
      <c r="CD462" s="1"/>
      <c r="CE462" s="1">
        <f t="shared" si="367"/>
        <v>0</v>
      </c>
      <c r="CF462" s="1">
        <f t="shared" si="368"/>
        <v>0</v>
      </c>
      <c r="CG462" s="1"/>
      <c r="CH462" s="1">
        <f t="shared" si="369"/>
        <v>0</v>
      </c>
      <c r="CI462" s="1"/>
      <c r="CJ462" s="1">
        <f t="shared" si="370"/>
        <v>0</v>
      </c>
      <c r="CK462" s="1"/>
      <c r="CL462" s="1">
        <f t="shared" si="371"/>
        <v>0</v>
      </c>
      <c r="CM462" s="1"/>
      <c r="CN462" s="1">
        <f t="shared" si="372"/>
        <v>0</v>
      </c>
      <c r="CO462" s="1">
        <f t="shared" si="373"/>
        <v>0</v>
      </c>
      <c r="CP462" s="1">
        <v>0</v>
      </c>
      <c r="CQ462" s="1">
        <f t="shared" si="374"/>
        <v>0</v>
      </c>
      <c r="CR462" s="1"/>
      <c r="CS462" s="1">
        <f t="shared" si="375"/>
        <v>0</v>
      </c>
      <c r="CT462" s="1"/>
      <c r="CU462" s="1">
        <f t="shared" si="376"/>
        <v>0</v>
      </c>
      <c r="CV462" s="1"/>
      <c r="CW462" s="1">
        <f t="shared" si="377"/>
        <v>0</v>
      </c>
      <c r="CX462" s="1">
        <f t="shared" si="378"/>
        <v>0</v>
      </c>
      <c r="CY462" s="1"/>
      <c r="CZ462" s="1">
        <f t="shared" si="379"/>
        <v>0</v>
      </c>
      <c r="DA462" s="1"/>
      <c r="DB462" s="1">
        <f t="shared" si="380"/>
        <v>0</v>
      </c>
      <c r="DC462" s="1"/>
      <c r="DD462" s="1">
        <f t="shared" si="381"/>
        <v>0</v>
      </c>
      <c r="DE462" s="1"/>
      <c r="DF462" s="1">
        <f t="shared" si="382"/>
        <v>0</v>
      </c>
      <c r="DG462" s="1">
        <f t="shared" si="383"/>
        <v>0</v>
      </c>
      <c r="DH462" s="1"/>
      <c r="DI462" s="1">
        <f t="shared" si="384"/>
        <v>0</v>
      </c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>
        <f t="shared" si="385"/>
        <v>0</v>
      </c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>
        <f t="shared" si="386"/>
        <v>0</v>
      </c>
      <c r="ER462" s="1">
        <v>0</v>
      </c>
      <c r="ES462" s="1">
        <f t="shared" si="387"/>
        <v>0</v>
      </c>
      <c r="ET462" s="6">
        <v>0</v>
      </c>
    </row>
    <row r="463" spans="1:150">
      <c r="A463" s="16" t="s">
        <v>32</v>
      </c>
      <c r="B463" s="9" t="s">
        <v>209</v>
      </c>
      <c r="C463" s="1">
        <f t="shared" si="340"/>
        <v>0</v>
      </c>
      <c r="D463" s="1"/>
      <c r="E463" s="1"/>
      <c r="F463" s="1">
        <f t="shared" si="341"/>
        <v>0</v>
      </c>
      <c r="G463" s="1">
        <f t="shared" si="342"/>
        <v>0</v>
      </c>
      <c r="H463" s="1"/>
      <c r="I463" s="1">
        <f t="shared" si="343"/>
        <v>0</v>
      </c>
      <c r="J463" s="1"/>
      <c r="K463" s="1">
        <f t="shared" si="344"/>
        <v>0</v>
      </c>
      <c r="L463" s="1">
        <f t="shared" si="345"/>
        <v>0</v>
      </c>
      <c r="M463" s="1"/>
      <c r="N463" s="1">
        <f t="shared" si="346"/>
        <v>0</v>
      </c>
      <c r="O463" s="1"/>
      <c r="P463" s="1">
        <f t="shared" si="347"/>
        <v>0</v>
      </c>
      <c r="Q463" s="1"/>
      <c r="R463" s="1">
        <f t="shared" si="348"/>
        <v>0</v>
      </c>
      <c r="S463" s="1"/>
      <c r="T463" s="1">
        <f t="shared" si="349"/>
        <v>0</v>
      </c>
      <c r="U463" s="1">
        <f t="shared" si="350"/>
        <v>0</v>
      </c>
      <c r="V463" s="1"/>
      <c r="W463" s="1">
        <f t="shared" si="351"/>
        <v>0</v>
      </c>
      <c r="X463" s="1"/>
      <c r="Y463" s="1">
        <f t="shared" si="352"/>
        <v>0</v>
      </c>
      <c r="Z463" s="1"/>
      <c r="AA463" s="1">
        <f t="shared" si="353"/>
        <v>0</v>
      </c>
      <c r="AB463" s="1"/>
      <c r="AC463" s="1">
        <f t="shared" si="354"/>
        <v>0</v>
      </c>
      <c r="AD463" s="1">
        <f t="shared" si="355"/>
        <v>0</v>
      </c>
      <c r="AE463" s="1"/>
      <c r="AF463" s="1">
        <f t="shared" si="356"/>
        <v>0</v>
      </c>
      <c r="AG463" s="1"/>
      <c r="AH463" s="1">
        <f t="shared" si="357"/>
        <v>0</v>
      </c>
      <c r="AI463" s="1"/>
      <c r="AJ463" s="1">
        <f t="shared" si="358"/>
        <v>0</v>
      </c>
      <c r="AK463" s="1"/>
      <c r="AL463" s="1">
        <f t="shared" si="359"/>
        <v>0</v>
      </c>
      <c r="AM463" s="1">
        <f t="shared" si="360"/>
        <v>0</v>
      </c>
      <c r="AN463" s="1"/>
      <c r="AO463" s="1">
        <f t="shared" si="361"/>
        <v>0</v>
      </c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>
        <f t="shared" si="362"/>
        <v>0</v>
      </c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>
        <f t="shared" si="363"/>
        <v>0</v>
      </c>
      <c r="BX463" s="1">
        <v>0</v>
      </c>
      <c r="BY463" s="1">
        <v>0</v>
      </c>
      <c r="BZ463" s="1">
        <f t="shared" si="364"/>
        <v>0</v>
      </c>
      <c r="CA463" s="1">
        <f t="shared" si="365"/>
        <v>0</v>
      </c>
      <c r="CB463" s="1"/>
      <c r="CC463" s="1">
        <f t="shared" si="366"/>
        <v>0</v>
      </c>
      <c r="CD463" s="1"/>
      <c r="CE463" s="1">
        <f t="shared" si="367"/>
        <v>0</v>
      </c>
      <c r="CF463" s="1">
        <f t="shared" si="368"/>
        <v>0</v>
      </c>
      <c r="CG463" s="1"/>
      <c r="CH463" s="1">
        <f t="shared" si="369"/>
        <v>0</v>
      </c>
      <c r="CI463" s="1"/>
      <c r="CJ463" s="1">
        <f t="shared" si="370"/>
        <v>0</v>
      </c>
      <c r="CK463" s="1"/>
      <c r="CL463" s="1">
        <f t="shared" si="371"/>
        <v>0</v>
      </c>
      <c r="CM463" s="1"/>
      <c r="CN463" s="1">
        <f t="shared" si="372"/>
        <v>0</v>
      </c>
      <c r="CO463" s="1">
        <f t="shared" si="373"/>
        <v>0</v>
      </c>
      <c r="CP463" s="1"/>
      <c r="CQ463" s="1">
        <f t="shared" si="374"/>
        <v>0</v>
      </c>
      <c r="CR463" s="1">
        <v>0</v>
      </c>
      <c r="CS463" s="1">
        <f t="shared" si="375"/>
        <v>0</v>
      </c>
      <c r="CT463" s="1"/>
      <c r="CU463" s="1">
        <f t="shared" si="376"/>
        <v>0</v>
      </c>
      <c r="CV463" s="1"/>
      <c r="CW463" s="1">
        <f t="shared" si="377"/>
        <v>0</v>
      </c>
      <c r="CX463" s="1">
        <f t="shared" si="378"/>
        <v>0</v>
      </c>
      <c r="CY463" s="1"/>
      <c r="CZ463" s="1">
        <f t="shared" si="379"/>
        <v>0</v>
      </c>
      <c r="DA463" s="1"/>
      <c r="DB463" s="1">
        <f t="shared" si="380"/>
        <v>0</v>
      </c>
      <c r="DC463" s="1"/>
      <c r="DD463" s="1">
        <f t="shared" si="381"/>
        <v>0</v>
      </c>
      <c r="DE463" s="1"/>
      <c r="DF463" s="1">
        <f t="shared" si="382"/>
        <v>0</v>
      </c>
      <c r="DG463" s="1">
        <f t="shared" si="383"/>
        <v>0</v>
      </c>
      <c r="DH463" s="1"/>
      <c r="DI463" s="1">
        <f t="shared" si="384"/>
        <v>0</v>
      </c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>
        <f t="shared" si="385"/>
        <v>0</v>
      </c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>
        <f t="shared" si="386"/>
        <v>0</v>
      </c>
      <c r="ER463" s="1"/>
      <c r="ES463" s="1">
        <f t="shared" si="387"/>
        <v>0</v>
      </c>
      <c r="ET463" s="6"/>
    </row>
    <row r="464" spans="1:150">
      <c r="A464" s="17" t="s">
        <v>90</v>
      </c>
      <c r="B464" s="10" t="s">
        <v>210</v>
      </c>
      <c r="C464" s="1">
        <f t="shared" si="340"/>
        <v>0</v>
      </c>
      <c r="D464" s="1"/>
      <c r="E464" s="1"/>
      <c r="F464" s="1">
        <f t="shared" si="341"/>
        <v>0</v>
      </c>
      <c r="G464" s="1">
        <f t="shared" si="342"/>
        <v>0</v>
      </c>
      <c r="H464" s="1"/>
      <c r="I464" s="1">
        <f t="shared" si="343"/>
        <v>0</v>
      </c>
      <c r="J464" s="1"/>
      <c r="K464" s="1">
        <f t="shared" si="344"/>
        <v>0</v>
      </c>
      <c r="L464" s="1">
        <f t="shared" si="345"/>
        <v>0</v>
      </c>
      <c r="M464" s="1"/>
      <c r="N464" s="1">
        <f t="shared" si="346"/>
        <v>0</v>
      </c>
      <c r="O464" s="1"/>
      <c r="P464" s="1">
        <f t="shared" si="347"/>
        <v>0</v>
      </c>
      <c r="Q464" s="1"/>
      <c r="R464" s="1">
        <f t="shared" si="348"/>
        <v>0</v>
      </c>
      <c r="S464" s="1"/>
      <c r="T464" s="1">
        <f t="shared" si="349"/>
        <v>0</v>
      </c>
      <c r="U464" s="1">
        <f t="shared" si="350"/>
        <v>0</v>
      </c>
      <c r="V464" s="1"/>
      <c r="W464" s="1">
        <f t="shared" si="351"/>
        <v>0</v>
      </c>
      <c r="X464" s="1"/>
      <c r="Y464" s="1">
        <f t="shared" si="352"/>
        <v>0</v>
      </c>
      <c r="Z464" s="1"/>
      <c r="AA464" s="1">
        <f t="shared" si="353"/>
        <v>0</v>
      </c>
      <c r="AB464" s="1"/>
      <c r="AC464" s="1">
        <f t="shared" si="354"/>
        <v>0</v>
      </c>
      <c r="AD464" s="1">
        <f t="shared" si="355"/>
        <v>0</v>
      </c>
      <c r="AE464" s="1"/>
      <c r="AF464" s="1">
        <f t="shared" si="356"/>
        <v>0</v>
      </c>
      <c r="AG464" s="1"/>
      <c r="AH464" s="1">
        <f t="shared" si="357"/>
        <v>0</v>
      </c>
      <c r="AI464" s="1"/>
      <c r="AJ464" s="1">
        <f t="shared" si="358"/>
        <v>0</v>
      </c>
      <c r="AK464" s="1"/>
      <c r="AL464" s="1">
        <f t="shared" si="359"/>
        <v>0</v>
      </c>
      <c r="AM464" s="1">
        <f t="shared" si="360"/>
        <v>0</v>
      </c>
      <c r="AN464" s="1"/>
      <c r="AO464" s="1">
        <f t="shared" si="361"/>
        <v>0</v>
      </c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>
        <f t="shared" si="362"/>
        <v>0</v>
      </c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>
        <f t="shared" si="363"/>
        <v>0</v>
      </c>
      <c r="BX464" s="1"/>
      <c r="BY464" s="1"/>
      <c r="BZ464" s="1">
        <f t="shared" si="364"/>
        <v>0</v>
      </c>
      <c r="CA464" s="1">
        <f t="shared" si="365"/>
        <v>0</v>
      </c>
      <c r="CB464" s="1"/>
      <c r="CC464" s="1">
        <f t="shared" si="366"/>
        <v>0</v>
      </c>
      <c r="CD464" s="1"/>
      <c r="CE464" s="1">
        <f t="shared" si="367"/>
        <v>0</v>
      </c>
      <c r="CF464" s="1">
        <f t="shared" si="368"/>
        <v>0</v>
      </c>
      <c r="CG464" s="1"/>
      <c r="CH464" s="1">
        <f t="shared" si="369"/>
        <v>0</v>
      </c>
      <c r="CI464" s="1"/>
      <c r="CJ464" s="1">
        <f t="shared" si="370"/>
        <v>0</v>
      </c>
      <c r="CK464" s="1"/>
      <c r="CL464" s="1">
        <f t="shared" si="371"/>
        <v>0</v>
      </c>
      <c r="CM464" s="1"/>
      <c r="CN464" s="1">
        <f t="shared" si="372"/>
        <v>0</v>
      </c>
      <c r="CO464" s="1">
        <f t="shared" si="373"/>
        <v>0</v>
      </c>
      <c r="CP464" s="1"/>
      <c r="CQ464" s="1">
        <f t="shared" si="374"/>
        <v>0</v>
      </c>
      <c r="CR464" s="1"/>
      <c r="CS464" s="1">
        <f t="shared" si="375"/>
        <v>0</v>
      </c>
      <c r="CT464" s="1"/>
      <c r="CU464" s="1">
        <f t="shared" si="376"/>
        <v>0</v>
      </c>
      <c r="CV464" s="1"/>
      <c r="CW464" s="1">
        <f t="shared" si="377"/>
        <v>0</v>
      </c>
      <c r="CX464" s="1">
        <f t="shared" si="378"/>
        <v>0</v>
      </c>
      <c r="CY464" s="1"/>
      <c r="CZ464" s="1">
        <f t="shared" si="379"/>
        <v>0</v>
      </c>
      <c r="DA464" s="1"/>
      <c r="DB464" s="1">
        <f t="shared" si="380"/>
        <v>0</v>
      </c>
      <c r="DC464" s="1"/>
      <c r="DD464" s="1">
        <f t="shared" si="381"/>
        <v>0</v>
      </c>
      <c r="DE464" s="1"/>
      <c r="DF464" s="1">
        <f t="shared" si="382"/>
        <v>0</v>
      </c>
      <c r="DG464" s="1">
        <f t="shared" si="383"/>
        <v>0</v>
      </c>
      <c r="DH464" s="1"/>
      <c r="DI464" s="1">
        <f t="shared" si="384"/>
        <v>0</v>
      </c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>
        <f t="shared" si="385"/>
        <v>0</v>
      </c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>
        <f t="shared" si="386"/>
        <v>0</v>
      </c>
      <c r="ER464" s="1"/>
      <c r="ES464" s="1">
        <f t="shared" si="387"/>
        <v>0</v>
      </c>
      <c r="ET464" s="6"/>
    </row>
    <row r="465" spans="1:150">
      <c r="A465" s="17" t="s">
        <v>91</v>
      </c>
      <c r="B465" s="10" t="s">
        <v>211</v>
      </c>
      <c r="C465" s="1">
        <f t="shared" si="340"/>
        <v>0</v>
      </c>
      <c r="D465" s="1"/>
      <c r="E465" s="1"/>
      <c r="F465" s="1">
        <f t="shared" si="341"/>
        <v>0</v>
      </c>
      <c r="G465" s="1">
        <f t="shared" si="342"/>
        <v>0</v>
      </c>
      <c r="H465" s="1"/>
      <c r="I465" s="1">
        <f t="shared" si="343"/>
        <v>0</v>
      </c>
      <c r="J465" s="1"/>
      <c r="K465" s="1">
        <f t="shared" si="344"/>
        <v>0</v>
      </c>
      <c r="L465" s="1">
        <f t="shared" si="345"/>
        <v>0</v>
      </c>
      <c r="M465" s="1"/>
      <c r="N465" s="1">
        <f t="shared" si="346"/>
        <v>0</v>
      </c>
      <c r="O465" s="1"/>
      <c r="P465" s="1">
        <f t="shared" si="347"/>
        <v>0</v>
      </c>
      <c r="Q465" s="1"/>
      <c r="R465" s="1">
        <f t="shared" si="348"/>
        <v>0</v>
      </c>
      <c r="S465" s="1"/>
      <c r="T465" s="1">
        <f t="shared" si="349"/>
        <v>0</v>
      </c>
      <c r="U465" s="1">
        <f t="shared" si="350"/>
        <v>0</v>
      </c>
      <c r="V465" s="1"/>
      <c r="W465" s="1">
        <f t="shared" si="351"/>
        <v>0</v>
      </c>
      <c r="X465" s="1"/>
      <c r="Y465" s="1">
        <f t="shared" si="352"/>
        <v>0</v>
      </c>
      <c r="Z465" s="1"/>
      <c r="AA465" s="1">
        <f t="shared" si="353"/>
        <v>0</v>
      </c>
      <c r="AB465" s="1"/>
      <c r="AC465" s="1">
        <f t="shared" si="354"/>
        <v>0</v>
      </c>
      <c r="AD465" s="1">
        <f t="shared" si="355"/>
        <v>0</v>
      </c>
      <c r="AE465" s="1"/>
      <c r="AF465" s="1">
        <f t="shared" si="356"/>
        <v>0</v>
      </c>
      <c r="AG465" s="1"/>
      <c r="AH465" s="1">
        <f t="shared" si="357"/>
        <v>0</v>
      </c>
      <c r="AI465" s="1"/>
      <c r="AJ465" s="1">
        <f t="shared" si="358"/>
        <v>0</v>
      </c>
      <c r="AK465" s="1"/>
      <c r="AL465" s="1">
        <f t="shared" si="359"/>
        <v>0</v>
      </c>
      <c r="AM465" s="1">
        <f t="shared" si="360"/>
        <v>0</v>
      </c>
      <c r="AN465" s="1"/>
      <c r="AO465" s="1">
        <f t="shared" si="361"/>
        <v>0</v>
      </c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>
        <f t="shared" si="362"/>
        <v>0</v>
      </c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>
        <f t="shared" si="363"/>
        <v>0</v>
      </c>
      <c r="BX465" s="1">
        <v>0</v>
      </c>
      <c r="BY465" s="1">
        <v>0</v>
      </c>
      <c r="BZ465" s="1">
        <f t="shared" si="364"/>
        <v>0</v>
      </c>
      <c r="CA465" s="1">
        <f t="shared" si="365"/>
        <v>0</v>
      </c>
      <c r="CB465" s="1"/>
      <c r="CC465" s="1">
        <f t="shared" si="366"/>
        <v>0</v>
      </c>
      <c r="CD465" s="1"/>
      <c r="CE465" s="1">
        <f t="shared" si="367"/>
        <v>0</v>
      </c>
      <c r="CF465" s="1">
        <f t="shared" si="368"/>
        <v>0</v>
      </c>
      <c r="CG465" s="1"/>
      <c r="CH465" s="1">
        <f t="shared" si="369"/>
        <v>0</v>
      </c>
      <c r="CI465" s="1"/>
      <c r="CJ465" s="1">
        <f t="shared" si="370"/>
        <v>0</v>
      </c>
      <c r="CK465" s="1"/>
      <c r="CL465" s="1">
        <f t="shared" si="371"/>
        <v>0</v>
      </c>
      <c r="CM465" s="1"/>
      <c r="CN465" s="1">
        <f t="shared" si="372"/>
        <v>0</v>
      </c>
      <c r="CO465" s="1">
        <f t="shared" si="373"/>
        <v>0</v>
      </c>
      <c r="CP465" s="1"/>
      <c r="CQ465" s="1">
        <f t="shared" si="374"/>
        <v>0</v>
      </c>
      <c r="CR465" s="1">
        <v>0</v>
      </c>
      <c r="CS465" s="1">
        <f t="shared" si="375"/>
        <v>0</v>
      </c>
      <c r="CT465" s="1"/>
      <c r="CU465" s="1">
        <f t="shared" si="376"/>
        <v>0</v>
      </c>
      <c r="CV465" s="1"/>
      <c r="CW465" s="1">
        <f t="shared" si="377"/>
        <v>0</v>
      </c>
      <c r="CX465" s="1">
        <f t="shared" si="378"/>
        <v>0</v>
      </c>
      <c r="CY465" s="1"/>
      <c r="CZ465" s="1">
        <f t="shared" si="379"/>
        <v>0</v>
      </c>
      <c r="DA465" s="1"/>
      <c r="DB465" s="1">
        <f t="shared" si="380"/>
        <v>0</v>
      </c>
      <c r="DC465" s="1"/>
      <c r="DD465" s="1">
        <f t="shared" si="381"/>
        <v>0</v>
      </c>
      <c r="DE465" s="1"/>
      <c r="DF465" s="1">
        <f t="shared" si="382"/>
        <v>0</v>
      </c>
      <c r="DG465" s="1">
        <f t="shared" si="383"/>
        <v>0</v>
      </c>
      <c r="DH465" s="1"/>
      <c r="DI465" s="1">
        <f t="shared" si="384"/>
        <v>0</v>
      </c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>
        <f t="shared" si="385"/>
        <v>0</v>
      </c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>
        <f t="shared" si="386"/>
        <v>0</v>
      </c>
      <c r="ER465" s="1"/>
      <c r="ES465" s="1">
        <f t="shared" si="387"/>
        <v>0</v>
      </c>
      <c r="ET465" s="6"/>
    </row>
    <row r="466" spans="1:150">
      <c r="A466" s="16" t="s">
        <v>33</v>
      </c>
      <c r="B466" s="9" t="s">
        <v>212</v>
      </c>
      <c r="C466" s="1">
        <f t="shared" si="340"/>
        <v>-19496.3</v>
      </c>
      <c r="D466" s="1">
        <v>-19496.3</v>
      </c>
      <c r="E466" s="1">
        <v>0</v>
      </c>
      <c r="F466" s="1">
        <f t="shared" si="341"/>
        <v>0</v>
      </c>
      <c r="G466" s="1">
        <f t="shared" si="342"/>
        <v>0</v>
      </c>
      <c r="H466" s="1"/>
      <c r="I466" s="1">
        <f t="shared" si="343"/>
        <v>0</v>
      </c>
      <c r="J466" s="1"/>
      <c r="K466" s="1">
        <f t="shared" si="344"/>
        <v>0</v>
      </c>
      <c r="L466" s="1">
        <f t="shared" si="345"/>
        <v>0</v>
      </c>
      <c r="M466" s="1"/>
      <c r="N466" s="1">
        <f t="shared" si="346"/>
        <v>0</v>
      </c>
      <c r="O466" s="1"/>
      <c r="P466" s="1">
        <f t="shared" si="347"/>
        <v>0</v>
      </c>
      <c r="Q466" s="1"/>
      <c r="R466" s="1">
        <f t="shared" si="348"/>
        <v>0</v>
      </c>
      <c r="S466" s="1"/>
      <c r="T466" s="1">
        <f t="shared" si="349"/>
        <v>0</v>
      </c>
      <c r="U466" s="1">
        <f t="shared" si="350"/>
        <v>0</v>
      </c>
      <c r="V466" s="1"/>
      <c r="W466" s="1">
        <f t="shared" si="351"/>
        <v>0</v>
      </c>
      <c r="X466" s="1"/>
      <c r="Y466" s="1">
        <f t="shared" si="352"/>
        <v>0</v>
      </c>
      <c r="Z466" s="1"/>
      <c r="AA466" s="1">
        <f t="shared" si="353"/>
        <v>0</v>
      </c>
      <c r="AB466" s="1"/>
      <c r="AC466" s="1">
        <f t="shared" si="354"/>
        <v>0</v>
      </c>
      <c r="AD466" s="1">
        <f t="shared" si="355"/>
        <v>0</v>
      </c>
      <c r="AE466" s="1"/>
      <c r="AF466" s="1">
        <f t="shared" si="356"/>
        <v>0</v>
      </c>
      <c r="AG466" s="1"/>
      <c r="AH466" s="1">
        <f t="shared" si="357"/>
        <v>0</v>
      </c>
      <c r="AI466" s="1"/>
      <c r="AJ466" s="1">
        <f t="shared" si="358"/>
        <v>0</v>
      </c>
      <c r="AK466" s="1"/>
      <c r="AL466" s="1">
        <f t="shared" si="359"/>
        <v>-19496.3</v>
      </c>
      <c r="AM466" s="1">
        <f t="shared" si="360"/>
        <v>0</v>
      </c>
      <c r="AN466" s="1">
        <v>0</v>
      </c>
      <c r="AO466" s="1">
        <f t="shared" si="361"/>
        <v>0</v>
      </c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>
        <f t="shared" si="362"/>
        <v>0</v>
      </c>
      <c r="BI466" s="1">
        <v>-19496.3</v>
      </c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>
        <v>-19496.3</v>
      </c>
      <c r="BV466" s="1"/>
      <c r="BW466" s="1">
        <f t="shared" si="363"/>
        <v>-19310.27</v>
      </c>
      <c r="BX466" s="1">
        <v>-19310.27</v>
      </c>
      <c r="BY466" s="1">
        <v>0</v>
      </c>
      <c r="BZ466" s="1">
        <f t="shared" si="364"/>
        <v>0</v>
      </c>
      <c r="CA466" s="1">
        <f t="shared" si="365"/>
        <v>0</v>
      </c>
      <c r="CB466" s="1"/>
      <c r="CC466" s="1">
        <f t="shared" si="366"/>
        <v>0</v>
      </c>
      <c r="CD466" s="1"/>
      <c r="CE466" s="1">
        <f t="shared" si="367"/>
        <v>0</v>
      </c>
      <c r="CF466" s="1">
        <f t="shared" si="368"/>
        <v>0</v>
      </c>
      <c r="CG466" s="1"/>
      <c r="CH466" s="1">
        <f t="shared" si="369"/>
        <v>0</v>
      </c>
      <c r="CI466" s="1"/>
      <c r="CJ466" s="1">
        <f t="shared" si="370"/>
        <v>0</v>
      </c>
      <c r="CK466" s="1"/>
      <c r="CL466" s="1">
        <f t="shared" si="371"/>
        <v>0</v>
      </c>
      <c r="CM466" s="1"/>
      <c r="CN466" s="1">
        <f t="shared" si="372"/>
        <v>0</v>
      </c>
      <c r="CO466" s="1">
        <f t="shared" si="373"/>
        <v>0</v>
      </c>
      <c r="CP466" s="1"/>
      <c r="CQ466" s="1">
        <f t="shared" si="374"/>
        <v>0</v>
      </c>
      <c r="CR466" s="1"/>
      <c r="CS466" s="1">
        <f t="shared" si="375"/>
        <v>0</v>
      </c>
      <c r="CT466" s="1"/>
      <c r="CU466" s="1">
        <f t="shared" si="376"/>
        <v>0</v>
      </c>
      <c r="CV466" s="1"/>
      <c r="CW466" s="1">
        <f t="shared" si="377"/>
        <v>0</v>
      </c>
      <c r="CX466" s="1">
        <f t="shared" si="378"/>
        <v>0</v>
      </c>
      <c r="CY466" s="1"/>
      <c r="CZ466" s="1">
        <f t="shared" si="379"/>
        <v>0</v>
      </c>
      <c r="DA466" s="1"/>
      <c r="DB466" s="1">
        <f t="shared" si="380"/>
        <v>0</v>
      </c>
      <c r="DC466" s="1"/>
      <c r="DD466" s="1">
        <f t="shared" si="381"/>
        <v>0</v>
      </c>
      <c r="DE466" s="1"/>
      <c r="DF466" s="1">
        <f t="shared" si="382"/>
        <v>-19310.27</v>
      </c>
      <c r="DG466" s="1">
        <f t="shared" si="383"/>
        <v>0</v>
      </c>
      <c r="DH466" s="1">
        <v>0</v>
      </c>
      <c r="DI466" s="1">
        <f t="shared" si="384"/>
        <v>0</v>
      </c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>
        <f t="shared" si="385"/>
        <v>0</v>
      </c>
      <c r="EC466" s="1">
        <v>-19310.27</v>
      </c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>
        <v>-19310.27</v>
      </c>
      <c r="EP466" s="1"/>
      <c r="EQ466" s="1">
        <f t="shared" si="386"/>
        <v>0</v>
      </c>
      <c r="ER466" s="1">
        <v>0</v>
      </c>
      <c r="ES466" s="1">
        <f t="shared" si="387"/>
        <v>0</v>
      </c>
      <c r="ET466" s="6">
        <v>0</v>
      </c>
    </row>
    <row r="467" spans="1:150">
      <c r="A467" s="17" t="s">
        <v>92</v>
      </c>
      <c r="B467" s="10" t="s">
        <v>213</v>
      </c>
      <c r="C467" s="1">
        <f t="shared" si="340"/>
        <v>-19496.3</v>
      </c>
      <c r="D467" s="1">
        <v>-19496.3</v>
      </c>
      <c r="E467" s="1"/>
      <c r="F467" s="1">
        <f t="shared" si="341"/>
        <v>0</v>
      </c>
      <c r="G467" s="1">
        <f t="shared" si="342"/>
        <v>0</v>
      </c>
      <c r="H467" s="1"/>
      <c r="I467" s="1">
        <f t="shared" si="343"/>
        <v>0</v>
      </c>
      <c r="J467" s="1"/>
      <c r="K467" s="1">
        <f t="shared" si="344"/>
        <v>0</v>
      </c>
      <c r="L467" s="1">
        <f t="shared" si="345"/>
        <v>0</v>
      </c>
      <c r="M467" s="1"/>
      <c r="N467" s="1">
        <f t="shared" si="346"/>
        <v>0</v>
      </c>
      <c r="O467" s="1"/>
      <c r="P467" s="1">
        <f t="shared" si="347"/>
        <v>0</v>
      </c>
      <c r="Q467" s="1"/>
      <c r="R467" s="1">
        <f t="shared" si="348"/>
        <v>0</v>
      </c>
      <c r="S467" s="1"/>
      <c r="T467" s="1">
        <f t="shared" si="349"/>
        <v>0</v>
      </c>
      <c r="U467" s="1">
        <f t="shared" si="350"/>
        <v>0</v>
      </c>
      <c r="V467" s="1"/>
      <c r="W467" s="1">
        <f t="shared" si="351"/>
        <v>0</v>
      </c>
      <c r="X467" s="1"/>
      <c r="Y467" s="1">
        <f t="shared" si="352"/>
        <v>0</v>
      </c>
      <c r="Z467" s="1"/>
      <c r="AA467" s="1">
        <f t="shared" si="353"/>
        <v>0</v>
      </c>
      <c r="AB467" s="1"/>
      <c r="AC467" s="1">
        <f t="shared" si="354"/>
        <v>0</v>
      </c>
      <c r="AD467" s="1">
        <f t="shared" si="355"/>
        <v>0</v>
      </c>
      <c r="AE467" s="1"/>
      <c r="AF467" s="1">
        <f t="shared" si="356"/>
        <v>0</v>
      </c>
      <c r="AG467" s="1"/>
      <c r="AH467" s="1">
        <f t="shared" si="357"/>
        <v>0</v>
      </c>
      <c r="AI467" s="1"/>
      <c r="AJ467" s="1">
        <f t="shared" si="358"/>
        <v>0</v>
      </c>
      <c r="AK467" s="1"/>
      <c r="AL467" s="1">
        <f t="shared" si="359"/>
        <v>-19496.3</v>
      </c>
      <c r="AM467" s="1">
        <f t="shared" si="360"/>
        <v>0</v>
      </c>
      <c r="AN467" s="1"/>
      <c r="AO467" s="1">
        <f t="shared" si="361"/>
        <v>0</v>
      </c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>
        <f t="shared" si="362"/>
        <v>0</v>
      </c>
      <c r="BI467" s="1">
        <v>-19496.3</v>
      </c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>
        <v>-19496.3</v>
      </c>
      <c r="BV467" s="1"/>
      <c r="BW467" s="1">
        <f t="shared" si="363"/>
        <v>-19310.27</v>
      </c>
      <c r="BX467" s="1">
        <v>-19310.27</v>
      </c>
      <c r="BY467" s="1"/>
      <c r="BZ467" s="1">
        <f t="shared" si="364"/>
        <v>0</v>
      </c>
      <c r="CA467" s="1">
        <f t="shared" si="365"/>
        <v>0</v>
      </c>
      <c r="CB467" s="1"/>
      <c r="CC467" s="1">
        <f t="shared" si="366"/>
        <v>0</v>
      </c>
      <c r="CD467" s="1"/>
      <c r="CE467" s="1">
        <f t="shared" si="367"/>
        <v>0</v>
      </c>
      <c r="CF467" s="1">
        <f t="shared" si="368"/>
        <v>0</v>
      </c>
      <c r="CG467" s="1"/>
      <c r="CH467" s="1">
        <f t="shared" si="369"/>
        <v>0</v>
      </c>
      <c r="CI467" s="1"/>
      <c r="CJ467" s="1">
        <f t="shared" si="370"/>
        <v>0</v>
      </c>
      <c r="CK467" s="1"/>
      <c r="CL467" s="1">
        <f t="shared" si="371"/>
        <v>0</v>
      </c>
      <c r="CM467" s="1"/>
      <c r="CN467" s="1">
        <f t="shared" si="372"/>
        <v>0</v>
      </c>
      <c r="CO467" s="1">
        <f t="shared" si="373"/>
        <v>0</v>
      </c>
      <c r="CP467" s="1"/>
      <c r="CQ467" s="1">
        <f t="shared" si="374"/>
        <v>0</v>
      </c>
      <c r="CR467" s="1"/>
      <c r="CS467" s="1">
        <f t="shared" si="375"/>
        <v>0</v>
      </c>
      <c r="CT467" s="1"/>
      <c r="CU467" s="1">
        <f t="shared" si="376"/>
        <v>0</v>
      </c>
      <c r="CV467" s="1"/>
      <c r="CW467" s="1">
        <f t="shared" si="377"/>
        <v>0</v>
      </c>
      <c r="CX467" s="1">
        <f t="shared" si="378"/>
        <v>0</v>
      </c>
      <c r="CY467" s="1"/>
      <c r="CZ467" s="1">
        <f t="shared" si="379"/>
        <v>0</v>
      </c>
      <c r="DA467" s="1"/>
      <c r="DB467" s="1">
        <f t="shared" si="380"/>
        <v>0</v>
      </c>
      <c r="DC467" s="1"/>
      <c r="DD467" s="1">
        <f t="shared" si="381"/>
        <v>0</v>
      </c>
      <c r="DE467" s="1"/>
      <c r="DF467" s="1">
        <f t="shared" si="382"/>
        <v>-19310.27</v>
      </c>
      <c r="DG467" s="1">
        <f t="shared" si="383"/>
        <v>0</v>
      </c>
      <c r="DH467" s="1"/>
      <c r="DI467" s="1">
        <f t="shared" si="384"/>
        <v>0</v>
      </c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>
        <f t="shared" si="385"/>
        <v>0</v>
      </c>
      <c r="EC467" s="1">
        <v>-19310.27</v>
      </c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>
        <v>-19310.27</v>
      </c>
      <c r="EP467" s="1"/>
      <c r="EQ467" s="1">
        <f t="shared" si="386"/>
        <v>0</v>
      </c>
      <c r="ER467" s="1">
        <v>0</v>
      </c>
      <c r="ES467" s="1">
        <f t="shared" si="387"/>
        <v>0</v>
      </c>
      <c r="ET467" s="6">
        <v>0</v>
      </c>
    </row>
    <row r="468" spans="1:150">
      <c r="A468" s="17" t="s">
        <v>93</v>
      </c>
      <c r="B468" s="10" t="s">
        <v>214</v>
      </c>
      <c r="C468" s="1">
        <f t="shared" si="340"/>
        <v>0</v>
      </c>
      <c r="D468" s="1">
        <v>0</v>
      </c>
      <c r="E468" s="1">
        <v>0</v>
      </c>
      <c r="F468" s="1">
        <f t="shared" si="341"/>
        <v>0</v>
      </c>
      <c r="G468" s="1">
        <f t="shared" si="342"/>
        <v>0</v>
      </c>
      <c r="H468" s="1"/>
      <c r="I468" s="1">
        <f t="shared" si="343"/>
        <v>0</v>
      </c>
      <c r="J468" s="1"/>
      <c r="K468" s="1">
        <f t="shared" si="344"/>
        <v>0</v>
      </c>
      <c r="L468" s="1">
        <f t="shared" si="345"/>
        <v>0</v>
      </c>
      <c r="M468" s="1"/>
      <c r="N468" s="1">
        <f t="shared" si="346"/>
        <v>0</v>
      </c>
      <c r="O468" s="1"/>
      <c r="P468" s="1">
        <f t="shared" si="347"/>
        <v>0</v>
      </c>
      <c r="Q468" s="1"/>
      <c r="R468" s="1">
        <f t="shared" si="348"/>
        <v>0</v>
      </c>
      <c r="S468" s="1"/>
      <c r="T468" s="1">
        <f t="shared" si="349"/>
        <v>0</v>
      </c>
      <c r="U468" s="1">
        <f t="shared" si="350"/>
        <v>0</v>
      </c>
      <c r="V468" s="1"/>
      <c r="W468" s="1">
        <f t="shared" si="351"/>
        <v>0</v>
      </c>
      <c r="X468" s="1"/>
      <c r="Y468" s="1">
        <f t="shared" si="352"/>
        <v>0</v>
      </c>
      <c r="Z468" s="1"/>
      <c r="AA468" s="1">
        <f t="shared" si="353"/>
        <v>0</v>
      </c>
      <c r="AB468" s="1"/>
      <c r="AC468" s="1">
        <f t="shared" si="354"/>
        <v>0</v>
      </c>
      <c r="AD468" s="1">
        <f t="shared" si="355"/>
        <v>0</v>
      </c>
      <c r="AE468" s="1"/>
      <c r="AF468" s="1">
        <f t="shared" si="356"/>
        <v>0</v>
      </c>
      <c r="AG468" s="1"/>
      <c r="AH468" s="1">
        <f t="shared" si="357"/>
        <v>0</v>
      </c>
      <c r="AI468" s="1"/>
      <c r="AJ468" s="1">
        <f t="shared" si="358"/>
        <v>0</v>
      </c>
      <c r="AK468" s="1"/>
      <c r="AL468" s="1">
        <f t="shared" si="359"/>
        <v>0</v>
      </c>
      <c r="AM468" s="1">
        <f t="shared" si="360"/>
        <v>0</v>
      </c>
      <c r="AN468" s="1">
        <v>0</v>
      </c>
      <c r="AO468" s="1">
        <f t="shared" si="361"/>
        <v>0</v>
      </c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>
        <f t="shared" si="362"/>
        <v>0</v>
      </c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>
        <f t="shared" si="363"/>
        <v>0</v>
      </c>
      <c r="BX468" s="1">
        <v>0</v>
      </c>
      <c r="BY468" s="1">
        <v>0</v>
      </c>
      <c r="BZ468" s="1">
        <f t="shared" si="364"/>
        <v>0</v>
      </c>
      <c r="CA468" s="1">
        <f t="shared" si="365"/>
        <v>0</v>
      </c>
      <c r="CB468" s="1"/>
      <c r="CC468" s="1">
        <f t="shared" si="366"/>
        <v>0</v>
      </c>
      <c r="CD468" s="1"/>
      <c r="CE468" s="1">
        <f t="shared" si="367"/>
        <v>0</v>
      </c>
      <c r="CF468" s="1">
        <f t="shared" si="368"/>
        <v>0</v>
      </c>
      <c r="CG468" s="1"/>
      <c r="CH468" s="1">
        <f t="shared" si="369"/>
        <v>0</v>
      </c>
      <c r="CI468" s="1"/>
      <c r="CJ468" s="1">
        <f t="shared" si="370"/>
        <v>0</v>
      </c>
      <c r="CK468" s="1"/>
      <c r="CL468" s="1">
        <f t="shared" si="371"/>
        <v>0</v>
      </c>
      <c r="CM468" s="1"/>
      <c r="CN468" s="1">
        <f t="shared" si="372"/>
        <v>0</v>
      </c>
      <c r="CO468" s="1">
        <f t="shared" si="373"/>
        <v>0</v>
      </c>
      <c r="CP468" s="1"/>
      <c r="CQ468" s="1">
        <f t="shared" si="374"/>
        <v>0</v>
      </c>
      <c r="CR468" s="1"/>
      <c r="CS468" s="1">
        <f t="shared" si="375"/>
        <v>0</v>
      </c>
      <c r="CT468" s="1"/>
      <c r="CU468" s="1">
        <f t="shared" si="376"/>
        <v>0</v>
      </c>
      <c r="CV468" s="1"/>
      <c r="CW468" s="1">
        <f t="shared" si="377"/>
        <v>0</v>
      </c>
      <c r="CX468" s="1">
        <f t="shared" si="378"/>
        <v>0</v>
      </c>
      <c r="CY468" s="1"/>
      <c r="CZ468" s="1">
        <f t="shared" si="379"/>
        <v>0</v>
      </c>
      <c r="DA468" s="1"/>
      <c r="DB468" s="1">
        <f t="shared" si="380"/>
        <v>0</v>
      </c>
      <c r="DC468" s="1"/>
      <c r="DD468" s="1">
        <f t="shared" si="381"/>
        <v>0</v>
      </c>
      <c r="DE468" s="1"/>
      <c r="DF468" s="1">
        <f t="shared" si="382"/>
        <v>0</v>
      </c>
      <c r="DG468" s="1">
        <f t="shared" si="383"/>
        <v>0</v>
      </c>
      <c r="DH468" s="1">
        <v>0</v>
      </c>
      <c r="DI468" s="1">
        <f t="shared" si="384"/>
        <v>0</v>
      </c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>
        <f t="shared" si="385"/>
        <v>0</v>
      </c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>
        <f t="shared" si="386"/>
        <v>0</v>
      </c>
      <c r="ER468" s="1">
        <v>0</v>
      </c>
      <c r="ES468" s="1">
        <f t="shared" si="387"/>
        <v>0</v>
      </c>
      <c r="ET468" s="6">
        <v>0</v>
      </c>
    </row>
    <row r="469" spans="1:150">
      <c r="A469" s="16" t="s">
        <v>34</v>
      </c>
      <c r="B469" s="9" t="s">
        <v>215</v>
      </c>
      <c r="C469" s="1">
        <f t="shared" si="340"/>
        <v>-6440.43</v>
      </c>
      <c r="D469" s="1">
        <v>-6440.43</v>
      </c>
      <c r="E469" s="1">
        <v>-120</v>
      </c>
      <c r="F469" s="1">
        <f t="shared" si="341"/>
        <v>0</v>
      </c>
      <c r="G469" s="1">
        <f t="shared" si="342"/>
        <v>0</v>
      </c>
      <c r="H469" s="1"/>
      <c r="I469" s="1">
        <f t="shared" si="343"/>
        <v>0</v>
      </c>
      <c r="J469" s="1"/>
      <c r="K469" s="1">
        <f t="shared" si="344"/>
        <v>0</v>
      </c>
      <c r="L469" s="1">
        <f t="shared" si="345"/>
        <v>0</v>
      </c>
      <c r="M469" s="1"/>
      <c r="N469" s="1">
        <f t="shared" si="346"/>
        <v>0</v>
      </c>
      <c r="O469" s="1"/>
      <c r="P469" s="1">
        <f t="shared" si="347"/>
        <v>0</v>
      </c>
      <c r="Q469" s="1"/>
      <c r="R469" s="1">
        <f t="shared" si="348"/>
        <v>0</v>
      </c>
      <c r="S469" s="1"/>
      <c r="T469" s="1">
        <f t="shared" si="349"/>
        <v>0</v>
      </c>
      <c r="U469" s="1">
        <f t="shared" si="350"/>
        <v>0</v>
      </c>
      <c r="V469" s="1"/>
      <c r="W469" s="1">
        <f t="shared" si="351"/>
        <v>0</v>
      </c>
      <c r="X469" s="1"/>
      <c r="Y469" s="1">
        <f t="shared" si="352"/>
        <v>0</v>
      </c>
      <c r="Z469" s="1"/>
      <c r="AA469" s="1">
        <f t="shared" si="353"/>
        <v>0</v>
      </c>
      <c r="AB469" s="1"/>
      <c r="AC469" s="1">
        <f t="shared" si="354"/>
        <v>0</v>
      </c>
      <c r="AD469" s="1">
        <f t="shared" si="355"/>
        <v>0</v>
      </c>
      <c r="AE469" s="1"/>
      <c r="AF469" s="1">
        <f t="shared" si="356"/>
        <v>0</v>
      </c>
      <c r="AG469" s="1"/>
      <c r="AH469" s="1">
        <f t="shared" si="357"/>
        <v>0</v>
      </c>
      <c r="AI469" s="1"/>
      <c r="AJ469" s="1">
        <f t="shared" si="358"/>
        <v>0</v>
      </c>
      <c r="AK469" s="1"/>
      <c r="AL469" s="1">
        <f t="shared" si="359"/>
        <v>-6440.43</v>
      </c>
      <c r="AM469" s="1">
        <f t="shared" si="360"/>
        <v>0</v>
      </c>
      <c r="AN469" s="1"/>
      <c r="AO469" s="1">
        <f t="shared" si="361"/>
        <v>-120</v>
      </c>
      <c r="AP469" s="1">
        <v>-120</v>
      </c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>
        <f t="shared" si="362"/>
        <v>0</v>
      </c>
      <c r="BI469" s="1">
        <v>-6320.43</v>
      </c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>
        <v>-6320.43</v>
      </c>
      <c r="BV469" s="1"/>
      <c r="BW469" s="1">
        <f t="shared" si="363"/>
        <v>-6320.43</v>
      </c>
      <c r="BX469" s="1">
        <v>-6320.43</v>
      </c>
      <c r="BY469" s="1">
        <v>-240</v>
      </c>
      <c r="BZ469" s="1">
        <f t="shared" si="364"/>
        <v>0</v>
      </c>
      <c r="CA469" s="1">
        <f t="shared" si="365"/>
        <v>0</v>
      </c>
      <c r="CB469" s="1"/>
      <c r="CC469" s="1">
        <f t="shared" si="366"/>
        <v>0</v>
      </c>
      <c r="CD469" s="1"/>
      <c r="CE469" s="1">
        <f t="shared" si="367"/>
        <v>0</v>
      </c>
      <c r="CF469" s="1">
        <f t="shared" si="368"/>
        <v>0</v>
      </c>
      <c r="CG469" s="1"/>
      <c r="CH469" s="1">
        <f t="shared" si="369"/>
        <v>0</v>
      </c>
      <c r="CI469" s="1"/>
      <c r="CJ469" s="1">
        <f t="shared" si="370"/>
        <v>0</v>
      </c>
      <c r="CK469" s="1"/>
      <c r="CL469" s="1">
        <f t="shared" si="371"/>
        <v>0</v>
      </c>
      <c r="CM469" s="1"/>
      <c r="CN469" s="1">
        <f t="shared" si="372"/>
        <v>0</v>
      </c>
      <c r="CO469" s="1">
        <f t="shared" si="373"/>
        <v>0</v>
      </c>
      <c r="CP469" s="1"/>
      <c r="CQ469" s="1">
        <f t="shared" si="374"/>
        <v>0</v>
      </c>
      <c r="CR469" s="1"/>
      <c r="CS469" s="1">
        <f t="shared" si="375"/>
        <v>0</v>
      </c>
      <c r="CT469" s="1"/>
      <c r="CU469" s="1">
        <f t="shared" si="376"/>
        <v>0</v>
      </c>
      <c r="CV469" s="1"/>
      <c r="CW469" s="1">
        <f t="shared" si="377"/>
        <v>0</v>
      </c>
      <c r="CX469" s="1">
        <f t="shared" si="378"/>
        <v>0</v>
      </c>
      <c r="CY469" s="1"/>
      <c r="CZ469" s="1">
        <f t="shared" si="379"/>
        <v>0</v>
      </c>
      <c r="DA469" s="1"/>
      <c r="DB469" s="1">
        <f t="shared" si="380"/>
        <v>0</v>
      </c>
      <c r="DC469" s="1"/>
      <c r="DD469" s="1">
        <f t="shared" si="381"/>
        <v>0</v>
      </c>
      <c r="DE469" s="1"/>
      <c r="DF469" s="1">
        <f t="shared" si="382"/>
        <v>-6320.43</v>
      </c>
      <c r="DG469" s="1">
        <f t="shared" si="383"/>
        <v>0</v>
      </c>
      <c r="DH469" s="1"/>
      <c r="DI469" s="1">
        <f t="shared" si="384"/>
        <v>-240</v>
      </c>
      <c r="DJ469" s="1">
        <v>-240</v>
      </c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>
        <f t="shared" si="385"/>
        <v>0</v>
      </c>
      <c r="EC469" s="1">
        <v>-6080.43</v>
      </c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>
        <v>-6080.43</v>
      </c>
      <c r="EP469" s="1"/>
      <c r="EQ469" s="1">
        <f t="shared" si="386"/>
        <v>0</v>
      </c>
      <c r="ER469" s="1">
        <v>0</v>
      </c>
      <c r="ES469" s="1">
        <f t="shared" si="387"/>
        <v>0</v>
      </c>
      <c r="ET469" s="6">
        <v>0</v>
      </c>
    </row>
    <row r="470" spans="1:150">
      <c r="A470" s="17" t="s">
        <v>94</v>
      </c>
      <c r="B470" s="10" t="s">
        <v>216</v>
      </c>
      <c r="C470" s="1">
        <f t="shared" si="340"/>
        <v>-6320.43</v>
      </c>
      <c r="D470" s="1">
        <v>-6320.43</v>
      </c>
      <c r="E470" s="1"/>
      <c r="F470" s="1">
        <f t="shared" si="341"/>
        <v>0</v>
      </c>
      <c r="G470" s="1">
        <f t="shared" si="342"/>
        <v>0</v>
      </c>
      <c r="H470" s="1"/>
      <c r="I470" s="1">
        <f t="shared" si="343"/>
        <v>0</v>
      </c>
      <c r="J470" s="1"/>
      <c r="K470" s="1">
        <f t="shared" si="344"/>
        <v>0</v>
      </c>
      <c r="L470" s="1">
        <f t="shared" si="345"/>
        <v>0</v>
      </c>
      <c r="M470" s="1"/>
      <c r="N470" s="1">
        <f t="shared" si="346"/>
        <v>0</v>
      </c>
      <c r="O470" s="1"/>
      <c r="P470" s="1">
        <f t="shared" si="347"/>
        <v>0</v>
      </c>
      <c r="Q470" s="1"/>
      <c r="R470" s="1">
        <f t="shared" si="348"/>
        <v>0</v>
      </c>
      <c r="S470" s="1"/>
      <c r="T470" s="1">
        <f t="shared" si="349"/>
        <v>0</v>
      </c>
      <c r="U470" s="1">
        <f t="shared" si="350"/>
        <v>0</v>
      </c>
      <c r="V470" s="1"/>
      <c r="W470" s="1">
        <f t="shared" si="351"/>
        <v>0</v>
      </c>
      <c r="X470" s="1"/>
      <c r="Y470" s="1">
        <f t="shared" si="352"/>
        <v>0</v>
      </c>
      <c r="Z470" s="1"/>
      <c r="AA470" s="1">
        <f t="shared" si="353"/>
        <v>0</v>
      </c>
      <c r="AB470" s="1"/>
      <c r="AC470" s="1">
        <f t="shared" si="354"/>
        <v>0</v>
      </c>
      <c r="AD470" s="1">
        <f t="shared" si="355"/>
        <v>0</v>
      </c>
      <c r="AE470" s="1"/>
      <c r="AF470" s="1">
        <f t="shared" si="356"/>
        <v>0</v>
      </c>
      <c r="AG470" s="1"/>
      <c r="AH470" s="1">
        <f t="shared" si="357"/>
        <v>0</v>
      </c>
      <c r="AI470" s="1"/>
      <c r="AJ470" s="1">
        <f t="shared" si="358"/>
        <v>0</v>
      </c>
      <c r="AK470" s="1"/>
      <c r="AL470" s="1">
        <f t="shared" si="359"/>
        <v>-6320.43</v>
      </c>
      <c r="AM470" s="1">
        <f t="shared" si="360"/>
        <v>0</v>
      </c>
      <c r="AN470" s="1"/>
      <c r="AO470" s="1">
        <f t="shared" si="361"/>
        <v>0</v>
      </c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>
        <f t="shared" si="362"/>
        <v>0</v>
      </c>
      <c r="BI470" s="1">
        <v>-6320.43</v>
      </c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>
        <v>-6320.43</v>
      </c>
      <c r="BV470" s="1"/>
      <c r="BW470" s="1">
        <f t="shared" si="363"/>
        <v>-6080.43</v>
      </c>
      <c r="BX470" s="1">
        <v>-6080.43</v>
      </c>
      <c r="BY470" s="1"/>
      <c r="BZ470" s="1">
        <f t="shared" si="364"/>
        <v>0</v>
      </c>
      <c r="CA470" s="1">
        <f t="shared" si="365"/>
        <v>0</v>
      </c>
      <c r="CB470" s="1"/>
      <c r="CC470" s="1">
        <f t="shared" si="366"/>
        <v>0</v>
      </c>
      <c r="CD470" s="1"/>
      <c r="CE470" s="1">
        <f t="shared" si="367"/>
        <v>0</v>
      </c>
      <c r="CF470" s="1">
        <f t="shared" si="368"/>
        <v>0</v>
      </c>
      <c r="CG470" s="1"/>
      <c r="CH470" s="1">
        <f t="shared" si="369"/>
        <v>0</v>
      </c>
      <c r="CI470" s="1"/>
      <c r="CJ470" s="1">
        <f t="shared" si="370"/>
        <v>0</v>
      </c>
      <c r="CK470" s="1"/>
      <c r="CL470" s="1">
        <f t="shared" si="371"/>
        <v>0</v>
      </c>
      <c r="CM470" s="1"/>
      <c r="CN470" s="1">
        <f t="shared" si="372"/>
        <v>0</v>
      </c>
      <c r="CO470" s="1">
        <f t="shared" si="373"/>
        <v>0</v>
      </c>
      <c r="CP470" s="1"/>
      <c r="CQ470" s="1">
        <f t="shared" si="374"/>
        <v>0</v>
      </c>
      <c r="CR470" s="1"/>
      <c r="CS470" s="1">
        <f t="shared" si="375"/>
        <v>0</v>
      </c>
      <c r="CT470" s="1"/>
      <c r="CU470" s="1">
        <f t="shared" si="376"/>
        <v>0</v>
      </c>
      <c r="CV470" s="1"/>
      <c r="CW470" s="1">
        <f t="shared" si="377"/>
        <v>0</v>
      </c>
      <c r="CX470" s="1">
        <f t="shared" si="378"/>
        <v>0</v>
      </c>
      <c r="CY470" s="1"/>
      <c r="CZ470" s="1">
        <f t="shared" si="379"/>
        <v>0</v>
      </c>
      <c r="DA470" s="1"/>
      <c r="DB470" s="1">
        <f t="shared" si="380"/>
        <v>0</v>
      </c>
      <c r="DC470" s="1"/>
      <c r="DD470" s="1">
        <f t="shared" si="381"/>
        <v>0</v>
      </c>
      <c r="DE470" s="1"/>
      <c r="DF470" s="1">
        <f t="shared" si="382"/>
        <v>-6080.43</v>
      </c>
      <c r="DG470" s="1">
        <f t="shared" si="383"/>
        <v>0</v>
      </c>
      <c r="DH470" s="1"/>
      <c r="DI470" s="1">
        <f t="shared" si="384"/>
        <v>0</v>
      </c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>
        <f t="shared" si="385"/>
        <v>0</v>
      </c>
      <c r="EC470" s="1">
        <v>-6080.43</v>
      </c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>
        <v>-6080.43</v>
      </c>
      <c r="EP470" s="1"/>
      <c r="EQ470" s="1">
        <f t="shared" si="386"/>
        <v>0</v>
      </c>
      <c r="ER470" s="1">
        <v>0</v>
      </c>
      <c r="ES470" s="1">
        <f t="shared" si="387"/>
        <v>0</v>
      </c>
      <c r="ET470" s="6">
        <v>0</v>
      </c>
    </row>
    <row r="471" spans="1:150">
      <c r="A471" s="17" t="s">
        <v>95</v>
      </c>
      <c r="B471" s="10" t="s">
        <v>217</v>
      </c>
      <c r="C471" s="1">
        <f t="shared" si="340"/>
        <v>-120</v>
      </c>
      <c r="D471" s="1">
        <v>-120</v>
      </c>
      <c r="E471" s="1">
        <v>-120</v>
      </c>
      <c r="F471" s="1">
        <f t="shared" si="341"/>
        <v>0</v>
      </c>
      <c r="G471" s="1">
        <f t="shared" si="342"/>
        <v>0</v>
      </c>
      <c r="H471" s="1"/>
      <c r="I471" s="1">
        <f t="shared" si="343"/>
        <v>0</v>
      </c>
      <c r="J471" s="1"/>
      <c r="K471" s="1">
        <f t="shared" si="344"/>
        <v>0</v>
      </c>
      <c r="L471" s="1">
        <f t="shared" si="345"/>
        <v>0</v>
      </c>
      <c r="M471" s="1"/>
      <c r="N471" s="1">
        <f t="shared" si="346"/>
        <v>0</v>
      </c>
      <c r="O471" s="1"/>
      <c r="P471" s="1">
        <f t="shared" si="347"/>
        <v>0</v>
      </c>
      <c r="Q471" s="1"/>
      <c r="R471" s="1">
        <f t="shared" si="348"/>
        <v>0</v>
      </c>
      <c r="S471" s="1"/>
      <c r="T471" s="1">
        <f t="shared" si="349"/>
        <v>0</v>
      </c>
      <c r="U471" s="1">
        <f t="shared" si="350"/>
        <v>0</v>
      </c>
      <c r="V471" s="1"/>
      <c r="W471" s="1">
        <f t="shared" si="351"/>
        <v>0</v>
      </c>
      <c r="X471" s="1"/>
      <c r="Y471" s="1">
        <f t="shared" si="352"/>
        <v>0</v>
      </c>
      <c r="Z471" s="1"/>
      <c r="AA471" s="1">
        <f t="shared" si="353"/>
        <v>0</v>
      </c>
      <c r="AB471" s="1"/>
      <c r="AC471" s="1">
        <f t="shared" si="354"/>
        <v>0</v>
      </c>
      <c r="AD471" s="1">
        <f t="shared" si="355"/>
        <v>0</v>
      </c>
      <c r="AE471" s="1"/>
      <c r="AF471" s="1">
        <f t="shared" si="356"/>
        <v>0</v>
      </c>
      <c r="AG471" s="1"/>
      <c r="AH471" s="1">
        <f t="shared" si="357"/>
        <v>0</v>
      </c>
      <c r="AI471" s="1"/>
      <c r="AJ471" s="1">
        <f t="shared" si="358"/>
        <v>0</v>
      </c>
      <c r="AK471" s="1"/>
      <c r="AL471" s="1">
        <f t="shared" si="359"/>
        <v>-120</v>
      </c>
      <c r="AM471" s="1">
        <f t="shared" si="360"/>
        <v>0</v>
      </c>
      <c r="AN471" s="1"/>
      <c r="AO471" s="1">
        <f t="shared" si="361"/>
        <v>-120</v>
      </c>
      <c r="AP471" s="1">
        <v>-120</v>
      </c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>
        <f t="shared" si="362"/>
        <v>0</v>
      </c>
      <c r="BI471" s="1">
        <v>0</v>
      </c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>
        <v>0</v>
      </c>
      <c r="BV471" s="1"/>
      <c r="BW471" s="1">
        <f t="shared" si="363"/>
        <v>-240</v>
      </c>
      <c r="BX471" s="1">
        <v>-240</v>
      </c>
      <c r="BY471" s="1">
        <v>-240</v>
      </c>
      <c r="BZ471" s="1">
        <f t="shared" si="364"/>
        <v>0</v>
      </c>
      <c r="CA471" s="1">
        <f t="shared" si="365"/>
        <v>0</v>
      </c>
      <c r="CB471" s="1"/>
      <c r="CC471" s="1">
        <f t="shared" si="366"/>
        <v>0</v>
      </c>
      <c r="CD471" s="1"/>
      <c r="CE471" s="1">
        <f t="shared" si="367"/>
        <v>0</v>
      </c>
      <c r="CF471" s="1">
        <f t="shared" si="368"/>
        <v>0</v>
      </c>
      <c r="CG471" s="1"/>
      <c r="CH471" s="1">
        <f t="shared" si="369"/>
        <v>0</v>
      </c>
      <c r="CI471" s="1"/>
      <c r="CJ471" s="1">
        <f t="shared" si="370"/>
        <v>0</v>
      </c>
      <c r="CK471" s="1"/>
      <c r="CL471" s="1">
        <f t="shared" si="371"/>
        <v>0</v>
      </c>
      <c r="CM471" s="1"/>
      <c r="CN471" s="1">
        <f t="shared" si="372"/>
        <v>0</v>
      </c>
      <c r="CO471" s="1">
        <f t="shared" si="373"/>
        <v>0</v>
      </c>
      <c r="CP471" s="1"/>
      <c r="CQ471" s="1">
        <f t="shared" si="374"/>
        <v>0</v>
      </c>
      <c r="CR471" s="1"/>
      <c r="CS471" s="1">
        <f t="shared" si="375"/>
        <v>0</v>
      </c>
      <c r="CT471" s="1"/>
      <c r="CU471" s="1">
        <f t="shared" si="376"/>
        <v>0</v>
      </c>
      <c r="CV471" s="1"/>
      <c r="CW471" s="1">
        <f t="shared" si="377"/>
        <v>0</v>
      </c>
      <c r="CX471" s="1">
        <f t="shared" si="378"/>
        <v>0</v>
      </c>
      <c r="CY471" s="1"/>
      <c r="CZ471" s="1">
        <f t="shared" si="379"/>
        <v>0</v>
      </c>
      <c r="DA471" s="1"/>
      <c r="DB471" s="1">
        <f t="shared" si="380"/>
        <v>0</v>
      </c>
      <c r="DC471" s="1"/>
      <c r="DD471" s="1">
        <f t="shared" si="381"/>
        <v>0</v>
      </c>
      <c r="DE471" s="1"/>
      <c r="DF471" s="1">
        <f t="shared" si="382"/>
        <v>-240</v>
      </c>
      <c r="DG471" s="1">
        <f t="shared" si="383"/>
        <v>0</v>
      </c>
      <c r="DH471" s="1"/>
      <c r="DI471" s="1">
        <f t="shared" si="384"/>
        <v>-240</v>
      </c>
      <c r="DJ471" s="1">
        <v>-240</v>
      </c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>
        <f t="shared" si="385"/>
        <v>0</v>
      </c>
      <c r="EC471" s="1">
        <v>0</v>
      </c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>
        <v>0</v>
      </c>
      <c r="EP471" s="1"/>
      <c r="EQ471" s="1">
        <f t="shared" si="386"/>
        <v>0</v>
      </c>
      <c r="ER471" s="1">
        <v>0</v>
      </c>
      <c r="ES471" s="1">
        <f t="shared" si="387"/>
        <v>0</v>
      </c>
      <c r="ET471" s="6">
        <v>0</v>
      </c>
    </row>
    <row r="472" spans="1:150">
      <c r="A472" s="16" t="s">
        <v>35</v>
      </c>
      <c r="B472" s="9" t="s">
        <v>218</v>
      </c>
      <c r="C472" s="1">
        <f t="shared" si="340"/>
        <v>-6135.9</v>
      </c>
      <c r="D472" s="1">
        <v>-6135.9</v>
      </c>
      <c r="E472" s="1">
        <v>-6135.9</v>
      </c>
      <c r="F472" s="1">
        <f t="shared" si="341"/>
        <v>0</v>
      </c>
      <c r="G472" s="1">
        <f t="shared" si="342"/>
        <v>0</v>
      </c>
      <c r="H472" s="1"/>
      <c r="I472" s="1">
        <f t="shared" si="343"/>
        <v>0</v>
      </c>
      <c r="J472" s="1"/>
      <c r="K472" s="1">
        <f t="shared" si="344"/>
        <v>0</v>
      </c>
      <c r="L472" s="1">
        <f t="shared" si="345"/>
        <v>0</v>
      </c>
      <c r="M472" s="1"/>
      <c r="N472" s="1">
        <f t="shared" si="346"/>
        <v>0</v>
      </c>
      <c r="O472" s="1"/>
      <c r="P472" s="1">
        <f t="shared" si="347"/>
        <v>0</v>
      </c>
      <c r="Q472" s="1"/>
      <c r="R472" s="1">
        <f t="shared" si="348"/>
        <v>0</v>
      </c>
      <c r="S472" s="1"/>
      <c r="T472" s="1">
        <f t="shared" si="349"/>
        <v>0</v>
      </c>
      <c r="U472" s="1">
        <f t="shared" si="350"/>
        <v>0</v>
      </c>
      <c r="V472" s="1"/>
      <c r="W472" s="1">
        <f t="shared" si="351"/>
        <v>0</v>
      </c>
      <c r="X472" s="1"/>
      <c r="Y472" s="1">
        <f t="shared" si="352"/>
        <v>0</v>
      </c>
      <c r="Z472" s="1"/>
      <c r="AA472" s="1">
        <f t="shared" si="353"/>
        <v>0</v>
      </c>
      <c r="AB472" s="1"/>
      <c r="AC472" s="1">
        <f t="shared" si="354"/>
        <v>0</v>
      </c>
      <c r="AD472" s="1">
        <f t="shared" si="355"/>
        <v>0</v>
      </c>
      <c r="AE472" s="1"/>
      <c r="AF472" s="1">
        <f t="shared" si="356"/>
        <v>0</v>
      </c>
      <c r="AG472" s="1"/>
      <c r="AH472" s="1">
        <f t="shared" si="357"/>
        <v>0</v>
      </c>
      <c r="AI472" s="1"/>
      <c r="AJ472" s="1">
        <f t="shared" si="358"/>
        <v>-6135.9</v>
      </c>
      <c r="AK472" s="1">
        <v>-6135.9</v>
      </c>
      <c r="AL472" s="1">
        <f t="shared" si="359"/>
        <v>0</v>
      </c>
      <c r="AM472" s="1">
        <f t="shared" si="360"/>
        <v>0</v>
      </c>
      <c r="AN472" s="1"/>
      <c r="AO472" s="1">
        <f t="shared" si="361"/>
        <v>0</v>
      </c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>
        <f t="shared" si="362"/>
        <v>0</v>
      </c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>
        <f t="shared" si="363"/>
        <v>-6135.9</v>
      </c>
      <c r="BX472" s="1">
        <v>-6135.9</v>
      </c>
      <c r="BY472" s="1">
        <v>-6135.9</v>
      </c>
      <c r="BZ472" s="1">
        <f t="shared" si="364"/>
        <v>0</v>
      </c>
      <c r="CA472" s="1">
        <f t="shared" si="365"/>
        <v>0</v>
      </c>
      <c r="CB472" s="1"/>
      <c r="CC472" s="1">
        <f t="shared" si="366"/>
        <v>0</v>
      </c>
      <c r="CD472" s="1"/>
      <c r="CE472" s="1">
        <f t="shared" si="367"/>
        <v>0</v>
      </c>
      <c r="CF472" s="1">
        <f t="shared" si="368"/>
        <v>0</v>
      </c>
      <c r="CG472" s="1"/>
      <c r="CH472" s="1">
        <f t="shared" si="369"/>
        <v>0</v>
      </c>
      <c r="CI472" s="1"/>
      <c r="CJ472" s="1">
        <f t="shared" si="370"/>
        <v>0</v>
      </c>
      <c r="CK472" s="1"/>
      <c r="CL472" s="1">
        <f t="shared" si="371"/>
        <v>0</v>
      </c>
      <c r="CM472" s="1"/>
      <c r="CN472" s="1">
        <f t="shared" si="372"/>
        <v>0</v>
      </c>
      <c r="CO472" s="1">
        <f t="shared" si="373"/>
        <v>0</v>
      </c>
      <c r="CP472" s="1"/>
      <c r="CQ472" s="1">
        <f t="shared" si="374"/>
        <v>0</v>
      </c>
      <c r="CR472" s="1"/>
      <c r="CS472" s="1">
        <f t="shared" si="375"/>
        <v>0</v>
      </c>
      <c r="CT472" s="1"/>
      <c r="CU472" s="1">
        <f t="shared" si="376"/>
        <v>0</v>
      </c>
      <c r="CV472" s="1"/>
      <c r="CW472" s="1">
        <f t="shared" si="377"/>
        <v>0</v>
      </c>
      <c r="CX472" s="1">
        <f t="shared" si="378"/>
        <v>0</v>
      </c>
      <c r="CY472" s="1"/>
      <c r="CZ472" s="1">
        <f t="shared" si="379"/>
        <v>0</v>
      </c>
      <c r="DA472" s="1"/>
      <c r="DB472" s="1">
        <f t="shared" si="380"/>
        <v>0</v>
      </c>
      <c r="DC472" s="1"/>
      <c r="DD472" s="1">
        <f t="shared" si="381"/>
        <v>-6135.9</v>
      </c>
      <c r="DE472" s="1">
        <v>-6135.9</v>
      </c>
      <c r="DF472" s="1">
        <f t="shared" si="382"/>
        <v>0</v>
      </c>
      <c r="DG472" s="1">
        <f t="shared" si="383"/>
        <v>0</v>
      </c>
      <c r="DH472" s="1"/>
      <c r="DI472" s="1">
        <f t="shared" si="384"/>
        <v>0</v>
      </c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>
        <f t="shared" si="385"/>
        <v>0</v>
      </c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>
        <f t="shared" si="386"/>
        <v>0</v>
      </c>
      <c r="ER472" s="1">
        <v>0</v>
      </c>
      <c r="ES472" s="1">
        <f t="shared" si="387"/>
        <v>0</v>
      </c>
      <c r="ET472" s="6">
        <v>0</v>
      </c>
    </row>
    <row r="473" spans="1:150">
      <c r="A473" s="17" t="s">
        <v>96</v>
      </c>
      <c r="B473" s="10" t="s">
        <v>219</v>
      </c>
      <c r="C473" s="1">
        <f t="shared" si="340"/>
        <v>-6135.9</v>
      </c>
      <c r="D473" s="1">
        <v>-6135.9</v>
      </c>
      <c r="E473" s="1">
        <v>-6135.9</v>
      </c>
      <c r="F473" s="1">
        <f t="shared" si="341"/>
        <v>0</v>
      </c>
      <c r="G473" s="1">
        <f t="shared" si="342"/>
        <v>0</v>
      </c>
      <c r="H473" s="1"/>
      <c r="I473" s="1">
        <f t="shared" si="343"/>
        <v>0</v>
      </c>
      <c r="J473" s="1"/>
      <c r="K473" s="1">
        <f t="shared" si="344"/>
        <v>0</v>
      </c>
      <c r="L473" s="1">
        <f t="shared" si="345"/>
        <v>0</v>
      </c>
      <c r="M473" s="1"/>
      <c r="N473" s="1">
        <f t="shared" si="346"/>
        <v>0</v>
      </c>
      <c r="O473" s="1"/>
      <c r="P473" s="1">
        <f t="shared" si="347"/>
        <v>0</v>
      </c>
      <c r="Q473" s="1"/>
      <c r="R473" s="1">
        <f t="shared" si="348"/>
        <v>0</v>
      </c>
      <c r="S473" s="1"/>
      <c r="T473" s="1">
        <f t="shared" si="349"/>
        <v>0</v>
      </c>
      <c r="U473" s="1">
        <f t="shared" si="350"/>
        <v>0</v>
      </c>
      <c r="V473" s="1"/>
      <c r="W473" s="1">
        <f t="shared" si="351"/>
        <v>0</v>
      </c>
      <c r="X473" s="1"/>
      <c r="Y473" s="1">
        <f t="shared" si="352"/>
        <v>0</v>
      </c>
      <c r="Z473" s="1"/>
      <c r="AA473" s="1">
        <f t="shared" si="353"/>
        <v>0</v>
      </c>
      <c r="AB473" s="1"/>
      <c r="AC473" s="1">
        <f t="shared" si="354"/>
        <v>0</v>
      </c>
      <c r="AD473" s="1">
        <f t="shared" si="355"/>
        <v>0</v>
      </c>
      <c r="AE473" s="1"/>
      <c r="AF473" s="1">
        <f t="shared" si="356"/>
        <v>0</v>
      </c>
      <c r="AG473" s="1"/>
      <c r="AH473" s="1">
        <f t="shared" si="357"/>
        <v>0</v>
      </c>
      <c r="AI473" s="1"/>
      <c r="AJ473" s="1">
        <f t="shared" si="358"/>
        <v>-6135.9</v>
      </c>
      <c r="AK473" s="1">
        <v>-6135.9</v>
      </c>
      <c r="AL473" s="1">
        <f t="shared" si="359"/>
        <v>0</v>
      </c>
      <c r="AM473" s="1">
        <f t="shared" si="360"/>
        <v>0</v>
      </c>
      <c r="AN473" s="1"/>
      <c r="AO473" s="1">
        <f t="shared" si="361"/>
        <v>0</v>
      </c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>
        <f t="shared" si="362"/>
        <v>0</v>
      </c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>
        <f t="shared" si="363"/>
        <v>-6135.9</v>
      </c>
      <c r="BX473" s="1">
        <v>-6135.9</v>
      </c>
      <c r="BY473" s="1">
        <v>-6135.9</v>
      </c>
      <c r="BZ473" s="1">
        <f t="shared" si="364"/>
        <v>0</v>
      </c>
      <c r="CA473" s="1">
        <f t="shared" si="365"/>
        <v>0</v>
      </c>
      <c r="CB473" s="1"/>
      <c r="CC473" s="1">
        <f t="shared" si="366"/>
        <v>0</v>
      </c>
      <c r="CD473" s="1"/>
      <c r="CE473" s="1">
        <f t="shared" si="367"/>
        <v>0</v>
      </c>
      <c r="CF473" s="1">
        <f t="shared" si="368"/>
        <v>0</v>
      </c>
      <c r="CG473" s="1"/>
      <c r="CH473" s="1">
        <f t="shared" si="369"/>
        <v>0</v>
      </c>
      <c r="CI473" s="1"/>
      <c r="CJ473" s="1">
        <f t="shared" si="370"/>
        <v>0</v>
      </c>
      <c r="CK473" s="1"/>
      <c r="CL473" s="1">
        <f t="shared" si="371"/>
        <v>0</v>
      </c>
      <c r="CM473" s="1"/>
      <c r="CN473" s="1">
        <f t="shared" si="372"/>
        <v>0</v>
      </c>
      <c r="CO473" s="1">
        <f t="shared" si="373"/>
        <v>0</v>
      </c>
      <c r="CP473" s="1"/>
      <c r="CQ473" s="1">
        <f t="shared" si="374"/>
        <v>0</v>
      </c>
      <c r="CR473" s="1"/>
      <c r="CS473" s="1">
        <f t="shared" si="375"/>
        <v>0</v>
      </c>
      <c r="CT473" s="1"/>
      <c r="CU473" s="1">
        <f t="shared" si="376"/>
        <v>0</v>
      </c>
      <c r="CV473" s="1"/>
      <c r="CW473" s="1">
        <f t="shared" si="377"/>
        <v>0</v>
      </c>
      <c r="CX473" s="1">
        <f t="shared" si="378"/>
        <v>0</v>
      </c>
      <c r="CY473" s="1"/>
      <c r="CZ473" s="1">
        <f t="shared" si="379"/>
        <v>0</v>
      </c>
      <c r="DA473" s="1"/>
      <c r="DB473" s="1">
        <f t="shared" si="380"/>
        <v>0</v>
      </c>
      <c r="DC473" s="1"/>
      <c r="DD473" s="1">
        <f t="shared" si="381"/>
        <v>-6135.9</v>
      </c>
      <c r="DE473" s="1">
        <v>-6135.9</v>
      </c>
      <c r="DF473" s="1">
        <f t="shared" si="382"/>
        <v>0</v>
      </c>
      <c r="DG473" s="1">
        <f t="shared" si="383"/>
        <v>0</v>
      </c>
      <c r="DH473" s="1"/>
      <c r="DI473" s="1">
        <f t="shared" si="384"/>
        <v>0</v>
      </c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>
        <f t="shared" si="385"/>
        <v>0</v>
      </c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>
        <f t="shared" si="386"/>
        <v>0</v>
      </c>
      <c r="ER473" s="1">
        <v>0</v>
      </c>
      <c r="ES473" s="1">
        <f t="shared" si="387"/>
        <v>0</v>
      </c>
      <c r="ET473" s="6">
        <v>0</v>
      </c>
    </row>
    <row r="474" spans="1:150">
      <c r="A474" s="17" t="s">
        <v>97</v>
      </c>
      <c r="B474" s="10" t="s">
        <v>220</v>
      </c>
      <c r="C474" s="1">
        <f t="shared" si="340"/>
        <v>0</v>
      </c>
      <c r="D474" s="1">
        <v>0</v>
      </c>
      <c r="E474" s="1">
        <v>0</v>
      </c>
      <c r="F474" s="1">
        <f t="shared" si="341"/>
        <v>0</v>
      </c>
      <c r="G474" s="1">
        <f t="shared" si="342"/>
        <v>0</v>
      </c>
      <c r="H474" s="1"/>
      <c r="I474" s="1">
        <f t="shared" si="343"/>
        <v>0</v>
      </c>
      <c r="J474" s="1"/>
      <c r="K474" s="1">
        <f t="shared" si="344"/>
        <v>0</v>
      </c>
      <c r="L474" s="1">
        <f t="shared" si="345"/>
        <v>0</v>
      </c>
      <c r="M474" s="1"/>
      <c r="N474" s="1">
        <f t="shared" si="346"/>
        <v>0</v>
      </c>
      <c r="O474" s="1"/>
      <c r="P474" s="1">
        <f t="shared" si="347"/>
        <v>0</v>
      </c>
      <c r="Q474" s="1"/>
      <c r="R474" s="1">
        <f t="shared" si="348"/>
        <v>0</v>
      </c>
      <c r="S474" s="1"/>
      <c r="T474" s="1">
        <f t="shared" si="349"/>
        <v>0</v>
      </c>
      <c r="U474" s="1">
        <f t="shared" si="350"/>
        <v>0</v>
      </c>
      <c r="V474" s="1"/>
      <c r="W474" s="1">
        <f t="shared" si="351"/>
        <v>0</v>
      </c>
      <c r="X474" s="1"/>
      <c r="Y474" s="1">
        <f t="shared" si="352"/>
        <v>0</v>
      </c>
      <c r="Z474" s="1"/>
      <c r="AA474" s="1">
        <f t="shared" si="353"/>
        <v>0</v>
      </c>
      <c r="AB474" s="1"/>
      <c r="AC474" s="1">
        <f t="shared" si="354"/>
        <v>0</v>
      </c>
      <c r="AD474" s="1">
        <f t="shared" si="355"/>
        <v>0</v>
      </c>
      <c r="AE474" s="1"/>
      <c r="AF474" s="1">
        <f t="shared" si="356"/>
        <v>0</v>
      </c>
      <c r="AG474" s="1"/>
      <c r="AH474" s="1">
        <f t="shared" si="357"/>
        <v>0</v>
      </c>
      <c r="AI474" s="1"/>
      <c r="AJ474" s="1">
        <f t="shared" si="358"/>
        <v>0</v>
      </c>
      <c r="AK474" s="1">
        <v>0</v>
      </c>
      <c r="AL474" s="1">
        <f t="shared" si="359"/>
        <v>0</v>
      </c>
      <c r="AM474" s="1">
        <f t="shared" si="360"/>
        <v>0</v>
      </c>
      <c r="AN474" s="1"/>
      <c r="AO474" s="1">
        <f t="shared" si="361"/>
        <v>0</v>
      </c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>
        <f t="shared" si="362"/>
        <v>0</v>
      </c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>
        <f t="shared" si="363"/>
        <v>0</v>
      </c>
      <c r="BX474" s="1">
        <v>0</v>
      </c>
      <c r="BY474" s="1">
        <v>0</v>
      </c>
      <c r="BZ474" s="1">
        <f t="shared" si="364"/>
        <v>0</v>
      </c>
      <c r="CA474" s="1">
        <f t="shared" si="365"/>
        <v>0</v>
      </c>
      <c r="CB474" s="1"/>
      <c r="CC474" s="1">
        <f t="shared" si="366"/>
        <v>0</v>
      </c>
      <c r="CD474" s="1"/>
      <c r="CE474" s="1">
        <f t="shared" si="367"/>
        <v>0</v>
      </c>
      <c r="CF474" s="1">
        <f t="shared" si="368"/>
        <v>0</v>
      </c>
      <c r="CG474" s="1"/>
      <c r="CH474" s="1">
        <f t="shared" si="369"/>
        <v>0</v>
      </c>
      <c r="CI474" s="1"/>
      <c r="CJ474" s="1">
        <f t="shared" si="370"/>
        <v>0</v>
      </c>
      <c r="CK474" s="1"/>
      <c r="CL474" s="1">
        <f t="shared" si="371"/>
        <v>0</v>
      </c>
      <c r="CM474" s="1"/>
      <c r="CN474" s="1">
        <f t="shared" si="372"/>
        <v>0</v>
      </c>
      <c r="CO474" s="1">
        <f t="shared" si="373"/>
        <v>0</v>
      </c>
      <c r="CP474" s="1"/>
      <c r="CQ474" s="1">
        <f t="shared" si="374"/>
        <v>0</v>
      </c>
      <c r="CR474" s="1"/>
      <c r="CS474" s="1">
        <f t="shared" si="375"/>
        <v>0</v>
      </c>
      <c r="CT474" s="1"/>
      <c r="CU474" s="1">
        <f t="shared" si="376"/>
        <v>0</v>
      </c>
      <c r="CV474" s="1"/>
      <c r="CW474" s="1">
        <f t="shared" si="377"/>
        <v>0</v>
      </c>
      <c r="CX474" s="1">
        <f t="shared" si="378"/>
        <v>0</v>
      </c>
      <c r="CY474" s="1"/>
      <c r="CZ474" s="1">
        <f t="shared" si="379"/>
        <v>0</v>
      </c>
      <c r="DA474" s="1"/>
      <c r="DB474" s="1">
        <f t="shared" si="380"/>
        <v>0</v>
      </c>
      <c r="DC474" s="1"/>
      <c r="DD474" s="1">
        <f t="shared" si="381"/>
        <v>0</v>
      </c>
      <c r="DE474" s="1">
        <v>0</v>
      </c>
      <c r="DF474" s="1">
        <f t="shared" si="382"/>
        <v>0</v>
      </c>
      <c r="DG474" s="1">
        <f t="shared" si="383"/>
        <v>0</v>
      </c>
      <c r="DH474" s="1"/>
      <c r="DI474" s="1">
        <f t="shared" si="384"/>
        <v>0</v>
      </c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>
        <f t="shared" si="385"/>
        <v>0</v>
      </c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>
        <f t="shared" si="386"/>
        <v>0</v>
      </c>
      <c r="ER474" s="1">
        <v>0</v>
      </c>
      <c r="ES474" s="1">
        <f t="shared" si="387"/>
        <v>0</v>
      </c>
      <c r="ET474" s="6">
        <v>0</v>
      </c>
    </row>
    <row r="475" spans="1:150">
      <c r="A475" s="16" t="s">
        <v>36</v>
      </c>
      <c r="B475" s="9" t="s">
        <v>221</v>
      </c>
      <c r="C475" s="1">
        <f t="shared" si="340"/>
        <v>-196.09</v>
      </c>
      <c r="D475" s="1">
        <v>-196.09</v>
      </c>
      <c r="E475" s="1">
        <v>-196.09</v>
      </c>
      <c r="F475" s="1">
        <f t="shared" si="341"/>
        <v>0</v>
      </c>
      <c r="G475" s="1">
        <f t="shared" si="342"/>
        <v>0</v>
      </c>
      <c r="H475" s="1"/>
      <c r="I475" s="1">
        <f t="shared" si="343"/>
        <v>0</v>
      </c>
      <c r="J475" s="1"/>
      <c r="K475" s="1">
        <f t="shared" si="344"/>
        <v>0</v>
      </c>
      <c r="L475" s="1">
        <f t="shared" si="345"/>
        <v>0</v>
      </c>
      <c r="M475" s="1"/>
      <c r="N475" s="1">
        <f t="shared" si="346"/>
        <v>0</v>
      </c>
      <c r="O475" s="1"/>
      <c r="P475" s="1">
        <f t="shared" si="347"/>
        <v>0</v>
      </c>
      <c r="Q475" s="1"/>
      <c r="R475" s="1">
        <f t="shared" si="348"/>
        <v>0</v>
      </c>
      <c r="S475" s="1"/>
      <c r="T475" s="1">
        <f t="shared" si="349"/>
        <v>0</v>
      </c>
      <c r="U475" s="1">
        <f t="shared" si="350"/>
        <v>0</v>
      </c>
      <c r="V475" s="1"/>
      <c r="W475" s="1">
        <f t="shared" si="351"/>
        <v>0</v>
      </c>
      <c r="X475" s="1"/>
      <c r="Y475" s="1">
        <f t="shared" si="352"/>
        <v>0</v>
      </c>
      <c r="Z475" s="1"/>
      <c r="AA475" s="1">
        <f t="shared" si="353"/>
        <v>0</v>
      </c>
      <c r="AB475" s="1"/>
      <c r="AC475" s="1">
        <f t="shared" si="354"/>
        <v>0</v>
      </c>
      <c r="AD475" s="1">
        <f t="shared" si="355"/>
        <v>0</v>
      </c>
      <c r="AE475" s="1"/>
      <c r="AF475" s="1">
        <f t="shared" si="356"/>
        <v>0</v>
      </c>
      <c r="AG475" s="1"/>
      <c r="AH475" s="1">
        <f t="shared" si="357"/>
        <v>0</v>
      </c>
      <c r="AI475" s="1"/>
      <c r="AJ475" s="1">
        <f t="shared" si="358"/>
        <v>-196.09</v>
      </c>
      <c r="AK475" s="1">
        <v>-196.09</v>
      </c>
      <c r="AL475" s="1">
        <f t="shared" si="359"/>
        <v>0</v>
      </c>
      <c r="AM475" s="1">
        <f t="shared" si="360"/>
        <v>0</v>
      </c>
      <c r="AN475" s="1"/>
      <c r="AO475" s="1">
        <f t="shared" si="361"/>
        <v>0</v>
      </c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>
        <f t="shared" si="362"/>
        <v>0</v>
      </c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>
        <f t="shared" si="363"/>
        <v>0</v>
      </c>
      <c r="BX475" s="1">
        <v>0</v>
      </c>
      <c r="BY475" s="1">
        <v>0</v>
      </c>
      <c r="BZ475" s="1">
        <f t="shared" si="364"/>
        <v>0</v>
      </c>
      <c r="CA475" s="1">
        <f t="shared" si="365"/>
        <v>0</v>
      </c>
      <c r="CB475" s="1"/>
      <c r="CC475" s="1">
        <f t="shared" si="366"/>
        <v>0</v>
      </c>
      <c r="CD475" s="1"/>
      <c r="CE475" s="1">
        <f t="shared" si="367"/>
        <v>0</v>
      </c>
      <c r="CF475" s="1">
        <f t="shared" si="368"/>
        <v>0</v>
      </c>
      <c r="CG475" s="1"/>
      <c r="CH475" s="1">
        <f t="shared" si="369"/>
        <v>0</v>
      </c>
      <c r="CI475" s="1"/>
      <c r="CJ475" s="1">
        <f t="shared" si="370"/>
        <v>0</v>
      </c>
      <c r="CK475" s="1"/>
      <c r="CL475" s="1">
        <f t="shared" si="371"/>
        <v>0</v>
      </c>
      <c r="CM475" s="1"/>
      <c r="CN475" s="1">
        <f t="shared" si="372"/>
        <v>0</v>
      </c>
      <c r="CO475" s="1">
        <f t="shared" si="373"/>
        <v>0</v>
      </c>
      <c r="CP475" s="1"/>
      <c r="CQ475" s="1">
        <f t="shared" si="374"/>
        <v>0</v>
      </c>
      <c r="CR475" s="1"/>
      <c r="CS475" s="1">
        <f t="shared" si="375"/>
        <v>0</v>
      </c>
      <c r="CT475" s="1"/>
      <c r="CU475" s="1">
        <f t="shared" si="376"/>
        <v>0</v>
      </c>
      <c r="CV475" s="1"/>
      <c r="CW475" s="1">
        <f t="shared" si="377"/>
        <v>0</v>
      </c>
      <c r="CX475" s="1">
        <f t="shared" si="378"/>
        <v>0</v>
      </c>
      <c r="CY475" s="1"/>
      <c r="CZ475" s="1">
        <f t="shared" si="379"/>
        <v>0</v>
      </c>
      <c r="DA475" s="1"/>
      <c r="DB475" s="1">
        <f t="shared" si="380"/>
        <v>0</v>
      </c>
      <c r="DC475" s="1"/>
      <c r="DD475" s="1">
        <f t="shared" si="381"/>
        <v>0</v>
      </c>
      <c r="DE475" s="1">
        <v>0</v>
      </c>
      <c r="DF475" s="1">
        <f t="shared" si="382"/>
        <v>0</v>
      </c>
      <c r="DG475" s="1">
        <f t="shared" si="383"/>
        <v>0</v>
      </c>
      <c r="DH475" s="1"/>
      <c r="DI475" s="1">
        <f t="shared" si="384"/>
        <v>0</v>
      </c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>
        <f t="shared" si="385"/>
        <v>0</v>
      </c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>
        <f t="shared" si="386"/>
        <v>0</v>
      </c>
      <c r="ER475" s="1">
        <v>0</v>
      </c>
      <c r="ES475" s="1">
        <f t="shared" si="387"/>
        <v>0</v>
      </c>
      <c r="ET475" s="6">
        <v>0</v>
      </c>
    </row>
    <row r="476" spans="1:150">
      <c r="A476" s="17" t="s">
        <v>98</v>
      </c>
      <c r="B476" s="10" t="s">
        <v>222</v>
      </c>
      <c r="C476" s="1">
        <f t="shared" si="340"/>
        <v>0</v>
      </c>
      <c r="D476" s="1"/>
      <c r="E476" s="1"/>
      <c r="F476" s="1">
        <f t="shared" si="341"/>
        <v>0</v>
      </c>
      <c r="G476" s="1">
        <f t="shared" si="342"/>
        <v>0</v>
      </c>
      <c r="H476" s="1"/>
      <c r="I476" s="1">
        <f t="shared" si="343"/>
        <v>0</v>
      </c>
      <c r="J476" s="1"/>
      <c r="K476" s="1">
        <f t="shared" si="344"/>
        <v>0</v>
      </c>
      <c r="L476" s="1">
        <f t="shared" si="345"/>
        <v>0</v>
      </c>
      <c r="M476" s="1"/>
      <c r="N476" s="1">
        <f t="shared" si="346"/>
        <v>0</v>
      </c>
      <c r="O476" s="1"/>
      <c r="P476" s="1">
        <f t="shared" si="347"/>
        <v>0</v>
      </c>
      <c r="Q476" s="1"/>
      <c r="R476" s="1">
        <f t="shared" si="348"/>
        <v>0</v>
      </c>
      <c r="S476" s="1"/>
      <c r="T476" s="1">
        <f t="shared" si="349"/>
        <v>0</v>
      </c>
      <c r="U476" s="1">
        <f t="shared" si="350"/>
        <v>0</v>
      </c>
      <c r="V476" s="1"/>
      <c r="W476" s="1">
        <f t="shared" si="351"/>
        <v>0</v>
      </c>
      <c r="X476" s="1"/>
      <c r="Y476" s="1">
        <f t="shared" si="352"/>
        <v>0</v>
      </c>
      <c r="Z476" s="1"/>
      <c r="AA476" s="1">
        <f t="shared" si="353"/>
        <v>0</v>
      </c>
      <c r="AB476" s="1"/>
      <c r="AC476" s="1">
        <f t="shared" si="354"/>
        <v>0</v>
      </c>
      <c r="AD476" s="1">
        <f t="shared" si="355"/>
        <v>0</v>
      </c>
      <c r="AE476" s="1"/>
      <c r="AF476" s="1">
        <f t="shared" si="356"/>
        <v>0</v>
      </c>
      <c r="AG476" s="1"/>
      <c r="AH476" s="1">
        <f t="shared" si="357"/>
        <v>0</v>
      </c>
      <c r="AI476" s="1"/>
      <c r="AJ476" s="1">
        <f t="shared" si="358"/>
        <v>0</v>
      </c>
      <c r="AK476" s="1"/>
      <c r="AL476" s="1">
        <f t="shared" si="359"/>
        <v>0</v>
      </c>
      <c r="AM476" s="1">
        <f t="shared" si="360"/>
        <v>0</v>
      </c>
      <c r="AN476" s="1"/>
      <c r="AO476" s="1">
        <f t="shared" si="361"/>
        <v>0</v>
      </c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>
        <f t="shared" si="362"/>
        <v>0</v>
      </c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>
        <f t="shared" si="363"/>
        <v>0</v>
      </c>
      <c r="BX476" s="1"/>
      <c r="BY476" s="1"/>
      <c r="BZ476" s="1">
        <f t="shared" si="364"/>
        <v>0</v>
      </c>
      <c r="CA476" s="1">
        <f t="shared" si="365"/>
        <v>0</v>
      </c>
      <c r="CB476" s="1"/>
      <c r="CC476" s="1">
        <f t="shared" si="366"/>
        <v>0</v>
      </c>
      <c r="CD476" s="1"/>
      <c r="CE476" s="1">
        <f t="shared" si="367"/>
        <v>0</v>
      </c>
      <c r="CF476" s="1">
        <f t="shared" si="368"/>
        <v>0</v>
      </c>
      <c r="CG476" s="1"/>
      <c r="CH476" s="1">
        <f t="shared" si="369"/>
        <v>0</v>
      </c>
      <c r="CI476" s="1"/>
      <c r="CJ476" s="1">
        <f t="shared" si="370"/>
        <v>0</v>
      </c>
      <c r="CK476" s="1"/>
      <c r="CL476" s="1">
        <f t="shared" si="371"/>
        <v>0</v>
      </c>
      <c r="CM476" s="1"/>
      <c r="CN476" s="1">
        <f t="shared" si="372"/>
        <v>0</v>
      </c>
      <c r="CO476" s="1">
        <f t="shared" si="373"/>
        <v>0</v>
      </c>
      <c r="CP476" s="1"/>
      <c r="CQ476" s="1">
        <f t="shared" si="374"/>
        <v>0</v>
      </c>
      <c r="CR476" s="1"/>
      <c r="CS476" s="1">
        <f t="shared" si="375"/>
        <v>0</v>
      </c>
      <c r="CT476" s="1"/>
      <c r="CU476" s="1">
        <f t="shared" si="376"/>
        <v>0</v>
      </c>
      <c r="CV476" s="1"/>
      <c r="CW476" s="1">
        <f t="shared" si="377"/>
        <v>0</v>
      </c>
      <c r="CX476" s="1">
        <f t="shared" si="378"/>
        <v>0</v>
      </c>
      <c r="CY476" s="1"/>
      <c r="CZ476" s="1">
        <f t="shared" si="379"/>
        <v>0</v>
      </c>
      <c r="DA476" s="1"/>
      <c r="DB476" s="1">
        <f t="shared" si="380"/>
        <v>0</v>
      </c>
      <c r="DC476" s="1"/>
      <c r="DD476" s="1">
        <f t="shared" si="381"/>
        <v>0</v>
      </c>
      <c r="DE476" s="1"/>
      <c r="DF476" s="1">
        <f t="shared" si="382"/>
        <v>0</v>
      </c>
      <c r="DG476" s="1">
        <f t="shared" si="383"/>
        <v>0</v>
      </c>
      <c r="DH476" s="1"/>
      <c r="DI476" s="1">
        <f t="shared" si="384"/>
        <v>0</v>
      </c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>
        <f t="shared" si="385"/>
        <v>0</v>
      </c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>
        <f t="shared" si="386"/>
        <v>0</v>
      </c>
      <c r="ER476" s="1"/>
      <c r="ES476" s="1">
        <f t="shared" si="387"/>
        <v>0</v>
      </c>
      <c r="ET476" s="6"/>
    </row>
    <row r="477" spans="1:150">
      <c r="A477" s="17" t="s">
        <v>99</v>
      </c>
      <c r="B477" s="10" t="s">
        <v>223</v>
      </c>
      <c r="C477" s="1">
        <f t="shared" si="340"/>
        <v>-196.09</v>
      </c>
      <c r="D477" s="1">
        <v>-196.09</v>
      </c>
      <c r="E477" s="1">
        <v>-196.09</v>
      </c>
      <c r="F477" s="1">
        <f t="shared" si="341"/>
        <v>0</v>
      </c>
      <c r="G477" s="1">
        <f t="shared" si="342"/>
        <v>0</v>
      </c>
      <c r="H477" s="1"/>
      <c r="I477" s="1">
        <f t="shared" si="343"/>
        <v>0</v>
      </c>
      <c r="J477" s="1"/>
      <c r="K477" s="1">
        <f t="shared" si="344"/>
        <v>0</v>
      </c>
      <c r="L477" s="1">
        <f t="shared" si="345"/>
        <v>0</v>
      </c>
      <c r="M477" s="1"/>
      <c r="N477" s="1">
        <f t="shared" si="346"/>
        <v>0</v>
      </c>
      <c r="O477" s="1"/>
      <c r="P477" s="1">
        <f t="shared" si="347"/>
        <v>0</v>
      </c>
      <c r="Q477" s="1"/>
      <c r="R477" s="1">
        <f t="shared" si="348"/>
        <v>0</v>
      </c>
      <c r="S477" s="1"/>
      <c r="T477" s="1">
        <f t="shared" si="349"/>
        <v>0</v>
      </c>
      <c r="U477" s="1">
        <f t="shared" si="350"/>
        <v>0</v>
      </c>
      <c r="V477" s="1"/>
      <c r="W477" s="1">
        <f t="shared" si="351"/>
        <v>0</v>
      </c>
      <c r="X477" s="1"/>
      <c r="Y477" s="1">
        <f t="shared" si="352"/>
        <v>0</v>
      </c>
      <c r="Z477" s="1"/>
      <c r="AA477" s="1">
        <f t="shared" si="353"/>
        <v>0</v>
      </c>
      <c r="AB477" s="1"/>
      <c r="AC477" s="1">
        <f t="shared" si="354"/>
        <v>0</v>
      </c>
      <c r="AD477" s="1">
        <f t="shared" si="355"/>
        <v>0</v>
      </c>
      <c r="AE477" s="1"/>
      <c r="AF477" s="1">
        <f t="shared" si="356"/>
        <v>0</v>
      </c>
      <c r="AG477" s="1"/>
      <c r="AH477" s="1">
        <f t="shared" si="357"/>
        <v>0</v>
      </c>
      <c r="AI477" s="1"/>
      <c r="AJ477" s="1">
        <f t="shared" si="358"/>
        <v>-196.09</v>
      </c>
      <c r="AK477" s="1">
        <v>-196.09</v>
      </c>
      <c r="AL477" s="1">
        <f t="shared" si="359"/>
        <v>0</v>
      </c>
      <c r="AM477" s="1">
        <f t="shared" si="360"/>
        <v>0</v>
      </c>
      <c r="AN477" s="1"/>
      <c r="AO477" s="1">
        <f t="shared" si="361"/>
        <v>0</v>
      </c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>
        <f t="shared" si="362"/>
        <v>0</v>
      </c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>
        <f t="shared" si="363"/>
        <v>0</v>
      </c>
      <c r="BX477" s="1">
        <v>0</v>
      </c>
      <c r="BY477" s="1">
        <v>0</v>
      </c>
      <c r="BZ477" s="1">
        <f t="shared" si="364"/>
        <v>0</v>
      </c>
      <c r="CA477" s="1">
        <f t="shared" si="365"/>
        <v>0</v>
      </c>
      <c r="CB477" s="1"/>
      <c r="CC477" s="1">
        <f t="shared" si="366"/>
        <v>0</v>
      </c>
      <c r="CD477" s="1"/>
      <c r="CE477" s="1">
        <f t="shared" si="367"/>
        <v>0</v>
      </c>
      <c r="CF477" s="1">
        <f t="shared" si="368"/>
        <v>0</v>
      </c>
      <c r="CG477" s="1"/>
      <c r="CH477" s="1">
        <f t="shared" si="369"/>
        <v>0</v>
      </c>
      <c r="CI477" s="1"/>
      <c r="CJ477" s="1">
        <f t="shared" si="370"/>
        <v>0</v>
      </c>
      <c r="CK477" s="1"/>
      <c r="CL477" s="1">
        <f t="shared" si="371"/>
        <v>0</v>
      </c>
      <c r="CM477" s="1"/>
      <c r="CN477" s="1">
        <f t="shared" si="372"/>
        <v>0</v>
      </c>
      <c r="CO477" s="1">
        <f t="shared" si="373"/>
        <v>0</v>
      </c>
      <c r="CP477" s="1"/>
      <c r="CQ477" s="1">
        <f t="shared" si="374"/>
        <v>0</v>
      </c>
      <c r="CR477" s="1"/>
      <c r="CS477" s="1">
        <f t="shared" si="375"/>
        <v>0</v>
      </c>
      <c r="CT477" s="1"/>
      <c r="CU477" s="1">
        <f t="shared" si="376"/>
        <v>0</v>
      </c>
      <c r="CV477" s="1"/>
      <c r="CW477" s="1">
        <f t="shared" si="377"/>
        <v>0</v>
      </c>
      <c r="CX477" s="1">
        <f t="shared" si="378"/>
        <v>0</v>
      </c>
      <c r="CY477" s="1"/>
      <c r="CZ477" s="1">
        <f t="shared" si="379"/>
        <v>0</v>
      </c>
      <c r="DA477" s="1"/>
      <c r="DB477" s="1">
        <f t="shared" si="380"/>
        <v>0</v>
      </c>
      <c r="DC477" s="1"/>
      <c r="DD477" s="1">
        <f t="shared" si="381"/>
        <v>0</v>
      </c>
      <c r="DE477" s="1">
        <v>0</v>
      </c>
      <c r="DF477" s="1">
        <f t="shared" si="382"/>
        <v>0</v>
      </c>
      <c r="DG477" s="1">
        <f t="shared" si="383"/>
        <v>0</v>
      </c>
      <c r="DH477" s="1"/>
      <c r="DI477" s="1">
        <f t="shared" si="384"/>
        <v>0</v>
      </c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>
        <f t="shared" si="385"/>
        <v>0</v>
      </c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>
        <f t="shared" si="386"/>
        <v>0</v>
      </c>
      <c r="ER477" s="1">
        <v>0</v>
      </c>
      <c r="ES477" s="1">
        <f t="shared" si="387"/>
        <v>0</v>
      </c>
      <c r="ET477" s="6">
        <v>0</v>
      </c>
    </row>
    <row r="478" spans="1:150">
      <c r="A478" s="16" t="s">
        <v>37</v>
      </c>
      <c r="B478" s="9" t="s">
        <v>224</v>
      </c>
      <c r="C478" s="1">
        <f t="shared" si="340"/>
        <v>0</v>
      </c>
      <c r="D478" s="1">
        <v>0</v>
      </c>
      <c r="E478" s="1"/>
      <c r="F478" s="1">
        <f t="shared" si="341"/>
        <v>0</v>
      </c>
      <c r="G478" s="1">
        <f t="shared" si="342"/>
        <v>0</v>
      </c>
      <c r="H478" s="1"/>
      <c r="I478" s="1">
        <f t="shared" si="343"/>
        <v>0</v>
      </c>
      <c r="J478" s="1"/>
      <c r="K478" s="1">
        <f t="shared" si="344"/>
        <v>0</v>
      </c>
      <c r="L478" s="1">
        <f t="shared" si="345"/>
        <v>0</v>
      </c>
      <c r="M478" s="1"/>
      <c r="N478" s="1">
        <f t="shared" si="346"/>
        <v>0</v>
      </c>
      <c r="O478" s="1"/>
      <c r="P478" s="1">
        <f t="shared" si="347"/>
        <v>0</v>
      </c>
      <c r="Q478" s="1"/>
      <c r="R478" s="1">
        <f t="shared" si="348"/>
        <v>0</v>
      </c>
      <c r="S478" s="1"/>
      <c r="T478" s="1">
        <f t="shared" si="349"/>
        <v>0</v>
      </c>
      <c r="U478" s="1">
        <f t="shared" si="350"/>
        <v>0</v>
      </c>
      <c r="V478" s="1"/>
      <c r="W478" s="1">
        <f t="shared" si="351"/>
        <v>0</v>
      </c>
      <c r="X478" s="1"/>
      <c r="Y478" s="1">
        <f t="shared" si="352"/>
        <v>0</v>
      </c>
      <c r="Z478" s="1"/>
      <c r="AA478" s="1">
        <f t="shared" si="353"/>
        <v>0</v>
      </c>
      <c r="AB478" s="1"/>
      <c r="AC478" s="1">
        <f t="shared" si="354"/>
        <v>0</v>
      </c>
      <c r="AD478" s="1">
        <f t="shared" si="355"/>
        <v>0</v>
      </c>
      <c r="AE478" s="1"/>
      <c r="AF478" s="1">
        <f t="shared" si="356"/>
        <v>0</v>
      </c>
      <c r="AG478" s="1"/>
      <c r="AH478" s="1">
        <f t="shared" si="357"/>
        <v>0</v>
      </c>
      <c r="AI478" s="1"/>
      <c r="AJ478" s="1">
        <f t="shared" si="358"/>
        <v>0</v>
      </c>
      <c r="AK478" s="1"/>
      <c r="AL478" s="1">
        <f t="shared" si="359"/>
        <v>0</v>
      </c>
      <c r="AM478" s="1">
        <f t="shared" si="360"/>
        <v>0</v>
      </c>
      <c r="AN478" s="1"/>
      <c r="AO478" s="1">
        <f t="shared" si="361"/>
        <v>0</v>
      </c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>
        <f t="shared" si="362"/>
        <v>0</v>
      </c>
      <c r="BI478" s="1">
        <v>0</v>
      </c>
      <c r="BJ478" s="1">
        <v>0</v>
      </c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>
        <f t="shared" si="363"/>
        <v>0</v>
      </c>
      <c r="BX478" s="1">
        <v>0</v>
      </c>
      <c r="BY478" s="1"/>
      <c r="BZ478" s="1">
        <f t="shared" si="364"/>
        <v>0</v>
      </c>
      <c r="CA478" s="1">
        <f t="shared" si="365"/>
        <v>0</v>
      </c>
      <c r="CB478" s="1"/>
      <c r="CC478" s="1">
        <f t="shared" si="366"/>
        <v>0</v>
      </c>
      <c r="CD478" s="1"/>
      <c r="CE478" s="1">
        <f t="shared" si="367"/>
        <v>0</v>
      </c>
      <c r="CF478" s="1">
        <f t="shared" si="368"/>
        <v>0</v>
      </c>
      <c r="CG478" s="1"/>
      <c r="CH478" s="1">
        <f t="shared" si="369"/>
        <v>0</v>
      </c>
      <c r="CI478" s="1"/>
      <c r="CJ478" s="1">
        <f t="shared" si="370"/>
        <v>0</v>
      </c>
      <c r="CK478" s="1"/>
      <c r="CL478" s="1">
        <f t="shared" si="371"/>
        <v>0</v>
      </c>
      <c r="CM478" s="1"/>
      <c r="CN478" s="1">
        <f t="shared" si="372"/>
        <v>0</v>
      </c>
      <c r="CO478" s="1">
        <f t="shared" si="373"/>
        <v>0</v>
      </c>
      <c r="CP478" s="1"/>
      <c r="CQ478" s="1">
        <f t="shared" si="374"/>
        <v>0</v>
      </c>
      <c r="CR478" s="1"/>
      <c r="CS478" s="1">
        <f t="shared" si="375"/>
        <v>0</v>
      </c>
      <c r="CT478" s="1"/>
      <c r="CU478" s="1">
        <f t="shared" si="376"/>
        <v>0</v>
      </c>
      <c r="CV478" s="1"/>
      <c r="CW478" s="1">
        <f t="shared" si="377"/>
        <v>0</v>
      </c>
      <c r="CX478" s="1">
        <f t="shared" si="378"/>
        <v>0</v>
      </c>
      <c r="CY478" s="1"/>
      <c r="CZ478" s="1">
        <f t="shared" si="379"/>
        <v>0</v>
      </c>
      <c r="DA478" s="1"/>
      <c r="DB478" s="1">
        <f t="shared" si="380"/>
        <v>0</v>
      </c>
      <c r="DC478" s="1"/>
      <c r="DD478" s="1">
        <f t="shared" si="381"/>
        <v>0</v>
      </c>
      <c r="DE478" s="1"/>
      <c r="DF478" s="1">
        <f t="shared" si="382"/>
        <v>0</v>
      </c>
      <c r="DG478" s="1">
        <f t="shared" si="383"/>
        <v>0</v>
      </c>
      <c r="DH478" s="1"/>
      <c r="DI478" s="1">
        <f t="shared" si="384"/>
        <v>0</v>
      </c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>
        <f t="shared" si="385"/>
        <v>0</v>
      </c>
      <c r="EC478" s="1">
        <v>0</v>
      </c>
      <c r="ED478" s="1">
        <v>0</v>
      </c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>
        <f t="shared" si="386"/>
        <v>0</v>
      </c>
      <c r="ER478" s="1">
        <v>0</v>
      </c>
      <c r="ES478" s="1">
        <f t="shared" si="387"/>
        <v>0</v>
      </c>
      <c r="ET478" s="6">
        <v>0</v>
      </c>
    </row>
    <row r="479" spans="1:150">
      <c r="A479" s="17" t="s">
        <v>100</v>
      </c>
      <c r="B479" s="10" t="s">
        <v>225</v>
      </c>
      <c r="C479" s="1">
        <f t="shared" si="340"/>
        <v>-31568.42</v>
      </c>
      <c r="D479" s="1">
        <v>-31568.42</v>
      </c>
      <c r="E479" s="1"/>
      <c r="F479" s="1">
        <f t="shared" si="341"/>
        <v>0</v>
      </c>
      <c r="G479" s="1">
        <f t="shared" si="342"/>
        <v>0</v>
      </c>
      <c r="H479" s="1"/>
      <c r="I479" s="1">
        <f t="shared" si="343"/>
        <v>0</v>
      </c>
      <c r="J479" s="1"/>
      <c r="K479" s="1">
        <f t="shared" si="344"/>
        <v>0</v>
      </c>
      <c r="L479" s="1">
        <f t="shared" si="345"/>
        <v>0</v>
      </c>
      <c r="M479" s="1"/>
      <c r="N479" s="1">
        <f t="shared" si="346"/>
        <v>0</v>
      </c>
      <c r="O479" s="1"/>
      <c r="P479" s="1">
        <f t="shared" si="347"/>
        <v>0</v>
      </c>
      <c r="Q479" s="1"/>
      <c r="R479" s="1">
        <f t="shared" si="348"/>
        <v>0</v>
      </c>
      <c r="S479" s="1"/>
      <c r="T479" s="1">
        <f t="shared" si="349"/>
        <v>0</v>
      </c>
      <c r="U479" s="1">
        <f t="shared" si="350"/>
        <v>0</v>
      </c>
      <c r="V479" s="1"/>
      <c r="W479" s="1">
        <f t="shared" si="351"/>
        <v>0</v>
      </c>
      <c r="X479" s="1"/>
      <c r="Y479" s="1">
        <f t="shared" si="352"/>
        <v>0</v>
      </c>
      <c r="Z479" s="1"/>
      <c r="AA479" s="1">
        <f t="shared" si="353"/>
        <v>0</v>
      </c>
      <c r="AB479" s="1"/>
      <c r="AC479" s="1">
        <f t="shared" si="354"/>
        <v>0</v>
      </c>
      <c r="AD479" s="1">
        <f t="shared" si="355"/>
        <v>0</v>
      </c>
      <c r="AE479" s="1"/>
      <c r="AF479" s="1">
        <f t="shared" si="356"/>
        <v>0</v>
      </c>
      <c r="AG479" s="1"/>
      <c r="AH479" s="1">
        <f t="shared" si="357"/>
        <v>0</v>
      </c>
      <c r="AI479" s="1"/>
      <c r="AJ479" s="1">
        <f t="shared" si="358"/>
        <v>0</v>
      </c>
      <c r="AK479" s="1"/>
      <c r="AL479" s="1">
        <f t="shared" si="359"/>
        <v>0</v>
      </c>
      <c r="AM479" s="1">
        <f t="shared" si="360"/>
        <v>0</v>
      </c>
      <c r="AN479" s="1"/>
      <c r="AO479" s="1">
        <f t="shared" si="361"/>
        <v>0</v>
      </c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>
        <f t="shared" si="362"/>
        <v>-31568.42</v>
      </c>
      <c r="BI479" s="1">
        <v>-31568.42</v>
      </c>
      <c r="BJ479" s="1">
        <v>-31568.42</v>
      </c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>
        <f t="shared" si="363"/>
        <v>-15408.06</v>
      </c>
      <c r="BX479" s="1">
        <v>-15408.06</v>
      </c>
      <c r="BY479" s="1"/>
      <c r="BZ479" s="1">
        <f t="shared" si="364"/>
        <v>0</v>
      </c>
      <c r="CA479" s="1">
        <f t="shared" si="365"/>
        <v>0</v>
      </c>
      <c r="CB479" s="1"/>
      <c r="CC479" s="1">
        <f t="shared" si="366"/>
        <v>0</v>
      </c>
      <c r="CD479" s="1"/>
      <c r="CE479" s="1">
        <f t="shared" si="367"/>
        <v>0</v>
      </c>
      <c r="CF479" s="1">
        <f t="shared" si="368"/>
        <v>0</v>
      </c>
      <c r="CG479" s="1"/>
      <c r="CH479" s="1">
        <f t="shared" si="369"/>
        <v>0</v>
      </c>
      <c r="CI479" s="1"/>
      <c r="CJ479" s="1">
        <f t="shared" si="370"/>
        <v>0</v>
      </c>
      <c r="CK479" s="1"/>
      <c r="CL479" s="1">
        <f t="shared" si="371"/>
        <v>0</v>
      </c>
      <c r="CM479" s="1"/>
      <c r="CN479" s="1">
        <f t="shared" si="372"/>
        <v>0</v>
      </c>
      <c r="CO479" s="1">
        <f t="shared" si="373"/>
        <v>0</v>
      </c>
      <c r="CP479" s="1"/>
      <c r="CQ479" s="1">
        <f t="shared" si="374"/>
        <v>0</v>
      </c>
      <c r="CR479" s="1"/>
      <c r="CS479" s="1">
        <f t="shared" si="375"/>
        <v>0</v>
      </c>
      <c r="CT479" s="1"/>
      <c r="CU479" s="1">
        <f t="shared" si="376"/>
        <v>0</v>
      </c>
      <c r="CV479" s="1"/>
      <c r="CW479" s="1">
        <f t="shared" si="377"/>
        <v>0</v>
      </c>
      <c r="CX479" s="1">
        <f t="shared" si="378"/>
        <v>0</v>
      </c>
      <c r="CY479" s="1"/>
      <c r="CZ479" s="1">
        <f t="shared" si="379"/>
        <v>0</v>
      </c>
      <c r="DA479" s="1"/>
      <c r="DB479" s="1">
        <f t="shared" si="380"/>
        <v>0</v>
      </c>
      <c r="DC479" s="1"/>
      <c r="DD479" s="1">
        <f t="shared" si="381"/>
        <v>0</v>
      </c>
      <c r="DE479" s="1"/>
      <c r="DF479" s="1">
        <f t="shared" si="382"/>
        <v>0</v>
      </c>
      <c r="DG479" s="1">
        <f t="shared" si="383"/>
        <v>0</v>
      </c>
      <c r="DH479" s="1"/>
      <c r="DI479" s="1">
        <f t="shared" si="384"/>
        <v>0</v>
      </c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>
        <f t="shared" si="385"/>
        <v>-15408.06</v>
      </c>
      <c r="EC479" s="1">
        <v>-15408.06</v>
      </c>
      <c r="ED479" s="1">
        <v>-15408.06</v>
      </c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>
        <f t="shared" si="386"/>
        <v>-31568.42</v>
      </c>
      <c r="ER479" s="1">
        <v>-31568.42</v>
      </c>
      <c r="ES479" s="1">
        <f t="shared" si="387"/>
        <v>0</v>
      </c>
      <c r="ET479" s="6">
        <v>0</v>
      </c>
    </row>
    <row r="480" spans="1:150">
      <c r="A480" s="17" t="s">
        <v>101</v>
      </c>
      <c r="B480" s="10" t="s">
        <v>226</v>
      </c>
      <c r="C480" s="1">
        <f t="shared" si="340"/>
        <v>31568.42</v>
      </c>
      <c r="D480" s="1">
        <v>31568.42</v>
      </c>
      <c r="E480" s="1"/>
      <c r="F480" s="1">
        <f t="shared" si="341"/>
        <v>0</v>
      </c>
      <c r="G480" s="1">
        <f t="shared" si="342"/>
        <v>0</v>
      </c>
      <c r="H480" s="1"/>
      <c r="I480" s="1">
        <f t="shared" si="343"/>
        <v>0</v>
      </c>
      <c r="J480" s="1"/>
      <c r="K480" s="1">
        <f t="shared" si="344"/>
        <v>0</v>
      </c>
      <c r="L480" s="1">
        <f t="shared" si="345"/>
        <v>0</v>
      </c>
      <c r="M480" s="1"/>
      <c r="N480" s="1">
        <f t="shared" si="346"/>
        <v>0</v>
      </c>
      <c r="O480" s="1"/>
      <c r="P480" s="1">
        <f t="shared" si="347"/>
        <v>0</v>
      </c>
      <c r="Q480" s="1"/>
      <c r="R480" s="1">
        <f t="shared" si="348"/>
        <v>0</v>
      </c>
      <c r="S480" s="1"/>
      <c r="T480" s="1">
        <f t="shared" si="349"/>
        <v>0</v>
      </c>
      <c r="U480" s="1">
        <f t="shared" si="350"/>
        <v>0</v>
      </c>
      <c r="V480" s="1"/>
      <c r="W480" s="1">
        <f t="shared" si="351"/>
        <v>0</v>
      </c>
      <c r="X480" s="1"/>
      <c r="Y480" s="1">
        <f t="shared" si="352"/>
        <v>0</v>
      </c>
      <c r="Z480" s="1"/>
      <c r="AA480" s="1">
        <f t="shared" si="353"/>
        <v>0</v>
      </c>
      <c r="AB480" s="1"/>
      <c r="AC480" s="1">
        <f t="shared" si="354"/>
        <v>0</v>
      </c>
      <c r="AD480" s="1">
        <f t="shared" si="355"/>
        <v>0</v>
      </c>
      <c r="AE480" s="1"/>
      <c r="AF480" s="1">
        <f t="shared" si="356"/>
        <v>0</v>
      </c>
      <c r="AG480" s="1"/>
      <c r="AH480" s="1">
        <f t="shared" si="357"/>
        <v>0</v>
      </c>
      <c r="AI480" s="1"/>
      <c r="AJ480" s="1">
        <f t="shared" si="358"/>
        <v>0</v>
      </c>
      <c r="AK480" s="1"/>
      <c r="AL480" s="1">
        <f t="shared" si="359"/>
        <v>0</v>
      </c>
      <c r="AM480" s="1">
        <f t="shared" si="360"/>
        <v>0</v>
      </c>
      <c r="AN480" s="1"/>
      <c r="AO480" s="1">
        <f t="shared" si="361"/>
        <v>0</v>
      </c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>
        <f t="shared" si="362"/>
        <v>31568.42</v>
      </c>
      <c r="BI480" s="1">
        <v>31568.42</v>
      </c>
      <c r="BJ480" s="1">
        <v>31568.42</v>
      </c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>
        <f t="shared" si="363"/>
        <v>15408.06</v>
      </c>
      <c r="BX480" s="1">
        <v>15408.06</v>
      </c>
      <c r="BY480" s="1"/>
      <c r="BZ480" s="1">
        <f t="shared" si="364"/>
        <v>0</v>
      </c>
      <c r="CA480" s="1">
        <f t="shared" si="365"/>
        <v>0</v>
      </c>
      <c r="CB480" s="1"/>
      <c r="CC480" s="1">
        <f t="shared" si="366"/>
        <v>0</v>
      </c>
      <c r="CD480" s="1"/>
      <c r="CE480" s="1">
        <f t="shared" si="367"/>
        <v>0</v>
      </c>
      <c r="CF480" s="1">
        <f t="shared" si="368"/>
        <v>0</v>
      </c>
      <c r="CG480" s="1"/>
      <c r="CH480" s="1">
        <f t="shared" si="369"/>
        <v>0</v>
      </c>
      <c r="CI480" s="1"/>
      <c r="CJ480" s="1">
        <f t="shared" si="370"/>
        <v>0</v>
      </c>
      <c r="CK480" s="1"/>
      <c r="CL480" s="1">
        <f t="shared" si="371"/>
        <v>0</v>
      </c>
      <c r="CM480" s="1"/>
      <c r="CN480" s="1">
        <f t="shared" si="372"/>
        <v>0</v>
      </c>
      <c r="CO480" s="1">
        <f t="shared" si="373"/>
        <v>0</v>
      </c>
      <c r="CP480" s="1"/>
      <c r="CQ480" s="1">
        <f t="shared" si="374"/>
        <v>0</v>
      </c>
      <c r="CR480" s="1"/>
      <c r="CS480" s="1">
        <f t="shared" si="375"/>
        <v>0</v>
      </c>
      <c r="CT480" s="1"/>
      <c r="CU480" s="1">
        <f t="shared" si="376"/>
        <v>0</v>
      </c>
      <c r="CV480" s="1"/>
      <c r="CW480" s="1">
        <f t="shared" si="377"/>
        <v>0</v>
      </c>
      <c r="CX480" s="1">
        <f t="shared" si="378"/>
        <v>0</v>
      </c>
      <c r="CY480" s="1"/>
      <c r="CZ480" s="1">
        <f t="shared" si="379"/>
        <v>0</v>
      </c>
      <c r="DA480" s="1"/>
      <c r="DB480" s="1">
        <f t="shared" si="380"/>
        <v>0</v>
      </c>
      <c r="DC480" s="1"/>
      <c r="DD480" s="1">
        <f t="shared" si="381"/>
        <v>0</v>
      </c>
      <c r="DE480" s="1"/>
      <c r="DF480" s="1">
        <f t="shared" si="382"/>
        <v>0</v>
      </c>
      <c r="DG480" s="1">
        <f t="shared" si="383"/>
        <v>0</v>
      </c>
      <c r="DH480" s="1"/>
      <c r="DI480" s="1">
        <f t="shared" si="384"/>
        <v>0</v>
      </c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>
        <f t="shared" si="385"/>
        <v>15408.06</v>
      </c>
      <c r="EC480" s="1">
        <v>15408.06</v>
      </c>
      <c r="ED480" s="1">
        <v>15408.06</v>
      </c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>
        <f t="shared" si="386"/>
        <v>31568.42</v>
      </c>
      <c r="ER480" s="1">
        <v>31568.42</v>
      </c>
      <c r="ES480" s="1">
        <f t="shared" si="387"/>
        <v>0</v>
      </c>
      <c r="ET480" s="6">
        <v>0</v>
      </c>
    </row>
    <row r="481" spans="1:150">
      <c r="A481" s="16" t="s">
        <v>38</v>
      </c>
      <c r="B481" s="9" t="s">
        <v>227</v>
      </c>
      <c r="C481" s="1">
        <f t="shared" si="340"/>
        <v>0</v>
      </c>
      <c r="D481" s="1"/>
      <c r="E481" s="1"/>
      <c r="F481" s="1">
        <f t="shared" si="341"/>
        <v>0</v>
      </c>
      <c r="G481" s="1">
        <f t="shared" si="342"/>
        <v>0</v>
      </c>
      <c r="H481" s="1"/>
      <c r="I481" s="1">
        <f t="shared" si="343"/>
        <v>0</v>
      </c>
      <c r="J481" s="1"/>
      <c r="K481" s="1">
        <f t="shared" si="344"/>
        <v>0</v>
      </c>
      <c r="L481" s="1">
        <f t="shared" si="345"/>
        <v>0</v>
      </c>
      <c r="M481" s="1"/>
      <c r="N481" s="1">
        <f t="shared" si="346"/>
        <v>0</v>
      </c>
      <c r="O481" s="1"/>
      <c r="P481" s="1">
        <f t="shared" si="347"/>
        <v>0</v>
      </c>
      <c r="Q481" s="1"/>
      <c r="R481" s="1">
        <f t="shared" si="348"/>
        <v>0</v>
      </c>
      <c r="S481" s="1"/>
      <c r="T481" s="1">
        <f t="shared" si="349"/>
        <v>0</v>
      </c>
      <c r="U481" s="1">
        <f t="shared" si="350"/>
        <v>0</v>
      </c>
      <c r="V481" s="1"/>
      <c r="W481" s="1">
        <f t="shared" si="351"/>
        <v>0</v>
      </c>
      <c r="X481" s="1"/>
      <c r="Y481" s="1">
        <f t="shared" si="352"/>
        <v>0</v>
      </c>
      <c r="Z481" s="1"/>
      <c r="AA481" s="1">
        <f t="shared" si="353"/>
        <v>0</v>
      </c>
      <c r="AB481" s="1"/>
      <c r="AC481" s="1">
        <f t="shared" si="354"/>
        <v>0</v>
      </c>
      <c r="AD481" s="1">
        <f t="shared" si="355"/>
        <v>0</v>
      </c>
      <c r="AE481" s="1"/>
      <c r="AF481" s="1">
        <f t="shared" si="356"/>
        <v>0</v>
      </c>
      <c r="AG481" s="1"/>
      <c r="AH481" s="1">
        <f t="shared" si="357"/>
        <v>0</v>
      </c>
      <c r="AI481" s="1"/>
      <c r="AJ481" s="1">
        <f t="shared" si="358"/>
        <v>0</v>
      </c>
      <c r="AK481" s="1"/>
      <c r="AL481" s="1">
        <f t="shared" si="359"/>
        <v>0</v>
      </c>
      <c r="AM481" s="1">
        <f t="shared" si="360"/>
        <v>0</v>
      </c>
      <c r="AN481" s="1"/>
      <c r="AO481" s="1">
        <f t="shared" si="361"/>
        <v>0</v>
      </c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>
        <f t="shared" si="362"/>
        <v>0</v>
      </c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>
        <f t="shared" si="363"/>
        <v>0</v>
      </c>
      <c r="BX481" s="1"/>
      <c r="BY481" s="1"/>
      <c r="BZ481" s="1">
        <f t="shared" si="364"/>
        <v>0</v>
      </c>
      <c r="CA481" s="1">
        <f t="shared" si="365"/>
        <v>0</v>
      </c>
      <c r="CB481" s="1"/>
      <c r="CC481" s="1">
        <f t="shared" si="366"/>
        <v>0</v>
      </c>
      <c r="CD481" s="1"/>
      <c r="CE481" s="1">
        <f t="shared" si="367"/>
        <v>0</v>
      </c>
      <c r="CF481" s="1">
        <f t="shared" si="368"/>
        <v>0</v>
      </c>
      <c r="CG481" s="1"/>
      <c r="CH481" s="1">
        <f t="shared" si="369"/>
        <v>0</v>
      </c>
      <c r="CI481" s="1"/>
      <c r="CJ481" s="1">
        <f t="shared" si="370"/>
        <v>0</v>
      </c>
      <c r="CK481" s="1"/>
      <c r="CL481" s="1">
        <f t="shared" si="371"/>
        <v>0</v>
      </c>
      <c r="CM481" s="1"/>
      <c r="CN481" s="1">
        <f t="shared" si="372"/>
        <v>0</v>
      </c>
      <c r="CO481" s="1">
        <f t="shared" si="373"/>
        <v>0</v>
      </c>
      <c r="CP481" s="1"/>
      <c r="CQ481" s="1">
        <f t="shared" si="374"/>
        <v>0</v>
      </c>
      <c r="CR481" s="1"/>
      <c r="CS481" s="1">
        <f t="shared" si="375"/>
        <v>0</v>
      </c>
      <c r="CT481" s="1"/>
      <c r="CU481" s="1">
        <f t="shared" si="376"/>
        <v>0</v>
      </c>
      <c r="CV481" s="1"/>
      <c r="CW481" s="1">
        <f t="shared" si="377"/>
        <v>0</v>
      </c>
      <c r="CX481" s="1">
        <f t="shared" si="378"/>
        <v>0</v>
      </c>
      <c r="CY481" s="1"/>
      <c r="CZ481" s="1">
        <f t="shared" si="379"/>
        <v>0</v>
      </c>
      <c r="DA481" s="1"/>
      <c r="DB481" s="1">
        <f t="shared" si="380"/>
        <v>0</v>
      </c>
      <c r="DC481" s="1"/>
      <c r="DD481" s="1">
        <f t="shared" si="381"/>
        <v>0</v>
      </c>
      <c r="DE481" s="1"/>
      <c r="DF481" s="1">
        <f t="shared" si="382"/>
        <v>0</v>
      </c>
      <c r="DG481" s="1">
        <f t="shared" si="383"/>
        <v>0</v>
      </c>
      <c r="DH481" s="1"/>
      <c r="DI481" s="1">
        <f t="shared" si="384"/>
        <v>0</v>
      </c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>
        <f t="shared" si="385"/>
        <v>0</v>
      </c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>
        <f t="shared" si="386"/>
        <v>0</v>
      </c>
      <c r="ER481" s="1"/>
      <c r="ES481" s="1">
        <f t="shared" si="387"/>
        <v>0</v>
      </c>
      <c r="ET481" s="6"/>
    </row>
    <row r="482" spans="1:150">
      <c r="A482" s="17" t="s">
        <v>102</v>
      </c>
      <c r="B482" s="10" t="s">
        <v>228</v>
      </c>
      <c r="C482" s="1">
        <f t="shared" si="340"/>
        <v>0</v>
      </c>
      <c r="D482" s="1"/>
      <c r="E482" s="1"/>
      <c r="F482" s="1">
        <f t="shared" si="341"/>
        <v>0</v>
      </c>
      <c r="G482" s="1">
        <f t="shared" si="342"/>
        <v>0</v>
      </c>
      <c r="H482" s="1"/>
      <c r="I482" s="1">
        <f t="shared" si="343"/>
        <v>0</v>
      </c>
      <c r="J482" s="1"/>
      <c r="K482" s="1">
        <f t="shared" si="344"/>
        <v>0</v>
      </c>
      <c r="L482" s="1">
        <f t="shared" si="345"/>
        <v>0</v>
      </c>
      <c r="M482" s="1"/>
      <c r="N482" s="1">
        <f t="shared" si="346"/>
        <v>0</v>
      </c>
      <c r="O482" s="1"/>
      <c r="P482" s="1">
        <f t="shared" si="347"/>
        <v>0</v>
      </c>
      <c r="Q482" s="1"/>
      <c r="R482" s="1">
        <f t="shared" si="348"/>
        <v>0</v>
      </c>
      <c r="S482" s="1"/>
      <c r="T482" s="1">
        <f t="shared" si="349"/>
        <v>0</v>
      </c>
      <c r="U482" s="1">
        <f t="shared" si="350"/>
        <v>0</v>
      </c>
      <c r="V482" s="1"/>
      <c r="W482" s="1">
        <f t="shared" si="351"/>
        <v>0</v>
      </c>
      <c r="X482" s="1"/>
      <c r="Y482" s="1">
        <f t="shared" si="352"/>
        <v>0</v>
      </c>
      <c r="Z482" s="1"/>
      <c r="AA482" s="1">
        <f t="shared" si="353"/>
        <v>0</v>
      </c>
      <c r="AB482" s="1"/>
      <c r="AC482" s="1">
        <f t="shared" si="354"/>
        <v>0</v>
      </c>
      <c r="AD482" s="1">
        <f t="shared" si="355"/>
        <v>0</v>
      </c>
      <c r="AE482" s="1"/>
      <c r="AF482" s="1">
        <f t="shared" si="356"/>
        <v>0</v>
      </c>
      <c r="AG482" s="1"/>
      <c r="AH482" s="1">
        <f t="shared" si="357"/>
        <v>0</v>
      </c>
      <c r="AI482" s="1"/>
      <c r="AJ482" s="1">
        <f t="shared" si="358"/>
        <v>0</v>
      </c>
      <c r="AK482" s="1"/>
      <c r="AL482" s="1">
        <f t="shared" si="359"/>
        <v>0</v>
      </c>
      <c r="AM482" s="1">
        <f t="shared" si="360"/>
        <v>0</v>
      </c>
      <c r="AN482" s="1"/>
      <c r="AO482" s="1">
        <f t="shared" si="361"/>
        <v>0</v>
      </c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>
        <f t="shared" si="362"/>
        <v>0</v>
      </c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>
        <f t="shared" si="363"/>
        <v>0</v>
      </c>
      <c r="BX482" s="1"/>
      <c r="BY482" s="1"/>
      <c r="BZ482" s="1">
        <f t="shared" si="364"/>
        <v>0</v>
      </c>
      <c r="CA482" s="1">
        <f t="shared" si="365"/>
        <v>0</v>
      </c>
      <c r="CB482" s="1"/>
      <c r="CC482" s="1">
        <f t="shared" si="366"/>
        <v>0</v>
      </c>
      <c r="CD482" s="1"/>
      <c r="CE482" s="1">
        <f t="shared" si="367"/>
        <v>0</v>
      </c>
      <c r="CF482" s="1">
        <f t="shared" si="368"/>
        <v>0</v>
      </c>
      <c r="CG482" s="1"/>
      <c r="CH482" s="1">
        <f t="shared" si="369"/>
        <v>0</v>
      </c>
      <c r="CI482" s="1"/>
      <c r="CJ482" s="1">
        <f t="shared" si="370"/>
        <v>0</v>
      </c>
      <c r="CK482" s="1"/>
      <c r="CL482" s="1">
        <f t="shared" si="371"/>
        <v>0</v>
      </c>
      <c r="CM482" s="1"/>
      <c r="CN482" s="1">
        <f t="shared" si="372"/>
        <v>0</v>
      </c>
      <c r="CO482" s="1">
        <f t="shared" si="373"/>
        <v>0</v>
      </c>
      <c r="CP482" s="1"/>
      <c r="CQ482" s="1">
        <f t="shared" si="374"/>
        <v>0</v>
      </c>
      <c r="CR482" s="1"/>
      <c r="CS482" s="1">
        <f t="shared" si="375"/>
        <v>0</v>
      </c>
      <c r="CT482" s="1"/>
      <c r="CU482" s="1">
        <f t="shared" si="376"/>
        <v>0</v>
      </c>
      <c r="CV482" s="1"/>
      <c r="CW482" s="1">
        <f t="shared" si="377"/>
        <v>0</v>
      </c>
      <c r="CX482" s="1">
        <f t="shared" si="378"/>
        <v>0</v>
      </c>
      <c r="CY482" s="1"/>
      <c r="CZ482" s="1">
        <f t="shared" si="379"/>
        <v>0</v>
      </c>
      <c r="DA482" s="1"/>
      <c r="DB482" s="1">
        <f t="shared" si="380"/>
        <v>0</v>
      </c>
      <c r="DC482" s="1"/>
      <c r="DD482" s="1">
        <f t="shared" si="381"/>
        <v>0</v>
      </c>
      <c r="DE482" s="1"/>
      <c r="DF482" s="1">
        <f t="shared" si="382"/>
        <v>0</v>
      </c>
      <c r="DG482" s="1">
        <f t="shared" si="383"/>
        <v>0</v>
      </c>
      <c r="DH482" s="1"/>
      <c r="DI482" s="1">
        <f t="shared" si="384"/>
        <v>0</v>
      </c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>
        <f t="shared" si="385"/>
        <v>0</v>
      </c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>
        <f t="shared" si="386"/>
        <v>0</v>
      </c>
      <c r="ER482" s="1"/>
      <c r="ES482" s="1">
        <f t="shared" si="387"/>
        <v>0</v>
      </c>
      <c r="ET482" s="6"/>
    </row>
    <row r="483" spans="1:150">
      <c r="A483" s="17" t="s">
        <v>103</v>
      </c>
      <c r="B483" s="10" t="s">
        <v>229</v>
      </c>
      <c r="C483" s="1">
        <f t="shared" si="340"/>
        <v>0</v>
      </c>
      <c r="D483" s="1"/>
      <c r="E483" s="1"/>
      <c r="F483" s="1">
        <f t="shared" si="341"/>
        <v>0</v>
      </c>
      <c r="G483" s="1">
        <f t="shared" si="342"/>
        <v>0</v>
      </c>
      <c r="H483" s="1"/>
      <c r="I483" s="1">
        <f t="shared" si="343"/>
        <v>0</v>
      </c>
      <c r="J483" s="1"/>
      <c r="K483" s="1">
        <f t="shared" si="344"/>
        <v>0</v>
      </c>
      <c r="L483" s="1">
        <f t="shared" si="345"/>
        <v>0</v>
      </c>
      <c r="M483" s="1"/>
      <c r="N483" s="1">
        <f t="shared" si="346"/>
        <v>0</v>
      </c>
      <c r="O483" s="1"/>
      <c r="P483" s="1">
        <f t="shared" si="347"/>
        <v>0</v>
      </c>
      <c r="Q483" s="1"/>
      <c r="R483" s="1">
        <f t="shared" si="348"/>
        <v>0</v>
      </c>
      <c r="S483" s="1"/>
      <c r="T483" s="1">
        <f t="shared" si="349"/>
        <v>0</v>
      </c>
      <c r="U483" s="1">
        <f t="shared" si="350"/>
        <v>0</v>
      </c>
      <c r="V483" s="1"/>
      <c r="W483" s="1">
        <f t="shared" si="351"/>
        <v>0</v>
      </c>
      <c r="X483" s="1"/>
      <c r="Y483" s="1">
        <f t="shared" si="352"/>
        <v>0</v>
      </c>
      <c r="Z483" s="1"/>
      <c r="AA483" s="1">
        <f t="shared" si="353"/>
        <v>0</v>
      </c>
      <c r="AB483" s="1"/>
      <c r="AC483" s="1">
        <f t="shared" si="354"/>
        <v>0</v>
      </c>
      <c r="AD483" s="1">
        <f t="shared" si="355"/>
        <v>0</v>
      </c>
      <c r="AE483" s="1"/>
      <c r="AF483" s="1">
        <f t="shared" si="356"/>
        <v>0</v>
      </c>
      <c r="AG483" s="1"/>
      <c r="AH483" s="1">
        <f t="shared" si="357"/>
        <v>0</v>
      </c>
      <c r="AI483" s="1"/>
      <c r="AJ483" s="1">
        <f t="shared" si="358"/>
        <v>0</v>
      </c>
      <c r="AK483" s="1"/>
      <c r="AL483" s="1">
        <f t="shared" si="359"/>
        <v>0</v>
      </c>
      <c r="AM483" s="1">
        <f t="shared" si="360"/>
        <v>0</v>
      </c>
      <c r="AN483" s="1"/>
      <c r="AO483" s="1">
        <f t="shared" si="361"/>
        <v>0</v>
      </c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>
        <f t="shared" si="362"/>
        <v>0</v>
      </c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>
        <f t="shared" si="363"/>
        <v>0</v>
      </c>
      <c r="BX483" s="1"/>
      <c r="BY483" s="1"/>
      <c r="BZ483" s="1">
        <f t="shared" si="364"/>
        <v>0</v>
      </c>
      <c r="CA483" s="1">
        <f t="shared" si="365"/>
        <v>0</v>
      </c>
      <c r="CB483" s="1"/>
      <c r="CC483" s="1">
        <f t="shared" si="366"/>
        <v>0</v>
      </c>
      <c r="CD483" s="1"/>
      <c r="CE483" s="1">
        <f t="shared" si="367"/>
        <v>0</v>
      </c>
      <c r="CF483" s="1">
        <f t="shared" si="368"/>
        <v>0</v>
      </c>
      <c r="CG483" s="1"/>
      <c r="CH483" s="1">
        <f t="shared" si="369"/>
        <v>0</v>
      </c>
      <c r="CI483" s="1"/>
      <c r="CJ483" s="1">
        <f t="shared" si="370"/>
        <v>0</v>
      </c>
      <c r="CK483" s="1"/>
      <c r="CL483" s="1">
        <f t="shared" si="371"/>
        <v>0</v>
      </c>
      <c r="CM483" s="1"/>
      <c r="CN483" s="1">
        <f t="shared" si="372"/>
        <v>0</v>
      </c>
      <c r="CO483" s="1">
        <f t="shared" si="373"/>
        <v>0</v>
      </c>
      <c r="CP483" s="1"/>
      <c r="CQ483" s="1">
        <f t="shared" si="374"/>
        <v>0</v>
      </c>
      <c r="CR483" s="1"/>
      <c r="CS483" s="1">
        <f t="shared" si="375"/>
        <v>0</v>
      </c>
      <c r="CT483" s="1"/>
      <c r="CU483" s="1">
        <f t="shared" si="376"/>
        <v>0</v>
      </c>
      <c r="CV483" s="1"/>
      <c r="CW483" s="1">
        <f t="shared" si="377"/>
        <v>0</v>
      </c>
      <c r="CX483" s="1">
        <f t="shared" si="378"/>
        <v>0</v>
      </c>
      <c r="CY483" s="1"/>
      <c r="CZ483" s="1">
        <f t="shared" si="379"/>
        <v>0</v>
      </c>
      <c r="DA483" s="1"/>
      <c r="DB483" s="1">
        <f t="shared" si="380"/>
        <v>0</v>
      </c>
      <c r="DC483" s="1"/>
      <c r="DD483" s="1">
        <f t="shared" si="381"/>
        <v>0</v>
      </c>
      <c r="DE483" s="1"/>
      <c r="DF483" s="1">
        <f t="shared" si="382"/>
        <v>0</v>
      </c>
      <c r="DG483" s="1">
        <f t="shared" si="383"/>
        <v>0</v>
      </c>
      <c r="DH483" s="1"/>
      <c r="DI483" s="1">
        <f t="shared" si="384"/>
        <v>0</v>
      </c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>
        <f t="shared" si="385"/>
        <v>0</v>
      </c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>
        <f t="shared" si="386"/>
        <v>0</v>
      </c>
      <c r="ER483" s="1"/>
      <c r="ES483" s="1">
        <f t="shared" si="387"/>
        <v>0</v>
      </c>
      <c r="ET483" s="6"/>
    </row>
    <row r="484" spans="1:150">
      <c r="A484" s="16" t="s">
        <v>39</v>
      </c>
      <c r="B484" s="9" t="s">
        <v>230</v>
      </c>
      <c r="C484" s="1">
        <f t="shared" si="340"/>
        <v>-130097.13</v>
      </c>
      <c r="D484" s="1">
        <v>-130097.13</v>
      </c>
      <c r="E484" s="1">
        <v>-130097.13</v>
      </c>
      <c r="F484" s="1">
        <f t="shared" si="341"/>
        <v>-20913.22</v>
      </c>
      <c r="G484" s="1">
        <f t="shared" si="342"/>
        <v>-6044.85</v>
      </c>
      <c r="H484" s="1">
        <v>-6044.85</v>
      </c>
      <c r="I484" s="1">
        <f t="shared" si="343"/>
        <v>-14868.37</v>
      </c>
      <c r="J484" s="1">
        <v>-14868.37</v>
      </c>
      <c r="K484" s="1">
        <f t="shared" si="344"/>
        <v>0</v>
      </c>
      <c r="L484" s="1">
        <f t="shared" si="345"/>
        <v>0</v>
      </c>
      <c r="M484" s="1"/>
      <c r="N484" s="1">
        <f t="shared" si="346"/>
        <v>0</v>
      </c>
      <c r="O484" s="1"/>
      <c r="P484" s="1">
        <f t="shared" si="347"/>
        <v>-6200.89</v>
      </c>
      <c r="Q484" s="1">
        <v>-6200.89</v>
      </c>
      <c r="R484" s="1">
        <f t="shared" si="348"/>
        <v>0</v>
      </c>
      <c r="S484" s="1">
        <v>0</v>
      </c>
      <c r="T484" s="1">
        <f t="shared" si="349"/>
        <v>-96830.52</v>
      </c>
      <c r="U484" s="1">
        <f t="shared" si="350"/>
        <v>-96830.52</v>
      </c>
      <c r="V484" s="1">
        <v>-96830.52</v>
      </c>
      <c r="W484" s="1">
        <f t="shared" si="351"/>
        <v>0</v>
      </c>
      <c r="X484" s="1"/>
      <c r="Y484" s="1">
        <f t="shared" si="352"/>
        <v>-3900</v>
      </c>
      <c r="Z484" s="1">
        <v>-3900</v>
      </c>
      <c r="AA484" s="1">
        <f t="shared" si="353"/>
        <v>-2252.5</v>
      </c>
      <c r="AB484" s="1">
        <v>-2252.5</v>
      </c>
      <c r="AC484" s="1">
        <f t="shared" si="354"/>
        <v>0</v>
      </c>
      <c r="AD484" s="1">
        <f t="shared" si="355"/>
        <v>0</v>
      </c>
      <c r="AE484" s="1"/>
      <c r="AF484" s="1">
        <f t="shared" si="356"/>
        <v>0</v>
      </c>
      <c r="AG484" s="1"/>
      <c r="AH484" s="1">
        <f t="shared" si="357"/>
        <v>0</v>
      </c>
      <c r="AI484" s="1"/>
      <c r="AJ484" s="1">
        <f t="shared" si="358"/>
        <v>0</v>
      </c>
      <c r="AK484" s="1"/>
      <c r="AL484" s="1">
        <f t="shared" si="359"/>
        <v>0</v>
      </c>
      <c r="AM484" s="1">
        <f t="shared" si="360"/>
        <v>0</v>
      </c>
      <c r="AN484" s="1">
        <v>0</v>
      </c>
      <c r="AO484" s="1">
        <f t="shared" si="361"/>
        <v>0</v>
      </c>
      <c r="AP484" s="1">
        <v>0</v>
      </c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>
        <f t="shared" si="362"/>
        <v>0</v>
      </c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>
        <f t="shared" si="363"/>
        <v>-188335.99</v>
      </c>
      <c r="BX484" s="1">
        <v>-188335.99</v>
      </c>
      <c r="BY484" s="1">
        <v>-188335.99</v>
      </c>
      <c r="BZ484" s="1">
        <f t="shared" si="364"/>
        <v>-52129.5</v>
      </c>
      <c r="CA484" s="1">
        <f t="shared" si="365"/>
        <v>-6167.75</v>
      </c>
      <c r="CB484" s="1">
        <v>-6167.75</v>
      </c>
      <c r="CC484" s="1">
        <f t="shared" si="366"/>
        <v>-45961.75</v>
      </c>
      <c r="CD484" s="1">
        <v>-45961.75</v>
      </c>
      <c r="CE484" s="1">
        <f t="shared" si="367"/>
        <v>0</v>
      </c>
      <c r="CF484" s="1">
        <f t="shared" si="368"/>
        <v>0</v>
      </c>
      <c r="CG484" s="1"/>
      <c r="CH484" s="1">
        <f t="shared" si="369"/>
        <v>0</v>
      </c>
      <c r="CI484" s="1"/>
      <c r="CJ484" s="1">
        <f t="shared" si="370"/>
        <v>-20186.41</v>
      </c>
      <c r="CK484" s="1">
        <v>-20186.41</v>
      </c>
      <c r="CL484" s="1">
        <f t="shared" si="371"/>
        <v>-3178.1</v>
      </c>
      <c r="CM484" s="1">
        <v>-3178.1</v>
      </c>
      <c r="CN484" s="1">
        <f t="shared" si="372"/>
        <v>-101703.09</v>
      </c>
      <c r="CO484" s="1">
        <f t="shared" si="373"/>
        <v>-101703.09</v>
      </c>
      <c r="CP484" s="1">
        <v>-101703.09</v>
      </c>
      <c r="CQ484" s="1">
        <f t="shared" si="374"/>
        <v>0</v>
      </c>
      <c r="CR484" s="1"/>
      <c r="CS484" s="1">
        <f t="shared" si="375"/>
        <v>-4969.78</v>
      </c>
      <c r="CT484" s="1">
        <v>-4969.78</v>
      </c>
      <c r="CU484" s="1">
        <f t="shared" si="376"/>
        <v>-2252.5</v>
      </c>
      <c r="CV484" s="1">
        <v>-2252.5</v>
      </c>
      <c r="CW484" s="1">
        <f t="shared" si="377"/>
        <v>0</v>
      </c>
      <c r="CX484" s="1">
        <f t="shared" si="378"/>
        <v>0</v>
      </c>
      <c r="CY484" s="1"/>
      <c r="CZ484" s="1">
        <f t="shared" si="379"/>
        <v>0</v>
      </c>
      <c r="DA484" s="1"/>
      <c r="DB484" s="1">
        <f t="shared" si="380"/>
        <v>0</v>
      </c>
      <c r="DC484" s="1"/>
      <c r="DD484" s="1">
        <f t="shared" si="381"/>
        <v>0</v>
      </c>
      <c r="DE484" s="1"/>
      <c r="DF484" s="1">
        <f t="shared" si="382"/>
        <v>-3916.61</v>
      </c>
      <c r="DG484" s="1">
        <f t="shared" si="383"/>
        <v>0</v>
      </c>
      <c r="DH484" s="1"/>
      <c r="DI484" s="1">
        <f t="shared" si="384"/>
        <v>-3916.61</v>
      </c>
      <c r="DJ484" s="1">
        <v>-3916.61</v>
      </c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>
        <f t="shared" si="385"/>
        <v>0</v>
      </c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>
        <f t="shared" si="386"/>
        <v>0</v>
      </c>
      <c r="ER484" s="1">
        <v>0</v>
      </c>
      <c r="ES484" s="1">
        <f t="shared" si="387"/>
        <v>0</v>
      </c>
      <c r="ET484" s="6">
        <v>0</v>
      </c>
    </row>
    <row r="485" spans="1:150">
      <c r="A485" s="17" t="s">
        <v>104</v>
      </c>
      <c r="B485" s="10" t="s">
        <v>231</v>
      </c>
      <c r="C485" s="1">
        <f t="shared" si="340"/>
        <v>-550474.94999999995</v>
      </c>
      <c r="D485" s="1">
        <v>-550474.94999999995</v>
      </c>
      <c r="E485" s="1">
        <v>-550474.94999999995</v>
      </c>
      <c r="F485" s="1">
        <f t="shared" si="341"/>
        <v>-232476.44999999998</v>
      </c>
      <c r="G485" s="1">
        <f t="shared" si="342"/>
        <v>-9128.68</v>
      </c>
      <c r="H485" s="1">
        <v>-9128.68</v>
      </c>
      <c r="I485" s="1">
        <f t="shared" si="343"/>
        <v>-223347.77</v>
      </c>
      <c r="J485" s="1">
        <v>-223347.77</v>
      </c>
      <c r="K485" s="1">
        <f t="shared" si="344"/>
        <v>0</v>
      </c>
      <c r="L485" s="1">
        <f t="shared" si="345"/>
        <v>0</v>
      </c>
      <c r="M485" s="1"/>
      <c r="N485" s="1">
        <f t="shared" si="346"/>
        <v>0</v>
      </c>
      <c r="O485" s="1"/>
      <c r="P485" s="1">
        <f t="shared" si="347"/>
        <v>-78058.2</v>
      </c>
      <c r="Q485" s="1">
        <v>-78058.2</v>
      </c>
      <c r="R485" s="1">
        <f t="shared" si="348"/>
        <v>-28602.9</v>
      </c>
      <c r="S485" s="1">
        <v>-28602.9</v>
      </c>
      <c r="T485" s="1">
        <f t="shared" si="349"/>
        <v>-114234.4</v>
      </c>
      <c r="U485" s="1">
        <f t="shared" si="350"/>
        <v>-114234.4</v>
      </c>
      <c r="V485" s="1">
        <v>-114234.4</v>
      </c>
      <c r="W485" s="1">
        <f t="shared" si="351"/>
        <v>0</v>
      </c>
      <c r="X485" s="1"/>
      <c r="Y485" s="1">
        <f t="shared" si="352"/>
        <v>-3900</v>
      </c>
      <c r="Z485" s="1">
        <v>-3900</v>
      </c>
      <c r="AA485" s="1">
        <f t="shared" si="353"/>
        <v>-69703.34</v>
      </c>
      <c r="AB485" s="1">
        <v>-69703.34</v>
      </c>
      <c r="AC485" s="1">
        <f t="shared" si="354"/>
        <v>0</v>
      </c>
      <c r="AD485" s="1">
        <f t="shared" si="355"/>
        <v>0</v>
      </c>
      <c r="AE485" s="1"/>
      <c r="AF485" s="1">
        <f t="shared" si="356"/>
        <v>0</v>
      </c>
      <c r="AG485" s="1"/>
      <c r="AH485" s="1">
        <f t="shared" si="357"/>
        <v>0</v>
      </c>
      <c r="AI485" s="1"/>
      <c r="AJ485" s="1">
        <f t="shared" si="358"/>
        <v>0</v>
      </c>
      <c r="AK485" s="1"/>
      <c r="AL485" s="1">
        <f t="shared" si="359"/>
        <v>-23499.66</v>
      </c>
      <c r="AM485" s="1">
        <f t="shared" si="360"/>
        <v>0</v>
      </c>
      <c r="AN485" s="1">
        <v>0</v>
      </c>
      <c r="AO485" s="1">
        <f t="shared" si="361"/>
        <v>-23499.66</v>
      </c>
      <c r="AP485" s="1">
        <v>-23499.66</v>
      </c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>
        <f t="shared" si="362"/>
        <v>0</v>
      </c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>
        <f t="shared" si="363"/>
        <v>-960298.43</v>
      </c>
      <c r="BX485" s="1">
        <v>-960298.43</v>
      </c>
      <c r="BY485" s="1">
        <v>-960298.43</v>
      </c>
      <c r="BZ485" s="1">
        <f t="shared" si="364"/>
        <v>-334468.39</v>
      </c>
      <c r="CA485" s="1">
        <f t="shared" si="365"/>
        <v>-48315.89</v>
      </c>
      <c r="CB485" s="1">
        <v>-48315.89</v>
      </c>
      <c r="CC485" s="1">
        <f t="shared" si="366"/>
        <v>-286152.5</v>
      </c>
      <c r="CD485" s="1">
        <v>-286152.5</v>
      </c>
      <c r="CE485" s="1">
        <f t="shared" si="367"/>
        <v>0</v>
      </c>
      <c r="CF485" s="1">
        <f t="shared" si="368"/>
        <v>0</v>
      </c>
      <c r="CG485" s="1"/>
      <c r="CH485" s="1">
        <f t="shared" si="369"/>
        <v>0</v>
      </c>
      <c r="CI485" s="1"/>
      <c r="CJ485" s="1">
        <f t="shared" si="370"/>
        <v>-197881.87</v>
      </c>
      <c r="CK485" s="1">
        <v>-197881.87</v>
      </c>
      <c r="CL485" s="1">
        <f t="shared" si="371"/>
        <v>-38137.199999999997</v>
      </c>
      <c r="CM485" s="1">
        <v>-38137.199999999997</v>
      </c>
      <c r="CN485" s="1">
        <f t="shared" si="372"/>
        <v>-268685.34999999998</v>
      </c>
      <c r="CO485" s="1">
        <f t="shared" si="373"/>
        <v>-268685.34999999998</v>
      </c>
      <c r="CP485" s="1">
        <v>-268685.34999999998</v>
      </c>
      <c r="CQ485" s="1">
        <f t="shared" si="374"/>
        <v>0</v>
      </c>
      <c r="CR485" s="1"/>
      <c r="CS485" s="1">
        <f t="shared" si="375"/>
        <v>-4969.78</v>
      </c>
      <c r="CT485" s="1">
        <v>-4969.78</v>
      </c>
      <c r="CU485" s="1">
        <f t="shared" si="376"/>
        <v>-69156.52</v>
      </c>
      <c r="CV485" s="1">
        <v>-69156.52</v>
      </c>
      <c r="CW485" s="1">
        <f t="shared" si="377"/>
        <v>0</v>
      </c>
      <c r="CX485" s="1">
        <f t="shared" si="378"/>
        <v>0</v>
      </c>
      <c r="CY485" s="1"/>
      <c r="CZ485" s="1">
        <f t="shared" si="379"/>
        <v>0</v>
      </c>
      <c r="DA485" s="1"/>
      <c r="DB485" s="1">
        <f t="shared" si="380"/>
        <v>0</v>
      </c>
      <c r="DC485" s="1"/>
      <c r="DD485" s="1">
        <f t="shared" si="381"/>
        <v>0</v>
      </c>
      <c r="DE485" s="1"/>
      <c r="DF485" s="1">
        <f t="shared" si="382"/>
        <v>-46999.32</v>
      </c>
      <c r="DG485" s="1">
        <f t="shared" si="383"/>
        <v>0</v>
      </c>
      <c r="DH485" s="1"/>
      <c r="DI485" s="1">
        <f t="shared" si="384"/>
        <v>-46999.32</v>
      </c>
      <c r="DJ485" s="1">
        <v>-46999.32</v>
      </c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>
        <f t="shared" si="385"/>
        <v>0</v>
      </c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>
        <f t="shared" si="386"/>
        <v>-507487.64</v>
      </c>
      <c r="ER485" s="1">
        <v>-507487.64</v>
      </c>
      <c r="ES485" s="1">
        <f t="shared" si="387"/>
        <v>0</v>
      </c>
      <c r="ET485" s="6">
        <v>0</v>
      </c>
    </row>
    <row r="486" spans="1:150">
      <c r="A486" s="17" t="s">
        <v>105</v>
      </c>
      <c r="B486" s="10" t="s">
        <v>232</v>
      </c>
      <c r="C486" s="3">
        <f t="shared" si="340"/>
        <v>420377.82</v>
      </c>
      <c r="D486" s="3">
        <v>420377.82</v>
      </c>
      <c r="E486" s="3">
        <v>420377.82</v>
      </c>
      <c r="F486" s="3">
        <f t="shared" si="341"/>
        <v>211563.22999999998</v>
      </c>
      <c r="G486" s="3">
        <f t="shared" si="342"/>
        <v>3083.83</v>
      </c>
      <c r="H486" s="3">
        <v>3083.83</v>
      </c>
      <c r="I486" s="3">
        <f t="shared" si="343"/>
        <v>208479.4</v>
      </c>
      <c r="J486" s="3">
        <v>208479.4</v>
      </c>
      <c r="K486" s="3">
        <f t="shared" si="344"/>
        <v>0</v>
      </c>
      <c r="L486" s="3">
        <f t="shared" si="345"/>
        <v>0</v>
      </c>
      <c r="M486" s="3"/>
      <c r="N486" s="3">
        <f t="shared" si="346"/>
        <v>0</v>
      </c>
      <c r="O486" s="3"/>
      <c r="P486" s="3">
        <f t="shared" si="347"/>
        <v>71857.31</v>
      </c>
      <c r="Q486" s="3">
        <v>71857.31</v>
      </c>
      <c r="R486" s="3">
        <f t="shared" si="348"/>
        <v>28602.9</v>
      </c>
      <c r="S486" s="3">
        <v>28602.9</v>
      </c>
      <c r="T486" s="3">
        <f t="shared" si="349"/>
        <v>17403.88</v>
      </c>
      <c r="U486" s="3">
        <f t="shared" si="350"/>
        <v>17403.88</v>
      </c>
      <c r="V486" s="3">
        <v>17403.88</v>
      </c>
      <c r="W486" s="3">
        <f t="shared" si="351"/>
        <v>0</v>
      </c>
      <c r="X486" s="3"/>
      <c r="Y486" s="3">
        <f t="shared" si="352"/>
        <v>0</v>
      </c>
      <c r="Z486" s="3"/>
      <c r="AA486" s="3">
        <f t="shared" si="353"/>
        <v>67450.84</v>
      </c>
      <c r="AB486" s="3">
        <v>67450.84</v>
      </c>
      <c r="AC486" s="3">
        <f t="shared" si="354"/>
        <v>0</v>
      </c>
      <c r="AD486" s="3">
        <f t="shared" si="355"/>
        <v>0</v>
      </c>
      <c r="AE486" s="3"/>
      <c r="AF486" s="3">
        <f t="shared" si="356"/>
        <v>0</v>
      </c>
      <c r="AG486" s="3"/>
      <c r="AH486" s="3">
        <f t="shared" si="357"/>
        <v>0</v>
      </c>
      <c r="AI486" s="3"/>
      <c r="AJ486" s="3">
        <f t="shared" si="358"/>
        <v>0</v>
      </c>
      <c r="AK486" s="3"/>
      <c r="AL486" s="3">
        <f t="shared" si="359"/>
        <v>23499.66</v>
      </c>
      <c r="AM486" s="3">
        <f t="shared" si="360"/>
        <v>0</v>
      </c>
      <c r="AN486" s="3"/>
      <c r="AO486" s="3">
        <f t="shared" si="361"/>
        <v>23499.66</v>
      </c>
      <c r="AP486" s="3">
        <v>23499.66</v>
      </c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>
        <f t="shared" si="362"/>
        <v>0</v>
      </c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>
        <f t="shared" si="363"/>
        <v>771962.44</v>
      </c>
      <c r="BX486" s="3">
        <v>771962.44</v>
      </c>
      <c r="BY486" s="3">
        <v>771962.44</v>
      </c>
      <c r="BZ486" s="3">
        <f t="shared" si="364"/>
        <v>282338.89</v>
      </c>
      <c r="CA486" s="3">
        <f t="shared" si="365"/>
        <v>42148.14</v>
      </c>
      <c r="CB486" s="3">
        <v>42148.14</v>
      </c>
      <c r="CC486" s="3">
        <f t="shared" si="366"/>
        <v>240190.75</v>
      </c>
      <c r="CD486" s="3">
        <v>240190.75</v>
      </c>
      <c r="CE486" s="3">
        <f t="shared" si="367"/>
        <v>0</v>
      </c>
      <c r="CF486" s="3">
        <f t="shared" si="368"/>
        <v>0</v>
      </c>
      <c r="CG486" s="3"/>
      <c r="CH486" s="3">
        <f t="shared" si="369"/>
        <v>0</v>
      </c>
      <c r="CI486" s="3"/>
      <c r="CJ486" s="3">
        <f t="shared" si="370"/>
        <v>177695.46</v>
      </c>
      <c r="CK486" s="3">
        <v>177695.46</v>
      </c>
      <c r="CL486" s="3">
        <f t="shared" si="371"/>
        <v>34959.1</v>
      </c>
      <c r="CM486" s="3">
        <v>34959.1</v>
      </c>
      <c r="CN486" s="3">
        <f t="shared" si="372"/>
        <v>166982.26</v>
      </c>
      <c r="CO486" s="3">
        <f t="shared" si="373"/>
        <v>166982.26</v>
      </c>
      <c r="CP486" s="3">
        <v>166982.26</v>
      </c>
      <c r="CQ486" s="3">
        <f t="shared" si="374"/>
        <v>0</v>
      </c>
      <c r="CR486" s="3"/>
      <c r="CS486" s="3">
        <f t="shared" si="375"/>
        <v>0</v>
      </c>
      <c r="CT486" s="3"/>
      <c r="CU486" s="3">
        <f t="shared" si="376"/>
        <v>66904.02</v>
      </c>
      <c r="CV486" s="3">
        <v>66904.02</v>
      </c>
      <c r="CW486" s="3">
        <f t="shared" si="377"/>
        <v>0</v>
      </c>
      <c r="CX486" s="3">
        <f t="shared" si="378"/>
        <v>0</v>
      </c>
      <c r="CY486" s="3"/>
      <c r="CZ486" s="3">
        <f t="shared" si="379"/>
        <v>0</v>
      </c>
      <c r="DA486" s="3"/>
      <c r="DB486" s="3">
        <f t="shared" si="380"/>
        <v>0</v>
      </c>
      <c r="DC486" s="3"/>
      <c r="DD486" s="3">
        <f t="shared" si="381"/>
        <v>0</v>
      </c>
      <c r="DE486" s="3"/>
      <c r="DF486" s="3">
        <f t="shared" si="382"/>
        <v>43082.71</v>
      </c>
      <c r="DG486" s="3">
        <f t="shared" si="383"/>
        <v>0</v>
      </c>
      <c r="DH486" s="3"/>
      <c r="DI486" s="3">
        <f t="shared" si="384"/>
        <v>43082.71</v>
      </c>
      <c r="DJ486" s="3">
        <v>43082.71</v>
      </c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>
        <f t="shared" si="385"/>
        <v>0</v>
      </c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>
        <f t="shared" si="386"/>
        <v>507487.64</v>
      </c>
      <c r="ER486" s="3">
        <v>507487.64</v>
      </c>
      <c r="ES486" s="3">
        <f t="shared" si="387"/>
        <v>0</v>
      </c>
      <c r="ET486" s="7">
        <v>0</v>
      </c>
    </row>
  </sheetData>
  <pageMargins left="0.7" right="0.7" top="0.78740157499999996" bottom="0.78740157499999996" header="0.3" footer="0.3"/>
  <customProperties>
    <customPr name="_pios_id" r:id="rId1"/>
    <customPr name="CofWorksheetTyp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680F-E064-4BD6-856A-35440FDE65E6}">
  <sheetPr>
    <tabColor rgb="FF00B050"/>
    <pageSetUpPr fitToPage="1"/>
  </sheetPr>
  <dimension ref="A1:F107"/>
  <sheetViews>
    <sheetView showGridLines="0" tabSelected="1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/>
    </sheetView>
  </sheetViews>
  <sheetFormatPr baseColWidth="10" defaultRowHeight="14.25"/>
  <cols>
    <col min="1" max="1" width="56.75" style="248" bestFit="1" customWidth="1"/>
    <col min="2" max="2" width="15.625" style="284" customWidth="1"/>
    <col min="3" max="3" width="15.625" customWidth="1"/>
    <col min="4" max="4" width="15.625" style="284" customWidth="1"/>
    <col min="5" max="5" width="15.625" customWidth="1"/>
  </cols>
  <sheetData>
    <row r="1" spans="1:6" ht="11.25" customHeight="1">
      <c r="A1"/>
    </row>
    <row r="2" spans="1:6" ht="3.75" customHeight="1">
      <c r="A2" s="103"/>
      <c r="B2" s="103"/>
      <c r="C2" s="103"/>
      <c r="D2" s="103"/>
      <c r="E2" s="103"/>
    </row>
    <row r="3" spans="1:6" ht="11.25" customHeight="1"/>
    <row r="4" spans="1:6" ht="18.75" customHeight="1">
      <c r="A4" s="285" t="s">
        <v>1090</v>
      </c>
      <c r="D4" s="286"/>
      <c r="E4" s="287"/>
      <c r="F4" s="288"/>
    </row>
    <row r="5" spans="1:6" ht="15.75" customHeight="1">
      <c r="A5" s="182" t="s">
        <v>1050</v>
      </c>
      <c r="F5" s="289"/>
    </row>
    <row r="6" spans="1:6" ht="18.75" customHeight="1">
      <c r="A6" s="290" t="str">
        <f>VLOOKUP(Regionen_Steuerung!E1,Regionen_Steuerung!A1:B23,2,FALSE)</f>
        <v>Deutschland</v>
      </c>
      <c r="B6" s="291"/>
      <c r="F6" s="288"/>
    </row>
    <row r="7" spans="1:6" ht="15" customHeight="1">
      <c r="A7" s="248" t="s">
        <v>1177</v>
      </c>
      <c r="E7" s="287"/>
      <c r="F7" s="288"/>
    </row>
    <row r="8" spans="1:6" ht="15" customHeight="1">
      <c r="A8" s="377">
        <v>46030</v>
      </c>
      <c r="B8" s="292"/>
      <c r="E8" s="287"/>
      <c r="F8" s="288"/>
    </row>
    <row r="9" spans="1:6" ht="15" customHeight="1">
      <c r="A9" s="293"/>
      <c r="D9" s="294"/>
      <c r="E9" s="292"/>
      <c r="F9" s="288"/>
    </row>
    <row r="10" spans="1:6">
      <c r="B10" s="384" t="s">
        <v>1091</v>
      </c>
      <c r="C10" s="384"/>
      <c r="D10" s="384"/>
      <c r="E10" s="384"/>
    </row>
    <row r="11" spans="1:6" ht="38.25" customHeight="1">
      <c r="A11" s="256" t="s">
        <v>1080</v>
      </c>
      <c r="B11" s="295" t="s">
        <v>1092</v>
      </c>
      <c r="C11" s="296" t="s">
        <v>1093</v>
      </c>
      <c r="D11" s="295" t="s">
        <v>1094</v>
      </c>
      <c r="E11" s="296" t="s">
        <v>1095</v>
      </c>
    </row>
    <row r="12" spans="1:6" ht="5.0999999999999996" customHeight="1">
      <c r="A12" s="297"/>
      <c r="B12" s="298"/>
      <c r="C12" s="299"/>
      <c r="D12" s="298"/>
      <c r="E12" s="300"/>
    </row>
    <row r="13" spans="1:6" s="303" customFormat="1" ht="12.95" customHeight="1">
      <c r="A13" s="265" t="s">
        <v>6</v>
      </c>
      <c r="B13" s="301">
        <f>IF($A$6="Deutschland",INDEX(Überleitung_ANBA!$BG$3:$CH$102,MATCH('ANBA-SGB III(Bildsch.optmiert)'!$A13,Überleitung_ANBA!$B$3:$B$102,0),MATCH('ANBA-SGB III(Bildsch.optmiert)'!$A$6,Überleitung_ANBA!$BG$2:$CH$2,0)),"")</f>
        <v>-4223209741.7099991</v>
      </c>
      <c r="C13" s="301">
        <f>IF($A$6="Deutschland",INDEX(Überleitung_ANBA!$EM$3:$FN$102,MATCH('ANBA-SGB III(Bildsch.optmiert)'!$A13,Überleitung_ANBA!$B$3:$B$102,0),MATCH('ANBA-SGB III(Bildsch.optmiert)'!$A$6,Überleitung_ANBA!$EM$2:$FN$2,0)),"")</f>
        <v>-3929297675.4599991</v>
      </c>
      <c r="D13" s="301">
        <f>IF($A$6="Deutschland",INDEX(Überleitung_ANBA!$C$3:$AD$102,MATCH('ANBA-SGB III(Bildsch.optmiert)'!$A13,Überleitung_ANBA!$B$3:$B$102,0),MATCH('ANBA-SGB III(Bildsch.optmiert)'!$A$6,Überleitung_ANBA!$C$2:$AD$2,0)),"")</f>
        <v>-47805998109.639999</v>
      </c>
      <c r="E13" s="301">
        <f>IF($A$6="Deutschland",INDEX(Überleitung_ANBA!$CI$3:$DJ$102,MATCH('ANBA-SGB III(Bildsch.optmiert)'!$A13,Überleitung_ANBA!$B$3:$B$102,0),MATCH('ANBA-SGB III(Bildsch.optmiert)'!$A$6,Überleitung_ANBA!$CI$2:$DJ$2,0)),"")</f>
        <v>-44608920678</v>
      </c>
      <c r="F13" s="302"/>
    </row>
    <row r="14" spans="1:6" s="305" customFormat="1" ht="12.95" customHeight="1">
      <c r="A14" s="39" t="s">
        <v>291</v>
      </c>
      <c r="B14" s="304">
        <f>IF($A$6="Deutschland",INDEX(Überleitung_ANBA!$BG$3:$CH$102,MATCH('ANBA-SGB III(Bildsch.optmiert)'!$A14,Überleitung_ANBA!$B$3:$B$102,0),MATCH('ANBA-SGB III(Bildsch.optmiert)'!$A$6,Überleitung_ANBA!$BG$2:$CH$2,0)),"")</f>
        <v>-3403436548.6500015</v>
      </c>
      <c r="C14" s="304">
        <f>IF($A$6="Deutschland",INDEX(Überleitung_ANBA!$EM$3:$FN$102,MATCH('ANBA-SGB III(Bildsch.optmiert)'!$A14,Überleitung_ANBA!$B$3:$B$102,0),MATCH('ANBA-SGB III(Bildsch.optmiert)'!$A$6,Überleitung_ANBA!$EM$2:$FN$2,0)),"")</f>
        <v>-3262603735.3600006</v>
      </c>
      <c r="D14" s="304">
        <f>IF($A$6="Deutschland",INDEX(Überleitung_ANBA!$C$3:$AD$102,MATCH('ANBA-SGB III(Bildsch.optmiert)'!$A14,Überleitung_ANBA!$B$3:$B$102,0),MATCH('ANBA-SGB III(Bildsch.optmiert)'!$A$6,Überleitung_ANBA!$C$2:$AD$2,0)),"")</f>
        <v>-39909466108.57</v>
      </c>
      <c r="E14" s="304">
        <f>IF($A$6="Deutschland",INDEX(Überleitung_ANBA!$CI$3:$DJ$102,MATCH('ANBA-SGB III(Bildsch.optmiert)'!$A14,Überleitung_ANBA!$B$3:$B$102,0),MATCH('ANBA-SGB III(Bildsch.optmiert)'!$A$6,Überleitung_ANBA!$CI$2:$DJ$2,0)),"")</f>
        <v>-38094954233.790001</v>
      </c>
    </row>
    <row r="15" spans="1:6" s="305" customFormat="1" ht="12.95" customHeight="1">
      <c r="A15" s="45" t="s">
        <v>293</v>
      </c>
      <c r="B15" s="304">
        <f>IF($A$6="Deutschland",INDEX(Überleitung_ANBA!$BG$3:$CH$102,MATCH('ANBA-SGB III(Bildsch.optmiert)'!$A15,Überleitung_ANBA!$B$3:$B$102,0),MATCH('ANBA-SGB III(Bildsch.optmiert)'!$A$6,Überleitung_ANBA!$BG$2:$CH$2,0)),"")</f>
        <v>-451046946.25</v>
      </c>
      <c r="C15" s="304">
        <f>IF($A$6="Deutschland",INDEX(Überleitung_ANBA!$EM$3:$FN$102,MATCH('ANBA-SGB III(Bildsch.optmiert)'!$A15,Überleitung_ANBA!$B$3:$B$102,0),MATCH('ANBA-SGB III(Bildsch.optmiert)'!$A$6,Überleitung_ANBA!$EM$2:$FN$2,0)),"")</f>
        <v>-434116947.8499999</v>
      </c>
      <c r="D15" s="304">
        <f>IF($A$6="Deutschland",INDEX(Überleitung_ANBA!$C$3:$AD$102,MATCH('ANBA-SGB III(Bildsch.optmiert)'!$A15,Überleitung_ANBA!$B$3:$B$102,0),MATCH('ANBA-SGB III(Bildsch.optmiert)'!$A$6,Überleitung_ANBA!$C$2:$AD$2,0)),"")</f>
        <v>-4190872398.4499998</v>
      </c>
      <c r="E15" s="304">
        <f>IF($A$6="Deutschland",INDEX(Überleitung_ANBA!$CI$3:$DJ$102,MATCH('ANBA-SGB III(Bildsch.optmiert)'!$A15,Überleitung_ANBA!$B$3:$B$102,0),MATCH('ANBA-SGB III(Bildsch.optmiert)'!$A$6,Überleitung_ANBA!$CI$2:$DJ$2,0)),"")</f>
        <v>-4032306979.6999998</v>
      </c>
    </row>
    <row r="16" spans="1:6" s="305" customFormat="1" ht="12.95" customHeight="1">
      <c r="A16" s="40" t="s">
        <v>959</v>
      </c>
      <c r="B16" s="304">
        <f>IF($A$6="Deutschland",INDEX(Überleitung_ANBA!$BG$3:$CH$102,MATCH('ANBA-SGB III(Bildsch.optmiert)'!$A16,Überleitung_ANBA!$B$3:$B$102,0),MATCH('ANBA-SGB III(Bildsch.optmiert)'!$A$6,Überleitung_ANBA!$BG$2:$CH$2,0)),"")</f>
        <v>-345424036.94000006</v>
      </c>
      <c r="C16" s="304">
        <f>IF($A$6="Deutschland",INDEX(Überleitung_ANBA!$EM$3:$FN$102,MATCH('ANBA-SGB III(Bildsch.optmiert)'!$A16,Überleitung_ANBA!$B$3:$B$102,0),MATCH('ANBA-SGB III(Bildsch.optmiert)'!$A$6,Überleitung_ANBA!$EM$2:$FN$2,0)),"")</f>
        <v>-335349153.07999992</v>
      </c>
      <c r="D16" s="304">
        <f>IF($A$6="Deutschland",INDEX(Überleitung_ANBA!$C$3:$AD$102,MATCH('ANBA-SGB III(Bildsch.optmiert)'!$A16,Überleitung_ANBA!$B$3:$B$102,0),MATCH('ANBA-SGB III(Bildsch.optmiert)'!$A$6,Überleitung_ANBA!$C$2:$AD$2,0)),"")</f>
        <v>-3338862864.6700001</v>
      </c>
      <c r="E16" s="304">
        <f>IF($A$6="Deutschland",INDEX(Überleitung_ANBA!$CI$3:$DJ$102,MATCH('ANBA-SGB III(Bildsch.optmiert)'!$A16,Überleitung_ANBA!$B$3:$B$102,0),MATCH('ANBA-SGB III(Bildsch.optmiert)'!$A$6,Überleitung_ANBA!$CI$2:$DJ$2,0)),"")</f>
        <v>-3197700685.21</v>
      </c>
    </row>
    <row r="17" spans="1:5" s="305" customFormat="1" ht="12.95" customHeight="1">
      <c r="A17" s="40" t="s">
        <v>960</v>
      </c>
      <c r="B17" s="304">
        <f>IF($A$6="Deutschland",INDEX(Überleitung_ANBA!$BG$3:$CH$102,MATCH('ANBA-SGB III(Bildsch.optmiert)'!$A17,Überleitung_ANBA!$B$3:$B$102,0),MATCH('ANBA-SGB III(Bildsch.optmiert)'!$A$6,Überleitung_ANBA!$BG$2:$CH$2,0)),"")</f>
        <v>-105622909.30999994</v>
      </c>
      <c r="C17" s="304">
        <f>IF($A$6="Deutschland",INDEX(Überleitung_ANBA!$EM$3:$FN$102,MATCH('ANBA-SGB III(Bildsch.optmiert)'!$A17,Überleitung_ANBA!$B$3:$B$102,0),MATCH('ANBA-SGB III(Bildsch.optmiert)'!$A$6,Überleitung_ANBA!$EM$2:$FN$2,0)),"")</f>
        <v>-98767794.769999981</v>
      </c>
      <c r="D17" s="304">
        <f>IF($A$6="Deutschland",INDEX(Überleitung_ANBA!$C$3:$AD$102,MATCH('ANBA-SGB III(Bildsch.optmiert)'!$A17,Überleitung_ANBA!$B$3:$B$102,0),MATCH('ANBA-SGB III(Bildsch.optmiert)'!$A$6,Überleitung_ANBA!$C$2:$AD$2,0)),"")</f>
        <v>-852009533.77999997</v>
      </c>
      <c r="E17" s="304">
        <f>IF($A$6="Deutschland",INDEX(Überleitung_ANBA!$CI$3:$DJ$102,MATCH('ANBA-SGB III(Bildsch.optmiert)'!$A17,Überleitung_ANBA!$B$3:$B$102,0),MATCH('ANBA-SGB III(Bildsch.optmiert)'!$A$6,Überleitung_ANBA!$CI$2:$DJ$2,0)),"")</f>
        <v>-834606294.49000001</v>
      </c>
    </row>
    <row r="18" spans="1:5" s="305" customFormat="1" ht="12.95" customHeight="1">
      <c r="A18" s="306" t="s">
        <v>961</v>
      </c>
      <c r="B18" s="304">
        <f>IF($A$6="Deutschland",INDEX(Überleitung_ANBA!$BG$3:$CH$102,MATCH('ANBA-SGB III(Bildsch.optmiert)'!$A18,Überleitung_ANBA!$B$3:$B$102,0),MATCH('ANBA-SGB III(Bildsch.optmiert)'!$A$6,Überleitung_ANBA!$BG$2:$CH$2,0)),"")</f>
        <v>-105539258.91999996</v>
      </c>
      <c r="C18" s="304">
        <f>IF($A$6="Deutschland",INDEX(Überleitung_ANBA!$EM$3:$FN$102,MATCH('ANBA-SGB III(Bildsch.optmiert)'!$A18,Überleitung_ANBA!$B$3:$B$102,0),MATCH('ANBA-SGB III(Bildsch.optmiert)'!$A$6,Überleitung_ANBA!$EM$2:$FN$2,0)),"")</f>
        <v>-98686867.789999962</v>
      </c>
      <c r="D18" s="304">
        <f>IF($A$6="Deutschland",INDEX(Überleitung_ANBA!$C$3:$AD$102,MATCH('ANBA-SGB III(Bildsch.optmiert)'!$A18,Überleitung_ANBA!$B$3:$B$102,0),MATCH('ANBA-SGB III(Bildsch.optmiert)'!$A$6,Überleitung_ANBA!$C$2:$AD$2,0)),"")</f>
        <v>-850944680.30999994</v>
      </c>
      <c r="E18" s="304">
        <f>IF($A$6="Deutschland",INDEX(Überleitung_ANBA!$CI$3:$DJ$102,MATCH('ANBA-SGB III(Bildsch.optmiert)'!$A18,Überleitung_ANBA!$B$3:$B$102,0),MATCH('ANBA-SGB III(Bildsch.optmiert)'!$A$6,Überleitung_ANBA!$CI$2:$DJ$2,0)),"")</f>
        <v>-833521117.26999998</v>
      </c>
    </row>
    <row r="19" spans="1:5" s="305" customFormat="1" ht="12.95" customHeight="1">
      <c r="A19" s="306" t="s">
        <v>962</v>
      </c>
      <c r="B19" s="304">
        <f>IF($A$6="Deutschland",INDEX(Überleitung_ANBA!$BG$3:$CH$102,MATCH('ANBA-SGB III(Bildsch.optmiert)'!$A19,Überleitung_ANBA!$B$3:$B$102,0),MATCH('ANBA-SGB III(Bildsch.optmiert)'!$A$6,Überleitung_ANBA!$BG$2:$CH$2,0)),"")</f>
        <v>-83650.390000000014</v>
      </c>
      <c r="C19" s="304">
        <f>IF($A$6="Deutschland",INDEX(Überleitung_ANBA!$EM$3:$FN$102,MATCH('ANBA-SGB III(Bildsch.optmiert)'!$A19,Überleitung_ANBA!$B$3:$B$102,0),MATCH('ANBA-SGB III(Bildsch.optmiert)'!$A$6,Überleitung_ANBA!$EM$2:$FN$2,0)),"")</f>
        <v>-80926.979999999981</v>
      </c>
      <c r="D19" s="304">
        <f>IF($A$6="Deutschland",INDEX(Überleitung_ANBA!$C$3:$AD$102,MATCH('ANBA-SGB III(Bildsch.optmiert)'!$A19,Überleitung_ANBA!$B$3:$B$102,0),MATCH('ANBA-SGB III(Bildsch.optmiert)'!$A$6,Überleitung_ANBA!$C$2:$AD$2,0)),"")</f>
        <v>-1064853.47</v>
      </c>
      <c r="E19" s="304">
        <f>IF($A$6="Deutschland",INDEX(Überleitung_ANBA!$CI$3:$DJ$102,MATCH('ANBA-SGB III(Bildsch.optmiert)'!$A19,Überleitung_ANBA!$B$3:$B$102,0),MATCH('ANBA-SGB III(Bildsch.optmiert)'!$A$6,Überleitung_ANBA!$CI$2:$DJ$2,0)),"")</f>
        <v>-1085177.22</v>
      </c>
    </row>
    <row r="20" spans="1:5" s="305" customFormat="1" ht="12.95" customHeight="1">
      <c r="A20" s="45" t="s">
        <v>295</v>
      </c>
      <c r="B20" s="304">
        <f>IF($A$6="Deutschland",INDEX(Überleitung_ANBA!$BG$3:$CH$102,MATCH('ANBA-SGB III(Bildsch.optmiert)'!$A20,Überleitung_ANBA!$B$3:$B$102,0),MATCH('ANBA-SGB III(Bildsch.optmiert)'!$A$6,Überleitung_ANBA!$BG$2:$CH$2,0)),"")</f>
        <v>-52677187.290000021</v>
      </c>
      <c r="C20" s="304">
        <f>IF($A$6="Deutschland",INDEX(Überleitung_ANBA!$EM$3:$FN$102,MATCH('ANBA-SGB III(Bildsch.optmiert)'!$A20,Überleitung_ANBA!$B$3:$B$102,0),MATCH('ANBA-SGB III(Bildsch.optmiert)'!$A$6,Überleitung_ANBA!$EM$2:$FN$2,0)),"")</f>
        <v>-44496881.340000033</v>
      </c>
      <c r="D20" s="304">
        <f>IF($A$6="Deutschland",INDEX(Überleitung_ANBA!$C$3:$AD$102,MATCH('ANBA-SGB III(Bildsch.optmiert)'!$A20,Überleitung_ANBA!$B$3:$B$102,0),MATCH('ANBA-SGB III(Bildsch.optmiert)'!$A$6,Überleitung_ANBA!$C$2:$AD$2,0)),"")</f>
        <v>-514305885.31</v>
      </c>
      <c r="E20" s="304">
        <f>IF($A$6="Deutschland",INDEX(Überleitung_ANBA!$CI$3:$DJ$102,MATCH('ANBA-SGB III(Bildsch.optmiert)'!$A20,Überleitung_ANBA!$B$3:$B$102,0),MATCH('ANBA-SGB III(Bildsch.optmiert)'!$A$6,Überleitung_ANBA!$CI$2:$DJ$2,0)),"")</f>
        <v>-515480587.74000001</v>
      </c>
    </row>
    <row r="21" spans="1:5" s="305" customFormat="1" ht="12.95" customHeight="1">
      <c r="A21" s="45" t="s">
        <v>297</v>
      </c>
      <c r="B21" s="304">
        <f>IF($A$6="Deutschland",INDEX(Überleitung_ANBA!$BG$3:$CH$102,MATCH('ANBA-SGB III(Bildsch.optmiert)'!$A21,Überleitung_ANBA!$B$3:$B$102,0),MATCH('ANBA-SGB III(Bildsch.optmiert)'!$A$6,Überleitung_ANBA!$BG$2:$CH$2,0)),"")</f>
        <v>-173419337.43999982</v>
      </c>
      <c r="C21" s="304">
        <f>IF($A$6="Deutschland",INDEX(Überleitung_ANBA!$EM$3:$FN$102,MATCH('ANBA-SGB III(Bildsch.optmiert)'!$A21,Überleitung_ANBA!$B$3:$B$102,0),MATCH('ANBA-SGB III(Bildsch.optmiert)'!$A$6,Überleitung_ANBA!$EM$2:$FN$2,0)),"")</f>
        <v>-67026112.280000091</v>
      </c>
      <c r="D21" s="304">
        <f>IF($A$6="Deutschland",INDEX(Überleitung_ANBA!$C$3:$AD$102,MATCH('ANBA-SGB III(Bildsch.optmiert)'!$A21,Überleitung_ANBA!$B$3:$B$102,0),MATCH('ANBA-SGB III(Bildsch.optmiert)'!$A$6,Überleitung_ANBA!$C$2:$AD$2,0)),"")</f>
        <v>-2020982777.3499999</v>
      </c>
      <c r="E21" s="304">
        <f>IF($A$6="Deutschland",INDEX(Überleitung_ANBA!$CI$3:$DJ$102,MATCH('ANBA-SGB III(Bildsch.optmiert)'!$A21,Überleitung_ANBA!$B$3:$B$102,0),MATCH('ANBA-SGB III(Bildsch.optmiert)'!$A$6,Überleitung_ANBA!$CI$2:$DJ$2,0)),"")</f>
        <v>-781588235.09000003</v>
      </c>
    </row>
    <row r="22" spans="1:5" s="305" customFormat="1" ht="12.95" customHeight="1">
      <c r="A22" s="45" t="s">
        <v>299</v>
      </c>
      <c r="B22" s="304">
        <f>IF($A$6="Deutschland",INDEX(Überleitung_ANBA!$BG$3:$CH$102,MATCH('ANBA-SGB III(Bildsch.optmiert)'!$A22,Überleitung_ANBA!$B$3:$B$102,0),MATCH('ANBA-SGB III(Bildsch.optmiert)'!$A$6,Überleitung_ANBA!$BG$2:$CH$2,0)),"")</f>
        <v>-142629722.08000004</v>
      </c>
      <c r="C22" s="304">
        <f>IF($A$6="Deutschland",INDEX(Überleitung_ANBA!$EM$3:$FN$102,MATCH('ANBA-SGB III(Bildsch.optmiert)'!$A22,Überleitung_ANBA!$B$3:$B$102,0),MATCH('ANBA-SGB III(Bildsch.optmiert)'!$A$6,Überleitung_ANBA!$EM$2:$FN$2,0)),"")</f>
        <v>-121053998.63000011</v>
      </c>
      <c r="D22" s="304">
        <f>IF($A$6="Deutschland",INDEX(Überleitung_ANBA!$C$3:$AD$102,MATCH('ANBA-SGB III(Bildsch.optmiert)'!$A22,Überleitung_ANBA!$B$3:$B$102,0),MATCH('ANBA-SGB III(Bildsch.optmiert)'!$A$6,Überleitung_ANBA!$C$2:$AD$2,0)),"")</f>
        <v>-1170370939.96</v>
      </c>
      <c r="E22" s="304">
        <f>IF($A$6="Deutschland",INDEX(Überleitung_ANBA!$CI$3:$DJ$102,MATCH('ANBA-SGB III(Bildsch.optmiert)'!$A22,Überleitung_ANBA!$B$3:$B$102,0),MATCH('ANBA-SGB III(Bildsch.optmiert)'!$A$6,Überleitung_ANBA!$CI$2:$DJ$2,0)),"")</f>
        <v>-1184590641.6800001</v>
      </c>
    </row>
    <row r="23" spans="1:5" s="305" customFormat="1" ht="12.95" customHeight="1">
      <c r="A23" s="40" t="s">
        <v>963</v>
      </c>
      <c r="B23" s="304">
        <f>IF($A$6="Deutschland",INDEX(Überleitung_ANBA!$BG$3:$CH$102,MATCH('ANBA-SGB III(Bildsch.optmiert)'!$A23,Überleitung_ANBA!$B$3:$B$102,0),MATCH('ANBA-SGB III(Bildsch.optmiert)'!$A$6,Überleitung_ANBA!$BG$2:$CH$2,0)),"")</f>
        <v>0</v>
      </c>
      <c r="C23" s="304">
        <f>IF($A$6="Deutschland",INDEX(Überleitung_ANBA!$EM$3:$FN$102,MATCH('ANBA-SGB III(Bildsch.optmiert)'!$A23,Überleitung_ANBA!$B$3:$B$102,0),MATCH('ANBA-SGB III(Bildsch.optmiert)'!$A$6,Überleitung_ANBA!$EM$2:$FN$2,0)),"")</f>
        <v>0</v>
      </c>
      <c r="D23" s="304">
        <f>IF($A$6="Deutschland",INDEX(Überleitung_ANBA!$C$3:$AD$102,MATCH('ANBA-SGB III(Bildsch.optmiert)'!$A23,Überleitung_ANBA!$B$3:$B$102,0),MATCH('ANBA-SGB III(Bildsch.optmiert)'!$A$6,Überleitung_ANBA!$C$2:$AD$2,0)),"")</f>
        <v>0</v>
      </c>
      <c r="E23" s="304">
        <f>IF($A$6="Deutschland",INDEX(Überleitung_ANBA!$CI$3:$DJ$102,MATCH('ANBA-SGB III(Bildsch.optmiert)'!$A23,Überleitung_ANBA!$B$3:$B$102,0),MATCH('ANBA-SGB III(Bildsch.optmiert)'!$A$6,Überleitung_ANBA!$CI$2:$DJ$2,0)),"")</f>
        <v>-957586.7</v>
      </c>
    </row>
    <row r="24" spans="1:5" s="305" customFormat="1" ht="12.95" customHeight="1">
      <c r="A24" s="40" t="s">
        <v>311</v>
      </c>
      <c r="B24" s="304">
        <f>IF($A$6="Deutschland",INDEX(Überleitung_ANBA!$BG$3:$CH$102,MATCH('ANBA-SGB III(Bildsch.optmiert)'!$A24,Überleitung_ANBA!$B$3:$B$102,0),MATCH('ANBA-SGB III(Bildsch.optmiert)'!$A$6,Überleitung_ANBA!$BG$2:$CH$2,0)),"")</f>
        <v>-75588010.409999967</v>
      </c>
      <c r="C24" s="304">
        <f>IF($A$6="Deutschland",INDEX(Überleitung_ANBA!$EM$3:$FN$102,MATCH('ANBA-SGB III(Bildsch.optmiert)'!$A24,Überleitung_ANBA!$B$3:$B$102,0),MATCH('ANBA-SGB III(Bildsch.optmiert)'!$A$6,Überleitung_ANBA!$EM$2:$FN$2,0)),"")</f>
        <v>-58685604.330000043</v>
      </c>
      <c r="D24" s="304">
        <f>IF($A$6="Deutschland",INDEX(Überleitung_ANBA!$C$3:$AD$102,MATCH('ANBA-SGB III(Bildsch.optmiert)'!$A24,Überleitung_ANBA!$B$3:$B$102,0),MATCH('ANBA-SGB III(Bildsch.optmiert)'!$A$6,Überleitung_ANBA!$C$2:$AD$2,0)),"")</f>
        <v>-768343391.50999999</v>
      </c>
      <c r="E24" s="304">
        <f>IF($A$6="Deutschland",INDEX(Überleitung_ANBA!$CI$3:$DJ$102,MATCH('ANBA-SGB III(Bildsch.optmiert)'!$A24,Überleitung_ANBA!$B$3:$B$102,0),MATCH('ANBA-SGB III(Bildsch.optmiert)'!$A$6,Überleitung_ANBA!$CI$2:$DJ$2,0)),"")</f>
        <v>-673973822.33000004</v>
      </c>
    </row>
    <row r="25" spans="1:5" s="305" customFormat="1" ht="12.95" customHeight="1">
      <c r="A25" s="40" t="s">
        <v>313</v>
      </c>
      <c r="B25" s="304">
        <f>IF($A$6="Deutschland",INDEX(Überleitung_ANBA!$BG$3:$CH$102,MATCH('ANBA-SGB III(Bildsch.optmiert)'!$A25,Überleitung_ANBA!$B$3:$B$102,0),MATCH('ANBA-SGB III(Bildsch.optmiert)'!$A$6,Überleitung_ANBA!$BG$2:$CH$2,0)),"")</f>
        <v>-29380000</v>
      </c>
      <c r="C25" s="304">
        <f>IF($A$6="Deutschland",INDEX(Überleitung_ANBA!$EM$3:$FN$102,MATCH('ANBA-SGB III(Bildsch.optmiert)'!$A25,Überleitung_ANBA!$B$3:$B$102,0),MATCH('ANBA-SGB III(Bildsch.optmiert)'!$A$6,Überleitung_ANBA!$EM$2:$FN$2,0)),"")</f>
        <v>-31084000</v>
      </c>
      <c r="D25" s="304">
        <f>IF($A$6="Deutschland",INDEX(Überleitung_ANBA!$C$3:$AD$102,MATCH('ANBA-SGB III(Bildsch.optmiert)'!$A25,Überleitung_ANBA!$B$3:$B$102,0),MATCH('ANBA-SGB III(Bildsch.optmiert)'!$A$6,Überleitung_ANBA!$C$2:$AD$2,0)),"")</f>
        <v>-145380000</v>
      </c>
      <c r="E25" s="304">
        <f>IF($A$6="Deutschland",INDEX(Überleitung_ANBA!$CI$3:$DJ$102,MATCH('ANBA-SGB III(Bildsch.optmiert)'!$A25,Überleitung_ANBA!$B$3:$B$102,0),MATCH('ANBA-SGB III(Bildsch.optmiert)'!$A$6,Überleitung_ANBA!$CI$2:$DJ$2,0)),"")</f>
        <v>-154084000</v>
      </c>
    </row>
    <row r="26" spans="1:5" s="303" customFormat="1" ht="12.95" customHeight="1">
      <c r="A26" s="40" t="s">
        <v>964</v>
      </c>
      <c r="B26" s="304">
        <f>IF($A$6="Deutschland",INDEX(Überleitung_ANBA!$BG$3:$CH$102,MATCH('ANBA-SGB III(Bildsch.optmiert)'!$A26,Überleitung_ANBA!$B$3:$B$102,0),MATCH('ANBA-SGB III(Bildsch.optmiert)'!$A$6,Überleitung_ANBA!$BG$2:$CH$2,0)),"")</f>
        <v>-3338559.9399999976</v>
      </c>
      <c r="C26" s="304">
        <f>IF($A$6="Deutschland",INDEX(Überleitung_ANBA!$EM$3:$FN$102,MATCH('ANBA-SGB III(Bildsch.optmiert)'!$A26,Überleitung_ANBA!$B$3:$B$102,0),MATCH('ANBA-SGB III(Bildsch.optmiert)'!$A$6,Überleitung_ANBA!$EM$2:$FN$2,0)),"")</f>
        <v>-9721788.1700000018</v>
      </c>
      <c r="D26" s="304">
        <f>IF($A$6="Deutschland",INDEX(Überleitung_ANBA!$C$3:$AD$102,MATCH('ANBA-SGB III(Bildsch.optmiert)'!$A26,Überleitung_ANBA!$B$3:$B$102,0),MATCH('ANBA-SGB III(Bildsch.optmiert)'!$A$6,Überleitung_ANBA!$C$2:$AD$2,0)),"")</f>
        <v>-48687733.659999996</v>
      </c>
      <c r="E26" s="304">
        <f>IF($A$6="Deutschland",INDEX(Überleitung_ANBA!$CI$3:$DJ$102,MATCH('ANBA-SGB III(Bildsch.optmiert)'!$A26,Überleitung_ANBA!$B$3:$B$102,0),MATCH('ANBA-SGB III(Bildsch.optmiert)'!$A$6,Überleitung_ANBA!$CI$2:$DJ$2,0)),"")</f>
        <v>-132758286.66</v>
      </c>
    </row>
    <row r="27" spans="1:5" s="303" customFormat="1" ht="12.95" customHeight="1">
      <c r="A27" s="40" t="s">
        <v>965</v>
      </c>
      <c r="B27" s="304">
        <f>IF($A$6="Deutschland",INDEX(Überleitung_ANBA!$BG$3:$CH$102,MATCH('ANBA-SGB III(Bildsch.optmiert)'!$A27,Überleitung_ANBA!$B$3:$B$102,0),MATCH('ANBA-SGB III(Bildsch.optmiert)'!$A$6,Überleitung_ANBA!$BG$2:$CH$2,0)),"")</f>
        <v>-34323151.729999989</v>
      </c>
      <c r="C27" s="304">
        <f>IF($A$6="Deutschland",INDEX(Überleitung_ANBA!$EM$3:$FN$102,MATCH('ANBA-SGB III(Bildsch.optmiert)'!$A27,Überleitung_ANBA!$B$3:$B$102,0),MATCH('ANBA-SGB III(Bildsch.optmiert)'!$A$6,Überleitung_ANBA!$EM$2:$FN$2,0)),"")</f>
        <v>-21562606.129999995</v>
      </c>
      <c r="D27" s="304">
        <f>IF($A$6="Deutschland",INDEX(Überleitung_ANBA!$C$3:$AD$102,MATCH('ANBA-SGB III(Bildsch.optmiert)'!$A27,Überleitung_ANBA!$B$3:$B$102,0),MATCH('ANBA-SGB III(Bildsch.optmiert)'!$A$6,Überleitung_ANBA!$C$2:$AD$2,0)),"")</f>
        <v>-207959814.78999999</v>
      </c>
      <c r="E27" s="304">
        <f>IF($A$6="Deutschland",INDEX(Überleitung_ANBA!$CI$3:$DJ$102,MATCH('ANBA-SGB III(Bildsch.optmiert)'!$A27,Überleitung_ANBA!$B$3:$B$102,0),MATCH('ANBA-SGB III(Bildsch.optmiert)'!$A$6,Überleitung_ANBA!$CI$2:$DJ$2,0)),"")</f>
        <v>-222816945.99000001</v>
      </c>
    </row>
    <row r="28" spans="1:5" s="303" customFormat="1" ht="12.95" customHeight="1">
      <c r="A28" s="37" t="s">
        <v>40</v>
      </c>
      <c r="B28" s="307">
        <f>INDEX(Überleitung_ANBA!$BG$3:$CH$102,MATCH('ANBA-SGB III(Bildsch.optmiert)'!$A28,Überleitung_ANBA!$B$3:$B$102,0),MATCH('ANBA-SGB III(Bildsch.optmiert)'!$A$6,Überleitung_ANBA!$BG$2:$CH$2,0))</f>
        <v>4351397601.2299957</v>
      </c>
      <c r="C28" s="307">
        <f>INDEX(Überleitung_ANBA!$EM$3:$FN$102,MATCH('ANBA-SGB III(Bildsch.optmiert)'!$A28,Überleitung_ANBA!$B$3:$B$102,0),MATCH('ANBA-SGB III(Bildsch.optmiert)'!$A$6,Überleitung_ANBA!$EM$2:$FN$2,0))</f>
        <v>3827998862.3099976</v>
      </c>
      <c r="D28" s="307">
        <f>INDEX(Überleitung_ANBA!$C$3:$AD$102,MATCH('ANBA-SGB III(Bildsch.optmiert)'!$A28,Überleitung_ANBA!$B$3:$B$102,0),MATCH('ANBA-SGB III(Bildsch.optmiert)'!$A$6,Überleitung_ANBA!$C$2:$AD$2,0))</f>
        <v>52038173648.839996</v>
      </c>
      <c r="E28" s="307">
        <f>INDEX(Überleitung_ANBA!$CI$3:$DJ$102,MATCH('ANBA-SGB III(Bildsch.optmiert)'!$A28,Überleitung_ANBA!$B$3:$B$102,0),MATCH('ANBA-SGB III(Bildsch.optmiert)'!$A$6,Überleitung_ANBA!$CI$2:$DJ$2,0))</f>
        <v>45214387637.43</v>
      </c>
    </row>
    <row r="29" spans="1:5" s="303" customFormat="1" ht="12.95" customHeight="1">
      <c r="A29" s="38" t="s">
        <v>966</v>
      </c>
      <c r="B29" s="307">
        <f>INDEX(Überleitung_ANBA!$BG$3:$CH$102,MATCH('ANBA-SGB III(Bildsch.optmiert)'!$A29,Überleitung_ANBA!$B$3:$B$102,0),MATCH('ANBA-SGB III(Bildsch.optmiert)'!$A$6,Überleitung_ANBA!$BG$2:$CH$2,0))</f>
        <v>364443908.30000019</v>
      </c>
      <c r="C29" s="307">
        <f>INDEX(Überleitung_ANBA!$EM$3:$FN$102,MATCH('ANBA-SGB III(Bildsch.optmiert)'!$A29,Überleitung_ANBA!$B$3:$B$102,0),MATCH('ANBA-SGB III(Bildsch.optmiert)'!$A$6,Überleitung_ANBA!$EM$2:$FN$2,0))</f>
        <v>320692412.07999992</v>
      </c>
      <c r="D29" s="307">
        <f>INDEX(Überleitung_ANBA!$C$3:$AD$102,MATCH('ANBA-SGB III(Bildsch.optmiert)'!$A29,Überleitung_ANBA!$B$3:$B$102,0),MATCH('ANBA-SGB III(Bildsch.optmiert)'!$A$6,Überleitung_ANBA!$C$2:$AD$2,0))</f>
        <v>3747783726.8600001</v>
      </c>
      <c r="E29" s="307">
        <f>INDEX(Überleitung_ANBA!$CI$3:$DJ$102,MATCH('ANBA-SGB III(Bildsch.optmiert)'!$A29,Überleitung_ANBA!$B$3:$B$102,0),MATCH('ANBA-SGB III(Bildsch.optmiert)'!$A$6,Überleitung_ANBA!$CI$2:$DJ$2,0))</f>
        <v>3232556623.1700001</v>
      </c>
    </row>
    <row r="30" spans="1:5" s="305" customFormat="1" ht="12.95" customHeight="1">
      <c r="A30" s="39" t="s">
        <v>329</v>
      </c>
      <c r="B30" s="304">
        <f>INDEX(Überleitung_ANBA!$BG$3:$CH$102,MATCH('ANBA-SGB III(Bildsch.optmiert)'!$A30,Überleitung_ANBA!$B$3:$B$102,0),MATCH('ANBA-SGB III(Bildsch.optmiert)'!$A$6,Überleitung_ANBA!$BG$2:$CH$2,0))</f>
        <v>362826053.59000015</v>
      </c>
      <c r="C30" s="304">
        <f>INDEX(Überleitung_ANBA!$EM$3:$FN$102,MATCH('ANBA-SGB III(Bildsch.optmiert)'!$A30,Überleitung_ANBA!$B$3:$B$102,0),MATCH('ANBA-SGB III(Bildsch.optmiert)'!$A$6,Überleitung_ANBA!$EM$2:$FN$2,0))</f>
        <v>320688388.14999962</v>
      </c>
      <c r="D30" s="304">
        <f>INDEX(Überleitung_ANBA!$C$3:$AD$102,MATCH('ANBA-SGB III(Bildsch.optmiert)'!$A30,Überleitung_ANBA!$B$3:$B$102,0),MATCH('ANBA-SGB III(Bildsch.optmiert)'!$A$6,Überleitung_ANBA!$C$2:$AD$2,0))</f>
        <v>3744606392.0900002</v>
      </c>
      <c r="E30" s="304">
        <f>INDEX(Überleitung_ANBA!$CI$3:$DJ$102,MATCH('ANBA-SGB III(Bildsch.optmiert)'!$A30,Überleitung_ANBA!$B$3:$B$102,0),MATCH('ANBA-SGB III(Bildsch.optmiert)'!$A$6,Überleitung_ANBA!$CI$2:$DJ$2,0))</f>
        <v>3230498876.9899998</v>
      </c>
    </row>
    <row r="31" spans="1:5" s="303" customFormat="1" ht="12.95" customHeight="1">
      <c r="A31" s="40" t="s">
        <v>341</v>
      </c>
      <c r="B31" s="304">
        <f>INDEX(Überleitung_ANBA!$BG$3:$CH$102,MATCH('ANBA-SGB III(Bildsch.optmiert)'!$A31,Überleitung_ANBA!$B$3:$B$102,0),MATCH('ANBA-SGB III(Bildsch.optmiert)'!$A$6,Überleitung_ANBA!$BG$2:$CH$2,0))</f>
        <v>289051962.99000025</v>
      </c>
      <c r="C31" s="304">
        <f>INDEX(Überleitung_ANBA!$EM$3:$FN$102,MATCH('ANBA-SGB III(Bildsch.optmiert)'!$A31,Überleitung_ANBA!$B$3:$B$102,0),MATCH('ANBA-SGB III(Bildsch.optmiert)'!$A$6,Überleitung_ANBA!$EM$2:$FN$2,0))</f>
        <v>253189809.66000032</v>
      </c>
      <c r="D31" s="304">
        <f>INDEX(Überleitung_ANBA!$C$3:$AD$102,MATCH('ANBA-SGB III(Bildsch.optmiert)'!$A31,Überleitung_ANBA!$B$3:$B$102,0),MATCH('ANBA-SGB III(Bildsch.optmiert)'!$A$6,Überleitung_ANBA!$C$2:$AD$2,0))</f>
        <v>3092596994.2800002</v>
      </c>
      <c r="E31" s="304">
        <f>INDEX(Überleitung_ANBA!$CI$3:$DJ$102,MATCH('ANBA-SGB III(Bildsch.optmiert)'!$A31,Überleitung_ANBA!$B$3:$B$102,0),MATCH('ANBA-SGB III(Bildsch.optmiert)'!$A$6,Überleitung_ANBA!$CI$2:$DJ$2,0))</f>
        <v>2559651226.8800001</v>
      </c>
    </row>
    <row r="32" spans="1:5" s="305" customFormat="1" ht="12.95" customHeight="1">
      <c r="A32" s="41" t="s">
        <v>967</v>
      </c>
      <c r="B32" s="304">
        <f>INDEX(Überleitung_ANBA!$BG$3:$CH$102,MATCH('ANBA-SGB III(Bildsch.optmiert)'!$A32,Überleitung_ANBA!$B$3:$B$102,0),MATCH('ANBA-SGB III(Bildsch.optmiert)'!$A$6,Überleitung_ANBA!$BG$2:$CH$2,0))</f>
        <v>2525043.9400000013</v>
      </c>
      <c r="C32" s="304">
        <f>INDEX(Überleitung_ANBA!$EM$3:$FN$102,MATCH('ANBA-SGB III(Bildsch.optmiert)'!$A32,Überleitung_ANBA!$B$3:$B$102,0),MATCH('ANBA-SGB III(Bildsch.optmiert)'!$A$6,Überleitung_ANBA!$EM$2:$FN$2,0))</f>
        <v>2597845.6699999981</v>
      </c>
      <c r="D32" s="304">
        <f>INDEX(Überleitung_ANBA!$C$3:$AD$102,MATCH('ANBA-SGB III(Bildsch.optmiert)'!$A32,Überleitung_ANBA!$B$3:$B$102,0),MATCH('ANBA-SGB III(Bildsch.optmiert)'!$A$6,Überleitung_ANBA!$C$2:$AD$2,0))</f>
        <v>29356133.27</v>
      </c>
      <c r="E32" s="304">
        <f>INDEX(Überleitung_ANBA!$CI$3:$DJ$102,MATCH('ANBA-SGB III(Bildsch.optmiert)'!$A32,Überleitung_ANBA!$B$3:$B$102,0),MATCH('ANBA-SGB III(Bildsch.optmiert)'!$A$6,Überleitung_ANBA!$CI$2:$DJ$2,0))</f>
        <v>30606194.719999999</v>
      </c>
    </row>
    <row r="33" spans="1:5" s="305" customFormat="1" ht="12.95" customHeight="1">
      <c r="A33" s="42" t="s">
        <v>353</v>
      </c>
      <c r="B33" s="304">
        <f>INDEX(Überleitung_ANBA!$BG$3:$CH$102,MATCH('ANBA-SGB III(Bildsch.optmiert)'!$A33,Überleitung_ANBA!$B$3:$B$102,0),MATCH('ANBA-SGB III(Bildsch.optmiert)'!$A$6,Überleitung_ANBA!$BG$2:$CH$2,0))</f>
        <v>35258866.290000021</v>
      </c>
      <c r="C33" s="304">
        <f>INDEX(Überleitung_ANBA!$EM$3:$FN$102,MATCH('ANBA-SGB III(Bildsch.optmiert)'!$A33,Überleitung_ANBA!$B$3:$B$102,0),MATCH('ANBA-SGB III(Bildsch.optmiert)'!$A$6,Überleitung_ANBA!$EM$2:$FN$2,0))</f>
        <v>37156994.419999957</v>
      </c>
      <c r="D33" s="304">
        <f>INDEX(Überleitung_ANBA!$C$3:$AD$102,MATCH('ANBA-SGB III(Bildsch.optmiert)'!$A33,Überleitung_ANBA!$B$3:$B$102,0),MATCH('ANBA-SGB III(Bildsch.optmiert)'!$A$6,Überleitung_ANBA!$C$2:$AD$2,0))</f>
        <v>368395656.72000003</v>
      </c>
      <c r="E33" s="304">
        <f>INDEX(Überleitung_ANBA!$CI$3:$DJ$102,MATCH('ANBA-SGB III(Bildsch.optmiert)'!$A33,Überleitung_ANBA!$B$3:$B$102,0),MATCH('ANBA-SGB III(Bildsch.optmiert)'!$A$6,Überleitung_ANBA!$CI$2:$DJ$2,0))</f>
        <v>379460700.63999999</v>
      </c>
    </row>
    <row r="34" spans="1:5" s="305" customFormat="1" ht="12.95" customHeight="1">
      <c r="A34" s="42" t="s">
        <v>355</v>
      </c>
      <c r="B34" s="304">
        <f>INDEX(Überleitung_ANBA!$BG$3:$CH$102,MATCH('ANBA-SGB III(Bildsch.optmiert)'!$A34,Überleitung_ANBA!$B$3:$B$102,0),MATCH('ANBA-SGB III(Bildsch.optmiert)'!$A$6,Überleitung_ANBA!$BG$2:$CH$2,0))</f>
        <v>61877.380000000005</v>
      </c>
      <c r="C34" s="304">
        <f>INDEX(Überleitung_ANBA!$EM$3:$FN$102,MATCH('ANBA-SGB III(Bildsch.optmiert)'!$A34,Überleitung_ANBA!$B$3:$B$102,0),MATCH('ANBA-SGB III(Bildsch.optmiert)'!$A$6,Überleitung_ANBA!$EM$2:$FN$2,0))</f>
        <v>55399.010000000009</v>
      </c>
      <c r="D34" s="304">
        <f>INDEX(Überleitung_ANBA!$C$3:$AD$102,MATCH('ANBA-SGB III(Bildsch.optmiert)'!$A34,Überleitung_ANBA!$B$3:$B$102,0),MATCH('ANBA-SGB III(Bildsch.optmiert)'!$A$6,Überleitung_ANBA!$C$2:$AD$2,0))</f>
        <v>702009.2</v>
      </c>
      <c r="E34" s="304">
        <f>INDEX(Überleitung_ANBA!$CI$3:$DJ$102,MATCH('ANBA-SGB III(Bildsch.optmiert)'!$A34,Überleitung_ANBA!$B$3:$B$102,0),MATCH('ANBA-SGB III(Bildsch.optmiert)'!$A$6,Überleitung_ANBA!$CI$2:$DJ$2,0))</f>
        <v>717419.36</v>
      </c>
    </row>
    <row r="35" spans="1:5" s="305" customFormat="1" ht="12.95" customHeight="1">
      <c r="A35" s="42" t="s">
        <v>968</v>
      </c>
      <c r="B35" s="304">
        <f>INDEX(Überleitung_ANBA!$BG$3:$CH$102,MATCH('ANBA-SGB III(Bildsch.optmiert)'!$A35,Überleitung_ANBA!$B$3:$B$102,0),MATCH('ANBA-SGB III(Bildsch.optmiert)'!$A$6,Überleitung_ANBA!$BG$2:$CH$2,0))</f>
        <v>16834395.049999982</v>
      </c>
      <c r="C35" s="304">
        <f>INDEX(Überleitung_ANBA!$EM$3:$FN$102,MATCH('ANBA-SGB III(Bildsch.optmiert)'!$A35,Überleitung_ANBA!$B$3:$B$102,0),MATCH('ANBA-SGB III(Bildsch.optmiert)'!$A$6,Überleitung_ANBA!$EM$2:$FN$2,0))</f>
        <v>22309851.389999986</v>
      </c>
      <c r="D35" s="304">
        <f>INDEX(Überleitung_ANBA!$C$3:$AD$102,MATCH('ANBA-SGB III(Bildsch.optmiert)'!$A35,Überleitung_ANBA!$B$3:$B$102,0),MATCH('ANBA-SGB III(Bildsch.optmiert)'!$A$6,Überleitung_ANBA!$C$2:$AD$2,0))</f>
        <v>204333868.19999999</v>
      </c>
      <c r="E35" s="304">
        <f>INDEX(Überleitung_ANBA!$CI$3:$DJ$102,MATCH('ANBA-SGB III(Bildsch.optmiert)'!$A35,Überleitung_ANBA!$B$3:$B$102,0),MATCH('ANBA-SGB III(Bildsch.optmiert)'!$A$6,Überleitung_ANBA!$CI$2:$DJ$2,0))</f>
        <v>246801883.59999999</v>
      </c>
    </row>
    <row r="36" spans="1:5" s="305" customFormat="1" ht="12.95" customHeight="1">
      <c r="A36" s="42" t="s">
        <v>1089</v>
      </c>
      <c r="B36" s="304">
        <f>INDEX(Überleitung_ANBA!$BG$3:$CH$102,MATCH('ANBA-SGB III(Bildsch.optmiert)'!$A36,Überleitung_ANBA!$B$3:$B$102,0),MATCH('ANBA-SGB III(Bildsch.optmiert)'!$A$6,Überleitung_ANBA!$BG$2:$CH$2,0))</f>
        <v>234371631.76999998</v>
      </c>
      <c r="C36" s="304">
        <f>INDEX(Überleitung_ANBA!$EM$3:$FN$102,MATCH('ANBA-SGB III(Bildsch.optmiert)'!$A36,Überleitung_ANBA!$B$3:$B$102,0),MATCH('ANBA-SGB III(Bildsch.optmiert)'!$A$6,Überleitung_ANBA!$EM$2:$FN$2,0))</f>
        <v>191070095.48000002</v>
      </c>
      <c r="D36" s="304">
        <f>INDEX(Überleitung_ANBA!$C$3:$AD$102,MATCH('ANBA-SGB III(Bildsch.optmiert)'!$A36,Überleitung_ANBA!$B$3:$B$102,0),MATCH('ANBA-SGB III(Bildsch.optmiert)'!$A$6,Überleitung_ANBA!$C$2:$AD$2,0))</f>
        <v>2489818473.73</v>
      </c>
      <c r="E36" s="304">
        <f>INDEX(Überleitung_ANBA!$CI$3:$DJ$102,MATCH('ANBA-SGB III(Bildsch.optmiert)'!$A36,Überleitung_ANBA!$B$3:$B$102,0),MATCH('ANBA-SGB III(Bildsch.optmiert)'!$A$6,Überleitung_ANBA!$CI$2:$DJ$2,0))</f>
        <v>1902069395.3900001</v>
      </c>
    </row>
    <row r="37" spans="1:5" s="305" customFormat="1" ht="12.95" customHeight="1">
      <c r="A37" s="42" t="s">
        <v>970</v>
      </c>
      <c r="B37" s="304">
        <f>INDEX(Überleitung_ANBA!$BG$3:$CH$102,MATCH('ANBA-SGB III(Bildsch.optmiert)'!$A37,Überleitung_ANBA!$B$3:$B$102,0),MATCH('ANBA-SGB III(Bildsch.optmiert)'!$A$6,Überleitung_ANBA!$BG$2:$CH$2,0))</f>
        <v>148.55999999999949</v>
      </c>
      <c r="C37" s="304">
        <f>INDEX(Überleitung_ANBA!$EM$3:$FN$102,MATCH('ANBA-SGB III(Bildsch.optmiert)'!$A37,Überleitung_ANBA!$B$3:$B$102,0),MATCH('ANBA-SGB III(Bildsch.optmiert)'!$A$6,Überleitung_ANBA!$EM$2:$FN$2,0))</f>
        <v>-376.30999999999995</v>
      </c>
      <c r="D37" s="304">
        <f>INDEX(Überleitung_ANBA!$C$3:$AD$102,MATCH('ANBA-SGB III(Bildsch.optmiert)'!$A37,Überleitung_ANBA!$B$3:$B$102,0),MATCH('ANBA-SGB III(Bildsch.optmiert)'!$A$6,Überleitung_ANBA!$C$2:$AD$2,0))</f>
        <v>-9146.84</v>
      </c>
      <c r="E37" s="304">
        <f>INDEX(Überleitung_ANBA!$CI$3:$DJ$102,MATCH('ANBA-SGB III(Bildsch.optmiert)'!$A37,Überleitung_ANBA!$B$3:$B$102,0),MATCH('ANBA-SGB III(Bildsch.optmiert)'!$A$6,Überleitung_ANBA!$CI$2:$DJ$2,0))</f>
        <v>-4366.83</v>
      </c>
    </row>
    <row r="38" spans="1:5" s="305" customFormat="1" ht="12.95" customHeight="1">
      <c r="A38" s="40" t="s">
        <v>343</v>
      </c>
      <c r="B38" s="304">
        <f>INDEX(Überleitung_ANBA!$BG$3:$CH$102,MATCH('ANBA-SGB III(Bildsch.optmiert)'!$A38,Überleitung_ANBA!$B$3:$B$102,0),MATCH('ANBA-SGB III(Bildsch.optmiert)'!$A$6,Überleitung_ANBA!$BG$2:$CH$2,0))</f>
        <v>34276735.910000026</v>
      </c>
      <c r="C38" s="304">
        <f>INDEX(Überleitung_ANBA!$EM$3:$FN$102,MATCH('ANBA-SGB III(Bildsch.optmiert)'!$A38,Überleitung_ANBA!$B$3:$B$102,0),MATCH('ANBA-SGB III(Bildsch.optmiert)'!$A$6,Überleitung_ANBA!$EM$2:$FN$2,0))</f>
        <v>33294069.609999985</v>
      </c>
      <c r="D38" s="304">
        <f>INDEX(Überleitung_ANBA!$C$3:$AD$102,MATCH('ANBA-SGB III(Bildsch.optmiert)'!$A38,Überleitung_ANBA!$B$3:$B$102,0),MATCH('ANBA-SGB III(Bildsch.optmiert)'!$A$6,Überleitung_ANBA!$C$2:$AD$2,0))</f>
        <v>239653898.33000001</v>
      </c>
      <c r="E38" s="304">
        <f>INDEX(Überleitung_ANBA!$CI$3:$DJ$102,MATCH('ANBA-SGB III(Bildsch.optmiert)'!$A38,Überleitung_ANBA!$B$3:$B$102,0),MATCH('ANBA-SGB III(Bildsch.optmiert)'!$A$6,Überleitung_ANBA!$CI$2:$DJ$2,0))</f>
        <v>285183544.07999998</v>
      </c>
    </row>
    <row r="39" spans="1:5" s="305" customFormat="1" ht="12.95" customHeight="1">
      <c r="A39" s="43" t="s">
        <v>971</v>
      </c>
      <c r="B39" s="304">
        <f>INDEX(Überleitung_ANBA!$BG$3:$CH$102,MATCH('ANBA-SGB III(Bildsch.optmiert)'!$A39,Überleitung_ANBA!$B$3:$B$102,0),MATCH('ANBA-SGB III(Bildsch.optmiert)'!$A$6,Überleitung_ANBA!$BG$2:$CH$2,0))</f>
        <v>3458432.0300000012</v>
      </c>
      <c r="C39" s="304">
        <f>INDEX(Überleitung_ANBA!$EM$3:$FN$102,MATCH('ANBA-SGB III(Bildsch.optmiert)'!$A39,Überleitung_ANBA!$B$3:$B$102,0),MATCH('ANBA-SGB III(Bildsch.optmiert)'!$A$6,Überleitung_ANBA!$EM$2:$FN$2,0))</f>
        <v>7894124.9800000042</v>
      </c>
      <c r="D39" s="304">
        <f>INDEX(Überleitung_ANBA!$C$3:$AD$102,MATCH('ANBA-SGB III(Bildsch.optmiert)'!$A39,Überleitung_ANBA!$B$3:$B$102,0),MATCH('ANBA-SGB III(Bildsch.optmiert)'!$A$6,Überleitung_ANBA!$C$2:$AD$2,0))</f>
        <v>57128818.18</v>
      </c>
      <c r="E39" s="304">
        <f>INDEX(Überleitung_ANBA!$CI$3:$DJ$102,MATCH('ANBA-SGB III(Bildsch.optmiert)'!$A39,Überleitung_ANBA!$B$3:$B$102,0),MATCH('ANBA-SGB III(Bildsch.optmiert)'!$A$6,Überleitung_ANBA!$CI$2:$DJ$2,0))</f>
        <v>101772482.62</v>
      </c>
    </row>
    <row r="40" spans="1:5" s="305" customFormat="1" ht="12.95" customHeight="1">
      <c r="A40" s="42" t="s">
        <v>972</v>
      </c>
      <c r="B40" s="304">
        <f>INDEX(Überleitung_ANBA!$BG$3:$CH$102,MATCH('ANBA-SGB III(Bildsch.optmiert)'!$A40,Überleitung_ANBA!$B$3:$B$102,0),MATCH('ANBA-SGB III(Bildsch.optmiert)'!$A$6,Überleitung_ANBA!$BG$2:$CH$2,0))</f>
        <v>10211666.25</v>
      </c>
      <c r="C40" s="304">
        <f>INDEX(Überleitung_ANBA!$EM$3:$FN$102,MATCH('ANBA-SGB III(Bildsch.optmiert)'!$A40,Überleitung_ANBA!$B$3:$B$102,0),MATCH('ANBA-SGB III(Bildsch.optmiert)'!$A$6,Überleitung_ANBA!$EM$2:$FN$2,0))</f>
        <v>8537631.4099999964</v>
      </c>
      <c r="D40" s="304">
        <f>INDEX(Überleitung_ANBA!$C$3:$AD$102,MATCH('ANBA-SGB III(Bildsch.optmiert)'!$A40,Überleitung_ANBA!$B$3:$B$102,0),MATCH('ANBA-SGB III(Bildsch.optmiert)'!$A$6,Überleitung_ANBA!$C$2:$AD$2,0))</f>
        <v>91157962.540000007</v>
      </c>
      <c r="E40" s="304">
        <f>INDEX(Überleitung_ANBA!$CI$3:$DJ$102,MATCH('ANBA-SGB III(Bildsch.optmiert)'!$A40,Überleitung_ANBA!$B$3:$B$102,0),MATCH('ANBA-SGB III(Bildsch.optmiert)'!$A$6,Überleitung_ANBA!$CI$2:$DJ$2,0))</f>
        <v>89043624.060000002</v>
      </c>
    </row>
    <row r="41" spans="1:5" s="305" customFormat="1" ht="12.95" customHeight="1">
      <c r="A41" s="42" t="s">
        <v>973</v>
      </c>
      <c r="B41" s="304">
        <f>INDEX(Überleitung_ANBA!$BG$3:$CH$102,MATCH('ANBA-SGB III(Bildsch.optmiert)'!$A41,Überleitung_ANBA!$B$3:$B$102,0),MATCH('ANBA-SGB III(Bildsch.optmiert)'!$A$6,Überleitung_ANBA!$BG$2:$CH$2,0))</f>
        <v>1450024.5799999982</v>
      </c>
      <c r="C41" s="304">
        <f>INDEX(Überleitung_ANBA!$EM$3:$FN$102,MATCH('ANBA-SGB III(Bildsch.optmiert)'!$A41,Überleitung_ANBA!$B$3:$B$102,0),MATCH('ANBA-SGB III(Bildsch.optmiert)'!$A$6,Überleitung_ANBA!$EM$2:$FN$2,0))</f>
        <v>1372948.7300000004</v>
      </c>
      <c r="D41" s="304">
        <f>INDEX(Überleitung_ANBA!$C$3:$AD$102,MATCH('ANBA-SGB III(Bildsch.optmiert)'!$A41,Überleitung_ANBA!$B$3:$B$102,0),MATCH('ANBA-SGB III(Bildsch.optmiert)'!$A$6,Überleitung_ANBA!$C$2:$AD$2,0))</f>
        <v>18610332.309999999</v>
      </c>
      <c r="E41" s="304">
        <f>INDEX(Überleitung_ANBA!$CI$3:$DJ$102,MATCH('ANBA-SGB III(Bildsch.optmiert)'!$A41,Überleitung_ANBA!$B$3:$B$102,0),MATCH('ANBA-SGB III(Bildsch.optmiert)'!$A$6,Überleitung_ANBA!$CI$2:$DJ$2,0))</f>
        <v>16838910.780000001</v>
      </c>
    </row>
    <row r="42" spans="1:5" s="305" customFormat="1" ht="12.95" customHeight="1">
      <c r="A42" s="42" t="s">
        <v>1132</v>
      </c>
      <c r="B42" s="304">
        <f>INDEX(Überleitung_ANBA!$BG$3:$CH$102,MATCH('ANBA-SGB III(Bildsch.optmiert)'!$A42,Überleitung_ANBA!$B$3:$B$102,0),MATCH('ANBA-SGB III(Bildsch.optmiert)'!$A$6,Überleitung_ANBA!$BG$2:$CH$2,0))</f>
        <v>19129608.75</v>
      </c>
      <c r="C42" s="304">
        <f>INDEX(Überleitung_ANBA!$EM$3:$FN$102,MATCH('ANBA-SGB III(Bildsch.optmiert)'!$A42,Überleitung_ANBA!$B$3:$B$102,0),MATCH('ANBA-SGB III(Bildsch.optmiert)'!$A$6,Überleitung_ANBA!$EM$2:$FN$2,0))</f>
        <v>15453055.059999995</v>
      </c>
      <c r="D42" s="304">
        <f>INDEX(Überleitung_ANBA!$C$3:$AD$102,MATCH('ANBA-SGB III(Bildsch.optmiert)'!$A42,Überleitung_ANBA!$B$3:$B$102,0),MATCH('ANBA-SGB III(Bildsch.optmiert)'!$A$6,Überleitung_ANBA!$C$2:$AD$2,0))</f>
        <v>72380667.170000002</v>
      </c>
      <c r="E42" s="304">
        <f>INDEX(Überleitung_ANBA!$CI$3:$DJ$102,MATCH('ANBA-SGB III(Bildsch.optmiert)'!$A42,Überleitung_ANBA!$B$3:$B$102,0),MATCH('ANBA-SGB III(Bildsch.optmiert)'!$A$6,Überleitung_ANBA!$CI$2:$DJ$2,0))</f>
        <v>77409965.599999994</v>
      </c>
    </row>
    <row r="43" spans="1:5" s="305" customFormat="1" ht="12.95" customHeight="1">
      <c r="A43" s="42" t="s">
        <v>1122</v>
      </c>
      <c r="B43" s="304">
        <f>INDEX(Überleitung_ANBA!$BG$3:$CH$102,MATCH('ANBA-SGB III(Bildsch.optmiert)'!$A43,Überleitung_ANBA!$B$3:$B$102,0),MATCH('ANBA-SGB III(Bildsch.optmiert)'!$A$6,Überleitung_ANBA!$BG$2:$CH$2,0))</f>
        <v>27004.299999999988</v>
      </c>
      <c r="C43" s="304">
        <f>INDEX(Überleitung_ANBA!$EM$3:$FN$102,MATCH('ANBA-SGB III(Bildsch.optmiert)'!$A43,Überleitung_ANBA!$B$3:$B$102,0),MATCH('ANBA-SGB III(Bildsch.optmiert)'!$A$6,Überleitung_ANBA!$EM$2:$FN$2,0))</f>
        <v>36309.430000000008</v>
      </c>
      <c r="D43" s="304">
        <f>INDEX(Überleitung_ANBA!$C$3:$AD$102,MATCH('ANBA-SGB III(Bildsch.optmiert)'!$A43,Überleitung_ANBA!$B$3:$B$102,0),MATCH('ANBA-SGB III(Bildsch.optmiert)'!$A$6,Überleitung_ANBA!$C$2:$AD$2,0))</f>
        <v>376118.13</v>
      </c>
      <c r="E43" s="304">
        <f>INDEX(Überleitung_ANBA!$CI$3:$DJ$102,MATCH('ANBA-SGB III(Bildsch.optmiert)'!$A43,Überleitung_ANBA!$B$3:$B$102,0),MATCH('ANBA-SGB III(Bildsch.optmiert)'!$A$6,Überleitung_ANBA!$CI$2:$DJ$2,0))</f>
        <v>118561.02</v>
      </c>
    </row>
    <row r="44" spans="1:5" s="305" customFormat="1" ht="12.95" customHeight="1">
      <c r="A44" s="44" t="s">
        <v>345</v>
      </c>
      <c r="B44" s="304">
        <f>INDEX(Überleitung_ANBA!$BG$3:$CH$102,MATCH('ANBA-SGB III(Bildsch.optmiert)'!$A44,Überleitung_ANBA!$B$3:$B$102,0),MATCH('ANBA-SGB III(Bildsch.optmiert)'!$A$6,Überleitung_ANBA!$BG$2:$CH$2,0))</f>
        <v>7421401.1599999964</v>
      </c>
      <c r="C44" s="304">
        <f>INDEX(Überleitung_ANBA!$EM$3:$FN$102,MATCH('ANBA-SGB III(Bildsch.optmiert)'!$A44,Überleitung_ANBA!$B$3:$B$102,0),MATCH('ANBA-SGB III(Bildsch.optmiert)'!$A$6,Überleitung_ANBA!$EM$2:$FN$2,0))</f>
        <v>7383117.7899999991</v>
      </c>
      <c r="D44" s="304">
        <f>INDEX(Überleitung_ANBA!$C$3:$AD$102,MATCH('ANBA-SGB III(Bildsch.optmiert)'!$A44,Überleitung_ANBA!$B$3:$B$102,0),MATCH('ANBA-SGB III(Bildsch.optmiert)'!$A$6,Überleitung_ANBA!$C$2:$AD$2,0))</f>
        <v>65326867</v>
      </c>
      <c r="E44" s="304">
        <f>INDEX(Überleitung_ANBA!$CI$3:$DJ$102,MATCH('ANBA-SGB III(Bildsch.optmiert)'!$A44,Überleitung_ANBA!$B$3:$B$102,0),MATCH('ANBA-SGB III(Bildsch.optmiert)'!$A$6,Überleitung_ANBA!$CI$2:$DJ$2,0))</f>
        <v>65057387.07</v>
      </c>
    </row>
    <row r="45" spans="1:5" s="305" customFormat="1" ht="12.95" customHeight="1">
      <c r="A45" s="44" t="s">
        <v>974</v>
      </c>
      <c r="B45" s="304">
        <f>INDEX(Überleitung_ANBA!$BG$3:$CH$102,MATCH('ANBA-SGB III(Bildsch.optmiert)'!$A45,Überleitung_ANBA!$B$3:$B$102,0),MATCH('ANBA-SGB III(Bildsch.optmiert)'!$A$6,Überleitung_ANBA!$BG$2:$CH$2,0))</f>
        <v>32076103.529999971</v>
      </c>
      <c r="C45" s="304">
        <f>INDEX(Überleitung_ANBA!$EM$3:$FN$102,MATCH('ANBA-SGB III(Bildsch.optmiert)'!$A45,Überleitung_ANBA!$B$3:$B$102,0),MATCH('ANBA-SGB III(Bildsch.optmiert)'!$A$6,Überleitung_ANBA!$EM$2:$FN$2,0))</f>
        <v>26821541.090000033</v>
      </c>
      <c r="D45" s="304">
        <f>INDEX(Überleitung_ANBA!$C$3:$AD$102,MATCH('ANBA-SGB III(Bildsch.optmiert)'!$A45,Überleitung_ANBA!$B$3:$B$102,0),MATCH('ANBA-SGB III(Bildsch.optmiert)'!$A$6,Überleitung_ANBA!$C$2:$AD$2,0))</f>
        <v>347044074.13</v>
      </c>
      <c r="E45" s="304">
        <f>INDEX(Überleitung_ANBA!$CI$3:$DJ$102,MATCH('ANBA-SGB III(Bildsch.optmiert)'!$A45,Überleitung_ANBA!$B$3:$B$102,0),MATCH('ANBA-SGB III(Bildsch.optmiert)'!$A$6,Überleitung_ANBA!$CI$2:$DJ$2,0))</f>
        <v>320633287.05000001</v>
      </c>
    </row>
    <row r="46" spans="1:5" s="305" customFormat="1" ht="12.95" customHeight="1">
      <c r="A46" s="44" t="s">
        <v>349</v>
      </c>
      <c r="B46" s="304">
        <f>INDEX(Überleitung_ANBA!$BG$3:$CH$102,MATCH('ANBA-SGB III(Bildsch.optmiert)'!$A46,Überleitung_ANBA!$B$3:$B$102,0),MATCH('ANBA-SGB III(Bildsch.optmiert)'!$A$6,Überleitung_ANBA!$BG$2:$CH$2,0))</f>
        <v>-150</v>
      </c>
      <c r="C46" s="304">
        <f>INDEX(Überleitung_ANBA!$EM$3:$FN$102,MATCH('ANBA-SGB III(Bildsch.optmiert)'!$A46,Überleitung_ANBA!$B$3:$B$102,0),MATCH('ANBA-SGB III(Bildsch.optmiert)'!$A$6,Überleitung_ANBA!$EM$2:$FN$2,0))</f>
        <v>-150</v>
      </c>
      <c r="D46" s="304">
        <f>INDEX(Überleitung_ANBA!$C$3:$AD$102,MATCH('ANBA-SGB III(Bildsch.optmiert)'!$A46,Überleitung_ANBA!$B$3:$B$102,0),MATCH('ANBA-SGB III(Bildsch.optmiert)'!$A$6,Überleitung_ANBA!$C$2:$AD$2,0))</f>
        <v>-15441.65</v>
      </c>
      <c r="E46" s="304">
        <f>INDEX(Überleitung_ANBA!$CI$3:$DJ$102,MATCH('ANBA-SGB III(Bildsch.optmiert)'!$A46,Überleitung_ANBA!$B$3:$B$102,0),MATCH('ANBA-SGB III(Bildsch.optmiert)'!$A$6,Überleitung_ANBA!$CI$2:$DJ$2,0))</f>
        <v>-26568.09</v>
      </c>
    </row>
    <row r="47" spans="1:5" s="305" customFormat="1" ht="12.95" customHeight="1">
      <c r="A47" s="45" t="s">
        <v>975</v>
      </c>
      <c r="B47" s="304">
        <f>INDEX(Überleitung_ANBA!$BG$3:$CH$102,MATCH('ANBA-SGB III(Bildsch.optmiert)'!$A47,Überleitung_ANBA!$B$3:$B$102,0),MATCH('ANBA-SGB III(Bildsch.optmiert)'!$A$6,Überleitung_ANBA!$BG$2:$CH$2,0))</f>
        <v>13812.900000000001</v>
      </c>
      <c r="C47" s="304">
        <f>INDEX(Überleitung_ANBA!$EM$3:$FN$102,MATCH('ANBA-SGB III(Bildsch.optmiert)'!$A47,Überleitung_ANBA!$B$3:$B$102,0),MATCH('ANBA-SGB III(Bildsch.optmiert)'!$A$6,Überleitung_ANBA!$EM$2:$FN$2,0))</f>
        <v>4023.93</v>
      </c>
      <c r="D47" s="304">
        <f>INDEX(Überleitung_ANBA!$C$3:$AD$102,MATCH('ANBA-SGB III(Bildsch.optmiert)'!$A47,Überleitung_ANBA!$B$3:$B$102,0),MATCH('ANBA-SGB III(Bildsch.optmiert)'!$A$6,Überleitung_ANBA!$C$2:$AD$2,0))</f>
        <v>21312.9</v>
      </c>
      <c r="E47" s="304">
        <f>INDEX(Überleitung_ANBA!$CI$3:$DJ$102,MATCH('ANBA-SGB III(Bildsch.optmiert)'!$A47,Überleitung_ANBA!$B$3:$B$102,0),MATCH('ANBA-SGB III(Bildsch.optmiert)'!$A$6,Überleitung_ANBA!$CI$2:$DJ$2,0))</f>
        <v>0</v>
      </c>
    </row>
    <row r="48" spans="1:5" s="305" customFormat="1" ht="12.95" customHeight="1">
      <c r="A48" s="45" t="s">
        <v>976</v>
      </c>
      <c r="B48" s="304">
        <f>INDEX(Überleitung_ANBA!$BG$3:$CH$102,MATCH('ANBA-SGB III(Bildsch.optmiert)'!$A48,Überleitung_ANBA!$B$3:$B$102,0),MATCH('ANBA-SGB III(Bildsch.optmiert)'!$A$6,Überleitung_ANBA!$BG$2:$CH$2,0))</f>
        <v>1603427.2999999998</v>
      </c>
      <c r="C48" s="304">
        <f>INDEX(Überleitung_ANBA!$EM$3:$FN$102,MATCH('ANBA-SGB III(Bildsch.optmiert)'!$A48,Überleitung_ANBA!$B$3:$B$102,0),MATCH('ANBA-SGB III(Bildsch.optmiert)'!$A$6,Überleitung_ANBA!$EM$2:$FN$2,0))</f>
        <v>0</v>
      </c>
      <c r="D48" s="304">
        <f>INDEX(Überleitung_ANBA!$C$3:$AD$102,MATCH('ANBA-SGB III(Bildsch.optmiert)'!$A48,Überleitung_ANBA!$B$3:$B$102,0),MATCH('ANBA-SGB III(Bildsch.optmiert)'!$A$6,Überleitung_ANBA!$C$2:$AD$2,0))</f>
        <v>3154529.65</v>
      </c>
      <c r="E48" s="304">
        <f>INDEX(Überleitung_ANBA!$CI$3:$DJ$102,MATCH('ANBA-SGB III(Bildsch.optmiert)'!$A48,Überleitung_ANBA!$B$3:$B$102,0),MATCH('ANBA-SGB III(Bildsch.optmiert)'!$A$6,Überleitung_ANBA!$CI$2:$DJ$2,0))</f>
        <v>1763514.53</v>
      </c>
    </row>
    <row r="49" spans="1:5" s="303" customFormat="1" ht="12.95" customHeight="1">
      <c r="A49" s="45" t="s">
        <v>977</v>
      </c>
      <c r="B49" s="304">
        <f>INDEX(Überleitung_ANBA!$BG$3:$CH$102,MATCH('ANBA-SGB III(Bildsch.optmiert)'!$A49,Überleitung_ANBA!$B$3:$B$102,0),MATCH('ANBA-SGB III(Bildsch.optmiert)'!$A$6,Überleitung_ANBA!$BG$2:$CH$2,0))</f>
        <v>0</v>
      </c>
      <c r="C49" s="304">
        <f>INDEX(Überleitung_ANBA!$EM$3:$FN$102,MATCH('ANBA-SGB III(Bildsch.optmiert)'!$A49,Überleitung_ANBA!$B$3:$B$102,0),MATCH('ANBA-SGB III(Bildsch.optmiert)'!$A$6,Überleitung_ANBA!$EM$2:$FN$2,0))</f>
        <v>0</v>
      </c>
      <c r="D49" s="304">
        <f>INDEX(Überleitung_ANBA!$C$3:$AD$102,MATCH('ANBA-SGB III(Bildsch.optmiert)'!$A49,Überleitung_ANBA!$B$3:$B$102,0),MATCH('ANBA-SGB III(Bildsch.optmiert)'!$A$6,Überleitung_ANBA!$C$2:$AD$2,0))</f>
        <v>0</v>
      </c>
      <c r="E49" s="304">
        <f>INDEX(Überleitung_ANBA!$CI$3:$DJ$102,MATCH('ANBA-SGB III(Bildsch.optmiert)'!$A49,Überleitung_ANBA!$B$3:$B$102,0),MATCH('ANBA-SGB III(Bildsch.optmiert)'!$A$6,Überleitung_ANBA!$CI$2:$DJ$2,0))</f>
        <v>0</v>
      </c>
    </row>
    <row r="50" spans="1:5" s="303" customFormat="1" ht="12.95" customHeight="1">
      <c r="A50" s="45" t="s">
        <v>978</v>
      </c>
      <c r="B50" s="304">
        <f>INDEX(Überleitung_ANBA!$BG$3:$CH$102,MATCH('ANBA-SGB III(Bildsch.optmiert)'!$A50,Überleitung_ANBA!$B$3:$B$102,0),MATCH('ANBA-SGB III(Bildsch.optmiert)'!$A$6,Überleitung_ANBA!$BG$2:$CH$2,0))</f>
        <v>614.51</v>
      </c>
      <c r="C50" s="304">
        <f>INDEX(Überleitung_ANBA!$EM$3:$FN$102,MATCH('ANBA-SGB III(Bildsch.optmiert)'!$A50,Überleitung_ANBA!$B$3:$B$102,0),MATCH('ANBA-SGB III(Bildsch.optmiert)'!$A$6,Überleitung_ANBA!$EM$2:$FN$2,0))</f>
        <v>0</v>
      </c>
      <c r="D50" s="304">
        <f>INDEX(Überleitung_ANBA!$C$3:$AD$102,MATCH('ANBA-SGB III(Bildsch.optmiert)'!$A50,Überleitung_ANBA!$B$3:$B$102,0),MATCH('ANBA-SGB III(Bildsch.optmiert)'!$A$6,Überleitung_ANBA!$C$2:$AD$2,0))</f>
        <v>1492.22</v>
      </c>
      <c r="E50" s="304">
        <f>INDEX(Überleitung_ANBA!$CI$3:$DJ$102,MATCH('ANBA-SGB III(Bildsch.optmiert)'!$A50,Überleitung_ANBA!$B$3:$B$102,0),MATCH('ANBA-SGB III(Bildsch.optmiert)'!$A$6,Überleitung_ANBA!$CI$2:$DJ$2,0))</f>
        <v>294231.65000000002</v>
      </c>
    </row>
    <row r="51" spans="1:5" s="303" customFormat="1" ht="12.95" customHeight="1">
      <c r="A51" s="46" t="s">
        <v>979</v>
      </c>
      <c r="B51" s="307">
        <f>INDEX(Überleitung_ANBA!$BG$3:$CH$102,MATCH('ANBA-SGB III(Bildsch.optmiert)'!$A51,Überleitung_ANBA!$B$3:$B$102,0),MATCH('ANBA-SGB III(Bildsch.optmiert)'!$A$6,Überleitung_ANBA!$BG$2:$CH$2,0))</f>
        <v>677011618.75</v>
      </c>
      <c r="C51" s="307">
        <f>INDEX(Überleitung_ANBA!$EM$3:$FN$102,MATCH('ANBA-SGB III(Bildsch.optmiert)'!$A51,Überleitung_ANBA!$B$3:$B$102,0),MATCH('ANBA-SGB III(Bildsch.optmiert)'!$A$6,Überleitung_ANBA!$EM$2:$FN$2,0))</f>
        <v>614335855.81000042</v>
      </c>
      <c r="D51" s="307">
        <f>INDEX(Überleitung_ANBA!$C$3:$AD$102,MATCH('ANBA-SGB III(Bildsch.optmiert)'!$A51,Überleitung_ANBA!$B$3:$B$102,0),MATCH('ANBA-SGB III(Bildsch.optmiert)'!$A$6,Überleitung_ANBA!$C$2:$AD$2,0))</f>
        <v>8150456565.5200005</v>
      </c>
      <c r="E51" s="307">
        <f>INDEX(Überleitung_ANBA!$CI$3:$DJ$102,MATCH('ANBA-SGB III(Bildsch.optmiert)'!$A51,Überleitung_ANBA!$B$3:$B$102,0),MATCH('ANBA-SGB III(Bildsch.optmiert)'!$A$6,Überleitung_ANBA!$CI$2:$DJ$2,0))</f>
        <v>7125410091.0900002</v>
      </c>
    </row>
    <row r="52" spans="1:5" s="305" customFormat="1" ht="12.95" customHeight="1">
      <c r="A52" s="39" t="s">
        <v>370</v>
      </c>
      <c r="B52" s="304">
        <f>INDEX(Überleitung_ANBA!$BG$3:$CH$102,MATCH('ANBA-SGB III(Bildsch.optmiert)'!$A52,Überleitung_ANBA!$B$3:$B$102,0),MATCH('ANBA-SGB III(Bildsch.optmiert)'!$A$6,Überleitung_ANBA!$BG$2:$CH$2,0))</f>
        <v>48156359.139999986</v>
      </c>
      <c r="C52" s="304">
        <f>INDEX(Überleitung_ANBA!$EM$3:$FN$102,MATCH('ANBA-SGB III(Bildsch.optmiert)'!$A52,Überleitung_ANBA!$B$3:$B$102,0),MATCH('ANBA-SGB III(Bildsch.optmiert)'!$A$6,Überleitung_ANBA!$EM$2:$FN$2,0))</f>
        <v>42270956.949999988</v>
      </c>
      <c r="D52" s="304">
        <f>INDEX(Überleitung_ANBA!$C$3:$AD$102,MATCH('ANBA-SGB III(Bildsch.optmiert)'!$A52,Überleitung_ANBA!$B$3:$B$102,0),MATCH('ANBA-SGB III(Bildsch.optmiert)'!$A$6,Überleitung_ANBA!$C$2:$AD$2,0))</f>
        <v>477774311.95999998</v>
      </c>
      <c r="E52" s="304">
        <f>INDEX(Überleitung_ANBA!$CI$3:$DJ$102,MATCH('ANBA-SGB III(Bildsch.optmiert)'!$A52,Überleitung_ANBA!$B$3:$B$102,0),MATCH('ANBA-SGB III(Bildsch.optmiert)'!$A$6,Überleitung_ANBA!$CI$2:$DJ$2,0))</f>
        <v>413297358.33999997</v>
      </c>
    </row>
    <row r="53" spans="1:5" s="303" customFormat="1" ht="12.95" customHeight="1">
      <c r="A53" s="40" t="s">
        <v>980</v>
      </c>
      <c r="B53" s="304">
        <f>INDEX(Überleitung_ANBA!$BG$3:$CH$102,MATCH('ANBA-SGB III(Bildsch.optmiert)'!$A53,Überleitung_ANBA!$B$3:$B$102,0),MATCH('ANBA-SGB III(Bildsch.optmiert)'!$A$6,Überleitung_ANBA!$BG$2:$CH$2,0))</f>
        <v>17303936.090000004</v>
      </c>
      <c r="C53" s="304">
        <f>INDEX(Überleitung_ANBA!$EM$3:$FN$102,MATCH('ANBA-SGB III(Bildsch.optmiert)'!$A53,Überleitung_ANBA!$B$3:$B$102,0),MATCH('ANBA-SGB III(Bildsch.optmiert)'!$A$6,Überleitung_ANBA!$EM$2:$FN$2,0))</f>
        <v>18128337.520000011</v>
      </c>
      <c r="D53" s="304">
        <f>INDEX(Überleitung_ANBA!$C$3:$AD$102,MATCH('ANBA-SGB III(Bildsch.optmiert)'!$A53,Überleitung_ANBA!$B$3:$B$102,0),MATCH('ANBA-SGB III(Bildsch.optmiert)'!$A$6,Überleitung_ANBA!$C$2:$AD$2,0))</f>
        <v>194135633.59999999</v>
      </c>
      <c r="E53" s="304">
        <f>INDEX(Überleitung_ANBA!$CI$3:$DJ$102,MATCH('ANBA-SGB III(Bildsch.optmiert)'!$A53,Überleitung_ANBA!$B$3:$B$102,0),MATCH('ANBA-SGB III(Bildsch.optmiert)'!$A$6,Überleitung_ANBA!$CI$2:$DJ$2,0))</f>
        <v>188339475.68000001</v>
      </c>
    </row>
    <row r="54" spans="1:5" s="305" customFormat="1" ht="12.95" customHeight="1">
      <c r="A54" s="44" t="s">
        <v>981</v>
      </c>
      <c r="B54" s="304">
        <f>INDEX(Überleitung_ANBA!$BG$3:$CH$102,MATCH('ANBA-SGB III(Bildsch.optmiert)'!$A54,Überleitung_ANBA!$B$3:$B$102,0),MATCH('ANBA-SGB III(Bildsch.optmiert)'!$A$6,Überleitung_ANBA!$BG$2:$CH$2,0))</f>
        <v>21154655.790000021</v>
      </c>
      <c r="C54" s="304">
        <f>INDEX(Überleitung_ANBA!$EM$3:$FN$102,MATCH('ANBA-SGB III(Bildsch.optmiert)'!$A54,Überleitung_ANBA!$B$3:$B$102,0),MATCH('ANBA-SGB III(Bildsch.optmiert)'!$A$6,Überleitung_ANBA!$EM$2:$FN$2,0))</f>
        <v>19566720.920000017</v>
      </c>
      <c r="D54" s="304">
        <f>INDEX(Überleitung_ANBA!$C$3:$AD$102,MATCH('ANBA-SGB III(Bildsch.optmiert)'!$A54,Überleitung_ANBA!$B$3:$B$102,0),MATCH('ANBA-SGB III(Bildsch.optmiert)'!$A$6,Überleitung_ANBA!$C$2:$AD$2,0))</f>
        <v>220192001.99000001</v>
      </c>
      <c r="E54" s="304">
        <f>INDEX(Überleitung_ANBA!$CI$3:$DJ$102,MATCH('ANBA-SGB III(Bildsch.optmiert)'!$A54,Überleitung_ANBA!$B$3:$B$102,0),MATCH('ANBA-SGB III(Bildsch.optmiert)'!$A$6,Überleitung_ANBA!$CI$2:$DJ$2,0))</f>
        <v>212986023.24000001</v>
      </c>
    </row>
    <row r="55" spans="1:5" s="305" customFormat="1" ht="12.95" customHeight="1">
      <c r="A55" s="44" t="s">
        <v>1133</v>
      </c>
      <c r="B55" s="304">
        <f>INDEX(Überleitung_ANBA!$BG$3:$CH$102,MATCH('ANBA-SGB III(Bildsch.optmiert)'!$A55,Überleitung_ANBA!$B$3:$B$102,0),MATCH('ANBA-SGB III(Bildsch.optmiert)'!$A$6,Überleitung_ANBA!$BG$2:$CH$2,0))</f>
        <v>9697767.2599999979</v>
      </c>
      <c r="C55" s="304">
        <f>INDEX(Überleitung_ANBA!$EM$3:$FN$102,MATCH('ANBA-SGB III(Bildsch.optmiert)'!$A55,Überleitung_ANBA!$B$3:$B$102,0),MATCH('ANBA-SGB III(Bildsch.optmiert)'!$A$6,Überleitung_ANBA!$EM$2:$FN$2,0))</f>
        <v>4575898.51</v>
      </c>
      <c r="D55" s="304">
        <f>INDEX(Überleitung_ANBA!$C$3:$AD$102,MATCH('ANBA-SGB III(Bildsch.optmiert)'!$A55,Überleitung_ANBA!$B$3:$B$102,0),MATCH('ANBA-SGB III(Bildsch.optmiert)'!$A$6,Überleitung_ANBA!$C$2:$AD$2,0))</f>
        <v>63446676.369999997</v>
      </c>
      <c r="E55" s="304">
        <f>INDEX(Überleitung_ANBA!$CI$3:$DJ$102,MATCH('ANBA-SGB III(Bildsch.optmiert)'!$A55,Überleitung_ANBA!$B$3:$B$102,0),MATCH('ANBA-SGB III(Bildsch.optmiert)'!$A$6,Überleitung_ANBA!$CI$2:$DJ$2,0))</f>
        <v>11971859.42</v>
      </c>
    </row>
    <row r="56" spans="1:5" s="305" customFormat="1" ht="12.95" customHeight="1">
      <c r="A56" s="39" t="s">
        <v>982</v>
      </c>
      <c r="B56" s="304">
        <f>INDEX(Überleitung_ANBA!$BG$3:$CH$102,MATCH('ANBA-SGB III(Bildsch.optmiert)'!$A56,Überleitung_ANBA!$B$3:$B$102,0),MATCH('ANBA-SGB III(Bildsch.optmiert)'!$A$6,Überleitung_ANBA!$BG$2:$CH$2,0))</f>
        <v>302240062.29000044</v>
      </c>
      <c r="C56" s="304">
        <f>INDEX(Überleitung_ANBA!$EM$3:$FN$102,MATCH('ANBA-SGB III(Bildsch.optmiert)'!$A56,Überleitung_ANBA!$B$3:$B$102,0),MATCH('ANBA-SGB III(Bildsch.optmiert)'!$A$6,Überleitung_ANBA!$EM$2:$FN$2,0))</f>
        <v>273945590.82999992</v>
      </c>
      <c r="D56" s="304">
        <f>INDEX(Überleitung_ANBA!$C$3:$AD$102,MATCH('ANBA-SGB III(Bildsch.optmiert)'!$A56,Überleitung_ANBA!$B$3:$B$102,0),MATCH('ANBA-SGB III(Bildsch.optmiert)'!$A$6,Überleitung_ANBA!$C$2:$AD$2,0))</f>
        <v>3126993230.2600002</v>
      </c>
      <c r="E56" s="304">
        <f>INDEX(Überleitung_ANBA!$CI$3:$DJ$102,MATCH('ANBA-SGB III(Bildsch.optmiert)'!$A56,Überleitung_ANBA!$B$3:$B$102,0),MATCH('ANBA-SGB III(Bildsch.optmiert)'!$A$6,Überleitung_ANBA!$CI$2:$DJ$2,0))</f>
        <v>2862680581.1900001</v>
      </c>
    </row>
    <row r="57" spans="1:5" s="305" customFormat="1" ht="12.95" customHeight="1">
      <c r="A57" s="40" t="s">
        <v>398</v>
      </c>
      <c r="B57" s="304">
        <f>INDEX(Überleitung_ANBA!$BG$3:$CH$102,MATCH('ANBA-SGB III(Bildsch.optmiert)'!$A57,Überleitung_ANBA!$B$3:$B$102,0),MATCH('ANBA-SGB III(Bildsch.optmiert)'!$A$6,Überleitung_ANBA!$BG$2:$CH$2,0))</f>
        <v>289996730.94000006</v>
      </c>
      <c r="C57" s="304">
        <f>INDEX(Überleitung_ANBA!$EM$3:$FN$102,MATCH('ANBA-SGB III(Bildsch.optmiert)'!$A57,Überleitung_ANBA!$B$3:$B$102,0),MATCH('ANBA-SGB III(Bildsch.optmiert)'!$A$6,Überleitung_ANBA!$EM$2:$FN$2,0))</f>
        <v>263168425.24000025</v>
      </c>
      <c r="D57" s="304">
        <f>INDEX(Überleitung_ANBA!$C$3:$AD$102,MATCH('ANBA-SGB III(Bildsch.optmiert)'!$A57,Überleitung_ANBA!$B$3:$B$102,0),MATCH('ANBA-SGB III(Bildsch.optmiert)'!$A$6,Überleitung_ANBA!$C$2:$AD$2,0))</f>
        <v>2998458161.4099998</v>
      </c>
      <c r="E57" s="304">
        <f>INDEX(Überleitung_ANBA!$CI$3:$DJ$102,MATCH('ANBA-SGB III(Bildsch.optmiert)'!$A57,Überleitung_ANBA!$B$3:$B$102,0),MATCH('ANBA-SGB III(Bildsch.optmiert)'!$A$6,Überleitung_ANBA!$CI$2:$DJ$2,0))</f>
        <v>2742773854.8600001</v>
      </c>
    </row>
    <row r="58" spans="1:5" s="305" customFormat="1" ht="12.95" customHeight="1">
      <c r="A58" s="43" t="s">
        <v>404</v>
      </c>
      <c r="B58" s="304">
        <f>INDEX(Überleitung_ANBA!$BG$3:$CH$102,MATCH('ANBA-SGB III(Bildsch.optmiert)'!$A58,Überleitung_ANBA!$B$3:$B$102,0),MATCH('ANBA-SGB III(Bildsch.optmiert)'!$A$6,Überleitung_ANBA!$BG$2:$CH$2,0))</f>
        <v>7949950.2800000012</v>
      </c>
      <c r="C58" s="304">
        <f>INDEX(Überleitung_ANBA!$EM$3:$FN$102,MATCH('ANBA-SGB III(Bildsch.optmiert)'!$A58,Überleitung_ANBA!$B$3:$B$102,0),MATCH('ANBA-SGB III(Bildsch.optmiert)'!$A$6,Überleitung_ANBA!$EM$2:$FN$2,0))</f>
        <v>6242349.099999994</v>
      </c>
      <c r="D58" s="304">
        <f>INDEX(Überleitung_ANBA!$C$3:$AD$102,MATCH('ANBA-SGB III(Bildsch.optmiert)'!$A58,Überleitung_ANBA!$B$3:$B$102,0),MATCH('ANBA-SGB III(Bildsch.optmiert)'!$A$6,Überleitung_ANBA!$C$2:$AD$2,0))</f>
        <v>81126147.200000003</v>
      </c>
      <c r="E58" s="304">
        <f>INDEX(Überleitung_ANBA!$CI$3:$DJ$102,MATCH('ANBA-SGB III(Bildsch.optmiert)'!$A58,Überleitung_ANBA!$B$3:$B$102,0),MATCH('ANBA-SGB III(Bildsch.optmiert)'!$A$6,Überleitung_ANBA!$CI$2:$DJ$2,0))</f>
        <v>62230686.619999997</v>
      </c>
    </row>
    <row r="59" spans="1:5" s="305" customFormat="1" ht="12.95" customHeight="1">
      <c r="A59" s="42" t="s">
        <v>406</v>
      </c>
      <c r="B59" s="304">
        <f>INDEX(Überleitung_ANBA!$BG$3:$CH$102,MATCH('ANBA-SGB III(Bildsch.optmiert)'!$A59,Überleitung_ANBA!$B$3:$B$102,0),MATCH('ANBA-SGB III(Bildsch.optmiert)'!$A$6,Überleitung_ANBA!$BG$2:$CH$2,0))</f>
        <v>282046780.65999985</v>
      </c>
      <c r="C59" s="304">
        <f>INDEX(Überleitung_ANBA!$EM$3:$FN$102,MATCH('ANBA-SGB III(Bildsch.optmiert)'!$A59,Überleitung_ANBA!$B$3:$B$102,0),MATCH('ANBA-SGB III(Bildsch.optmiert)'!$A$6,Überleitung_ANBA!$EM$2:$FN$2,0))</f>
        <v>256926076.13999987</v>
      </c>
      <c r="D59" s="304">
        <f>INDEX(Überleitung_ANBA!$C$3:$AD$102,MATCH('ANBA-SGB III(Bildsch.optmiert)'!$A59,Überleitung_ANBA!$B$3:$B$102,0),MATCH('ANBA-SGB III(Bildsch.optmiert)'!$A$6,Überleitung_ANBA!$C$2:$AD$2,0))</f>
        <v>2917332014.21</v>
      </c>
      <c r="E59" s="304">
        <f>INDEX(Überleitung_ANBA!$CI$3:$DJ$102,MATCH('ANBA-SGB III(Bildsch.optmiert)'!$A59,Überleitung_ANBA!$B$3:$B$102,0),MATCH('ANBA-SGB III(Bildsch.optmiert)'!$A$6,Überleitung_ANBA!$CI$2:$DJ$2,0))</f>
        <v>2680543168.2399998</v>
      </c>
    </row>
    <row r="60" spans="1:5" s="305" customFormat="1" ht="12.95" customHeight="1">
      <c r="A60" s="40" t="s">
        <v>400</v>
      </c>
      <c r="B60" s="304">
        <f>INDEX(Überleitung_ANBA!$BG$3:$CH$102,MATCH('ANBA-SGB III(Bildsch.optmiert)'!$A60,Überleitung_ANBA!$B$3:$B$102,0),MATCH('ANBA-SGB III(Bildsch.optmiert)'!$A$6,Überleitung_ANBA!$BG$2:$CH$2,0))</f>
        <v>10164171.789999992</v>
      </c>
      <c r="C60" s="304">
        <f>INDEX(Überleitung_ANBA!$EM$3:$FN$102,MATCH('ANBA-SGB III(Bildsch.optmiert)'!$A60,Überleitung_ANBA!$B$3:$B$102,0),MATCH('ANBA-SGB III(Bildsch.optmiert)'!$A$6,Überleitung_ANBA!$EM$2:$FN$2,0))</f>
        <v>9126734.4300000072</v>
      </c>
      <c r="D60" s="304">
        <f>INDEX(Überleitung_ANBA!$C$3:$AD$102,MATCH('ANBA-SGB III(Bildsch.optmiert)'!$A60,Überleitung_ANBA!$B$3:$B$102,0),MATCH('ANBA-SGB III(Bildsch.optmiert)'!$A$6,Überleitung_ANBA!$C$2:$AD$2,0))</f>
        <v>109914480.69</v>
      </c>
      <c r="E60" s="304">
        <f>INDEX(Überleitung_ANBA!$CI$3:$DJ$102,MATCH('ANBA-SGB III(Bildsch.optmiert)'!$A60,Überleitung_ANBA!$B$3:$B$102,0),MATCH('ANBA-SGB III(Bildsch.optmiert)'!$A$6,Überleitung_ANBA!$CI$2:$DJ$2,0))</f>
        <v>103800618.43000001</v>
      </c>
    </row>
    <row r="61" spans="1:5" s="305" customFormat="1" ht="12.95" customHeight="1">
      <c r="A61" s="40" t="s">
        <v>983</v>
      </c>
      <c r="B61" s="304">
        <f>INDEX(Überleitung_ANBA!$BG$3:$CH$102,MATCH('ANBA-SGB III(Bildsch.optmiert)'!$A61,Überleitung_ANBA!$B$3:$B$102,0),MATCH('ANBA-SGB III(Bildsch.optmiert)'!$A$6,Überleitung_ANBA!$BG$2:$CH$2,0))</f>
        <v>2079159.5600000005</v>
      </c>
      <c r="C61" s="304">
        <f>INDEX(Überleitung_ANBA!$EM$3:$FN$102,MATCH('ANBA-SGB III(Bildsch.optmiert)'!$A61,Überleitung_ANBA!$B$3:$B$102,0),MATCH('ANBA-SGB III(Bildsch.optmiert)'!$A$6,Überleitung_ANBA!$EM$2:$FN$2,0))</f>
        <v>1650431.1600000001</v>
      </c>
      <c r="D61" s="304">
        <f>INDEX(Überleitung_ANBA!$C$3:$AD$102,MATCH('ANBA-SGB III(Bildsch.optmiert)'!$A61,Überleitung_ANBA!$B$3:$B$102,0),MATCH('ANBA-SGB III(Bildsch.optmiert)'!$A$6,Überleitung_ANBA!$C$2:$AD$2,0))</f>
        <v>18620588.16</v>
      </c>
      <c r="E61" s="304">
        <f>INDEX(Überleitung_ANBA!$CI$3:$DJ$102,MATCH('ANBA-SGB III(Bildsch.optmiert)'!$A61,Überleitung_ANBA!$B$3:$B$102,0),MATCH('ANBA-SGB III(Bildsch.optmiert)'!$A$6,Überleitung_ANBA!$CI$2:$DJ$2,0))</f>
        <v>16106107.9</v>
      </c>
    </row>
    <row r="62" spans="1:5" s="305" customFormat="1" ht="12.95" customHeight="1">
      <c r="A62" s="45" t="s">
        <v>984</v>
      </c>
      <c r="B62" s="304">
        <f>INDEX(Überleitung_ANBA!$BG$3:$CH$102,MATCH('ANBA-SGB III(Bildsch.optmiert)'!$A62,Überleitung_ANBA!$B$3:$B$102,0),MATCH('ANBA-SGB III(Bildsch.optmiert)'!$A$6,Überleitung_ANBA!$BG$2:$CH$2,0))</f>
        <v>144577498.86000013</v>
      </c>
      <c r="C62" s="304">
        <f>INDEX(Überleitung_ANBA!$EM$3:$FN$102,MATCH('ANBA-SGB III(Bildsch.optmiert)'!$A62,Überleitung_ANBA!$B$3:$B$102,0),MATCH('ANBA-SGB III(Bildsch.optmiert)'!$A$6,Überleitung_ANBA!$EM$2:$FN$2,0))</f>
        <v>132412795.72999978</v>
      </c>
      <c r="D62" s="304">
        <f>INDEX(Überleitung_ANBA!$C$3:$AD$102,MATCH('ANBA-SGB III(Bildsch.optmiert)'!$A62,Überleitung_ANBA!$B$3:$B$102,0),MATCH('ANBA-SGB III(Bildsch.optmiert)'!$A$6,Überleitung_ANBA!$C$2:$AD$2,0))</f>
        <v>1639864229.1400001</v>
      </c>
      <c r="E62" s="304">
        <f>INDEX(Überleitung_ANBA!$CI$3:$DJ$102,MATCH('ANBA-SGB III(Bildsch.optmiert)'!$A62,Überleitung_ANBA!$B$3:$B$102,0),MATCH('ANBA-SGB III(Bildsch.optmiert)'!$A$6,Überleitung_ANBA!$CI$2:$DJ$2,0))</f>
        <v>1445175935.1099999</v>
      </c>
    </row>
    <row r="63" spans="1:5" s="305" customFormat="1" ht="12.95" customHeight="1">
      <c r="A63" s="45" t="s">
        <v>376</v>
      </c>
      <c r="B63" s="304">
        <f>INDEX(Überleitung_ANBA!$BG$3:$CH$102,MATCH('ANBA-SGB III(Bildsch.optmiert)'!$A63,Überleitung_ANBA!$B$3:$B$102,0),MATCH('ANBA-SGB III(Bildsch.optmiert)'!$A$6,Überleitung_ANBA!$BG$2:$CH$2,0))</f>
        <v>66098873.720000029</v>
      </c>
      <c r="C63" s="304">
        <f>INDEX(Überleitung_ANBA!$EM$3:$FN$102,MATCH('ANBA-SGB III(Bildsch.optmiert)'!$A63,Überleitung_ANBA!$B$3:$B$102,0),MATCH('ANBA-SGB III(Bildsch.optmiert)'!$A$6,Überleitung_ANBA!$EM$2:$FN$2,0))</f>
        <v>52922861.120000005</v>
      </c>
      <c r="D63" s="304">
        <f>INDEX(Überleitung_ANBA!$C$3:$AD$102,MATCH('ANBA-SGB III(Bildsch.optmiert)'!$A63,Überleitung_ANBA!$B$3:$B$102,0),MATCH('ANBA-SGB III(Bildsch.optmiert)'!$A$6,Überleitung_ANBA!$C$2:$AD$2,0))</f>
        <v>809873529.32000005</v>
      </c>
      <c r="E63" s="304">
        <f>INDEX(Überleitung_ANBA!$CI$3:$DJ$102,MATCH('ANBA-SGB III(Bildsch.optmiert)'!$A63,Überleitung_ANBA!$B$3:$B$102,0),MATCH('ANBA-SGB III(Bildsch.optmiert)'!$A$6,Überleitung_ANBA!$CI$2:$DJ$2,0))</f>
        <v>573279530.60000002</v>
      </c>
    </row>
    <row r="64" spans="1:5" s="305" customFormat="1" ht="12.95" customHeight="1">
      <c r="A64" s="45" t="s">
        <v>985</v>
      </c>
      <c r="B64" s="304">
        <f>INDEX(Überleitung_ANBA!$BG$3:$CH$102,MATCH('ANBA-SGB III(Bildsch.optmiert)'!$A64,Überleitung_ANBA!$B$3:$B$102,0),MATCH('ANBA-SGB III(Bildsch.optmiert)'!$A$6,Überleitung_ANBA!$BG$2:$CH$2,0))</f>
        <v>74958272.389999986</v>
      </c>
      <c r="C64" s="304">
        <f>INDEX(Überleitung_ANBA!$EM$3:$FN$102,MATCH('ANBA-SGB III(Bildsch.optmiert)'!$A64,Überleitung_ANBA!$B$3:$B$102,0),MATCH('ANBA-SGB III(Bildsch.optmiert)'!$A$6,Überleitung_ANBA!$EM$2:$FN$2,0))</f>
        <v>86030241.790000081</v>
      </c>
      <c r="D64" s="304">
        <f>INDEX(Überleitung_ANBA!$C$3:$AD$102,MATCH('ANBA-SGB III(Bildsch.optmiert)'!$A64,Überleitung_ANBA!$B$3:$B$102,0),MATCH('ANBA-SGB III(Bildsch.optmiert)'!$A$6,Überleitung_ANBA!$C$2:$AD$2,0))</f>
        <v>886697073.91999996</v>
      </c>
      <c r="E64" s="304">
        <f>INDEX(Überleitung_ANBA!$CI$3:$DJ$102,MATCH('ANBA-SGB III(Bildsch.optmiert)'!$A64,Überleitung_ANBA!$B$3:$B$102,0),MATCH('ANBA-SGB III(Bildsch.optmiert)'!$A$6,Überleitung_ANBA!$CI$2:$DJ$2,0))</f>
        <v>704538744.44000006</v>
      </c>
    </row>
    <row r="65" spans="1:5" s="305" customFormat="1" ht="12.95" customHeight="1">
      <c r="A65" s="40" t="s">
        <v>408</v>
      </c>
      <c r="B65" s="304">
        <f>INDEX(Überleitung_ANBA!$BG$3:$CH$102,MATCH('ANBA-SGB III(Bildsch.optmiert)'!$A65,Überleitung_ANBA!$B$3:$B$102,0),MATCH('ANBA-SGB III(Bildsch.optmiert)'!$A$6,Überleitung_ANBA!$BG$2:$CH$2,0))</f>
        <v>75219019.570000052</v>
      </c>
      <c r="C65" s="304">
        <f>INDEX(Überleitung_ANBA!$EM$3:$FN$102,MATCH('ANBA-SGB III(Bildsch.optmiert)'!$A65,Überleitung_ANBA!$B$3:$B$102,0),MATCH('ANBA-SGB III(Bildsch.optmiert)'!$A$6,Überleitung_ANBA!$EM$2:$FN$2,0))</f>
        <v>86160181.660000086</v>
      </c>
      <c r="D65" s="304">
        <f>INDEX(Überleitung_ANBA!$C$3:$AD$102,MATCH('ANBA-SGB III(Bildsch.optmiert)'!$A65,Überleitung_ANBA!$B$3:$B$102,0),MATCH('ANBA-SGB III(Bildsch.optmiert)'!$A$6,Überleitung_ANBA!$C$2:$AD$2,0))</f>
        <v>892633405.60000002</v>
      </c>
      <c r="E65" s="304">
        <f>INDEX(Überleitung_ANBA!$CI$3:$DJ$102,MATCH('ANBA-SGB III(Bildsch.optmiert)'!$A65,Überleitung_ANBA!$B$3:$B$102,0),MATCH('ANBA-SGB III(Bildsch.optmiert)'!$A$6,Überleitung_ANBA!$CI$2:$DJ$2,0))</f>
        <v>725843890.08000004</v>
      </c>
    </row>
    <row r="66" spans="1:5" s="305" customFormat="1" ht="12.95" customHeight="1">
      <c r="A66" s="381" t="s">
        <v>410</v>
      </c>
      <c r="B66" s="304">
        <f>INDEX(Überleitung_ANBA!$BG$3:$CH$102,MATCH('ANBA-SGB III(Bildsch.optmiert)'!$A66,Überleitung_ANBA!$B$3:$B$102,0),MATCH('ANBA-SGB III(Bildsch.optmiert)'!$A$6,Überleitung_ANBA!$BG$2:$CH$2,0))</f>
        <v>-260747.1799999997</v>
      </c>
      <c r="C66" s="304">
        <f>INDEX(Überleitung_ANBA!$EM$3:$FN$102,MATCH('ANBA-SGB III(Bildsch.optmiert)'!$A66,Überleitung_ANBA!$B$3:$B$102,0),MATCH('ANBA-SGB III(Bildsch.optmiert)'!$A$6,Überleitung_ANBA!$EM$2:$FN$2,0))</f>
        <v>-129939.87000000104</v>
      </c>
      <c r="D66" s="304">
        <f>INDEX(Überleitung_ANBA!$C$3:$AD$102,MATCH('ANBA-SGB III(Bildsch.optmiert)'!$A66,Überleitung_ANBA!$B$3:$B$102,0),MATCH('ANBA-SGB III(Bildsch.optmiert)'!$A$6,Überleitung_ANBA!$C$2:$AD$2,0))</f>
        <v>-5936331.6799999997</v>
      </c>
      <c r="E66" s="304">
        <f>INDEX(Überleitung_ANBA!$CI$3:$DJ$102,MATCH('ANBA-SGB III(Bildsch.optmiert)'!$A66,Überleitung_ANBA!$B$3:$B$102,0),MATCH('ANBA-SGB III(Bildsch.optmiert)'!$A$6,Überleitung_ANBA!$CI$2:$DJ$2,0))</f>
        <v>-21305145.640000001</v>
      </c>
    </row>
    <row r="67" spans="1:5" s="305" customFormat="1" ht="12.95" customHeight="1">
      <c r="A67" s="45" t="s">
        <v>986</v>
      </c>
      <c r="B67" s="304">
        <f>INDEX(Überleitung_ANBA!$BG$3:$CH$102,MATCH('ANBA-SGB III(Bildsch.optmiert)'!$A67,Überleitung_ANBA!$B$3:$B$102,0),MATCH('ANBA-SGB III(Bildsch.optmiert)'!$A$6,Überleitung_ANBA!$BG$2:$CH$2,0))</f>
        <v>-56429.120000004768</v>
      </c>
      <c r="C67" s="304">
        <f>INDEX(Überleitung_ANBA!$EM$3:$FN$102,MATCH('ANBA-SGB III(Bildsch.optmiert)'!$A67,Überleitung_ANBA!$B$3:$B$102,0),MATCH('ANBA-SGB III(Bildsch.optmiert)'!$A$6,Überleitung_ANBA!$EM$2:$FN$2,0))</f>
        <v>-39892.320000052452</v>
      </c>
      <c r="D67" s="304">
        <f>INDEX(Überleitung_ANBA!$C$3:$AD$102,MATCH('ANBA-SGB III(Bildsch.optmiert)'!$A67,Überleitung_ANBA!$B$3:$B$102,0),MATCH('ANBA-SGB III(Bildsch.optmiert)'!$A$6,Überleitung_ANBA!$C$2:$AD$2,0))</f>
        <v>383180409.26999998</v>
      </c>
      <c r="E67" s="304">
        <f>INDEX(Überleitung_ANBA!$CI$3:$DJ$102,MATCH('ANBA-SGB III(Bildsch.optmiert)'!$A67,Überleitung_ANBA!$B$3:$B$102,0),MATCH('ANBA-SGB III(Bildsch.optmiert)'!$A$6,Überleitung_ANBA!$CI$2:$DJ$2,0))</f>
        <v>401594894.33999997</v>
      </c>
    </row>
    <row r="68" spans="1:5" s="305" customFormat="1" ht="12.95" customHeight="1">
      <c r="A68" s="45" t="s">
        <v>987</v>
      </c>
      <c r="B68" s="304">
        <f>INDEX(Überleitung_ANBA!$BG$3:$CH$102,MATCH('ANBA-SGB III(Bildsch.optmiert)'!$A68,Überleitung_ANBA!$B$3:$B$102,0),MATCH('ANBA-SGB III(Bildsch.optmiert)'!$A$6,Überleitung_ANBA!$BG$2:$CH$2,0))</f>
        <v>0</v>
      </c>
      <c r="C68" s="304">
        <f>INDEX(Überleitung_ANBA!$EM$3:$FN$102,MATCH('ANBA-SGB III(Bildsch.optmiert)'!$A68,Überleitung_ANBA!$B$3:$B$102,0),MATCH('ANBA-SGB III(Bildsch.optmiert)'!$A$6,Überleitung_ANBA!$EM$2:$FN$2,0))</f>
        <v>551.90000000002328</v>
      </c>
      <c r="D68" s="304">
        <f>INDEX(Überleitung_ANBA!$C$3:$AD$102,MATCH('ANBA-SGB III(Bildsch.optmiert)'!$A68,Überleitung_ANBA!$B$3:$B$102,0),MATCH('ANBA-SGB III(Bildsch.optmiert)'!$A$6,Überleitung_ANBA!$C$2:$AD$2,0))</f>
        <v>22907.87</v>
      </c>
      <c r="E68" s="304">
        <f>INDEX(Überleitung_ANBA!$CI$3:$DJ$102,MATCH('ANBA-SGB III(Bildsch.optmiert)'!$A68,Überleitung_ANBA!$B$3:$B$102,0),MATCH('ANBA-SGB III(Bildsch.optmiert)'!$A$6,Überleitung_ANBA!$CI$2:$DJ$2,0))</f>
        <v>651386.74</v>
      </c>
    </row>
    <row r="69" spans="1:5" s="305" customFormat="1" ht="12.95" customHeight="1">
      <c r="A69" s="45" t="s">
        <v>384</v>
      </c>
      <c r="B69" s="304">
        <f>INDEX(Überleitung_ANBA!$BG$3:$CH$102,MATCH('ANBA-SGB III(Bildsch.optmiert)'!$A69,Überleitung_ANBA!$B$3:$B$102,0),MATCH('ANBA-SGB III(Bildsch.optmiert)'!$A$6,Überleitung_ANBA!$BG$2:$CH$2,0))</f>
        <v>30977891.150000036</v>
      </c>
      <c r="C69" s="304">
        <f>INDEX(Überleitung_ANBA!$EM$3:$FN$102,MATCH('ANBA-SGB III(Bildsch.optmiert)'!$A69,Überleitung_ANBA!$B$3:$B$102,0),MATCH('ANBA-SGB III(Bildsch.optmiert)'!$A$6,Überleitung_ANBA!$EM$2:$FN$2,0))</f>
        <v>17402355.329999983</v>
      </c>
      <c r="D69" s="304">
        <f>INDEX(Überleitung_ANBA!$C$3:$AD$102,MATCH('ANBA-SGB III(Bildsch.optmiert)'!$A69,Überleitung_ANBA!$B$3:$B$102,0),MATCH('ANBA-SGB III(Bildsch.optmiert)'!$A$6,Überleitung_ANBA!$C$2:$AD$2,0))</f>
        <v>279370279.10000002</v>
      </c>
      <c r="E69" s="304">
        <f>INDEX(Überleitung_ANBA!$CI$3:$DJ$102,MATCH('ANBA-SGB III(Bildsch.optmiert)'!$A69,Überleitung_ANBA!$B$3:$B$102,0),MATCH('ANBA-SGB III(Bildsch.optmiert)'!$A$6,Überleitung_ANBA!$CI$2:$DJ$2,0))</f>
        <v>163260052.13</v>
      </c>
    </row>
    <row r="70" spans="1:5" s="305" customFormat="1" ht="12.95" customHeight="1">
      <c r="A70" s="40" t="s">
        <v>412</v>
      </c>
      <c r="B70" s="304">
        <f>INDEX(Überleitung_ANBA!$BG$3:$CH$102,MATCH('ANBA-SGB III(Bildsch.optmiert)'!$A70,Überleitung_ANBA!$B$3:$B$102,0),MATCH('ANBA-SGB III(Bildsch.optmiert)'!$A$6,Überleitung_ANBA!$BG$2:$CH$2,0))</f>
        <v>30432202.200000018</v>
      </c>
      <c r="C70" s="304">
        <f>INDEX(Überleitung_ANBA!$EM$3:$FN$102,MATCH('ANBA-SGB III(Bildsch.optmiert)'!$A70,Überleitung_ANBA!$B$3:$B$102,0),MATCH('ANBA-SGB III(Bildsch.optmiert)'!$A$6,Überleitung_ANBA!$EM$2:$FN$2,0))</f>
        <v>17221462.459999979</v>
      </c>
      <c r="D70" s="304">
        <f>INDEX(Überleitung_ANBA!$C$3:$AD$102,MATCH('ANBA-SGB III(Bildsch.optmiert)'!$A70,Überleitung_ANBA!$B$3:$B$102,0),MATCH('ANBA-SGB III(Bildsch.optmiert)'!$A$6,Überleitung_ANBA!$C$2:$AD$2,0))</f>
        <v>273923025.18000001</v>
      </c>
      <c r="E70" s="304">
        <f>INDEX(Überleitung_ANBA!$CI$3:$DJ$102,MATCH('ANBA-SGB III(Bildsch.optmiert)'!$A70,Überleitung_ANBA!$B$3:$B$102,0),MATCH('ANBA-SGB III(Bildsch.optmiert)'!$A$6,Überleitung_ANBA!$CI$2:$DJ$2,0))</f>
        <v>159462773.47999999</v>
      </c>
    </row>
    <row r="71" spans="1:5" s="305" customFormat="1" ht="12.95" customHeight="1">
      <c r="A71" s="40" t="s">
        <v>414</v>
      </c>
      <c r="B71" s="304">
        <f>INDEX(Überleitung_ANBA!$BG$3:$CH$102,MATCH('ANBA-SGB III(Bildsch.optmiert)'!$A71,Überleitung_ANBA!$B$3:$B$102,0),MATCH('ANBA-SGB III(Bildsch.optmiert)'!$A$6,Überleitung_ANBA!$BG$2:$CH$2,0))</f>
        <v>545688.95000000019</v>
      </c>
      <c r="C71" s="304">
        <f>INDEX(Überleitung_ANBA!$EM$3:$FN$102,MATCH('ANBA-SGB III(Bildsch.optmiert)'!$A71,Überleitung_ANBA!$B$3:$B$102,0),MATCH('ANBA-SGB III(Bildsch.optmiert)'!$A$6,Überleitung_ANBA!$EM$2:$FN$2,0))</f>
        <v>180892.87000000011</v>
      </c>
      <c r="D71" s="304">
        <f>INDEX(Überleitung_ANBA!$C$3:$AD$102,MATCH('ANBA-SGB III(Bildsch.optmiert)'!$A71,Überleitung_ANBA!$B$3:$B$102,0),MATCH('ANBA-SGB III(Bildsch.optmiert)'!$A$6,Überleitung_ANBA!$C$2:$AD$2,0))</f>
        <v>5447253.9199999999</v>
      </c>
      <c r="E71" s="304">
        <f>INDEX(Überleitung_ANBA!$CI$3:$DJ$102,MATCH('ANBA-SGB III(Bildsch.optmiert)'!$A71,Überleitung_ANBA!$B$3:$B$102,0),MATCH('ANBA-SGB III(Bildsch.optmiert)'!$A$6,Überleitung_ANBA!$CI$2:$DJ$2,0))</f>
        <v>3797278.65</v>
      </c>
    </row>
    <row r="72" spans="1:5" s="305" customFormat="1" ht="12.95" customHeight="1">
      <c r="A72" s="45" t="s">
        <v>988</v>
      </c>
      <c r="B72" s="304">
        <f>INDEX(Überleitung_ANBA!$BG$3:$CH$102,MATCH('ANBA-SGB III(Bildsch.optmiert)'!$A72,Überleitung_ANBA!$B$3:$B$102,0),MATCH('ANBA-SGB III(Bildsch.optmiert)'!$A$6,Überleitung_ANBA!$BG$2:$CH$2,0))</f>
        <v>99750</v>
      </c>
      <c r="C72" s="304">
        <f>INDEX(Überleitung_ANBA!$EM$3:$FN$102,MATCH('ANBA-SGB III(Bildsch.optmiert)'!$A72,Überleitung_ANBA!$B$3:$B$102,0),MATCH('ANBA-SGB III(Bildsch.optmiert)'!$A$6,Überleitung_ANBA!$EM$2:$FN$2,0))</f>
        <v>134025.67999999993</v>
      </c>
      <c r="D72" s="304">
        <f>INDEX(Überleitung_ANBA!$C$3:$AD$102,MATCH('ANBA-SGB III(Bildsch.optmiert)'!$A72,Überleitung_ANBA!$B$3:$B$102,0),MATCH('ANBA-SGB III(Bildsch.optmiert)'!$A$6,Überleitung_ANBA!$C$2:$AD$2,0))</f>
        <v>1369792.95</v>
      </c>
      <c r="E72" s="304">
        <f>INDEX(Überleitung_ANBA!$CI$3:$DJ$102,MATCH('ANBA-SGB III(Bildsch.optmiert)'!$A72,Überleitung_ANBA!$B$3:$B$102,0),MATCH('ANBA-SGB III(Bildsch.optmiert)'!$A$6,Überleitung_ANBA!$CI$2:$DJ$2,0))</f>
        <v>1813600</v>
      </c>
    </row>
    <row r="73" spans="1:5" s="305" customFormat="1" ht="12.95" customHeight="1">
      <c r="A73" s="45" t="s">
        <v>388</v>
      </c>
      <c r="B73" s="304">
        <f>INDEX(Überleitung_ANBA!$BG$3:$CH$102,MATCH('ANBA-SGB III(Bildsch.optmiert)'!$A73,Überleitung_ANBA!$B$3:$B$102,0),MATCH('ANBA-SGB III(Bildsch.optmiert)'!$A$6,Überleitung_ANBA!$BG$2:$CH$2,0))</f>
        <v>9348358.0600000024</v>
      </c>
      <c r="C73" s="304">
        <f>INDEX(Überleitung_ANBA!$EM$3:$FN$102,MATCH('ANBA-SGB III(Bildsch.optmiert)'!$A73,Überleitung_ANBA!$B$3:$B$102,0),MATCH('ANBA-SGB III(Bildsch.optmiert)'!$A$6,Überleitung_ANBA!$EM$2:$FN$2,0))</f>
        <v>9185992.3700000048</v>
      </c>
      <c r="D73" s="304">
        <f>INDEX(Überleitung_ANBA!$C$3:$AD$102,MATCH('ANBA-SGB III(Bildsch.optmiert)'!$A73,Überleitung_ANBA!$B$3:$B$102,0),MATCH('ANBA-SGB III(Bildsch.optmiert)'!$A$6,Überleitung_ANBA!$C$2:$AD$2,0))</f>
        <v>541604144.73000002</v>
      </c>
      <c r="E73" s="304">
        <f>INDEX(Überleitung_ANBA!$CI$3:$DJ$102,MATCH('ANBA-SGB III(Bildsch.optmiert)'!$A73,Überleitung_ANBA!$B$3:$B$102,0),MATCH('ANBA-SGB III(Bildsch.optmiert)'!$A$6,Überleitung_ANBA!$CI$2:$DJ$2,0))</f>
        <v>557191639.37</v>
      </c>
    </row>
    <row r="74" spans="1:5" s="305" customFormat="1" ht="12.95" customHeight="1">
      <c r="A74" s="44" t="s">
        <v>416</v>
      </c>
      <c r="B74" s="304">
        <f>INDEX(Überleitung_ANBA!$BG$3:$CH$102,MATCH('ANBA-SGB III(Bildsch.optmiert)'!$A74,Überleitung_ANBA!$B$3:$B$102,0),MATCH('ANBA-SGB III(Bildsch.optmiert)'!$A$6,Überleitung_ANBA!$BG$2:$CH$2,0))</f>
        <v>-56859.299999952316</v>
      </c>
      <c r="C74" s="304">
        <f>INDEX(Überleitung_ANBA!$EM$3:$FN$102,MATCH('ANBA-SGB III(Bildsch.optmiert)'!$A74,Überleitung_ANBA!$B$3:$B$102,0),MATCH('ANBA-SGB III(Bildsch.optmiert)'!$A$6,Überleitung_ANBA!$EM$2:$FN$2,0))</f>
        <v>-133699.32999998331</v>
      </c>
      <c r="D74" s="304">
        <f>INDEX(Überleitung_ANBA!$C$3:$AD$102,MATCH('ANBA-SGB III(Bildsch.optmiert)'!$A74,Überleitung_ANBA!$B$3:$B$102,0),MATCH('ANBA-SGB III(Bildsch.optmiert)'!$A$6,Überleitung_ANBA!$C$2:$AD$2,0))</f>
        <v>439184911.97000003</v>
      </c>
      <c r="E74" s="304">
        <f>INDEX(Überleitung_ANBA!$CI$3:$DJ$102,MATCH('ANBA-SGB III(Bildsch.optmiert)'!$A74,Überleitung_ANBA!$B$3:$B$102,0),MATCH('ANBA-SGB III(Bildsch.optmiert)'!$A$6,Überleitung_ANBA!$CI$2:$DJ$2,0))</f>
        <v>453156917.74000001</v>
      </c>
    </row>
    <row r="75" spans="1:5" s="305" customFormat="1" ht="12.95" customHeight="1">
      <c r="A75" s="43" t="s">
        <v>426</v>
      </c>
      <c r="B75" s="304">
        <f>INDEX(Überleitung_ANBA!$BG$3:$CH$102,MATCH('ANBA-SGB III(Bildsch.optmiert)'!$A75,Überleitung_ANBA!$B$3:$B$102,0),MATCH('ANBA-SGB III(Bildsch.optmiert)'!$A$6,Überleitung_ANBA!$BG$2:$CH$2,0))</f>
        <v>-68805.689999997616</v>
      </c>
      <c r="C75" s="304">
        <f>INDEX(Überleitung_ANBA!$EM$3:$FN$102,MATCH('ANBA-SGB III(Bildsch.optmiert)'!$A75,Überleitung_ANBA!$B$3:$B$102,0),MATCH('ANBA-SGB III(Bildsch.optmiert)'!$A$6,Überleitung_ANBA!$EM$2:$FN$2,0))</f>
        <v>-121273.68999999762</v>
      </c>
      <c r="D75" s="304">
        <f>INDEX(Überleitung_ANBA!$C$3:$AD$102,MATCH('ANBA-SGB III(Bildsch.optmiert)'!$A75,Überleitung_ANBA!$B$3:$B$102,0),MATCH('ANBA-SGB III(Bildsch.optmiert)'!$A$6,Überleitung_ANBA!$C$2:$AD$2,0))</f>
        <v>147125214.68000001</v>
      </c>
      <c r="E75" s="304">
        <f>INDEX(Überleitung_ANBA!$CI$3:$DJ$102,MATCH('ANBA-SGB III(Bildsch.optmiert)'!$A75,Überleitung_ANBA!$B$3:$B$102,0),MATCH('ANBA-SGB III(Bildsch.optmiert)'!$A$6,Überleitung_ANBA!$CI$2:$DJ$2,0))</f>
        <v>155142962.02000001</v>
      </c>
    </row>
    <row r="76" spans="1:5" s="305" customFormat="1" ht="12.95" customHeight="1">
      <c r="A76" s="43" t="s">
        <v>428</v>
      </c>
      <c r="B76" s="304">
        <f>INDEX(Überleitung_ANBA!$BG$3:$CH$102,MATCH('ANBA-SGB III(Bildsch.optmiert)'!$A76,Überleitung_ANBA!$B$3:$B$102,0),MATCH('ANBA-SGB III(Bildsch.optmiert)'!$A$6,Überleitung_ANBA!$BG$2:$CH$2,0))</f>
        <v>11946.3900000453</v>
      </c>
      <c r="C76" s="304">
        <f>INDEX(Überleitung_ANBA!$EM$3:$FN$102,MATCH('ANBA-SGB III(Bildsch.optmiert)'!$A76,Überleitung_ANBA!$B$3:$B$102,0),MATCH('ANBA-SGB III(Bildsch.optmiert)'!$A$6,Überleitung_ANBA!$EM$2:$FN$2,0))</f>
        <v>-12425.639999985695</v>
      </c>
      <c r="D76" s="304">
        <f>INDEX(Überleitung_ANBA!$C$3:$AD$102,MATCH('ANBA-SGB III(Bildsch.optmiert)'!$A76,Überleitung_ANBA!$B$3:$B$102,0),MATCH('ANBA-SGB III(Bildsch.optmiert)'!$A$6,Überleitung_ANBA!$C$2:$AD$2,0))</f>
        <v>292059697.29000002</v>
      </c>
      <c r="E76" s="304">
        <f>INDEX(Überleitung_ANBA!$CI$3:$DJ$102,MATCH('ANBA-SGB III(Bildsch.optmiert)'!$A76,Überleitung_ANBA!$B$3:$B$102,0),MATCH('ANBA-SGB III(Bildsch.optmiert)'!$A$6,Überleitung_ANBA!$CI$2:$DJ$2,0))</f>
        <v>298013955.72000003</v>
      </c>
    </row>
    <row r="77" spans="1:5" s="305" customFormat="1" ht="12.95" customHeight="1">
      <c r="A77" s="44" t="s">
        <v>418</v>
      </c>
      <c r="B77" s="304">
        <f>INDEX(Überleitung_ANBA!$BG$3:$CH$102,MATCH('ANBA-SGB III(Bildsch.optmiert)'!$A77,Überleitung_ANBA!$B$3:$B$102,0),MATCH('ANBA-SGB III(Bildsch.optmiert)'!$A$6,Überleitung_ANBA!$BG$2:$CH$2,0))</f>
        <v>9160334.2100000083</v>
      </c>
      <c r="C77" s="304">
        <f>INDEX(Überleitung_ANBA!$EM$3:$FN$102,MATCH('ANBA-SGB III(Bildsch.optmiert)'!$A77,Überleitung_ANBA!$B$3:$B$102,0),MATCH('ANBA-SGB III(Bildsch.optmiert)'!$A$6,Überleitung_ANBA!$EM$2:$FN$2,0))</f>
        <v>9073224.4100000113</v>
      </c>
      <c r="D77" s="304">
        <f>INDEX(Überleitung_ANBA!$C$3:$AD$102,MATCH('ANBA-SGB III(Bildsch.optmiert)'!$A77,Überleitung_ANBA!$B$3:$B$102,0),MATCH('ANBA-SGB III(Bildsch.optmiert)'!$A$6,Überleitung_ANBA!$C$2:$AD$2,0))</f>
        <v>99609526.340000004</v>
      </c>
      <c r="E77" s="304">
        <f>INDEX(Überleitung_ANBA!$CI$3:$DJ$102,MATCH('ANBA-SGB III(Bildsch.optmiert)'!$A77,Überleitung_ANBA!$B$3:$B$102,0),MATCH('ANBA-SGB III(Bildsch.optmiert)'!$A$6,Überleitung_ANBA!$CI$2:$DJ$2,0))</f>
        <v>100757075.51000001</v>
      </c>
    </row>
    <row r="78" spans="1:5" s="305" customFormat="1" ht="12.95" customHeight="1">
      <c r="A78" s="44" t="s">
        <v>989</v>
      </c>
      <c r="B78" s="304">
        <f>INDEX(Überleitung_ANBA!$BG$3:$CH$102,MATCH('ANBA-SGB III(Bildsch.optmiert)'!$A78,Überleitung_ANBA!$B$3:$B$102,0),MATCH('ANBA-SGB III(Bildsch.optmiert)'!$A$6,Überleitung_ANBA!$BG$2:$CH$2,0))</f>
        <v>-1211.9199999999983</v>
      </c>
      <c r="C78" s="304">
        <f>INDEX(Überleitung_ANBA!$EM$3:$FN$102,MATCH('ANBA-SGB III(Bildsch.optmiert)'!$A78,Überleitung_ANBA!$B$3:$B$102,0),MATCH('ANBA-SGB III(Bildsch.optmiert)'!$A$6,Überleitung_ANBA!$EM$2:$FN$2,0))</f>
        <v>-1331.3999999999996</v>
      </c>
      <c r="D78" s="304">
        <f>INDEX(Überleitung_ANBA!$C$3:$AD$102,MATCH('ANBA-SGB III(Bildsch.optmiert)'!$A78,Überleitung_ANBA!$B$3:$B$102,0),MATCH('ANBA-SGB III(Bildsch.optmiert)'!$A$6,Überleitung_ANBA!$C$2:$AD$2,0))</f>
        <v>-19707.28</v>
      </c>
      <c r="E78" s="304">
        <f>INDEX(Überleitung_ANBA!$CI$3:$DJ$102,MATCH('ANBA-SGB III(Bildsch.optmiert)'!$A78,Überleitung_ANBA!$B$3:$B$102,0),MATCH('ANBA-SGB III(Bildsch.optmiert)'!$A$6,Überleitung_ANBA!$CI$2:$DJ$2,0))</f>
        <v>-15517.34</v>
      </c>
    </row>
    <row r="79" spans="1:5" s="305" customFormat="1" ht="12.95" customHeight="1">
      <c r="A79" s="44" t="s">
        <v>990</v>
      </c>
      <c r="B79" s="304">
        <f>INDEX(Überleitung_ANBA!$BG$3:$CH$102,MATCH('ANBA-SGB III(Bildsch.optmiert)'!$A79,Überleitung_ANBA!$B$3:$B$102,0),MATCH('ANBA-SGB III(Bildsch.optmiert)'!$A$6,Überleitung_ANBA!$BG$2:$CH$2,0))</f>
        <v>246095.06999999983</v>
      </c>
      <c r="C79" s="304">
        <f>INDEX(Überleitung_ANBA!$EM$3:$FN$102,MATCH('ANBA-SGB III(Bildsch.optmiert)'!$A79,Überleitung_ANBA!$B$3:$B$102,0),MATCH('ANBA-SGB III(Bildsch.optmiert)'!$A$6,Überleitung_ANBA!$EM$2:$FN$2,0))</f>
        <v>245827.12999999989</v>
      </c>
      <c r="D79" s="304">
        <f>INDEX(Überleitung_ANBA!$C$3:$AD$102,MATCH('ANBA-SGB III(Bildsch.optmiert)'!$A79,Überleitung_ANBA!$B$3:$B$102,0),MATCH('ANBA-SGB III(Bildsch.optmiert)'!$A$6,Überleitung_ANBA!$C$2:$AD$2,0))</f>
        <v>2819448.69</v>
      </c>
      <c r="E79" s="304">
        <f>INDEX(Überleitung_ANBA!$CI$3:$DJ$102,MATCH('ANBA-SGB III(Bildsch.optmiert)'!$A79,Überleitung_ANBA!$B$3:$B$102,0),MATCH('ANBA-SGB III(Bildsch.optmiert)'!$A$6,Überleitung_ANBA!$CI$2:$DJ$2,0))</f>
        <v>3285080.06</v>
      </c>
    </row>
    <row r="80" spans="1:5" s="305" customFormat="1" ht="12.95" customHeight="1">
      <c r="A80" s="44" t="s">
        <v>422</v>
      </c>
      <c r="B80" s="304">
        <f>INDEX(Überleitung_ANBA!$BG$3:$CH$102,MATCH('ANBA-SGB III(Bildsch.optmiert)'!$A80,Überleitung_ANBA!$B$3:$B$102,0),MATCH('ANBA-SGB III(Bildsch.optmiert)'!$A$6,Überleitung_ANBA!$BG$2:$CH$2,0))</f>
        <v>0</v>
      </c>
      <c r="C80" s="304">
        <f>INDEX(Überleitung_ANBA!$EM$3:$FN$102,MATCH('ANBA-SGB III(Bildsch.optmiert)'!$A80,Überleitung_ANBA!$B$3:$B$102,0),MATCH('ANBA-SGB III(Bildsch.optmiert)'!$A$6,Überleitung_ANBA!$EM$2:$FN$2,0))</f>
        <v>1971.5599999999995</v>
      </c>
      <c r="D80" s="304">
        <f>INDEX(Überleitung_ANBA!$C$3:$AD$102,MATCH('ANBA-SGB III(Bildsch.optmiert)'!$A80,Überleitung_ANBA!$B$3:$B$102,0),MATCH('ANBA-SGB III(Bildsch.optmiert)'!$A$6,Überleitung_ANBA!$C$2:$AD$2,0))</f>
        <v>9965.01</v>
      </c>
      <c r="E80" s="304">
        <f>INDEX(Überleitung_ANBA!$CI$3:$DJ$102,MATCH('ANBA-SGB III(Bildsch.optmiert)'!$A80,Überleitung_ANBA!$B$3:$B$102,0),MATCH('ANBA-SGB III(Bildsch.optmiert)'!$A$6,Überleitung_ANBA!$CI$2:$DJ$2,0))</f>
        <v>8083.4</v>
      </c>
    </row>
    <row r="81" spans="1:5" s="305" customFormat="1" ht="12.95" customHeight="1">
      <c r="A81" s="45" t="s">
        <v>991</v>
      </c>
      <c r="B81" s="304">
        <f>INDEX(Überleitung_ANBA!$BG$3:$CH$102,MATCH('ANBA-SGB III(Bildsch.optmiert)'!$A81,Überleitung_ANBA!$B$3:$B$102,0),MATCH('ANBA-SGB III(Bildsch.optmiert)'!$A$6,Überleitung_ANBA!$BG$2:$CH$2,0))</f>
        <v>610982.25999999978</v>
      </c>
      <c r="C81" s="304">
        <f>INDEX(Überleitung_ANBA!$EM$3:$FN$102,MATCH('ANBA-SGB III(Bildsch.optmiert)'!$A81,Überleitung_ANBA!$B$3:$B$102,0),MATCH('ANBA-SGB III(Bildsch.optmiert)'!$A$6,Überleitung_ANBA!$EM$2:$FN$2,0))</f>
        <v>70376.430000000168</v>
      </c>
      <c r="D81" s="304">
        <f>INDEX(Überleitung_ANBA!$C$3:$AD$102,MATCH('ANBA-SGB III(Bildsch.optmiert)'!$A81,Überleitung_ANBA!$B$3:$B$102,0),MATCH('ANBA-SGB III(Bildsch.optmiert)'!$A$6,Überleitung_ANBA!$C$2:$AD$2,0))</f>
        <v>3706657</v>
      </c>
      <c r="E81" s="304">
        <f>INDEX(Überleitung_ANBA!$CI$3:$DJ$102,MATCH('ANBA-SGB III(Bildsch.optmiert)'!$A81,Überleitung_ANBA!$B$3:$B$102,0),MATCH('ANBA-SGB III(Bildsch.optmiert)'!$A$6,Überleitung_ANBA!$CI$2:$DJ$2,0))</f>
        <v>1926368.83</v>
      </c>
    </row>
    <row r="82" spans="1:5" s="305" customFormat="1" ht="12.95" customHeight="1">
      <c r="A82" s="44" t="s">
        <v>430</v>
      </c>
      <c r="B82" s="304">
        <f>INDEX(Überleitung_ANBA!$BG$3:$CH$102,MATCH('ANBA-SGB III(Bildsch.optmiert)'!$A82,Überleitung_ANBA!$B$3:$B$102,0),MATCH('ANBA-SGB III(Bildsch.optmiert)'!$A$6,Überleitung_ANBA!$BG$2:$CH$2,0))</f>
        <v>-38.799999999999272</v>
      </c>
      <c r="C82" s="304">
        <f>INDEX(Überleitung_ANBA!$EM$3:$FN$102,MATCH('ANBA-SGB III(Bildsch.optmiert)'!$A82,Überleitung_ANBA!$B$3:$B$102,0),MATCH('ANBA-SGB III(Bildsch.optmiert)'!$A$6,Überleitung_ANBA!$EM$2:$FN$2,0))</f>
        <v>-38.799999999999955</v>
      </c>
      <c r="D82" s="304">
        <f>INDEX(Überleitung_ANBA!$C$3:$AD$102,MATCH('ANBA-SGB III(Bildsch.optmiert)'!$A82,Überleitung_ANBA!$B$3:$B$102,0),MATCH('ANBA-SGB III(Bildsch.optmiert)'!$A$6,Überleitung_ANBA!$C$2:$AD$2,0))</f>
        <v>-14366.75</v>
      </c>
      <c r="E82" s="304">
        <f>INDEX(Überleitung_ANBA!$CI$3:$DJ$102,MATCH('ANBA-SGB III(Bildsch.optmiert)'!$A82,Überleitung_ANBA!$B$3:$B$102,0),MATCH('ANBA-SGB III(Bildsch.optmiert)'!$A$6,Überleitung_ANBA!$CI$2:$DJ$2,0))</f>
        <v>1310.07</v>
      </c>
    </row>
    <row r="83" spans="1:5" s="305" customFormat="1" ht="12.95" customHeight="1">
      <c r="A83" s="40" t="s">
        <v>992</v>
      </c>
      <c r="B83" s="304">
        <f>INDEX(Überleitung_ANBA!$BG$3:$CH$102,MATCH('ANBA-SGB III(Bildsch.optmiert)'!$A83,Überleitung_ANBA!$B$3:$B$102,0),MATCH('ANBA-SGB III(Bildsch.optmiert)'!$A$6,Überleitung_ANBA!$BG$2:$CH$2,0))</f>
        <v>472022.62000000011</v>
      </c>
      <c r="C83" s="304">
        <f>INDEX(Überleitung_ANBA!$EM$3:$FN$102,MATCH('ANBA-SGB III(Bildsch.optmiert)'!$A83,Überleitung_ANBA!$B$3:$B$102,0),MATCH('ANBA-SGB III(Bildsch.optmiert)'!$A$6,Überleitung_ANBA!$EM$2:$FN$2,0))</f>
        <v>70415.229999999981</v>
      </c>
      <c r="D83" s="304">
        <f>INDEX(Überleitung_ANBA!$C$3:$AD$102,MATCH('ANBA-SGB III(Bildsch.optmiert)'!$A83,Überleitung_ANBA!$B$3:$B$102,0),MATCH('ANBA-SGB III(Bildsch.optmiert)'!$A$6,Überleitung_ANBA!$C$2:$AD$2,0))</f>
        <v>2924277.27</v>
      </c>
      <c r="E83" s="304">
        <f>INDEX(Überleitung_ANBA!$CI$3:$DJ$102,MATCH('ANBA-SGB III(Bildsch.optmiert)'!$A83,Überleitung_ANBA!$B$3:$B$102,0),MATCH('ANBA-SGB III(Bildsch.optmiert)'!$A$6,Überleitung_ANBA!$CI$2:$DJ$2,0))</f>
        <v>658810.57999999996</v>
      </c>
    </row>
    <row r="84" spans="1:5" s="305" customFormat="1" ht="12.95" customHeight="1">
      <c r="A84" s="44" t="s">
        <v>993</v>
      </c>
      <c r="B84" s="304">
        <f>INDEX(Überleitung_ANBA!$BG$3:$CH$102,MATCH('ANBA-SGB III(Bildsch.optmiert)'!$A84,Überleitung_ANBA!$B$3:$B$102,0),MATCH('ANBA-SGB III(Bildsch.optmiert)'!$A$6,Überleitung_ANBA!$BG$2:$CH$2,0))</f>
        <v>138998.43999999994</v>
      </c>
      <c r="C84" s="304">
        <f>INDEX(Überleitung_ANBA!$EM$3:$FN$102,MATCH('ANBA-SGB III(Bildsch.optmiert)'!$A84,Überleitung_ANBA!$B$3:$B$102,0),MATCH('ANBA-SGB III(Bildsch.optmiert)'!$A$6,Überleitung_ANBA!$EM$2:$FN$2,0))</f>
        <v>0</v>
      </c>
      <c r="D84" s="304">
        <f>INDEX(Überleitung_ANBA!$C$3:$AD$102,MATCH('ANBA-SGB III(Bildsch.optmiert)'!$A84,Überleitung_ANBA!$B$3:$B$102,0),MATCH('ANBA-SGB III(Bildsch.optmiert)'!$A$6,Überleitung_ANBA!$C$2:$AD$2,0))</f>
        <v>796746.48</v>
      </c>
      <c r="E84" s="304">
        <f>INDEX(Überleitung_ANBA!$CI$3:$DJ$102,MATCH('ANBA-SGB III(Bildsch.optmiert)'!$A84,Überleitung_ANBA!$B$3:$B$102,0),MATCH('ANBA-SGB III(Bildsch.optmiert)'!$A$6,Überleitung_ANBA!$CI$2:$DJ$2,0))</f>
        <v>1266248.18</v>
      </c>
    </row>
    <row r="85" spans="1:5" s="303" customFormat="1" ht="12.95" customHeight="1">
      <c r="A85" s="46" t="s">
        <v>323</v>
      </c>
      <c r="B85" s="307">
        <f>INDEX(Überleitung_ANBA!$BG$3:$CH$102,MATCH('ANBA-SGB III(Bildsch.optmiert)'!$A85,Überleitung_ANBA!$B$3:$B$102,0),MATCH('ANBA-SGB III(Bildsch.optmiert)'!$A$6,Überleitung_ANBA!$BG$2:$CH$2,0))</f>
        <v>2341784159.0900002</v>
      </c>
      <c r="C85" s="307">
        <f>INDEX(Überleitung_ANBA!$EM$3:$FN$102,MATCH('ANBA-SGB III(Bildsch.optmiert)'!$A85,Überleitung_ANBA!$B$3:$B$102,0),MATCH('ANBA-SGB III(Bildsch.optmiert)'!$A$6,Überleitung_ANBA!$EM$2:$FN$2,0))</f>
        <v>1989666643.9599991</v>
      </c>
      <c r="D85" s="307">
        <f>INDEX(Überleitung_ANBA!$C$3:$AD$102,MATCH('ANBA-SGB III(Bildsch.optmiert)'!$A85,Überleitung_ANBA!$B$3:$B$102,0),MATCH('ANBA-SGB III(Bildsch.optmiert)'!$A$6,Überleitung_ANBA!$C$2:$AD$2,0))</f>
        <v>28715684290.299999</v>
      </c>
      <c r="E85" s="307">
        <f>INDEX(Überleitung_ANBA!$CI$3:$DJ$102,MATCH('ANBA-SGB III(Bildsch.optmiert)'!$A85,Überleitung_ANBA!$B$3:$B$102,0),MATCH('ANBA-SGB III(Bildsch.optmiert)'!$A$6,Überleitung_ANBA!$CI$2:$DJ$2,0))</f>
        <v>23958822699.540001</v>
      </c>
    </row>
    <row r="86" spans="1:5" s="305" customFormat="1" ht="12.95" customHeight="1">
      <c r="A86" s="39" t="s">
        <v>1170</v>
      </c>
      <c r="B86" s="304">
        <f>INDEX(Überleitung_ANBA!$BG$3:$CH$102,MATCH('ANBA-SGB III(Bildsch.optmiert)'!$A86,Überleitung_ANBA!$B$3:$B$102,0),MATCH('ANBA-SGB III(Bildsch.optmiert)'!$A$6,Überleitung_ANBA!$BG$2:$CH$2,0))</f>
        <v>0</v>
      </c>
      <c r="C86" s="304">
        <f>INDEX(Überleitung_ANBA!$EM$3:$FN$102,MATCH('ANBA-SGB III(Bildsch.optmiert)'!$A86,Überleitung_ANBA!$B$3:$B$102,0),MATCH('ANBA-SGB III(Bildsch.optmiert)'!$A$6,Überleitung_ANBA!$EM$2:$FN$2,0))</f>
        <v>0</v>
      </c>
      <c r="D86" s="304">
        <f>INDEX(Überleitung_ANBA!$C$3:$AD$102,MATCH('ANBA-SGB III(Bildsch.optmiert)'!$A86,Überleitung_ANBA!$B$3:$B$102,0),MATCH('ANBA-SGB III(Bildsch.optmiert)'!$A$6,Überleitung_ANBA!$C$2:$AD$2,0))</f>
        <v>361000000</v>
      </c>
      <c r="E86" s="304">
        <f>INDEX(Überleitung_ANBA!$CI$3:$DJ$102,MATCH('ANBA-SGB III(Bildsch.optmiert)'!$A86,Überleitung_ANBA!$B$3:$B$102,0),MATCH('ANBA-SGB III(Bildsch.optmiert)'!$A$6,Überleitung_ANBA!$CI$2:$DJ$2,0))</f>
        <v>0</v>
      </c>
    </row>
    <row r="87" spans="1:5" s="305" customFormat="1" ht="12.95" customHeight="1">
      <c r="A87" s="39" t="s">
        <v>436</v>
      </c>
      <c r="B87" s="304">
        <f>INDEX(Überleitung_ANBA!$BG$3:$CH$102,MATCH('ANBA-SGB III(Bildsch.optmiert)'!$A87,Überleitung_ANBA!$B$3:$B$102,0),MATCH('ANBA-SGB III(Bildsch.optmiert)'!$A$6,Überleitung_ANBA!$BG$2:$CH$2,0))</f>
        <v>0</v>
      </c>
      <c r="C87" s="304">
        <f>INDEX(Überleitung_ANBA!$EM$3:$FN$102,MATCH('ANBA-SGB III(Bildsch.optmiert)'!$A87,Überleitung_ANBA!$B$3:$B$102,0),MATCH('ANBA-SGB III(Bildsch.optmiert)'!$A$6,Überleitung_ANBA!$EM$2:$FN$2,0))</f>
        <v>-8319.6899999976158</v>
      </c>
      <c r="D87" s="304">
        <f>INDEX(Überleitung_ANBA!$C$3:$AD$102,MATCH('ANBA-SGB III(Bildsch.optmiert)'!$A87,Überleitung_ANBA!$B$3:$B$102,0),MATCH('ANBA-SGB III(Bildsch.optmiert)'!$A$6,Überleitung_ANBA!$C$2:$AD$2,0))</f>
        <v>158853967.62</v>
      </c>
      <c r="E87" s="304">
        <f>INDEX(Überleitung_ANBA!$CI$3:$DJ$102,MATCH('ANBA-SGB III(Bildsch.optmiert)'!$A87,Überleitung_ANBA!$B$3:$B$102,0),MATCH('ANBA-SGB III(Bildsch.optmiert)'!$A$6,Überleitung_ANBA!$CI$2:$DJ$2,0))</f>
        <v>148695541.52000001</v>
      </c>
    </row>
    <row r="88" spans="1:5" s="303" customFormat="1" ht="12.95" customHeight="1">
      <c r="A88" s="45" t="s">
        <v>994</v>
      </c>
      <c r="B88" s="304">
        <f>INDEX(Überleitung_ANBA!$BG$3:$CH$102,MATCH('ANBA-SGB III(Bildsch.optmiert)'!$A88,Überleitung_ANBA!$B$3:$B$102,0),MATCH('ANBA-SGB III(Bildsch.optmiert)'!$A$6,Überleitung_ANBA!$BG$2:$CH$2,0))</f>
        <v>2235042267.0300026</v>
      </c>
      <c r="C88" s="304">
        <f>INDEX(Überleitung_ANBA!$EM$3:$FN$102,MATCH('ANBA-SGB III(Bildsch.optmiert)'!$A88,Überleitung_ANBA!$B$3:$B$102,0),MATCH('ANBA-SGB III(Bildsch.optmiert)'!$A$6,Überleitung_ANBA!$EM$2:$FN$2,0))</f>
        <v>1878489308.7200012</v>
      </c>
      <c r="D88" s="304">
        <f>INDEX(Überleitung_ANBA!$C$3:$AD$102,MATCH('ANBA-SGB III(Bildsch.optmiert)'!$A88,Überleitung_ANBA!$B$3:$B$102,0),MATCH('ANBA-SGB III(Bildsch.optmiert)'!$A$6,Überleitung_ANBA!$C$2:$AD$2,0))</f>
        <v>26509076892.380001</v>
      </c>
      <c r="E88" s="304">
        <f>INDEX(Überleitung_ANBA!$CI$3:$DJ$102,MATCH('ANBA-SGB III(Bildsch.optmiert)'!$A88,Überleitung_ANBA!$B$3:$B$102,0),MATCH('ANBA-SGB III(Bildsch.optmiert)'!$A$6,Überleitung_ANBA!$CI$2:$DJ$2,0))</f>
        <v>22197373145.610001</v>
      </c>
    </row>
    <row r="89" spans="1:5" s="305" customFormat="1" ht="12.95" customHeight="1">
      <c r="A89" s="45" t="s">
        <v>440</v>
      </c>
      <c r="B89" s="304">
        <f>INDEX(Überleitung_ANBA!$BG$3:$CH$102,MATCH('ANBA-SGB III(Bildsch.optmiert)'!$A89,Überleitung_ANBA!$B$3:$B$102,0),MATCH('ANBA-SGB III(Bildsch.optmiert)'!$A$6,Überleitung_ANBA!$BG$2:$CH$2,0))</f>
        <v>106741892.05999994</v>
      </c>
      <c r="C89" s="304">
        <f>INDEX(Überleitung_ANBA!$EM$3:$FN$102,MATCH('ANBA-SGB III(Bildsch.optmiert)'!$A89,Überleitung_ANBA!$B$3:$B$102,0),MATCH('ANBA-SGB III(Bildsch.optmiert)'!$A$6,Überleitung_ANBA!$EM$2:$FN$2,0))</f>
        <v>111185654.93000007</v>
      </c>
      <c r="D89" s="304">
        <f>INDEX(Überleitung_ANBA!$C$3:$AD$102,MATCH('ANBA-SGB III(Bildsch.optmiert)'!$A89,Überleitung_ANBA!$B$3:$B$102,0),MATCH('ANBA-SGB III(Bildsch.optmiert)'!$A$6,Überleitung_ANBA!$C$2:$AD$2,0))</f>
        <v>1686753430.3</v>
      </c>
      <c r="E89" s="304">
        <f>INDEX(Überleitung_ANBA!$CI$3:$DJ$102,MATCH('ANBA-SGB III(Bildsch.optmiert)'!$A89,Überleitung_ANBA!$B$3:$B$102,0),MATCH('ANBA-SGB III(Bildsch.optmiert)'!$A$6,Überleitung_ANBA!$CI$2:$DJ$2,0))</f>
        <v>1612754012.4100001</v>
      </c>
    </row>
    <row r="90" spans="1:5" s="303" customFormat="1" ht="12.95" customHeight="1">
      <c r="A90" s="46" t="s">
        <v>325</v>
      </c>
      <c r="B90" s="307">
        <f>INDEX(Überleitung_ANBA!$BG$3:$CH$102,MATCH('ANBA-SGB III(Bildsch.optmiert)'!$A90,Überleitung_ANBA!$B$3:$B$102,0),MATCH('ANBA-SGB III(Bildsch.optmiert)'!$A$6,Überleitung_ANBA!$BG$2:$CH$2,0))</f>
        <v>708770640.01000023</v>
      </c>
      <c r="C90" s="307">
        <f>INDEX(Überleitung_ANBA!$EM$3:$FN$102,MATCH('ANBA-SGB III(Bildsch.optmiert)'!$A90,Überleitung_ANBA!$B$3:$B$102,0),MATCH('ANBA-SGB III(Bildsch.optmiert)'!$A$6,Überleitung_ANBA!$EM$2:$FN$2,0))</f>
        <v>655370056.84999943</v>
      </c>
      <c r="D90" s="307">
        <f>INDEX(Überleitung_ANBA!$C$3:$AD$102,MATCH('ANBA-SGB III(Bildsch.optmiert)'!$A90,Überleitung_ANBA!$B$3:$B$102,0),MATCH('ANBA-SGB III(Bildsch.optmiert)'!$A$6,Überleitung_ANBA!$C$2:$AD$2,0))</f>
        <v>8123439756.4499998</v>
      </c>
      <c r="E90" s="307">
        <f>INDEX(Überleitung_ANBA!$CI$3:$DJ$102,MATCH('ANBA-SGB III(Bildsch.optmiert)'!$A90,Überleitung_ANBA!$B$3:$B$102,0),MATCH('ANBA-SGB III(Bildsch.optmiert)'!$A$6,Überleitung_ANBA!$CI$2:$DJ$2,0))</f>
        <v>7714932952.3699999</v>
      </c>
    </row>
    <row r="91" spans="1:5" s="303" customFormat="1" ht="12.95" customHeight="1">
      <c r="A91" s="39" t="s">
        <v>442</v>
      </c>
      <c r="B91" s="304">
        <f>INDEX(Überleitung_ANBA!$BG$3:$CH$102,MATCH('ANBA-SGB III(Bildsch.optmiert)'!$A91,Überleitung_ANBA!$B$3:$B$102,0),MATCH('ANBA-SGB III(Bildsch.optmiert)'!$A$6,Überleitung_ANBA!$BG$2:$CH$2,0))</f>
        <v>40014662.589999974</v>
      </c>
      <c r="C91" s="304">
        <f>INDEX(Überleitung_ANBA!$EM$3:$FN$102,MATCH('ANBA-SGB III(Bildsch.optmiert)'!$A91,Überleitung_ANBA!$B$3:$B$102,0),MATCH('ANBA-SGB III(Bildsch.optmiert)'!$A$6,Überleitung_ANBA!$EM$2:$FN$2,0))</f>
        <v>40014688.25</v>
      </c>
      <c r="D91" s="304">
        <f>INDEX(Überleitung_ANBA!$C$3:$AD$102,MATCH('ANBA-SGB III(Bildsch.optmiert)'!$A91,Überleitung_ANBA!$B$3:$B$102,0),MATCH('ANBA-SGB III(Bildsch.optmiert)'!$A$6,Überleitung_ANBA!$C$2:$AD$2,0))</f>
        <v>480176247.58999997</v>
      </c>
      <c r="E91" s="304">
        <f>INDEX(Überleitung_ANBA!$CI$3:$DJ$102,MATCH('ANBA-SGB III(Bildsch.optmiert)'!$A91,Überleitung_ANBA!$B$3:$B$102,0),MATCH('ANBA-SGB III(Bildsch.optmiert)'!$A$6,Überleitung_ANBA!$CI$2:$DJ$2,0))</f>
        <v>480175684.41000003</v>
      </c>
    </row>
    <row r="92" spans="1:5" s="303" customFormat="1" ht="12.95" customHeight="1">
      <c r="A92" s="45" t="s">
        <v>995</v>
      </c>
      <c r="B92" s="304">
        <f>INDEX(Überleitung_ANBA!$BG$3:$CH$102,MATCH('ANBA-SGB III(Bildsch.optmiert)'!$A92,Überleitung_ANBA!$B$3:$B$102,0),MATCH('ANBA-SGB III(Bildsch.optmiert)'!$A$6,Überleitung_ANBA!$BG$2:$CH$2,0))</f>
        <v>668755977.42000008</v>
      </c>
      <c r="C92" s="304">
        <f>INDEX(Überleitung_ANBA!$EM$3:$FN$102,MATCH('ANBA-SGB III(Bildsch.optmiert)'!$A92,Überleitung_ANBA!$B$3:$B$102,0),MATCH('ANBA-SGB III(Bildsch.optmiert)'!$A$6,Überleitung_ANBA!$EM$2:$FN$2,0))</f>
        <v>615355368.60000038</v>
      </c>
      <c r="D92" s="304">
        <f>INDEX(Überleitung_ANBA!$C$3:$AD$102,MATCH('ANBA-SGB III(Bildsch.optmiert)'!$A92,Überleitung_ANBA!$B$3:$B$102,0),MATCH('ANBA-SGB III(Bildsch.optmiert)'!$A$6,Überleitung_ANBA!$C$2:$AD$2,0))</f>
        <v>7643263508.8599997</v>
      </c>
      <c r="E92" s="304">
        <f>INDEX(Überleitung_ANBA!$CI$3:$DJ$102,MATCH('ANBA-SGB III(Bildsch.optmiert)'!$A92,Überleitung_ANBA!$B$3:$B$102,0),MATCH('ANBA-SGB III(Bildsch.optmiert)'!$A$6,Überleitung_ANBA!$CI$2:$DJ$2,0))</f>
        <v>7234757267.96</v>
      </c>
    </row>
    <row r="93" spans="1:5" s="305" customFormat="1" ht="12.95" customHeight="1">
      <c r="A93" s="44" t="s">
        <v>448</v>
      </c>
      <c r="B93" s="304">
        <f>INDEX(Überleitung_ANBA!$BG$3:$CH$102,MATCH('ANBA-SGB III(Bildsch.optmiert)'!$A93,Überleitung_ANBA!$B$3:$B$102,0),MATCH('ANBA-SGB III(Bildsch.optmiert)'!$A$6,Überleitung_ANBA!$BG$2:$CH$2,0))</f>
        <v>413060640.4800005</v>
      </c>
      <c r="C93" s="304">
        <f>INDEX(Überleitung_ANBA!$EM$3:$FN$102,MATCH('ANBA-SGB III(Bildsch.optmiert)'!$A93,Überleitung_ANBA!$B$3:$B$102,0),MATCH('ANBA-SGB III(Bildsch.optmiert)'!$A$6,Überleitung_ANBA!$EM$2:$FN$2,0))</f>
        <v>380861880.19999981</v>
      </c>
      <c r="D93" s="304">
        <f>INDEX(Überleitung_ANBA!$C$3:$AD$102,MATCH('ANBA-SGB III(Bildsch.optmiert)'!$A93,Überleitung_ANBA!$B$3:$B$102,0),MATCH('ANBA-SGB III(Bildsch.optmiert)'!$A$6,Überleitung_ANBA!$C$2:$AD$2,0))</f>
        <v>5932376229.4200001</v>
      </c>
      <c r="E93" s="304">
        <f>INDEX(Überleitung_ANBA!$CI$3:$DJ$102,MATCH('ANBA-SGB III(Bildsch.optmiert)'!$A93,Überleitung_ANBA!$B$3:$B$102,0),MATCH('ANBA-SGB III(Bildsch.optmiert)'!$A$6,Überleitung_ANBA!$CI$2:$DJ$2,0))</f>
        <v>5589108219.8699999</v>
      </c>
    </row>
    <row r="94" spans="1:5" s="305" customFormat="1" ht="12.95" customHeight="1">
      <c r="A94" s="44" t="s">
        <v>450</v>
      </c>
      <c r="B94" s="304">
        <f>INDEX(Überleitung_ANBA!$BG$3:$CH$102,MATCH('ANBA-SGB III(Bildsch.optmiert)'!$A94,Überleitung_ANBA!$B$3:$B$102,0),MATCH('ANBA-SGB III(Bildsch.optmiert)'!$A$6,Überleitung_ANBA!$BG$2:$CH$2,0))</f>
        <v>255695336.94000006</v>
      </c>
      <c r="C94" s="304">
        <f>INDEX(Überleitung_ANBA!$EM$3:$FN$102,MATCH('ANBA-SGB III(Bildsch.optmiert)'!$A94,Überleitung_ANBA!$B$3:$B$102,0),MATCH('ANBA-SGB III(Bildsch.optmiert)'!$A$6,Überleitung_ANBA!$EM$2:$FN$2,0))</f>
        <v>234493488.39999986</v>
      </c>
      <c r="D94" s="304">
        <f>INDEX(Überleitung_ANBA!$C$3:$AD$102,MATCH('ANBA-SGB III(Bildsch.optmiert)'!$A94,Überleitung_ANBA!$B$3:$B$102,0),MATCH('ANBA-SGB III(Bildsch.optmiert)'!$A$6,Überleitung_ANBA!$C$2:$AD$2,0))</f>
        <v>1710887279.4400001</v>
      </c>
      <c r="E94" s="304">
        <f>INDEX(Überleitung_ANBA!$CI$3:$DJ$102,MATCH('ANBA-SGB III(Bildsch.optmiert)'!$A94,Überleitung_ANBA!$B$3:$B$102,0),MATCH('ANBA-SGB III(Bildsch.optmiert)'!$A$6,Überleitung_ANBA!$CI$2:$DJ$2,0))</f>
        <v>1645649048.0899999</v>
      </c>
    </row>
    <row r="95" spans="1:5" s="303" customFormat="1" ht="12.95" customHeight="1">
      <c r="A95" s="46" t="s">
        <v>327</v>
      </c>
      <c r="B95" s="307">
        <f>INDEX(Überleitung_ANBA!$BG$3:$CH$102,MATCH('ANBA-SGB III(Bildsch.optmiert)'!$A95,Überleitung_ANBA!$B$3:$B$102,0),MATCH('ANBA-SGB III(Bildsch.optmiert)'!$A$6,Überleitung_ANBA!$BG$2:$CH$2,0))</f>
        <v>259387275.07999992</v>
      </c>
      <c r="C95" s="307">
        <f>INDEX(Überleitung_ANBA!$EM$3:$FN$102,MATCH('ANBA-SGB III(Bildsch.optmiert)'!$A95,Überleitung_ANBA!$B$3:$B$102,0),MATCH('ANBA-SGB III(Bildsch.optmiert)'!$A$6,Überleitung_ANBA!$EM$2:$FN$2,0))</f>
        <v>247933893.61000013</v>
      </c>
      <c r="D95" s="307">
        <f>INDEX(Überleitung_ANBA!$C$3:$AD$102,MATCH('ANBA-SGB III(Bildsch.optmiert)'!$A95,Überleitung_ANBA!$B$3:$B$102,0),MATCH('ANBA-SGB III(Bildsch.optmiert)'!$A$6,Überleitung_ANBA!$C$2:$AD$2,0))</f>
        <v>3300809309.71</v>
      </c>
      <c r="E95" s="307">
        <f>INDEX(Überleitung_ANBA!$CI$3:$DJ$102,MATCH('ANBA-SGB III(Bildsch.optmiert)'!$A95,Überleitung_ANBA!$B$3:$B$102,0),MATCH('ANBA-SGB III(Bildsch.optmiert)'!$A$6,Überleitung_ANBA!$CI$2:$DJ$2,0))</f>
        <v>3182665271.2600002</v>
      </c>
    </row>
    <row r="96" spans="1:5" s="303" customFormat="1" ht="12.95" customHeight="1">
      <c r="A96" s="40" t="s">
        <v>452</v>
      </c>
      <c r="B96" s="304">
        <f>INDEX(Überleitung_ANBA!$BG$3:$CH$102,MATCH('ANBA-SGB III(Bildsch.optmiert)'!$A96,Überleitung_ANBA!$B$3:$B$102,0),MATCH('ANBA-SGB III(Bildsch.optmiert)'!$A$6,Überleitung_ANBA!$BG$2:$CH$2,0))</f>
        <v>258315331.48999977</v>
      </c>
      <c r="C96" s="304">
        <f>INDEX(Überleitung_ANBA!$EM$3:$FN$102,MATCH('ANBA-SGB III(Bildsch.optmiert)'!$A96,Überleitung_ANBA!$B$3:$B$102,0),MATCH('ANBA-SGB III(Bildsch.optmiert)'!$A$6,Überleitung_ANBA!$EM$2:$FN$2,0))</f>
        <v>245917229.27999973</v>
      </c>
      <c r="D96" s="304">
        <f>INDEX(Überleitung_ANBA!$C$3:$AD$102,MATCH('ANBA-SGB III(Bildsch.optmiert)'!$A96,Überleitung_ANBA!$B$3:$B$102,0),MATCH('ANBA-SGB III(Bildsch.optmiert)'!$A$6,Überleitung_ANBA!$C$2:$AD$2,0))</f>
        <v>3293799577.3499999</v>
      </c>
      <c r="E96" s="304">
        <f>INDEX(Überleitung_ANBA!$CI$3:$DJ$102,MATCH('ANBA-SGB III(Bildsch.optmiert)'!$A96,Überleitung_ANBA!$B$3:$B$102,0),MATCH('ANBA-SGB III(Bildsch.optmiert)'!$A$6,Überleitung_ANBA!$CI$2:$DJ$2,0))</f>
        <v>3175029111.29</v>
      </c>
    </row>
    <row r="97" spans="1:5" s="303" customFormat="1" ht="12.95" customHeight="1">
      <c r="A97" s="44" t="s">
        <v>996</v>
      </c>
      <c r="B97" s="304">
        <f>INDEX(Überleitung_ANBA!$BG$3:$CH$102,MATCH('ANBA-SGB III(Bildsch.optmiert)'!$A97,Überleitung_ANBA!$B$3:$B$102,0),MATCH('ANBA-SGB III(Bildsch.optmiert)'!$A$6,Überleitung_ANBA!$BG$2:$CH$2,0))</f>
        <v>1071943.5900000008</v>
      </c>
      <c r="C97" s="304">
        <f>INDEX(Überleitung_ANBA!$EM$3:$FN$102,MATCH('ANBA-SGB III(Bildsch.optmiert)'!$A97,Überleitung_ANBA!$B$3:$B$102,0),MATCH('ANBA-SGB III(Bildsch.optmiert)'!$A$6,Überleitung_ANBA!$EM$2:$FN$2,0))</f>
        <v>2016664.33</v>
      </c>
      <c r="D97" s="304">
        <f>INDEX(Überleitung_ANBA!$C$3:$AD$102,MATCH('ANBA-SGB III(Bildsch.optmiert)'!$A97,Überleitung_ANBA!$B$3:$B$102,0),MATCH('ANBA-SGB III(Bildsch.optmiert)'!$A$6,Überleitung_ANBA!$C$2:$AD$2,0))</f>
        <v>7009732.3600000003</v>
      </c>
      <c r="E97" s="304">
        <f>INDEX(Überleitung_ANBA!$CI$3:$DJ$102,MATCH('ANBA-SGB III(Bildsch.optmiert)'!$A97,Überleitung_ANBA!$B$3:$B$102,0),MATCH('ANBA-SGB III(Bildsch.optmiert)'!$A$6,Überleitung_ANBA!$CI$2:$DJ$2,0))</f>
        <v>7636159.9699999997</v>
      </c>
    </row>
    <row r="98" spans="1:5" s="303" customFormat="1" ht="12.95" customHeight="1">
      <c r="A98" s="46" t="s">
        <v>997</v>
      </c>
      <c r="B98" s="307">
        <f>IF($A$6="Deutschland",INDEX(Überleitung_ANBA!$BG$3:$CH$102,MATCH('ANBA-SGB III(Bildsch.optmiert)'!$A98,Überleitung_ANBA!$B$3:$B$102,0),MATCH('ANBA-SGB III(Bildsch.optmiert)'!$A$6,Überleitung_ANBA!$BG$2:$CH$2,0)),"")</f>
        <v>128187859.51999998</v>
      </c>
      <c r="C98" s="307">
        <f>IF($A$6="Deutschland",INDEX(Überleitung_ANBA!$EM$3:$FN$102,MATCH('ANBA-SGB III(Bildsch.optmiert)'!$A98,Überleitung_ANBA!$B$3:$B$102,0),MATCH('ANBA-SGB III(Bildsch.optmiert)'!$A$6,Überleitung_ANBA!$EM$2:$FN$2,0)),"")</f>
        <v>-101298813.1500001</v>
      </c>
      <c r="D98" s="307">
        <f>IF($A$6="Deutschland",INDEX(Überleitung_ANBA!$C$3:$AD$102,MATCH('ANBA-SGB III(Bildsch.optmiert)'!$A98,Überleitung_ANBA!$B$3:$B$102,0),MATCH('ANBA-SGB III(Bildsch.optmiert)'!$A$6,Überleitung_ANBA!$C$2:$AD$2,0)),"")</f>
        <v>4232175539.1999998</v>
      </c>
      <c r="E98" s="307">
        <f>IF($A$6="Deutschland",INDEX(Überleitung_ANBA!$CI$3:$DJ$102,MATCH('ANBA-SGB III(Bildsch.optmiert)'!$A98,Überleitung_ANBA!$B$3:$B$102,0),MATCH('ANBA-SGB III(Bildsch.optmiert)'!$A$6,Überleitung_ANBA!$CI$2:$DJ$2,0)),"")</f>
        <v>605466959.42999995</v>
      </c>
    </row>
    <row r="99" spans="1:5" s="303" customFormat="1" ht="12.95" customHeight="1">
      <c r="A99" s="276" t="s">
        <v>998</v>
      </c>
      <c r="B99" s="308"/>
      <c r="C99" s="308"/>
      <c r="D99" s="308"/>
      <c r="E99" s="308"/>
    </row>
    <row r="100" spans="1:5" s="303" customFormat="1" ht="12.95" customHeight="1">
      <c r="A100" s="309" t="s">
        <v>269</v>
      </c>
      <c r="B100" s="310">
        <f>IF($A$6="Deutschland",INDEX(Überleitung_ANBA!$BG$3:$CH$102,MATCH('ANBA-SGB III(Bildsch.optmiert)'!$A100,Überleitung_ANBA!$B$3:$B$102,0),MATCH('ANBA-SGB III(Bildsch.optmiert)'!$A$6,Überleitung_ANBA!$BG$2:$CH$2,0)),"")</f>
        <v>-1437397515.5799999</v>
      </c>
      <c r="C100" s="310">
        <f>IF($A$6="Deutschland",INDEX(Überleitung_ANBA!$EM$3:$FN$102,MATCH('ANBA-SGB III(Bildsch.optmiert)'!$A100,Überleitung_ANBA!$B$3:$B$102,0),MATCH('ANBA-SGB III(Bildsch.optmiert)'!$A$6,Überleitung_ANBA!$EM$2:$FN$2,0)),"")</f>
        <v>0</v>
      </c>
      <c r="D100" s="310">
        <f>IF($A$6="Deutschland",INDEX(Überleitung_ANBA!$C$3:$AD$102,MATCH('ANBA-SGB III(Bildsch.optmiert)'!$A100,Überleitung_ANBA!$B$3:$B$102,0),MATCH('ANBA-SGB III(Bildsch.optmiert)'!$A$6,Überleitung_ANBA!$C$2:$AD$2,0)),"")</f>
        <v>-1437397515.5799999</v>
      </c>
      <c r="E100" s="310">
        <f>IF($A$6="Deutschland",INDEX(Überleitung_ANBA!$CI$3:$DJ$102,MATCH('ANBA-SGB III(Bildsch.optmiert)'!$A100,Überleitung_ANBA!$B$3:$B$102,0),MATCH('ANBA-SGB III(Bildsch.optmiert)'!$A$6,Überleitung_ANBA!$CI$2:$DJ$2,0)),"")</f>
        <v>0</v>
      </c>
    </row>
    <row r="101" spans="1:5" s="303" customFormat="1" ht="12.95" customHeight="1">
      <c r="A101" s="39" t="s">
        <v>279</v>
      </c>
      <c r="B101" s="310">
        <f>IF($A$6="Deutschland",INDEX(Überleitung_ANBA!$BG$3:$CH$102,MATCH('ANBA-SGB III(Bildsch.optmiert)'!$A101,Überleitung_ANBA!$B$3:$B$102,0),MATCH('ANBA-SGB III(Bildsch.optmiert)'!$A$6,Überleitung_ANBA!$BG$2:$CH$2,0)),"")</f>
        <v>0</v>
      </c>
      <c r="C101" s="310">
        <f>IF($A$6="Deutschland",INDEX(Überleitung_ANBA!$EM$3:$FN$102,MATCH('ANBA-SGB III(Bildsch.optmiert)'!$A101,Überleitung_ANBA!$B$3:$B$102,0),MATCH('ANBA-SGB III(Bildsch.optmiert)'!$A$6,Überleitung_ANBA!$EM$2:$FN$2,0)),"")</f>
        <v>0</v>
      </c>
      <c r="D101" s="310">
        <f>IF($A$6="Deutschland",INDEX(Überleitung_ANBA!$C$3:$AD$102,MATCH('ANBA-SGB III(Bildsch.optmiert)'!$A101,Überleitung_ANBA!$B$3:$B$102,0),MATCH('ANBA-SGB III(Bildsch.optmiert)'!$A$6,Überleitung_ANBA!$C$2:$AD$2,0)),"")</f>
        <v>0</v>
      </c>
      <c r="E101" s="310">
        <f>IF($A$6="Deutschland",INDEX(Überleitung_ANBA!$CI$3:$DJ$102,MATCH('ANBA-SGB III(Bildsch.optmiert)'!$A101,Überleitung_ANBA!$B$3:$B$102,0),MATCH('ANBA-SGB III(Bildsch.optmiert)'!$A$6,Überleitung_ANBA!$CI$2:$DJ$2,0)),"")</f>
        <v>0</v>
      </c>
    </row>
    <row r="102" spans="1:5" s="303" customFormat="1" ht="12.95" customHeight="1">
      <c r="A102" s="39" t="s">
        <v>999</v>
      </c>
      <c r="B102" s="310">
        <f>IF($A$6="Deutschland",INDEX(Überleitung_ANBA!$BG$3:$CH$102,MATCH('ANBA-SGB III(Bildsch.optmiert)'!$A102,Überleitung_ANBA!$B$3:$B$102,0),MATCH('ANBA-SGB III(Bildsch.optmiert)'!$A$6,Überleitung_ANBA!$BG$2:$CH$2,0)),"")</f>
        <v>310495267.38</v>
      </c>
      <c r="C102" s="310">
        <f>IF($A$6="Deutschland",INDEX(Überleitung_ANBA!$EM$3:$FN$102,MATCH('ANBA-SGB III(Bildsch.optmiert)'!$A102,Überleitung_ANBA!$B$3:$B$102,0),MATCH('ANBA-SGB III(Bildsch.optmiert)'!$A$6,Überleitung_ANBA!$EM$2:$FN$2,0)),"")</f>
        <v>-821098904.22000003</v>
      </c>
      <c r="D102" s="310">
        <f>IF($A$6="Deutschland",INDEX(Überleitung_ANBA!$C$3:$AD$102,MATCH('ANBA-SGB III(Bildsch.optmiert)'!$A102,Überleitung_ANBA!$B$3:$B$102,0),MATCH('ANBA-SGB III(Bildsch.optmiert)'!$A$6,Überleitung_ANBA!$C$2:$AD$2,0)),"")</f>
        <v>310495267.38</v>
      </c>
      <c r="E102" s="310">
        <f>IF($A$6="Deutschland",INDEX(Überleitung_ANBA!$CI$3:$DJ$102,MATCH('ANBA-SGB III(Bildsch.optmiert)'!$A102,Überleitung_ANBA!$B$3:$B$102,0),MATCH('ANBA-SGB III(Bildsch.optmiert)'!$A$6,Überleitung_ANBA!$CI$2:$DJ$2,0)),"")</f>
        <v>-821098904.22000003</v>
      </c>
    </row>
    <row r="103" spans="1:5" s="303" customFormat="1" ht="12.95" customHeight="1">
      <c r="A103" s="39" t="s">
        <v>1000</v>
      </c>
      <c r="B103" s="310">
        <f>IF($A$6="Deutschland",INDEX(Überleitung_ANBA!$BG$3:$CH$102,MATCH('ANBA-SGB III(Bildsch.optmiert)'!$A103,Überleitung_ANBA!$B$3:$B$102,0),MATCH('ANBA-SGB III(Bildsch.optmiert)'!$A$6,Überleitung_ANBA!$BG$2:$CH$2,0)),"")</f>
        <v>75993437.230000004</v>
      </c>
      <c r="C103" s="310">
        <f>IF($A$6="Deutschland",INDEX(Überleitung_ANBA!$EM$3:$FN$102,MATCH('ANBA-SGB III(Bildsch.optmiert)'!$A103,Überleitung_ANBA!$B$3:$B$102,0),MATCH('ANBA-SGB III(Bildsch.optmiert)'!$A$6,Überleitung_ANBA!$EM$2:$FN$2,0)),"")</f>
        <v>80017269.680000007</v>
      </c>
      <c r="D103" s="310">
        <f>IF($A$6="Deutschland",INDEX(Überleitung_ANBA!$C$3:$AD$102,MATCH('ANBA-SGB III(Bildsch.optmiert)'!$A103,Überleitung_ANBA!$B$3:$B$102,0),MATCH('ANBA-SGB III(Bildsch.optmiert)'!$A$6,Überleitung_ANBA!$C$2:$AD$2,0)),"")</f>
        <v>75993437.230000004</v>
      </c>
      <c r="E103" s="310">
        <f>IF($A$6="Deutschland",INDEX(Überleitung_ANBA!$CI$3:$DJ$102,MATCH('ANBA-SGB III(Bildsch.optmiert)'!$A103,Überleitung_ANBA!$B$3:$B$102,0),MATCH('ANBA-SGB III(Bildsch.optmiert)'!$A$6,Überleitung_ANBA!$CI$2:$DJ$2,0)),"")</f>
        <v>80017269.680000007</v>
      </c>
    </row>
    <row r="104" spans="1:5" s="303" customFormat="1" ht="12.95" customHeight="1">
      <c r="A104" s="39" t="s">
        <v>1001</v>
      </c>
      <c r="B104" s="310">
        <f>IF($A$6="Deutschland",INDEX(Überleitung_ANBA!$BG$3:$CH$102,MATCH('ANBA-SGB III(Bildsch.optmiert)'!$A104,Überleitung_ANBA!$B$3:$B$102,0),MATCH('ANBA-SGB III(Bildsch.optmiert)'!$A$6,Überleitung_ANBA!$BG$2:$CH$2,0)),"")</f>
        <v>-3181266728.23</v>
      </c>
      <c r="C104" s="310">
        <f>IF($A$6="Deutschland",INDEX(Überleitung_ANBA!$EM$3:$FN$102,MATCH('ANBA-SGB III(Bildsch.optmiert)'!$A104,Überleitung_ANBA!$B$3:$B$102,0),MATCH('ANBA-SGB III(Bildsch.optmiert)'!$A$6,Überleitung_ANBA!$EM$2:$FN$2,0)),"")</f>
        <v>135614675.10999998</v>
      </c>
      <c r="D104" s="310">
        <f>IF($A$6="Deutschland",INDEX(Überleitung_ANBA!$C$3:$AD$102,MATCH('ANBA-SGB III(Bildsch.optmiert)'!$A104,Überleitung_ANBA!$B$3:$B$102,0),MATCH('ANBA-SGB III(Bildsch.optmiert)'!$A$6,Überleitung_ANBA!$C$2:$AD$2,0)),"")</f>
        <v>-3181266728.23</v>
      </c>
      <c r="E104" s="310">
        <f>IF($A$6="Deutschland",INDEX(Überleitung_ANBA!$CI$3:$DJ$102,MATCH('ANBA-SGB III(Bildsch.optmiert)'!$A104,Überleitung_ANBA!$B$3:$B$102,0),MATCH('ANBA-SGB III(Bildsch.optmiert)'!$A$6,Überleitung_ANBA!$CI$2:$DJ$2,0)),"")</f>
        <v>135614675.10999998</v>
      </c>
    </row>
    <row r="105" spans="1:5" s="36" customFormat="1" ht="15" customHeight="1">
      <c r="A105" s="311"/>
      <c r="B105" s="312"/>
      <c r="C105" s="312"/>
      <c r="D105" s="312"/>
      <c r="E105" s="312"/>
    </row>
    <row r="106" spans="1:5">
      <c r="A106" s="313" t="s">
        <v>1096</v>
      </c>
      <c r="B106" s="314"/>
      <c r="C106" s="314"/>
      <c r="D106" s="314"/>
      <c r="E106" s="314"/>
    </row>
    <row r="107" spans="1:5">
      <c r="A107" s="228" t="s">
        <v>1067</v>
      </c>
      <c r="B107" s="315">
        <v>46031</v>
      </c>
      <c r="C107" s="316"/>
      <c r="D107" s="317"/>
      <c r="E107" s="231" t="s">
        <v>1068</v>
      </c>
    </row>
  </sheetData>
  <sheetProtection algorithmName="SHA-512" hashValue="5vGgjCLWIIGmHtqukP2b5xGVY5vU/eY8kMN5C8Sce7bXvMwzgVoV814fc30tc7QGJJwEqSmv6rtDyx6Q+ptbQQ==" saltValue="5TxJOduG7aN98P/bT4YjIQ==" spinCount="100000" sheet="1" objects="1" scenarios="1"/>
  <mergeCells count="1">
    <mergeCell ref="B10:E10"/>
  </mergeCells>
  <conditionalFormatting sqref="G105">
    <cfRule type="colorScale" priority="1">
      <colorScale>
        <cfvo type="min"/>
        <cfvo type="max"/>
        <color rgb="FFFF7128"/>
        <color rgb="FFFFEF9C"/>
      </colorScale>
    </cfRule>
  </conditionalFormatting>
  <hyperlinks>
    <hyperlink ref="A106" r:id="rId1" xr:uid="{3BD35B7C-D5C3-4A62-9B50-32A76B2BE08D}"/>
  </hyperlinks>
  <printOptions horizontalCentered="1" verticalCentered="1"/>
  <pageMargins left="0.51181102362204722" right="0.51181102362204722" top="0.39370078740157483" bottom="0.39370078740157483" header="0.31496062992125984" footer="0.31496062992125984"/>
  <pageSetup paperSize="9" scale="59" orientation="portrait" r:id="rId2"/>
  <customProperties>
    <customPr name="_pios_id" r:id="rId3"/>
  </customProperti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6" name="List Box 1">
              <controlPr defaultSize="0" print="0" autoLine="0" autoPict="0">
                <anchor moveWithCells="1">
                  <from>
                    <xdr:col>6</xdr:col>
                    <xdr:colOff>66675</xdr:colOff>
                    <xdr:row>2</xdr:row>
                    <xdr:rowOff>0</xdr:rowOff>
                  </from>
                  <to>
                    <xdr:col>9</xdr:col>
                    <xdr:colOff>85725</xdr:colOff>
                    <xdr:row>10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7AE6-A7AA-42CA-A300-321364B0438A}">
  <sheetPr>
    <tabColor rgb="FF00B050"/>
    <pageSetUpPr fitToPage="1"/>
  </sheetPr>
  <dimension ref="A1:O198"/>
  <sheetViews>
    <sheetView showGridLines="0" zoomScaleNormal="100" zoomScaleSheetLayoutView="7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/>
    </sheetView>
  </sheetViews>
  <sheetFormatPr baseColWidth="10" defaultColWidth="8" defaultRowHeight="12.75"/>
  <cols>
    <col min="1" max="1" width="56.75" style="217" bestFit="1" customWidth="1"/>
    <col min="2" max="2" width="12.125" style="217" customWidth="1"/>
    <col min="3" max="3" width="20.375" style="217" customWidth="1"/>
    <col min="4" max="4" width="15.25" style="217" customWidth="1"/>
    <col min="5" max="6" width="15.625" style="217" customWidth="1"/>
    <col min="7" max="7" width="15.25" style="217" hidden="1" customWidth="1"/>
    <col min="8" max="8" width="5.25" style="217" customWidth="1"/>
    <col min="9" max="16384" width="8" style="217"/>
  </cols>
  <sheetData>
    <row r="1" spans="1:15" customFormat="1" ht="11.25" customHeight="1"/>
    <row r="2" spans="1:15" customFormat="1" ht="3.75" customHeight="1">
      <c r="A2" s="103"/>
      <c r="B2" s="103"/>
      <c r="C2" s="103"/>
      <c r="D2" s="103"/>
      <c r="E2" s="103"/>
      <c r="F2" s="103"/>
    </row>
    <row r="3" spans="1:15" customFormat="1" ht="11.25" customHeight="1"/>
    <row r="4" spans="1:15" ht="18.75" customHeight="1">
      <c r="A4" s="243" t="s">
        <v>1084</v>
      </c>
      <c r="B4" s="244"/>
      <c r="C4" s="244"/>
      <c r="D4" s="244"/>
      <c r="E4" s="244"/>
      <c r="F4" s="245"/>
      <c r="L4" s="244"/>
      <c r="M4" s="244"/>
      <c r="N4" s="244"/>
      <c r="O4" s="244"/>
    </row>
    <row r="5" spans="1:15" ht="15" customHeight="1">
      <c r="A5" s="182" t="s">
        <v>1050</v>
      </c>
      <c r="B5" s="184"/>
      <c r="C5" s="184"/>
      <c r="D5" s="184"/>
      <c r="E5" s="111"/>
      <c r="F5" s="246"/>
      <c r="L5" s="184"/>
      <c r="M5" s="184"/>
      <c r="N5" s="184"/>
      <c r="O5" s="184"/>
    </row>
    <row r="6" spans="1:15" ht="15" customHeight="1">
      <c r="A6" s="247" t="s">
        <v>950</v>
      </c>
      <c r="B6" s="244"/>
      <c r="C6" s="244"/>
      <c r="D6" s="244"/>
      <c r="E6" s="244"/>
      <c r="F6" s="244"/>
      <c r="L6" s="244"/>
      <c r="M6" s="244"/>
      <c r="N6" s="244"/>
      <c r="O6" s="244"/>
    </row>
    <row r="7" spans="1:15" ht="15" customHeight="1">
      <c r="A7" s="248" t="s">
        <v>1177</v>
      </c>
      <c r="B7" s="244"/>
      <c r="C7" s="244"/>
      <c r="D7" s="244"/>
      <c r="E7" s="244"/>
      <c r="F7" s="244"/>
      <c r="L7" s="244"/>
      <c r="M7" s="244"/>
      <c r="N7" s="244"/>
      <c r="O7" s="244"/>
    </row>
    <row r="8" spans="1:15" ht="15" customHeight="1">
      <c r="A8" s="377">
        <v>46030</v>
      </c>
      <c r="B8" s="244"/>
      <c r="C8" s="244"/>
      <c r="D8" s="244"/>
      <c r="E8" s="244"/>
      <c r="F8" s="244"/>
      <c r="L8" s="244"/>
      <c r="M8" s="244"/>
      <c r="N8" s="244"/>
      <c r="O8" s="244"/>
    </row>
    <row r="9" spans="1:15" ht="13.5" thickBot="1">
      <c r="B9" s="184"/>
      <c r="C9" s="249"/>
      <c r="D9" s="250"/>
      <c r="E9" s="251"/>
      <c r="F9" s="251"/>
      <c r="L9" s="184"/>
      <c r="M9" s="184"/>
      <c r="N9" s="184"/>
      <c r="O9" s="184"/>
    </row>
    <row r="10" spans="1:15" ht="15" customHeight="1" thickTop="1">
      <c r="B10" s="252"/>
      <c r="C10" s="253"/>
      <c r="D10" s="254"/>
      <c r="E10" s="385" t="s">
        <v>1178</v>
      </c>
      <c r="F10" s="386"/>
      <c r="L10" s="255"/>
      <c r="M10" s="255"/>
      <c r="N10" s="255"/>
      <c r="O10" s="255"/>
    </row>
    <row r="11" spans="1:15" ht="42.75" customHeight="1">
      <c r="A11" s="256" t="s">
        <v>1080</v>
      </c>
      <c r="B11" s="257">
        <v>2025</v>
      </c>
      <c r="C11" s="258" t="s">
        <v>1085</v>
      </c>
      <c r="D11" s="258" t="s">
        <v>1086</v>
      </c>
      <c r="E11" s="259" t="s">
        <v>1087</v>
      </c>
      <c r="F11" s="260" t="s">
        <v>1088</v>
      </c>
      <c r="L11" s="255"/>
      <c r="M11" s="255"/>
      <c r="N11" s="255"/>
      <c r="O11" s="255"/>
    </row>
    <row r="12" spans="1:15" ht="4.5" customHeight="1">
      <c r="A12" s="261"/>
      <c r="B12" s="262"/>
      <c r="C12" s="263"/>
      <c r="D12" s="263"/>
      <c r="E12" s="264"/>
      <c r="F12" s="264"/>
      <c r="L12" s="255"/>
      <c r="M12" s="255"/>
      <c r="N12" s="255"/>
      <c r="O12" s="255"/>
    </row>
    <row r="13" spans="1:15" s="207" customFormat="1" ht="15" customHeight="1">
      <c r="A13" s="265" t="s">
        <v>6</v>
      </c>
      <c r="B13" s="266">
        <v>-47805998109.639999</v>
      </c>
      <c r="C13" s="266">
        <v>-46463797000</v>
      </c>
      <c r="D13" s="267"/>
      <c r="E13" s="268" t="s">
        <v>1181</v>
      </c>
      <c r="F13" s="268"/>
      <c r="G13" s="217">
        <v>1</v>
      </c>
      <c r="H13" s="269"/>
      <c r="I13" s="217"/>
      <c r="J13" s="217"/>
    </row>
    <row r="14" spans="1:15" ht="15" customHeight="1">
      <c r="A14" s="39" t="s">
        <v>291</v>
      </c>
      <c r="B14" s="267">
        <v>-39909466108.57</v>
      </c>
      <c r="C14" s="270">
        <v>-39378000000</v>
      </c>
      <c r="D14" s="267"/>
      <c r="E14" s="271" t="s">
        <v>1181</v>
      </c>
      <c r="F14" s="271"/>
      <c r="G14" s="217">
        <v>2</v>
      </c>
      <c r="H14" s="269"/>
    </row>
    <row r="15" spans="1:15" ht="15" customHeight="1">
      <c r="A15" s="45" t="s">
        <v>293</v>
      </c>
      <c r="B15" s="267">
        <v>-4190872398.4499998</v>
      </c>
      <c r="C15" s="270">
        <v>-4168733000</v>
      </c>
      <c r="D15" s="267"/>
      <c r="E15" s="271" t="s">
        <v>1181</v>
      </c>
      <c r="F15" s="271"/>
      <c r="G15" s="217">
        <v>3</v>
      </c>
      <c r="H15" s="269"/>
    </row>
    <row r="16" spans="1:15" ht="15" customHeight="1">
      <c r="A16" s="44" t="s">
        <v>959</v>
      </c>
      <c r="B16" s="267">
        <v>-3338862864.6700001</v>
      </c>
      <c r="C16" s="270">
        <v>-3397883000</v>
      </c>
      <c r="D16" s="267"/>
      <c r="E16" s="271">
        <v>98.263032148840907</v>
      </c>
      <c r="F16" s="271"/>
      <c r="G16" s="217">
        <v>4</v>
      </c>
      <c r="H16" s="269"/>
    </row>
    <row r="17" spans="1:8" ht="15" customHeight="1">
      <c r="A17" s="44" t="s">
        <v>960</v>
      </c>
      <c r="B17" s="267">
        <v>-852009533.77999997</v>
      </c>
      <c r="C17" s="270">
        <v>-770850000</v>
      </c>
      <c r="D17" s="267"/>
      <c r="E17" s="271" t="s">
        <v>1181</v>
      </c>
      <c r="F17" s="271"/>
      <c r="G17" s="217">
        <v>4</v>
      </c>
      <c r="H17" s="269"/>
    </row>
    <row r="18" spans="1:8" ht="15" customHeight="1">
      <c r="A18" s="41" t="s">
        <v>961</v>
      </c>
      <c r="B18" s="267">
        <v>-850944680.30999994</v>
      </c>
      <c r="C18" s="270">
        <v>-770000000</v>
      </c>
      <c r="D18" s="267"/>
      <c r="E18" s="271" t="s">
        <v>1181</v>
      </c>
      <c r="F18" s="271"/>
      <c r="G18" s="217">
        <v>18</v>
      </c>
    </row>
    <row r="19" spans="1:8" ht="15" customHeight="1">
      <c r="A19" s="42" t="s">
        <v>962</v>
      </c>
      <c r="B19" s="267">
        <v>-1064853.47</v>
      </c>
      <c r="C19" s="270">
        <v>-850000</v>
      </c>
      <c r="D19" s="267"/>
      <c r="E19" s="271" t="s">
        <v>1181</v>
      </c>
      <c r="F19" s="271"/>
      <c r="G19" s="217">
        <v>19</v>
      </c>
    </row>
    <row r="20" spans="1:8" ht="15" customHeight="1">
      <c r="A20" s="45" t="s">
        <v>295</v>
      </c>
      <c r="B20" s="267">
        <v>-514305885.31</v>
      </c>
      <c r="C20" s="270">
        <v>-503000000</v>
      </c>
      <c r="D20" s="267"/>
      <c r="E20" s="271" t="s">
        <v>1181</v>
      </c>
      <c r="F20" s="271"/>
      <c r="G20" s="217">
        <v>6</v>
      </c>
      <c r="H20" s="269"/>
    </row>
    <row r="21" spans="1:8" ht="15" customHeight="1">
      <c r="A21" s="45" t="s">
        <v>297</v>
      </c>
      <c r="B21" s="267">
        <v>-2020982777.3499999</v>
      </c>
      <c r="C21" s="270">
        <v>-1339000000</v>
      </c>
      <c r="D21" s="267"/>
      <c r="E21" s="271" t="s">
        <v>1181</v>
      </c>
      <c r="F21" s="271"/>
      <c r="G21" s="217">
        <v>7</v>
      </c>
      <c r="H21" s="269"/>
    </row>
    <row r="22" spans="1:8" ht="15" customHeight="1">
      <c r="A22" s="45" t="s">
        <v>299</v>
      </c>
      <c r="B22" s="267">
        <v>-1170370939.96</v>
      </c>
      <c r="C22" s="270">
        <v>-1075064000</v>
      </c>
      <c r="D22" s="267"/>
      <c r="E22" s="271" t="s">
        <v>1181</v>
      </c>
      <c r="F22" s="271"/>
      <c r="G22" s="217">
        <v>5</v>
      </c>
      <c r="H22" s="269"/>
    </row>
    <row r="23" spans="1:8" ht="15" customHeight="1">
      <c r="A23" s="44" t="s">
        <v>963</v>
      </c>
      <c r="B23" s="267">
        <v>0</v>
      </c>
      <c r="C23" s="270">
        <v>-1000000</v>
      </c>
      <c r="D23" s="267"/>
      <c r="E23" s="271">
        <v>0</v>
      </c>
      <c r="F23" s="271"/>
      <c r="G23" s="217">
        <v>8</v>
      </c>
      <c r="H23" s="269"/>
    </row>
    <row r="24" spans="1:8" ht="15" customHeight="1">
      <c r="A24" s="44" t="s">
        <v>311</v>
      </c>
      <c r="B24" s="267">
        <v>-768343391.50999999</v>
      </c>
      <c r="C24" s="270">
        <v>-678025000</v>
      </c>
      <c r="D24" s="267"/>
      <c r="E24" s="271" t="s">
        <v>1181</v>
      </c>
      <c r="F24" s="271"/>
      <c r="G24" s="217">
        <v>9</v>
      </c>
      <c r="H24" s="269"/>
    </row>
    <row r="25" spans="1:8" ht="15" customHeight="1">
      <c r="A25" s="44" t="s">
        <v>313</v>
      </c>
      <c r="B25" s="267">
        <v>-145380000</v>
      </c>
      <c r="C25" s="270">
        <v>-144500000</v>
      </c>
      <c r="D25" s="267"/>
      <c r="E25" s="271" t="s">
        <v>1181</v>
      </c>
      <c r="F25" s="271"/>
      <c r="G25" s="217">
        <v>10</v>
      </c>
      <c r="H25" s="269"/>
    </row>
    <row r="26" spans="1:8" ht="15" customHeight="1">
      <c r="A26" s="44" t="s">
        <v>964</v>
      </c>
      <c r="B26" s="267">
        <v>-48687733.659999996</v>
      </c>
      <c r="C26" s="270">
        <v>-55100000</v>
      </c>
      <c r="D26" s="267"/>
      <c r="E26" s="271">
        <v>88.362493030852988</v>
      </c>
      <c r="F26" s="271"/>
      <c r="G26" s="217">
        <v>12</v>
      </c>
    </row>
    <row r="27" spans="1:8" ht="15" customHeight="1">
      <c r="A27" s="44" t="s">
        <v>965</v>
      </c>
      <c r="B27" s="267">
        <v>-207959814.78999999</v>
      </c>
      <c r="C27" s="270">
        <v>-196439000</v>
      </c>
      <c r="D27" s="267"/>
      <c r="E27" s="271" t="s">
        <v>1181</v>
      </c>
      <c r="F27" s="271"/>
      <c r="G27" s="217">
        <v>13</v>
      </c>
    </row>
    <row r="28" spans="1:8" s="207" customFormat="1" ht="15" customHeight="1">
      <c r="A28" s="37" t="s">
        <v>40</v>
      </c>
      <c r="B28" s="266">
        <v>52038173648.839996</v>
      </c>
      <c r="C28" s="272">
        <v>47795522000</v>
      </c>
      <c r="D28" s="266">
        <v>53278522000</v>
      </c>
      <c r="E28" s="273" t="s">
        <v>1181</v>
      </c>
      <c r="F28" s="273">
        <v>97.671954279887871</v>
      </c>
      <c r="G28" s="217">
        <v>14</v>
      </c>
    </row>
    <row r="29" spans="1:8" s="207" customFormat="1" ht="15" customHeight="1">
      <c r="A29" s="38" t="s">
        <v>966</v>
      </c>
      <c r="B29" s="266">
        <v>3747783726.8600001</v>
      </c>
      <c r="C29" s="272">
        <v>4025100000</v>
      </c>
      <c r="D29" s="266" t="s">
        <v>116</v>
      </c>
      <c r="E29" s="273">
        <v>93.110325876624188</v>
      </c>
      <c r="F29" s="273">
        <v>0</v>
      </c>
      <c r="G29" s="217">
        <v>15</v>
      </c>
      <c r="H29" s="244"/>
    </row>
    <row r="30" spans="1:8" ht="15" customHeight="1">
      <c r="A30" s="39" t="s">
        <v>329</v>
      </c>
      <c r="B30" s="267">
        <v>3744606392.0900002</v>
      </c>
      <c r="C30" s="270">
        <v>4025100000</v>
      </c>
      <c r="D30" s="267">
        <v>4020100000</v>
      </c>
      <c r="E30" s="271">
        <v>93.031387843531832</v>
      </c>
      <c r="F30" s="271">
        <v>93.147095646625701</v>
      </c>
      <c r="G30" s="217">
        <v>16</v>
      </c>
    </row>
    <row r="31" spans="1:8" ht="15" customHeight="1">
      <c r="A31" s="40" t="s">
        <v>341</v>
      </c>
      <c r="B31" s="267">
        <v>3092596994.2800002</v>
      </c>
      <c r="C31" s="270">
        <v>0</v>
      </c>
      <c r="D31" s="267">
        <v>3288170230.54</v>
      </c>
      <c r="E31" s="271">
        <v>0</v>
      </c>
      <c r="F31" s="271">
        <v>94.052216809107179</v>
      </c>
      <c r="G31" s="217">
        <v>17</v>
      </c>
    </row>
    <row r="32" spans="1:8" ht="15" customHeight="1">
      <c r="A32" s="41" t="s">
        <v>967</v>
      </c>
      <c r="B32" s="267">
        <v>29356133.27</v>
      </c>
      <c r="C32" s="270">
        <v>0</v>
      </c>
      <c r="D32" s="267">
        <v>33151332.5</v>
      </c>
      <c r="E32" s="271">
        <v>0</v>
      </c>
      <c r="F32" s="271">
        <v>88.551895372531405</v>
      </c>
      <c r="G32" s="217">
        <v>18</v>
      </c>
    </row>
    <row r="33" spans="1:7" ht="15" customHeight="1">
      <c r="A33" s="42" t="s">
        <v>353</v>
      </c>
      <c r="B33" s="267">
        <v>368395656.72000003</v>
      </c>
      <c r="C33" s="270">
        <v>0</v>
      </c>
      <c r="D33" s="267">
        <v>426094821.79000002</v>
      </c>
      <c r="E33" s="271">
        <v>0</v>
      </c>
      <c r="F33" s="271">
        <v>86.458609182902265</v>
      </c>
      <c r="G33" s="217">
        <v>19</v>
      </c>
    </row>
    <row r="34" spans="1:7" ht="15" customHeight="1">
      <c r="A34" s="42" t="s">
        <v>355</v>
      </c>
      <c r="B34" s="267">
        <v>702009.2</v>
      </c>
      <c r="C34" s="270">
        <v>0</v>
      </c>
      <c r="D34" s="267">
        <v>1159360.8400000001</v>
      </c>
      <c r="E34" s="271">
        <v>0</v>
      </c>
      <c r="F34" s="271">
        <v>60.551398303223692</v>
      </c>
      <c r="G34" s="217">
        <v>20</v>
      </c>
    </row>
    <row r="35" spans="1:7" ht="15" customHeight="1">
      <c r="A35" s="42" t="s">
        <v>968</v>
      </c>
      <c r="B35" s="267">
        <v>204333868.19999999</v>
      </c>
      <c r="C35" s="270">
        <v>0</v>
      </c>
      <c r="D35" s="267">
        <v>231754533.66999999</v>
      </c>
      <c r="E35" s="271">
        <v>0</v>
      </c>
      <c r="F35" s="271">
        <v>88.168229101811306</v>
      </c>
      <c r="G35" s="217">
        <v>21</v>
      </c>
    </row>
    <row r="36" spans="1:7" ht="15" customHeight="1">
      <c r="A36" s="42" t="s">
        <v>1089</v>
      </c>
      <c r="B36" s="267">
        <v>2489818473.73</v>
      </c>
      <c r="C36" s="270">
        <v>0</v>
      </c>
      <c r="D36" s="267">
        <v>2596010181.7399998</v>
      </c>
      <c r="E36" s="271">
        <v>0</v>
      </c>
      <c r="F36" s="271">
        <v>95.90942636677859</v>
      </c>
      <c r="G36" s="217">
        <v>22</v>
      </c>
    </row>
    <row r="37" spans="1:7" ht="15" customHeight="1">
      <c r="A37" s="42" t="s">
        <v>970</v>
      </c>
      <c r="B37" s="267">
        <v>-9146.84</v>
      </c>
      <c r="C37" s="270">
        <v>0</v>
      </c>
      <c r="D37" s="267" t="s">
        <v>116</v>
      </c>
      <c r="E37" s="271">
        <v>0</v>
      </c>
      <c r="F37" s="271">
        <v>0</v>
      </c>
      <c r="G37" s="217">
        <v>23</v>
      </c>
    </row>
    <row r="38" spans="1:7" ht="15" customHeight="1">
      <c r="A38" s="40" t="s">
        <v>343</v>
      </c>
      <c r="B38" s="267">
        <v>239653898.33000001</v>
      </c>
      <c r="C38" s="270">
        <v>0</v>
      </c>
      <c r="D38" s="267">
        <v>292498247.75999999</v>
      </c>
      <c r="E38" s="271">
        <v>0</v>
      </c>
      <c r="F38" s="271">
        <v>81.933447521586615</v>
      </c>
      <c r="G38" s="217">
        <v>24</v>
      </c>
    </row>
    <row r="39" spans="1:7" ht="15" customHeight="1">
      <c r="A39" s="43" t="s">
        <v>971</v>
      </c>
      <c r="B39" s="267">
        <v>57128818.18</v>
      </c>
      <c r="C39" s="270">
        <v>0</v>
      </c>
      <c r="D39" s="267">
        <v>74076597.969999999</v>
      </c>
      <c r="E39" s="271">
        <v>0</v>
      </c>
      <c r="F39" s="271">
        <v>77.121276820969001</v>
      </c>
      <c r="G39" s="217">
        <v>25</v>
      </c>
    </row>
    <row r="40" spans="1:7" ht="15" customHeight="1">
      <c r="A40" s="42" t="s">
        <v>972</v>
      </c>
      <c r="B40" s="267">
        <v>91157962.540000007</v>
      </c>
      <c r="C40" s="270">
        <v>0</v>
      </c>
      <c r="D40" s="267">
        <v>109909087.22</v>
      </c>
      <c r="E40" s="271">
        <v>0</v>
      </c>
      <c r="F40" s="271">
        <v>82.939422795435718</v>
      </c>
      <c r="G40" s="217">
        <v>27</v>
      </c>
    </row>
    <row r="41" spans="1:7" ht="15" customHeight="1">
      <c r="A41" s="42" t="s">
        <v>973</v>
      </c>
      <c r="B41" s="267">
        <v>18610332.309999999</v>
      </c>
      <c r="C41" s="270">
        <v>0</v>
      </c>
      <c r="D41" s="267">
        <v>21957672.199999999</v>
      </c>
      <c r="E41" s="271">
        <v>0</v>
      </c>
      <c r="F41" s="271">
        <v>84.755488380047851</v>
      </c>
      <c r="G41" s="217">
        <v>28</v>
      </c>
    </row>
    <row r="42" spans="1:7" ht="15" customHeight="1">
      <c r="A42" s="42" t="s">
        <v>1132</v>
      </c>
      <c r="B42" s="267">
        <v>72380667.170000002</v>
      </c>
      <c r="C42" s="270">
        <v>0</v>
      </c>
      <c r="D42" s="267">
        <v>85531680.180000007</v>
      </c>
      <c r="E42" s="271">
        <v>0</v>
      </c>
      <c r="F42" s="271">
        <v>84.624395332438326</v>
      </c>
      <c r="G42" s="217">
        <v>29</v>
      </c>
    </row>
    <row r="43" spans="1:7" ht="15" customHeight="1">
      <c r="A43" s="42" t="s">
        <v>1122</v>
      </c>
      <c r="B43" s="267">
        <v>376118.13</v>
      </c>
      <c r="C43" s="270">
        <v>0</v>
      </c>
      <c r="D43" s="267">
        <v>1023210.19</v>
      </c>
      <c r="E43" s="271">
        <v>0</v>
      </c>
      <c r="F43" s="271">
        <v>36.758638027246391</v>
      </c>
      <c r="G43" s="217">
        <v>29</v>
      </c>
    </row>
    <row r="44" spans="1:7" ht="15" customHeight="1">
      <c r="A44" s="44" t="s">
        <v>345</v>
      </c>
      <c r="B44" s="267">
        <v>65326867</v>
      </c>
      <c r="C44" s="270">
        <v>0</v>
      </c>
      <c r="D44" s="267">
        <v>74825436.379999995</v>
      </c>
      <c r="E44" s="271">
        <v>0</v>
      </c>
      <c r="F44" s="271">
        <v>87.305694641376178</v>
      </c>
      <c r="G44" s="217">
        <v>30</v>
      </c>
    </row>
    <row r="45" spans="1:7" ht="15" customHeight="1">
      <c r="A45" s="44" t="s">
        <v>974</v>
      </c>
      <c r="B45" s="267">
        <v>347044074.13</v>
      </c>
      <c r="C45" s="270">
        <v>0</v>
      </c>
      <c r="D45" s="267">
        <v>364406085.31999999</v>
      </c>
      <c r="E45" s="271">
        <v>0</v>
      </c>
      <c r="F45" s="271">
        <v>95.235532037080645</v>
      </c>
      <c r="G45" s="217">
        <v>31</v>
      </c>
    </row>
    <row r="46" spans="1:7" ht="15" customHeight="1">
      <c r="A46" s="44" t="s">
        <v>349</v>
      </c>
      <c r="B46" s="267">
        <v>-15441.65</v>
      </c>
      <c r="C46" s="270">
        <v>0</v>
      </c>
      <c r="D46" s="267" t="s">
        <v>116</v>
      </c>
      <c r="E46" s="271">
        <v>0</v>
      </c>
      <c r="F46" s="271">
        <v>0</v>
      </c>
      <c r="G46" s="217">
        <v>32</v>
      </c>
    </row>
    <row r="47" spans="1:7" ht="15" customHeight="1">
      <c r="A47" s="45" t="s">
        <v>975</v>
      </c>
      <c r="B47" s="267">
        <v>21312.9</v>
      </c>
      <c r="C47" s="270">
        <v>0</v>
      </c>
      <c r="D47" s="267">
        <v>100000</v>
      </c>
      <c r="E47" s="271">
        <v>0</v>
      </c>
      <c r="F47" s="271">
        <v>21.312899999999999</v>
      </c>
      <c r="G47" s="217">
        <v>33</v>
      </c>
    </row>
    <row r="48" spans="1:7" ht="15" customHeight="1">
      <c r="A48" s="45" t="s">
        <v>976</v>
      </c>
      <c r="B48" s="267">
        <v>3154529.65</v>
      </c>
      <c r="C48" s="270">
        <v>0</v>
      </c>
      <c r="D48" s="267">
        <v>4900000</v>
      </c>
      <c r="E48" s="274">
        <v>0</v>
      </c>
      <c r="F48" s="274">
        <v>64.378156122448985</v>
      </c>
      <c r="G48" s="217">
        <v>34</v>
      </c>
    </row>
    <row r="49" spans="1:8" ht="15" customHeight="1">
      <c r="A49" s="45" t="s">
        <v>977</v>
      </c>
      <c r="B49" s="267">
        <v>0</v>
      </c>
      <c r="C49" s="270">
        <v>0</v>
      </c>
      <c r="D49" s="267" t="s">
        <v>116</v>
      </c>
      <c r="E49" s="271">
        <v>0</v>
      </c>
      <c r="F49" s="271">
        <v>0</v>
      </c>
      <c r="G49" s="217">
        <v>35</v>
      </c>
      <c r="H49" s="275"/>
    </row>
    <row r="50" spans="1:8" ht="15" customHeight="1">
      <c r="A50" s="45" t="s">
        <v>978</v>
      </c>
      <c r="B50" s="267">
        <v>1492.22</v>
      </c>
      <c r="C50" s="270">
        <v>0</v>
      </c>
      <c r="D50" s="267" t="s">
        <v>116</v>
      </c>
      <c r="E50" s="271">
        <v>0</v>
      </c>
      <c r="F50" s="271">
        <v>0</v>
      </c>
      <c r="G50" s="217">
        <v>35</v>
      </c>
      <c r="H50" s="275"/>
    </row>
    <row r="51" spans="1:8" ht="15" customHeight="1">
      <c r="A51" s="46" t="s">
        <v>979</v>
      </c>
      <c r="B51" s="266">
        <v>8150456565.5200005</v>
      </c>
      <c r="C51" s="272">
        <v>8021400000</v>
      </c>
      <c r="D51" s="266">
        <v>8448400000</v>
      </c>
      <c r="E51" s="273" t="s">
        <v>1181</v>
      </c>
      <c r="F51" s="273">
        <v>96.473374432081812</v>
      </c>
      <c r="G51" s="217">
        <v>36</v>
      </c>
    </row>
    <row r="52" spans="1:8" ht="15" customHeight="1">
      <c r="A52" s="39" t="s">
        <v>370</v>
      </c>
      <c r="B52" s="267">
        <v>477774311.95999998</v>
      </c>
      <c r="C52" s="270">
        <v>626400000</v>
      </c>
      <c r="D52" s="267">
        <v>487946396.48000002</v>
      </c>
      <c r="E52" s="271">
        <v>76.273038307790543</v>
      </c>
      <c r="F52" s="271">
        <v>97.915327463553268</v>
      </c>
      <c r="G52" s="217">
        <v>37</v>
      </c>
    </row>
    <row r="53" spans="1:8" ht="15" customHeight="1">
      <c r="A53" s="40" t="s">
        <v>980</v>
      </c>
      <c r="B53" s="267">
        <v>194135633.59999999</v>
      </c>
      <c r="C53" s="270">
        <v>214400000</v>
      </c>
      <c r="D53" s="267">
        <v>197537194.61000001</v>
      </c>
      <c r="E53" s="271">
        <v>90.548336567164185</v>
      </c>
      <c r="F53" s="271">
        <v>98.278014924371206</v>
      </c>
      <c r="G53" s="217">
        <v>38</v>
      </c>
    </row>
    <row r="54" spans="1:8" s="207" customFormat="1" ht="15" customHeight="1">
      <c r="A54" s="44" t="s">
        <v>1082</v>
      </c>
      <c r="B54" s="267">
        <v>220192001.99000001</v>
      </c>
      <c r="C54" s="270">
        <v>235000000</v>
      </c>
      <c r="D54" s="267">
        <v>225068841.87</v>
      </c>
      <c r="E54" s="271">
        <v>93.698724251063837</v>
      </c>
      <c r="F54" s="271">
        <v>97.833178577949553</v>
      </c>
      <c r="G54" s="217">
        <v>39</v>
      </c>
    </row>
    <row r="55" spans="1:8" s="207" customFormat="1" ht="15" customHeight="1">
      <c r="A55" s="44" t="s">
        <v>1133</v>
      </c>
      <c r="B55" s="267">
        <v>63446676.369999997</v>
      </c>
      <c r="C55" s="270">
        <v>177000000</v>
      </c>
      <c r="D55" s="267">
        <v>65340360</v>
      </c>
      <c r="E55" s="271">
        <v>35.845579870056497</v>
      </c>
      <c r="F55" s="271">
        <v>97.101816350568015</v>
      </c>
      <c r="G55" s="217">
        <v>39</v>
      </c>
    </row>
    <row r="56" spans="1:8" ht="15" customHeight="1">
      <c r="A56" s="39" t="s">
        <v>982</v>
      </c>
      <c r="B56" s="267">
        <v>3126993230.2600002</v>
      </c>
      <c r="C56" s="270">
        <v>3069000000</v>
      </c>
      <c r="D56" s="267">
        <v>3173038545.9200001</v>
      </c>
      <c r="E56" s="271" t="s">
        <v>1181</v>
      </c>
      <c r="F56" s="271">
        <v>98.548857349394424</v>
      </c>
      <c r="G56" s="217">
        <v>41</v>
      </c>
    </row>
    <row r="57" spans="1:8" ht="15" customHeight="1">
      <c r="A57" s="40" t="s">
        <v>398</v>
      </c>
      <c r="B57" s="267">
        <v>2998458161.4099998</v>
      </c>
      <c r="C57" s="270">
        <v>2932050000</v>
      </c>
      <c r="D57" s="267">
        <v>3033775481.9499998</v>
      </c>
      <c r="E57" s="271" t="s">
        <v>1181</v>
      </c>
      <c r="F57" s="271">
        <v>98.835862417963142</v>
      </c>
      <c r="G57" s="217">
        <v>42</v>
      </c>
    </row>
    <row r="58" spans="1:8" ht="15" customHeight="1">
      <c r="A58" s="43" t="s">
        <v>404</v>
      </c>
      <c r="B58" s="267">
        <v>81126147.200000003</v>
      </c>
      <c r="C58" s="270">
        <v>78900000</v>
      </c>
      <c r="D58" s="267">
        <v>87350000</v>
      </c>
      <c r="E58" s="271" t="s">
        <v>1181</v>
      </c>
      <c r="F58" s="271">
        <v>92.874810761305099</v>
      </c>
      <c r="G58" s="217">
        <v>43</v>
      </c>
    </row>
    <row r="59" spans="1:8" ht="15" customHeight="1">
      <c r="A59" s="42" t="s">
        <v>406</v>
      </c>
      <c r="B59" s="267">
        <v>2917332014.21</v>
      </c>
      <c r="C59" s="270">
        <v>2853150000</v>
      </c>
      <c r="D59" s="267">
        <v>2946425481.9499998</v>
      </c>
      <c r="E59" s="271" t="s">
        <v>1181</v>
      </c>
      <c r="F59" s="271">
        <v>99.012584301954064</v>
      </c>
      <c r="G59" s="217">
        <v>44</v>
      </c>
    </row>
    <row r="60" spans="1:8" ht="15" customHeight="1">
      <c r="A60" s="40" t="s">
        <v>400</v>
      </c>
      <c r="B60" s="267">
        <v>109914480.69</v>
      </c>
      <c r="C60" s="270">
        <v>136950000</v>
      </c>
      <c r="D60" s="267">
        <v>119465246.83</v>
      </c>
      <c r="E60" s="271">
        <v>80.258839496166487</v>
      </c>
      <c r="F60" s="271">
        <v>92.005402078488302</v>
      </c>
      <c r="G60" s="217">
        <v>45</v>
      </c>
    </row>
    <row r="61" spans="1:8" ht="15" customHeight="1">
      <c r="A61" s="40" t="s">
        <v>983</v>
      </c>
      <c r="B61" s="267">
        <v>18620588.16</v>
      </c>
      <c r="C61" s="270">
        <v>0</v>
      </c>
      <c r="D61" s="267">
        <v>19797809.23</v>
      </c>
      <c r="E61" s="271">
        <v>0</v>
      </c>
      <c r="F61" s="271">
        <v>94.053781121316518</v>
      </c>
      <c r="G61" s="217">
        <v>46</v>
      </c>
    </row>
    <row r="62" spans="1:8" ht="15" customHeight="1">
      <c r="A62" s="45" t="s">
        <v>984</v>
      </c>
      <c r="B62" s="267">
        <v>1639864229.1400001</v>
      </c>
      <c r="C62" s="270">
        <v>1523000000</v>
      </c>
      <c r="D62" s="267">
        <v>1735000000</v>
      </c>
      <c r="E62" s="271" t="s">
        <v>1181</v>
      </c>
      <c r="F62" s="271">
        <v>94.51667026743516</v>
      </c>
      <c r="G62" s="217">
        <v>47</v>
      </c>
    </row>
    <row r="63" spans="1:8" ht="15" customHeight="1">
      <c r="A63" s="45" t="s">
        <v>376</v>
      </c>
      <c r="B63" s="267">
        <v>809873529.32000005</v>
      </c>
      <c r="C63" s="270">
        <v>790000000</v>
      </c>
      <c r="D63" s="267">
        <v>819000000</v>
      </c>
      <c r="E63" s="271" t="s">
        <v>1181</v>
      </c>
      <c r="F63" s="271">
        <v>98.88565681562882</v>
      </c>
      <c r="G63" s="217">
        <v>47</v>
      </c>
    </row>
    <row r="64" spans="1:8" ht="15" customHeight="1">
      <c r="A64" s="45" t="s">
        <v>985</v>
      </c>
      <c r="B64" s="267">
        <v>886697073.91999996</v>
      </c>
      <c r="C64" s="270">
        <v>783000000</v>
      </c>
      <c r="D64" s="267">
        <v>998000000</v>
      </c>
      <c r="E64" s="271" t="s">
        <v>1181</v>
      </c>
      <c r="F64" s="271">
        <v>88.847402196392792</v>
      </c>
      <c r="G64" s="217">
        <v>48</v>
      </c>
    </row>
    <row r="65" spans="1:7" ht="15" customHeight="1">
      <c r="A65" s="40" t="s">
        <v>408</v>
      </c>
      <c r="B65" s="267">
        <v>892633405.60000002</v>
      </c>
      <c r="C65" s="270">
        <v>783000000</v>
      </c>
      <c r="D65" s="267">
        <v>998000000</v>
      </c>
      <c r="E65" s="271" t="s">
        <v>1181</v>
      </c>
      <c r="F65" s="271">
        <v>89.442225010020039</v>
      </c>
      <c r="G65" s="217">
        <v>48</v>
      </c>
    </row>
    <row r="66" spans="1:7" ht="15" customHeight="1">
      <c r="A66" s="381" t="s">
        <v>410</v>
      </c>
      <c r="B66" s="267">
        <v>-5936331.6799999997</v>
      </c>
      <c r="C66" s="270">
        <v>0</v>
      </c>
      <c r="D66" s="267" t="s">
        <v>116</v>
      </c>
      <c r="E66" s="271">
        <v>0</v>
      </c>
      <c r="F66" s="271">
        <v>0</v>
      </c>
      <c r="G66" s="217">
        <v>48</v>
      </c>
    </row>
    <row r="67" spans="1:7" ht="15" customHeight="1">
      <c r="A67" s="45" t="s">
        <v>986</v>
      </c>
      <c r="B67" s="267">
        <v>383180409.26999998</v>
      </c>
      <c r="C67" s="270">
        <v>419000000</v>
      </c>
      <c r="D67" s="267">
        <v>388550000</v>
      </c>
      <c r="E67" s="271">
        <v>91.451171663484487</v>
      </c>
      <c r="F67" s="271">
        <v>98.618043821901949</v>
      </c>
      <c r="G67" s="217">
        <v>49</v>
      </c>
    </row>
    <row r="68" spans="1:7" ht="15" customHeight="1">
      <c r="A68" s="45" t="s">
        <v>987</v>
      </c>
      <c r="B68" s="267">
        <v>22907.87</v>
      </c>
      <c r="C68" s="270">
        <v>0</v>
      </c>
      <c r="D68" s="267">
        <v>50000</v>
      </c>
      <c r="E68" s="271">
        <v>0</v>
      </c>
      <c r="F68" s="271">
        <v>45.815739999999998</v>
      </c>
      <c r="G68" s="217">
        <v>49</v>
      </c>
    </row>
    <row r="69" spans="1:7" ht="15" customHeight="1">
      <c r="A69" s="45" t="s">
        <v>384</v>
      </c>
      <c r="B69" s="267">
        <v>279370279.10000002</v>
      </c>
      <c r="C69" s="270">
        <v>210000000</v>
      </c>
      <c r="D69" s="267">
        <v>289000376</v>
      </c>
      <c r="E69" s="271" t="s">
        <v>1181</v>
      </c>
      <c r="F69" s="271">
        <v>96.667790875123302</v>
      </c>
      <c r="G69" s="217">
        <v>50</v>
      </c>
    </row>
    <row r="70" spans="1:7" ht="15" customHeight="1">
      <c r="A70" s="40" t="s">
        <v>412</v>
      </c>
      <c r="B70" s="267">
        <v>273923025.18000001</v>
      </c>
      <c r="C70" s="270">
        <v>200000000</v>
      </c>
      <c r="D70" s="267">
        <v>283000376</v>
      </c>
      <c r="E70" s="271" t="s">
        <v>1181</v>
      </c>
      <c r="F70" s="271">
        <v>96.792459802244224</v>
      </c>
      <c r="G70" s="217">
        <v>51</v>
      </c>
    </row>
    <row r="71" spans="1:7" ht="15" customHeight="1">
      <c r="A71" s="40" t="s">
        <v>414</v>
      </c>
      <c r="B71" s="267">
        <v>5447253.9199999999</v>
      </c>
      <c r="C71" s="270">
        <v>10000000</v>
      </c>
      <c r="D71" s="267">
        <v>6000000</v>
      </c>
      <c r="E71" s="271">
        <v>54.4725392</v>
      </c>
      <c r="F71" s="271">
        <v>90.787565333333333</v>
      </c>
      <c r="G71" s="217">
        <v>52</v>
      </c>
    </row>
    <row r="72" spans="1:7" ht="15" customHeight="1">
      <c r="A72" s="45" t="s">
        <v>988</v>
      </c>
      <c r="B72" s="267">
        <v>1369792.95</v>
      </c>
      <c r="C72" s="270">
        <v>3000000</v>
      </c>
      <c r="D72" s="267">
        <v>2000000</v>
      </c>
      <c r="E72" s="271">
        <v>45.659765</v>
      </c>
      <c r="F72" s="271">
        <v>68.489647500000004</v>
      </c>
      <c r="G72" s="217">
        <v>53</v>
      </c>
    </row>
    <row r="73" spans="1:7" ht="15" customHeight="1">
      <c r="A73" s="45" t="s">
        <v>388</v>
      </c>
      <c r="B73" s="267">
        <v>541604144.73000002</v>
      </c>
      <c r="C73" s="270">
        <v>594600000</v>
      </c>
      <c r="D73" s="267">
        <v>550889681.60000002</v>
      </c>
      <c r="E73" s="271">
        <v>91.087141730575183</v>
      </c>
      <c r="F73" s="271">
        <v>98.314447124326023</v>
      </c>
      <c r="G73" s="217">
        <v>54</v>
      </c>
    </row>
    <row r="74" spans="1:7" ht="15" customHeight="1">
      <c r="A74" s="44" t="s">
        <v>416</v>
      </c>
      <c r="B74" s="267">
        <v>439184911.97000003</v>
      </c>
      <c r="C74" s="270">
        <v>470000000</v>
      </c>
      <c r="D74" s="267">
        <v>440700000</v>
      </c>
      <c r="E74" s="271">
        <v>93.443598291489366</v>
      </c>
      <c r="F74" s="271">
        <v>99.656208751985474</v>
      </c>
      <c r="G74" s="217">
        <v>55</v>
      </c>
    </row>
    <row r="75" spans="1:7" ht="15" customHeight="1">
      <c r="A75" s="43" t="s">
        <v>426</v>
      </c>
      <c r="B75" s="267">
        <v>147125214.68000001</v>
      </c>
      <c r="C75" s="270">
        <v>161000000</v>
      </c>
      <c r="D75" s="267">
        <v>147700000</v>
      </c>
      <c r="E75" s="271">
        <v>91.38212091925466</v>
      </c>
      <c r="F75" s="271">
        <v>99.61084270819228</v>
      </c>
      <c r="G75" s="217">
        <v>56</v>
      </c>
    </row>
    <row r="76" spans="1:7" ht="15" customHeight="1">
      <c r="A76" s="382" t="s">
        <v>428</v>
      </c>
      <c r="B76" s="267">
        <v>292059697.29000002</v>
      </c>
      <c r="C76" s="270">
        <v>309000000</v>
      </c>
      <c r="D76" s="267">
        <v>293000000</v>
      </c>
      <c r="E76" s="271">
        <v>94.517701388349522</v>
      </c>
      <c r="F76" s="271">
        <v>99.679077573378848</v>
      </c>
      <c r="G76" s="217">
        <v>57</v>
      </c>
    </row>
    <row r="77" spans="1:7" ht="15" customHeight="1">
      <c r="A77" s="44" t="s">
        <v>418</v>
      </c>
      <c r="B77" s="267">
        <v>99609526.340000004</v>
      </c>
      <c r="C77" s="270">
        <v>120000000</v>
      </c>
      <c r="D77" s="267">
        <v>105564681.59999999</v>
      </c>
      <c r="E77" s="271">
        <v>83.007938616666664</v>
      </c>
      <c r="F77" s="271">
        <v>94.35876169023561</v>
      </c>
      <c r="G77" s="217">
        <v>58</v>
      </c>
    </row>
    <row r="78" spans="1:7" ht="15" customHeight="1">
      <c r="A78" s="44" t="s">
        <v>989</v>
      </c>
      <c r="B78" s="267">
        <v>-19707.28</v>
      </c>
      <c r="C78" s="270">
        <v>0</v>
      </c>
      <c r="D78" s="267" t="s">
        <v>116</v>
      </c>
      <c r="E78" s="271">
        <v>0</v>
      </c>
      <c r="F78" s="271">
        <v>0</v>
      </c>
      <c r="G78" s="217">
        <v>59</v>
      </c>
    </row>
    <row r="79" spans="1:7" ht="15" customHeight="1">
      <c r="A79" s="44" t="s">
        <v>990</v>
      </c>
      <c r="B79" s="267">
        <v>2819448.69</v>
      </c>
      <c r="C79" s="270">
        <v>4600000</v>
      </c>
      <c r="D79" s="267" t="s">
        <v>116</v>
      </c>
      <c r="E79" s="271">
        <v>61.292362826086958</v>
      </c>
      <c r="F79" s="271">
        <v>0</v>
      </c>
      <c r="G79" s="217">
        <v>60</v>
      </c>
    </row>
    <row r="80" spans="1:7" ht="15" customHeight="1">
      <c r="A80" s="44" t="s">
        <v>422</v>
      </c>
      <c r="B80" s="267">
        <v>9965.01</v>
      </c>
      <c r="C80" s="270">
        <v>0</v>
      </c>
      <c r="D80" s="267">
        <v>25000</v>
      </c>
      <c r="E80" s="271">
        <v>0</v>
      </c>
      <c r="F80" s="271">
        <v>39.860039999999998</v>
      </c>
      <c r="G80" s="217">
        <v>61</v>
      </c>
    </row>
    <row r="81" spans="1:7" ht="15" customHeight="1">
      <c r="A81" s="45" t="s">
        <v>991</v>
      </c>
      <c r="B81" s="267">
        <v>3706657</v>
      </c>
      <c r="C81" s="270">
        <v>3400000</v>
      </c>
      <c r="D81" s="267">
        <v>4925000</v>
      </c>
      <c r="E81" s="271" t="s">
        <v>1181</v>
      </c>
      <c r="F81" s="271">
        <v>75.262071065989844</v>
      </c>
      <c r="G81" s="217">
        <v>62</v>
      </c>
    </row>
    <row r="82" spans="1:7" ht="15" customHeight="1">
      <c r="A82" s="44" t="s">
        <v>430</v>
      </c>
      <c r="B82" s="267">
        <v>-14366.75</v>
      </c>
      <c r="C82" s="270">
        <v>0</v>
      </c>
      <c r="D82" s="267" t="s">
        <v>116</v>
      </c>
      <c r="E82" s="271">
        <v>0</v>
      </c>
      <c r="F82" s="271">
        <v>0</v>
      </c>
      <c r="G82" s="217">
        <v>63</v>
      </c>
    </row>
    <row r="83" spans="1:7" ht="15" customHeight="1">
      <c r="A83" s="40" t="s">
        <v>992</v>
      </c>
      <c r="B83" s="267">
        <v>2924277.27</v>
      </c>
      <c r="C83" s="270">
        <v>1000000</v>
      </c>
      <c r="D83" s="267">
        <v>3375000</v>
      </c>
      <c r="E83" s="271" t="s">
        <v>1181</v>
      </c>
      <c r="F83" s="271">
        <v>86.645252444444438</v>
      </c>
      <c r="G83" s="217">
        <v>64</v>
      </c>
    </row>
    <row r="84" spans="1:7" ht="15" customHeight="1">
      <c r="A84" s="44" t="s">
        <v>993</v>
      </c>
      <c r="B84" s="267">
        <v>796746.48</v>
      </c>
      <c r="C84" s="270">
        <v>2400000</v>
      </c>
      <c r="D84" s="267">
        <v>1550000</v>
      </c>
      <c r="E84" s="271">
        <v>33.197769999999998</v>
      </c>
      <c r="F84" s="271">
        <v>51.402998709677419</v>
      </c>
      <c r="G84" s="217">
        <v>65</v>
      </c>
    </row>
    <row r="85" spans="1:7" ht="15" customHeight="1">
      <c r="A85" s="46" t="s">
        <v>323</v>
      </c>
      <c r="B85" s="266">
        <v>28715684290.299999</v>
      </c>
      <c r="C85" s="272">
        <v>24001000000</v>
      </c>
      <c r="D85" s="266">
        <v>29061000000</v>
      </c>
      <c r="E85" s="273" t="s">
        <v>1181</v>
      </c>
      <c r="F85" s="273">
        <v>98.81175558411617</v>
      </c>
      <c r="G85" s="217">
        <v>66</v>
      </c>
    </row>
    <row r="86" spans="1:7" ht="15" customHeight="1">
      <c r="A86" s="39" t="s">
        <v>1170</v>
      </c>
      <c r="B86" s="267">
        <v>361000000</v>
      </c>
      <c r="C86" s="270">
        <v>361000000</v>
      </c>
      <c r="D86" s="267" t="s">
        <v>116</v>
      </c>
      <c r="E86" s="271">
        <v>100</v>
      </c>
      <c r="F86" s="271">
        <v>0</v>
      </c>
      <c r="G86" s="217">
        <v>67</v>
      </c>
    </row>
    <row r="87" spans="1:7" ht="15" customHeight="1">
      <c r="A87" s="39" t="s">
        <v>436</v>
      </c>
      <c r="B87" s="267">
        <v>158853967.62</v>
      </c>
      <c r="C87" s="270">
        <v>155000000</v>
      </c>
      <c r="D87" s="267">
        <v>158854000</v>
      </c>
      <c r="E87" s="271" t="s">
        <v>1181</v>
      </c>
      <c r="F87" s="271">
        <v>99.999979616503211</v>
      </c>
      <c r="G87" s="217">
        <v>67</v>
      </c>
    </row>
    <row r="88" spans="1:7" ht="15" customHeight="1">
      <c r="A88" s="45" t="s">
        <v>994</v>
      </c>
      <c r="B88" s="267">
        <v>26509076892.380001</v>
      </c>
      <c r="C88" s="270">
        <v>22185000000</v>
      </c>
      <c r="D88" s="267">
        <v>26691146000</v>
      </c>
      <c r="E88" s="271" t="s">
        <v>1181</v>
      </c>
      <c r="F88" s="271">
        <v>99.317867027440485</v>
      </c>
      <c r="G88" s="217">
        <v>68</v>
      </c>
    </row>
    <row r="89" spans="1:7" s="207" customFormat="1" ht="15" customHeight="1">
      <c r="A89" s="45" t="s">
        <v>440</v>
      </c>
      <c r="B89" s="267">
        <v>1686753430.3</v>
      </c>
      <c r="C89" s="270">
        <v>1300000000</v>
      </c>
      <c r="D89" s="267">
        <v>1850000000</v>
      </c>
      <c r="E89" s="271" t="s">
        <v>1181</v>
      </c>
      <c r="F89" s="271">
        <v>91.1758610972973</v>
      </c>
      <c r="G89" s="217">
        <v>69</v>
      </c>
    </row>
    <row r="90" spans="1:7" ht="15" customHeight="1">
      <c r="A90" s="46" t="s">
        <v>325</v>
      </c>
      <c r="B90" s="266">
        <v>8123439756.4499998</v>
      </c>
      <c r="C90" s="272">
        <v>8372288000</v>
      </c>
      <c r="D90" s="266">
        <v>8368288000</v>
      </c>
      <c r="E90" s="273">
        <v>97.027715201029878</v>
      </c>
      <c r="F90" s="273">
        <v>97.074093965814754</v>
      </c>
      <c r="G90" s="217">
        <v>70</v>
      </c>
    </row>
    <row r="91" spans="1:7" ht="15" customHeight="1">
      <c r="A91" s="39" t="s">
        <v>442</v>
      </c>
      <c r="B91" s="267">
        <v>480176247.58999997</v>
      </c>
      <c r="C91" s="270">
        <v>480177000</v>
      </c>
      <c r="D91" s="267">
        <v>480179000</v>
      </c>
      <c r="E91" s="271">
        <v>99.999843305697695</v>
      </c>
      <c r="F91" s="271">
        <v>99.999426795007693</v>
      </c>
      <c r="G91" s="217">
        <v>71</v>
      </c>
    </row>
    <row r="92" spans="1:7" ht="15" customHeight="1">
      <c r="A92" s="45" t="s">
        <v>995</v>
      </c>
      <c r="B92" s="267">
        <v>7643263508.8599997</v>
      </c>
      <c r="C92" s="270">
        <v>7892111000</v>
      </c>
      <c r="D92" s="267">
        <v>7888109000</v>
      </c>
      <c r="E92" s="271">
        <v>96.846883031168716</v>
      </c>
      <c r="F92" s="271">
        <v>96.896017903150167</v>
      </c>
      <c r="G92" s="217">
        <v>72</v>
      </c>
    </row>
    <row r="93" spans="1:7" s="207" customFormat="1" ht="15" customHeight="1">
      <c r="A93" s="44" t="s">
        <v>448</v>
      </c>
      <c r="B93" s="267">
        <v>5932376229.4200001</v>
      </c>
      <c r="C93" s="270">
        <v>6042780000</v>
      </c>
      <c r="D93" s="267">
        <v>6042007887.5799999</v>
      </c>
      <c r="E93" s="271">
        <v>98.172963924220312</v>
      </c>
      <c r="F93" s="271">
        <v>98.185509516044164</v>
      </c>
      <c r="G93" s="217">
        <v>73</v>
      </c>
    </row>
    <row r="94" spans="1:7" ht="15" customHeight="1">
      <c r="A94" s="44" t="s">
        <v>450</v>
      </c>
      <c r="B94" s="267">
        <v>1710887279.4400001</v>
      </c>
      <c r="C94" s="270">
        <v>1849331000</v>
      </c>
      <c r="D94" s="267">
        <v>1846101112.4200001</v>
      </c>
      <c r="E94" s="271">
        <v>92.513848491157077</v>
      </c>
      <c r="F94" s="271">
        <v>92.675708168402963</v>
      </c>
      <c r="G94" s="217">
        <v>74</v>
      </c>
    </row>
    <row r="95" spans="1:7" ht="15" customHeight="1">
      <c r="A95" s="46" t="s">
        <v>327</v>
      </c>
      <c r="B95" s="266">
        <v>3300809309.71</v>
      </c>
      <c r="C95" s="272">
        <v>3375734000</v>
      </c>
      <c r="D95" s="266" t="s">
        <v>116</v>
      </c>
      <c r="E95" s="273">
        <v>97.780491878507021</v>
      </c>
      <c r="F95" s="273">
        <v>0</v>
      </c>
      <c r="G95" s="217">
        <v>75</v>
      </c>
    </row>
    <row r="96" spans="1:7" ht="15" customHeight="1">
      <c r="A96" s="40" t="s">
        <v>452</v>
      </c>
      <c r="B96" s="267">
        <v>3293799577.3499999</v>
      </c>
      <c r="C96" s="270">
        <v>3364477000</v>
      </c>
      <c r="D96" s="267" t="s">
        <v>116</v>
      </c>
      <c r="E96" s="271">
        <v>97.899304330212388</v>
      </c>
      <c r="F96" s="271">
        <v>0</v>
      </c>
      <c r="G96" s="217">
        <v>76</v>
      </c>
    </row>
    <row r="97" spans="1:15" ht="15" customHeight="1">
      <c r="A97" s="44" t="s">
        <v>996</v>
      </c>
      <c r="B97" s="267">
        <v>7009732.3600000003</v>
      </c>
      <c r="C97" s="270">
        <v>11257000</v>
      </c>
      <c r="D97" s="267" t="s">
        <v>116</v>
      </c>
      <c r="E97" s="271">
        <v>62.269986319623342</v>
      </c>
      <c r="F97" s="271">
        <v>0</v>
      </c>
      <c r="G97" s="217">
        <v>77</v>
      </c>
    </row>
    <row r="98" spans="1:15" s="207" customFormat="1">
      <c r="A98" s="46" t="s">
        <v>997</v>
      </c>
      <c r="B98" s="266">
        <v>4232175539.1999998</v>
      </c>
      <c r="C98" s="272">
        <v>1331725000</v>
      </c>
      <c r="D98" s="266">
        <v>6814725000</v>
      </c>
      <c r="E98" s="273" t="s">
        <v>1181</v>
      </c>
      <c r="F98" s="273">
        <v>62.103394329191566</v>
      </c>
      <c r="G98" s="217">
        <v>78</v>
      </c>
    </row>
    <row r="99" spans="1:15" s="207" customFormat="1">
      <c r="A99" s="276" t="s">
        <v>998</v>
      </c>
      <c r="B99" s="266"/>
      <c r="C99" s="272"/>
      <c r="D99" s="266"/>
      <c r="E99" s="273"/>
      <c r="F99" s="273"/>
      <c r="G99" s="217"/>
    </row>
    <row r="100" spans="1:15" s="278" customFormat="1" ht="12">
      <c r="A100" s="39" t="s">
        <v>269</v>
      </c>
      <c r="B100" s="267">
        <v>-1437397515.5799999</v>
      </c>
      <c r="C100" s="270">
        <v>0</v>
      </c>
      <c r="D100" s="267" t="s">
        <v>116</v>
      </c>
      <c r="E100" s="271">
        <v>0</v>
      </c>
      <c r="F100" s="271">
        <v>0</v>
      </c>
      <c r="G100" s="277"/>
    </row>
    <row r="101" spans="1:15" s="278" customFormat="1" ht="12">
      <c r="A101" s="39" t="s">
        <v>279</v>
      </c>
      <c r="B101" s="267">
        <v>0</v>
      </c>
      <c r="C101" s="270">
        <v>0</v>
      </c>
      <c r="D101" s="267" t="s">
        <v>116</v>
      </c>
      <c r="E101" s="271">
        <v>0</v>
      </c>
      <c r="F101" s="271">
        <v>0</v>
      </c>
      <c r="G101" s="277"/>
    </row>
    <row r="102" spans="1:15" s="278" customFormat="1" ht="12">
      <c r="A102" s="39" t="s">
        <v>999</v>
      </c>
      <c r="B102" s="267">
        <v>310495267.38</v>
      </c>
      <c r="C102" s="270">
        <v>14942000</v>
      </c>
      <c r="D102" s="267" t="s">
        <v>116</v>
      </c>
      <c r="E102" s="271" t="s">
        <v>1181</v>
      </c>
      <c r="F102" s="271">
        <v>0</v>
      </c>
      <c r="G102" s="277"/>
    </row>
    <row r="103" spans="1:15" s="278" customFormat="1" ht="12">
      <c r="A103" s="39" t="s">
        <v>1000</v>
      </c>
      <c r="B103" s="267">
        <v>75993437.230000004</v>
      </c>
      <c r="C103" s="270">
        <v>40244000</v>
      </c>
      <c r="D103" s="267" t="s">
        <v>116</v>
      </c>
      <c r="E103" s="271" t="s">
        <v>1181</v>
      </c>
      <c r="F103" s="271">
        <v>0</v>
      </c>
      <c r="G103" s="277"/>
    </row>
    <row r="104" spans="1:15" s="278" customFormat="1" ht="12">
      <c r="A104" s="39" t="s">
        <v>1001</v>
      </c>
      <c r="B104" s="267">
        <v>-3181266728.23</v>
      </c>
      <c r="C104" s="270">
        <v>-1386911000</v>
      </c>
      <c r="D104" s="267" t="s">
        <v>116</v>
      </c>
      <c r="E104" s="271" t="s">
        <v>1181</v>
      </c>
      <c r="F104" s="271">
        <v>0</v>
      </c>
      <c r="G104" s="277"/>
    </row>
    <row r="105" spans="1:15" ht="14.25">
      <c r="A105" s="279"/>
      <c r="B105" s="223"/>
      <c r="C105" s="224"/>
      <c r="D105" s="223"/>
      <c r="E105" s="223"/>
      <c r="F105" s="224"/>
      <c r="G105" s="223"/>
      <c r="L105" s="184"/>
      <c r="M105" s="184"/>
      <c r="N105" s="184"/>
      <c r="O105" s="184"/>
    </row>
    <row r="106" spans="1:15" ht="15" customHeight="1">
      <c r="A106" s="145" t="s">
        <v>1067</v>
      </c>
      <c r="B106" s="280">
        <v>46031</v>
      </c>
      <c r="C106" s="146"/>
      <c r="D106" s="146"/>
      <c r="E106" s="146"/>
      <c r="F106" s="148" t="s">
        <v>1068</v>
      </c>
      <c r="G106" s="146"/>
      <c r="L106" s="244"/>
      <c r="M106" s="244"/>
      <c r="N106" s="244"/>
      <c r="O106" s="244"/>
    </row>
    <row r="107" spans="1:15" ht="20.100000000000001" customHeight="1">
      <c r="A107" s="228"/>
      <c r="B107" s="184"/>
      <c r="C107" s="184"/>
      <c r="D107" s="184"/>
      <c r="E107" s="184"/>
      <c r="F107" s="184"/>
      <c r="L107" s="184"/>
      <c r="M107" s="184"/>
      <c r="N107" s="184"/>
      <c r="O107" s="184"/>
    </row>
    <row r="108" spans="1:15" ht="20.100000000000001" customHeight="1">
      <c r="A108" s="184"/>
      <c r="B108" s="184"/>
      <c r="C108" s="184"/>
      <c r="D108" s="184"/>
      <c r="E108" s="184"/>
      <c r="F108" s="184"/>
      <c r="L108" s="184"/>
      <c r="M108" s="184"/>
      <c r="N108" s="184"/>
      <c r="O108" s="184"/>
    </row>
    <row r="109" spans="1:15" ht="20.100000000000001" customHeight="1">
      <c r="A109" s="184"/>
      <c r="B109" s="184"/>
      <c r="C109" s="184"/>
      <c r="D109" s="184"/>
      <c r="E109" s="184"/>
      <c r="F109" s="184"/>
      <c r="L109" s="184"/>
      <c r="M109" s="184"/>
      <c r="N109" s="184"/>
      <c r="O109" s="184"/>
    </row>
    <row r="110" spans="1:15" ht="19.5" customHeight="1">
      <c r="H110" s="281"/>
    </row>
    <row r="111" spans="1:15" ht="20.100000000000001" customHeight="1">
      <c r="H111" s="282"/>
    </row>
    <row r="112" spans="1:15" ht="20.100000000000001" customHeight="1">
      <c r="H112" s="282"/>
    </row>
    <row r="113" spans="8:8" ht="20.100000000000001" customHeight="1">
      <c r="H113" s="282"/>
    </row>
    <row r="114" spans="8:8" ht="20.100000000000001" customHeight="1">
      <c r="H114" s="283"/>
    </row>
    <row r="115" spans="8:8" ht="20.100000000000001" customHeight="1">
      <c r="H115" s="283"/>
    </row>
    <row r="116" spans="8:8" ht="20.100000000000001" customHeight="1">
      <c r="H116" s="283"/>
    </row>
    <row r="117" spans="8:8" ht="20.100000000000001" customHeight="1">
      <c r="H117" s="283"/>
    </row>
    <row r="118" spans="8:8" ht="20.100000000000001" customHeight="1">
      <c r="H118" s="283"/>
    </row>
    <row r="119" spans="8:8" ht="20.100000000000001" customHeight="1">
      <c r="H119" s="283"/>
    </row>
    <row r="120" spans="8:8" ht="20.100000000000001" customHeight="1">
      <c r="H120" s="283"/>
    </row>
    <row r="121" spans="8:8" ht="20.100000000000001" customHeight="1">
      <c r="H121" s="283"/>
    </row>
    <row r="122" spans="8:8" ht="20.100000000000001" customHeight="1">
      <c r="H122" s="283"/>
    </row>
    <row r="123" spans="8:8" ht="20.100000000000001" customHeight="1">
      <c r="H123" s="283"/>
    </row>
    <row r="124" spans="8:8" ht="20.100000000000001" customHeight="1">
      <c r="H124" s="283"/>
    </row>
    <row r="125" spans="8:8" ht="20.100000000000001" customHeight="1">
      <c r="H125" s="283"/>
    </row>
    <row r="126" spans="8:8" ht="19.5" customHeight="1">
      <c r="H126" s="283"/>
    </row>
    <row r="127" spans="8:8" ht="20.100000000000001" customHeight="1">
      <c r="H127" s="282"/>
    </row>
    <row r="128" spans="8:8" ht="20.100000000000001" customHeight="1">
      <c r="H128" s="283"/>
    </row>
    <row r="129" spans="8:8" ht="20.100000000000001" customHeight="1">
      <c r="H129" s="283"/>
    </row>
    <row r="130" spans="8:8" ht="20.100000000000001" customHeight="1">
      <c r="H130" s="283"/>
    </row>
    <row r="131" spans="8:8" ht="20.100000000000001" customHeight="1">
      <c r="H131" s="283"/>
    </row>
    <row r="132" spans="8:8" ht="20.100000000000001" customHeight="1">
      <c r="H132" s="283"/>
    </row>
    <row r="133" spans="8:8" ht="20.100000000000001" customHeight="1">
      <c r="H133" s="283"/>
    </row>
    <row r="134" spans="8:8" ht="20.100000000000001" customHeight="1">
      <c r="H134" s="283"/>
    </row>
    <row r="135" spans="8:8" ht="20.100000000000001" customHeight="1">
      <c r="H135" s="283"/>
    </row>
    <row r="136" spans="8:8" ht="20.100000000000001" customHeight="1">
      <c r="H136" s="283"/>
    </row>
    <row r="137" spans="8:8" ht="20.100000000000001" customHeight="1">
      <c r="H137" s="283"/>
    </row>
    <row r="138" spans="8:8" ht="20.100000000000001" customHeight="1">
      <c r="H138" s="283"/>
    </row>
    <row r="139" spans="8:8" ht="20.100000000000001" customHeight="1">
      <c r="H139" s="283"/>
    </row>
    <row r="140" spans="8:8" ht="20.100000000000001" customHeight="1">
      <c r="H140" s="283"/>
    </row>
    <row r="141" spans="8:8" ht="20.100000000000001" customHeight="1">
      <c r="H141" s="283"/>
    </row>
    <row r="142" spans="8:8" ht="20.100000000000001" customHeight="1">
      <c r="H142" s="283"/>
    </row>
    <row r="143" spans="8:8" ht="20.100000000000001" customHeight="1">
      <c r="H143" s="283"/>
    </row>
    <row r="144" spans="8:8" ht="20.100000000000001" customHeight="1">
      <c r="H144" s="283"/>
    </row>
    <row r="145" spans="8:8" ht="20.100000000000001" customHeight="1">
      <c r="H145" s="281"/>
    </row>
    <row r="146" spans="8:8" ht="20.100000000000001" customHeight="1">
      <c r="H146" s="283"/>
    </row>
    <row r="147" spans="8:8" ht="20.100000000000001" customHeight="1">
      <c r="H147" s="283"/>
    </row>
    <row r="148" spans="8:8" ht="20.100000000000001" customHeight="1">
      <c r="H148" s="283"/>
    </row>
    <row r="149" spans="8:8" ht="20.100000000000001" customHeight="1">
      <c r="H149" s="283"/>
    </row>
    <row r="150" spans="8:8" ht="20.100000000000001" customHeight="1">
      <c r="H150" s="283"/>
    </row>
    <row r="151" spans="8:8" ht="20.100000000000001" customHeight="1">
      <c r="H151" s="283"/>
    </row>
    <row r="152" spans="8:8" ht="20.100000000000001" customHeight="1">
      <c r="H152" s="283"/>
    </row>
    <row r="153" spans="8:8" ht="19.5" customHeight="1">
      <c r="H153" s="283"/>
    </row>
    <row r="154" spans="8:8" ht="20.100000000000001" customHeight="1">
      <c r="H154" s="283"/>
    </row>
    <row r="155" spans="8:8" ht="20.100000000000001" customHeight="1">
      <c r="H155" s="283"/>
    </row>
    <row r="156" spans="8:8" ht="20.100000000000001" customHeight="1">
      <c r="H156" s="283"/>
    </row>
    <row r="157" spans="8:8" ht="20.100000000000001" customHeight="1">
      <c r="H157" s="283"/>
    </row>
    <row r="158" spans="8:8" ht="20.100000000000001" customHeight="1">
      <c r="H158" s="283"/>
    </row>
    <row r="159" spans="8:8" ht="20.100000000000001" customHeight="1">
      <c r="H159" s="283"/>
    </row>
    <row r="160" spans="8:8" ht="20.100000000000001" customHeight="1">
      <c r="H160" s="283"/>
    </row>
    <row r="161" spans="8:8" ht="20.100000000000001" customHeight="1">
      <c r="H161" s="283"/>
    </row>
    <row r="162" spans="8:8" ht="20.100000000000001" customHeight="1">
      <c r="H162" s="283"/>
    </row>
    <row r="163" spans="8:8" ht="20.100000000000001" customHeight="1">
      <c r="H163" s="283"/>
    </row>
    <row r="164" spans="8:8" ht="20.100000000000001" customHeight="1">
      <c r="H164" s="283"/>
    </row>
    <row r="165" spans="8:8" ht="20.100000000000001" customHeight="1">
      <c r="H165" s="283"/>
    </row>
    <row r="166" spans="8:8" ht="20.100000000000001" customHeight="1">
      <c r="H166" s="283"/>
    </row>
    <row r="167" spans="8:8" ht="20.100000000000001" customHeight="1">
      <c r="H167" s="283"/>
    </row>
    <row r="168" spans="8:8" ht="20.100000000000001" customHeight="1">
      <c r="H168" s="283"/>
    </row>
    <row r="169" spans="8:8" ht="19.5" customHeight="1">
      <c r="H169" s="283"/>
    </row>
    <row r="170" spans="8:8" ht="20.100000000000001" customHeight="1">
      <c r="H170" s="283"/>
    </row>
    <row r="171" spans="8:8" ht="20.100000000000001" customHeight="1">
      <c r="H171" s="283"/>
    </row>
    <row r="172" spans="8:8" ht="20.100000000000001" customHeight="1">
      <c r="H172" s="283"/>
    </row>
    <row r="173" spans="8:8" ht="20.100000000000001" customHeight="1">
      <c r="H173" s="283"/>
    </row>
    <row r="174" spans="8:8" ht="19.5" customHeight="1">
      <c r="H174" s="283"/>
    </row>
    <row r="175" spans="8:8" ht="20.100000000000001" customHeight="1">
      <c r="H175" s="283"/>
    </row>
    <row r="176" spans="8:8" ht="20.100000000000001" customHeight="1">
      <c r="H176" s="283"/>
    </row>
    <row r="177" spans="8:8" ht="20.100000000000001" customHeight="1">
      <c r="H177" s="283"/>
    </row>
    <row r="178" spans="8:8" ht="20.100000000000001" customHeight="1">
      <c r="H178" s="283"/>
    </row>
    <row r="179" spans="8:8" ht="20.100000000000001" customHeight="1">
      <c r="H179" s="283"/>
    </row>
    <row r="180" spans="8:8" ht="20.100000000000001" customHeight="1">
      <c r="H180" s="283"/>
    </row>
    <row r="181" spans="8:8" ht="20.100000000000001" customHeight="1">
      <c r="H181" s="283"/>
    </row>
    <row r="182" spans="8:8" ht="19.5" customHeight="1">
      <c r="H182" s="283"/>
    </row>
    <row r="183" spans="8:8" ht="19.5" customHeight="1">
      <c r="H183" s="283"/>
    </row>
    <row r="184" spans="8:8" ht="19.5" customHeight="1">
      <c r="H184" s="283"/>
    </row>
    <row r="185" spans="8:8" ht="19.5" customHeight="1">
      <c r="H185" s="283"/>
    </row>
    <row r="186" spans="8:8" ht="19.5" customHeight="1">
      <c r="H186" s="283"/>
    </row>
    <row r="187" spans="8:8" ht="19.5" customHeight="1">
      <c r="H187" s="283"/>
    </row>
    <row r="188" spans="8:8" ht="19.5" customHeight="1">
      <c r="H188" s="283"/>
    </row>
    <row r="189" spans="8:8" ht="19.5" customHeight="1">
      <c r="H189" s="283"/>
    </row>
    <row r="190" spans="8:8" ht="19.5" customHeight="1">
      <c r="H190" s="283"/>
    </row>
    <row r="191" spans="8:8" ht="19.5" customHeight="1">
      <c r="H191" s="283"/>
    </row>
    <row r="192" spans="8:8" ht="19.5" customHeight="1">
      <c r="H192" s="283"/>
    </row>
    <row r="193" spans="8:8" ht="20.100000000000001" customHeight="1">
      <c r="H193" s="282"/>
    </row>
    <row r="194" spans="8:8" ht="20.100000000000001" customHeight="1">
      <c r="H194" s="282"/>
    </row>
    <row r="195" spans="8:8">
      <c r="H195" s="281"/>
    </row>
    <row r="196" spans="8:8">
      <c r="H196" s="281"/>
    </row>
    <row r="197" spans="8:8">
      <c r="H197" s="281"/>
    </row>
    <row r="198" spans="8:8">
      <c r="H198" s="281"/>
    </row>
  </sheetData>
  <sheetProtection algorithmName="SHA-512" hashValue="6yr/zh6M7TL2N4jj4Co517/4i1/ve6AaBI4+HjZGA5T9d2umQFJj4sQLzrgeYPCCnNPwlRsqHli988GSOF1iVQ==" saltValue="zHKKr9+Dx6upnOdLkkVQsQ==" spinCount="100000" sheet="1" objects="1" scenarios="1"/>
  <mergeCells count="1">
    <mergeCell ref="E10:F10"/>
  </mergeCells>
  <printOptions horizontalCentered="1"/>
  <pageMargins left="0.39370078740157483" right="0.23622047244094491" top="0.27559055118110237" bottom="0.19685039370078741" header="0.23622047244094491" footer="0.23622047244094491"/>
  <pageSetup paperSize="9" scale="56" orientation="portrait" r:id="rId1"/>
  <headerFooter alignWithMargins="0"/>
  <rowBreaks count="1" manualBreakCount="1">
    <brk id="102" max="16383" man="1"/>
  </rowBreaks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71E8-9AC6-49AE-B1B2-5F6FC37F4B11}">
  <sheetPr>
    <tabColor rgb="FF00B050"/>
  </sheetPr>
  <dimension ref="A1:Y216"/>
  <sheetViews>
    <sheetView showGridLines="0" zoomScale="80" zoomScaleNormal="80" zoomScaleSheetLayoutView="25" workbookViewId="0"/>
  </sheetViews>
  <sheetFormatPr baseColWidth="10" defaultColWidth="8" defaultRowHeight="12.75"/>
  <cols>
    <col min="1" max="1" width="61.5" style="174" customWidth="1"/>
    <col min="2" max="2" width="21.625" style="174" bestFit="1" customWidth="1"/>
    <col min="3" max="3" width="16.75" style="174" customWidth="1"/>
    <col min="4" max="6" width="13.625" style="174" customWidth="1"/>
    <col min="7" max="7" width="16.625" style="174" customWidth="1"/>
    <col min="8" max="8" width="14.75" style="174" customWidth="1"/>
    <col min="9" max="9" width="13.625" style="174" customWidth="1"/>
    <col min="10" max="10" width="16.375" style="174" customWidth="1"/>
    <col min="11" max="11" width="16.625" style="174" customWidth="1"/>
    <col min="12" max="12" width="16.75" style="174" customWidth="1"/>
    <col min="13" max="14" width="13.625" style="174" customWidth="1"/>
    <col min="15" max="15" width="16.75" style="174" customWidth="1"/>
    <col min="16" max="16" width="17" style="174" customWidth="1"/>
    <col min="17" max="17" width="16.75" style="174" customWidth="1"/>
    <col min="18" max="19" width="13.625" style="174" customWidth="1"/>
    <col min="20" max="20" width="16.75" style="174" customWidth="1"/>
    <col min="21" max="22" width="13.625" style="174" customWidth="1"/>
    <col min="23" max="23" width="17.125" style="174" customWidth="1"/>
    <col min="24" max="24" width="14.375" style="174" customWidth="1"/>
    <col min="25" max="35" width="12.625" style="174" customWidth="1"/>
    <col min="36" max="16384" width="8" style="174"/>
  </cols>
  <sheetData>
    <row r="1" spans="1:25" customFormat="1" ht="11.25" customHeight="1"/>
    <row r="2" spans="1:25" customFormat="1" ht="3.7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</row>
    <row r="3" spans="1:25" ht="9" customHeight="1">
      <c r="A3" s="172"/>
      <c r="B3" s="172"/>
      <c r="C3" s="173"/>
      <c r="D3" s="173"/>
      <c r="E3" s="172"/>
      <c r="F3" s="172"/>
      <c r="G3" s="172"/>
      <c r="H3" s="172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</row>
    <row r="4" spans="1:25" ht="20.25">
      <c r="A4" s="175" t="s">
        <v>1077</v>
      </c>
      <c r="B4" s="176"/>
      <c r="C4" s="176"/>
      <c r="D4" s="176"/>
      <c r="E4" s="176"/>
      <c r="F4" s="176"/>
      <c r="G4" s="176"/>
      <c r="H4" s="176"/>
      <c r="X4" s="177"/>
    </row>
    <row r="5" spans="1:25" ht="20.100000000000001" customHeight="1">
      <c r="A5" s="178" t="s">
        <v>1078</v>
      </c>
      <c r="B5" s="179"/>
      <c r="C5" s="179"/>
      <c r="D5" s="179"/>
      <c r="E5" s="179"/>
      <c r="F5" s="179"/>
      <c r="G5" s="179"/>
      <c r="H5" s="179"/>
      <c r="W5" s="180"/>
      <c r="X5" s="181"/>
    </row>
    <row r="6" spans="1:25" ht="15.75" customHeight="1">
      <c r="A6" s="182" t="s">
        <v>1050</v>
      </c>
      <c r="B6" s="183"/>
      <c r="C6" s="183"/>
      <c r="D6" s="183"/>
      <c r="E6" s="183"/>
      <c r="F6" s="179"/>
      <c r="G6" s="179"/>
      <c r="H6" s="179"/>
      <c r="W6" s="180"/>
      <c r="X6" s="181"/>
    </row>
    <row r="7" spans="1:25" ht="15">
      <c r="A7" s="184" t="s">
        <v>1079</v>
      </c>
      <c r="B7" s="179"/>
      <c r="C7" s="179"/>
      <c r="D7" s="179"/>
      <c r="E7" s="179"/>
      <c r="F7" s="185"/>
      <c r="G7" s="185"/>
      <c r="H7" s="186"/>
      <c r="I7" s="185"/>
      <c r="J7" s="185"/>
      <c r="K7" s="186"/>
      <c r="L7" s="185"/>
      <c r="M7" s="185"/>
      <c r="N7" s="186"/>
      <c r="O7" s="185"/>
      <c r="P7" s="185"/>
      <c r="Q7" s="186"/>
      <c r="R7" s="185"/>
      <c r="S7" s="185"/>
      <c r="T7" s="186"/>
      <c r="U7" s="185"/>
      <c r="V7" s="185"/>
      <c r="W7" s="186"/>
      <c r="X7" s="185"/>
    </row>
    <row r="8" spans="1:25" ht="15">
      <c r="A8" s="376" t="s">
        <v>1177</v>
      </c>
      <c r="B8" s="183"/>
      <c r="C8" s="183"/>
      <c r="D8" s="183"/>
      <c r="E8" s="187"/>
      <c r="F8" s="185"/>
      <c r="G8" s="185"/>
      <c r="H8" s="186"/>
      <c r="I8" s="185"/>
      <c r="J8" s="185"/>
      <c r="K8" s="186"/>
      <c r="L8" s="185"/>
      <c r="M8" s="185"/>
      <c r="N8" s="186"/>
      <c r="O8" s="185"/>
      <c r="P8" s="185"/>
      <c r="Q8" s="186"/>
      <c r="R8" s="185"/>
      <c r="S8" s="185"/>
      <c r="T8" s="186"/>
      <c r="U8" s="185"/>
      <c r="V8" s="185"/>
      <c r="W8" s="186"/>
      <c r="X8" s="185"/>
    </row>
    <row r="9" spans="1:25" ht="15">
      <c r="A9" s="377">
        <v>46030</v>
      </c>
      <c r="B9" s="183"/>
      <c r="C9" s="183"/>
      <c r="D9" s="183"/>
      <c r="E9" s="188"/>
      <c r="F9" s="185"/>
      <c r="G9" s="185"/>
      <c r="H9" s="186"/>
      <c r="I9" s="185"/>
      <c r="J9" s="185"/>
      <c r="K9" s="186"/>
      <c r="L9" s="185"/>
      <c r="M9" s="185"/>
      <c r="N9" s="186"/>
      <c r="O9" s="185"/>
      <c r="P9" s="185"/>
      <c r="Q9" s="186"/>
      <c r="R9" s="185"/>
      <c r="S9" s="185"/>
      <c r="T9" s="186"/>
      <c r="U9" s="185"/>
      <c r="V9" s="185"/>
      <c r="W9" s="186"/>
      <c r="X9" s="185"/>
    </row>
    <row r="10" spans="1:25" ht="15">
      <c r="A10" s="189"/>
      <c r="B10" s="183"/>
      <c r="C10" s="183"/>
      <c r="D10" s="183"/>
      <c r="E10" s="188"/>
      <c r="F10" s="185"/>
      <c r="G10" s="185"/>
      <c r="H10" s="186"/>
      <c r="I10" s="185"/>
      <c r="J10" s="185"/>
      <c r="K10" s="186"/>
      <c r="L10" s="185"/>
      <c r="M10" s="185"/>
      <c r="N10" s="186"/>
      <c r="O10" s="185"/>
      <c r="P10" s="185"/>
      <c r="Q10" s="186"/>
      <c r="R10" s="185"/>
      <c r="S10" s="185"/>
      <c r="T10" s="186"/>
      <c r="U10" s="185"/>
      <c r="V10" s="185"/>
      <c r="W10" s="186"/>
      <c r="X10" s="185"/>
    </row>
    <row r="11" spans="1:25" s="198" customFormat="1" ht="45">
      <c r="A11" s="190" t="s">
        <v>1080</v>
      </c>
      <c r="B11" s="191" t="s">
        <v>950</v>
      </c>
      <c r="C11" s="192" t="s">
        <v>1100</v>
      </c>
      <c r="D11" s="193" t="s">
        <v>8</v>
      </c>
      <c r="E11" s="194" t="s">
        <v>9</v>
      </c>
      <c r="F11" s="194" t="s">
        <v>948</v>
      </c>
      <c r="G11" s="195" t="s">
        <v>1101</v>
      </c>
      <c r="H11" s="194" t="s">
        <v>10</v>
      </c>
      <c r="I11" s="193" t="s">
        <v>12</v>
      </c>
      <c r="J11" s="196" t="s">
        <v>1102</v>
      </c>
      <c r="K11" s="196" t="s">
        <v>1103</v>
      </c>
      <c r="L11" s="196" t="s">
        <v>1104</v>
      </c>
      <c r="M11" s="193" t="s">
        <v>15</v>
      </c>
      <c r="N11" s="193" t="s">
        <v>947</v>
      </c>
      <c r="O11" s="196" t="s">
        <v>1105</v>
      </c>
      <c r="P11" s="196" t="s">
        <v>1106</v>
      </c>
      <c r="Q11" s="196" t="s">
        <v>1107</v>
      </c>
      <c r="R11" s="193" t="s">
        <v>20</v>
      </c>
      <c r="S11" s="193" t="s">
        <v>21</v>
      </c>
      <c r="T11" s="196" t="s">
        <v>1108</v>
      </c>
      <c r="U11" s="193" t="s">
        <v>22</v>
      </c>
      <c r="V11" s="193" t="s">
        <v>25</v>
      </c>
      <c r="W11" s="196" t="s">
        <v>1109</v>
      </c>
      <c r="X11" s="197" t="s">
        <v>949</v>
      </c>
    </row>
    <row r="12" spans="1:25" s="204" customFormat="1" ht="4.5" customHeight="1">
      <c r="A12" s="199" t="s">
        <v>1006</v>
      </c>
      <c r="B12" s="200"/>
      <c r="C12" s="201"/>
      <c r="D12" s="202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4" t="s">
        <v>1006</v>
      </c>
    </row>
    <row r="13" spans="1:25" s="207" customFormat="1" ht="20.100000000000001" customHeight="1">
      <c r="A13" s="205" t="s">
        <v>6</v>
      </c>
      <c r="B13" s="206">
        <v>-4223209741.7099991</v>
      </c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</row>
    <row r="14" spans="1:25" ht="20.100000000000001" customHeight="1">
      <c r="A14" s="208" t="s">
        <v>291</v>
      </c>
      <c r="B14" s="209">
        <v>-3403436548.6500015</v>
      </c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</row>
    <row r="15" spans="1:25" ht="20.100000000000001" customHeight="1">
      <c r="A15" s="208" t="s">
        <v>293</v>
      </c>
      <c r="B15" s="209">
        <v>-451046946.25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</row>
    <row r="16" spans="1:25" ht="20.100000000000001" customHeight="1">
      <c r="A16" s="210" t="s">
        <v>959</v>
      </c>
      <c r="B16" s="209">
        <v>-345424036.94000006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</row>
    <row r="17" spans="1:24" ht="20.100000000000001" customHeight="1">
      <c r="A17" s="210" t="s">
        <v>960</v>
      </c>
      <c r="B17" s="209">
        <v>-105622909.30999994</v>
      </c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</row>
    <row r="18" spans="1:24" ht="20.100000000000001" customHeight="1">
      <c r="A18" s="211" t="s">
        <v>961</v>
      </c>
      <c r="B18" s="209">
        <v>-105539258.91999996</v>
      </c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</row>
    <row r="19" spans="1:24" ht="20.100000000000001" customHeight="1">
      <c r="A19" s="211" t="s">
        <v>962</v>
      </c>
      <c r="B19" s="209">
        <v>-83650.390000000014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</row>
    <row r="20" spans="1:24" ht="20.100000000000001" customHeight="1">
      <c r="A20" s="208" t="s">
        <v>295</v>
      </c>
      <c r="B20" s="209">
        <v>-52677187.290000021</v>
      </c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</row>
    <row r="21" spans="1:24" ht="20.100000000000001" customHeight="1">
      <c r="A21" s="208" t="s">
        <v>297</v>
      </c>
      <c r="B21" s="209">
        <v>-173419337.43999982</v>
      </c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</row>
    <row r="22" spans="1:24" ht="20.100000000000001" customHeight="1">
      <c r="A22" s="208" t="s">
        <v>299</v>
      </c>
      <c r="B22" s="209">
        <v>-142629722.08000004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</row>
    <row r="23" spans="1:24" ht="20.100000000000001" customHeight="1">
      <c r="A23" s="212" t="s">
        <v>963</v>
      </c>
      <c r="B23" s="209">
        <v>0</v>
      </c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</row>
    <row r="24" spans="1:24" ht="20.100000000000001" customHeight="1">
      <c r="A24" s="212" t="s">
        <v>311</v>
      </c>
      <c r="B24" s="209">
        <v>-75588010.409999967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</row>
    <row r="25" spans="1:24" ht="20.100000000000001" customHeight="1">
      <c r="A25" s="212" t="s">
        <v>313</v>
      </c>
      <c r="B25" s="209">
        <v>-29380000</v>
      </c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</row>
    <row r="26" spans="1:24" s="207" customFormat="1" ht="20.100000000000001" customHeight="1">
      <c r="A26" s="212" t="s">
        <v>964</v>
      </c>
      <c r="B26" s="209">
        <v>-3338559.9399999976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</row>
    <row r="27" spans="1:24" s="207" customFormat="1" ht="20.100000000000001" customHeight="1">
      <c r="A27" s="213" t="s">
        <v>965</v>
      </c>
      <c r="B27" s="209">
        <v>-34323151.729999989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</row>
    <row r="28" spans="1:24" s="207" customFormat="1" ht="20.100000000000001" customHeight="1">
      <c r="A28" s="214" t="s">
        <v>40</v>
      </c>
      <c r="B28" s="215">
        <v>4351397601.2299957</v>
      </c>
      <c r="C28" s="215">
        <v>328166837.00999975</v>
      </c>
      <c r="D28" s="215">
        <v>125181412.22000003</v>
      </c>
      <c r="E28" s="215">
        <v>121536195.03999996</v>
      </c>
      <c r="F28" s="215">
        <v>80395688.699999928</v>
      </c>
      <c r="G28" s="215">
        <v>407439286.17000008</v>
      </c>
      <c r="H28" s="215">
        <v>360676726.5999999</v>
      </c>
      <c r="I28" s="215">
        <v>45543616.629999995</v>
      </c>
      <c r="J28" s="215">
        <v>919883608.17000198</v>
      </c>
      <c r="K28" s="215">
        <v>281914175.42000008</v>
      </c>
      <c r="L28" s="215">
        <v>233637151.16000032</v>
      </c>
      <c r="M28" s="215">
        <v>185684331.89999986</v>
      </c>
      <c r="N28" s="215">
        <v>46875031.809999943</v>
      </c>
      <c r="O28" s="215">
        <v>536273481.77999973</v>
      </c>
      <c r="P28" s="215">
        <v>608792419.18000031</v>
      </c>
      <c r="Q28" s="215">
        <v>362568550.79999971</v>
      </c>
      <c r="R28" s="215">
        <v>252611476.44999981</v>
      </c>
      <c r="S28" s="215">
        <v>109148305.7900002</v>
      </c>
      <c r="T28" s="215">
        <v>198134016.13000011</v>
      </c>
      <c r="U28" s="215">
        <v>101216447.98999977</v>
      </c>
      <c r="V28" s="215">
        <v>95996867.969999909</v>
      </c>
      <c r="W28" s="215">
        <v>196002748.65999985</v>
      </c>
      <c r="X28" s="215">
        <v>278585326.75000048</v>
      </c>
    </row>
    <row r="29" spans="1:24" s="207" customFormat="1" ht="20.100000000000001" customHeight="1">
      <c r="A29" s="216" t="s">
        <v>966</v>
      </c>
      <c r="B29" s="215">
        <v>364443908.30000019</v>
      </c>
      <c r="C29" s="215">
        <v>31294289.830000043</v>
      </c>
      <c r="D29" s="215">
        <v>11688800.810000002</v>
      </c>
      <c r="E29" s="215">
        <v>12147576.690000013</v>
      </c>
      <c r="F29" s="215">
        <v>7457912.3299999982</v>
      </c>
      <c r="G29" s="215">
        <v>32674014.980000019</v>
      </c>
      <c r="H29" s="215">
        <v>28427856.25</v>
      </c>
      <c r="I29" s="215">
        <v>4246158.7299999967</v>
      </c>
      <c r="J29" s="215">
        <v>82770325.629999995</v>
      </c>
      <c r="K29" s="215">
        <v>26166718.23999998</v>
      </c>
      <c r="L29" s="215">
        <v>19886806.669999987</v>
      </c>
      <c r="M29" s="215">
        <v>15881616.889999986</v>
      </c>
      <c r="N29" s="215">
        <v>4005189.7800000012</v>
      </c>
      <c r="O29" s="215">
        <v>45799535.25</v>
      </c>
      <c r="P29" s="215">
        <v>54817626.860000014</v>
      </c>
      <c r="Q29" s="215">
        <v>29956305.790000021</v>
      </c>
      <c r="R29" s="215">
        <v>21216420.730000019</v>
      </c>
      <c r="S29" s="215">
        <v>8739885.0600000024</v>
      </c>
      <c r="T29" s="215">
        <v>17288314.050000012</v>
      </c>
      <c r="U29" s="215">
        <v>8287737.5599999875</v>
      </c>
      <c r="V29" s="215">
        <v>9000576.4900000095</v>
      </c>
      <c r="W29" s="215">
        <v>23737158.170000017</v>
      </c>
      <c r="X29" s="215">
        <v>52812.830000000016</v>
      </c>
    </row>
    <row r="30" spans="1:24" ht="20.100000000000001" customHeight="1">
      <c r="A30" s="208" t="s">
        <v>329</v>
      </c>
      <c r="B30" s="209">
        <v>362826053.59000015</v>
      </c>
      <c r="C30" s="209">
        <v>31294289.830000043</v>
      </c>
      <c r="D30" s="209">
        <v>11688800.810000002</v>
      </c>
      <c r="E30" s="209">
        <v>12147576.690000013</v>
      </c>
      <c r="F30" s="209">
        <v>7457912.3299999982</v>
      </c>
      <c r="G30" s="209">
        <v>32674014.980000019</v>
      </c>
      <c r="H30" s="209">
        <v>28427856.25</v>
      </c>
      <c r="I30" s="209">
        <v>4246158.7299999967</v>
      </c>
      <c r="J30" s="209">
        <v>81166898.330000043</v>
      </c>
      <c r="K30" s="209">
        <v>26166718.23999998</v>
      </c>
      <c r="L30" s="209">
        <v>19886806.669999987</v>
      </c>
      <c r="M30" s="209">
        <v>15881616.889999986</v>
      </c>
      <c r="N30" s="209">
        <v>4005189.7800000012</v>
      </c>
      <c r="O30" s="209">
        <v>45799535.25</v>
      </c>
      <c r="P30" s="209">
        <v>54803813.959999919</v>
      </c>
      <c r="Q30" s="209">
        <v>29955691.280000031</v>
      </c>
      <c r="R30" s="209">
        <v>21216420.730000019</v>
      </c>
      <c r="S30" s="209">
        <v>8739270.549999997</v>
      </c>
      <c r="T30" s="209">
        <v>17288314.050000012</v>
      </c>
      <c r="U30" s="209">
        <v>8287737.5600000024</v>
      </c>
      <c r="V30" s="209">
        <v>9000576.4900000095</v>
      </c>
      <c r="W30" s="209">
        <v>23737158.170000017</v>
      </c>
      <c r="X30" s="209">
        <v>52812.830000000016</v>
      </c>
    </row>
    <row r="31" spans="1:24" s="207" customFormat="1" ht="20.100000000000001" customHeight="1">
      <c r="A31" s="210" t="s">
        <v>341</v>
      </c>
      <c r="B31" s="209">
        <v>289051962.99000025</v>
      </c>
      <c r="C31" s="209">
        <v>26491278.980000019</v>
      </c>
      <c r="D31" s="209">
        <v>10190533.280000001</v>
      </c>
      <c r="E31" s="209">
        <v>9704967.2699999958</v>
      </c>
      <c r="F31" s="209">
        <v>6595778.4299999997</v>
      </c>
      <c r="G31" s="209">
        <v>26968617.189999998</v>
      </c>
      <c r="H31" s="209">
        <v>23348907.569999993</v>
      </c>
      <c r="I31" s="209">
        <v>3619709.6200000048</v>
      </c>
      <c r="J31" s="209">
        <v>67099878.159999967</v>
      </c>
      <c r="K31" s="209">
        <v>21460399.629999995</v>
      </c>
      <c r="L31" s="209">
        <v>16831172.819999993</v>
      </c>
      <c r="M31" s="209">
        <v>13312033.379999995</v>
      </c>
      <c r="N31" s="209">
        <v>3519139.4399999976</v>
      </c>
      <c r="O31" s="209">
        <v>37651462.169999957</v>
      </c>
      <c r="P31" s="209">
        <v>40154947.870000005</v>
      </c>
      <c r="Q31" s="209">
        <v>24100229.520000011</v>
      </c>
      <c r="R31" s="209">
        <v>16982225.280000001</v>
      </c>
      <c r="S31" s="209">
        <v>7118004.2399999946</v>
      </c>
      <c r="T31" s="209">
        <v>12810061.689999998</v>
      </c>
      <c r="U31" s="209">
        <v>6593427.200000003</v>
      </c>
      <c r="V31" s="209">
        <v>6216634.4900000021</v>
      </c>
      <c r="W31" s="209">
        <v>15431102.130000025</v>
      </c>
      <c r="X31" s="209">
        <v>52812.830000000016</v>
      </c>
    </row>
    <row r="32" spans="1:24" s="217" customFormat="1" ht="20.100000000000001" customHeight="1">
      <c r="A32" s="211" t="s">
        <v>967</v>
      </c>
      <c r="B32" s="209">
        <v>2525043.9400000013</v>
      </c>
      <c r="C32" s="209">
        <v>306438.18999999948</v>
      </c>
      <c r="D32" s="209">
        <v>183831.97999999998</v>
      </c>
      <c r="E32" s="209">
        <v>38734.280000000028</v>
      </c>
      <c r="F32" s="209">
        <v>83871.929999999935</v>
      </c>
      <c r="G32" s="209">
        <v>318839.7200000002</v>
      </c>
      <c r="H32" s="209">
        <v>289448.18000000017</v>
      </c>
      <c r="I32" s="209">
        <v>29391.540000000037</v>
      </c>
      <c r="J32" s="209">
        <v>467886.20999999996</v>
      </c>
      <c r="K32" s="209">
        <v>144048.07000000007</v>
      </c>
      <c r="L32" s="209">
        <v>148929.09999999963</v>
      </c>
      <c r="M32" s="209">
        <v>125350.08999999985</v>
      </c>
      <c r="N32" s="209">
        <v>23579.010000000009</v>
      </c>
      <c r="O32" s="209">
        <v>267600.02</v>
      </c>
      <c r="P32" s="209">
        <v>234923.34000000032</v>
      </c>
      <c r="Q32" s="209">
        <v>268510</v>
      </c>
      <c r="R32" s="209">
        <v>112379.07000000007</v>
      </c>
      <c r="S32" s="209">
        <v>156130.92999999993</v>
      </c>
      <c r="T32" s="209">
        <v>177580.41000000015</v>
      </c>
      <c r="U32" s="209">
        <v>94044.64000000013</v>
      </c>
      <c r="V32" s="209">
        <v>83535.770000000019</v>
      </c>
      <c r="W32" s="209">
        <v>177027.44999999995</v>
      </c>
      <c r="X32" s="209">
        <v>13261.429999999993</v>
      </c>
    </row>
    <row r="33" spans="1:24" s="217" customFormat="1" ht="20.100000000000001" customHeight="1">
      <c r="A33" s="212" t="s">
        <v>353</v>
      </c>
      <c r="B33" s="209">
        <v>35258866.290000021</v>
      </c>
      <c r="C33" s="209">
        <v>2521466.34</v>
      </c>
      <c r="D33" s="209">
        <v>1350455.2800000012</v>
      </c>
      <c r="E33" s="209">
        <v>544415.66000000015</v>
      </c>
      <c r="F33" s="209">
        <v>626595.40000000037</v>
      </c>
      <c r="G33" s="209">
        <v>3523377.5100000054</v>
      </c>
      <c r="H33" s="209">
        <v>3281610.0800000019</v>
      </c>
      <c r="I33" s="209">
        <v>241767.4299999997</v>
      </c>
      <c r="J33" s="209">
        <v>7070828.4599999934</v>
      </c>
      <c r="K33" s="209">
        <v>3880282</v>
      </c>
      <c r="L33" s="209">
        <v>2766731.5300000012</v>
      </c>
      <c r="M33" s="209">
        <v>2354056.5599999987</v>
      </c>
      <c r="N33" s="209">
        <v>412674.9700000002</v>
      </c>
      <c r="O33" s="209">
        <v>4134374.8200000003</v>
      </c>
      <c r="P33" s="209">
        <v>5729708.7100000009</v>
      </c>
      <c r="Q33" s="209">
        <v>2243788.0899999961</v>
      </c>
      <c r="R33" s="209">
        <v>1215027.8099999987</v>
      </c>
      <c r="S33" s="209">
        <v>1028760.2800000003</v>
      </c>
      <c r="T33" s="209">
        <v>1871152.6500000022</v>
      </c>
      <c r="U33" s="209">
        <v>944823.94999999925</v>
      </c>
      <c r="V33" s="209">
        <v>926328.70000000019</v>
      </c>
      <c r="W33" s="209">
        <v>1477604.7799999993</v>
      </c>
      <c r="X33" s="209">
        <v>39551.400000000009</v>
      </c>
    </row>
    <row r="34" spans="1:24" s="217" customFormat="1" ht="20.100000000000001" customHeight="1">
      <c r="A34" s="212" t="s">
        <v>355</v>
      </c>
      <c r="B34" s="209">
        <v>61877.380000000005</v>
      </c>
      <c r="C34" s="209">
        <v>10447.329999999987</v>
      </c>
      <c r="D34" s="209">
        <v>2442.7200000000012</v>
      </c>
      <c r="E34" s="209">
        <v>22.850000000000136</v>
      </c>
      <c r="F34" s="209">
        <v>7981.7599999999948</v>
      </c>
      <c r="G34" s="209">
        <v>5998.2200000000012</v>
      </c>
      <c r="H34" s="209">
        <v>5978.6199999999953</v>
      </c>
      <c r="I34" s="209">
        <v>19.600000000000023</v>
      </c>
      <c r="J34" s="209">
        <v>6972.3999999999942</v>
      </c>
      <c r="K34" s="209">
        <v>1668.1900000000023</v>
      </c>
      <c r="L34" s="209">
        <v>6021.1999999999971</v>
      </c>
      <c r="M34" s="209">
        <v>5735.4900000000016</v>
      </c>
      <c r="N34" s="209">
        <v>285.71000000000004</v>
      </c>
      <c r="O34" s="209">
        <v>4936.3100000000049</v>
      </c>
      <c r="P34" s="209">
        <v>8122.4499999999971</v>
      </c>
      <c r="Q34" s="209">
        <v>3749.2999999999956</v>
      </c>
      <c r="R34" s="209">
        <v>17.399999999999977</v>
      </c>
      <c r="S34" s="209">
        <v>3731.8999999999942</v>
      </c>
      <c r="T34" s="209">
        <v>10121.86</v>
      </c>
      <c r="U34" s="209">
        <v>3904.4000000000015</v>
      </c>
      <c r="V34" s="209">
        <v>6217.4599999999991</v>
      </c>
      <c r="W34" s="209">
        <v>3840.1200000000026</v>
      </c>
      <c r="X34" s="209">
        <v>0</v>
      </c>
    </row>
    <row r="35" spans="1:24" s="217" customFormat="1" ht="20.100000000000001" customHeight="1">
      <c r="A35" s="212" t="s">
        <v>968</v>
      </c>
      <c r="B35" s="209">
        <v>16834395.049999982</v>
      </c>
      <c r="C35" s="209">
        <v>1058474.8000000007</v>
      </c>
      <c r="D35" s="209">
        <v>354516.93000000063</v>
      </c>
      <c r="E35" s="209">
        <v>175845.49</v>
      </c>
      <c r="F35" s="209">
        <v>528112.37999999989</v>
      </c>
      <c r="G35" s="209">
        <v>1756933.4600000009</v>
      </c>
      <c r="H35" s="209">
        <v>1623319.0800000019</v>
      </c>
      <c r="I35" s="209">
        <v>133614.38000000012</v>
      </c>
      <c r="J35" s="209">
        <v>3972086.1600000039</v>
      </c>
      <c r="K35" s="209">
        <v>1065126.790000001</v>
      </c>
      <c r="L35" s="209">
        <v>585787.25999999978</v>
      </c>
      <c r="M35" s="209">
        <v>490384.03000000026</v>
      </c>
      <c r="N35" s="209">
        <v>95403.229999999981</v>
      </c>
      <c r="O35" s="209">
        <v>1659556.9600000009</v>
      </c>
      <c r="P35" s="209">
        <v>2435825.0500000007</v>
      </c>
      <c r="Q35" s="209">
        <v>1158799.7999999989</v>
      </c>
      <c r="R35" s="209">
        <v>438391.87999999989</v>
      </c>
      <c r="S35" s="209">
        <v>720407.91999999993</v>
      </c>
      <c r="T35" s="209">
        <v>1777682.6699999981</v>
      </c>
      <c r="U35" s="209">
        <v>996875.01999999955</v>
      </c>
      <c r="V35" s="209">
        <v>780807.65000000037</v>
      </c>
      <c r="W35" s="209">
        <v>1364122.0999999978</v>
      </c>
      <c r="X35" s="209">
        <v>0</v>
      </c>
    </row>
    <row r="36" spans="1:24" s="217" customFormat="1" ht="20.100000000000001" customHeight="1">
      <c r="A36" s="212" t="s">
        <v>1081</v>
      </c>
      <c r="B36" s="209">
        <v>234371631.76999998</v>
      </c>
      <c r="C36" s="209">
        <v>22594013.76000002</v>
      </c>
      <c r="D36" s="209">
        <v>8299286.3699999899</v>
      </c>
      <c r="E36" s="209">
        <v>8945948.9900000095</v>
      </c>
      <c r="F36" s="209">
        <v>5348778.3999999985</v>
      </c>
      <c r="G36" s="209">
        <v>21363498.280000001</v>
      </c>
      <c r="H36" s="209">
        <v>18148581.609999985</v>
      </c>
      <c r="I36" s="209">
        <v>3214916.6699999981</v>
      </c>
      <c r="J36" s="209">
        <v>55582204.930000007</v>
      </c>
      <c r="K36" s="209">
        <v>16369274.580000013</v>
      </c>
      <c r="L36" s="209">
        <v>13323703.729999989</v>
      </c>
      <c r="M36" s="209">
        <v>10336507.209999993</v>
      </c>
      <c r="N36" s="209">
        <v>2987196.5199999958</v>
      </c>
      <c r="O36" s="209">
        <v>31585024.060000002</v>
      </c>
      <c r="P36" s="209">
        <v>31746388.319999993</v>
      </c>
      <c r="Q36" s="209">
        <v>20425492.330000013</v>
      </c>
      <c r="R36" s="209">
        <v>15216409.120000005</v>
      </c>
      <c r="S36" s="209">
        <v>5209083.2099999934</v>
      </c>
      <c r="T36" s="209">
        <v>8973524.099999994</v>
      </c>
      <c r="U36" s="209">
        <v>4553779.1899999976</v>
      </c>
      <c r="V36" s="209">
        <v>4419744.9099999964</v>
      </c>
      <c r="W36" s="209">
        <v>12408507.679999992</v>
      </c>
      <c r="X36" s="209">
        <v>0</v>
      </c>
    </row>
    <row r="37" spans="1:24" s="217" customFormat="1" ht="20.100000000000001" customHeight="1">
      <c r="A37" s="212" t="s">
        <v>970</v>
      </c>
      <c r="B37" s="209">
        <v>148.55999999999949</v>
      </c>
      <c r="C37" s="209">
        <v>438.56000000000006</v>
      </c>
      <c r="D37" s="209">
        <v>0</v>
      </c>
      <c r="E37" s="209">
        <v>0</v>
      </c>
      <c r="F37" s="209">
        <v>438.56000000000006</v>
      </c>
      <c r="G37" s="209">
        <v>-30</v>
      </c>
      <c r="H37" s="209">
        <v>-30</v>
      </c>
      <c r="I37" s="209">
        <v>0</v>
      </c>
      <c r="J37" s="209">
        <v>-100</v>
      </c>
      <c r="K37" s="209">
        <v>0</v>
      </c>
      <c r="L37" s="209">
        <v>0</v>
      </c>
      <c r="M37" s="209">
        <v>0</v>
      </c>
      <c r="N37" s="209">
        <v>0</v>
      </c>
      <c r="O37" s="209">
        <v>-30.000000000000057</v>
      </c>
      <c r="P37" s="209">
        <v>-20</v>
      </c>
      <c r="Q37" s="209">
        <v>-110</v>
      </c>
      <c r="R37" s="209">
        <v>0</v>
      </c>
      <c r="S37" s="209">
        <v>-110</v>
      </c>
      <c r="T37" s="209">
        <v>0</v>
      </c>
      <c r="U37" s="209">
        <v>0</v>
      </c>
      <c r="V37" s="209">
        <v>0</v>
      </c>
      <c r="W37" s="209">
        <v>0</v>
      </c>
      <c r="X37" s="209">
        <v>0</v>
      </c>
    </row>
    <row r="38" spans="1:24" s="217" customFormat="1" ht="20.100000000000001" customHeight="1">
      <c r="A38" s="210" t="s">
        <v>343</v>
      </c>
      <c r="B38" s="209">
        <v>34276735.910000026</v>
      </c>
      <c r="C38" s="209">
        <v>1467224.6300000008</v>
      </c>
      <c r="D38" s="209">
        <v>403686.87000000011</v>
      </c>
      <c r="E38" s="209">
        <v>694159.38000000035</v>
      </c>
      <c r="F38" s="209">
        <v>369378.38000000082</v>
      </c>
      <c r="G38" s="209">
        <v>2668534.8200000003</v>
      </c>
      <c r="H38" s="209">
        <v>2330331.41</v>
      </c>
      <c r="I38" s="209">
        <v>338203.41000000015</v>
      </c>
      <c r="J38" s="209">
        <v>7078813.2900000066</v>
      </c>
      <c r="K38" s="209">
        <v>2364739.0199999996</v>
      </c>
      <c r="L38" s="209">
        <v>1485916.67</v>
      </c>
      <c r="M38" s="209">
        <v>1198562.3399999999</v>
      </c>
      <c r="N38" s="209">
        <v>287354.33000000007</v>
      </c>
      <c r="O38" s="209">
        <v>3846646.2100000009</v>
      </c>
      <c r="P38" s="209">
        <v>4409579.2599999979</v>
      </c>
      <c r="Q38" s="209">
        <v>2442602.6199999992</v>
      </c>
      <c r="R38" s="209">
        <v>1653794.0700000003</v>
      </c>
      <c r="S38" s="209">
        <v>788808.54999999981</v>
      </c>
      <c r="T38" s="209">
        <v>2677381.5600000005</v>
      </c>
      <c r="U38" s="209">
        <v>1102865.5599999987</v>
      </c>
      <c r="V38" s="209">
        <v>1574516</v>
      </c>
      <c r="W38" s="209">
        <v>5835297.8299999982</v>
      </c>
      <c r="X38" s="209">
        <v>0</v>
      </c>
    </row>
    <row r="39" spans="1:24" s="217" customFormat="1" ht="20.100000000000001" customHeight="1">
      <c r="A39" s="218" t="s">
        <v>971</v>
      </c>
      <c r="B39" s="209">
        <v>3458432.0300000012</v>
      </c>
      <c r="C39" s="209">
        <v>224445.86999999965</v>
      </c>
      <c r="D39" s="209">
        <v>79100.260000000009</v>
      </c>
      <c r="E39" s="209">
        <v>91439.229999999981</v>
      </c>
      <c r="F39" s="209">
        <v>53906.380000000005</v>
      </c>
      <c r="G39" s="209">
        <v>547673.55999999959</v>
      </c>
      <c r="H39" s="209">
        <v>478496.45000000019</v>
      </c>
      <c r="I39" s="209">
        <v>69177.109999999986</v>
      </c>
      <c r="J39" s="209">
        <v>1139237.3999999985</v>
      </c>
      <c r="K39" s="209">
        <v>232082.04000000004</v>
      </c>
      <c r="L39" s="209">
        <v>302794.73999999929</v>
      </c>
      <c r="M39" s="209">
        <v>263549.5</v>
      </c>
      <c r="N39" s="209">
        <v>39245.239999999991</v>
      </c>
      <c r="O39" s="209">
        <v>339123.73000000045</v>
      </c>
      <c r="P39" s="209">
        <v>241886.97999999952</v>
      </c>
      <c r="Q39" s="209">
        <v>85434.860000000102</v>
      </c>
      <c r="R39" s="209">
        <v>13523.469999999972</v>
      </c>
      <c r="S39" s="209">
        <v>71911.39000000013</v>
      </c>
      <c r="T39" s="209">
        <v>143814.43999999994</v>
      </c>
      <c r="U39" s="209">
        <v>80726.179999999935</v>
      </c>
      <c r="V39" s="209">
        <v>63088.260000000009</v>
      </c>
      <c r="W39" s="209">
        <v>201938.40999999968</v>
      </c>
      <c r="X39" s="209">
        <v>0</v>
      </c>
    </row>
    <row r="40" spans="1:24" s="217" customFormat="1" ht="20.100000000000001" customHeight="1">
      <c r="A40" s="212" t="s">
        <v>972</v>
      </c>
      <c r="B40" s="209">
        <v>10211666.25</v>
      </c>
      <c r="C40" s="209">
        <v>372872.23000000045</v>
      </c>
      <c r="D40" s="209">
        <v>223833.75</v>
      </c>
      <c r="E40" s="209">
        <v>55147.319999999949</v>
      </c>
      <c r="F40" s="209">
        <v>93891.159999999916</v>
      </c>
      <c r="G40" s="209">
        <v>1036573.9399999995</v>
      </c>
      <c r="H40" s="209">
        <v>937545.35000000056</v>
      </c>
      <c r="I40" s="209">
        <v>99028.589999999967</v>
      </c>
      <c r="J40" s="209">
        <v>2090649.790000001</v>
      </c>
      <c r="K40" s="209">
        <v>704609.44000000041</v>
      </c>
      <c r="L40" s="209">
        <v>631015.33999999892</v>
      </c>
      <c r="M40" s="209">
        <v>565067.80999999959</v>
      </c>
      <c r="N40" s="209">
        <v>65947.530000000028</v>
      </c>
      <c r="O40" s="209">
        <v>1703160.4299999997</v>
      </c>
      <c r="P40" s="209">
        <v>2602519.3599999994</v>
      </c>
      <c r="Q40" s="209">
        <v>295867.98</v>
      </c>
      <c r="R40" s="209">
        <v>37696.380000000005</v>
      </c>
      <c r="S40" s="209">
        <v>258171.60000000009</v>
      </c>
      <c r="T40" s="209">
        <v>464747.13999999966</v>
      </c>
      <c r="U40" s="209">
        <v>178005.84000000008</v>
      </c>
      <c r="V40" s="209">
        <v>286741.30000000005</v>
      </c>
      <c r="W40" s="209">
        <v>309650.60000000009</v>
      </c>
      <c r="X40" s="209">
        <v>0</v>
      </c>
    </row>
    <row r="41" spans="1:24" s="217" customFormat="1" ht="20.100000000000001" customHeight="1">
      <c r="A41" s="212" t="s">
        <v>973</v>
      </c>
      <c r="B41" s="209">
        <v>1450024.5799999982</v>
      </c>
      <c r="C41" s="209">
        <v>146060.08000000007</v>
      </c>
      <c r="D41" s="209">
        <v>72366.329999999958</v>
      </c>
      <c r="E41" s="209">
        <v>10272.160000000003</v>
      </c>
      <c r="F41" s="209">
        <v>63421.590000000084</v>
      </c>
      <c r="G41" s="209">
        <v>143847.97999999998</v>
      </c>
      <c r="H41" s="209">
        <v>121269.44999999995</v>
      </c>
      <c r="I41" s="209">
        <v>22578.53</v>
      </c>
      <c r="J41" s="209">
        <v>370198.45000000019</v>
      </c>
      <c r="K41" s="209">
        <v>95188.349999999977</v>
      </c>
      <c r="L41" s="209">
        <v>147519.95999999996</v>
      </c>
      <c r="M41" s="209">
        <v>119522.89999999991</v>
      </c>
      <c r="N41" s="209">
        <v>27997.059999999998</v>
      </c>
      <c r="O41" s="209">
        <v>86731.860000000102</v>
      </c>
      <c r="P41" s="209">
        <v>193162.79999999981</v>
      </c>
      <c r="Q41" s="209">
        <v>71459.560000000056</v>
      </c>
      <c r="R41" s="209">
        <v>9337</v>
      </c>
      <c r="S41" s="209">
        <v>62122.560000000056</v>
      </c>
      <c r="T41" s="209">
        <v>87303.660000000149</v>
      </c>
      <c r="U41" s="209">
        <v>65228.360000000102</v>
      </c>
      <c r="V41" s="209">
        <v>22075.299999999988</v>
      </c>
      <c r="W41" s="209">
        <v>108551.87999999989</v>
      </c>
      <c r="X41" s="209">
        <v>0</v>
      </c>
    </row>
    <row r="42" spans="1:24" s="217" customFormat="1" ht="20.100000000000001" customHeight="1">
      <c r="A42" s="212" t="s">
        <v>1132</v>
      </c>
      <c r="B42" s="209">
        <v>19129608.75</v>
      </c>
      <c r="C42" s="209">
        <v>721228.05000000028</v>
      </c>
      <c r="D42" s="209">
        <v>27346.530000000028</v>
      </c>
      <c r="E42" s="209">
        <v>536976.67000000016</v>
      </c>
      <c r="F42" s="209">
        <v>156904.85000000009</v>
      </c>
      <c r="G42" s="209">
        <v>936140.34000000032</v>
      </c>
      <c r="H42" s="209">
        <v>788721.16000000015</v>
      </c>
      <c r="I42" s="209">
        <v>147419.18</v>
      </c>
      <c r="J42" s="209">
        <v>3476146.6500000004</v>
      </c>
      <c r="K42" s="209">
        <v>1331568.5900000001</v>
      </c>
      <c r="L42" s="209">
        <v>403997.03</v>
      </c>
      <c r="M42" s="209">
        <v>250092.53000000003</v>
      </c>
      <c r="N42" s="209">
        <v>153904.5</v>
      </c>
      <c r="O42" s="209">
        <v>1715912.9900000002</v>
      </c>
      <c r="P42" s="209">
        <v>1369885.8800000008</v>
      </c>
      <c r="Q42" s="209">
        <v>1987041.8599999994</v>
      </c>
      <c r="R42" s="209">
        <v>1592533.6199999996</v>
      </c>
      <c r="S42" s="209">
        <v>394508.24000000022</v>
      </c>
      <c r="T42" s="209">
        <v>1976261.3399999999</v>
      </c>
      <c r="U42" s="209">
        <v>776019.28000000026</v>
      </c>
      <c r="V42" s="209">
        <v>1200242.0599999996</v>
      </c>
      <c r="W42" s="209">
        <v>5211426.0200000005</v>
      </c>
      <c r="X42" s="209">
        <v>0</v>
      </c>
    </row>
    <row r="43" spans="1:24" s="217" customFormat="1" ht="20.100000000000001" customHeight="1">
      <c r="A43" s="212" t="s">
        <v>1122</v>
      </c>
      <c r="B43" s="209">
        <v>27004.299999999988</v>
      </c>
      <c r="C43" s="209">
        <v>2618.4000000000087</v>
      </c>
      <c r="D43" s="209">
        <v>1040.0000000000009</v>
      </c>
      <c r="E43" s="209">
        <v>324</v>
      </c>
      <c r="F43" s="209">
        <v>1254.4000000000015</v>
      </c>
      <c r="G43" s="209">
        <v>4299</v>
      </c>
      <c r="H43" s="209">
        <v>4299</v>
      </c>
      <c r="I43" s="209">
        <v>0</v>
      </c>
      <c r="J43" s="209">
        <v>2581</v>
      </c>
      <c r="K43" s="209">
        <v>1290.5999999999985</v>
      </c>
      <c r="L43" s="209">
        <v>589.60000000000036</v>
      </c>
      <c r="M43" s="209">
        <v>329.60000000000036</v>
      </c>
      <c r="N43" s="209">
        <v>260</v>
      </c>
      <c r="O43" s="209">
        <v>1717.1999999999989</v>
      </c>
      <c r="P43" s="209">
        <v>2124.2400000000052</v>
      </c>
      <c r="Q43" s="209">
        <v>2798.3600000000006</v>
      </c>
      <c r="R43" s="209">
        <v>703.60000000000036</v>
      </c>
      <c r="S43" s="209">
        <v>2094.760000000002</v>
      </c>
      <c r="T43" s="209">
        <v>5254.98</v>
      </c>
      <c r="U43" s="209">
        <v>2885.8999999999996</v>
      </c>
      <c r="V43" s="209">
        <v>2369.0799999999981</v>
      </c>
      <c r="W43" s="209">
        <v>3730.9199999999983</v>
      </c>
      <c r="X43" s="209">
        <v>0</v>
      </c>
    </row>
    <row r="44" spans="1:24" s="217" customFormat="1" ht="20.100000000000001" customHeight="1">
      <c r="A44" s="210" t="s">
        <v>345</v>
      </c>
      <c r="B44" s="209">
        <v>7421401.1599999964</v>
      </c>
      <c r="C44" s="209">
        <v>215416.43999999994</v>
      </c>
      <c r="D44" s="209">
        <v>0</v>
      </c>
      <c r="E44" s="209">
        <v>215416.43999999994</v>
      </c>
      <c r="F44" s="209">
        <v>0</v>
      </c>
      <c r="G44" s="209">
        <v>34048.609999999986</v>
      </c>
      <c r="H44" s="209">
        <v>34048.609999999986</v>
      </c>
      <c r="I44" s="209">
        <v>0</v>
      </c>
      <c r="J44" s="209">
        <v>669856.53999999911</v>
      </c>
      <c r="K44" s="209">
        <v>38940</v>
      </c>
      <c r="L44" s="209">
        <v>0</v>
      </c>
      <c r="M44" s="209">
        <v>0</v>
      </c>
      <c r="N44" s="209">
        <v>0</v>
      </c>
      <c r="O44" s="209">
        <v>104108.37</v>
      </c>
      <c r="P44" s="209">
        <v>4519741.6000000015</v>
      </c>
      <c r="Q44" s="209">
        <v>0</v>
      </c>
      <c r="R44" s="209">
        <v>0</v>
      </c>
      <c r="S44" s="209">
        <v>0</v>
      </c>
      <c r="T44" s="209">
        <v>643951.60000000056</v>
      </c>
      <c r="U44" s="209">
        <v>0</v>
      </c>
      <c r="V44" s="209">
        <v>643951.60000000056</v>
      </c>
      <c r="W44" s="209">
        <v>1195338</v>
      </c>
      <c r="X44" s="209">
        <v>0</v>
      </c>
    </row>
    <row r="45" spans="1:24" s="217" customFormat="1" ht="20.100000000000001" customHeight="1">
      <c r="A45" s="210" t="s">
        <v>974</v>
      </c>
      <c r="B45" s="209">
        <v>32076103.529999971</v>
      </c>
      <c r="C45" s="209">
        <v>3120369.7800000012</v>
      </c>
      <c r="D45" s="209">
        <v>1094580.6600000001</v>
      </c>
      <c r="E45" s="209">
        <v>1533033.5999999996</v>
      </c>
      <c r="F45" s="209">
        <v>492755.51999999955</v>
      </c>
      <c r="G45" s="209">
        <v>3002814.3599999994</v>
      </c>
      <c r="H45" s="209">
        <v>2714568.66</v>
      </c>
      <c r="I45" s="209">
        <v>288245.70000000019</v>
      </c>
      <c r="J45" s="209">
        <v>6318350.3399999961</v>
      </c>
      <c r="K45" s="209">
        <v>2302639.59</v>
      </c>
      <c r="L45" s="209">
        <v>1569717.1800000016</v>
      </c>
      <c r="M45" s="209">
        <v>1371021.17</v>
      </c>
      <c r="N45" s="209">
        <v>198696.01000000024</v>
      </c>
      <c r="O45" s="209">
        <v>4197318.5</v>
      </c>
      <c r="P45" s="209">
        <v>5719545.2299999967</v>
      </c>
      <c r="Q45" s="209">
        <v>3412959.1400000006</v>
      </c>
      <c r="R45" s="209">
        <v>2580401.3800000027</v>
      </c>
      <c r="S45" s="209">
        <v>832557.75999999978</v>
      </c>
      <c r="T45" s="209">
        <v>1156919.1999999993</v>
      </c>
      <c r="U45" s="209">
        <v>591444.79999999981</v>
      </c>
      <c r="V45" s="209">
        <v>565474.40000000037</v>
      </c>
      <c r="W45" s="209">
        <v>1275470.2100000009</v>
      </c>
      <c r="X45" s="209">
        <v>0</v>
      </c>
    </row>
    <row r="46" spans="1:24" s="217" customFormat="1" ht="20.100000000000001" customHeight="1">
      <c r="A46" s="210" t="s">
        <v>349</v>
      </c>
      <c r="B46" s="209">
        <v>-150</v>
      </c>
      <c r="C46" s="209">
        <v>0</v>
      </c>
      <c r="D46" s="209">
        <v>0</v>
      </c>
      <c r="E46" s="209">
        <v>0</v>
      </c>
      <c r="F46" s="209">
        <v>0</v>
      </c>
      <c r="G46" s="209">
        <v>0</v>
      </c>
      <c r="H46" s="209">
        <v>0</v>
      </c>
      <c r="I46" s="209">
        <v>0</v>
      </c>
      <c r="J46" s="209">
        <v>0</v>
      </c>
      <c r="K46" s="209">
        <v>0</v>
      </c>
      <c r="L46" s="209">
        <v>0</v>
      </c>
      <c r="M46" s="209">
        <v>0</v>
      </c>
      <c r="N46" s="209">
        <v>0</v>
      </c>
      <c r="O46" s="209">
        <v>0</v>
      </c>
      <c r="P46" s="209">
        <v>0</v>
      </c>
      <c r="Q46" s="209">
        <v>-100</v>
      </c>
      <c r="R46" s="209">
        <v>0</v>
      </c>
      <c r="S46" s="209">
        <v>-100</v>
      </c>
      <c r="T46" s="209">
        <v>0</v>
      </c>
      <c r="U46" s="209">
        <v>0</v>
      </c>
      <c r="V46" s="209">
        <v>0</v>
      </c>
      <c r="W46" s="209">
        <v>-50</v>
      </c>
      <c r="X46" s="209">
        <v>0</v>
      </c>
    </row>
    <row r="47" spans="1:24" s="217" customFormat="1" ht="20.100000000000001" customHeight="1">
      <c r="A47" s="208" t="s">
        <v>975</v>
      </c>
      <c r="B47" s="209">
        <v>13812.900000000001</v>
      </c>
      <c r="C47" s="209">
        <v>0</v>
      </c>
      <c r="D47" s="209">
        <v>0</v>
      </c>
      <c r="E47" s="209">
        <v>0</v>
      </c>
      <c r="F47" s="209">
        <v>0</v>
      </c>
      <c r="G47" s="209">
        <v>0</v>
      </c>
      <c r="H47" s="209">
        <v>0</v>
      </c>
      <c r="I47" s="209">
        <v>0</v>
      </c>
      <c r="J47" s="209">
        <v>0</v>
      </c>
      <c r="K47" s="209">
        <v>0</v>
      </c>
      <c r="L47" s="209">
        <v>0</v>
      </c>
      <c r="M47" s="209">
        <v>0</v>
      </c>
      <c r="N47" s="209">
        <v>0</v>
      </c>
      <c r="O47" s="209">
        <v>0</v>
      </c>
      <c r="P47" s="209">
        <v>13812.900000000001</v>
      </c>
      <c r="Q47" s="209">
        <v>0</v>
      </c>
      <c r="R47" s="209">
        <v>0</v>
      </c>
      <c r="S47" s="209">
        <v>0</v>
      </c>
      <c r="T47" s="209">
        <v>0</v>
      </c>
      <c r="U47" s="209">
        <v>0</v>
      </c>
      <c r="V47" s="209">
        <v>0</v>
      </c>
      <c r="W47" s="209">
        <v>0</v>
      </c>
      <c r="X47" s="209">
        <v>0</v>
      </c>
    </row>
    <row r="48" spans="1:24" s="217" customFormat="1" ht="20.100000000000001" customHeight="1">
      <c r="A48" s="208" t="s">
        <v>976</v>
      </c>
      <c r="B48" s="209">
        <v>1603427.2999999998</v>
      </c>
      <c r="C48" s="209">
        <v>0</v>
      </c>
      <c r="D48" s="209">
        <v>0</v>
      </c>
      <c r="E48" s="209">
        <v>0</v>
      </c>
      <c r="F48" s="209">
        <v>0</v>
      </c>
      <c r="G48" s="209">
        <v>0</v>
      </c>
      <c r="H48" s="209">
        <v>0</v>
      </c>
      <c r="I48" s="209">
        <v>0</v>
      </c>
      <c r="J48" s="209">
        <v>1603427.2999999998</v>
      </c>
      <c r="K48" s="209">
        <v>0</v>
      </c>
      <c r="L48" s="209">
        <v>0</v>
      </c>
      <c r="M48" s="209">
        <v>0</v>
      </c>
      <c r="N48" s="209">
        <v>0</v>
      </c>
      <c r="O48" s="209">
        <v>0</v>
      </c>
      <c r="P48" s="209">
        <v>0</v>
      </c>
      <c r="Q48" s="209">
        <v>0</v>
      </c>
      <c r="R48" s="209">
        <v>0</v>
      </c>
      <c r="S48" s="209">
        <v>0</v>
      </c>
      <c r="T48" s="209">
        <v>0</v>
      </c>
      <c r="U48" s="209">
        <v>0</v>
      </c>
      <c r="V48" s="209">
        <v>0</v>
      </c>
      <c r="W48" s="209">
        <v>0</v>
      </c>
      <c r="X48" s="209">
        <v>0</v>
      </c>
    </row>
    <row r="49" spans="1:24" s="217" customFormat="1" ht="20.100000000000001" customHeight="1">
      <c r="A49" s="208" t="s">
        <v>977</v>
      </c>
      <c r="B49" s="209">
        <v>0</v>
      </c>
      <c r="C49" s="209">
        <v>0</v>
      </c>
      <c r="D49" s="209">
        <v>0</v>
      </c>
      <c r="E49" s="209">
        <v>0</v>
      </c>
      <c r="F49" s="209">
        <v>0</v>
      </c>
      <c r="G49" s="209">
        <v>0</v>
      </c>
      <c r="H49" s="209">
        <v>0</v>
      </c>
      <c r="I49" s="209">
        <v>0</v>
      </c>
      <c r="J49" s="209">
        <v>0</v>
      </c>
      <c r="K49" s="209">
        <v>0</v>
      </c>
      <c r="L49" s="209">
        <v>0</v>
      </c>
      <c r="M49" s="209">
        <v>0</v>
      </c>
      <c r="N49" s="209">
        <v>0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0</v>
      </c>
      <c r="U49" s="209">
        <v>0</v>
      </c>
      <c r="V49" s="209">
        <v>0</v>
      </c>
      <c r="W49" s="209">
        <v>0</v>
      </c>
      <c r="X49" s="209">
        <v>0</v>
      </c>
    </row>
    <row r="50" spans="1:24" s="217" customFormat="1" ht="20.100000000000001" customHeight="1">
      <c r="A50" s="208" t="s">
        <v>978</v>
      </c>
      <c r="B50" s="209">
        <v>614.51</v>
      </c>
      <c r="C50" s="209">
        <v>0</v>
      </c>
      <c r="D50" s="209">
        <v>0</v>
      </c>
      <c r="E50" s="209">
        <v>0</v>
      </c>
      <c r="F50" s="209">
        <v>0</v>
      </c>
      <c r="G50" s="209">
        <v>0</v>
      </c>
      <c r="H50" s="209">
        <v>0</v>
      </c>
      <c r="I50" s="209">
        <v>0</v>
      </c>
      <c r="J50" s="209">
        <v>0</v>
      </c>
      <c r="K50" s="209">
        <v>0</v>
      </c>
      <c r="L50" s="209">
        <v>0</v>
      </c>
      <c r="M50" s="209">
        <v>0</v>
      </c>
      <c r="N50" s="209">
        <v>0</v>
      </c>
      <c r="O50" s="209">
        <v>0</v>
      </c>
      <c r="P50" s="209">
        <v>0</v>
      </c>
      <c r="Q50" s="209">
        <v>614.51</v>
      </c>
      <c r="R50" s="209">
        <v>0</v>
      </c>
      <c r="S50" s="209">
        <v>614.51</v>
      </c>
      <c r="T50" s="209">
        <v>0</v>
      </c>
      <c r="U50" s="209">
        <v>0</v>
      </c>
      <c r="V50" s="209">
        <v>0</v>
      </c>
      <c r="W50" s="209">
        <v>0</v>
      </c>
      <c r="X50" s="209">
        <v>0</v>
      </c>
    </row>
    <row r="51" spans="1:24" s="217" customFormat="1" ht="20.100000000000001" customHeight="1">
      <c r="A51" s="219" t="s">
        <v>979</v>
      </c>
      <c r="B51" s="215">
        <v>677011618.75</v>
      </c>
      <c r="C51" s="215">
        <v>48488275.50999999</v>
      </c>
      <c r="D51" s="215">
        <v>22295955.770000011</v>
      </c>
      <c r="E51" s="215">
        <v>13876938.949999988</v>
      </c>
      <c r="F51" s="215">
        <v>12315380.790000021</v>
      </c>
      <c r="G51" s="215">
        <v>70525514.840000033</v>
      </c>
      <c r="H51" s="215">
        <v>61208063.50999999</v>
      </c>
      <c r="I51" s="215">
        <v>9319451.3299999982</v>
      </c>
      <c r="J51" s="215">
        <v>165978327.32999992</v>
      </c>
      <c r="K51" s="215">
        <v>47877217.430000007</v>
      </c>
      <c r="L51" s="215">
        <v>38492017.600000024</v>
      </c>
      <c r="M51" s="215">
        <v>29838297.930000007</v>
      </c>
      <c r="N51" s="215">
        <v>8653719.6700000018</v>
      </c>
      <c r="O51" s="215">
        <v>102164828.5</v>
      </c>
      <c r="P51" s="215">
        <v>91034489.879999876</v>
      </c>
      <c r="Q51" s="215">
        <v>43342036.629999995</v>
      </c>
      <c r="R51" s="215">
        <v>25193923.370000005</v>
      </c>
      <c r="S51" s="215">
        <v>18148113.25999999</v>
      </c>
      <c r="T51" s="215">
        <v>33692608.570000052</v>
      </c>
      <c r="U51" s="215">
        <v>16268055.379999995</v>
      </c>
      <c r="V51" s="215">
        <v>17424553.190000027</v>
      </c>
      <c r="W51" s="215">
        <v>35110463.099999964</v>
      </c>
      <c r="X51" s="215">
        <v>305839.36000000034</v>
      </c>
    </row>
    <row r="52" spans="1:24" s="217" customFormat="1" ht="20.100000000000001" customHeight="1">
      <c r="A52" s="208" t="s">
        <v>370</v>
      </c>
      <c r="B52" s="209">
        <v>48156359.139999986</v>
      </c>
      <c r="C52" s="209">
        <v>3762654.549999997</v>
      </c>
      <c r="D52" s="209">
        <v>1825278.0700000003</v>
      </c>
      <c r="E52" s="209">
        <v>787942.62999999989</v>
      </c>
      <c r="F52" s="209">
        <v>1149433.8500000015</v>
      </c>
      <c r="G52" s="209">
        <v>6015368.5900000036</v>
      </c>
      <c r="H52" s="209">
        <v>5258599.0200000033</v>
      </c>
      <c r="I52" s="209">
        <v>756769.5700000003</v>
      </c>
      <c r="J52" s="209">
        <v>13846930.640000001</v>
      </c>
      <c r="K52" s="209">
        <v>3889999.2299999967</v>
      </c>
      <c r="L52" s="209">
        <v>3492286.6099999994</v>
      </c>
      <c r="M52" s="209">
        <v>2935484.0599999987</v>
      </c>
      <c r="N52" s="209">
        <v>556802.54999999981</v>
      </c>
      <c r="O52" s="209">
        <v>4337419.0900000036</v>
      </c>
      <c r="P52" s="209">
        <v>4905544.7400000021</v>
      </c>
      <c r="Q52" s="209">
        <v>3263906.0399999991</v>
      </c>
      <c r="R52" s="209">
        <v>1394590.1600000001</v>
      </c>
      <c r="S52" s="209">
        <v>1869315.8800000008</v>
      </c>
      <c r="T52" s="209">
        <v>2380351.6400000006</v>
      </c>
      <c r="U52" s="209">
        <v>1378363.379999999</v>
      </c>
      <c r="V52" s="209">
        <v>1001988.2599999998</v>
      </c>
      <c r="W52" s="209">
        <v>2261898.0099999979</v>
      </c>
      <c r="X52" s="209">
        <v>0</v>
      </c>
    </row>
    <row r="53" spans="1:24" s="217" customFormat="1" ht="20.100000000000001" customHeight="1">
      <c r="A53" s="210" t="s">
        <v>980</v>
      </c>
      <c r="B53" s="209">
        <v>17303936.090000004</v>
      </c>
      <c r="C53" s="209">
        <v>1670206.2199999988</v>
      </c>
      <c r="D53" s="209">
        <v>671021.1799999997</v>
      </c>
      <c r="E53" s="209">
        <v>511875.28999999911</v>
      </c>
      <c r="F53" s="209">
        <v>487309.75</v>
      </c>
      <c r="G53" s="209">
        <v>2123159.120000001</v>
      </c>
      <c r="H53" s="209">
        <v>1900196.7100000009</v>
      </c>
      <c r="I53" s="209">
        <v>222962.40999999968</v>
      </c>
      <c r="J53" s="209">
        <v>5265332.5899999961</v>
      </c>
      <c r="K53" s="209">
        <v>1165220.4400000013</v>
      </c>
      <c r="L53" s="209">
        <v>1051334.0899999999</v>
      </c>
      <c r="M53" s="209">
        <v>856871.77999999933</v>
      </c>
      <c r="N53" s="209">
        <v>194462.31000000006</v>
      </c>
      <c r="O53" s="209">
        <v>1476449.9600000009</v>
      </c>
      <c r="P53" s="209">
        <v>1670205.9800000004</v>
      </c>
      <c r="Q53" s="209">
        <v>1181425.6999999993</v>
      </c>
      <c r="R53" s="209">
        <v>587741.66999999993</v>
      </c>
      <c r="S53" s="209">
        <v>593684.03000000026</v>
      </c>
      <c r="T53" s="209">
        <v>803233.47999999858</v>
      </c>
      <c r="U53" s="209">
        <v>464881.09999999963</v>
      </c>
      <c r="V53" s="209">
        <v>338352.37999999942</v>
      </c>
      <c r="W53" s="209">
        <v>897368.50999999978</v>
      </c>
      <c r="X53" s="209">
        <v>0</v>
      </c>
    </row>
    <row r="54" spans="1:24" s="207" customFormat="1" ht="20.100000000000001" customHeight="1">
      <c r="A54" s="210" t="s">
        <v>1082</v>
      </c>
      <c r="B54" s="209">
        <v>21154655.790000021</v>
      </c>
      <c r="C54" s="209">
        <v>1574833.58</v>
      </c>
      <c r="D54" s="209">
        <v>984247.24000000022</v>
      </c>
      <c r="E54" s="209">
        <v>81346.159999999916</v>
      </c>
      <c r="F54" s="209">
        <v>509240.1799999997</v>
      </c>
      <c r="G54" s="209">
        <v>2676968.1099999994</v>
      </c>
      <c r="H54" s="209">
        <v>2422658.1400000006</v>
      </c>
      <c r="I54" s="209">
        <v>254309.9700000002</v>
      </c>
      <c r="J54" s="209">
        <v>5855611.7599999979</v>
      </c>
      <c r="K54" s="209">
        <v>1828710.3000000007</v>
      </c>
      <c r="L54" s="209">
        <v>1603715.58</v>
      </c>
      <c r="M54" s="209">
        <v>1402298.7399999984</v>
      </c>
      <c r="N54" s="209">
        <v>201416.84000000008</v>
      </c>
      <c r="O54" s="209">
        <v>1845333.3999999985</v>
      </c>
      <c r="P54" s="209">
        <v>2318119.0999999978</v>
      </c>
      <c r="Q54" s="209">
        <v>1483558.8900000006</v>
      </c>
      <c r="R54" s="209">
        <v>571046.71999999974</v>
      </c>
      <c r="S54" s="209">
        <v>912512.16999999993</v>
      </c>
      <c r="T54" s="209">
        <v>1067841.0700000003</v>
      </c>
      <c r="U54" s="209">
        <v>532799.72000000067</v>
      </c>
      <c r="V54" s="209">
        <v>535041.34999999963</v>
      </c>
      <c r="W54" s="209">
        <v>899964</v>
      </c>
      <c r="X54" s="209">
        <v>0</v>
      </c>
    </row>
    <row r="55" spans="1:24" s="207" customFormat="1" ht="20.100000000000001" customHeight="1">
      <c r="A55" s="210" t="s">
        <v>1133</v>
      </c>
      <c r="B55" s="209">
        <v>9697767.2599999979</v>
      </c>
      <c r="C55" s="209">
        <v>517614.75</v>
      </c>
      <c r="D55" s="209">
        <v>170009.65000000002</v>
      </c>
      <c r="E55" s="209">
        <v>194721.17999999993</v>
      </c>
      <c r="F55" s="209">
        <v>152883.92000000016</v>
      </c>
      <c r="G55" s="209">
        <v>1215241.3600000003</v>
      </c>
      <c r="H55" s="209">
        <v>935744.16999999993</v>
      </c>
      <c r="I55" s="209">
        <v>279497.19000000018</v>
      </c>
      <c r="J55" s="209">
        <v>2725986.2899999991</v>
      </c>
      <c r="K55" s="209">
        <v>896068.49000000022</v>
      </c>
      <c r="L55" s="209">
        <v>837236.94000000041</v>
      </c>
      <c r="M55" s="209">
        <v>676313.54</v>
      </c>
      <c r="N55" s="209">
        <v>160923.40000000002</v>
      </c>
      <c r="O55" s="209">
        <v>1015635.7300000004</v>
      </c>
      <c r="P55" s="209">
        <v>917219.65999999968</v>
      </c>
      <c r="Q55" s="209">
        <v>598921.45000000019</v>
      </c>
      <c r="R55" s="209">
        <v>235801.77000000002</v>
      </c>
      <c r="S55" s="209">
        <v>363119.68000000017</v>
      </c>
      <c r="T55" s="209">
        <v>509277.09000000032</v>
      </c>
      <c r="U55" s="209">
        <v>380682.56000000006</v>
      </c>
      <c r="V55" s="209">
        <v>128594.53000000003</v>
      </c>
      <c r="W55" s="209">
        <v>464565.5</v>
      </c>
      <c r="X55" s="209">
        <v>0</v>
      </c>
    </row>
    <row r="56" spans="1:24" s="207" customFormat="1" ht="20.100000000000001" customHeight="1">
      <c r="A56" s="208" t="s">
        <v>982</v>
      </c>
      <c r="B56" s="209">
        <v>302240062.29000044</v>
      </c>
      <c r="C56" s="209">
        <v>23224873.629999965</v>
      </c>
      <c r="D56" s="209">
        <v>11878466.329999998</v>
      </c>
      <c r="E56" s="209">
        <v>4294070.8099999949</v>
      </c>
      <c r="F56" s="209">
        <v>7052336.4899999946</v>
      </c>
      <c r="G56" s="209">
        <v>33963235.75999999</v>
      </c>
      <c r="H56" s="209">
        <v>30785219.649999976</v>
      </c>
      <c r="I56" s="209">
        <v>3178016.1099999994</v>
      </c>
      <c r="J56" s="209">
        <v>69109239.420000076</v>
      </c>
      <c r="K56" s="209">
        <v>20375558.849999994</v>
      </c>
      <c r="L56" s="209">
        <v>18686893.450000018</v>
      </c>
      <c r="M56" s="209">
        <v>15088673.439999998</v>
      </c>
      <c r="N56" s="209">
        <v>3598220.0100000054</v>
      </c>
      <c r="O56" s="209">
        <v>37286506.5</v>
      </c>
      <c r="P56" s="209">
        <v>39470828.340000033</v>
      </c>
      <c r="Q56" s="209">
        <v>19929303.540000021</v>
      </c>
      <c r="R56" s="209">
        <v>9166885.4400000125</v>
      </c>
      <c r="S56" s="209">
        <v>10762418.100000009</v>
      </c>
      <c r="T56" s="209">
        <v>21118151.00999999</v>
      </c>
      <c r="U56" s="209">
        <v>10302669.779999986</v>
      </c>
      <c r="V56" s="209">
        <v>10815481.230000004</v>
      </c>
      <c r="W56" s="209">
        <v>19075471.789999992</v>
      </c>
      <c r="X56" s="209">
        <v>0</v>
      </c>
    </row>
    <row r="57" spans="1:24" ht="20.100000000000001" customHeight="1">
      <c r="A57" s="210" t="s">
        <v>398</v>
      </c>
      <c r="B57" s="209">
        <v>289996730.94000006</v>
      </c>
      <c r="C57" s="209">
        <v>22170190.389999986</v>
      </c>
      <c r="D57" s="209">
        <v>11472735.729999989</v>
      </c>
      <c r="E57" s="209">
        <v>4042995.7699999958</v>
      </c>
      <c r="F57" s="209">
        <v>6654458.8900000006</v>
      </c>
      <c r="G57" s="209">
        <v>32535250.350000024</v>
      </c>
      <c r="H57" s="209">
        <v>29455708.409999996</v>
      </c>
      <c r="I57" s="209">
        <v>3079541.9399999976</v>
      </c>
      <c r="J57" s="209">
        <v>65780393.670000076</v>
      </c>
      <c r="K57" s="209">
        <v>19634455.310000002</v>
      </c>
      <c r="L57" s="209">
        <v>17803370.199999988</v>
      </c>
      <c r="M57" s="209">
        <v>14273065.809999987</v>
      </c>
      <c r="N57" s="209">
        <v>3530304.3899999931</v>
      </c>
      <c r="O57" s="209">
        <v>35869151.720000029</v>
      </c>
      <c r="P57" s="209">
        <v>38344369.340000033</v>
      </c>
      <c r="Q57" s="209">
        <v>19242338.849999994</v>
      </c>
      <c r="R57" s="209">
        <v>8708602.1000000089</v>
      </c>
      <c r="S57" s="209">
        <v>10533736.75</v>
      </c>
      <c r="T57" s="209">
        <v>20613096</v>
      </c>
      <c r="U57" s="209">
        <v>10072364.329999998</v>
      </c>
      <c r="V57" s="209">
        <v>10540731.670000002</v>
      </c>
      <c r="W57" s="209">
        <v>18004115.109999985</v>
      </c>
      <c r="X57" s="209">
        <v>0</v>
      </c>
    </row>
    <row r="58" spans="1:24" ht="20.100000000000001" customHeight="1">
      <c r="A58" s="218" t="s">
        <v>404</v>
      </c>
      <c r="B58" s="209">
        <v>7949950.2800000012</v>
      </c>
      <c r="C58" s="209">
        <v>555950.33999999985</v>
      </c>
      <c r="D58" s="209">
        <v>166275.09000000008</v>
      </c>
      <c r="E58" s="209">
        <v>147206.18999999994</v>
      </c>
      <c r="F58" s="209">
        <v>242469.06000000006</v>
      </c>
      <c r="G58" s="209">
        <v>766018.41000000015</v>
      </c>
      <c r="H58" s="209">
        <v>667537.08999999985</v>
      </c>
      <c r="I58" s="209">
        <v>98481.320000000065</v>
      </c>
      <c r="J58" s="209">
        <v>2525119.379999999</v>
      </c>
      <c r="K58" s="209">
        <v>358017.04999999981</v>
      </c>
      <c r="L58" s="209">
        <v>408351.42000000039</v>
      </c>
      <c r="M58" s="209">
        <v>328620.06000000006</v>
      </c>
      <c r="N58" s="209">
        <v>79731.359999999986</v>
      </c>
      <c r="O58" s="209">
        <v>900309.1400000006</v>
      </c>
      <c r="P58" s="209">
        <v>894959.12999999896</v>
      </c>
      <c r="Q58" s="209">
        <v>380766.44000000041</v>
      </c>
      <c r="R58" s="209">
        <v>296298.83000000007</v>
      </c>
      <c r="S58" s="209">
        <v>84467.609999999986</v>
      </c>
      <c r="T58" s="209">
        <v>296291.77</v>
      </c>
      <c r="U58" s="209">
        <v>114523.21999999997</v>
      </c>
      <c r="V58" s="209">
        <v>181768.55000000005</v>
      </c>
      <c r="W58" s="209">
        <v>864167.20000000019</v>
      </c>
      <c r="X58" s="209">
        <v>0</v>
      </c>
    </row>
    <row r="59" spans="1:24" ht="20.100000000000001" customHeight="1">
      <c r="A59" s="212" t="s">
        <v>406</v>
      </c>
      <c r="B59" s="209">
        <v>282046780.65999985</v>
      </c>
      <c r="C59" s="209">
        <v>21614240.050000012</v>
      </c>
      <c r="D59" s="209">
        <v>11306460.640000001</v>
      </c>
      <c r="E59" s="209">
        <v>3895789.5799999982</v>
      </c>
      <c r="F59" s="209">
        <v>6411989.8300000057</v>
      </c>
      <c r="G59" s="209">
        <v>31769231.939999998</v>
      </c>
      <c r="H59" s="209">
        <v>28788171.320000023</v>
      </c>
      <c r="I59" s="209">
        <v>2981060.620000001</v>
      </c>
      <c r="J59" s="209">
        <v>63255274.289999962</v>
      </c>
      <c r="K59" s="209">
        <v>19276438.26000002</v>
      </c>
      <c r="L59" s="209">
        <v>17395018.780000001</v>
      </c>
      <c r="M59" s="209">
        <v>13944445.75</v>
      </c>
      <c r="N59" s="209">
        <v>3450573.0300000012</v>
      </c>
      <c r="O59" s="209">
        <v>34968842.580000043</v>
      </c>
      <c r="P59" s="209">
        <v>37449410.209999979</v>
      </c>
      <c r="Q59" s="209">
        <v>18861572.410000026</v>
      </c>
      <c r="R59" s="209">
        <v>8412303.2699999958</v>
      </c>
      <c r="S59" s="209">
        <v>10449269.140000001</v>
      </c>
      <c r="T59" s="209">
        <v>20316804.230000019</v>
      </c>
      <c r="U59" s="209">
        <v>9957841.1099999994</v>
      </c>
      <c r="V59" s="209">
        <v>10358963.120000005</v>
      </c>
      <c r="W59" s="209">
        <v>17139947.909999996</v>
      </c>
      <c r="X59" s="209">
        <v>0</v>
      </c>
    </row>
    <row r="60" spans="1:24" ht="20.100000000000001" customHeight="1">
      <c r="A60" s="210" t="s">
        <v>400</v>
      </c>
      <c r="B60" s="209">
        <v>10164171.789999992</v>
      </c>
      <c r="C60" s="209">
        <v>796462</v>
      </c>
      <c r="D60" s="209">
        <v>230559.50999999978</v>
      </c>
      <c r="E60" s="209">
        <v>173297.0299999998</v>
      </c>
      <c r="F60" s="209">
        <v>392605.45999999996</v>
      </c>
      <c r="G60" s="209">
        <v>1106594.67</v>
      </c>
      <c r="H60" s="209">
        <v>1020935.1400000006</v>
      </c>
      <c r="I60" s="209">
        <v>85659.530000000028</v>
      </c>
      <c r="J60" s="209">
        <v>3136850.0199999996</v>
      </c>
      <c r="K60" s="209">
        <v>566977.40999999922</v>
      </c>
      <c r="L60" s="209">
        <v>526957.16000000015</v>
      </c>
      <c r="M60" s="209">
        <v>466363.34999999963</v>
      </c>
      <c r="N60" s="209">
        <v>60593.810000000056</v>
      </c>
      <c r="O60" s="209">
        <v>1071159.0099999998</v>
      </c>
      <c r="P60" s="209">
        <v>1016824.8599999994</v>
      </c>
      <c r="Q60" s="209">
        <v>472266.46999999974</v>
      </c>
      <c r="R60" s="209">
        <v>271089.50999999978</v>
      </c>
      <c r="S60" s="209">
        <v>201176.95999999996</v>
      </c>
      <c r="T60" s="209">
        <v>486768.46999999974</v>
      </c>
      <c r="U60" s="209">
        <v>224202.77000000002</v>
      </c>
      <c r="V60" s="209">
        <v>262565.70000000019</v>
      </c>
      <c r="W60" s="209">
        <v>983311.71999999881</v>
      </c>
      <c r="X60" s="209">
        <v>0</v>
      </c>
    </row>
    <row r="61" spans="1:24" ht="20.100000000000001" customHeight="1">
      <c r="A61" s="210" t="s">
        <v>983</v>
      </c>
      <c r="B61" s="209">
        <v>2079159.5600000005</v>
      </c>
      <c r="C61" s="209">
        <v>258221.24</v>
      </c>
      <c r="D61" s="209">
        <v>175171.08999999985</v>
      </c>
      <c r="E61" s="209">
        <v>77778.010000000009</v>
      </c>
      <c r="F61" s="209">
        <v>5272.1399999999994</v>
      </c>
      <c r="G61" s="209">
        <v>321390.74000000022</v>
      </c>
      <c r="H61" s="209">
        <v>308576.10000000009</v>
      </c>
      <c r="I61" s="209">
        <v>12814.640000000014</v>
      </c>
      <c r="J61" s="209">
        <v>191995.72999999998</v>
      </c>
      <c r="K61" s="209">
        <v>174126.13000000012</v>
      </c>
      <c r="L61" s="209">
        <v>356566.08999999985</v>
      </c>
      <c r="M61" s="209">
        <v>349244.2799999998</v>
      </c>
      <c r="N61" s="209">
        <v>7321.8099999999977</v>
      </c>
      <c r="O61" s="209">
        <v>346195.77000000025</v>
      </c>
      <c r="P61" s="209">
        <v>109634.14000000001</v>
      </c>
      <c r="Q61" s="209">
        <v>214698.21999999974</v>
      </c>
      <c r="R61" s="209">
        <v>187193.82999999984</v>
      </c>
      <c r="S61" s="209">
        <v>27504.390000000014</v>
      </c>
      <c r="T61" s="209">
        <v>18286.540000000008</v>
      </c>
      <c r="U61" s="209">
        <v>6102.679999999993</v>
      </c>
      <c r="V61" s="209">
        <v>12183.86</v>
      </c>
      <c r="W61" s="209">
        <v>88044.959999999963</v>
      </c>
      <c r="X61" s="209">
        <v>0</v>
      </c>
    </row>
    <row r="62" spans="1:24" ht="20.100000000000001" customHeight="1">
      <c r="A62" s="208" t="s">
        <v>984</v>
      </c>
      <c r="B62" s="209">
        <v>144577498.86000013</v>
      </c>
      <c r="C62" s="209">
        <v>13669077.809999973</v>
      </c>
      <c r="D62" s="209">
        <v>5015415.5099999979</v>
      </c>
      <c r="E62" s="209">
        <v>5874645.2899999991</v>
      </c>
      <c r="F62" s="209">
        <v>2779017.0099999979</v>
      </c>
      <c r="G62" s="209">
        <v>14766120.900000006</v>
      </c>
      <c r="H62" s="209">
        <v>12857800.960000008</v>
      </c>
      <c r="I62" s="209">
        <v>1908319.9400000013</v>
      </c>
      <c r="J62" s="209">
        <v>36913533.469999969</v>
      </c>
      <c r="K62" s="209">
        <v>11187077.390000001</v>
      </c>
      <c r="L62" s="209">
        <v>8497363.9700000137</v>
      </c>
      <c r="M62" s="209">
        <v>6551907.5600000024</v>
      </c>
      <c r="N62" s="209">
        <v>1945456.4100000001</v>
      </c>
      <c r="O62" s="209">
        <v>17452699.919999987</v>
      </c>
      <c r="P62" s="209">
        <v>17200586.669999987</v>
      </c>
      <c r="Q62" s="209">
        <v>12904530.520000011</v>
      </c>
      <c r="R62" s="209">
        <v>9249124.8100000024</v>
      </c>
      <c r="S62" s="209">
        <v>3655405.7100000009</v>
      </c>
      <c r="T62" s="209">
        <v>5371207.5800000057</v>
      </c>
      <c r="U62" s="209">
        <v>2813563.75</v>
      </c>
      <c r="V62" s="209">
        <v>2557643.8300000019</v>
      </c>
      <c r="W62" s="209">
        <v>6615300.6299999952</v>
      </c>
      <c r="X62" s="209">
        <v>0</v>
      </c>
    </row>
    <row r="63" spans="1:24" ht="20.100000000000001" customHeight="1">
      <c r="A63" s="208" t="s">
        <v>376</v>
      </c>
      <c r="B63" s="209">
        <v>66098873.720000029</v>
      </c>
      <c r="C63" s="209">
        <v>5032286.9699999988</v>
      </c>
      <c r="D63" s="209">
        <v>2064740.6400000006</v>
      </c>
      <c r="E63" s="209">
        <v>2041179.8000000007</v>
      </c>
      <c r="F63" s="209">
        <v>926366.53000000119</v>
      </c>
      <c r="G63" s="209">
        <v>8558044.6100000143</v>
      </c>
      <c r="H63" s="209">
        <v>6762330.0500000045</v>
      </c>
      <c r="I63" s="209">
        <v>1795714.5599999987</v>
      </c>
      <c r="J63" s="209">
        <v>21906977.50999999</v>
      </c>
      <c r="K63" s="209">
        <v>4210762.5599999949</v>
      </c>
      <c r="L63" s="209">
        <v>3620045.2400000021</v>
      </c>
      <c r="M63" s="209">
        <v>2488319.4299999997</v>
      </c>
      <c r="N63" s="209">
        <v>1131725.8100000005</v>
      </c>
      <c r="O63" s="209">
        <v>8181763.3299999982</v>
      </c>
      <c r="P63" s="209">
        <v>7887337.900000006</v>
      </c>
      <c r="Q63" s="209">
        <v>2701399.0599999987</v>
      </c>
      <c r="R63" s="209">
        <v>2150652.879999999</v>
      </c>
      <c r="S63" s="209">
        <v>550746.18000000063</v>
      </c>
      <c r="T63" s="209">
        <v>1465540.6499999985</v>
      </c>
      <c r="U63" s="209">
        <v>817437.25</v>
      </c>
      <c r="V63" s="209">
        <v>648103.40000000037</v>
      </c>
      <c r="W63" s="209">
        <v>2534715.8900000006</v>
      </c>
      <c r="X63" s="209">
        <v>0</v>
      </c>
    </row>
    <row r="64" spans="1:24" ht="20.100000000000001" customHeight="1">
      <c r="A64" s="208" t="s">
        <v>985</v>
      </c>
      <c r="B64" s="209">
        <v>74958272.389999986</v>
      </c>
      <c r="C64" s="209">
        <v>1774741.25</v>
      </c>
      <c r="D64" s="209">
        <v>1004115.1099999994</v>
      </c>
      <c r="E64" s="209">
        <v>560749.9299999997</v>
      </c>
      <c r="F64" s="209">
        <v>209876.20999999996</v>
      </c>
      <c r="G64" s="209">
        <v>4885005.4900000021</v>
      </c>
      <c r="H64" s="209">
        <v>4458499.7300000042</v>
      </c>
      <c r="I64" s="209">
        <v>426505.76000000024</v>
      </c>
      <c r="J64" s="209">
        <v>16323008.49000001</v>
      </c>
      <c r="K64" s="209">
        <v>4297540.0099999979</v>
      </c>
      <c r="L64" s="209">
        <v>3028678.2400000021</v>
      </c>
      <c r="M64" s="209">
        <v>2507899.6000000015</v>
      </c>
      <c r="N64" s="209">
        <v>520778.6400000006</v>
      </c>
      <c r="O64" s="209">
        <v>18281053.560000002</v>
      </c>
      <c r="P64" s="209">
        <v>17162094.670000017</v>
      </c>
      <c r="Q64" s="209">
        <v>2390793.8099999949</v>
      </c>
      <c r="R64" s="209">
        <v>1309667.92</v>
      </c>
      <c r="S64" s="209">
        <v>1081125.8899999987</v>
      </c>
      <c r="T64" s="209">
        <v>2838795.1699999943</v>
      </c>
      <c r="U64" s="209">
        <v>710084.3599999994</v>
      </c>
      <c r="V64" s="209">
        <v>2128710.8099999987</v>
      </c>
      <c r="W64" s="209">
        <v>3976561.6999999993</v>
      </c>
      <c r="X64" s="209">
        <v>0</v>
      </c>
    </row>
    <row r="65" spans="1:24" ht="20.100000000000001" customHeight="1">
      <c r="A65" s="210" t="s">
        <v>408</v>
      </c>
      <c r="B65" s="209">
        <v>75219019.570000052</v>
      </c>
      <c r="C65" s="209">
        <v>1845379.2100000009</v>
      </c>
      <c r="D65" s="209">
        <v>1026553.5800000001</v>
      </c>
      <c r="E65" s="209">
        <v>607332.1799999997</v>
      </c>
      <c r="F65" s="209">
        <v>211493.44999999972</v>
      </c>
      <c r="G65" s="209">
        <v>4915013.3500000089</v>
      </c>
      <c r="H65" s="209">
        <v>4482477.4100000039</v>
      </c>
      <c r="I65" s="209">
        <v>432535.94000000041</v>
      </c>
      <c r="J65" s="209">
        <v>16410894.420000017</v>
      </c>
      <c r="K65" s="209">
        <v>4335727.2199999988</v>
      </c>
      <c r="L65" s="209">
        <v>3128855.1400000006</v>
      </c>
      <c r="M65" s="209">
        <v>2603196.0199999996</v>
      </c>
      <c r="N65" s="209">
        <v>525659.11999999918</v>
      </c>
      <c r="O65" s="209">
        <v>18154515.659999996</v>
      </c>
      <c r="P65" s="209">
        <v>17156831.769999981</v>
      </c>
      <c r="Q65" s="209">
        <v>2418138.2200000025</v>
      </c>
      <c r="R65" s="209">
        <v>1333539.9600000009</v>
      </c>
      <c r="S65" s="209">
        <v>1084598.2599999998</v>
      </c>
      <c r="T65" s="209">
        <v>2849087.4600000009</v>
      </c>
      <c r="U65" s="209">
        <v>714781.59999999963</v>
      </c>
      <c r="V65" s="209">
        <v>2134305.8599999994</v>
      </c>
      <c r="W65" s="209">
        <v>4004577.1199999973</v>
      </c>
      <c r="X65" s="209">
        <v>0</v>
      </c>
    </row>
    <row r="66" spans="1:24" ht="20.100000000000001" customHeight="1">
      <c r="A66" s="383" t="s">
        <v>410</v>
      </c>
      <c r="B66" s="209">
        <v>-260747.1799999997</v>
      </c>
      <c r="C66" s="209">
        <v>-70637.960000000079</v>
      </c>
      <c r="D66" s="209">
        <v>-22438.469999999972</v>
      </c>
      <c r="E66" s="209">
        <v>-46582.25</v>
      </c>
      <c r="F66" s="209">
        <v>-1617.2400000000052</v>
      </c>
      <c r="G66" s="209">
        <v>-30007.859999999986</v>
      </c>
      <c r="H66" s="209">
        <v>-23977.679999999993</v>
      </c>
      <c r="I66" s="209">
        <v>-6030.1800000000039</v>
      </c>
      <c r="J66" s="209">
        <v>-87885.929999999935</v>
      </c>
      <c r="K66" s="209">
        <v>-38187.209999999963</v>
      </c>
      <c r="L66" s="209">
        <v>-100176.89999999997</v>
      </c>
      <c r="M66" s="209">
        <v>-95296.419999999984</v>
      </c>
      <c r="N66" s="209">
        <v>-4880.4799999999959</v>
      </c>
      <c r="O66" s="209">
        <v>126537.89999999991</v>
      </c>
      <c r="P66" s="209">
        <v>5262.8999999999069</v>
      </c>
      <c r="Q66" s="209">
        <v>-27344.410000000033</v>
      </c>
      <c r="R66" s="209">
        <v>-23872.039999999979</v>
      </c>
      <c r="S66" s="209">
        <v>-3472.3700000000026</v>
      </c>
      <c r="T66" s="209">
        <v>-10292.289999999979</v>
      </c>
      <c r="U66" s="209">
        <v>-4697.2399999999907</v>
      </c>
      <c r="V66" s="209">
        <v>-5595.0500000000029</v>
      </c>
      <c r="W66" s="209">
        <v>-28015.419999999984</v>
      </c>
      <c r="X66" s="209">
        <v>0</v>
      </c>
    </row>
    <row r="67" spans="1:24" ht="20.100000000000001" customHeight="1">
      <c r="A67" s="208" t="s">
        <v>986</v>
      </c>
      <c r="B67" s="209">
        <v>-56429.120000004768</v>
      </c>
      <c r="C67" s="209">
        <v>-4640.6499999985099</v>
      </c>
      <c r="D67" s="209">
        <v>555.52000000141561</v>
      </c>
      <c r="E67" s="209">
        <v>-349.91000000014901</v>
      </c>
      <c r="F67" s="209">
        <v>-4846.2599999997765</v>
      </c>
      <c r="G67" s="209">
        <v>-8496.6300000026822</v>
      </c>
      <c r="H67" s="209">
        <v>-8071.0300000011921</v>
      </c>
      <c r="I67" s="209">
        <v>-425.60000000009313</v>
      </c>
      <c r="J67" s="209">
        <v>7329.8500000014901</v>
      </c>
      <c r="K67" s="209">
        <v>-23968.699999999255</v>
      </c>
      <c r="L67" s="209">
        <v>-9413.3899999968708</v>
      </c>
      <c r="M67" s="209">
        <v>-6824.1399999968708</v>
      </c>
      <c r="N67" s="209">
        <v>-2589.25</v>
      </c>
      <c r="O67" s="209">
        <v>4151.5399999991059</v>
      </c>
      <c r="P67" s="209">
        <v>-7879.109999999404</v>
      </c>
      <c r="Q67" s="209">
        <v>-4543.089999999851</v>
      </c>
      <c r="R67" s="209">
        <v>6954.0399999991059</v>
      </c>
      <c r="S67" s="209">
        <v>-11497.129999998957</v>
      </c>
      <c r="T67" s="209">
        <v>-6888.730000000447</v>
      </c>
      <c r="U67" s="209">
        <v>-458.10999999940395</v>
      </c>
      <c r="V67" s="209">
        <v>-6430.6199999991804</v>
      </c>
      <c r="W67" s="209">
        <v>-2080.2100000008941</v>
      </c>
      <c r="X67" s="209">
        <v>0</v>
      </c>
    </row>
    <row r="68" spans="1:24" ht="20.100000000000001" customHeight="1">
      <c r="A68" s="208" t="s">
        <v>987</v>
      </c>
      <c r="B68" s="209">
        <v>0</v>
      </c>
      <c r="C68" s="209">
        <v>0</v>
      </c>
      <c r="D68" s="209">
        <v>0</v>
      </c>
      <c r="E68" s="209">
        <v>0</v>
      </c>
      <c r="F68" s="209">
        <v>0</v>
      </c>
      <c r="G68" s="209">
        <v>0</v>
      </c>
      <c r="H68" s="209">
        <v>0</v>
      </c>
      <c r="I68" s="209">
        <v>0</v>
      </c>
      <c r="J68" s="209">
        <v>0</v>
      </c>
      <c r="K68" s="209">
        <v>0</v>
      </c>
      <c r="L68" s="209">
        <v>0</v>
      </c>
      <c r="M68" s="209">
        <v>0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09">
        <v>0</v>
      </c>
      <c r="W68" s="209">
        <v>0</v>
      </c>
      <c r="X68" s="209">
        <v>0</v>
      </c>
    </row>
    <row r="69" spans="1:24" ht="20.100000000000001" customHeight="1">
      <c r="A69" s="208" t="s">
        <v>384</v>
      </c>
      <c r="B69" s="209">
        <v>30977891.150000036</v>
      </c>
      <c r="C69" s="209">
        <v>496684.0999999987</v>
      </c>
      <c r="D69" s="209">
        <v>281184.43999999948</v>
      </c>
      <c r="E69" s="209">
        <v>215499.65999999968</v>
      </c>
      <c r="F69" s="209">
        <v>0</v>
      </c>
      <c r="G69" s="209">
        <v>1747775.8299999982</v>
      </c>
      <c r="H69" s="209">
        <v>561250.87000000011</v>
      </c>
      <c r="I69" s="209">
        <v>1186524.9600000009</v>
      </c>
      <c r="J69" s="209">
        <v>5278340.8599999994</v>
      </c>
      <c r="K69" s="209">
        <v>2684194.049999997</v>
      </c>
      <c r="L69" s="209">
        <v>911199.31000000052</v>
      </c>
      <c r="M69" s="209">
        <v>82688.020000000019</v>
      </c>
      <c r="N69" s="209">
        <v>828511.28999999911</v>
      </c>
      <c r="O69" s="209">
        <v>14814566</v>
      </c>
      <c r="P69" s="209">
        <v>3414268.0799999982</v>
      </c>
      <c r="Q69" s="209">
        <v>1630442.92</v>
      </c>
      <c r="R69" s="209">
        <v>1567803.9900000002</v>
      </c>
      <c r="S69" s="209">
        <v>62638.930000000051</v>
      </c>
      <c r="T69" s="209">
        <v>420</v>
      </c>
      <c r="U69" s="209">
        <v>0</v>
      </c>
      <c r="V69" s="209">
        <v>420</v>
      </c>
      <c r="W69" s="209">
        <v>0</v>
      </c>
      <c r="X69" s="209">
        <v>0</v>
      </c>
    </row>
    <row r="70" spans="1:24" ht="20.100000000000001" customHeight="1">
      <c r="A70" s="210" t="s">
        <v>412</v>
      </c>
      <c r="B70" s="209">
        <v>30432202.200000018</v>
      </c>
      <c r="C70" s="209">
        <v>458658.0999999987</v>
      </c>
      <c r="D70" s="209">
        <v>244178.43999999948</v>
      </c>
      <c r="E70" s="209">
        <v>214479.65999999968</v>
      </c>
      <c r="F70" s="209">
        <v>0</v>
      </c>
      <c r="G70" s="209">
        <v>1731885.8299999982</v>
      </c>
      <c r="H70" s="209">
        <v>547295.87000000011</v>
      </c>
      <c r="I70" s="209">
        <v>1184589.9600000009</v>
      </c>
      <c r="J70" s="209">
        <v>5196618.3599999994</v>
      </c>
      <c r="K70" s="209">
        <v>2616593.25</v>
      </c>
      <c r="L70" s="209">
        <v>852999.31000000052</v>
      </c>
      <c r="M70" s="209">
        <v>41518.020000000019</v>
      </c>
      <c r="N70" s="209">
        <v>811481.29</v>
      </c>
      <c r="O70" s="209">
        <v>14689231.800000012</v>
      </c>
      <c r="P70" s="209">
        <v>3269747.6300000027</v>
      </c>
      <c r="Q70" s="209">
        <v>1616467.92</v>
      </c>
      <c r="R70" s="209">
        <v>1553828.9900000002</v>
      </c>
      <c r="S70" s="209">
        <v>62638.930000000051</v>
      </c>
      <c r="T70" s="209">
        <v>0</v>
      </c>
      <c r="U70" s="209">
        <v>0</v>
      </c>
      <c r="V70" s="209">
        <v>0</v>
      </c>
      <c r="W70" s="209">
        <v>0</v>
      </c>
      <c r="X70" s="209">
        <v>0</v>
      </c>
    </row>
    <row r="71" spans="1:24" ht="20.100000000000001" customHeight="1">
      <c r="A71" s="210" t="s">
        <v>414</v>
      </c>
      <c r="B71" s="209">
        <v>545688.95000000019</v>
      </c>
      <c r="C71" s="209">
        <v>38026.000000000029</v>
      </c>
      <c r="D71" s="209">
        <v>37006</v>
      </c>
      <c r="E71" s="209">
        <v>1020</v>
      </c>
      <c r="F71" s="209">
        <v>0</v>
      </c>
      <c r="G71" s="209">
        <v>15890</v>
      </c>
      <c r="H71" s="209">
        <v>13955</v>
      </c>
      <c r="I71" s="209">
        <v>1935</v>
      </c>
      <c r="J71" s="209">
        <v>81722.5</v>
      </c>
      <c r="K71" s="209">
        <v>67600.800000000047</v>
      </c>
      <c r="L71" s="209">
        <v>58200</v>
      </c>
      <c r="M71" s="209">
        <v>41170</v>
      </c>
      <c r="N71" s="209">
        <v>17030</v>
      </c>
      <c r="O71" s="209">
        <v>125334.19999999995</v>
      </c>
      <c r="P71" s="209">
        <v>144520.45000000007</v>
      </c>
      <c r="Q71" s="209">
        <v>13975</v>
      </c>
      <c r="R71" s="209">
        <v>13975</v>
      </c>
      <c r="S71" s="209">
        <v>0</v>
      </c>
      <c r="T71" s="209">
        <v>420</v>
      </c>
      <c r="U71" s="209">
        <v>0</v>
      </c>
      <c r="V71" s="209">
        <v>420</v>
      </c>
      <c r="W71" s="209">
        <v>0</v>
      </c>
      <c r="X71" s="209">
        <v>0</v>
      </c>
    </row>
    <row r="72" spans="1:24" ht="20.100000000000001" customHeight="1">
      <c r="A72" s="208" t="s">
        <v>988</v>
      </c>
      <c r="B72" s="209">
        <v>99750</v>
      </c>
      <c r="C72" s="209">
        <v>12500</v>
      </c>
      <c r="D72" s="209">
        <v>3750</v>
      </c>
      <c r="E72" s="209">
        <v>6250</v>
      </c>
      <c r="F72" s="209">
        <v>2500</v>
      </c>
      <c r="G72" s="209">
        <v>7250</v>
      </c>
      <c r="H72" s="209">
        <v>5000</v>
      </c>
      <c r="I72" s="209">
        <v>4250</v>
      </c>
      <c r="J72" s="209">
        <v>18750</v>
      </c>
      <c r="K72" s="209">
        <v>5000</v>
      </c>
      <c r="L72" s="209">
        <v>2500</v>
      </c>
      <c r="M72" s="209">
        <v>2500</v>
      </c>
      <c r="N72" s="209">
        <v>0</v>
      </c>
      <c r="O72" s="209">
        <v>8750</v>
      </c>
      <c r="P72" s="209">
        <v>2500</v>
      </c>
      <c r="Q72" s="209">
        <v>20000</v>
      </c>
      <c r="R72" s="209">
        <v>15000</v>
      </c>
      <c r="S72" s="209">
        <v>5000</v>
      </c>
      <c r="T72" s="209">
        <v>12500</v>
      </c>
      <c r="U72" s="209">
        <v>11250</v>
      </c>
      <c r="V72" s="209">
        <v>1250</v>
      </c>
      <c r="W72" s="209">
        <v>10000</v>
      </c>
      <c r="X72" s="209">
        <v>0</v>
      </c>
    </row>
    <row r="73" spans="1:24" ht="20.100000000000001" customHeight="1">
      <c r="A73" s="208" t="s">
        <v>388</v>
      </c>
      <c r="B73" s="209">
        <v>9348358.0600000024</v>
      </c>
      <c r="C73" s="209">
        <v>415823.8900000006</v>
      </c>
      <c r="D73" s="209">
        <v>159730.16000000015</v>
      </c>
      <c r="E73" s="209">
        <v>63227.069999999367</v>
      </c>
      <c r="F73" s="209">
        <v>192866.66000000015</v>
      </c>
      <c r="G73" s="209">
        <v>499891.58000000566</v>
      </c>
      <c r="H73" s="209">
        <v>452368.54000000656</v>
      </c>
      <c r="I73" s="209">
        <v>47523.039999999572</v>
      </c>
      <c r="J73" s="209">
        <v>2522070.3599999994</v>
      </c>
      <c r="K73" s="209">
        <v>1220833.1100000069</v>
      </c>
      <c r="L73" s="209">
        <v>255315.48999999836</v>
      </c>
      <c r="M73" s="209">
        <v>180985.75</v>
      </c>
      <c r="N73" s="209">
        <v>74329.739999999292</v>
      </c>
      <c r="O73" s="209">
        <v>1696227.4200000018</v>
      </c>
      <c r="P73" s="209">
        <v>824829.1099999994</v>
      </c>
      <c r="Q73" s="209">
        <v>493038.55999999866</v>
      </c>
      <c r="R73" s="209">
        <v>328368.38000000082</v>
      </c>
      <c r="S73" s="209">
        <v>164670.1799999997</v>
      </c>
      <c r="T73" s="209">
        <v>502065.58000000194</v>
      </c>
      <c r="U73" s="209">
        <v>230000.16999999993</v>
      </c>
      <c r="V73" s="209">
        <v>272065.41000000015</v>
      </c>
      <c r="W73" s="209">
        <v>612423.60000000149</v>
      </c>
      <c r="X73" s="209">
        <v>305839.36000000034</v>
      </c>
    </row>
    <row r="74" spans="1:24" ht="20.100000000000001" customHeight="1">
      <c r="A74" s="210" t="s">
        <v>416</v>
      </c>
      <c r="B74" s="209">
        <v>-56859.299999952316</v>
      </c>
      <c r="C74" s="209">
        <v>-58154.70000000298</v>
      </c>
      <c r="D74" s="209">
        <v>-1373.7800000011921</v>
      </c>
      <c r="E74" s="209">
        <v>-359.27000000001863</v>
      </c>
      <c r="F74" s="209">
        <v>-56421.650000000373</v>
      </c>
      <c r="G74" s="209">
        <v>-8847.4500000029802</v>
      </c>
      <c r="H74" s="209">
        <v>-8517.0799999982119</v>
      </c>
      <c r="I74" s="209">
        <v>-330.3699999996461</v>
      </c>
      <c r="J74" s="209">
        <v>5745.6899999976158</v>
      </c>
      <c r="K74" s="209">
        <v>30979.679999999702</v>
      </c>
      <c r="L74" s="209">
        <v>-11560.769999999553</v>
      </c>
      <c r="M74" s="209">
        <v>-10078.259999997914</v>
      </c>
      <c r="N74" s="209">
        <v>-1482.5099999997765</v>
      </c>
      <c r="O74" s="209">
        <v>4481.4899999946356</v>
      </c>
      <c r="P74" s="209">
        <v>-7678.9699999988079</v>
      </c>
      <c r="Q74" s="209">
        <v>-4888.8000000007451</v>
      </c>
      <c r="R74" s="209">
        <v>10632.390000000596</v>
      </c>
      <c r="S74" s="209">
        <v>-15521.189999999478</v>
      </c>
      <c r="T74" s="209">
        <v>-7651.2100000008941</v>
      </c>
      <c r="U74" s="209">
        <v>-1961.410000000149</v>
      </c>
      <c r="V74" s="209">
        <v>-5689.8000000007451</v>
      </c>
      <c r="W74" s="209">
        <v>715.73999999836087</v>
      </c>
      <c r="X74" s="209">
        <v>0</v>
      </c>
    </row>
    <row r="75" spans="1:24" ht="20.100000000000001" customHeight="1">
      <c r="A75" s="218" t="s">
        <v>426</v>
      </c>
      <c r="B75" s="209">
        <v>-68805.689999997616</v>
      </c>
      <c r="C75" s="209">
        <v>-60002.849999999627</v>
      </c>
      <c r="D75" s="209">
        <v>-1992.8300000000745</v>
      </c>
      <c r="E75" s="209">
        <v>-263.30999999982305</v>
      </c>
      <c r="F75" s="209">
        <v>-57746.709999999963</v>
      </c>
      <c r="G75" s="209">
        <v>1592.6499999985099</v>
      </c>
      <c r="H75" s="209">
        <v>1544.1499999985099</v>
      </c>
      <c r="I75" s="209">
        <v>48.5</v>
      </c>
      <c r="J75" s="209">
        <v>3013.6999999992549</v>
      </c>
      <c r="K75" s="209">
        <v>-2546.2700000004843</v>
      </c>
      <c r="L75" s="209">
        <v>-5348.9500000011176</v>
      </c>
      <c r="M75" s="209">
        <v>-4602.4500000001863</v>
      </c>
      <c r="N75" s="209">
        <v>-746.5</v>
      </c>
      <c r="O75" s="209">
        <v>-6.1700000017881393</v>
      </c>
      <c r="P75" s="209">
        <v>285.62000000104308</v>
      </c>
      <c r="Q75" s="209">
        <v>-4176.4199999999255</v>
      </c>
      <c r="R75" s="209">
        <v>4967.4599999999627</v>
      </c>
      <c r="S75" s="209">
        <v>-9143.8799999998882</v>
      </c>
      <c r="T75" s="209">
        <v>-3025.3099999995902</v>
      </c>
      <c r="U75" s="209">
        <v>-2171.410000000149</v>
      </c>
      <c r="V75" s="209">
        <v>-853.89999999990687</v>
      </c>
      <c r="W75" s="209">
        <v>1408.3100000005215</v>
      </c>
      <c r="X75" s="209">
        <v>0</v>
      </c>
    </row>
    <row r="76" spans="1:24" ht="20.100000000000001" customHeight="1">
      <c r="A76" s="218" t="s">
        <v>428</v>
      </c>
      <c r="B76" s="209">
        <v>11946.3900000453</v>
      </c>
      <c r="C76" s="209">
        <v>1848.1500000022352</v>
      </c>
      <c r="D76" s="209">
        <v>619.05000000074506</v>
      </c>
      <c r="E76" s="209">
        <v>-95.959999999962747</v>
      </c>
      <c r="F76" s="209">
        <v>1325.0599999995902</v>
      </c>
      <c r="G76" s="209">
        <v>-10440.10000000149</v>
      </c>
      <c r="H76" s="209">
        <v>-10061.229999996722</v>
      </c>
      <c r="I76" s="209">
        <v>-378.87000000011176</v>
      </c>
      <c r="J76" s="209">
        <v>2731.9899999946356</v>
      </c>
      <c r="K76" s="209">
        <v>33525.949999999255</v>
      </c>
      <c r="L76" s="209">
        <v>-6211.820000000298</v>
      </c>
      <c r="M76" s="209">
        <v>-5475.8100000005215</v>
      </c>
      <c r="N76" s="209">
        <v>-736.01000000024214</v>
      </c>
      <c r="O76" s="209">
        <v>4487.660000000149</v>
      </c>
      <c r="P76" s="209">
        <v>-7964.5900000035763</v>
      </c>
      <c r="Q76" s="209">
        <v>-712.38000000081956</v>
      </c>
      <c r="R76" s="209">
        <v>5664.929999999702</v>
      </c>
      <c r="S76" s="209">
        <v>-6377.3100000005215</v>
      </c>
      <c r="T76" s="209">
        <v>-4625.9000000022352</v>
      </c>
      <c r="U76" s="209">
        <v>210</v>
      </c>
      <c r="V76" s="209">
        <v>-4835.9000000003725</v>
      </c>
      <c r="W76" s="209">
        <v>-692.57000000029802</v>
      </c>
      <c r="X76" s="209">
        <v>0</v>
      </c>
    </row>
    <row r="77" spans="1:24" ht="20.100000000000001" customHeight="1">
      <c r="A77" s="210" t="s">
        <v>418</v>
      </c>
      <c r="B77" s="209">
        <v>9160334.2100000083</v>
      </c>
      <c r="C77" s="209">
        <v>474045.94000000134</v>
      </c>
      <c r="D77" s="209">
        <v>161111.29000000004</v>
      </c>
      <c r="E77" s="209">
        <v>63586.340000000084</v>
      </c>
      <c r="F77" s="209">
        <v>249348.31000000006</v>
      </c>
      <c r="G77" s="209">
        <v>508828.68999999948</v>
      </c>
      <c r="H77" s="209">
        <v>460885.61999999918</v>
      </c>
      <c r="I77" s="209">
        <v>47943.069999999949</v>
      </c>
      <c r="J77" s="209">
        <v>2516344.6700000018</v>
      </c>
      <c r="K77" s="209">
        <v>1189903.4299999997</v>
      </c>
      <c r="L77" s="209">
        <v>266876.25999999978</v>
      </c>
      <c r="M77" s="209">
        <v>191064.00999999978</v>
      </c>
      <c r="N77" s="209">
        <v>75812.25</v>
      </c>
      <c r="O77" s="209">
        <v>1682637.5099999979</v>
      </c>
      <c r="P77" s="209">
        <v>832578.08000000007</v>
      </c>
      <c r="Q77" s="209">
        <v>498309.46000000089</v>
      </c>
      <c r="R77" s="209">
        <v>318118.09000000032</v>
      </c>
      <c r="S77" s="209">
        <v>180191.36999999988</v>
      </c>
      <c r="T77" s="209">
        <v>509978.38999999966</v>
      </c>
      <c r="U77" s="209">
        <v>231981.58000000007</v>
      </c>
      <c r="V77" s="209">
        <v>277996.81000000006</v>
      </c>
      <c r="W77" s="209">
        <v>611976.4299999997</v>
      </c>
      <c r="X77" s="209">
        <v>68855.349999999977</v>
      </c>
    </row>
    <row r="78" spans="1:24" ht="20.100000000000001" customHeight="1">
      <c r="A78" s="210" t="s">
        <v>989</v>
      </c>
      <c r="B78" s="209">
        <v>-1211.9199999999983</v>
      </c>
      <c r="C78" s="209">
        <v>-67.349999999999909</v>
      </c>
      <c r="D78" s="209">
        <v>-7.35</v>
      </c>
      <c r="E78" s="209">
        <v>0</v>
      </c>
      <c r="F78" s="209">
        <v>-60</v>
      </c>
      <c r="G78" s="209">
        <v>-89.659999999999854</v>
      </c>
      <c r="H78" s="209">
        <v>0</v>
      </c>
      <c r="I78" s="209">
        <v>-89.659999999999854</v>
      </c>
      <c r="J78" s="209">
        <v>-20</v>
      </c>
      <c r="K78" s="209">
        <v>-50</v>
      </c>
      <c r="L78" s="209">
        <v>0</v>
      </c>
      <c r="M78" s="209">
        <v>0</v>
      </c>
      <c r="N78" s="209">
        <v>0</v>
      </c>
      <c r="O78" s="209">
        <v>-2.6400000000000006</v>
      </c>
      <c r="P78" s="209">
        <v>-70</v>
      </c>
      <c r="Q78" s="209">
        <v>-382.09999999999854</v>
      </c>
      <c r="R78" s="209">
        <v>-382.09999999999991</v>
      </c>
      <c r="S78" s="209">
        <v>0</v>
      </c>
      <c r="T78" s="209">
        <v>-261.59999999999991</v>
      </c>
      <c r="U78" s="209">
        <v>-20</v>
      </c>
      <c r="V78" s="209">
        <v>-241.59999999999991</v>
      </c>
      <c r="W78" s="209">
        <v>-268.57000000000016</v>
      </c>
      <c r="X78" s="209">
        <v>0</v>
      </c>
    </row>
    <row r="79" spans="1:24" ht="20.100000000000001" customHeight="1">
      <c r="A79" s="210" t="s">
        <v>990</v>
      </c>
      <c r="B79" s="209">
        <v>246095.06999999983</v>
      </c>
      <c r="C79" s="209">
        <v>0</v>
      </c>
      <c r="D79" s="209">
        <v>0</v>
      </c>
      <c r="E79" s="209">
        <v>0</v>
      </c>
      <c r="F79" s="209">
        <v>0</v>
      </c>
      <c r="G79" s="209">
        <v>0</v>
      </c>
      <c r="H79" s="209">
        <v>0</v>
      </c>
      <c r="I79" s="209">
        <v>0</v>
      </c>
      <c r="J79" s="209">
        <v>0</v>
      </c>
      <c r="K79" s="209">
        <v>0</v>
      </c>
      <c r="L79" s="209">
        <v>0</v>
      </c>
      <c r="M79" s="209">
        <v>0</v>
      </c>
      <c r="N79" s="209">
        <v>0</v>
      </c>
      <c r="O79" s="209">
        <v>9111.0600000000013</v>
      </c>
      <c r="P79" s="209">
        <v>0</v>
      </c>
      <c r="Q79" s="209">
        <v>0</v>
      </c>
      <c r="R79" s="209">
        <v>0</v>
      </c>
      <c r="S79" s="209">
        <v>0</v>
      </c>
      <c r="T79" s="209">
        <v>0</v>
      </c>
      <c r="U79" s="209">
        <v>0</v>
      </c>
      <c r="V79" s="209">
        <v>0</v>
      </c>
      <c r="W79" s="209">
        <v>0</v>
      </c>
      <c r="X79" s="209">
        <v>236984.01000000024</v>
      </c>
    </row>
    <row r="80" spans="1:24" ht="20.100000000000001" customHeight="1">
      <c r="A80" s="210" t="s">
        <v>422</v>
      </c>
      <c r="B80" s="209">
        <v>0</v>
      </c>
      <c r="C80" s="209">
        <v>0</v>
      </c>
      <c r="D80" s="209">
        <v>0</v>
      </c>
      <c r="E80" s="209">
        <v>0</v>
      </c>
      <c r="F80" s="209">
        <v>0</v>
      </c>
      <c r="G80" s="209">
        <v>0</v>
      </c>
      <c r="H80" s="209">
        <v>0</v>
      </c>
      <c r="I80" s="209">
        <v>0</v>
      </c>
      <c r="J80" s="209">
        <v>0</v>
      </c>
      <c r="K80" s="209">
        <v>0</v>
      </c>
      <c r="L80" s="209">
        <v>0</v>
      </c>
      <c r="M80" s="209">
        <v>0</v>
      </c>
      <c r="N80" s="209">
        <v>0</v>
      </c>
      <c r="O80" s="209">
        <v>0</v>
      </c>
      <c r="P80" s="209">
        <v>0</v>
      </c>
      <c r="Q80" s="209">
        <v>0</v>
      </c>
      <c r="R80" s="209">
        <v>0</v>
      </c>
      <c r="S80" s="209">
        <v>0</v>
      </c>
      <c r="T80" s="209">
        <v>0</v>
      </c>
      <c r="U80" s="209">
        <v>0</v>
      </c>
      <c r="V80" s="209">
        <v>0</v>
      </c>
      <c r="W80" s="209">
        <v>0</v>
      </c>
      <c r="X80" s="209">
        <v>0</v>
      </c>
    </row>
    <row r="81" spans="1:24" ht="20.100000000000001" customHeight="1">
      <c r="A81" s="208" t="s">
        <v>991</v>
      </c>
      <c r="B81" s="209">
        <v>610982.25999999978</v>
      </c>
      <c r="C81" s="209">
        <v>104273.96000000002</v>
      </c>
      <c r="D81" s="209">
        <v>62719.989999999962</v>
      </c>
      <c r="E81" s="209">
        <v>33723.670000000013</v>
      </c>
      <c r="F81" s="209">
        <v>7830.3000000000029</v>
      </c>
      <c r="G81" s="209">
        <v>91318.710000000021</v>
      </c>
      <c r="H81" s="209">
        <v>75065.72000000003</v>
      </c>
      <c r="I81" s="209">
        <v>16252.990000000005</v>
      </c>
      <c r="J81" s="209">
        <v>52146.729999999981</v>
      </c>
      <c r="K81" s="209">
        <v>30220.930000000022</v>
      </c>
      <c r="L81" s="209">
        <v>7148.679999999993</v>
      </c>
      <c r="M81" s="209">
        <v>6664.2100000000064</v>
      </c>
      <c r="N81" s="209">
        <v>484.47000000000116</v>
      </c>
      <c r="O81" s="209">
        <v>101691.14000000001</v>
      </c>
      <c r="P81" s="209">
        <v>174379.47999999998</v>
      </c>
      <c r="Q81" s="209">
        <v>13165.270000000004</v>
      </c>
      <c r="R81" s="209">
        <v>4875.75</v>
      </c>
      <c r="S81" s="209">
        <v>8289.52</v>
      </c>
      <c r="T81" s="209">
        <v>10465.669999999998</v>
      </c>
      <c r="U81" s="209">
        <v>5144.8000000000011</v>
      </c>
      <c r="V81" s="209">
        <v>5320.8699999999953</v>
      </c>
      <c r="W81" s="209">
        <v>26171.690000000002</v>
      </c>
      <c r="X81" s="209">
        <v>0</v>
      </c>
    </row>
    <row r="82" spans="1:24" ht="20.100000000000001" customHeight="1">
      <c r="A82" s="210" t="s">
        <v>430</v>
      </c>
      <c r="B82" s="209">
        <v>-38.799999999999272</v>
      </c>
      <c r="C82" s="209">
        <v>0</v>
      </c>
      <c r="D82" s="209">
        <v>0</v>
      </c>
      <c r="E82" s="209">
        <v>0</v>
      </c>
      <c r="F82" s="209">
        <v>0</v>
      </c>
      <c r="G82" s="209">
        <v>0</v>
      </c>
      <c r="H82" s="209">
        <v>0</v>
      </c>
      <c r="I82" s="209">
        <v>0</v>
      </c>
      <c r="J82" s="209">
        <v>-30</v>
      </c>
      <c r="K82" s="209">
        <v>0</v>
      </c>
      <c r="L82" s="209">
        <v>0</v>
      </c>
      <c r="M82" s="209">
        <v>0</v>
      </c>
      <c r="N82" s="209">
        <v>0</v>
      </c>
      <c r="O82" s="209">
        <v>-8.7999999999999972</v>
      </c>
      <c r="P82" s="209">
        <v>0</v>
      </c>
      <c r="Q82" s="209">
        <v>0</v>
      </c>
      <c r="R82" s="209">
        <v>0</v>
      </c>
      <c r="S82" s="209">
        <v>0</v>
      </c>
      <c r="T82" s="209">
        <v>0</v>
      </c>
      <c r="U82" s="209">
        <v>0</v>
      </c>
      <c r="V82" s="209">
        <v>0</v>
      </c>
      <c r="W82" s="209">
        <v>0</v>
      </c>
      <c r="X82" s="209">
        <v>0</v>
      </c>
    </row>
    <row r="83" spans="1:24" ht="20.100000000000001" customHeight="1">
      <c r="A83" s="210" t="s">
        <v>992</v>
      </c>
      <c r="B83" s="209">
        <v>472022.62000000011</v>
      </c>
      <c r="C83" s="209">
        <v>104273.96000000002</v>
      </c>
      <c r="D83" s="209">
        <v>62719.989999999962</v>
      </c>
      <c r="E83" s="209">
        <v>33723.670000000013</v>
      </c>
      <c r="F83" s="209">
        <v>7830.3000000000029</v>
      </c>
      <c r="G83" s="209">
        <v>91318.709999999963</v>
      </c>
      <c r="H83" s="209">
        <v>75065.719999999972</v>
      </c>
      <c r="I83" s="209">
        <v>16252.990000000005</v>
      </c>
      <c r="J83" s="209">
        <v>52176.729999999981</v>
      </c>
      <c r="K83" s="209">
        <v>30220.930000000022</v>
      </c>
      <c r="L83" s="209">
        <v>7148.679999999993</v>
      </c>
      <c r="M83" s="209">
        <v>6664.2100000000064</v>
      </c>
      <c r="N83" s="209">
        <v>484.47000000000116</v>
      </c>
      <c r="O83" s="209">
        <v>101699.94</v>
      </c>
      <c r="P83" s="209">
        <v>35381.039999999979</v>
      </c>
      <c r="Q83" s="209">
        <v>13165.270000000004</v>
      </c>
      <c r="R83" s="209">
        <v>4875.75</v>
      </c>
      <c r="S83" s="209">
        <v>8289.52</v>
      </c>
      <c r="T83" s="209">
        <v>10465.669999999998</v>
      </c>
      <c r="U83" s="209">
        <v>5144.8000000000011</v>
      </c>
      <c r="V83" s="209">
        <v>5320.8699999999953</v>
      </c>
      <c r="W83" s="209">
        <v>26171.690000000002</v>
      </c>
      <c r="X83" s="209">
        <v>0</v>
      </c>
    </row>
    <row r="84" spans="1:24" ht="20.100000000000001" customHeight="1">
      <c r="A84" s="210" t="s">
        <v>993</v>
      </c>
      <c r="B84" s="209">
        <v>138998.43999999994</v>
      </c>
      <c r="C84" s="209">
        <v>0</v>
      </c>
      <c r="D84" s="209">
        <v>0</v>
      </c>
      <c r="E84" s="209">
        <v>0</v>
      </c>
      <c r="F84" s="209">
        <v>0</v>
      </c>
      <c r="G84" s="209">
        <v>0</v>
      </c>
      <c r="H84" s="209">
        <v>0</v>
      </c>
      <c r="I84" s="209">
        <v>0</v>
      </c>
      <c r="J84" s="209">
        <v>0</v>
      </c>
      <c r="K84" s="209">
        <v>0</v>
      </c>
      <c r="L84" s="209">
        <v>0</v>
      </c>
      <c r="M84" s="209">
        <v>0</v>
      </c>
      <c r="N84" s="209">
        <v>0</v>
      </c>
      <c r="O84" s="209">
        <v>0</v>
      </c>
      <c r="P84" s="209">
        <v>138998.43999999994</v>
      </c>
      <c r="Q84" s="209">
        <v>0</v>
      </c>
      <c r="R84" s="209">
        <v>0</v>
      </c>
      <c r="S84" s="209">
        <v>0</v>
      </c>
      <c r="T84" s="209">
        <v>0</v>
      </c>
      <c r="U84" s="209">
        <v>0</v>
      </c>
      <c r="V84" s="209">
        <v>0</v>
      </c>
      <c r="W84" s="209">
        <v>0</v>
      </c>
      <c r="X84" s="209">
        <v>0</v>
      </c>
    </row>
    <row r="85" spans="1:24" ht="20.100000000000001" customHeight="1">
      <c r="A85" s="219" t="s">
        <v>323</v>
      </c>
      <c r="B85" s="215">
        <v>2341784159.0900002</v>
      </c>
      <c r="C85" s="215">
        <v>182660182.02999997</v>
      </c>
      <c r="D85" s="215">
        <v>67046737.850000024</v>
      </c>
      <c r="E85" s="215">
        <v>73046090.5200001</v>
      </c>
      <c r="F85" s="215">
        <v>42567353.659999967</v>
      </c>
      <c r="G85" s="215">
        <v>229130023.4000001</v>
      </c>
      <c r="H85" s="215">
        <v>207218925.55000019</v>
      </c>
      <c r="I85" s="215">
        <v>21911129.049999982</v>
      </c>
      <c r="J85" s="215">
        <v>520901733.38000011</v>
      </c>
      <c r="K85" s="215">
        <v>167031742.3900001</v>
      </c>
      <c r="L85" s="215">
        <v>132685889.73000002</v>
      </c>
      <c r="M85" s="215">
        <v>106570991.24000001</v>
      </c>
      <c r="N85" s="215">
        <v>26114898.49000001</v>
      </c>
      <c r="O85" s="215">
        <v>317461612.5</v>
      </c>
      <c r="P85" s="215">
        <v>369630066.24000025</v>
      </c>
      <c r="Q85" s="215">
        <v>217182387.6500001</v>
      </c>
      <c r="R85" s="215">
        <v>156178807.97000003</v>
      </c>
      <c r="S85" s="215">
        <v>61003659.679999948</v>
      </c>
      <c r="T85" s="215">
        <v>102811612.3499999</v>
      </c>
      <c r="U85" s="215">
        <v>52391178.040000081</v>
      </c>
      <c r="V85" s="215">
        <v>50420479.00999999</v>
      </c>
      <c r="W85" s="215">
        <v>101637570.76999998</v>
      </c>
      <c r="X85" s="215">
        <v>651338.65000003576</v>
      </c>
    </row>
    <row r="86" spans="1:24" ht="19.5" customHeight="1">
      <c r="A86" s="208" t="s">
        <v>1170</v>
      </c>
      <c r="B86" s="209">
        <v>0</v>
      </c>
      <c r="C86" s="209">
        <v>0</v>
      </c>
      <c r="D86" s="209">
        <v>0</v>
      </c>
      <c r="E86" s="209">
        <v>0</v>
      </c>
      <c r="F86" s="209">
        <v>0</v>
      </c>
      <c r="G86" s="209">
        <v>0</v>
      </c>
      <c r="H86" s="209">
        <v>0</v>
      </c>
      <c r="I86" s="209">
        <v>0</v>
      </c>
      <c r="J86" s="209">
        <v>0</v>
      </c>
      <c r="K86" s="209">
        <v>0</v>
      </c>
      <c r="L86" s="209">
        <v>0</v>
      </c>
      <c r="M86" s="209">
        <v>0</v>
      </c>
      <c r="N86" s="209">
        <v>0</v>
      </c>
      <c r="O86" s="209">
        <v>0</v>
      </c>
      <c r="P86" s="209">
        <v>0</v>
      </c>
      <c r="Q86" s="209">
        <v>0</v>
      </c>
      <c r="R86" s="209">
        <v>0</v>
      </c>
      <c r="S86" s="209">
        <v>0</v>
      </c>
      <c r="T86" s="209">
        <v>0</v>
      </c>
      <c r="U86" s="209">
        <v>0</v>
      </c>
      <c r="V86" s="209">
        <v>0</v>
      </c>
      <c r="W86" s="209">
        <v>0</v>
      </c>
      <c r="X86" s="209">
        <v>0</v>
      </c>
    </row>
    <row r="87" spans="1:24" ht="19.5" customHeight="1">
      <c r="A87" s="208" t="s">
        <v>436</v>
      </c>
      <c r="B87" s="209">
        <v>0</v>
      </c>
      <c r="C87" s="209">
        <v>0</v>
      </c>
      <c r="D87" s="209">
        <v>0</v>
      </c>
      <c r="E87" s="209">
        <v>0</v>
      </c>
      <c r="F87" s="209">
        <v>0</v>
      </c>
      <c r="G87" s="209">
        <v>0</v>
      </c>
      <c r="H87" s="209">
        <v>0</v>
      </c>
      <c r="I87" s="209">
        <v>0</v>
      </c>
      <c r="J87" s="209">
        <v>0</v>
      </c>
      <c r="K87" s="209">
        <v>0</v>
      </c>
      <c r="L87" s="209">
        <v>0</v>
      </c>
      <c r="M87" s="209">
        <v>0</v>
      </c>
      <c r="N87" s="209">
        <v>0</v>
      </c>
      <c r="O87" s="209">
        <v>0</v>
      </c>
      <c r="P87" s="209">
        <v>0</v>
      </c>
      <c r="Q87" s="209">
        <v>0</v>
      </c>
      <c r="R87" s="209">
        <v>0</v>
      </c>
      <c r="S87" s="209">
        <v>0</v>
      </c>
      <c r="T87" s="209">
        <v>0</v>
      </c>
      <c r="U87" s="209">
        <v>0</v>
      </c>
      <c r="V87" s="209">
        <v>0</v>
      </c>
      <c r="W87" s="209">
        <v>0</v>
      </c>
      <c r="X87" s="209">
        <v>0</v>
      </c>
    </row>
    <row r="88" spans="1:24" ht="20.100000000000001" customHeight="1">
      <c r="A88" s="208" t="s">
        <v>994</v>
      </c>
      <c r="B88" s="209">
        <v>2235042267.0300026</v>
      </c>
      <c r="C88" s="209">
        <v>179317736.22000027</v>
      </c>
      <c r="D88" s="209">
        <v>71647950.370000005</v>
      </c>
      <c r="E88" s="209">
        <v>68381454.75</v>
      </c>
      <c r="F88" s="209">
        <v>39288331.100000024</v>
      </c>
      <c r="G88" s="209">
        <v>214037942.75</v>
      </c>
      <c r="H88" s="209">
        <v>192728155.63999987</v>
      </c>
      <c r="I88" s="209">
        <v>21309818.309999973</v>
      </c>
      <c r="J88" s="209">
        <v>490007397.71000004</v>
      </c>
      <c r="K88" s="209">
        <v>162244336.50999999</v>
      </c>
      <c r="L88" s="209">
        <v>126227129.48999977</v>
      </c>
      <c r="M88" s="209">
        <v>101543303.73000002</v>
      </c>
      <c r="N88" s="209">
        <v>24683825.75999999</v>
      </c>
      <c r="O88" s="209">
        <v>298473850.86000013</v>
      </c>
      <c r="P88" s="209">
        <v>354694614.61999989</v>
      </c>
      <c r="Q88" s="209">
        <v>209102800.86000013</v>
      </c>
      <c r="R88" s="209">
        <v>149660202.77999997</v>
      </c>
      <c r="S88" s="209">
        <v>59442678.079999924</v>
      </c>
      <c r="T88" s="209">
        <v>98540744.049999952</v>
      </c>
      <c r="U88" s="209">
        <v>50996902.980000019</v>
      </c>
      <c r="V88" s="209">
        <v>47543885.770000041</v>
      </c>
      <c r="W88" s="209">
        <v>95724900.379999995</v>
      </c>
      <c r="X88" s="209">
        <v>6670813.5800000057</v>
      </c>
    </row>
    <row r="89" spans="1:24" s="207" customFormat="1" ht="20.100000000000001" customHeight="1">
      <c r="A89" s="208" t="s">
        <v>440</v>
      </c>
      <c r="B89" s="209">
        <v>106741892.05999994</v>
      </c>
      <c r="C89" s="209">
        <v>3342445.8100000024</v>
      </c>
      <c r="D89" s="209">
        <v>-4601212.5200000033</v>
      </c>
      <c r="E89" s="209">
        <v>4664635.7700000033</v>
      </c>
      <c r="F89" s="209">
        <v>3279022.5599999987</v>
      </c>
      <c r="G89" s="209">
        <v>15092080.650000006</v>
      </c>
      <c r="H89" s="209">
        <v>14490769.909999996</v>
      </c>
      <c r="I89" s="209">
        <v>601310.74000000022</v>
      </c>
      <c r="J89" s="209">
        <v>30894335.670000017</v>
      </c>
      <c r="K89" s="209">
        <v>4787405.8800000101</v>
      </c>
      <c r="L89" s="209">
        <v>6458760.2399999797</v>
      </c>
      <c r="M89" s="209">
        <v>5027687.5099999905</v>
      </c>
      <c r="N89" s="209">
        <v>1431072.7300000004</v>
      </c>
      <c r="O89" s="209">
        <v>18987761.640000015</v>
      </c>
      <c r="P89" s="209">
        <v>14935451.620000005</v>
      </c>
      <c r="Q89" s="209">
        <v>8079586.7899999917</v>
      </c>
      <c r="R89" s="209">
        <v>6518605.1899999976</v>
      </c>
      <c r="S89" s="209">
        <v>1560981.599999994</v>
      </c>
      <c r="T89" s="209">
        <v>4270868.3000000119</v>
      </c>
      <c r="U89" s="209">
        <v>1394275.0600000024</v>
      </c>
      <c r="V89" s="209">
        <v>2876593.2400000021</v>
      </c>
      <c r="W89" s="209">
        <v>5912670.3900000006</v>
      </c>
      <c r="X89" s="209">
        <v>-6019474.9299999923</v>
      </c>
    </row>
    <row r="90" spans="1:24" ht="19.5" customHeight="1">
      <c r="A90" s="219" t="s">
        <v>325</v>
      </c>
      <c r="B90" s="215">
        <v>708770640.01000023</v>
      </c>
      <c r="C90" s="215">
        <v>36754829.949999869</v>
      </c>
      <c r="D90" s="215">
        <v>13039952.659999996</v>
      </c>
      <c r="E90" s="215">
        <v>12621655.280000001</v>
      </c>
      <c r="F90" s="215">
        <v>10152635.100000009</v>
      </c>
      <c r="G90" s="215">
        <v>44852164.899999976</v>
      </c>
      <c r="H90" s="215">
        <v>38690447.00999999</v>
      </c>
      <c r="I90" s="215">
        <v>5121880.5100000054</v>
      </c>
      <c r="J90" s="215">
        <v>88837671.809999943</v>
      </c>
      <c r="K90" s="215">
        <v>31025285.599999964</v>
      </c>
      <c r="L90" s="215">
        <v>26571168.209999979</v>
      </c>
      <c r="M90" s="215">
        <v>20250061.780000001</v>
      </c>
      <c r="N90" s="215">
        <v>5384735.25</v>
      </c>
      <c r="O90" s="215">
        <v>50311433.629999936</v>
      </c>
      <c r="P90" s="215">
        <v>67866300.430000067</v>
      </c>
      <c r="Q90" s="215">
        <v>33733385.729999959</v>
      </c>
      <c r="R90" s="215">
        <v>18732862.920000017</v>
      </c>
      <c r="S90" s="215">
        <v>14344070.589999974</v>
      </c>
      <c r="T90" s="215">
        <v>29070783.070000052</v>
      </c>
      <c r="U90" s="215">
        <v>17293043.019999981</v>
      </c>
      <c r="V90" s="215">
        <v>10931612.929999992</v>
      </c>
      <c r="W90" s="215">
        <v>24455016.550000012</v>
      </c>
      <c r="X90" s="215">
        <v>275292600.13000011</v>
      </c>
    </row>
    <row r="91" spans="1:24" ht="20.100000000000001" customHeight="1">
      <c r="A91" s="208" t="s">
        <v>442</v>
      </c>
      <c r="B91" s="209">
        <v>40014662.589999974</v>
      </c>
      <c r="C91" s="209">
        <v>0</v>
      </c>
      <c r="D91" s="209">
        <v>0</v>
      </c>
      <c r="E91" s="209">
        <v>0</v>
      </c>
      <c r="F91" s="209">
        <v>0</v>
      </c>
      <c r="G91" s="209">
        <v>0</v>
      </c>
      <c r="H91" s="209">
        <v>0</v>
      </c>
      <c r="I91" s="209">
        <v>0</v>
      </c>
      <c r="J91" s="209">
        <v>0</v>
      </c>
      <c r="K91" s="209">
        <v>0</v>
      </c>
      <c r="L91" s="209">
        <v>0</v>
      </c>
      <c r="M91" s="209">
        <v>0</v>
      </c>
      <c r="N91" s="209">
        <v>0</v>
      </c>
      <c r="O91" s="209">
        <v>0</v>
      </c>
      <c r="P91" s="209">
        <v>0</v>
      </c>
      <c r="Q91" s="209">
        <v>0</v>
      </c>
      <c r="R91" s="209">
        <v>0</v>
      </c>
      <c r="S91" s="209">
        <v>0</v>
      </c>
      <c r="T91" s="209">
        <v>0</v>
      </c>
      <c r="U91" s="209">
        <v>0</v>
      </c>
      <c r="V91" s="209">
        <v>0</v>
      </c>
      <c r="W91" s="209">
        <v>0</v>
      </c>
      <c r="X91" s="209">
        <v>40014662.589999974</v>
      </c>
    </row>
    <row r="92" spans="1:24" ht="20.100000000000001" customHeight="1">
      <c r="A92" s="208" t="s">
        <v>995</v>
      </c>
      <c r="B92" s="209">
        <v>668755977.42000008</v>
      </c>
      <c r="C92" s="209">
        <v>36754829.949999869</v>
      </c>
      <c r="D92" s="209">
        <v>13039952.659999996</v>
      </c>
      <c r="E92" s="209">
        <v>12621655.280000001</v>
      </c>
      <c r="F92" s="209">
        <v>10152635.100000009</v>
      </c>
      <c r="G92" s="209">
        <v>44852164.899999976</v>
      </c>
      <c r="H92" s="209">
        <v>38690447.00999999</v>
      </c>
      <c r="I92" s="209">
        <v>5121880.5100000054</v>
      </c>
      <c r="J92" s="209">
        <v>88837671.809999943</v>
      </c>
      <c r="K92" s="209">
        <v>31025285.599999964</v>
      </c>
      <c r="L92" s="209">
        <v>26571168.209999979</v>
      </c>
      <c r="M92" s="209">
        <v>20250061.780000001</v>
      </c>
      <c r="N92" s="209">
        <v>5384735.25</v>
      </c>
      <c r="O92" s="209">
        <v>50311433.629999936</v>
      </c>
      <c r="P92" s="209">
        <v>67866300.430000067</v>
      </c>
      <c r="Q92" s="209">
        <v>33733385.729999959</v>
      </c>
      <c r="R92" s="209">
        <v>18732862.920000017</v>
      </c>
      <c r="S92" s="209">
        <v>14344070.589999974</v>
      </c>
      <c r="T92" s="209">
        <v>29070783.070000052</v>
      </c>
      <c r="U92" s="209">
        <v>17293043.019999981</v>
      </c>
      <c r="V92" s="209">
        <v>10931612.929999992</v>
      </c>
      <c r="W92" s="209">
        <v>24455016.550000012</v>
      </c>
      <c r="X92" s="209">
        <v>235277937.53999996</v>
      </c>
    </row>
    <row r="93" spans="1:24" s="207" customFormat="1" ht="20.100000000000001" customHeight="1">
      <c r="A93" s="210" t="s">
        <v>448</v>
      </c>
      <c r="B93" s="209">
        <v>413060640.4800005</v>
      </c>
      <c r="C93" s="209">
        <v>30289687.049999952</v>
      </c>
      <c r="D93" s="209">
        <v>10856554.829999998</v>
      </c>
      <c r="E93" s="209">
        <v>10193088.239999995</v>
      </c>
      <c r="F93" s="209">
        <v>8487557.200000003</v>
      </c>
      <c r="G93" s="209">
        <v>37845650.579999983</v>
      </c>
      <c r="H93" s="209">
        <v>32602441.789999962</v>
      </c>
      <c r="I93" s="209">
        <v>4405850.6499999911</v>
      </c>
      <c r="J93" s="209">
        <v>74067863.710000038</v>
      </c>
      <c r="K93" s="209">
        <v>25795447</v>
      </c>
      <c r="L93" s="209">
        <v>21936341.649999976</v>
      </c>
      <c r="M93" s="209">
        <v>16734993</v>
      </c>
      <c r="N93" s="209">
        <v>4591565.1199999973</v>
      </c>
      <c r="O93" s="209">
        <v>42351874.919999957</v>
      </c>
      <c r="P93" s="209">
        <v>53509209.779999852</v>
      </c>
      <c r="Q93" s="209">
        <v>29167418.960000038</v>
      </c>
      <c r="R93" s="209">
        <v>16116475.570000023</v>
      </c>
      <c r="S93" s="209">
        <v>12487847.180000007</v>
      </c>
      <c r="T93" s="209">
        <v>24772917.780000091</v>
      </c>
      <c r="U93" s="209">
        <v>15346341.419999987</v>
      </c>
      <c r="V93" s="209">
        <v>8779485.2899999917</v>
      </c>
      <c r="W93" s="209">
        <v>20096559.419999957</v>
      </c>
      <c r="X93" s="209">
        <v>53227669.630000114</v>
      </c>
    </row>
    <row r="94" spans="1:24" s="207" customFormat="1" ht="20.100000000000001" customHeight="1">
      <c r="A94" s="210" t="s">
        <v>450</v>
      </c>
      <c r="B94" s="209">
        <v>255695336.94000006</v>
      </c>
      <c r="C94" s="209">
        <v>6465142.900000006</v>
      </c>
      <c r="D94" s="209">
        <v>2183397.83</v>
      </c>
      <c r="E94" s="209">
        <v>2428567.0399999991</v>
      </c>
      <c r="F94" s="209">
        <v>1665077.8999999985</v>
      </c>
      <c r="G94" s="209">
        <v>7006514.3200000077</v>
      </c>
      <c r="H94" s="209">
        <v>6088005.2200000063</v>
      </c>
      <c r="I94" s="209">
        <v>716029.86000000034</v>
      </c>
      <c r="J94" s="209">
        <v>14769808.100000009</v>
      </c>
      <c r="K94" s="209">
        <v>5229838.5999999978</v>
      </c>
      <c r="L94" s="209">
        <v>4634826.5600000098</v>
      </c>
      <c r="M94" s="209">
        <v>3515068.7800000049</v>
      </c>
      <c r="N94" s="209">
        <v>793170.12999999989</v>
      </c>
      <c r="O94" s="209">
        <v>7959558.7099999934</v>
      </c>
      <c r="P94" s="209">
        <v>14357090.649999991</v>
      </c>
      <c r="Q94" s="209">
        <v>4565966.7699999958</v>
      </c>
      <c r="R94" s="209">
        <v>2616387.3500000052</v>
      </c>
      <c r="S94" s="209">
        <v>1856223.4100000001</v>
      </c>
      <c r="T94" s="209">
        <v>4297865.2899999954</v>
      </c>
      <c r="U94" s="209">
        <v>1946701.6000000015</v>
      </c>
      <c r="V94" s="209">
        <v>2152127.6400000006</v>
      </c>
      <c r="W94" s="209">
        <v>4358457.1299999952</v>
      </c>
      <c r="X94" s="209">
        <v>182050267.91000021</v>
      </c>
    </row>
    <row r="95" spans="1:24" ht="20.100000000000001" customHeight="1">
      <c r="A95" s="219" t="s">
        <v>327</v>
      </c>
      <c r="B95" s="215">
        <v>259387275.07999992</v>
      </c>
      <c r="C95" s="215">
        <v>28969259.689999938</v>
      </c>
      <c r="D95" s="215">
        <v>11109965.13000001</v>
      </c>
      <c r="E95" s="215">
        <v>9843933.6000000089</v>
      </c>
      <c r="F95" s="215">
        <v>7902406.8199999928</v>
      </c>
      <c r="G95" s="215">
        <v>30257568.050000012</v>
      </c>
      <c r="H95" s="215">
        <v>25131434.279999971</v>
      </c>
      <c r="I95" s="215">
        <v>4944997.0100000054</v>
      </c>
      <c r="J95" s="215">
        <v>61395550.0200001</v>
      </c>
      <c r="K95" s="215">
        <v>9813211.7600000203</v>
      </c>
      <c r="L95" s="215">
        <v>16001268.949999988</v>
      </c>
      <c r="M95" s="215">
        <v>13143364.060000002</v>
      </c>
      <c r="N95" s="215">
        <v>2716488.620000001</v>
      </c>
      <c r="O95" s="215">
        <v>20536071.900000006</v>
      </c>
      <c r="P95" s="215">
        <v>25443935.770000041</v>
      </c>
      <c r="Q95" s="215">
        <v>38354435</v>
      </c>
      <c r="R95" s="215">
        <v>31289461.459999979</v>
      </c>
      <c r="S95" s="215">
        <v>6912577.200000003</v>
      </c>
      <c r="T95" s="215">
        <v>15270698.089999974</v>
      </c>
      <c r="U95" s="215">
        <v>6976433.9899999946</v>
      </c>
      <c r="V95" s="215">
        <v>8219646.3500000089</v>
      </c>
      <c r="W95" s="215">
        <v>11062540.069999993</v>
      </c>
      <c r="X95" s="215">
        <v>2282735.7799999863</v>
      </c>
    </row>
    <row r="96" spans="1:24" ht="19.5" customHeight="1">
      <c r="A96" s="210" t="s">
        <v>452</v>
      </c>
      <c r="B96" s="209">
        <v>258315331.48999977</v>
      </c>
      <c r="C96" s="209">
        <v>28969259.689999938</v>
      </c>
      <c r="D96" s="209">
        <v>11109965.13000001</v>
      </c>
      <c r="E96" s="209">
        <v>9843933.6000000089</v>
      </c>
      <c r="F96" s="209">
        <v>7902406.8199999928</v>
      </c>
      <c r="G96" s="209">
        <v>30256294.279999971</v>
      </c>
      <c r="H96" s="209">
        <v>25131434.279999971</v>
      </c>
      <c r="I96" s="209">
        <v>4944997.0100000054</v>
      </c>
      <c r="J96" s="209">
        <v>61395550.0200001</v>
      </c>
      <c r="K96" s="209">
        <v>9813211.7600000054</v>
      </c>
      <c r="L96" s="209">
        <v>15994161.449999958</v>
      </c>
      <c r="M96" s="209">
        <v>13143364.060000002</v>
      </c>
      <c r="N96" s="209">
        <v>2716488.620000001</v>
      </c>
      <c r="O96" s="209">
        <v>20535651.5</v>
      </c>
      <c r="P96" s="209">
        <v>25443467.770000041</v>
      </c>
      <c r="Q96" s="209">
        <v>38354434.99999994</v>
      </c>
      <c r="R96" s="209">
        <v>31289461.459999979</v>
      </c>
      <c r="S96" s="209">
        <v>6912577.200000003</v>
      </c>
      <c r="T96" s="209">
        <v>15270698.089999974</v>
      </c>
      <c r="U96" s="209">
        <v>6976433.9899999946</v>
      </c>
      <c r="V96" s="209">
        <v>8219646.3500000089</v>
      </c>
      <c r="W96" s="209">
        <v>11062540.069999993</v>
      </c>
      <c r="X96" s="209">
        <v>1220061.8599999845</v>
      </c>
    </row>
    <row r="97" spans="1:24" ht="19.5" customHeight="1">
      <c r="A97" s="210" t="s">
        <v>996</v>
      </c>
      <c r="B97" s="209">
        <v>1071943.5900000008</v>
      </c>
      <c r="C97" s="209">
        <v>0</v>
      </c>
      <c r="D97" s="209">
        <v>0</v>
      </c>
      <c r="E97" s="209">
        <v>0</v>
      </c>
      <c r="F97" s="209">
        <v>0</v>
      </c>
      <c r="G97" s="209">
        <v>1273.77</v>
      </c>
      <c r="H97" s="209">
        <v>0</v>
      </c>
      <c r="I97" s="209">
        <v>0</v>
      </c>
      <c r="J97" s="209">
        <v>0</v>
      </c>
      <c r="K97" s="209">
        <v>0</v>
      </c>
      <c r="L97" s="209">
        <v>7107.5</v>
      </c>
      <c r="M97" s="209">
        <v>0</v>
      </c>
      <c r="N97" s="209">
        <v>0</v>
      </c>
      <c r="O97" s="209">
        <v>420.40000000000009</v>
      </c>
      <c r="P97" s="209">
        <v>468</v>
      </c>
      <c r="Q97" s="209">
        <v>0</v>
      </c>
      <c r="R97" s="209">
        <v>0</v>
      </c>
      <c r="S97" s="209">
        <v>0</v>
      </c>
      <c r="T97" s="209">
        <v>0</v>
      </c>
      <c r="U97" s="209">
        <v>0</v>
      </c>
      <c r="V97" s="209">
        <v>0</v>
      </c>
      <c r="W97" s="209">
        <v>0</v>
      </c>
      <c r="X97" s="209">
        <v>1062673.9200000009</v>
      </c>
    </row>
    <row r="98" spans="1:24" s="220" customFormat="1" ht="18.75" customHeight="1">
      <c r="A98" s="219" t="s">
        <v>997</v>
      </c>
      <c r="B98" s="215">
        <v>128187859.51999998</v>
      </c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</row>
    <row r="99" spans="1:24" s="220" customFormat="1" ht="18.75" customHeight="1">
      <c r="A99" s="221" t="s">
        <v>998</v>
      </c>
      <c r="B99" s="215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</row>
    <row r="100" spans="1:24" s="220" customFormat="1" ht="18.75" customHeight="1">
      <c r="A100" s="208" t="s">
        <v>269</v>
      </c>
      <c r="B100" s="209">
        <v>-1437397515.5799999</v>
      </c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</row>
    <row r="101" spans="1:24" s="220" customFormat="1" ht="18.75" customHeight="1">
      <c r="A101" s="375" t="s">
        <v>279</v>
      </c>
      <c r="B101" s="209">
        <v>0</v>
      </c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</row>
    <row r="102" spans="1:24" s="220" customFormat="1" ht="18.75" customHeight="1">
      <c r="A102" s="208" t="s">
        <v>999</v>
      </c>
      <c r="B102" s="209">
        <v>310495267.38</v>
      </c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</row>
    <row r="103" spans="1:24" s="220" customFormat="1" ht="18.75" customHeight="1">
      <c r="A103" s="208" t="s">
        <v>1000</v>
      </c>
      <c r="B103" s="209">
        <v>75993437.230000004</v>
      </c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</row>
    <row r="104" spans="1:24" s="220" customFormat="1" ht="18.75" customHeight="1">
      <c r="A104" s="208" t="s">
        <v>1001</v>
      </c>
      <c r="B104" s="209">
        <v>-3181266728.23</v>
      </c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</row>
    <row r="105" spans="1:24" s="207" customFormat="1" ht="14.25">
      <c r="A105" s="222"/>
      <c r="B105" s="223"/>
      <c r="C105" s="224"/>
      <c r="D105" s="223"/>
      <c r="E105" s="223"/>
      <c r="F105" s="224"/>
      <c r="G105" s="223"/>
      <c r="H105" s="223"/>
      <c r="I105" s="224"/>
      <c r="J105" s="223"/>
      <c r="K105" s="223"/>
      <c r="L105" s="223"/>
      <c r="M105" s="224"/>
      <c r="N105" s="223"/>
      <c r="O105" s="223"/>
      <c r="P105" s="223"/>
      <c r="Q105" s="223"/>
      <c r="R105" s="224"/>
      <c r="S105" s="223"/>
      <c r="T105" s="223"/>
      <c r="U105" s="223"/>
      <c r="V105" s="223"/>
      <c r="W105" s="223"/>
      <c r="X105" s="224"/>
    </row>
    <row r="106" spans="1:24" s="207" customFormat="1" ht="15" customHeight="1">
      <c r="A106" s="145" t="s">
        <v>1067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7">
        <v>46031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8" t="s">
        <v>1068</v>
      </c>
    </row>
    <row r="107" spans="1:24" s="207" customFormat="1" ht="15">
      <c r="A107" s="225"/>
      <c r="B107" s="226"/>
      <c r="C107" s="227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</row>
    <row r="108" spans="1:24" s="173" customFormat="1" ht="15" customHeight="1">
      <c r="A108" s="228"/>
      <c r="B108" s="229"/>
      <c r="C108" s="229"/>
      <c r="D108" s="229"/>
      <c r="E108" s="229"/>
      <c r="F108" s="229"/>
      <c r="G108" s="229"/>
      <c r="H108" s="229"/>
      <c r="I108" s="229"/>
      <c r="J108" s="229"/>
      <c r="K108" s="230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31"/>
    </row>
    <row r="109" spans="1:24" ht="20.100000000000001" customHeight="1">
      <c r="A109" s="179"/>
      <c r="B109" s="179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3"/>
      <c r="V109" s="234"/>
      <c r="W109" s="234"/>
      <c r="X109" s="235"/>
    </row>
    <row r="110" spans="1:24" customFormat="1" ht="11.25" customHeight="1"/>
    <row r="111" spans="1:24" customFormat="1" ht="3.75" customHeight="1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</row>
    <row r="112" spans="1:24" ht="9" customHeight="1">
      <c r="A112" s="172"/>
      <c r="B112" s="172"/>
      <c r="C112" s="173"/>
      <c r="D112" s="173"/>
      <c r="E112" s="172"/>
      <c r="F112" s="172"/>
      <c r="G112" s="172"/>
      <c r="H112" s="172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</row>
    <row r="113" spans="1:25" ht="20.100000000000001" customHeight="1">
      <c r="A113" s="175" t="s">
        <v>1077</v>
      </c>
      <c r="B113" s="176"/>
      <c r="C113" s="176"/>
      <c r="D113" s="176"/>
      <c r="E113" s="176"/>
      <c r="F113" s="176"/>
      <c r="G113" s="176"/>
      <c r="H113" s="176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</row>
    <row r="114" spans="1:25" ht="20.100000000000001" customHeight="1">
      <c r="A114" s="178" t="s">
        <v>1083</v>
      </c>
      <c r="B114" s="179"/>
      <c r="C114" s="179"/>
      <c r="D114" s="179"/>
      <c r="E114" s="179"/>
      <c r="F114" s="179"/>
      <c r="G114" s="179"/>
      <c r="H114" s="179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180"/>
      <c r="X114" s="181"/>
    </row>
    <row r="115" spans="1:25" ht="15">
      <c r="A115" s="182" t="s">
        <v>1050</v>
      </c>
      <c r="B115" s="183"/>
      <c r="C115" s="183"/>
      <c r="D115" s="183"/>
      <c r="E115" s="183"/>
      <c r="F115" s="179"/>
      <c r="G115" s="179"/>
      <c r="H115" s="179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180"/>
      <c r="X115" s="181"/>
    </row>
    <row r="116" spans="1:25" ht="15">
      <c r="A116" s="184" t="s">
        <v>1079</v>
      </c>
      <c r="B116" s="179"/>
      <c r="C116" s="179"/>
      <c r="D116" s="179"/>
      <c r="E116" s="179"/>
      <c r="F116" s="179"/>
      <c r="G116" s="179"/>
      <c r="H116" s="179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</row>
    <row r="117" spans="1:25" ht="15">
      <c r="A117" s="378" t="s">
        <v>1177</v>
      </c>
      <c r="B117" s="236"/>
      <c r="C117" s="183"/>
      <c r="D117" s="183"/>
      <c r="E117" s="237"/>
      <c r="F117" s="179"/>
      <c r="G117" s="179"/>
      <c r="H117" s="179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</row>
    <row r="118" spans="1:25" ht="15">
      <c r="A118" s="377">
        <v>46030</v>
      </c>
      <c r="B118" s="183"/>
      <c r="C118" s="183"/>
      <c r="D118" s="183"/>
      <c r="E118" s="237"/>
      <c r="F118" s="179"/>
      <c r="G118" s="179"/>
      <c r="H118" s="179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</row>
    <row r="119" spans="1:25" ht="15">
      <c r="A119" s="238"/>
      <c r="B119" s="183"/>
      <c r="C119" s="183"/>
      <c r="D119" s="183"/>
      <c r="E119" s="237"/>
      <c r="F119" s="179"/>
      <c r="G119" s="179"/>
      <c r="H119" s="179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</row>
    <row r="120" spans="1:25" s="198" customFormat="1" ht="69.75" customHeight="1">
      <c r="A120" s="190" t="s">
        <v>1080</v>
      </c>
      <c r="B120" s="191" t="s">
        <v>950</v>
      </c>
      <c r="C120" s="195" t="s">
        <v>1100</v>
      </c>
      <c r="D120" s="194" t="s">
        <v>8</v>
      </c>
      <c r="E120" s="194" t="s">
        <v>9</v>
      </c>
      <c r="F120" s="194" t="s">
        <v>948</v>
      </c>
      <c r="G120" s="195" t="s">
        <v>1101</v>
      </c>
      <c r="H120" s="194" t="s">
        <v>10</v>
      </c>
      <c r="I120" s="194" t="s">
        <v>12</v>
      </c>
      <c r="J120" s="195" t="s">
        <v>1102</v>
      </c>
      <c r="K120" s="195" t="s">
        <v>1103</v>
      </c>
      <c r="L120" s="195" t="s">
        <v>1104</v>
      </c>
      <c r="M120" s="194" t="s">
        <v>15</v>
      </c>
      <c r="N120" s="194" t="s">
        <v>947</v>
      </c>
      <c r="O120" s="195" t="s">
        <v>1105</v>
      </c>
      <c r="P120" s="195" t="s">
        <v>1106</v>
      </c>
      <c r="Q120" s="195" t="s">
        <v>1107</v>
      </c>
      <c r="R120" s="194" t="s">
        <v>20</v>
      </c>
      <c r="S120" s="194" t="s">
        <v>21</v>
      </c>
      <c r="T120" s="195" t="s">
        <v>1108</v>
      </c>
      <c r="U120" s="194" t="s">
        <v>22</v>
      </c>
      <c r="V120" s="194" t="s">
        <v>25</v>
      </c>
      <c r="W120" s="195" t="s">
        <v>1109</v>
      </c>
      <c r="X120" s="239" t="s">
        <v>949</v>
      </c>
    </row>
    <row r="121" spans="1:25" s="241" customFormat="1" ht="4.5" customHeight="1">
      <c r="A121" s="199" t="s">
        <v>1006</v>
      </c>
      <c r="B121" s="240"/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0"/>
      <c r="R121" s="240"/>
      <c r="S121" s="240"/>
      <c r="T121" s="240"/>
      <c r="U121" s="240"/>
      <c r="V121" s="240"/>
      <c r="W121" s="240"/>
      <c r="X121" s="240"/>
      <c r="Y121" s="241" t="s">
        <v>1006</v>
      </c>
    </row>
    <row r="122" spans="1:25" s="220" customFormat="1" ht="18.75" customHeight="1">
      <c r="A122" s="205" t="s">
        <v>6</v>
      </c>
      <c r="B122" s="206">
        <v>-47805998109.639999</v>
      </c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</row>
    <row r="123" spans="1:25" s="242" customFormat="1" ht="18.75" customHeight="1">
      <c r="A123" s="208" t="s">
        <v>291</v>
      </c>
      <c r="B123" s="209">
        <v>-39909466108.57</v>
      </c>
      <c r="C123" s="209"/>
      <c r="D123" s="209"/>
      <c r="E123" s="209"/>
      <c r="F123" s="209"/>
      <c r="G123" s="209"/>
      <c r="H123" s="209"/>
      <c r="I123" s="209"/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</row>
    <row r="124" spans="1:25" s="242" customFormat="1" ht="18.75" customHeight="1">
      <c r="A124" s="208" t="s">
        <v>293</v>
      </c>
      <c r="B124" s="209">
        <v>-4190872398.4499998</v>
      </c>
      <c r="C124" s="209"/>
      <c r="D124" s="209"/>
      <c r="E124" s="209"/>
      <c r="F124" s="209"/>
      <c r="G124" s="209"/>
      <c r="H124" s="209"/>
      <c r="I124" s="209"/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</row>
    <row r="125" spans="1:25" s="242" customFormat="1" ht="18.75" customHeight="1">
      <c r="A125" s="210" t="s">
        <v>959</v>
      </c>
      <c r="B125" s="209">
        <v>-3338862864.6700001</v>
      </c>
      <c r="C125" s="209"/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</row>
    <row r="126" spans="1:25" s="242" customFormat="1" ht="18.75" customHeight="1">
      <c r="A126" s="210" t="s">
        <v>960</v>
      </c>
      <c r="B126" s="209">
        <v>-852009533.77999997</v>
      </c>
      <c r="C126" s="209"/>
      <c r="D126" s="209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</row>
    <row r="127" spans="1:25" ht="20.100000000000001" customHeight="1">
      <c r="A127" s="211" t="s">
        <v>961</v>
      </c>
      <c r="B127" s="209">
        <v>-850944680.30999994</v>
      </c>
      <c r="C127" s="209"/>
      <c r="D127" s="209"/>
      <c r="E127" s="209"/>
      <c r="F127" s="209"/>
      <c r="G127" s="209"/>
      <c r="H127" s="209"/>
      <c r="I127" s="209"/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</row>
    <row r="128" spans="1:25" ht="20.100000000000001" customHeight="1">
      <c r="A128" s="211" t="s">
        <v>962</v>
      </c>
      <c r="B128" s="209">
        <v>-1064853.47</v>
      </c>
      <c r="C128" s="209"/>
      <c r="D128" s="209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</row>
    <row r="129" spans="1:24" s="242" customFormat="1" ht="18.75" customHeight="1">
      <c r="A129" s="208" t="s">
        <v>295</v>
      </c>
      <c r="B129" s="209">
        <v>-514305885.31</v>
      </c>
      <c r="C129" s="209"/>
      <c r="D129" s="209"/>
      <c r="E129" s="209"/>
      <c r="F129" s="209"/>
      <c r="G129" s="209"/>
      <c r="H129" s="209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</row>
    <row r="130" spans="1:24" s="242" customFormat="1" ht="18.75" customHeight="1">
      <c r="A130" s="208" t="s">
        <v>297</v>
      </c>
      <c r="B130" s="209">
        <v>-2020982777.3499999</v>
      </c>
      <c r="C130" s="209"/>
      <c r="D130" s="209"/>
      <c r="E130" s="209"/>
      <c r="F130" s="209"/>
      <c r="G130" s="209"/>
      <c r="H130" s="209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</row>
    <row r="131" spans="1:24" s="242" customFormat="1" ht="18.75" customHeight="1">
      <c r="A131" s="208" t="s">
        <v>299</v>
      </c>
      <c r="B131" s="209">
        <v>-1170370939.96</v>
      </c>
      <c r="C131" s="209"/>
      <c r="D131" s="209"/>
      <c r="E131" s="209"/>
      <c r="F131" s="209"/>
      <c r="G131" s="209"/>
      <c r="H131" s="209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</row>
    <row r="132" spans="1:24" s="242" customFormat="1" ht="18.75" customHeight="1">
      <c r="A132" s="212" t="s">
        <v>963</v>
      </c>
      <c r="B132" s="209">
        <v>0</v>
      </c>
      <c r="C132" s="209"/>
      <c r="D132" s="209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</row>
    <row r="133" spans="1:24" s="242" customFormat="1" ht="18.75" customHeight="1">
      <c r="A133" s="212" t="s">
        <v>311</v>
      </c>
      <c r="B133" s="209">
        <v>-768343391.50999999</v>
      </c>
      <c r="C133" s="209"/>
      <c r="D133" s="209"/>
      <c r="E133" s="209"/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</row>
    <row r="134" spans="1:24" s="242" customFormat="1" ht="18.75" customHeight="1">
      <c r="A134" s="212" t="s">
        <v>313</v>
      </c>
      <c r="B134" s="209">
        <v>-145380000</v>
      </c>
      <c r="C134" s="209"/>
      <c r="D134" s="209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</row>
    <row r="135" spans="1:24" s="242" customFormat="1" ht="18.75" customHeight="1">
      <c r="A135" s="212" t="s">
        <v>964</v>
      </c>
      <c r="B135" s="209">
        <v>-48687733.659999996</v>
      </c>
      <c r="C135" s="209"/>
      <c r="D135" s="209"/>
      <c r="E135" s="209"/>
      <c r="F135" s="209"/>
      <c r="G135" s="209"/>
      <c r="H135" s="209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</row>
    <row r="136" spans="1:24" s="242" customFormat="1" ht="18.75" customHeight="1">
      <c r="A136" s="213" t="s">
        <v>965</v>
      </c>
      <c r="B136" s="209">
        <v>-207959814.78999999</v>
      </c>
      <c r="C136" s="209"/>
      <c r="D136" s="209"/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</row>
    <row r="137" spans="1:24" s="220" customFormat="1" ht="18.75" customHeight="1">
      <c r="A137" s="214" t="s">
        <v>40</v>
      </c>
      <c r="B137" s="215">
        <v>52038173648.839996</v>
      </c>
      <c r="C137" s="215">
        <v>3942131674.5999999</v>
      </c>
      <c r="D137" s="215">
        <v>1587556579.4000001</v>
      </c>
      <c r="E137" s="215">
        <v>1388455930.9100001</v>
      </c>
      <c r="F137" s="215">
        <v>954838508.88999999</v>
      </c>
      <c r="G137" s="215">
        <v>4812880356.3099995</v>
      </c>
      <c r="H137" s="215">
        <v>4263347664.1300001</v>
      </c>
      <c r="I137" s="215">
        <v>535838977</v>
      </c>
      <c r="J137" s="215">
        <v>10848499103.610001</v>
      </c>
      <c r="K137" s="215">
        <v>3291367970.6599998</v>
      </c>
      <c r="L137" s="215">
        <v>2828101421.9700003</v>
      </c>
      <c r="M137" s="215">
        <v>2234041925.6799998</v>
      </c>
      <c r="N137" s="215">
        <v>584168213.17999995</v>
      </c>
      <c r="O137" s="215">
        <v>6203811381.8899994</v>
      </c>
      <c r="P137" s="215">
        <v>7403583587.9300003</v>
      </c>
      <c r="Q137" s="215">
        <v>4290303285.5599999</v>
      </c>
      <c r="R137" s="215">
        <v>2960475888.5</v>
      </c>
      <c r="S137" s="215">
        <v>1320476187.4300001</v>
      </c>
      <c r="T137" s="215">
        <v>2403636121.77</v>
      </c>
      <c r="U137" s="215">
        <v>1242333553.6499999</v>
      </c>
      <c r="V137" s="215">
        <v>1151736652.5999999</v>
      </c>
      <c r="W137" s="215">
        <v>2263983463.5999999</v>
      </c>
      <c r="X137" s="215">
        <v>3749875280.9400001</v>
      </c>
    </row>
    <row r="138" spans="1:24" s="220" customFormat="1" ht="18.75" customHeight="1">
      <c r="A138" s="216" t="s">
        <v>966</v>
      </c>
      <c r="B138" s="215">
        <v>3747783726.8600001</v>
      </c>
      <c r="C138" s="215">
        <v>323729029.79000002</v>
      </c>
      <c r="D138" s="215">
        <v>125343936.28</v>
      </c>
      <c r="E138" s="215">
        <v>116499160.01000001</v>
      </c>
      <c r="F138" s="215">
        <v>81885933.5</v>
      </c>
      <c r="G138" s="215">
        <v>354480825.93000001</v>
      </c>
      <c r="H138" s="215">
        <v>309587014.49000001</v>
      </c>
      <c r="I138" s="215">
        <v>44893811.439999998</v>
      </c>
      <c r="J138" s="215">
        <v>837647907.37</v>
      </c>
      <c r="K138" s="215">
        <v>258045098.69999999</v>
      </c>
      <c r="L138" s="215">
        <v>210655747.45999998</v>
      </c>
      <c r="M138" s="215">
        <v>166462243.94999999</v>
      </c>
      <c r="N138" s="215">
        <v>44193503.509999998</v>
      </c>
      <c r="O138" s="215">
        <v>469139748.32999998</v>
      </c>
      <c r="P138" s="215">
        <v>601229231.58000004</v>
      </c>
      <c r="Q138" s="215">
        <v>299834289.93000001</v>
      </c>
      <c r="R138" s="215">
        <v>205149748.15000001</v>
      </c>
      <c r="S138" s="215">
        <v>94684541.780000001</v>
      </c>
      <c r="T138" s="215">
        <v>176260181.38</v>
      </c>
      <c r="U138" s="215">
        <v>86548941.819999993</v>
      </c>
      <c r="V138" s="215">
        <v>89711239.560000002</v>
      </c>
      <c r="W138" s="215">
        <v>216396001.18000001</v>
      </c>
      <c r="X138" s="215">
        <v>365665.21</v>
      </c>
    </row>
    <row r="139" spans="1:24" s="242" customFormat="1" ht="18.75" customHeight="1">
      <c r="A139" s="208" t="s">
        <v>329</v>
      </c>
      <c r="B139" s="209">
        <v>3744606392.0900002</v>
      </c>
      <c r="C139" s="209">
        <v>323729029.79000002</v>
      </c>
      <c r="D139" s="209">
        <v>125343936.28</v>
      </c>
      <c r="E139" s="209">
        <v>116499160.01000001</v>
      </c>
      <c r="F139" s="209">
        <v>81885933.5</v>
      </c>
      <c r="G139" s="209">
        <v>354480825.93000001</v>
      </c>
      <c r="H139" s="209">
        <v>309587014.49000001</v>
      </c>
      <c r="I139" s="209">
        <v>44893811.439999998</v>
      </c>
      <c r="J139" s="209">
        <v>834493377.72000003</v>
      </c>
      <c r="K139" s="209">
        <v>258045098.69999999</v>
      </c>
      <c r="L139" s="209">
        <v>210655747.45999998</v>
      </c>
      <c r="M139" s="209">
        <v>166462243.94999999</v>
      </c>
      <c r="N139" s="209">
        <v>44193503.509999998</v>
      </c>
      <c r="O139" s="209">
        <v>469139748.32999998</v>
      </c>
      <c r="P139" s="209">
        <v>601207918.67999995</v>
      </c>
      <c r="Q139" s="209">
        <v>299833675.42000002</v>
      </c>
      <c r="R139" s="209">
        <v>205149748.15000001</v>
      </c>
      <c r="S139" s="209">
        <v>94683927.269999996</v>
      </c>
      <c r="T139" s="209">
        <v>176259303.67000002</v>
      </c>
      <c r="U139" s="209">
        <v>86548064.109999999</v>
      </c>
      <c r="V139" s="209">
        <v>89711239.560000002</v>
      </c>
      <c r="W139" s="209">
        <v>216396001.18000001</v>
      </c>
      <c r="X139" s="209">
        <v>365665.21</v>
      </c>
    </row>
    <row r="140" spans="1:24" s="242" customFormat="1" ht="18.75" customHeight="1">
      <c r="A140" s="210" t="s">
        <v>341</v>
      </c>
      <c r="B140" s="209">
        <v>3092596994.2800002</v>
      </c>
      <c r="C140" s="209">
        <v>273914557.71000004</v>
      </c>
      <c r="D140" s="209">
        <v>108004157.54000001</v>
      </c>
      <c r="E140" s="209">
        <v>94769556.75</v>
      </c>
      <c r="F140" s="209">
        <v>71140843.420000002</v>
      </c>
      <c r="G140" s="209">
        <v>298306222.55000001</v>
      </c>
      <c r="H140" s="209">
        <v>259010662.44999999</v>
      </c>
      <c r="I140" s="209">
        <v>39295560.100000001</v>
      </c>
      <c r="J140" s="209">
        <v>700318305.17999995</v>
      </c>
      <c r="K140" s="209">
        <v>219004140.81</v>
      </c>
      <c r="L140" s="209">
        <v>177992977.78</v>
      </c>
      <c r="M140" s="209">
        <v>138914518.31999999</v>
      </c>
      <c r="N140" s="209">
        <v>39078459.460000001</v>
      </c>
      <c r="O140" s="209">
        <v>400097409.38999999</v>
      </c>
      <c r="P140" s="209">
        <v>468019645.70999998</v>
      </c>
      <c r="Q140" s="209">
        <v>248889367.63</v>
      </c>
      <c r="R140" s="209">
        <v>171638284.16999999</v>
      </c>
      <c r="S140" s="209">
        <v>77251083.459999993</v>
      </c>
      <c r="T140" s="209">
        <v>137741508.69999999</v>
      </c>
      <c r="U140" s="209">
        <v>69627392.25</v>
      </c>
      <c r="V140" s="209">
        <v>68114116.450000003</v>
      </c>
      <c r="W140" s="209">
        <v>167947193.61000001</v>
      </c>
      <c r="X140" s="209">
        <v>365665.21</v>
      </c>
    </row>
    <row r="141" spans="1:24" s="242" customFormat="1" ht="18.75" customHeight="1">
      <c r="A141" s="211" t="s">
        <v>967</v>
      </c>
      <c r="B141" s="209">
        <v>29356133.27</v>
      </c>
      <c r="C141" s="209">
        <v>4090531.76</v>
      </c>
      <c r="D141" s="209">
        <v>2072251.53</v>
      </c>
      <c r="E141" s="209">
        <v>744757.23</v>
      </c>
      <c r="F141" s="209">
        <v>1273523</v>
      </c>
      <c r="G141" s="209">
        <v>3911704.93</v>
      </c>
      <c r="H141" s="209">
        <v>3519211.1</v>
      </c>
      <c r="I141" s="209">
        <v>392493.83</v>
      </c>
      <c r="J141" s="209">
        <v>4758823.09</v>
      </c>
      <c r="K141" s="209">
        <v>1720636.6</v>
      </c>
      <c r="L141" s="209">
        <v>2272727.6399999997</v>
      </c>
      <c r="M141" s="209">
        <v>1906368.39</v>
      </c>
      <c r="N141" s="209">
        <v>366359.25</v>
      </c>
      <c r="O141" s="209">
        <v>2521779.21</v>
      </c>
      <c r="P141" s="209">
        <v>2846572.93</v>
      </c>
      <c r="Q141" s="209">
        <v>2639050.2800000003</v>
      </c>
      <c r="R141" s="209">
        <v>1182709.58</v>
      </c>
      <c r="S141" s="209">
        <v>1456340.7</v>
      </c>
      <c r="T141" s="209">
        <v>2149839.58</v>
      </c>
      <c r="U141" s="209">
        <v>1164392.3500000001</v>
      </c>
      <c r="V141" s="209">
        <v>985447.23</v>
      </c>
      <c r="W141" s="209">
        <v>2204698.06</v>
      </c>
      <c r="X141" s="209">
        <v>239769.19</v>
      </c>
    </row>
    <row r="142" spans="1:24" s="242" customFormat="1" ht="18.75" customHeight="1">
      <c r="A142" s="212" t="s">
        <v>353</v>
      </c>
      <c r="B142" s="209">
        <v>368395656.72000003</v>
      </c>
      <c r="C142" s="209">
        <v>26506742.969999999</v>
      </c>
      <c r="D142" s="209">
        <v>14173014.48</v>
      </c>
      <c r="E142" s="209">
        <v>5824227.4500000002</v>
      </c>
      <c r="F142" s="209">
        <v>6509501.04</v>
      </c>
      <c r="G142" s="209">
        <v>38578050.480000004</v>
      </c>
      <c r="H142" s="209">
        <v>36004049.890000001</v>
      </c>
      <c r="I142" s="209">
        <v>2574000.59</v>
      </c>
      <c r="J142" s="209">
        <v>76702175.689999998</v>
      </c>
      <c r="K142" s="209">
        <v>40211608.299999997</v>
      </c>
      <c r="L142" s="209">
        <v>25660307.560000002</v>
      </c>
      <c r="M142" s="209">
        <v>22282587.98</v>
      </c>
      <c r="N142" s="209">
        <v>3377719.58</v>
      </c>
      <c r="O142" s="209">
        <v>42629266.049999997</v>
      </c>
      <c r="P142" s="209">
        <v>60578665.090000004</v>
      </c>
      <c r="Q142" s="209">
        <v>22691046.439999998</v>
      </c>
      <c r="R142" s="209">
        <v>13637362.939999999</v>
      </c>
      <c r="S142" s="209">
        <v>9053683.5</v>
      </c>
      <c r="T142" s="209">
        <v>18289961.530000001</v>
      </c>
      <c r="U142" s="209">
        <v>9508736.9399999995</v>
      </c>
      <c r="V142" s="209">
        <v>8781224.5899999999</v>
      </c>
      <c r="W142" s="209">
        <v>16420656.59</v>
      </c>
      <c r="X142" s="209">
        <v>127176.02</v>
      </c>
    </row>
    <row r="143" spans="1:24" s="242" customFormat="1" ht="18.75" customHeight="1">
      <c r="A143" s="212" t="s">
        <v>355</v>
      </c>
      <c r="B143" s="209">
        <v>702009.2</v>
      </c>
      <c r="C143" s="209">
        <v>111158.34</v>
      </c>
      <c r="D143" s="209">
        <v>22898.77</v>
      </c>
      <c r="E143" s="209">
        <v>1292.46</v>
      </c>
      <c r="F143" s="209">
        <v>86967.11</v>
      </c>
      <c r="G143" s="209">
        <v>78522.22</v>
      </c>
      <c r="H143" s="209">
        <v>77883.89</v>
      </c>
      <c r="I143" s="209">
        <v>638.33000000000004</v>
      </c>
      <c r="J143" s="209">
        <v>76651.429999999993</v>
      </c>
      <c r="K143" s="209">
        <v>32893.79</v>
      </c>
      <c r="L143" s="209">
        <v>40857.43</v>
      </c>
      <c r="M143" s="209">
        <v>38290.120000000003</v>
      </c>
      <c r="N143" s="209">
        <v>2567.31</v>
      </c>
      <c r="O143" s="209">
        <v>70000.38</v>
      </c>
      <c r="P143" s="209">
        <v>91326.92</v>
      </c>
      <c r="Q143" s="209">
        <v>47396.299999999996</v>
      </c>
      <c r="R143" s="209">
        <v>690.17</v>
      </c>
      <c r="S143" s="209">
        <v>46706.13</v>
      </c>
      <c r="T143" s="209">
        <v>102498.25</v>
      </c>
      <c r="U143" s="209">
        <v>46879.42</v>
      </c>
      <c r="V143" s="209">
        <v>55618.83</v>
      </c>
      <c r="W143" s="209">
        <v>50704.14</v>
      </c>
      <c r="X143" s="209">
        <v>0</v>
      </c>
    </row>
    <row r="144" spans="1:24" s="242" customFormat="1" ht="18.75" customHeight="1">
      <c r="A144" s="212" t="s">
        <v>968</v>
      </c>
      <c r="B144" s="209">
        <v>204333868.19999999</v>
      </c>
      <c r="C144" s="209">
        <v>13849907.620000001</v>
      </c>
      <c r="D144" s="209">
        <v>4544876.9400000004</v>
      </c>
      <c r="E144" s="209">
        <v>2229178.63</v>
      </c>
      <c r="F144" s="209">
        <v>7075852.0499999998</v>
      </c>
      <c r="G144" s="209">
        <v>19968821.120000001</v>
      </c>
      <c r="H144" s="209">
        <v>18531745.850000001</v>
      </c>
      <c r="I144" s="209">
        <v>1437075.27</v>
      </c>
      <c r="J144" s="209">
        <v>46878059.490000002</v>
      </c>
      <c r="K144" s="209">
        <v>11907019.130000001</v>
      </c>
      <c r="L144" s="209">
        <v>8039913.3599999994</v>
      </c>
      <c r="M144" s="209">
        <v>6373233.3399999999</v>
      </c>
      <c r="N144" s="209">
        <v>1666680.02</v>
      </c>
      <c r="O144" s="209">
        <v>20117397.199999999</v>
      </c>
      <c r="P144" s="209">
        <v>30528055.41</v>
      </c>
      <c r="Q144" s="209">
        <v>13862337.99</v>
      </c>
      <c r="R144" s="209">
        <v>5081511.74</v>
      </c>
      <c r="S144" s="209">
        <v>8780826.25</v>
      </c>
      <c r="T144" s="209">
        <v>20638756.300000001</v>
      </c>
      <c r="U144" s="209">
        <v>11443675.5</v>
      </c>
      <c r="V144" s="209">
        <v>9195080.8000000007</v>
      </c>
      <c r="W144" s="209">
        <v>18544880.579999998</v>
      </c>
      <c r="X144" s="209">
        <v>-1280</v>
      </c>
    </row>
    <row r="145" spans="1:24" s="242" customFormat="1" ht="18.75" customHeight="1">
      <c r="A145" s="212" t="s">
        <v>1081</v>
      </c>
      <c r="B145" s="209">
        <v>2489818473.73</v>
      </c>
      <c r="C145" s="209">
        <v>229356359.40000001</v>
      </c>
      <c r="D145" s="209">
        <v>87191115.819999993</v>
      </c>
      <c r="E145" s="209">
        <v>85970100.980000004</v>
      </c>
      <c r="F145" s="209">
        <v>56195142.600000001</v>
      </c>
      <c r="G145" s="209">
        <v>235769483.80000001</v>
      </c>
      <c r="H145" s="209">
        <v>200878131.72</v>
      </c>
      <c r="I145" s="209">
        <v>34891352.079999998</v>
      </c>
      <c r="J145" s="209">
        <v>571903195.48000002</v>
      </c>
      <c r="K145" s="209">
        <v>165134825.71000001</v>
      </c>
      <c r="L145" s="209">
        <v>141979171.78999999</v>
      </c>
      <c r="M145" s="209">
        <v>108314038.48999999</v>
      </c>
      <c r="N145" s="209">
        <v>33665133.299999997</v>
      </c>
      <c r="O145" s="209">
        <v>334759500.25999999</v>
      </c>
      <c r="P145" s="209">
        <v>373975265.36000001</v>
      </c>
      <c r="Q145" s="209">
        <v>209653964.65000001</v>
      </c>
      <c r="R145" s="209">
        <v>151736009.74000001</v>
      </c>
      <c r="S145" s="209">
        <v>57917954.909999996</v>
      </c>
      <c r="T145" s="209">
        <v>96560453.039999992</v>
      </c>
      <c r="U145" s="209">
        <v>47463708.039999999</v>
      </c>
      <c r="V145" s="209">
        <v>49096745</v>
      </c>
      <c r="W145" s="209">
        <v>130726254.23999999</v>
      </c>
      <c r="X145" s="209">
        <v>0</v>
      </c>
    </row>
    <row r="146" spans="1:24" s="242" customFormat="1" ht="18.75" customHeight="1">
      <c r="A146" s="212" t="s">
        <v>970</v>
      </c>
      <c r="B146" s="209">
        <v>-9146.84</v>
      </c>
      <c r="C146" s="209">
        <v>-142.38</v>
      </c>
      <c r="D146" s="209">
        <v>0</v>
      </c>
      <c r="E146" s="209">
        <v>0</v>
      </c>
      <c r="F146" s="209">
        <v>-142.38</v>
      </c>
      <c r="G146" s="209">
        <v>-360</v>
      </c>
      <c r="H146" s="209">
        <v>-360</v>
      </c>
      <c r="I146" s="209">
        <v>0</v>
      </c>
      <c r="J146" s="209">
        <v>-600</v>
      </c>
      <c r="K146" s="209">
        <v>-2842.72</v>
      </c>
      <c r="L146" s="209">
        <v>0</v>
      </c>
      <c r="M146" s="209">
        <v>0</v>
      </c>
      <c r="N146" s="209">
        <v>0</v>
      </c>
      <c r="O146" s="209">
        <v>-533.71</v>
      </c>
      <c r="P146" s="209">
        <v>-240</v>
      </c>
      <c r="Q146" s="209">
        <v>-4428.03</v>
      </c>
      <c r="R146" s="209">
        <v>0</v>
      </c>
      <c r="S146" s="209">
        <v>-4428.03</v>
      </c>
      <c r="T146" s="209">
        <v>0</v>
      </c>
      <c r="U146" s="209">
        <v>0</v>
      </c>
      <c r="V146" s="209">
        <v>0</v>
      </c>
      <c r="W146" s="209">
        <v>0</v>
      </c>
      <c r="X146" s="209">
        <v>0</v>
      </c>
    </row>
    <row r="147" spans="1:24" s="242" customFormat="1" ht="18.75" customHeight="1">
      <c r="A147" s="210" t="s">
        <v>343</v>
      </c>
      <c r="B147" s="209">
        <v>239653898.33000001</v>
      </c>
      <c r="C147" s="209">
        <v>15191185.380000001</v>
      </c>
      <c r="D147" s="209">
        <v>5697496.6600000001</v>
      </c>
      <c r="E147" s="209">
        <v>4135524.49</v>
      </c>
      <c r="F147" s="209">
        <v>5358164.2300000004</v>
      </c>
      <c r="G147" s="209">
        <v>23519727.870000001</v>
      </c>
      <c r="H147" s="209">
        <v>21118817.940000001</v>
      </c>
      <c r="I147" s="209">
        <v>2400909.9300000002</v>
      </c>
      <c r="J147" s="209">
        <v>54458001.770000003</v>
      </c>
      <c r="K147" s="209">
        <v>12733279.9</v>
      </c>
      <c r="L147" s="209">
        <v>14351097.039999999</v>
      </c>
      <c r="M147" s="209">
        <v>12203706.439999999</v>
      </c>
      <c r="N147" s="209">
        <v>2147390.6</v>
      </c>
      <c r="O147" s="209">
        <v>24710501.760000002</v>
      </c>
      <c r="P147" s="209">
        <v>43000669.659999996</v>
      </c>
      <c r="Q147" s="209">
        <v>14255826.629999999</v>
      </c>
      <c r="R147" s="209">
        <v>6048958.8799999999</v>
      </c>
      <c r="S147" s="209">
        <v>8206867.75</v>
      </c>
      <c r="T147" s="209">
        <v>18300520.530000001</v>
      </c>
      <c r="U147" s="209">
        <v>10167858.689999999</v>
      </c>
      <c r="V147" s="209">
        <v>8132661.8399999999</v>
      </c>
      <c r="W147" s="209">
        <v>19133087.789999999</v>
      </c>
      <c r="X147" s="209">
        <v>0</v>
      </c>
    </row>
    <row r="148" spans="1:24" s="242" customFormat="1" ht="18.75" customHeight="1">
      <c r="A148" s="218" t="s">
        <v>971</v>
      </c>
      <c r="B148" s="209">
        <v>57128818.18</v>
      </c>
      <c r="C148" s="209">
        <v>3611623.81</v>
      </c>
      <c r="D148" s="209">
        <v>1241387.01</v>
      </c>
      <c r="E148" s="209">
        <v>1442186.22</v>
      </c>
      <c r="F148" s="209">
        <v>928050.58</v>
      </c>
      <c r="G148" s="209">
        <v>8583624.6199999992</v>
      </c>
      <c r="H148" s="209">
        <v>7760213.54</v>
      </c>
      <c r="I148" s="209">
        <v>823411.08</v>
      </c>
      <c r="J148" s="209">
        <v>17068403.949999999</v>
      </c>
      <c r="K148" s="209">
        <v>4024699.29</v>
      </c>
      <c r="L148" s="209">
        <v>4408756.68</v>
      </c>
      <c r="M148" s="209">
        <v>3858419.18</v>
      </c>
      <c r="N148" s="209">
        <v>550337.5</v>
      </c>
      <c r="O148" s="209">
        <v>5156668.5</v>
      </c>
      <c r="P148" s="209">
        <v>5458860.9199999999</v>
      </c>
      <c r="Q148" s="209">
        <v>1853349.84</v>
      </c>
      <c r="R148" s="209">
        <v>517022.29</v>
      </c>
      <c r="S148" s="209">
        <v>1336327.55</v>
      </c>
      <c r="T148" s="209">
        <v>3363634</v>
      </c>
      <c r="U148" s="209">
        <v>1993922.63</v>
      </c>
      <c r="V148" s="209">
        <v>1369711.37</v>
      </c>
      <c r="W148" s="209">
        <v>3599196.57</v>
      </c>
      <c r="X148" s="209">
        <v>0</v>
      </c>
    </row>
    <row r="149" spans="1:24" s="242" customFormat="1" ht="18.75" customHeight="1">
      <c r="A149" s="212" t="s">
        <v>972</v>
      </c>
      <c r="B149" s="209">
        <v>91157962.540000007</v>
      </c>
      <c r="C149" s="209">
        <v>4522296.58</v>
      </c>
      <c r="D149" s="209">
        <v>2300176.65</v>
      </c>
      <c r="E149" s="209">
        <v>889229.45</v>
      </c>
      <c r="F149" s="209">
        <v>1332890.48</v>
      </c>
      <c r="G149" s="209">
        <v>9587261.4000000004</v>
      </c>
      <c r="H149" s="209">
        <v>8509173.7200000007</v>
      </c>
      <c r="I149" s="209">
        <v>1078087.6799999999</v>
      </c>
      <c r="J149" s="209">
        <v>17567075.350000001</v>
      </c>
      <c r="K149" s="209">
        <v>5845629.7800000003</v>
      </c>
      <c r="L149" s="209">
        <v>6540950.8199999994</v>
      </c>
      <c r="M149" s="209">
        <v>5323526.2699999996</v>
      </c>
      <c r="N149" s="209">
        <v>1217424.55</v>
      </c>
      <c r="O149" s="209">
        <v>12138437.02</v>
      </c>
      <c r="P149" s="209">
        <v>24395308.07</v>
      </c>
      <c r="Q149" s="209">
        <v>3584971.77</v>
      </c>
      <c r="R149" s="209">
        <v>926331.06</v>
      </c>
      <c r="S149" s="209">
        <v>2658640.71</v>
      </c>
      <c r="T149" s="209">
        <v>4424308.34</v>
      </c>
      <c r="U149" s="209">
        <v>2049912.53</v>
      </c>
      <c r="V149" s="209">
        <v>2374395.81</v>
      </c>
      <c r="W149" s="209">
        <v>2551723.41</v>
      </c>
      <c r="X149" s="209">
        <v>0</v>
      </c>
    </row>
    <row r="150" spans="1:24" s="242" customFormat="1" ht="18.75" customHeight="1">
      <c r="A150" s="212" t="s">
        <v>973</v>
      </c>
      <c r="B150" s="209">
        <v>18610332.309999999</v>
      </c>
      <c r="C150" s="209">
        <v>2096102.87</v>
      </c>
      <c r="D150" s="209">
        <v>993690.64</v>
      </c>
      <c r="E150" s="209">
        <v>159442.92000000001</v>
      </c>
      <c r="F150" s="209">
        <v>942969.31</v>
      </c>
      <c r="G150" s="209">
        <v>1593173.9</v>
      </c>
      <c r="H150" s="209">
        <v>1359266.47</v>
      </c>
      <c r="I150" s="209">
        <v>233907.43</v>
      </c>
      <c r="J150" s="209">
        <v>4578171.53</v>
      </c>
      <c r="K150" s="209">
        <v>1050363.96</v>
      </c>
      <c r="L150" s="209">
        <v>1462175.54</v>
      </c>
      <c r="M150" s="209">
        <v>1253877.69</v>
      </c>
      <c r="N150" s="209">
        <v>208297.85</v>
      </c>
      <c r="O150" s="209">
        <v>1625390.03</v>
      </c>
      <c r="P150" s="209">
        <v>2791359.09</v>
      </c>
      <c r="Q150" s="209">
        <v>1096790.32</v>
      </c>
      <c r="R150" s="209">
        <v>258040.4</v>
      </c>
      <c r="S150" s="209">
        <v>838749.92</v>
      </c>
      <c r="T150" s="209">
        <v>1129782.8900000001</v>
      </c>
      <c r="U150" s="209">
        <v>810144.31</v>
      </c>
      <c r="V150" s="209">
        <v>319638.58</v>
      </c>
      <c r="W150" s="209">
        <v>1187022.18</v>
      </c>
      <c r="X150" s="209">
        <v>0</v>
      </c>
    </row>
    <row r="151" spans="1:24" s="242" customFormat="1" ht="18.75" customHeight="1">
      <c r="A151" s="212" t="s">
        <v>1132</v>
      </c>
      <c r="B151" s="209">
        <v>72380667.170000002</v>
      </c>
      <c r="C151" s="209">
        <v>4907703.91</v>
      </c>
      <c r="D151" s="209">
        <v>1153477.67</v>
      </c>
      <c r="E151" s="209">
        <v>1639441.1</v>
      </c>
      <c r="F151" s="209">
        <v>2114785.14</v>
      </c>
      <c r="G151" s="209">
        <v>3701883.91</v>
      </c>
      <c r="H151" s="209">
        <v>3439276.17</v>
      </c>
      <c r="I151" s="209">
        <v>262607.74</v>
      </c>
      <c r="J151" s="209">
        <v>15186210.560000001</v>
      </c>
      <c r="K151" s="209">
        <v>1787072.07</v>
      </c>
      <c r="L151" s="209">
        <v>1929653.6</v>
      </c>
      <c r="M151" s="209">
        <v>1759570.1</v>
      </c>
      <c r="N151" s="209">
        <v>170083.5</v>
      </c>
      <c r="O151" s="209">
        <v>5774241.0700000003</v>
      </c>
      <c r="P151" s="209">
        <v>10305838.42</v>
      </c>
      <c r="Q151" s="209">
        <v>7681318.3399999999</v>
      </c>
      <c r="R151" s="209">
        <v>4338830.01</v>
      </c>
      <c r="S151" s="209">
        <v>3342488.33</v>
      </c>
      <c r="T151" s="209">
        <v>9348052.9000000004</v>
      </c>
      <c r="U151" s="209">
        <v>5299798.12</v>
      </c>
      <c r="V151" s="209">
        <v>4048254.78</v>
      </c>
      <c r="W151" s="209">
        <v>11758692.390000001</v>
      </c>
      <c r="X151" s="209">
        <v>0</v>
      </c>
    </row>
    <row r="152" spans="1:24" s="242" customFormat="1" ht="18.75" customHeight="1">
      <c r="A152" s="212" t="s">
        <v>1122</v>
      </c>
      <c r="B152" s="209">
        <v>376118.13</v>
      </c>
      <c r="C152" s="209">
        <v>53458.210000000006</v>
      </c>
      <c r="D152" s="209">
        <v>8764.69</v>
      </c>
      <c r="E152" s="209">
        <v>5224.8</v>
      </c>
      <c r="F152" s="209">
        <v>39468.720000000001</v>
      </c>
      <c r="G152" s="209">
        <v>53784.04</v>
      </c>
      <c r="H152" s="209">
        <v>50888.04</v>
      </c>
      <c r="I152" s="209">
        <v>2896</v>
      </c>
      <c r="J152" s="209">
        <v>58140.38</v>
      </c>
      <c r="K152" s="209">
        <v>25514.799999999999</v>
      </c>
      <c r="L152" s="209">
        <v>9560.4000000000015</v>
      </c>
      <c r="M152" s="209">
        <v>8313.2000000000007</v>
      </c>
      <c r="N152" s="209">
        <v>1247.2</v>
      </c>
      <c r="O152" s="209">
        <v>15765.14</v>
      </c>
      <c r="P152" s="209">
        <v>49303.16</v>
      </c>
      <c r="Q152" s="209">
        <v>39396.36</v>
      </c>
      <c r="R152" s="209">
        <v>8735.1200000000008</v>
      </c>
      <c r="S152" s="209">
        <v>30661.24</v>
      </c>
      <c r="T152" s="209">
        <v>34742.400000000001</v>
      </c>
      <c r="U152" s="209">
        <v>14081.1</v>
      </c>
      <c r="V152" s="209">
        <v>20661.3</v>
      </c>
      <c r="W152" s="209">
        <v>36453.24</v>
      </c>
      <c r="X152" s="209">
        <v>0</v>
      </c>
    </row>
    <row r="153" spans="1:24" s="242" customFormat="1" ht="18.75" customHeight="1">
      <c r="A153" s="210" t="s">
        <v>345</v>
      </c>
      <c r="B153" s="209">
        <v>65326867</v>
      </c>
      <c r="C153" s="209">
        <v>3128518.16</v>
      </c>
      <c r="D153" s="209">
        <v>0</v>
      </c>
      <c r="E153" s="209">
        <v>3128518.16</v>
      </c>
      <c r="F153" s="209">
        <v>0</v>
      </c>
      <c r="G153" s="209">
        <v>889616.2</v>
      </c>
      <c r="H153" s="209">
        <v>889616.2</v>
      </c>
      <c r="I153" s="209">
        <v>0</v>
      </c>
      <c r="J153" s="209">
        <v>10142087.5</v>
      </c>
      <c r="K153" s="209">
        <v>434218</v>
      </c>
      <c r="L153" s="209">
        <v>0</v>
      </c>
      <c r="M153" s="209">
        <v>0</v>
      </c>
      <c r="N153" s="209">
        <v>0</v>
      </c>
      <c r="O153" s="209">
        <v>844398.19</v>
      </c>
      <c r="P153" s="209">
        <v>26822779.260000002</v>
      </c>
      <c r="Q153" s="209">
        <v>0</v>
      </c>
      <c r="R153" s="209">
        <v>0</v>
      </c>
      <c r="S153" s="209">
        <v>0</v>
      </c>
      <c r="T153" s="209">
        <v>7512121.3700000001</v>
      </c>
      <c r="U153" s="209">
        <v>0</v>
      </c>
      <c r="V153" s="209">
        <v>7512121.3700000001</v>
      </c>
      <c r="W153" s="209">
        <v>15553128.32</v>
      </c>
      <c r="X153" s="209">
        <v>0</v>
      </c>
    </row>
    <row r="154" spans="1:24" s="242" customFormat="1" ht="18.75" customHeight="1">
      <c r="A154" s="210" t="s">
        <v>974</v>
      </c>
      <c r="B154" s="209">
        <v>347044074.13</v>
      </c>
      <c r="C154" s="209">
        <v>31494768.539999999</v>
      </c>
      <c r="D154" s="209">
        <v>11642282.08</v>
      </c>
      <c r="E154" s="209">
        <v>14465560.609999999</v>
      </c>
      <c r="F154" s="209">
        <v>5386925.8499999996</v>
      </c>
      <c r="G154" s="209">
        <v>31765259.309999999</v>
      </c>
      <c r="H154" s="209">
        <v>28567917.899999999</v>
      </c>
      <c r="I154" s="209">
        <v>3197341.41</v>
      </c>
      <c r="J154" s="209">
        <v>69574983.269999996</v>
      </c>
      <c r="K154" s="209">
        <v>25873459.989999998</v>
      </c>
      <c r="L154" s="209">
        <v>18311672.640000001</v>
      </c>
      <c r="M154" s="209">
        <v>15344019.189999999</v>
      </c>
      <c r="N154" s="209">
        <v>2967653.45</v>
      </c>
      <c r="O154" s="209">
        <v>43487438.990000002</v>
      </c>
      <c r="P154" s="209">
        <v>63364824.049999997</v>
      </c>
      <c r="Q154" s="209">
        <v>36702894.530000001</v>
      </c>
      <c r="R154" s="209">
        <v>27462505.100000001</v>
      </c>
      <c r="S154" s="209">
        <v>9240389.4299999997</v>
      </c>
      <c r="T154" s="209">
        <v>12705153.07</v>
      </c>
      <c r="U154" s="209">
        <v>6752813.1699999999</v>
      </c>
      <c r="V154" s="209">
        <v>5952339.9000000004</v>
      </c>
      <c r="W154" s="209">
        <v>13763619.74</v>
      </c>
      <c r="X154" s="209">
        <v>0</v>
      </c>
    </row>
    <row r="155" spans="1:24" s="242" customFormat="1" ht="18.75" customHeight="1">
      <c r="A155" s="210" t="s">
        <v>349</v>
      </c>
      <c r="B155" s="209">
        <v>-15441.65</v>
      </c>
      <c r="C155" s="209">
        <v>0</v>
      </c>
      <c r="D155" s="209">
        <v>0</v>
      </c>
      <c r="E155" s="209">
        <v>0</v>
      </c>
      <c r="F155" s="209">
        <v>0</v>
      </c>
      <c r="G155" s="209">
        <v>0</v>
      </c>
      <c r="H155" s="209">
        <v>0</v>
      </c>
      <c r="I155" s="209">
        <v>0</v>
      </c>
      <c r="J155" s="209">
        <v>0</v>
      </c>
      <c r="K155" s="209">
        <v>0</v>
      </c>
      <c r="L155" s="209">
        <v>0</v>
      </c>
      <c r="M155" s="209">
        <v>0</v>
      </c>
      <c r="N155" s="209">
        <v>0</v>
      </c>
      <c r="O155" s="209">
        <v>0</v>
      </c>
      <c r="P155" s="209">
        <v>0</v>
      </c>
      <c r="Q155" s="209">
        <v>-14413.37</v>
      </c>
      <c r="R155" s="209">
        <v>0</v>
      </c>
      <c r="S155" s="209">
        <v>-14413.37</v>
      </c>
      <c r="T155" s="209">
        <v>0</v>
      </c>
      <c r="U155" s="209">
        <v>0</v>
      </c>
      <c r="V155" s="209">
        <v>0</v>
      </c>
      <c r="W155" s="209">
        <v>-1028.28</v>
      </c>
      <c r="X155" s="209">
        <v>0</v>
      </c>
    </row>
    <row r="156" spans="1:24" s="242" customFormat="1" ht="18.75" customHeight="1">
      <c r="A156" s="208" t="s">
        <v>975</v>
      </c>
      <c r="B156" s="209">
        <v>21312.9</v>
      </c>
      <c r="C156" s="209">
        <v>0</v>
      </c>
      <c r="D156" s="209">
        <v>0</v>
      </c>
      <c r="E156" s="209">
        <v>0</v>
      </c>
      <c r="F156" s="209">
        <v>0</v>
      </c>
      <c r="G156" s="209">
        <v>0</v>
      </c>
      <c r="H156" s="209">
        <v>0</v>
      </c>
      <c r="I156" s="209">
        <v>0</v>
      </c>
      <c r="J156" s="209">
        <v>0</v>
      </c>
      <c r="K156" s="209">
        <v>0</v>
      </c>
      <c r="L156" s="209">
        <v>0</v>
      </c>
      <c r="M156" s="209">
        <v>0</v>
      </c>
      <c r="N156" s="209">
        <v>0</v>
      </c>
      <c r="O156" s="209">
        <v>0</v>
      </c>
      <c r="P156" s="209">
        <v>21312.9</v>
      </c>
      <c r="Q156" s="209">
        <v>0</v>
      </c>
      <c r="R156" s="209">
        <v>0</v>
      </c>
      <c r="S156" s="209">
        <v>0</v>
      </c>
      <c r="T156" s="209">
        <v>0</v>
      </c>
      <c r="U156" s="209">
        <v>0</v>
      </c>
      <c r="V156" s="209">
        <v>0</v>
      </c>
      <c r="W156" s="209">
        <v>0</v>
      </c>
      <c r="X156" s="209">
        <v>0</v>
      </c>
    </row>
    <row r="157" spans="1:24" s="242" customFormat="1" ht="18.75" customHeight="1">
      <c r="A157" s="208" t="s">
        <v>976</v>
      </c>
      <c r="B157" s="209">
        <v>3154529.65</v>
      </c>
      <c r="C157" s="209">
        <v>0</v>
      </c>
      <c r="D157" s="209">
        <v>0</v>
      </c>
      <c r="E157" s="209">
        <v>0</v>
      </c>
      <c r="F157" s="209">
        <v>0</v>
      </c>
      <c r="G157" s="209">
        <v>0</v>
      </c>
      <c r="H157" s="209">
        <v>0</v>
      </c>
      <c r="I157" s="209">
        <v>0</v>
      </c>
      <c r="J157" s="209">
        <v>3154529.65</v>
      </c>
      <c r="K157" s="209">
        <v>0</v>
      </c>
      <c r="L157" s="209">
        <v>0</v>
      </c>
      <c r="M157" s="209">
        <v>0</v>
      </c>
      <c r="N157" s="209">
        <v>0</v>
      </c>
      <c r="O157" s="209">
        <v>0</v>
      </c>
      <c r="P157" s="209">
        <v>0</v>
      </c>
      <c r="Q157" s="209">
        <v>0</v>
      </c>
      <c r="R157" s="209">
        <v>0</v>
      </c>
      <c r="S157" s="209">
        <v>0</v>
      </c>
      <c r="T157" s="209">
        <v>0</v>
      </c>
      <c r="U157" s="209">
        <v>0</v>
      </c>
      <c r="V157" s="209">
        <v>0</v>
      </c>
      <c r="W157" s="209">
        <v>0</v>
      </c>
      <c r="X157" s="209">
        <v>0</v>
      </c>
    </row>
    <row r="158" spans="1:24" s="242" customFormat="1" ht="18.75" customHeight="1">
      <c r="A158" s="208" t="s">
        <v>977</v>
      </c>
      <c r="B158" s="209">
        <v>0</v>
      </c>
      <c r="C158" s="209">
        <v>0</v>
      </c>
      <c r="D158" s="209">
        <v>0</v>
      </c>
      <c r="E158" s="209">
        <v>0</v>
      </c>
      <c r="F158" s="209">
        <v>0</v>
      </c>
      <c r="G158" s="209">
        <v>0</v>
      </c>
      <c r="H158" s="209">
        <v>0</v>
      </c>
      <c r="I158" s="209">
        <v>0</v>
      </c>
      <c r="J158" s="209">
        <v>0</v>
      </c>
      <c r="K158" s="209">
        <v>0</v>
      </c>
      <c r="L158" s="209">
        <v>0</v>
      </c>
      <c r="M158" s="209">
        <v>0</v>
      </c>
      <c r="N158" s="209">
        <v>0</v>
      </c>
      <c r="O158" s="209">
        <v>0</v>
      </c>
      <c r="P158" s="209">
        <v>0</v>
      </c>
      <c r="Q158" s="209">
        <v>0</v>
      </c>
      <c r="R158" s="209">
        <v>0</v>
      </c>
      <c r="S158" s="209">
        <v>0</v>
      </c>
      <c r="T158" s="209">
        <v>0</v>
      </c>
      <c r="U158" s="209">
        <v>0</v>
      </c>
      <c r="V158" s="209">
        <v>0</v>
      </c>
      <c r="W158" s="209">
        <v>0</v>
      </c>
      <c r="X158" s="209">
        <v>0</v>
      </c>
    </row>
    <row r="159" spans="1:24" s="242" customFormat="1" ht="18.75" customHeight="1">
      <c r="A159" s="208" t="s">
        <v>978</v>
      </c>
      <c r="B159" s="209">
        <v>1492.22</v>
      </c>
      <c r="C159" s="209">
        <v>0</v>
      </c>
      <c r="D159" s="209">
        <v>0</v>
      </c>
      <c r="E159" s="209">
        <v>0</v>
      </c>
      <c r="F159" s="209">
        <v>0</v>
      </c>
      <c r="G159" s="209">
        <v>0</v>
      </c>
      <c r="H159" s="209">
        <v>0</v>
      </c>
      <c r="I159" s="209">
        <v>0</v>
      </c>
      <c r="J159" s="209">
        <v>0</v>
      </c>
      <c r="K159" s="209">
        <v>0</v>
      </c>
      <c r="L159" s="209">
        <v>0</v>
      </c>
      <c r="M159" s="209">
        <v>0</v>
      </c>
      <c r="N159" s="209">
        <v>0</v>
      </c>
      <c r="O159" s="209">
        <v>0</v>
      </c>
      <c r="P159" s="209">
        <v>0</v>
      </c>
      <c r="Q159" s="209">
        <v>614.51</v>
      </c>
      <c r="R159" s="209">
        <v>0</v>
      </c>
      <c r="S159" s="209">
        <v>614.51</v>
      </c>
      <c r="T159" s="209">
        <v>877.71</v>
      </c>
      <c r="U159" s="209">
        <v>877.71</v>
      </c>
      <c r="V159" s="209">
        <v>0</v>
      </c>
      <c r="W159" s="209">
        <v>0</v>
      </c>
      <c r="X159" s="209">
        <v>0</v>
      </c>
    </row>
    <row r="160" spans="1:24" s="242" customFormat="1" ht="18.75" customHeight="1">
      <c r="A160" s="219" t="s">
        <v>979</v>
      </c>
      <c r="B160" s="215">
        <v>8150456565.5200005</v>
      </c>
      <c r="C160" s="215">
        <v>587248341.6500001</v>
      </c>
      <c r="D160" s="215">
        <v>270932809.48000002</v>
      </c>
      <c r="E160" s="215">
        <v>161887468.31</v>
      </c>
      <c r="F160" s="215">
        <v>154428063.86000001</v>
      </c>
      <c r="G160" s="215">
        <v>843583886.30000007</v>
      </c>
      <c r="H160" s="215">
        <v>745898727.08000004</v>
      </c>
      <c r="I160" s="215">
        <v>97717930.620000005</v>
      </c>
      <c r="J160" s="215">
        <v>1941375847.71</v>
      </c>
      <c r="K160" s="215">
        <v>559596693.23000002</v>
      </c>
      <c r="L160" s="215">
        <v>462634026.63</v>
      </c>
      <c r="M160" s="215">
        <v>353886011.56999999</v>
      </c>
      <c r="N160" s="215">
        <v>108748015.06</v>
      </c>
      <c r="O160" s="215">
        <v>1205540865.73</v>
      </c>
      <c r="P160" s="215">
        <v>1210536875.55</v>
      </c>
      <c r="Q160" s="215">
        <v>503032770.72000003</v>
      </c>
      <c r="R160" s="215">
        <v>282412926.74000001</v>
      </c>
      <c r="S160" s="215">
        <v>220620443.97999999</v>
      </c>
      <c r="T160" s="215">
        <v>422253255.71000004</v>
      </c>
      <c r="U160" s="215">
        <v>200983890.09999999</v>
      </c>
      <c r="V160" s="215">
        <v>221269365.61000001</v>
      </c>
      <c r="W160" s="215">
        <v>410942033.00999999</v>
      </c>
      <c r="X160" s="215">
        <v>3711969.2800000003</v>
      </c>
    </row>
    <row r="161" spans="1:24" s="242" customFormat="1" ht="18.75" customHeight="1">
      <c r="A161" s="208" t="s">
        <v>370</v>
      </c>
      <c r="B161" s="209">
        <v>477774311.95999998</v>
      </c>
      <c r="C161" s="209">
        <v>39587351.640000001</v>
      </c>
      <c r="D161" s="209">
        <v>18611830.73</v>
      </c>
      <c r="E161" s="209">
        <v>8348573.4500000002</v>
      </c>
      <c r="F161" s="209">
        <v>12626947.460000001</v>
      </c>
      <c r="G161" s="209">
        <v>59260175.280000001</v>
      </c>
      <c r="H161" s="209">
        <v>52584426.630000003</v>
      </c>
      <c r="I161" s="209">
        <v>6675748.6500000004</v>
      </c>
      <c r="J161" s="209">
        <v>136751102.65000001</v>
      </c>
      <c r="K161" s="209">
        <v>35792720.399999999</v>
      </c>
      <c r="L161" s="209">
        <v>34420650.490000002</v>
      </c>
      <c r="M161" s="209">
        <v>29175391.41</v>
      </c>
      <c r="N161" s="209">
        <v>5245259.08</v>
      </c>
      <c r="O161" s="209">
        <v>41900956.060000002</v>
      </c>
      <c r="P161" s="209">
        <v>47558782.710000001</v>
      </c>
      <c r="Q161" s="209">
        <v>32100881.789999999</v>
      </c>
      <c r="R161" s="209">
        <v>13755323.99</v>
      </c>
      <c r="S161" s="209">
        <v>18345557.800000001</v>
      </c>
      <c r="T161" s="209">
        <v>26591321.170000002</v>
      </c>
      <c r="U161" s="209">
        <v>15029319.09</v>
      </c>
      <c r="V161" s="209">
        <v>11562002.08</v>
      </c>
      <c r="W161" s="209">
        <v>23810369.77</v>
      </c>
      <c r="X161" s="209">
        <v>0</v>
      </c>
    </row>
    <row r="162" spans="1:24" s="242" customFormat="1" ht="18.75" customHeight="1">
      <c r="A162" s="210" t="s">
        <v>980</v>
      </c>
      <c r="B162" s="209">
        <v>194135633.59999999</v>
      </c>
      <c r="C162" s="209">
        <v>19558167.539999999</v>
      </c>
      <c r="D162" s="209">
        <v>7528176.3399999999</v>
      </c>
      <c r="E162" s="209">
        <v>6051947.5199999996</v>
      </c>
      <c r="F162" s="209">
        <v>5978043.6799999997</v>
      </c>
      <c r="G162" s="209">
        <v>24541376.870000001</v>
      </c>
      <c r="H162" s="209">
        <v>21898142.510000002</v>
      </c>
      <c r="I162" s="209">
        <v>2643234.36</v>
      </c>
      <c r="J162" s="209">
        <v>56807666.109999999</v>
      </c>
      <c r="K162" s="209">
        <v>12460064.720000001</v>
      </c>
      <c r="L162" s="209">
        <v>12269225.550000001</v>
      </c>
      <c r="M162" s="209">
        <v>10023242.16</v>
      </c>
      <c r="N162" s="209">
        <v>2245983.39</v>
      </c>
      <c r="O162" s="209">
        <v>15759737.5</v>
      </c>
      <c r="P162" s="209">
        <v>18498011.050000001</v>
      </c>
      <c r="Q162" s="209">
        <v>13602985.32</v>
      </c>
      <c r="R162" s="209">
        <v>7013373.0800000001</v>
      </c>
      <c r="S162" s="209">
        <v>6589612.2400000002</v>
      </c>
      <c r="T162" s="209">
        <v>10317489.109999999</v>
      </c>
      <c r="U162" s="209">
        <v>5794742.5499999998</v>
      </c>
      <c r="V162" s="209">
        <v>4522746.5599999996</v>
      </c>
      <c r="W162" s="209">
        <v>10320909.83</v>
      </c>
      <c r="X162" s="209">
        <v>0</v>
      </c>
    </row>
    <row r="163" spans="1:24" s="220" customFormat="1" ht="18.75" customHeight="1">
      <c r="A163" s="210" t="s">
        <v>1082</v>
      </c>
      <c r="B163" s="209">
        <v>220192001.99000001</v>
      </c>
      <c r="C163" s="209">
        <v>16523617.369999999</v>
      </c>
      <c r="D163" s="209">
        <v>10085081.01</v>
      </c>
      <c r="E163" s="209">
        <v>845799.7</v>
      </c>
      <c r="F163" s="209">
        <v>5592736.6600000001</v>
      </c>
      <c r="G163" s="209">
        <v>26739407.309999999</v>
      </c>
      <c r="H163" s="209">
        <v>24354906.59</v>
      </c>
      <c r="I163" s="209">
        <v>2384500.7200000002</v>
      </c>
      <c r="J163" s="209">
        <v>61977908.299999997</v>
      </c>
      <c r="K163" s="209">
        <v>17129816.34</v>
      </c>
      <c r="L163" s="209">
        <v>16341022.32</v>
      </c>
      <c r="M163" s="209">
        <v>14155682.369999999</v>
      </c>
      <c r="N163" s="209">
        <v>2185339.9500000002</v>
      </c>
      <c r="O163" s="209">
        <v>19719644.309999999</v>
      </c>
      <c r="P163" s="209">
        <v>24249545.559999999</v>
      </c>
      <c r="Q163" s="209">
        <v>15116599.510000002</v>
      </c>
      <c r="R163" s="209">
        <v>5708494.8799999999</v>
      </c>
      <c r="S163" s="209">
        <v>9408104.6300000008</v>
      </c>
      <c r="T163" s="209">
        <v>12500103.41</v>
      </c>
      <c r="U163" s="209">
        <v>6473523.3200000003</v>
      </c>
      <c r="V163" s="209">
        <v>6026580.0899999999</v>
      </c>
      <c r="W163" s="209">
        <v>9894337.5600000005</v>
      </c>
      <c r="X163" s="209">
        <v>0</v>
      </c>
    </row>
    <row r="164" spans="1:24" s="220" customFormat="1" ht="18.75" customHeight="1">
      <c r="A164" s="210" t="s">
        <v>1133</v>
      </c>
      <c r="B164" s="209">
        <v>63446676.369999997</v>
      </c>
      <c r="C164" s="209">
        <v>3505566.73</v>
      </c>
      <c r="D164" s="209">
        <v>998573.38</v>
      </c>
      <c r="E164" s="209">
        <v>1450826.23</v>
      </c>
      <c r="F164" s="209">
        <v>1056167.1200000001</v>
      </c>
      <c r="G164" s="209">
        <v>7979391.1000000006</v>
      </c>
      <c r="H164" s="209">
        <v>6331377.5300000003</v>
      </c>
      <c r="I164" s="209">
        <v>1648013.57</v>
      </c>
      <c r="J164" s="209">
        <v>17965528.239999998</v>
      </c>
      <c r="K164" s="209">
        <v>6202839.3399999999</v>
      </c>
      <c r="L164" s="209">
        <v>5810402.6200000001</v>
      </c>
      <c r="M164" s="209">
        <v>4996466.88</v>
      </c>
      <c r="N164" s="209">
        <v>813935.74</v>
      </c>
      <c r="O164" s="209">
        <v>6421574.25</v>
      </c>
      <c r="P164" s="209">
        <v>4811226.0999999996</v>
      </c>
      <c r="Q164" s="209">
        <v>3381296.96</v>
      </c>
      <c r="R164" s="209">
        <v>1033456.03</v>
      </c>
      <c r="S164" s="209">
        <v>2347840.9300000002</v>
      </c>
      <c r="T164" s="209">
        <v>3773728.6500000004</v>
      </c>
      <c r="U164" s="209">
        <v>2761053.22</v>
      </c>
      <c r="V164" s="209">
        <v>1012675.43</v>
      </c>
      <c r="W164" s="209">
        <v>3595122.38</v>
      </c>
      <c r="X164" s="209">
        <v>0</v>
      </c>
    </row>
    <row r="165" spans="1:24" s="242" customFormat="1" ht="18.75" customHeight="1">
      <c r="A165" s="208" t="s">
        <v>982</v>
      </c>
      <c r="B165" s="209">
        <v>3126993230.2600002</v>
      </c>
      <c r="C165" s="209">
        <v>246464532.84999996</v>
      </c>
      <c r="D165" s="209">
        <v>123447167.56999999</v>
      </c>
      <c r="E165" s="209">
        <v>46944457.479999997</v>
      </c>
      <c r="F165" s="209">
        <v>76072907.799999997</v>
      </c>
      <c r="G165" s="209">
        <v>341720169.20999998</v>
      </c>
      <c r="H165" s="209">
        <v>309926447.70999998</v>
      </c>
      <c r="I165" s="209">
        <v>31793721.5</v>
      </c>
      <c r="J165" s="209">
        <v>708199490.84000003</v>
      </c>
      <c r="K165" s="209">
        <v>213808557.5</v>
      </c>
      <c r="L165" s="209">
        <v>193136275.97999999</v>
      </c>
      <c r="M165" s="209">
        <v>155099484.88999999</v>
      </c>
      <c r="N165" s="209">
        <v>38036791.090000004</v>
      </c>
      <c r="O165" s="209">
        <v>383392249.19</v>
      </c>
      <c r="P165" s="209">
        <v>407297146.79000002</v>
      </c>
      <c r="Q165" s="209">
        <v>209785327.52000001</v>
      </c>
      <c r="R165" s="209">
        <v>97244243.180000007</v>
      </c>
      <c r="S165" s="209">
        <v>112541084.34</v>
      </c>
      <c r="T165" s="209">
        <v>225050246.26999998</v>
      </c>
      <c r="U165" s="209">
        <v>110101458.06999999</v>
      </c>
      <c r="V165" s="209">
        <v>114948788.2</v>
      </c>
      <c r="W165" s="209">
        <v>198139790.25999999</v>
      </c>
      <c r="X165" s="209">
        <v>-556.15</v>
      </c>
    </row>
    <row r="166" spans="1:24" s="242" customFormat="1" ht="18.75" customHeight="1">
      <c r="A166" s="210" t="s">
        <v>398</v>
      </c>
      <c r="B166" s="209">
        <v>2998458161.4099998</v>
      </c>
      <c r="C166" s="209">
        <v>233702724.06999999</v>
      </c>
      <c r="D166" s="209">
        <v>118897820.20999999</v>
      </c>
      <c r="E166" s="209">
        <v>43954549.409999996</v>
      </c>
      <c r="F166" s="209">
        <v>70850354.450000003</v>
      </c>
      <c r="G166" s="209">
        <v>327942768.34000003</v>
      </c>
      <c r="H166" s="209">
        <v>297096942.37</v>
      </c>
      <c r="I166" s="209">
        <v>30845825.969999999</v>
      </c>
      <c r="J166" s="209">
        <v>675795989.58000004</v>
      </c>
      <c r="K166" s="209">
        <v>205195018.77000001</v>
      </c>
      <c r="L166" s="209">
        <v>183747654.35999998</v>
      </c>
      <c r="M166" s="209">
        <v>146572674.69999999</v>
      </c>
      <c r="N166" s="209">
        <v>37174979.659999996</v>
      </c>
      <c r="O166" s="209">
        <v>369748766.56</v>
      </c>
      <c r="P166" s="209">
        <v>394468368.37</v>
      </c>
      <c r="Q166" s="209">
        <v>202580228.34</v>
      </c>
      <c r="R166" s="209">
        <v>92375098.230000004</v>
      </c>
      <c r="S166" s="209">
        <v>110205130.11</v>
      </c>
      <c r="T166" s="209">
        <v>219397783.5</v>
      </c>
      <c r="U166" s="209">
        <v>107676086.47</v>
      </c>
      <c r="V166" s="209">
        <v>111721697.03</v>
      </c>
      <c r="W166" s="209">
        <v>185879415.66999999</v>
      </c>
      <c r="X166" s="209">
        <v>-556.15</v>
      </c>
    </row>
    <row r="167" spans="1:24" s="242" customFormat="1" ht="18.75" customHeight="1">
      <c r="A167" s="218" t="s">
        <v>404</v>
      </c>
      <c r="B167" s="209">
        <v>81126147.200000003</v>
      </c>
      <c r="C167" s="209">
        <v>6137658.5700000003</v>
      </c>
      <c r="D167" s="209">
        <v>1910798.27</v>
      </c>
      <c r="E167" s="209">
        <v>1715226.55</v>
      </c>
      <c r="F167" s="209">
        <v>2511633.75</v>
      </c>
      <c r="G167" s="209">
        <v>7694371.5899999999</v>
      </c>
      <c r="H167" s="209">
        <v>6967496.5800000001</v>
      </c>
      <c r="I167" s="209">
        <v>726875.01</v>
      </c>
      <c r="J167" s="209">
        <v>24683386.91</v>
      </c>
      <c r="K167" s="209">
        <v>4157831.78</v>
      </c>
      <c r="L167" s="209">
        <v>4090786.93</v>
      </c>
      <c r="M167" s="209">
        <v>3341699.27</v>
      </c>
      <c r="N167" s="209">
        <v>749087.66</v>
      </c>
      <c r="O167" s="209">
        <v>9562458.6400000006</v>
      </c>
      <c r="P167" s="209">
        <v>9803186.2799999993</v>
      </c>
      <c r="Q167" s="209">
        <v>4427714.29</v>
      </c>
      <c r="R167" s="209">
        <v>3550583.42</v>
      </c>
      <c r="S167" s="209">
        <v>877130.87</v>
      </c>
      <c r="T167" s="209">
        <v>3384751.25</v>
      </c>
      <c r="U167" s="209">
        <v>1174410.67</v>
      </c>
      <c r="V167" s="209">
        <v>2210340.58</v>
      </c>
      <c r="W167" s="209">
        <v>7184000.96</v>
      </c>
      <c r="X167" s="209">
        <v>0</v>
      </c>
    </row>
    <row r="168" spans="1:24" s="242" customFormat="1" ht="18.75" customHeight="1">
      <c r="A168" s="212" t="s">
        <v>406</v>
      </c>
      <c r="B168" s="209">
        <v>2917332014.21</v>
      </c>
      <c r="C168" s="209">
        <v>227565065.5</v>
      </c>
      <c r="D168" s="209">
        <v>116987021.94</v>
      </c>
      <c r="E168" s="209">
        <v>42239322.859999999</v>
      </c>
      <c r="F168" s="209">
        <v>68338720.700000003</v>
      </c>
      <c r="G168" s="209">
        <v>320248396.75</v>
      </c>
      <c r="H168" s="209">
        <v>290129445.79000002</v>
      </c>
      <c r="I168" s="209">
        <v>30118950.960000001</v>
      </c>
      <c r="J168" s="209">
        <v>651112602.66999996</v>
      </c>
      <c r="K168" s="209">
        <v>201037186.99000001</v>
      </c>
      <c r="L168" s="209">
        <v>179656867.43000001</v>
      </c>
      <c r="M168" s="209">
        <v>143230975.43000001</v>
      </c>
      <c r="N168" s="209">
        <v>36425892</v>
      </c>
      <c r="O168" s="209">
        <v>360186307.92000002</v>
      </c>
      <c r="P168" s="209">
        <v>384665182.08999997</v>
      </c>
      <c r="Q168" s="209">
        <v>198152514.05000001</v>
      </c>
      <c r="R168" s="209">
        <v>88824514.810000002</v>
      </c>
      <c r="S168" s="209">
        <v>109327999.23999999</v>
      </c>
      <c r="T168" s="209">
        <v>216013032.25</v>
      </c>
      <c r="U168" s="209">
        <v>106501675.8</v>
      </c>
      <c r="V168" s="209">
        <v>109511356.45</v>
      </c>
      <c r="W168" s="209">
        <v>178695414.71000001</v>
      </c>
      <c r="X168" s="209">
        <v>-556.15</v>
      </c>
    </row>
    <row r="169" spans="1:24" s="242" customFormat="1" ht="18.75" customHeight="1">
      <c r="A169" s="210" t="s">
        <v>400</v>
      </c>
      <c r="B169" s="209">
        <v>109914480.69</v>
      </c>
      <c r="C169" s="209">
        <v>10417394.91</v>
      </c>
      <c r="D169" s="209">
        <v>3109880.23</v>
      </c>
      <c r="E169" s="209">
        <v>2109238.0299999998</v>
      </c>
      <c r="F169" s="209">
        <v>5198276.6500000004</v>
      </c>
      <c r="G169" s="209">
        <v>11208204.17</v>
      </c>
      <c r="H169" s="209">
        <v>10473053.24</v>
      </c>
      <c r="I169" s="209">
        <v>735150.93</v>
      </c>
      <c r="J169" s="209">
        <v>30656682.879999999</v>
      </c>
      <c r="K169" s="209">
        <v>6812866.8899999997</v>
      </c>
      <c r="L169" s="209">
        <v>5639617.8200000003</v>
      </c>
      <c r="M169" s="209">
        <v>4861721.29</v>
      </c>
      <c r="N169" s="209">
        <v>777896.53</v>
      </c>
      <c r="O169" s="209">
        <v>11402207.93</v>
      </c>
      <c r="P169" s="209">
        <v>11914379.76</v>
      </c>
      <c r="Q169" s="209">
        <v>5235305.76</v>
      </c>
      <c r="R169" s="209">
        <v>3078537.78</v>
      </c>
      <c r="S169" s="209">
        <v>2156767.98</v>
      </c>
      <c r="T169" s="209">
        <v>5410153.8700000001</v>
      </c>
      <c r="U169" s="209">
        <v>2309380.23</v>
      </c>
      <c r="V169" s="209">
        <v>3100773.64</v>
      </c>
      <c r="W169" s="209">
        <v>11217666.699999999</v>
      </c>
      <c r="X169" s="209">
        <v>0</v>
      </c>
    </row>
    <row r="170" spans="1:24" s="242" customFormat="1" ht="18.75" customHeight="1">
      <c r="A170" s="210" t="s">
        <v>983</v>
      </c>
      <c r="B170" s="209">
        <v>18620588.16</v>
      </c>
      <c r="C170" s="209">
        <v>2344413.87</v>
      </c>
      <c r="D170" s="209">
        <v>1439467.13</v>
      </c>
      <c r="E170" s="209">
        <v>880670.04</v>
      </c>
      <c r="F170" s="209">
        <v>24276.7</v>
      </c>
      <c r="G170" s="209">
        <v>2569196.7000000002</v>
      </c>
      <c r="H170" s="209">
        <v>2356452.1</v>
      </c>
      <c r="I170" s="209">
        <v>212744.6</v>
      </c>
      <c r="J170" s="209">
        <v>1746818.38</v>
      </c>
      <c r="K170" s="209">
        <v>1800671.84</v>
      </c>
      <c r="L170" s="209">
        <v>3749003.8</v>
      </c>
      <c r="M170" s="209">
        <v>3665088.9</v>
      </c>
      <c r="N170" s="209">
        <v>83914.9</v>
      </c>
      <c r="O170" s="209">
        <v>2241274.7000000002</v>
      </c>
      <c r="P170" s="209">
        <v>914398.66</v>
      </c>
      <c r="Q170" s="209">
        <v>1969793.42</v>
      </c>
      <c r="R170" s="209">
        <v>1790607.17</v>
      </c>
      <c r="S170" s="209">
        <v>179186.25</v>
      </c>
      <c r="T170" s="209">
        <v>242308.9</v>
      </c>
      <c r="U170" s="209">
        <v>115991.37</v>
      </c>
      <c r="V170" s="209">
        <v>126317.53</v>
      </c>
      <c r="W170" s="209">
        <v>1042707.89</v>
      </c>
      <c r="X170" s="209">
        <v>0</v>
      </c>
    </row>
    <row r="171" spans="1:24" s="242" customFormat="1" ht="18.75" customHeight="1">
      <c r="A171" s="208" t="s">
        <v>984</v>
      </c>
      <c r="B171" s="209">
        <v>1639864229.1400001</v>
      </c>
      <c r="C171" s="209">
        <v>151554372.17999998</v>
      </c>
      <c r="D171" s="209">
        <v>57085684.18</v>
      </c>
      <c r="E171" s="209">
        <v>63815534.299999997</v>
      </c>
      <c r="F171" s="209">
        <v>30653153.699999999</v>
      </c>
      <c r="G171" s="209">
        <v>163242374.97</v>
      </c>
      <c r="H171" s="209">
        <v>142128562.49000001</v>
      </c>
      <c r="I171" s="209">
        <v>21113812.48</v>
      </c>
      <c r="J171" s="209">
        <v>423519139.25999999</v>
      </c>
      <c r="K171" s="209">
        <v>121168444.14</v>
      </c>
      <c r="L171" s="209">
        <v>95767104.650000006</v>
      </c>
      <c r="M171" s="209">
        <v>73083820.859999999</v>
      </c>
      <c r="N171" s="209">
        <v>22683283.789999999</v>
      </c>
      <c r="O171" s="209">
        <v>208433282.44</v>
      </c>
      <c r="P171" s="209">
        <v>195529788.56999999</v>
      </c>
      <c r="Q171" s="209">
        <v>148662252.53</v>
      </c>
      <c r="R171" s="209">
        <v>106104633.34</v>
      </c>
      <c r="S171" s="209">
        <v>42557619.189999998</v>
      </c>
      <c r="T171" s="209">
        <v>61488461.460000001</v>
      </c>
      <c r="U171" s="209">
        <v>31755146.84</v>
      </c>
      <c r="V171" s="209">
        <v>29733314.620000001</v>
      </c>
      <c r="W171" s="209">
        <v>70499008.939999998</v>
      </c>
      <c r="X171" s="209">
        <v>0</v>
      </c>
    </row>
    <row r="172" spans="1:24" s="242" customFormat="1" ht="18.75" customHeight="1">
      <c r="A172" s="208" t="s">
        <v>376</v>
      </c>
      <c r="B172" s="209">
        <v>809873529.32000005</v>
      </c>
      <c r="C172" s="209">
        <v>57979655.780000001</v>
      </c>
      <c r="D172" s="209">
        <v>22852624.73</v>
      </c>
      <c r="E172" s="209">
        <v>22788085.5</v>
      </c>
      <c r="F172" s="209">
        <v>12338945.550000001</v>
      </c>
      <c r="G172" s="209">
        <v>80532492.710000008</v>
      </c>
      <c r="H172" s="209">
        <v>65623354.670000002</v>
      </c>
      <c r="I172" s="209">
        <v>14909138.039999999</v>
      </c>
      <c r="J172" s="209">
        <v>265775589.25999999</v>
      </c>
      <c r="K172" s="209">
        <v>58436822.619999997</v>
      </c>
      <c r="L172" s="209">
        <v>48397931.869999997</v>
      </c>
      <c r="M172" s="209">
        <v>32530858.02</v>
      </c>
      <c r="N172" s="209">
        <v>15867073.85</v>
      </c>
      <c r="O172" s="209">
        <v>102999402.25</v>
      </c>
      <c r="P172" s="209">
        <v>115835969.31</v>
      </c>
      <c r="Q172" s="209">
        <v>30939435.399999999</v>
      </c>
      <c r="R172" s="209">
        <v>23371200.579999998</v>
      </c>
      <c r="S172" s="209">
        <v>7568234.8200000003</v>
      </c>
      <c r="T172" s="209">
        <v>21051621.259999998</v>
      </c>
      <c r="U172" s="209">
        <v>11656677.449999999</v>
      </c>
      <c r="V172" s="209">
        <v>9394943.8100000005</v>
      </c>
      <c r="W172" s="209">
        <v>27924608.859999999</v>
      </c>
      <c r="X172" s="209">
        <v>0</v>
      </c>
    </row>
    <row r="173" spans="1:24" s="242" customFormat="1" ht="18.75" customHeight="1">
      <c r="A173" s="208" t="s">
        <v>985</v>
      </c>
      <c r="B173" s="209">
        <v>886697073.91999996</v>
      </c>
      <c r="C173" s="209">
        <v>24683574.390000001</v>
      </c>
      <c r="D173" s="209">
        <v>11968157.91</v>
      </c>
      <c r="E173" s="209">
        <v>9691726.25</v>
      </c>
      <c r="F173" s="209">
        <v>3023690.23</v>
      </c>
      <c r="G173" s="209">
        <v>62463754.219999999</v>
      </c>
      <c r="H173" s="209">
        <v>58425918.390000001</v>
      </c>
      <c r="I173" s="209">
        <v>4037835.83</v>
      </c>
      <c r="J173" s="209">
        <v>184080389.68000001</v>
      </c>
      <c r="K173" s="209">
        <v>45932674.539999999</v>
      </c>
      <c r="L173" s="209">
        <v>32165907.950000003</v>
      </c>
      <c r="M173" s="209">
        <v>22575220.120000001</v>
      </c>
      <c r="N173" s="209">
        <v>9590687.8300000001</v>
      </c>
      <c r="O173" s="209">
        <v>251532064.11000001</v>
      </c>
      <c r="P173" s="209">
        <v>196130777.36000001</v>
      </c>
      <c r="Q173" s="209">
        <v>23082114.259999998</v>
      </c>
      <c r="R173" s="209">
        <v>10899994.23</v>
      </c>
      <c r="S173" s="209">
        <v>12182120.029999999</v>
      </c>
      <c r="T173" s="209">
        <v>32898274.339999996</v>
      </c>
      <c r="U173" s="209">
        <v>9020700.3499999996</v>
      </c>
      <c r="V173" s="209">
        <v>23877573.989999998</v>
      </c>
      <c r="W173" s="209">
        <v>33727543.07</v>
      </c>
      <c r="X173" s="209">
        <v>0</v>
      </c>
    </row>
    <row r="174" spans="1:24" s="242" customFormat="1" ht="18.75" customHeight="1">
      <c r="A174" s="210" t="s">
        <v>408</v>
      </c>
      <c r="B174" s="209">
        <v>892633405.60000002</v>
      </c>
      <c r="C174" s="209">
        <v>25317821.189999998</v>
      </c>
      <c r="D174" s="209">
        <v>12268898.91</v>
      </c>
      <c r="E174" s="209">
        <v>9979849.1099999994</v>
      </c>
      <c r="F174" s="209">
        <v>3069073.17</v>
      </c>
      <c r="G174" s="209">
        <v>62838809.690000005</v>
      </c>
      <c r="H174" s="209">
        <v>58763328.240000002</v>
      </c>
      <c r="I174" s="209">
        <v>4075481.45</v>
      </c>
      <c r="J174" s="209">
        <v>185432976.12</v>
      </c>
      <c r="K174" s="209">
        <v>46526348.369999997</v>
      </c>
      <c r="L174" s="209">
        <v>32601578.390000001</v>
      </c>
      <c r="M174" s="209">
        <v>22920190.050000001</v>
      </c>
      <c r="N174" s="209">
        <v>9681388.3399999999</v>
      </c>
      <c r="O174" s="209">
        <v>252681524.91</v>
      </c>
      <c r="P174" s="209">
        <v>196705027.78999999</v>
      </c>
      <c r="Q174" s="209">
        <v>23487358.91</v>
      </c>
      <c r="R174" s="209">
        <v>11284355.23</v>
      </c>
      <c r="S174" s="209">
        <v>12203003.68</v>
      </c>
      <c r="T174" s="209">
        <v>33129496.539999999</v>
      </c>
      <c r="U174" s="209">
        <v>9178771.2300000004</v>
      </c>
      <c r="V174" s="209">
        <v>23950725.309999999</v>
      </c>
      <c r="W174" s="209">
        <v>33912463.689999998</v>
      </c>
      <c r="X174" s="209">
        <v>0</v>
      </c>
    </row>
    <row r="175" spans="1:24" s="242" customFormat="1" ht="18.75" customHeight="1">
      <c r="A175" s="383" t="s">
        <v>410</v>
      </c>
      <c r="B175" s="209">
        <v>-5936331.6799999997</v>
      </c>
      <c r="C175" s="209">
        <v>-634246.80000000005</v>
      </c>
      <c r="D175" s="209">
        <v>-300741</v>
      </c>
      <c r="E175" s="209">
        <v>-288122.86</v>
      </c>
      <c r="F175" s="209">
        <v>-45382.94</v>
      </c>
      <c r="G175" s="209">
        <v>-375055.47</v>
      </c>
      <c r="H175" s="209">
        <v>-337409.85</v>
      </c>
      <c r="I175" s="209">
        <v>-37645.620000000003</v>
      </c>
      <c r="J175" s="209">
        <v>-1352586.44</v>
      </c>
      <c r="K175" s="209">
        <v>-593673.82999999996</v>
      </c>
      <c r="L175" s="209">
        <v>-435670.44</v>
      </c>
      <c r="M175" s="209">
        <v>-344969.93</v>
      </c>
      <c r="N175" s="209">
        <v>-90700.51</v>
      </c>
      <c r="O175" s="209">
        <v>-1149460.8</v>
      </c>
      <c r="P175" s="209">
        <v>-574250.43000000005</v>
      </c>
      <c r="Q175" s="209">
        <v>-405244.65</v>
      </c>
      <c r="R175" s="209">
        <v>-384361</v>
      </c>
      <c r="S175" s="209">
        <v>-20883.650000000001</v>
      </c>
      <c r="T175" s="209">
        <v>-231222.2</v>
      </c>
      <c r="U175" s="209">
        <v>-158070.88</v>
      </c>
      <c r="V175" s="209">
        <v>-73151.320000000007</v>
      </c>
      <c r="W175" s="209">
        <v>-184920.62</v>
      </c>
      <c r="X175" s="209">
        <v>0</v>
      </c>
    </row>
    <row r="176" spans="1:24" s="242" customFormat="1" ht="18.75" customHeight="1">
      <c r="A176" s="208" t="s">
        <v>986</v>
      </c>
      <c r="B176" s="209">
        <v>383180409.26999998</v>
      </c>
      <c r="C176" s="209">
        <v>23800230.66</v>
      </c>
      <c r="D176" s="209">
        <v>13100293.390000001</v>
      </c>
      <c r="E176" s="209">
        <v>2862326.27</v>
      </c>
      <c r="F176" s="209">
        <v>7837611</v>
      </c>
      <c r="G176" s="209">
        <v>52378994.159999996</v>
      </c>
      <c r="H176" s="209">
        <v>49192197.759999998</v>
      </c>
      <c r="I176" s="209">
        <v>3186796.4</v>
      </c>
      <c r="J176" s="209">
        <v>59535556.630000003</v>
      </c>
      <c r="K176" s="209">
        <v>25849867.100000001</v>
      </c>
      <c r="L176" s="209">
        <v>21039792.330000002</v>
      </c>
      <c r="M176" s="209">
        <v>17579592.850000001</v>
      </c>
      <c r="N176" s="209">
        <v>3460199.48</v>
      </c>
      <c r="O176" s="209">
        <v>35457654.990000002</v>
      </c>
      <c r="P176" s="209">
        <v>100674471.5</v>
      </c>
      <c r="Q176" s="209">
        <v>16797486.34</v>
      </c>
      <c r="R176" s="209">
        <v>5352683.7699999996</v>
      </c>
      <c r="S176" s="209">
        <v>11444802.57</v>
      </c>
      <c r="T176" s="209">
        <v>23682234.579999998</v>
      </c>
      <c r="U176" s="209">
        <v>9239223.0800000001</v>
      </c>
      <c r="V176" s="209">
        <v>14443011.5</v>
      </c>
      <c r="W176" s="209">
        <v>23964120.98</v>
      </c>
      <c r="X176" s="209">
        <v>0</v>
      </c>
    </row>
    <row r="177" spans="1:24" s="242" customFormat="1" ht="18.75" customHeight="1">
      <c r="A177" s="208" t="s">
        <v>987</v>
      </c>
      <c r="B177" s="209">
        <v>22907.87</v>
      </c>
      <c r="C177" s="209">
        <v>0</v>
      </c>
      <c r="D177" s="209">
        <v>0</v>
      </c>
      <c r="E177" s="209">
        <v>0</v>
      </c>
      <c r="F177" s="209">
        <v>0</v>
      </c>
      <c r="G177" s="209">
        <v>0</v>
      </c>
      <c r="H177" s="209">
        <v>0</v>
      </c>
      <c r="I177" s="209">
        <v>0</v>
      </c>
      <c r="J177" s="209">
        <v>5792.01</v>
      </c>
      <c r="K177" s="209">
        <v>0</v>
      </c>
      <c r="L177" s="209">
        <v>0</v>
      </c>
      <c r="M177" s="209">
        <v>0</v>
      </c>
      <c r="N177" s="209">
        <v>0</v>
      </c>
      <c r="O177" s="209">
        <v>0</v>
      </c>
      <c r="P177" s="209">
        <v>20310.62</v>
      </c>
      <c r="Q177" s="209">
        <v>0</v>
      </c>
      <c r="R177" s="209">
        <v>0</v>
      </c>
      <c r="S177" s="209">
        <v>0</v>
      </c>
      <c r="T177" s="209">
        <v>0</v>
      </c>
      <c r="U177" s="209">
        <v>0</v>
      </c>
      <c r="V177" s="209">
        <v>0</v>
      </c>
      <c r="W177" s="209">
        <v>-3194.76</v>
      </c>
      <c r="X177" s="209">
        <v>0</v>
      </c>
    </row>
    <row r="178" spans="1:24" s="242" customFormat="1" ht="18.75" customHeight="1">
      <c r="A178" s="208" t="s">
        <v>384</v>
      </c>
      <c r="B178" s="209">
        <v>279370279.10000002</v>
      </c>
      <c r="C178" s="209">
        <v>8123439.959999999</v>
      </c>
      <c r="D178" s="209">
        <v>5512449.9299999997</v>
      </c>
      <c r="E178" s="209">
        <v>2608195.0299999998</v>
      </c>
      <c r="F178" s="209">
        <v>2795</v>
      </c>
      <c r="G178" s="209">
        <v>19279751.289999999</v>
      </c>
      <c r="H178" s="209">
        <v>7632780.1500000004</v>
      </c>
      <c r="I178" s="209">
        <v>11646971.140000001</v>
      </c>
      <c r="J178" s="209">
        <v>59901074.490000002</v>
      </c>
      <c r="K178" s="209">
        <v>20397592.829999998</v>
      </c>
      <c r="L178" s="209">
        <v>9222880.25</v>
      </c>
      <c r="M178" s="209">
        <v>785173.71</v>
      </c>
      <c r="N178" s="209">
        <v>8437706.5399999991</v>
      </c>
      <c r="O178" s="209">
        <v>112435798.7</v>
      </c>
      <c r="P178" s="209">
        <v>34361973.909999996</v>
      </c>
      <c r="Q178" s="209">
        <v>15134931.609999999</v>
      </c>
      <c r="R178" s="209">
        <v>14406573.68</v>
      </c>
      <c r="S178" s="209">
        <v>728357.93</v>
      </c>
      <c r="T178" s="209">
        <v>397425.62</v>
      </c>
      <c r="U178" s="209">
        <v>220310.73</v>
      </c>
      <c r="V178" s="209">
        <v>177114.89</v>
      </c>
      <c r="W178" s="209">
        <v>115410.44</v>
      </c>
      <c r="X178" s="209">
        <v>0</v>
      </c>
    </row>
    <row r="179" spans="1:24" s="242" customFormat="1" ht="18.75" customHeight="1">
      <c r="A179" s="210" t="s">
        <v>412</v>
      </c>
      <c r="B179" s="209">
        <v>273923025.18000001</v>
      </c>
      <c r="C179" s="209">
        <v>7852415.3099999996</v>
      </c>
      <c r="D179" s="209">
        <v>5312642.68</v>
      </c>
      <c r="E179" s="209">
        <v>2539772.63</v>
      </c>
      <c r="F179" s="209">
        <v>0</v>
      </c>
      <c r="G179" s="209">
        <v>19042450.43</v>
      </c>
      <c r="H179" s="209">
        <v>7450084.29</v>
      </c>
      <c r="I179" s="209">
        <v>11592366.140000001</v>
      </c>
      <c r="J179" s="209">
        <v>58777917.93</v>
      </c>
      <c r="K179" s="209">
        <v>19499889.309999999</v>
      </c>
      <c r="L179" s="209">
        <v>9003095.25</v>
      </c>
      <c r="M179" s="209">
        <v>673918.71</v>
      </c>
      <c r="N179" s="209">
        <v>8329176.54</v>
      </c>
      <c r="O179" s="209">
        <v>111460134.62</v>
      </c>
      <c r="P179" s="209">
        <v>33477185.260000002</v>
      </c>
      <c r="Q179" s="209">
        <v>14709650.9</v>
      </c>
      <c r="R179" s="209">
        <v>14037262.970000001</v>
      </c>
      <c r="S179" s="209">
        <v>672387.93</v>
      </c>
      <c r="T179" s="209">
        <v>100800.73</v>
      </c>
      <c r="U179" s="209">
        <v>100800.73</v>
      </c>
      <c r="V179" s="209">
        <v>0</v>
      </c>
      <c r="W179" s="209">
        <v>-514.55999999999995</v>
      </c>
      <c r="X179" s="209">
        <v>0</v>
      </c>
    </row>
    <row r="180" spans="1:24" s="242" customFormat="1" ht="18.75" customHeight="1">
      <c r="A180" s="210" t="s">
        <v>414</v>
      </c>
      <c r="B180" s="209">
        <v>5447253.9199999999</v>
      </c>
      <c r="C180" s="209">
        <v>271024.65000000002</v>
      </c>
      <c r="D180" s="209">
        <v>199807.25</v>
      </c>
      <c r="E180" s="209">
        <v>68422.399999999994</v>
      </c>
      <c r="F180" s="209">
        <v>2795</v>
      </c>
      <c r="G180" s="209">
        <v>237300.86</v>
      </c>
      <c r="H180" s="209">
        <v>182695.86</v>
      </c>
      <c r="I180" s="209">
        <v>54605</v>
      </c>
      <c r="J180" s="209">
        <v>1123156.56</v>
      </c>
      <c r="K180" s="209">
        <v>897703.52</v>
      </c>
      <c r="L180" s="209">
        <v>219785</v>
      </c>
      <c r="M180" s="209">
        <v>111255</v>
      </c>
      <c r="N180" s="209">
        <v>108530</v>
      </c>
      <c r="O180" s="209">
        <v>975664.08</v>
      </c>
      <c r="P180" s="209">
        <v>884788.65</v>
      </c>
      <c r="Q180" s="209">
        <v>425280.71</v>
      </c>
      <c r="R180" s="209">
        <v>369310.71</v>
      </c>
      <c r="S180" s="209">
        <v>55970</v>
      </c>
      <c r="T180" s="209">
        <v>296624.89</v>
      </c>
      <c r="U180" s="209">
        <v>119510</v>
      </c>
      <c r="V180" s="209">
        <v>177114.89</v>
      </c>
      <c r="W180" s="209">
        <v>115925</v>
      </c>
      <c r="X180" s="209">
        <v>0</v>
      </c>
    </row>
    <row r="181" spans="1:24" s="242" customFormat="1" ht="18.75" customHeight="1">
      <c r="A181" s="208" t="s">
        <v>988</v>
      </c>
      <c r="B181" s="209">
        <v>1369792.95</v>
      </c>
      <c r="C181" s="209">
        <v>170750</v>
      </c>
      <c r="D181" s="209">
        <v>30000</v>
      </c>
      <c r="E181" s="209">
        <v>118250</v>
      </c>
      <c r="F181" s="209">
        <v>22500</v>
      </c>
      <c r="G181" s="209">
        <v>37728.6</v>
      </c>
      <c r="H181" s="209">
        <v>60000</v>
      </c>
      <c r="I181" s="209">
        <v>10500</v>
      </c>
      <c r="J181" s="209">
        <v>358500</v>
      </c>
      <c r="K181" s="209">
        <v>37750</v>
      </c>
      <c r="L181" s="209">
        <v>20000</v>
      </c>
      <c r="M181" s="209">
        <v>12500</v>
      </c>
      <c r="N181" s="209">
        <v>7500</v>
      </c>
      <c r="O181" s="209">
        <v>32500</v>
      </c>
      <c r="P181" s="209">
        <v>78750</v>
      </c>
      <c r="Q181" s="209">
        <v>263900</v>
      </c>
      <c r="R181" s="209">
        <v>200750</v>
      </c>
      <c r="S181" s="209">
        <v>63750</v>
      </c>
      <c r="T181" s="209">
        <v>116750</v>
      </c>
      <c r="U181" s="209">
        <v>97500</v>
      </c>
      <c r="V181" s="209">
        <v>19250</v>
      </c>
      <c r="W181" s="209">
        <v>253164.35</v>
      </c>
      <c r="X181" s="209">
        <v>0</v>
      </c>
    </row>
    <row r="182" spans="1:24" s="242" customFormat="1" ht="18.75" customHeight="1">
      <c r="A182" s="208" t="s">
        <v>388</v>
      </c>
      <c r="B182" s="209">
        <v>541604144.73000002</v>
      </c>
      <c r="C182" s="209">
        <v>34313822.32</v>
      </c>
      <c r="D182" s="209">
        <v>18053960.879999999</v>
      </c>
      <c r="E182" s="209">
        <v>4471638.3</v>
      </c>
      <c r="F182" s="209">
        <v>11788223.140000001</v>
      </c>
      <c r="G182" s="209">
        <v>64175177.530000001</v>
      </c>
      <c r="H182" s="209">
        <v>59952314.520000003</v>
      </c>
      <c r="I182" s="209">
        <v>4222863.01</v>
      </c>
      <c r="J182" s="209">
        <v>102849065.17</v>
      </c>
      <c r="K182" s="209">
        <v>37902085.840000004</v>
      </c>
      <c r="L182" s="209">
        <v>28312396.049999997</v>
      </c>
      <c r="M182" s="209">
        <v>22952369.829999998</v>
      </c>
      <c r="N182" s="209">
        <v>5360026.22</v>
      </c>
      <c r="O182" s="209">
        <v>68691094.060000002</v>
      </c>
      <c r="P182" s="209">
        <v>112133762.88</v>
      </c>
      <c r="Q182" s="209">
        <v>26185088.16</v>
      </c>
      <c r="R182" s="209">
        <v>11022134.810000001</v>
      </c>
      <c r="S182" s="209">
        <v>15162953.35</v>
      </c>
      <c r="T182" s="209">
        <v>30915653.560000002</v>
      </c>
      <c r="U182" s="209">
        <v>13844545.310000001</v>
      </c>
      <c r="V182" s="209">
        <v>17071108.25</v>
      </c>
      <c r="W182" s="209">
        <v>32413473.73</v>
      </c>
      <c r="X182" s="209">
        <v>3712525.43</v>
      </c>
    </row>
    <row r="183" spans="1:24" s="242" customFormat="1" ht="18.75" customHeight="1">
      <c r="A183" s="210" t="s">
        <v>416</v>
      </c>
      <c r="B183" s="209">
        <v>439184911.97000003</v>
      </c>
      <c r="C183" s="209">
        <v>29033784.799999997</v>
      </c>
      <c r="D183" s="209">
        <v>16251705.939999999</v>
      </c>
      <c r="E183" s="209">
        <v>3770004.62</v>
      </c>
      <c r="F183" s="209">
        <v>9012074.2400000002</v>
      </c>
      <c r="G183" s="209">
        <v>58947639.469999999</v>
      </c>
      <c r="H183" s="209">
        <v>55123892.25</v>
      </c>
      <c r="I183" s="209">
        <v>3823747.22</v>
      </c>
      <c r="J183" s="209">
        <v>76076333.239999995</v>
      </c>
      <c r="K183" s="209">
        <v>27324605.649999999</v>
      </c>
      <c r="L183" s="209">
        <v>24998619.800000001</v>
      </c>
      <c r="M183" s="209">
        <v>20626984.890000001</v>
      </c>
      <c r="N183" s="209">
        <v>4371634.91</v>
      </c>
      <c r="O183" s="209">
        <v>49631256.869999997</v>
      </c>
      <c r="P183" s="209">
        <v>102398681.81</v>
      </c>
      <c r="Q183" s="209">
        <v>20813520.27</v>
      </c>
      <c r="R183" s="209">
        <v>7273527.5300000003</v>
      </c>
      <c r="S183" s="209">
        <v>13539992.74</v>
      </c>
      <c r="T183" s="209">
        <v>24929685.07</v>
      </c>
      <c r="U183" s="209">
        <v>10680257.560000001</v>
      </c>
      <c r="V183" s="209">
        <v>14249427.51</v>
      </c>
      <c r="W183" s="209">
        <v>25030784.989999998</v>
      </c>
      <c r="X183" s="209">
        <v>0</v>
      </c>
    </row>
    <row r="184" spans="1:24" s="242" customFormat="1" ht="18.75" customHeight="1">
      <c r="A184" s="218" t="s">
        <v>426</v>
      </c>
      <c r="B184" s="209">
        <v>147125214.68000001</v>
      </c>
      <c r="C184" s="209">
        <v>10354635.52</v>
      </c>
      <c r="D184" s="209">
        <v>5801050.1299999999</v>
      </c>
      <c r="E184" s="209">
        <v>1632811.07</v>
      </c>
      <c r="F184" s="209">
        <v>2920774.32</v>
      </c>
      <c r="G184" s="209">
        <v>18621993.5</v>
      </c>
      <c r="H184" s="209">
        <v>17242002.18</v>
      </c>
      <c r="I184" s="209">
        <v>1379991.32</v>
      </c>
      <c r="J184" s="209">
        <v>29869058.16</v>
      </c>
      <c r="K184" s="209">
        <v>7960847.6299999999</v>
      </c>
      <c r="L184" s="209">
        <v>8898125.6899999995</v>
      </c>
      <c r="M184" s="209">
        <v>7147542.6399999997</v>
      </c>
      <c r="N184" s="209">
        <v>1750583.05</v>
      </c>
      <c r="O184" s="209">
        <v>22845780.77</v>
      </c>
      <c r="P184" s="209">
        <v>26352714.09</v>
      </c>
      <c r="Q184" s="209">
        <v>7997071.5499999998</v>
      </c>
      <c r="R184" s="209">
        <v>3261630.46</v>
      </c>
      <c r="S184" s="209">
        <v>4735441.09</v>
      </c>
      <c r="T184" s="209">
        <v>6991269.1600000001</v>
      </c>
      <c r="U184" s="209">
        <v>3637624.3</v>
      </c>
      <c r="V184" s="209">
        <v>3353644.86</v>
      </c>
      <c r="W184" s="209">
        <v>7233718.6100000003</v>
      </c>
      <c r="X184" s="209">
        <v>0</v>
      </c>
    </row>
    <row r="185" spans="1:24" s="242" customFormat="1" ht="18.75" customHeight="1">
      <c r="A185" s="218" t="s">
        <v>428</v>
      </c>
      <c r="B185" s="209">
        <v>292059697.29000002</v>
      </c>
      <c r="C185" s="209">
        <v>18679149.280000001</v>
      </c>
      <c r="D185" s="209">
        <v>10450655.810000001</v>
      </c>
      <c r="E185" s="209">
        <v>2137193.5499999998</v>
      </c>
      <c r="F185" s="209">
        <v>6091299.9199999999</v>
      </c>
      <c r="G185" s="209">
        <v>40325645.969999999</v>
      </c>
      <c r="H185" s="209">
        <v>37881890.07</v>
      </c>
      <c r="I185" s="209">
        <v>2443755.9</v>
      </c>
      <c r="J185" s="209">
        <v>46207275.079999998</v>
      </c>
      <c r="K185" s="209">
        <v>19363758.02</v>
      </c>
      <c r="L185" s="209">
        <v>16100494.109999999</v>
      </c>
      <c r="M185" s="209">
        <v>13479442.25</v>
      </c>
      <c r="N185" s="209">
        <v>2621051.86</v>
      </c>
      <c r="O185" s="209">
        <v>26785476.100000001</v>
      </c>
      <c r="P185" s="209">
        <v>76045967.719999999</v>
      </c>
      <c r="Q185" s="209">
        <v>12816448.720000001</v>
      </c>
      <c r="R185" s="209">
        <v>4011897.07</v>
      </c>
      <c r="S185" s="209">
        <v>8804551.6500000004</v>
      </c>
      <c r="T185" s="209">
        <v>17938415.91</v>
      </c>
      <c r="U185" s="209">
        <v>7042633.2599999998</v>
      </c>
      <c r="V185" s="209">
        <v>10895782.65</v>
      </c>
      <c r="W185" s="209">
        <v>17797066.379999999</v>
      </c>
      <c r="X185" s="209">
        <v>0</v>
      </c>
    </row>
    <row r="186" spans="1:24" s="242" customFormat="1" ht="18.75" customHeight="1">
      <c r="A186" s="210" t="s">
        <v>418</v>
      </c>
      <c r="B186" s="209">
        <v>99609526.340000004</v>
      </c>
      <c r="C186" s="209">
        <v>5281563.5500000007</v>
      </c>
      <c r="D186" s="209">
        <v>1802262.29</v>
      </c>
      <c r="E186" s="209">
        <v>701633.68</v>
      </c>
      <c r="F186" s="209">
        <v>2777667.58</v>
      </c>
      <c r="G186" s="209">
        <v>5228613.93</v>
      </c>
      <c r="H186" s="209">
        <v>4828422.2699999996</v>
      </c>
      <c r="I186" s="209">
        <v>400191.66</v>
      </c>
      <c r="J186" s="209">
        <v>26773201.620000001</v>
      </c>
      <c r="K186" s="209">
        <v>10578186.07</v>
      </c>
      <c r="L186" s="209">
        <v>3313776.25</v>
      </c>
      <c r="M186" s="209">
        <v>2325384.94</v>
      </c>
      <c r="N186" s="209">
        <v>988391.31</v>
      </c>
      <c r="O186" s="209">
        <v>19022901.469999999</v>
      </c>
      <c r="P186" s="209">
        <v>9735921.0700000003</v>
      </c>
      <c r="Q186" s="209">
        <v>5392090.9000000004</v>
      </c>
      <c r="R186" s="209">
        <v>3764028.22</v>
      </c>
      <c r="S186" s="209">
        <v>1628062.68</v>
      </c>
      <c r="T186" s="209">
        <v>5967417.2199999997</v>
      </c>
      <c r="U186" s="209">
        <v>3143734.88</v>
      </c>
      <c r="V186" s="209">
        <v>2823682.34</v>
      </c>
      <c r="W186" s="209">
        <v>7385760.6200000001</v>
      </c>
      <c r="X186" s="209">
        <v>930093.64</v>
      </c>
    </row>
    <row r="187" spans="1:24" s="242" customFormat="1" ht="18.75" customHeight="1">
      <c r="A187" s="210" t="s">
        <v>989</v>
      </c>
      <c r="B187" s="209">
        <v>-19707.28</v>
      </c>
      <c r="C187" s="209">
        <v>-1526.03</v>
      </c>
      <c r="D187" s="209">
        <v>-7.35</v>
      </c>
      <c r="E187" s="209">
        <v>0</v>
      </c>
      <c r="F187" s="209">
        <v>-1518.68</v>
      </c>
      <c r="G187" s="209">
        <v>-1075.8699999999999</v>
      </c>
      <c r="H187" s="209">
        <v>0</v>
      </c>
      <c r="I187" s="209">
        <v>-1075.8699999999999</v>
      </c>
      <c r="J187" s="209">
        <v>-469.69</v>
      </c>
      <c r="K187" s="209">
        <v>-705.88</v>
      </c>
      <c r="L187" s="209">
        <v>0</v>
      </c>
      <c r="M187" s="209">
        <v>0</v>
      </c>
      <c r="N187" s="209">
        <v>0</v>
      </c>
      <c r="O187" s="209">
        <v>-81.180000000000007</v>
      </c>
      <c r="P187" s="209">
        <v>-840</v>
      </c>
      <c r="Q187" s="209">
        <v>-8630.0299999999988</v>
      </c>
      <c r="R187" s="209">
        <v>-3527.96</v>
      </c>
      <c r="S187" s="209">
        <v>-5102.07</v>
      </c>
      <c r="T187" s="209">
        <v>-3306.72</v>
      </c>
      <c r="U187" s="209">
        <v>-1305.1199999999999</v>
      </c>
      <c r="V187" s="209">
        <v>-2001.6</v>
      </c>
      <c r="W187" s="209">
        <v>-3071.88</v>
      </c>
      <c r="X187" s="209">
        <v>0</v>
      </c>
    </row>
    <row r="188" spans="1:24" s="242" customFormat="1" ht="18.75" customHeight="1">
      <c r="A188" s="210" t="s">
        <v>990</v>
      </c>
      <c r="B188" s="209">
        <v>2819448.69</v>
      </c>
      <c r="C188" s="209">
        <v>0</v>
      </c>
      <c r="D188" s="209">
        <v>0</v>
      </c>
      <c r="E188" s="209">
        <v>0</v>
      </c>
      <c r="F188" s="209">
        <v>0</v>
      </c>
      <c r="G188" s="209">
        <v>0</v>
      </c>
      <c r="H188" s="209">
        <v>0</v>
      </c>
      <c r="I188" s="209">
        <v>0</v>
      </c>
      <c r="J188" s="209">
        <v>0</v>
      </c>
      <c r="K188" s="209">
        <v>0</v>
      </c>
      <c r="L188" s="209">
        <v>0</v>
      </c>
      <c r="M188" s="209">
        <v>0</v>
      </c>
      <c r="N188" s="209">
        <v>0</v>
      </c>
      <c r="O188" s="209">
        <v>37016.9</v>
      </c>
      <c r="P188" s="209">
        <v>0</v>
      </c>
      <c r="Q188" s="209">
        <v>0</v>
      </c>
      <c r="R188" s="209">
        <v>0</v>
      </c>
      <c r="S188" s="209">
        <v>0</v>
      </c>
      <c r="T188" s="209">
        <v>0</v>
      </c>
      <c r="U188" s="209">
        <v>0</v>
      </c>
      <c r="V188" s="209">
        <v>0</v>
      </c>
      <c r="W188" s="209">
        <v>0</v>
      </c>
      <c r="X188" s="209">
        <v>2782431.79</v>
      </c>
    </row>
    <row r="189" spans="1:24" s="242" customFormat="1" ht="18.75" customHeight="1">
      <c r="A189" s="210" t="s">
        <v>422</v>
      </c>
      <c r="B189" s="209">
        <v>9965.01</v>
      </c>
      <c r="C189" s="209">
        <v>0</v>
      </c>
      <c r="D189" s="209">
        <v>0</v>
      </c>
      <c r="E189" s="209">
        <v>0</v>
      </c>
      <c r="F189" s="209">
        <v>0</v>
      </c>
      <c r="G189" s="209">
        <v>0</v>
      </c>
      <c r="H189" s="209">
        <v>0</v>
      </c>
      <c r="I189" s="209">
        <v>0</v>
      </c>
      <c r="J189" s="209">
        <v>0</v>
      </c>
      <c r="K189" s="209">
        <v>0</v>
      </c>
      <c r="L189" s="209">
        <v>0</v>
      </c>
      <c r="M189" s="209">
        <v>0</v>
      </c>
      <c r="N189" s="209">
        <v>0</v>
      </c>
      <c r="O189" s="209">
        <v>0</v>
      </c>
      <c r="P189" s="209">
        <v>0</v>
      </c>
      <c r="Q189" s="209">
        <v>-11892.98</v>
      </c>
      <c r="R189" s="209">
        <v>-11892.98</v>
      </c>
      <c r="S189" s="209">
        <v>0</v>
      </c>
      <c r="T189" s="209">
        <v>21857.99</v>
      </c>
      <c r="U189" s="209">
        <v>21857.99</v>
      </c>
      <c r="V189" s="209">
        <v>0</v>
      </c>
      <c r="W189" s="209">
        <v>0</v>
      </c>
      <c r="X189" s="209">
        <v>0</v>
      </c>
    </row>
    <row r="190" spans="1:24" s="242" customFormat="1" ht="18.75" customHeight="1">
      <c r="A190" s="208" t="s">
        <v>991</v>
      </c>
      <c r="B190" s="209">
        <v>3706657</v>
      </c>
      <c r="C190" s="209">
        <v>570611.87</v>
      </c>
      <c r="D190" s="209">
        <v>270640.15999999997</v>
      </c>
      <c r="E190" s="209">
        <v>238681.73</v>
      </c>
      <c r="F190" s="209">
        <v>61289.98</v>
      </c>
      <c r="G190" s="209">
        <v>493268.33</v>
      </c>
      <c r="H190" s="209">
        <v>372724.76</v>
      </c>
      <c r="I190" s="209">
        <v>120543.57</v>
      </c>
      <c r="J190" s="209">
        <v>400147.72</v>
      </c>
      <c r="K190" s="209">
        <v>270178.26</v>
      </c>
      <c r="L190" s="209">
        <v>151087.06</v>
      </c>
      <c r="M190" s="209">
        <v>91599.88</v>
      </c>
      <c r="N190" s="209">
        <v>59487.18</v>
      </c>
      <c r="O190" s="209">
        <v>665863.93000000005</v>
      </c>
      <c r="P190" s="209">
        <v>915141.9</v>
      </c>
      <c r="Q190" s="209">
        <v>81353.11</v>
      </c>
      <c r="R190" s="209">
        <v>55389.16</v>
      </c>
      <c r="S190" s="209">
        <v>25963.95</v>
      </c>
      <c r="T190" s="209">
        <v>61267.45</v>
      </c>
      <c r="U190" s="209">
        <v>19009.18</v>
      </c>
      <c r="V190" s="209">
        <v>42258.27</v>
      </c>
      <c r="W190" s="209">
        <v>97737.37</v>
      </c>
      <c r="X190" s="209">
        <v>0</v>
      </c>
    </row>
    <row r="191" spans="1:24" s="242" customFormat="1" ht="18.75" customHeight="1">
      <c r="A191" s="210" t="s">
        <v>430</v>
      </c>
      <c r="B191" s="209">
        <v>-14366.75</v>
      </c>
      <c r="C191" s="209">
        <v>0</v>
      </c>
      <c r="D191" s="209">
        <v>0</v>
      </c>
      <c r="E191" s="209">
        <v>0</v>
      </c>
      <c r="F191" s="209">
        <v>0</v>
      </c>
      <c r="G191" s="209">
        <v>-552.47</v>
      </c>
      <c r="H191" s="209">
        <v>-552.47</v>
      </c>
      <c r="I191" s="209">
        <v>0</v>
      </c>
      <c r="J191" s="209">
        <v>-10682.64</v>
      </c>
      <c r="K191" s="209">
        <v>0</v>
      </c>
      <c r="L191" s="209">
        <v>0</v>
      </c>
      <c r="M191" s="209">
        <v>0</v>
      </c>
      <c r="N191" s="209">
        <v>0</v>
      </c>
      <c r="O191" s="209">
        <v>-105.6</v>
      </c>
      <c r="P191" s="209">
        <v>-2595</v>
      </c>
      <c r="Q191" s="209">
        <v>0</v>
      </c>
      <c r="R191" s="209">
        <v>0</v>
      </c>
      <c r="S191" s="209">
        <v>0</v>
      </c>
      <c r="T191" s="209">
        <v>0</v>
      </c>
      <c r="U191" s="209">
        <v>0</v>
      </c>
      <c r="V191" s="209">
        <v>0</v>
      </c>
      <c r="W191" s="209">
        <v>-431.04</v>
      </c>
      <c r="X191" s="209">
        <v>0</v>
      </c>
    </row>
    <row r="192" spans="1:24" s="242" customFormat="1" ht="18.75" customHeight="1">
      <c r="A192" s="210" t="s">
        <v>992</v>
      </c>
      <c r="B192" s="209">
        <v>2924277.27</v>
      </c>
      <c r="C192" s="209">
        <v>570611.87</v>
      </c>
      <c r="D192" s="209">
        <v>270640.15999999997</v>
      </c>
      <c r="E192" s="209">
        <v>238681.73</v>
      </c>
      <c r="F192" s="209">
        <v>61289.98</v>
      </c>
      <c r="G192" s="209">
        <v>493820.8</v>
      </c>
      <c r="H192" s="209">
        <v>373277.23</v>
      </c>
      <c r="I192" s="209">
        <v>120543.57</v>
      </c>
      <c r="J192" s="209">
        <v>410830.36</v>
      </c>
      <c r="K192" s="209">
        <v>270178.26</v>
      </c>
      <c r="L192" s="209">
        <v>151087.06</v>
      </c>
      <c r="M192" s="209">
        <v>91599.88</v>
      </c>
      <c r="N192" s="209">
        <v>59487.18</v>
      </c>
      <c r="O192" s="209">
        <v>587709.87</v>
      </c>
      <c r="P192" s="209">
        <v>199250.08</v>
      </c>
      <c r="Q192" s="209">
        <v>81353.11</v>
      </c>
      <c r="R192" s="209">
        <v>55389.16</v>
      </c>
      <c r="S192" s="209">
        <v>25963.95</v>
      </c>
      <c r="T192" s="209">
        <v>61267.45</v>
      </c>
      <c r="U192" s="209">
        <v>19009.18</v>
      </c>
      <c r="V192" s="209">
        <v>42258.27</v>
      </c>
      <c r="W192" s="209">
        <v>98168.41</v>
      </c>
      <c r="X192" s="209">
        <v>0</v>
      </c>
    </row>
    <row r="193" spans="1:24" s="242" customFormat="1" ht="18.75" customHeight="1">
      <c r="A193" s="210" t="s">
        <v>993</v>
      </c>
      <c r="B193" s="209">
        <v>796746.48</v>
      </c>
      <c r="C193" s="209">
        <v>0</v>
      </c>
      <c r="D193" s="209">
        <v>0</v>
      </c>
      <c r="E193" s="209">
        <v>0</v>
      </c>
      <c r="F193" s="209">
        <v>0</v>
      </c>
      <c r="G193" s="209">
        <v>0</v>
      </c>
      <c r="H193" s="209">
        <v>0</v>
      </c>
      <c r="I193" s="209">
        <v>0</v>
      </c>
      <c r="J193" s="209">
        <v>0</v>
      </c>
      <c r="K193" s="209">
        <v>0</v>
      </c>
      <c r="L193" s="209">
        <v>0</v>
      </c>
      <c r="M193" s="209">
        <v>0</v>
      </c>
      <c r="N193" s="209">
        <v>0</v>
      </c>
      <c r="O193" s="209">
        <v>78259.66</v>
      </c>
      <c r="P193" s="209">
        <v>718486.82</v>
      </c>
      <c r="Q193" s="209">
        <v>0</v>
      </c>
      <c r="R193" s="209">
        <v>0</v>
      </c>
      <c r="S193" s="209">
        <v>0</v>
      </c>
      <c r="T193" s="209">
        <v>0</v>
      </c>
      <c r="U193" s="209">
        <v>0</v>
      </c>
      <c r="V193" s="209">
        <v>0</v>
      </c>
      <c r="W193" s="209">
        <v>0</v>
      </c>
      <c r="X193" s="209">
        <v>0</v>
      </c>
    </row>
    <row r="194" spans="1:24" s="242" customFormat="1" ht="18.75" customHeight="1">
      <c r="A194" s="219" t="s">
        <v>323</v>
      </c>
      <c r="B194" s="215">
        <v>28715684290.299999</v>
      </c>
      <c r="C194" s="215">
        <v>2258063499.5</v>
      </c>
      <c r="D194" s="215">
        <v>904257984.90999997</v>
      </c>
      <c r="E194" s="215">
        <v>853117678.69000006</v>
      </c>
      <c r="F194" s="215">
        <v>500688022.89999998</v>
      </c>
      <c r="G194" s="215">
        <v>2713832254.0100002</v>
      </c>
      <c r="H194" s="215">
        <v>2440685923.0100002</v>
      </c>
      <c r="I194" s="215">
        <v>273146694.19999999</v>
      </c>
      <c r="J194" s="215">
        <v>6282347027.0500002</v>
      </c>
      <c r="K194" s="215">
        <v>2000904642.7</v>
      </c>
      <c r="L194" s="215">
        <v>1649440372.3600001</v>
      </c>
      <c r="M194" s="215">
        <v>1317000099.9200001</v>
      </c>
      <c r="N194" s="215">
        <v>332440272.44</v>
      </c>
      <c r="O194" s="215">
        <v>3692053890.3299999</v>
      </c>
      <c r="P194" s="215">
        <v>4540494015.2600002</v>
      </c>
      <c r="Q194" s="215">
        <v>2615924321.4299998</v>
      </c>
      <c r="R194" s="215">
        <v>1865689157.04</v>
      </c>
      <c r="S194" s="215">
        <v>750236044.38999999</v>
      </c>
      <c r="T194" s="215">
        <v>1279482944.9499998</v>
      </c>
      <c r="U194" s="215">
        <v>664015303.72000003</v>
      </c>
      <c r="V194" s="215">
        <v>615468177.64999998</v>
      </c>
      <c r="W194" s="215">
        <v>1212992812.8199999</v>
      </c>
      <c r="X194" s="215">
        <v>470148509.89000005</v>
      </c>
    </row>
    <row r="195" spans="1:24" s="242" customFormat="1" ht="18.75" customHeight="1">
      <c r="A195" s="208" t="s">
        <v>1170</v>
      </c>
      <c r="B195" s="209">
        <v>361000000</v>
      </c>
      <c r="C195" s="209">
        <v>0</v>
      </c>
      <c r="D195" s="209">
        <v>0</v>
      </c>
      <c r="E195" s="209">
        <v>0</v>
      </c>
      <c r="F195" s="209">
        <v>0</v>
      </c>
      <c r="G195" s="209">
        <v>0</v>
      </c>
      <c r="H195" s="209">
        <v>0</v>
      </c>
      <c r="I195" s="209">
        <v>0</v>
      </c>
      <c r="J195" s="209">
        <v>0</v>
      </c>
      <c r="K195" s="209">
        <v>0</v>
      </c>
      <c r="L195" s="209">
        <v>0</v>
      </c>
      <c r="M195" s="209">
        <v>0</v>
      </c>
      <c r="N195" s="209">
        <v>0</v>
      </c>
      <c r="O195" s="209">
        <v>0</v>
      </c>
      <c r="P195" s="209">
        <v>0</v>
      </c>
      <c r="Q195" s="209">
        <v>0</v>
      </c>
      <c r="R195" s="209">
        <v>0</v>
      </c>
      <c r="S195" s="209">
        <v>0</v>
      </c>
      <c r="T195" s="209">
        <v>0</v>
      </c>
      <c r="U195" s="209">
        <v>0</v>
      </c>
      <c r="V195" s="209">
        <v>0</v>
      </c>
      <c r="W195" s="209">
        <v>0</v>
      </c>
      <c r="X195" s="209">
        <v>361000000</v>
      </c>
    </row>
    <row r="196" spans="1:24" s="242" customFormat="1" ht="18.75" customHeight="1">
      <c r="A196" s="208" t="s">
        <v>436</v>
      </c>
      <c r="B196" s="209">
        <v>158853967.62</v>
      </c>
      <c r="C196" s="209">
        <v>0</v>
      </c>
      <c r="D196" s="209">
        <v>0</v>
      </c>
      <c r="E196" s="209">
        <v>0</v>
      </c>
      <c r="F196" s="209">
        <v>0</v>
      </c>
      <c r="G196" s="209">
        <v>0</v>
      </c>
      <c r="H196" s="209">
        <v>0</v>
      </c>
      <c r="I196" s="209">
        <v>0</v>
      </c>
      <c r="J196" s="209">
        <v>0</v>
      </c>
      <c r="K196" s="209">
        <v>0</v>
      </c>
      <c r="L196" s="209">
        <v>0</v>
      </c>
      <c r="M196" s="209">
        <v>0</v>
      </c>
      <c r="N196" s="209">
        <v>0</v>
      </c>
      <c r="O196" s="209">
        <v>0</v>
      </c>
      <c r="P196" s="209">
        <v>0</v>
      </c>
      <c r="Q196" s="209">
        <v>0</v>
      </c>
      <c r="R196" s="209">
        <v>0</v>
      </c>
      <c r="S196" s="209">
        <v>0</v>
      </c>
      <c r="T196" s="209">
        <v>0</v>
      </c>
      <c r="U196" s="209">
        <v>0</v>
      </c>
      <c r="V196" s="209">
        <v>0</v>
      </c>
      <c r="W196" s="209">
        <v>0</v>
      </c>
      <c r="X196" s="209">
        <v>158853967.62</v>
      </c>
    </row>
    <row r="197" spans="1:24" s="242" customFormat="1" ht="18.75" customHeight="1">
      <c r="A197" s="208" t="s">
        <v>994</v>
      </c>
      <c r="B197" s="209">
        <v>26509076892.380001</v>
      </c>
      <c r="C197" s="209">
        <v>2130064256.6500001</v>
      </c>
      <c r="D197" s="209">
        <v>845998318.87</v>
      </c>
      <c r="E197" s="209">
        <v>802303777.85000002</v>
      </c>
      <c r="F197" s="209">
        <v>481762346.93000001</v>
      </c>
      <c r="G197" s="209">
        <v>2541614707.3600001</v>
      </c>
      <c r="H197" s="209">
        <v>2281943968.6399999</v>
      </c>
      <c r="I197" s="209">
        <v>259671101.91999999</v>
      </c>
      <c r="J197" s="209">
        <v>5834111725.3299999</v>
      </c>
      <c r="K197" s="209">
        <v>1905783228.47</v>
      </c>
      <c r="L197" s="209">
        <v>1522528164.1599998</v>
      </c>
      <c r="M197" s="209">
        <v>1215956777.54</v>
      </c>
      <c r="N197" s="209">
        <v>306571386.62</v>
      </c>
      <c r="O197" s="209">
        <v>3459123772.9000001</v>
      </c>
      <c r="P197" s="209">
        <v>4291684868.8499999</v>
      </c>
      <c r="Q197" s="209">
        <v>2470779060.75</v>
      </c>
      <c r="R197" s="209">
        <v>1759202766.0899999</v>
      </c>
      <c r="S197" s="209">
        <v>711577174.65999997</v>
      </c>
      <c r="T197" s="209">
        <v>1188102505.6199999</v>
      </c>
      <c r="U197" s="209">
        <v>610217598.70000005</v>
      </c>
      <c r="V197" s="209">
        <v>577885443.34000003</v>
      </c>
      <c r="W197" s="209">
        <v>1125589460.3</v>
      </c>
      <c r="X197" s="209">
        <v>39695141.990000002</v>
      </c>
    </row>
    <row r="198" spans="1:24" s="220" customFormat="1" ht="18.75" customHeight="1">
      <c r="A198" s="208" t="s">
        <v>440</v>
      </c>
      <c r="B198" s="209">
        <v>1686753430.3</v>
      </c>
      <c r="C198" s="209">
        <v>127999242.84999999</v>
      </c>
      <c r="D198" s="209">
        <v>58259666.039999999</v>
      </c>
      <c r="E198" s="209">
        <v>50813900.840000004</v>
      </c>
      <c r="F198" s="209">
        <v>18925675.969999999</v>
      </c>
      <c r="G198" s="209">
        <v>172217546.65000001</v>
      </c>
      <c r="H198" s="209">
        <v>158741954.37</v>
      </c>
      <c r="I198" s="209">
        <v>13475592.279999999</v>
      </c>
      <c r="J198" s="209">
        <v>448235301.72000003</v>
      </c>
      <c r="K198" s="209">
        <v>95121414.230000004</v>
      </c>
      <c r="L198" s="209">
        <v>126912208.19999999</v>
      </c>
      <c r="M198" s="209">
        <v>101043322.38</v>
      </c>
      <c r="N198" s="209">
        <v>25868885.82</v>
      </c>
      <c r="O198" s="209">
        <v>232930117.43000001</v>
      </c>
      <c r="P198" s="209">
        <v>248809146.41</v>
      </c>
      <c r="Q198" s="209">
        <v>145145260.68000001</v>
      </c>
      <c r="R198" s="209">
        <v>106486390.95</v>
      </c>
      <c r="S198" s="209">
        <v>38658869.729999997</v>
      </c>
      <c r="T198" s="209">
        <v>91380439.330000013</v>
      </c>
      <c r="U198" s="209">
        <v>53797705.020000003</v>
      </c>
      <c r="V198" s="209">
        <v>37582734.310000002</v>
      </c>
      <c r="W198" s="209">
        <v>87403352.519999996</v>
      </c>
      <c r="X198" s="209">
        <v>-89400599.719999999</v>
      </c>
    </row>
    <row r="199" spans="1:24" s="242" customFormat="1" ht="18.75" customHeight="1">
      <c r="A199" s="219" t="s">
        <v>325</v>
      </c>
      <c r="B199" s="215">
        <v>8123439756.4499998</v>
      </c>
      <c r="C199" s="215">
        <v>414694508.88999993</v>
      </c>
      <c r="D199" s="215">
        <v>148656747.80000001</v>
      </c>
      <c r="E199" s="215">
        <v>136514696.50999999</v>
      </c>
      <c r="F199" s="215">
        <v>119567213.01000001</v>
      </c>
      <c r="G199" s="215">
        <v>523083849.50999999</v>
      </c>
      <c r="H199" s="215">
        <v>451572246.62</v>
      </c>
      <c r="I199" s="215">
        <v>59876684.18</v>
      </c>
      <c r="J199" s="215">
        <v>1021911125.91</v>
      </c>
      <c r="K199" s="215">
        <v>351242040.56999999</v>
      </c>
      <c r="L199" s="215">
        <v>307503553.87</v>
      </c>
      <c r="M199" s="215">
        <v>233465306.59999999</v>
      </c>
      <c r="N199" s="215">
        <v>65233147.780000001</v>
      </c>
      <c r="O199" s="215">
        <v>584033152.30999994</v>
      </c>
      <c r="P199" s="215">
        <v>737926256.63999999</v>
      </c>
      <c r="Q199" s="215">
        <v>390796742.88999999</v>
      </c>
      <c r="R199" s="215">
        <v>215499991.49000001</v>
      </c>
      <c r="S199" s="215">
        <v>168436745.48999998</v>
      </c>
      <c r="T199" s="215">
        <v>335642068.98000002</v>
      </c>
      <c r="U199" s="215">
        <v>203602105.56</v>
      </c>
      <c r="V199" s="215">
        <v>123299169.83999999</v>
      </c>
      <c r="W199" s="215">
        <v>285647072.86000001</v>
      </c>
      <c r="X199" s="215">
        <v>3170959384.0200005</v>
      </c>
    </row>
    <row r="200" spans="1:24" s="242" customFormat="1" ht="18.75" customHeight="1">
      <c r="A200" s="208" t="s">
        <v>442</v>
      </c>
      <c r="B200" s="209">
        <v>480176247.58999997</v>
      </c>
      <c r="C200" s="209">
        <v>0</v>
      </c>
      <c r="D200" s="209">
        <v>0</v>
      </c>
      <c r="E200" s="209">
        <v>0</v>
      </c>
      <c r="F200" s="209">
        <v>0</v>
      </c>
      <c r="G200" s="209">
        <v>0</v>
      </c>
      <c r="H200" s="209">
        <v>0</v>
      </c>
      <c r="I200" s="209">
        <v>0</v>
      </c>
      <c r="J200" s="209">
        <v>0</v>
      </c>
      <c r="K200" s="209">
        <v>0</v>
      </c>
      <c r="L200" s="209">
        <v>0</v>
      </c>
      <c r="M200" s="209">
        <v>0</v>
      </c>
      <c r="N200" s="209">
        <v>0</v>
      </c>
      <c r="O200" s="209">
        <v>0</v>
      </c>
      <c r="P200" s="209">
        <v>0</v>
      </c>
      <c r="Q200" s="209">
        <v>0</v>
      </c>
      <c r="R200" s="209">
        <v>0</v>
      </c>
      <c r="S200" s="209">
        <v>0</v>
      </c>
      <c r="T200" s="209">
        <v>0</v>
      </c>
      <c r="U200" s="209">
        <v>0</v>
      </c>
      <c r="V200" s="209">
        <v>0</v>
      </c>
      <c r="W200" s="209">
        <v>0</v>
      </c>
      <c r="X200" s="209">
        <v>480176247.58999997</v>
      </c>
    </row>
    <row r="201" spans="1:24" s="242" customFormat="1" ht="18.75" customHeight="1">
      <c r="A201" s="208" t="s">
        <v>995</v>
      </c>
      <c r="B201" s="209">
        <v>7643263508.8599997</v>
      </c>
      <c r="C201" s="209">
        <v>414694508.88999993</v>
      </c>
      <c r="D201" s="209">
        <v>148656747.80000001</v>
      </c>
      <c r="E201" s="209">
        <v>136514696.50999999</v>
      </c>
      <c r="F201" s="209">
        <v>119567213.01000001</v>
      </c>
      <c r="G201" s="209">
        <v>523083849.50999999</v>
      </c>
      <c r="H201" s="209">
        <v>451572246.62</v>
      </c>
      <c r="I201" s="209">
        <v>59876684.18</v>
      </c>
      <c r="J201" s="209">
        <v>1021911125.91</v>
      </c>
      <c r="K201" s="209">
        <v>351242040.56999999</v>
      </c>
      <c r="L201" s="209">
        <v>307503553.87</v>
      </c>
      <c r="M201" s="209">
        <v>233465306.59999999</v>
      </c>
      <c r="N201" s="209">
        <v>65233147.780000001</v>
      </c>
      <c r="O201" s="209">
        <v>584033152.30999994</v>
      </c>
      <c r="P201" s="209">
        <v>737926256.63999999</v>
      </c>
      <c r="Q201" s="209">
        <v>390796742.88999999</v>
      </c>
      <c r="R201" s="209">
        <v>215499991.49000001</v>
      </c>
      <c r="S201" s="209">
        <v>168436745.48999998</v>
      </c>
      <c r="T201" s="209">
        <v>335642068.98000002</v>
      </c>
      <c r="U201" s="209">
        <v>203602105.56</v>
      </c>
      <c r="V201" s="209">
        <v>123299169.83999999</v>
      </c>
      <c r="W201" s="209">
        <v>285647072.86000001</v>
      </c>
      <c r="X201" s="209">
        <v>2690783136.4300003</v>
      </c>
    </row>
    <row r="202" spans="1:24" s="220" customFormat="1" ht="18.75" customHeight="1">
      <c r="A202" s="210" t="s">
        <v>448</v>
      </c>
      <c r="B202" s="209">
        <v>5932376229.4200001</v>
      </c>
      <c r="C202" s="209">
        <v>369506745.76999998</v>
      </c>
      <c r="D202" s="209">
        <v>131724237.51000001</v>
      </c>
      <c r="E202" s="209">
        <v>124393910.84</v>
      </c>
      <c r="F202" s="209">
        <v>105127248.81</v>
      </c>
      <c r="G202" s="209">
        <v>461582450.23999995</v>
      </c>
      <c r="H202" s="209">
        <v>398955087.54999995</v>
      </c>
      <c r="I202" s="209">
        <v>52838341.269999996</v>
      </c>
      <c r="J202" s="209">
        <v>913631434.25999999</v>
      </c>
      <c r="K202" s="209">
        <v>313532786.01999998</v>
      </c>
      <c r="L202" s="209">
        <v>270670914.53999996</v>
      </c>
      <c r="M202" s="209">
        <v>205312639.38</v>
      </c>
      <c r="N202" s="209">
        <v>58303375.32</v>
      </c>
      <c r="O202" s="209">
        <v>524475462.14999998</v>
      </c>
      <c r="P202" s="209">
        <v>655686905.46999991</v>
      </c>
      <c r="Q202" s="209">
        <v>352136415.40000004</v>
      </c>
      <c r="R202" s="209">
        <v>193722246.16</v>
      </c>
      <c r="S202" s="209">
        <v>151945162.48000002</v>
      </c>
      <c r="T202" s="209">
        <v>299838547.99000007</v>
      </c>
      <c r="U202" s="209">
        <v>185718441.70999998</v>
      </c>
      <c r="V202" s="209">
        <v>106563087.59999999</v>
      </c>
      <c r="W202" s="209">
        <v>246991978.70999998</v>
      </c>
      <c r="X202" s="209">
        <v>1524322588.8700001</v>
      </c>
    </row>
    <row r="203" spans="1:24" s="242" customFormat="1" ht="18.75" customHeight="1">
      <c r="A203" s="210" t="s">
        <v>450</v>
      </c>
      <c r="B203" s="209">
        <v>1710887279.4400001</v>
      </c>
      <c r="C203" s="209">
        <v>45187763.120000005</v>
      </c>
      <c r="D203" s="209">
        <v>16932510.289999999</v>
      </c>
      <c r="E203" s="209">
        <v>12120785.67</v>
      </c>
      <c r="F203" s="209">
        <v>14439964.199999999</v>
      </c>
      <c r="G203" s="209">
        <v>61501399.270000003</v>
      </c>
      <c r="H203" s="209">
        <v>52617159.07</v>
      </c>
      <c r="I203" s="209">
        <v>7038342.9100000001</v>
      </c>
      <c r="J203" s="209">
        <v>108279691.65000001</v>
      </c>
      <c r="K203" s="209">
        <v>37709254.549999997</v>
      </c>
      <c r="L203" s="209">
        <v>36832639.330000006</v>
      </c>
      <c r="M203" s="209">
        <v>28152667.220000003</v>
      </c>
      <c r="N203" s="209">
        <v>6929772.46</v>
      </c>
      <c r="O203" s="209">
        <v>59557690.159999996</v>
      </c>
      <c r="P203" s="209">
        <v>82239351.170000002</v>
      </c>
      <c r="Q203" s="209">
        <v>38660327.489999995</v>
      </c>
      <c r="R203" s="209">
        <v>21777745.330000002</v>
      </c>
      <c r="S203" s="209">
        <v>16491583.01</v>
      </c>
      <c r="T203" s="209">
        <v>35803520.989999995</v>
      </c>
      <c r="U203" s="209">
        <v>17883663.850000001</v>
      </c>
      <c r="V203" s="209">
        <v>16736082.24</v>
      </c>
      <c r="W203" s="209">
        <v>38655094.149999999</v>
      </c>
      <c r="X203" s="209">
        <v>1166460547.5600002</v>
      </c>
    </row>
    <row r="204" spans="1:24" s="242" customFormat="1" ht="18.75" customHeight="1">
      <c r="A204" s="219" t="s">
        <v>327</v>
      </c>
      <c r="B204" s="215">
        <v>3300809309.71</v>
      </c>
      <c r="C204" s="215">
        <v>358396294.76999992</v>
      </c>
      <c r="D204" s="215">
        <v>138365100.93000001</v>
      </c>
      <c r="E204" s="215">
        <v>120436927.39</v>
      </c>
      <c r="F204" s="215">
        <v>98269275.61999999</v>
      </c>
      <c r="G204" s="215">
        <v>377899540.56</v>
      </c>
      <c r="H204" s="215">
        <v>315603752.93000001</v>
      </c>
      <c r="I204" s="215">
        <v>60203856.560000002</v>
      </c>
      <c r="J204" s="215">
        <v>765217195.57000005</v>
      </c>
      <c r="K204" s="215">
        <v>121579495.46000001</v>
      </c>
      <c r="L204" s="215">
        <v>197867721.65000001</v>
      </c>
      <c r="M204" s="215">
        <v>163228263.64000002</v>
      </c>
      <c r="N204" s="215">
        <v>33553274.390000001</v>
      </c>
      <c r="O204" s="215">
        <v>253043725.19</v>
      </c>
      <c r="P204" s="215">
        <v>313397208.90000004</v>
      </c>
      <c r="Q204" s="215">
        <v>480715160.59000003</v>
      </c>
      <c r="R204" s="215">
        <v>391724065.07999998</v>
      </c>
      <c r="S204" s="215">
        <v>86498411.790000007</v>
      </c>
      <c r="T204" s="215">
        <v>189997670.75</v>
      </c>
      <c r="U204" s="215">
        <v>87183312.450000003</v>
      </c>
      <c r="V204" s="215">
        <v>101988699.94</v>
      </c>
      <c r="W204" s="215">
        <v>138005543.72999999</v>
      </c>
      <c r="X204" s="215">
        <v>104689752.53999999</v>
      </c>
    </row>
    <row r="205" spans="1:24" s="242" customFormat="1" ht="18.75" customHeight="1">
      <c r="A205" s="210" t="s">
        <v>452</v>
      </c>
      <c r="B205" s="209">
        <v>3293799577.3499999</v>
      </c>
      <c r="C205" s="209">
        <v>358394025.76999992</v>
      </c>
      <c r="D205" s="209">
        <v>138365100.93000001</v>
      </c>
      <c r="E205" s="209">
        <v>120436927.39</v>
      </c>
      <c r="F205" s="209">
        <v>98269275.61999999</v>
      </c>
      <c r="G205" s="209">
        <v>377898030.94999999</v>
      </c>
      <c r="H205" s="209">
        <v>315603752.93000001</v>
      </c>
      <c r="I205" s="209">
        <v>60203856.560000002</v>
      </c>
      <c r="J205" s="209">
        <v>765210361.97000003</v>
      </c>
      <c r="K205" s="209">
        <v>121578390.65000001</v>
      </c>
      <c r="L205" s="209">
        <v>197854053.16</v>
      </c>
      <c r="M205" s="209">
        <v>163228263.64000002</v>
      </c>
      <c r="N205" s="209">
        <v>33553274.390000001</v>
      </c>
      <c r="O205" s="209">
        <v>253040994.59</v>
      </c>
      <c r="P205" s="209">
        <v>313394185.90000004</v>
      </c>
      <c r="Q205" s="209">
        <v>480714733.70999998</v>
      </c>
      <c r="R205" s="209">
        <v>391724065.07999998</v>
      </c>
      <c r="S205" s="209">
        <v>86498411.790000007</v>
      </c>
      <c r="T205" s="209">
        <v>189996528.34999999</v>
      </c>
      <c r="U205" s="209">
        <v>87183312.450000003</v>
      </c>
      <c r="V205" s="209">
        <v>101988699.94</v>
      </c>
      <c r="W205" s="209">
        <v>138005258.72999999</v>
      </c>
      <c r="X205" s="209">
        <v>97713013.569999993</v>
      </c>
    </row>
    <row r="206" spans="1:24" s="242" customFormat="1" ht="18.75" customHeight="1">
      <c r="A206" s="210" t="s">
        <v>996</v>
      </c>
      <c r="B206" s="209">
        <v>7009732.3600000003</v>
      </c>
      <c r="C206" s="209">
        <v>2269</v>
      </c>
      <c r="D206" s="209">
        <v>0</v>
      </c>
      <c r="E206" s="209">
        <v>0</v>
      </c>
      <c r="F206" s="209">
        <v>0</v>
      </c>
      <c r="G206" s="209">
        <v>1509.61</v>
      </c>
      <c r="H206" s="209">
        <v>0</v>
      </c>
      <c r="I206" s="209">
        <v>0</v>
      </c>
      <c r="J206" s="209">
        <v>6833.6</v>
      </c>
      <c r="K206" s="209">
        <v>1104.81</v>
      </c>
      <c r="L206" s="209">
        <v>13668.49</v>
      </c>
      <c r="M206" s="209">
        <v>0</v>
      </c>
      <c r="N206" s="209">
        <v>0</v>
      </c>
      <c r="O206" s="209">
        <v>2730.6</v>
      </c>
      <c r="P206" s="209">
        <v>3023</v>
      </c>
      <c r="Q206" s="209">
        <v>426.88</v>
      </c>
      <c r="R206" s="209">
        <v>0</v>
      </c>
      <c r="S206" s="209">
        <v>0</v>
      </c>
      <c r="T206" s="209">
        <v>1142.4000000000001</v>
      </c>
      <c r="U206" s="209">
        <v>0</v>
      </c>
      <c r="V206" s="209">
        <v>0</v>
      </c>
      <c r="W206" s="209">
        <v>285</v>
      </c>
      <c r="X206" s="209">
        <v>6976738.9700000007</v>
      </c>
    </row>
    <row r="207" spans="1:24" s="220" customFormat="1" ht="18.75" customHeight="1">
      <c r="A207" s="219" t="s">
        <v>997</v>
      </c>
      <c r="B207" s="215">
        <v>4232175539.1999998</v>
      </c>
      <c r="C207" s="215"/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</row>
    <row r="208" spans="1:24" s="220" customFormat="1" ht="18.75" customHeight="1">
      <c r="A208" s="221" t="s">
        <v>998</v>
      </c>
      <c r="B208" s="215"/>
      <c r="C208" s="215"/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</row>
    <row r="209" spans="1:24" s="220" customFormat="1" ht="18.75" customHeight="1">
      <c r="A209" s="208" t="s">
        <v>269</v>
      </c>
      <c r="B209" s="209">
        <v>-1437397515.5799999</v>
      </c>
      <c r="C209" s="215"/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</row>
    <row r="210" spans="1:24" s="220" customFormat="1" ht="18.75" customHeight="1">
      <c r="A210" s="375" t="s">
        <v>279</v>
      </c>
      <c r="B210" s="209">
        <v>0</v>
      </c>
      <c r="C210" s="215"/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</row>
    <row r="211" spans="1:24" s="220" customFormat="1" ht="18.75" customHeight="1">
      <c r="A211" s="208" t="s">
        <v>999</v>
      </c>
      <c r="B211" s="209">
        <v>310495267.38</v>
      </c>
      <c r="C211" s="215"/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</row>
    <row r="212" spans="1:24" s="220" customFormat="1" ht="18.75" customHeight="1">
      <c r="A212" s="208" t="s">
        <v>1000</v>
      </c>
      <c r="B212" s="209">
        <v>75993437.230000004</v>
      </c>
      <c r="C212" s="215"/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</row>
    <row r="213" spans="1:24" s="220" customFormat="1" ht="18.75" customHeight="1">
      <c r="A213" s="208" t="s">
        <v>1001</v>
      </c>
      <c r="B213" s="209">
        <v>-3181266728.23</v>
      </c>
      <c r="C213" s="215"/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</row>
    <row r="214" spans="1:24" ht="14.25">
      <c r="A214" s="222"/>
      <c r="B214" s="223"/>
      <c r="C214" s="224"/>
      <c r="D214" s="223"/>
      <c r="E214" s="223"/>
      <c r="F214" s="224"/>
      <c r="G214" s="223"/>
      <c r="H214" s="223"/>
      <c r="I214" s="224"/>
      <c r="J214" s="223"/>
      <c r="K214" s="223"/>
      <c r="L214" s="223"/>
      <c r="M214" s="224"/>
      <c r="N214" s="223"/>
      <c r="O214" s="223"/>
      <c r="P214" s="223"/>
      <c r="Q214" s="223"/>
      <c r="R214" s="224"/>
      <c r="S214" s="223"/>
      <c r="T214" s="223"/>
      <c r="U214" s="223"/>
      <c r="V214" s="223"/>
      <c r="W214" s="223"/>
      <c r="X214" s="224"/>
    </row>
    <row r="215" spans="1:24" ht="15" customHeight="1">
      <c r="A215" s="145" t="s">
        <v>1067</v>
      </c>
      <c r="B215" s="146"/>
      <c r="C215" s="146"/>
      <c r="D215" s="146"/>
      <c r="E215" s="146"/>
      <c r="F215" s="146"/>
      <c r="G215" s="146"/>
      <c r="H215" s="146"/>
      <c r="I215" s="146"/>
      <c r="J215" s="146"/>
      <c r="K215" s="147">
        <v>46031</v>
      </c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8" t="s">
        <v>1068</v>
      </c>
    </row>
    <row r="216" spans="1:24" ht="15">
      <c r="A216" s="179"/>
      <c r="T216" s="233"/>
      <c r="V216" s="234"/>
      <c r="W216" s="234"/>
      <c r="X216" s="235"/>
    </row>
  </sheetData>
  <sheetProtection algorithmName="SHA-512" hashValue="7LjBWVy3xJh8W9pXdnclwG4AgBw7Hlkk+mg6s/P4VaZ015JNywpmWgTWM9VPqC1v2tvX/HUzQv0x2aDPHfY6zw==" saltValue="+uUyv1ypbz/UGxfVcnmM1A==" spinCount="100000" sheet="1" objects="1" scenarios="1"/>
  <printOptions horizontalCentered="1" verticalCentered="1"/>
  <pageMargins left="0.39370078740157483" right="0.23622047244094491" top="0.27559055118110237" bottom="0.19685039370078741" header="0.23622047244094491" footer="0.23622047244094491"/>
  <pageSetup paperSize="9" scale="28" fitToHeight="2" orientation="landscape" r:id="rId1"/>
  <headerFooter alignWithMargins="0"/>
  <rowBreaks count="1" manualBreakCount="1">
    <brk id="107" max="23" man="1"/>
  </rowBreaks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B1143-CE97-4B0F-A8D0-296A8E44ED41}">
  <dimension ref="A1:K58"/>
  <sheetViews>
    <sheetView showGridLines="0" zoomScaleNormal="100" workbookViewId="0"/>
  </sheetViews>
  <sheetFormatPr baseColWidth="10" defaultRowHeight="12.75"/>
  <cols>
    <col min="1" max="1" width="4.875" style="105" customWidth="1"/>
    <col min="2" max="2" width="8.75" style="105" customWidth="1"/>
    <col min="3" max="3" width="29.5" style="105" customWidth="1"/>
    <col min="4" max="4" width="13.25" style="106" customWidth="1"/>
    <col min="5" max="9" width="12.625" style="106" customWidth="1"/>
    <col min="10" max="10" width="12.75" style="106" customWidth="1"/>
    <col min="11" max="11" width="59.625" style="106" bestFit="1" customWidth="1"/>
    <col min="12" max="16384" width="11" style="106"/>
  </cols>
  <sheetData>
    <row r="1" spans="1:11" customFormat="1" ht="11.25" customHeight="1"/>
    <row r="2" spans="1:11" customFormat="1" ht="3.75" customHeight="1">
      <c r="A2" s="103"/>
      <c r="B2" s="103"/>
      <c r="C2" s="103"/>
      <c r="D2" s="103"/>
      <c r="E2" s="103"/>
      <c r="F2" s="103"/>
      <c r="G2" s="103"/>
      <c r="H2" s="103"/>
      <c r="I2" s="103"/>
    </row>
    <row r="3" spans="1:11" customFormat="1" ht="11.25" customHeight="1"/>
    <row r="4" spans="1:11" ht="20.25">
      <c r="A4" s="104" t="s">
        <v>1049</v>
      </c>
      <c r="I4" s="107"/>
    </row>
    <row r="5" spans="1:11" ht="12.75" customHeight="1">
      <c r="A5" s="108" t="s">
        <v>1050</v>
      </c>
      <c r="B5" s="109"/>
      <c r="C5" s="110"/>
      <c r="H5" s="111"/>
      <c r="I5" s="112"/>
    </row>
    <row r="6" spans="1:11">
      <c r="A6" s="106" t="s">
        <v>950</v>
      </c>
      <c r="B6" s="106"/>
      <c r="H6" s="111"/>
      <c r="I6" s="112"/>
    </row>
    <row r="7" spans="1:11">
      <c r="A7" s="105" t="s">
        <v>1177</v>
      </c>
      <c r="E7" s="113"/>
      <c r="G7" s="114"/>
      <c r="H7" s="396"/>
      <c r="I7" s="396"/>
    </row>
    <row r="8" spans="1:11">
      <c r="A8" s="402">
        <v>46030</v>
      </c>
      <c r="B8" s="402"/>
      <c r="C8" s="403"/>
      <c r="D8" s="115"/>
      <c r="E8" s="113"/>
      <c r="F8" s="115"/>
      <c r="G8" s="114"/>
      <c r="H8" s="116"/>
      <c r="I8" s="116"/>
    </row>
    <row r="9" spans="1:11" ht="12.75" customHeight="1">
      <c r="A9" s="106"/>
      <c r="D9" s="397" t="s">
        <v>6</v>
      </c>
      <c r="E9" s="398"/>
      <c r="F9" s="397" t="s">
        <v>40</v>
      </c>
      <c r="G9" s="399"/>
      <c r="H9" s="400"/>
      <c r="I9" s="400"/>
    </row>
    <row r="10" spans="1:11" ht="24">
      <c r="A10" s="105" t="s">
        <v>1051</v>
      </c>
      <c r="D10" s="117" t="s">
        <v>1052</v>
      </c>
      <c r="E10" s="118" t="s">
        <v>1053</v>
      </c>
      <c r="F10" s="117" t="s">
        <v>1052</v>
      </c>
      <c r="G10" s="118" t="s">
        <v>1053</v>
      </c>
      <c r="H10" s="119"/>
      <c r="I10" s="119"/>
    </row>
    <row r="11" spans="1:11" ht="5.0999999999999996" customHeight="1">
      <c r="A11" s="401"/>
      <c r="B11" s="401"/>
      <c r="C11" s="401"/>
      <c r="D11" s="120"/>
      <c r="E11" s="121"/>
      <c r="F11" s="121"/>
      <c r="G11" s="121"/>
      <c r="H11" s="122"/>
      <c r="I11" s="122"/>
    </row>
    <row r="12" spans="1:11" ht="24.95" customHeight="1">
      <c r="A12" s="391" t="s">
        <v>1007</v>
      </c>
      <c r="B12" s="392"/>
      <c r="C12" s="393"/>
      <c r="D12" s="123">
        <v>-1035883.3199999998</v>
      </c>
      <c r="E12" s="124">
        <v>-12440120.869999999</v>
      </c>
      <c r="F12" s="124">
        <v>4911982910.0199947</v>
      </c>
      <c r="G12" s="125">
        <v>58564728851.989998</v>
      </c>
      <c r="H12" s="126"/>
      <c r="I12" s="126"/>
    </row>
    <row r="13" spans="1:11" ht="24.95" customHeight="1">
      <c r="A13" s="127" t="s">
        <v>1009</v>
      </c>
      <c r="B13" s="394" t="s">
        <v>1054</v>
      </c>
      <c r="C13" s="390"/>
      <c r="D13" s="128">
        <v>0</v>
      </c>
      <c r="E13" s="128">
        <v>0</v>
      </c>
      <c r="F13" s="128">
        <v>-2.3000000000000007</v>
      </c>
      <c r="G13" s="128">
        <v>-27.6</v>
      </c>
      <c r="H13" s="129"/>
      <c r="I13" s="129"/>
      <c r="K13" s="130"/>
    </row>
    <row r="14" spans="1:11" ht="24.95" customHeight="1">
      <c r="A14" s="127" t="s">
        <v>1011</v>
      </c>
      <c r="B14" s="395" t="s">
        <v>1055</v>
      </c>
      <c r="C14" s="390"/>
      <c r="D14" s="128">
        <v>-917161.1799999997</v>
      </c>
      <c r="E14" s="128">
        <v>-10735868.51</v>
      </c>
      <c r="F14" s="128">
        <v>0</v>
      </c>
      <c r="G14" s="128">
        <v>0</v>
      </c>
      <c r="H14" s="129"/>
      <c r="I14" s="129"/>
      <c r="K14" s="130"/>
    </row>
    <row r="15" spans="1:11" ht="24.95" customHeight="1">
      <c r="A15" s="127" t="s">
        <v>1013</v>
      </c>
      <c r="B15" s="395" t="s">
        <v>1056</v>
      </c>
      <c r="C15" s="390"/>
      <c r="D15" s="128">
        <v>0</v>
      </c>
      <c r="E15" s="128">
        <v>0</v>
      </c>
      <c r="F15" s="128">
        <v>0</v>
      </c>
      <c r="G15" s="128">
        <v>0</v>
      </c>
      <c r="H15" s="129"/>
      <c r="I15" s="129"/>
      <c r="K15" s="130"/>
    </row>
    <row r="16" spans="1:11" ht="30" customHeight="1">
      <c r="A16" s="127" t="s">
        <v>1015</v>
      </c>
      <c r="B16" s="395" t="s">
        <v>1016</v>
      </c>
      <c r="C16" s="390"/>
      <c r="D16" s="128">
        <v>-118722.14000000013</v>
      </c>
      <c r="E16" s="128">
        <v>-1704252.36</v>
      </c>
      <c r="F16" s="128">
        <v>16635088.119999999</v>
      </c>
      <c r="G16" s="128">
        <v>22575032.789999999</v>
      </c>
      <c r="H16" s="129"/>
      <c r="I16" s="129"/>
      <c r="K16" s="130"/>
    </row>
    <row r="17" spans="1:11" ht="37.5" customHeight="1">
      <c r="A17" s="127" t="s">
        <v>1017</v>
      </c>
      <c r="B17" s="395" t="s">
        <v>1057</v>
      </c>
      <c r="C17" s="390"/>
      <c r="D17" s="128">
        <v>0</v>
      </c>
      <c r="E17" s="128">
        <v>0</v>
      </c>
      <c r="F17" s="128">
        <v>240932.21999999974</v>
      </c>
      <c r="G17" s="128">
        <v>3479910.13</v>
      </c>
      <c r="H17" s="129"/>
      <c r="I17" s="129"/>
      <c r="K17" s="130"/>
    </row>
    <row r="18" spans="1:11" ht="24.95" customHeight="1" thickBot="1">
      <c r="A18" s="131">
        <v>51</v>
      </c>
      <c r="B18" s="132" t="s">
        <v>1019</v>
      </c>
      <c r="C18" s="132" t="s">
        <v>1058</v>
      </c>
      <c r="D18" s="128">
        <v>0</v>
      </c>
      <c r="E18" s="128">
        <v>0</v>
      </c>
      <c r="F18" s="128">
        <v>48551.90999999996</v>
      </c>
      <c r="G18" s="128">
        <v>649388.30000000005</v>
      </c>
      <c r="H18" s="129"/>
      <c r="I18" s="129"/>
      <c r="K18" s="130"/>
    </row>
    <row r="19" spans="1:11" ht="24.95" customHeight="1" thickTop="1" thickBot="1">
      <c r="A19" s="133">
        <v>52</v>
      </c>
      <c r="B19" s="134"/>
      <c r="C19" s="132" t="s">
        <v>1059</v>
      </c>
      <c r="D19" s="128">
        <v>0</v>
      </c>
      <c r="E19" s="128">
        <v>0</v>
      </c>
      <c r="F19" s="128">
        <v>51903.840000000084</v>
      </c>
      <c r="G19" s="128">
        <v>693542.81</v>
      </c>
      <c r="H19" s="129"/>
      <c r="I19" s="129"/>
      <c r="K19" s="130"/>
    </row>
    <row r="20" spans="1:11" ht="24.95" customHeight="1" thickTop="1" thickBot="1">
      <c r="A20" s="133">
        <v>53</v>
      </c>
      <c r="B20" s="135"/>
      <c r="C20" s="132" t="s">
        <v>1060</v>
      </c>
      <c r="D20" s="128">
        <v>0</v>
      </c>
      <c r="E20" s="128">
        <v>0</v>
      </c>
      <c r="F20" s="128">
        <v>9929.8000000000011</v>
      </c>
      <c r="G20" s="128">
        <v>133550.91999999998</v>
      </c>
      <c r="H20" s="129"/>
      <c r="I20" s="129"/>
      <c r="K20" s="130"/>
    </row>
    <row r="21" spans="1:11" ht="30.75" customHeight="1" thickTop="1">
      <c r="A21" s="127" t="s">
        <v>1024</v>
      </c>
      <c r="B21" s="389" t="s">
        <v>1061</v>
      </c>
      <c r="C21" s="390"/>
      <c r="D21" s="128">
        <v>0</v>
      </c>
      <c r="E21" s="128">
        <v>0</v>
      </c>
      <c r="F21" s="128">
        <v>324679822.25999975</v>
      </c>
      <c r="G21" s="128">
        <v>3735881695.29</v>
      </c>
      <c r="H21" s="129"/>
      <c r="I21" s="129"/>
      <c r="K21" s="130"/>
    </row>
    <row r="22" spans="1:11" ht="36" customHeight="1">
      <c r="A22" s="127" t="s">
        <v>1026</v>
      </c>
      <c r="B22" s="389" t="s">
        <v>1062</v>
      </c>
      <c r="C22" s="390"/>
      <c r="D22" s="128">
        <v>0</v>
      </c>
      <c r="E22" s="128">
        <v>0</v>
      </c>
      <c r="F22" s="128">
        <v>1759358.1699999981</v>
      </c>
      <c r="G22" s="128">
        <v>23149055.289999999</v>
      </c>
      <c r="H22" s="129"/>
      <c r="I22" s="129"/>
      <c r="K22" s="130"/>
    </row>
    <row r="23" spans="1:11" ht="38.25" customHeight="1" thickBot="1">
      <c r="A23" s="136">
        <v>71</v>
      </c>
      <c r="B23" s="395" t="s">
        <v>1063</v>
      </c>
      <c r="C23" s="390"/>
      <c r="D23" s="128">
        <v>0</v>
      </c>
      <c r="E23" s="128">
        <v>0</v>
      </c>
      <c r="F23" s="128">
        <v>1605909.7300000004</v>
      </c>
      <c r="G23" s="128">
        <v>21125000</v>
      </c>
      <c r="H23" s="129"/>
      <c r="I23" s="129"/>
      <c r="K23" s="130"/>
    </row>
    <row r="24" spans="1:11" ht="41.25" customHeight="1" thickTop="1" thickBot="1">
      <c r="A24" s="133">
        <v>72</v>
      </c>
      <c r="B24" s="389" t="s">
        <v>1064</v>
      </c>
      <c r="C24" s="390"/>
      <c r="D24" s="128">
        <v>0</v>
      </c>
      <c r="E24" s="128">
        <v>0</v>
      </c>
      <c r="F24" s="128">
        <v>153448.43999999994</v>
      </c>
      <c r="G24" s="128">
        <v>2024055.29</v>
      </c>
      <c r="H24" s="129"/>
      <c r="I24" s="129"/>
      <c r="K24" s="130"/>
    </row>
    <row r="25" spans="1:11" ht="24.95" customHeight="1" thickTop="1" thickBot="1">
      <c r="A25" s="133">
        <v>721</v>
      </c>
      <c r="B25" s="132" t="s">
        <v>1019</v>
      </c>
      <c r="C25" s="132" t="s">
        <v>1058</v>
      </c>
      <c r="D25" s="128">
        <v>0</v>
      </c>
      <c r="E25" s="128">
        <v>0</v>
      </c>
      <c r="F25" s="128">
        <v>26117.909999999974</v>
      </c>
      <c r="G25" s="128">
        <v>375245.32</v>
      </c>
      <c r="H25" s="129"/>
      <c r="I25" s="129"/>
      <c r="K25" s="137"/>
    </row>
    <row r="26" spans="1:11" ht="24.95" customHeight="1" thickTop="1" thickBot="1">
      <c r="A26" s="133">
        <v>722</v>
      </c>
      <c r="B26" s="134"/>
      <c r="C26" s="132" t="s">
        <v>1059</v>
      </c>
      <c r="D26" s="128">
        <v>0</v>
      </c>
      <c r="E26" s="128">
        <v>0</v>
      </c>
      <c r="F26" s="128">
        <v>28157.380000000005</v>
      </c>
      <c r="G26" s="128">
        <v>405439.45</v>
      </c>
      <c r="H26" s="129"/>
      <c r="I26" s="129"/>
      <c r="K26" s="137"/>
    </row>
    <row r="27" spans="1:11" ht="24.95" customHeight="1" thickTop="1" thickBot="1">
      <c r="A27" s="133">
        <v>723</v>
      </c>
      <c r="B27" s="135"/>
      <c r="C27" s="132" t="s">
        <v>1060</v>
      </c>
      <c r="D27" s="128">
        <v>0</v>
      </c>
      <c r="E27" s="128">
        <v>0</v>
      </c>
      <c r="F27" s="128">
        <v>5313.0199999999895</v>
      </c>
      <c r="G27" s="128">
        <v>77167.81</v>
      </c>
      <c r="H27" s="129"/>
      <c r="I27" s="129"/>
      <c r="K27" s="137"/>
    </row>
    <row r="28" spans="1:11" ht="37.5" customHeight="1" thickTop="1">
      <c r="A28" s="138" t="s">
        <v>1031</v>
      </c>
      <c r="B28" s="389" t="s">
        <v>1065</v>
      </c>
      <c r="C28" s="390"/>
      <c r="D28" s="128">
        <v>0</v>
      </c>
      <c r="E28" s="128">
        <v>0</v>
      </c>
      <c r="F28" s="128">
        <v>0</v>
      </c>
      <c r="G28" s="128">
        <v>4828728.78</v>
      </c>
      <c r="H28" s="129"/>
      <c r="I28" s="129"/>
      <c r="K28" s="137"/>
    </row>
    <row r="29" spans="1:11" ht="39.75" customHeight="1">
      <c r="A29" s="127" t="s">
        <v>1033</v>
      </c>
      <c r="B29" s="395" t="s">
        <v>1066</v>
      </c>
      <c r="C29" s="390"/>
      <c r="D29" s="128">
        <v>0</v>
      </c>
      <c r="E29" s="128">
        <v>0</v>
      </c>
      <c r="F29" s="128">
        <v>4568667711.5499954</v>
      </c>
      <c r="G29" s="128">
        <v>54774814457.309998</v>
      </c>
      <c r="H29" s="129"/>
      <c r="I29" s="129"/>
      <c r="K29" s="137"/>
    </row>
    <row r="30" spans="1:11" ht="24.95" customHeight="1">
      <c r="A30" s="387" t="s">
        <v>1035</v>
      </c>
      <c r="B30" s="388"/>
      <c r="C30" s="388"/>
      <c r="D30" s="139">
        <v>10929808.310000006</v>
      </c>
      <c r="E30" s="139">
        <v>-16084919.899999999</v>
      </c>
      <c r="F30" s="139">
        <v>2742373.6399999987</v>
      </c>
      <c r="G30" s="139">
        <v>16084919.899999999</v>
      </c>
      <c r="H30" s="126"/>
      <c r="I30" s="126"/>
      <c r="K30" s="137"/>
    </row>
    <row r="31" spans="1:11" ht="24.95" customHeight="1">
      <c r="A31" s="387" t="s">
        <v>1036</v>
      </c>
      <c r="B31" s="388"/>
      <c r="C31" s="388"/>
      <c r="D31" s="139">
        <v>1140844.5199999998</v>
      </c>
      <c r="E31" s="139">
        <v>-1651680.82</v>
      </c>
      <c r="F31" s="139">
        <v>122972.54000000004</v>
      </c>
      <c r="G31" s="139">
        <v>1651680.82</v>
      </c>
      <c r="H31" s="126"/>
      <c r="I31" s="126"/>
      <c r="K31" s="137"/>
    </row>
    <row r="32" spans="1:11" ht="24.95" customHeight="1">
      <c r="A32" s="140"/>
      <c r="B32" s="141"/>
      <c r="C32" s="142"/>
      <c r="D32" s="143"/>
      <c r="E32" s="144"/>
      <c r="F32" s="144"/>
      <c r="G32" s="143"/>
      <c r="H32" s="126"/>
      <c r="I32" s="126"/>
      <c r="K32" s="137"/>
    </row>
    <row r="33" spans="1:9" ht="15" customHeight="1">
      <c r="A33" s="145" t="s">
        <v>1067</v>
      </c>
      <c r="B33" s="146"/>
      <c r="C33" s="146"/>
      <c r="D33" s="146"/>
      <c r="E33" s="147">
        <v>46031</v>
      </c>
      <c r="F33" s="146"/>
      <c r="G33" s="146"/>
      <c r="H33" s="146"/>
      <c r="I33" s="148" t="s">
        <v>1068</v>
      </c>
    </row>
    <row r="34" spans="1:9">
      <c r="D34" s="149"/>
      <c r="E34" s="149"/>
      <c r="F34" s="149"/>
      <c r="G34" s="149"/>
      <c r="H34" s="149"/>
      <c r="I34" s="149"/>
    </row>
    <row r="35" spans="1:9" customFormat="1" ht="3.75" customHeight="1">
      <c r="A35" s="103"/>
      <c r="B35" s="103"/>
      <c r="C35" s="103"/>
      <c r="D35" s="103"/>
      <c r="E35" s="103"/>
      <c r="F35" s="103"/>
      <c r="G35" s="103"/>
      <c r="H35" s="103"/>
      <c r="I35" s="103"/>
    </row>
    <row r="36" spans="1:9" ht="9" customHeight="1">
      <c r="A36" s="150"/>
      <c r="B36" s="150"/>
      <c r="C36" s="150"/>
      <c r="D36" s="151"/>
      <c r="E36" s="151"/>
      <c r="F36" s="151"/>
      <c r="G36" s="151"/>
      <c r="H36" s="151"/>
      <c r="I36" s="151"/>
    </row>
    <row r="37" spans="1:9" ht="15.75">
      <c r="A37" s="152" t="s">
        <v>1069</v>
      </c>
      <c r="D37" s="149"/>
      <c r="E37" s="149"/>
      <c r="F37" s="149"/>
      <c r="G37" s="149"/>
      <c r="H37" s="149"/>
      <c r="I37" s="107"/>
    </row>
    <row r="38" spans="1:9" ht="12.75" customHeight="1">
      <c r="A38" s="108" t="s">
        <v>1050</v>
      </c>
      <c r="B38" s="109"/>
      <c r="C38" s="110"/>
      <c r="D38" s="149"/>
      <c r="E38" s="149"/>
      <c r="F38" s="149"/>
      <c r="G38" s="149"/>
      <c r="H38" s="111"/>
      <c r="I38" s="112"/>
    </row>
    <row r="39" spans="1:9">
      <c r="A39" s="106" t="s">
        <v>950</v>
      </c>
      <c r="B39" s="106"/>
      <c r="D39" s="149"/>
      <c r="E39" s="149"/>
      <c r="F39" s="149"/>
      <c r="G39" s="149"/>
      <c r="H39" s="153"/>
      <c r="I39" s="112"/>
    </row>
    <row r="40" spans="1:9" ht="12.75" customHeight="1">
      <c r="A40" s="105" t="s">
        <v>1177</v>
      </c>
      <c r="I40" s="154"/>
    </row>
    <row r="41" spans="1:9" ht="12.75" customHeight="1">
      <c r="A41" s="402">
        <v>46030</v>
      </c>
      <c r="B41" s="402"/>
      <c r="C41" s="403"/>
      <c r="D41" s="414" t="s">
        <v>1070</v>
      </c>
      <c r="E41" s="415"/>
      <c r="F41" s="414" t="s">
        <v>1071</v>
      </c>
      <c r="G41" s="416"/>
      <c r="H41" s="416" t="s">
        <v>1072</v>
      </c>
      <c r="I41" s="415"/>
    </row>
    <row r="42" spans="1:9" ht="24">
      <c r="A42" s="105" t="s">
        <v>1073</v>
      </c>
      <c r="D42" s="155" t="s">
        <v>1052</v>
      </c>
      <c r="E42" s="155" t="s">
        <v>1053</v>
      </c>
      <c r="F42" s="155" t="s">
        <v>1052</v>
      </c>
      <c r="G42" s="155" t="s">
        <v>1053</v>
      </c>
      <c r="H42" s="155" t="s">
        <v>1052</v>
      </c>
      <c r="I42" s="156" t="s">
        <v>1053</v>
      </c>
    </row>
    <row r="43" spans="1:9" ht="5.0999999999999996" customHeight="1">
      <c r="A43" s="417"/>
      <c r="B43" s="418"/>
      <c r="C43" s="419"/>
      <c r="D43" s="157"/>
      <c r="E43" s="158"/>
      <c r="F43" s="158"/>
      <c r="G43" s="158"/>
      <c r="H43" s="158"/>
      <c r="I43" s="159"/>
    </row>
    <row r="44" spans="1:9" ht="18.75" customHeight="1">
      <c r="A44" s="420" t="s">
        <v>1041</v>
      </c>
      <c r="B44" s="421"/>
      <c r="C44" s="421"/>
      <c r="D44" s="160">
        <v>420843512.64999962</v>
      </c>
      <c r="E44" s="160">
        <v>4912813279.3299999</v>
      </c>
      <c r="F44" s="160">
        <v>468311607.97000027</v>
      </c>
      <c r="G44" s="160">
        <v>5488326813.6599998</v>
      </c>
      <c r="H44" s="160">
        <v>85844189.920000076</v>
      </c>
      <c r="I44" s="161">
        <v>1004048779.1900001</v>
      </c>
    </row>
    <row r="45" spans="1:9" ht="18.75" customHeight="1">
      <c r="A45" s="408" t="s">
        <v>984</v>
      </c>
      <c r="B45" s="409"/>
      <c r="C45" s="409"/>
      <c r="D45" s="128">
        <v>26739551.149999976</v>
      </c>
      <c r="E45" s="128">
        <v>299580791.44999999</v>
      </c>
      <c r="F45" s="128">
        <v>29002630.089999974</v>
      </c>
      <c r="G45" s="128">
        <v>326864211.88</v>
      </c>
      <c r="H45" s="128">
        <v>5485758.099999994</v>
      </c>
      <c r="I45" s="162">
        <v>61550933.909999996</v>
      </c>
    </row>
    <row r="46" spans="1:9" ht="18.75" customHeight="1">
      <c r="A46" s="408" t="s">
        <v>1042</v>
      </c>
      <c r="B46" s="409"/>
      <c r="C46" s="409"/>
      <c r="D46" s="128">
        <v>734845.94999999925</v>
      </c>
      <c r="E46" s="128">
        <v>8179299.4299999997</v>
      </c>
      <c r="F46" s="128">
        <v>781407.56999999937</v>
      </c>
      <c r="G46" s="128">
        <v>8768250.0299999993</v>
      </c>
      <c r="H46" s="128">
        <v>150793.42999999993</v>
      </c>
      <c r="I46" s="162">
        <v>1681374.13</v>
      </c>
    </row>
    <row r="47" spans="1:9" ht="18.75" customHeight="1">
      <c r="A47" s="408" t="s">
        <v>1043</v>
      </c>
      <c r="B47" s="409"/>
      <c r="C47" s="409"/>
      <c r="D47" s="128">
        <v>0</v>
      </c>
      <c r="E47" s="128">
        <v>2294.61</v>
      </c>
      <c r="F47" s="128">
        <v>0</v>
      </c>
      <c r="G47" s="128">
        <v>4418.49</v>
      </c>
      <c r="H47" s="128">
        <v>0</v>
      </c>
      <c r="I47" s="162">
        <v>509.17</v>
      </c>
    </row>
    <row r="48" spans="1:9" ht="18.75" customHeight="1">
      <c r="A48" s="408" t="s">
        <v>1044</v>
      </c>
      <c r="B48" s="409"/>
      <c r="C48" s="409"/>
      <c r="D48" s="128">
        <v>2531419.6999999993</v>
      </c>
      <c r="E48" s="128">
        <v>28038913.91</v>
      </c>
      <c r="F48" s="128">
        <v>2400426.3900000006</v>
      </c>
      <c r="G48" s="128">
        <v>26404308.039999999</v>
      </c>
      <c r="H48" s="128">
        <v>530878.46</v>
      </c>
      <c r="I48" s="162">
        <v>5890057.0300000003</v>
      </c>
    </row>
    <row r="49" spans="1:9" ht="18.75" customHeight="1">
      <c r="A49" s="410" t="s">
        <v>1045</v>
      </c>
      <c r="B49" s="411"/>
      <c r="C49" s="411"/>
      <c r="D49" s="128">
        <v>441395.48000000045</v>
      </c>
      <c r="E49" s="163">
        <v>4598061.1100000003</v>
      </c>
      <c r="F49" s="128">
        <v>489272.25</v>
      </c>
      <c r="G49" s="163">
        <v>5389823.9400000004</v>
      </c>
      <c r="H49" s="128">
        <v>93728.719999999972</v>
      </c>
      <c r="I49" s="164">
        <v>974656.82</v>
      </c>
    </row>
    <row r="50" spans="1:9" ht="18.75" customHeight="1">
      <c r="D50" s="165"/>
      <c r="E50" s="149"/>
      <c r="F50" s="165"/>
      <c r="G50" s="149"/>
      <c r="H50" s="165"/>
      <c r="I50" s="149"/>
    </row>
    <row r="51" spans="1:9" ht="24">
      <c r="A51" s="150"/>
      <c r="B51" s="150"/>
      <c r="C51" s="150"/>
      <c r="D51" s="166"/>
      <c r="E51" s="166"/>
      <c r="F51" s="166"/>
      <c r="G51" s="166"/>
      <c r="H51" s="166" t="s">
        <v>1052</v>
      </c>
      <c r="I51" s="166" t="s">
        <v>1053</v>
      </c>
    </row>
    <row r="52" spans="1:9" ht="5.0999999999999996" customHeight="1">
      <c r="A52" s="150"/>
      <c r="B52" s="150"/>
      <c r="C52" s="150"/>
      <c r="D52" s="151"/>
      <c r="E52" s="151"/>
      <c r="F52" s="151"/>
      <c r="G52" s="151"/>
      <c r="H52" s="157"/>
      <c r="I52" s="159"/>
    </row>
    <row r="53" spans="1:9" ht="18.75" customHeight="1">
      <c r="A53" s="412" t="s">
        <v>1046</v>
      </c>
      <c r="B53" s="405"/>
      <c r="C53" s="405"/>
      <c r="D53" s="167"/>
      <c r="E53" s="406" t="s">
        <v>1074</v>
      </c>
      <c r="F53" s="407"/>
      <c r="G53" s="407"/>
      <c r="H53" s="168">
        <v>29776213.230000008</v>
      </c>
      <c r="I53" s="168">
        <v>306659765.44999999</v>
      </c>
    </row>
    <row r="54" spans="1:9" ht="18.75" customHeight="1">
      <c r="A54" s="412" t="s">
        <v>1047</v>
      </c>
      <c r="B54" s="405"/>
      <c r="C54" s="405"/>
      <c r="D54" s="167"/>
      <c r="E54" s="406" t="s">
        <v>1075</v>
      </c>
      <c r="F54" s="407"/>
      <c r="G54" s="407"/>
      <c r="H54" s="168">
        <v>45599253.509999946</v>
      </c>
      <c r="I54" s="168">
        <v>624119836.25</v>
      </c>
    </row>
    <row r="55" spans="1:9" ht="18.75" customHeight="1">
      <c r="A55" s="404" t="s">
        <v>428</v>
      </c>
      <c r="B55" s="405"/>
      <c r="C55" s="405"/>
      <c r="D55" s="167"/>
      <c r="E55" s="413" t="s">
        <v>1176</v>
      </c>
      <c r="F55" s="407"/>
      <c r="G55" s="407"/>
      <c r="H55" s="168">
        <v>11946.3900000453</v>
      </c>
      <c r="I55" s="168">
        <v>292059697.29000002</v>
      </c>
    </row>
    <row r="56" spans="1:9" ht="18.75" customHeight="1">
      <c r="A56" s="404" t="s">
        <v>410</v>
      </c>
      <c r="B56" s="405"/>
      <c r="C56" s="405"/>
      <c r="D56" s="167"/>
      <c r="E56" s="406" t="s">
        <v>410</v>
      </c>
      <c r="F56" s="407"/>
      <c r="G56" s="407"/>
      <c r="H56" s="168">
        <v>-260747.1799999997</v>
      </c>
      <c r="I56" s="168">
        <v>-5936331.6799999997</v>
      </c>
    </row>
    <row r="57" spans="1:9" ht="18.75" customHeight="1">
      <c r="G57" s="169"/>
      <c r="H57" s="170"/>
      <c r="I57" s="171"/>
    </row>
    <row r="58" spans="1:9" ht="15" customHeight="1">
      <c r="A58" s="145" t="s">
        <v>1067</v>
      </c>
      <c r="B58" s="146"/>
      <c r="C58" s="146"/>
      <c r="D58" s="146"/>
      <c r="E58" s="147">
        <v>46031</v>
      </c>
      <c r="F58" s="146"/>
      <c r="G58" s="146"/>
      <c r="H58" s="146"/>
      <c r="I58" s="148" t="s">
        <v>1076</v>
      </c>
    </row>
  </sheetData>
  <sheetProtection algorithmName="SHA-512" hashValue="DdeEZMaP4K5NuheXGNNaEr0PzDbVyrVnsS02g+BmoA6u6iqJp+I9Pg3AhRUiFoBncC65bkbNWsnsXcizzU7eOQ==" saltValue="TzoCdgmT3j+ca1fo10wW8w==" spinCount="100000" sheet="1" objects="1" scenarios="1"/>
  <mergeCells count="39">
    <mergeCell ref="D41:E41"/>
    <mergeCell ref="F41:G41"/>
    <mergeCell ref="H41:I41"/>
    <mergeCell ref="A43:C43"/>
    <mergeCell ref="A44:C44"/>
    <mergeCell ref="A41:C41"/>
    <mergeCell ref="A56:C56"/>
    <mergeCell ref="E56:G56"/>
    <mergeCell ref="A45:C45"/>
    <mergeCell ref="A46:C46"/>
    <mergeCell ref="A47:C47"/>
    <mergeCell ref="A48:C48"/>
    <mergeCell ref="A49:C49"/>
    <mergeCell ref="A53:C53"/>
    <mergeCell ref="E53:G53"/>
    <mergeCell ref="A54:C54"/>
    <mergeCell ref="E54:G54"/>
    <mergeCell ref="A55:C55"/>
    <mergeCell ref="E55:G55"/>
    <mergeCell ref="H7:I7"/>
    <mergeCell ref="D9:E9"/>
    <mergeCell ref="F9:G9"/>
    <mergeCell ref="H9:I9"/>
    <mergeCell ref="A11:C11"/>
    <mergeCell ref="A8:C8"/>
    <mergeCell ref="A30:C30"/>
    <mergeCell ref="A31:C31"/>
    <mergeCell ref="B21:C21"/>
    <mergeCell ref="A12:C12"/>
    <mergeCell ref="B13:C13"/>
    <mergeCell ref="B14:C14"/>
    <mergeCell ref="B15:C15"/>
    <mergeCell ref="B16:C16"/>
    <mergeCell ref="B17:C17"/>
    <mergeCell ref="B22:C22"/>
    <mergeCell ref="B23:C23"/>
    <mergeCell ref="B24:C24"/>
    <mergeCell ref="B28:C28"/>
    <mergeCell ref="B29:C29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7" fitToHeight="2" orientation="portrait" r:id="rId1"/>
  <rowBreaks count="1" manualBreakCount="1">
    <brk id="33" max="8" man="1"/>
  </rowBreaks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3CA5-F56F-45DC-8582-1C4F311FEF32}">
  <sheetPr>
    <tabColor rgb="FF00B0F0"/>
  </sheetPr>
  <dimension ref="A1:FS192"/>
  <sheetViews>
    <sheetView zoomScale="80" zoomScaleNormal="80" workbookViewId="0">
      <pane xSplit="2" ySplit="2" topLeftCell="C3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25"/>
  <cols>
    <col min="1" max="1" width="69" style="326" customWidth="1"/>
    <col min="2" max="2" width="45.5" style="327" customWidth="1"/>
    <col min="3" max="29" width="21.875" style="326" customWidth="1"/>
    <col min="30" max="30" width="22" style="326" customWidth="1"/>
    <col min="31" max="86" width="21.875" style="326" customWidth="1"/>
    <col min="87" max="170" width="18.125" style="326" customWidth="1"/>
    <col min="171" max="171" width="16.375" style="326" customWidth="1"/>
    <col min="172" max="172" width="16" style="326" customWidth="1"/>
    <col min="173" max="16384" width="11" style="326"/>
  </cols>
  <sheetData>
    <row r="1" spans="1:172">
      <c r="C1" s="24" t="s">
        <v>951</v>
      </c>
      <c r="D1" s="24" t="s">
        <v>951</v>
      </c>
      <c r="E1" s="24" t="s">
        <v>951</v>
      </c>
      <c r="F1" s="24" t="s">
        <v>951</v>
      </c>
      <c r="G1" s="24" t="s">
        <v>951</v>
      </c>
      <c r="H1" s="24" t="s">
        <v>951</v>
      </c>
      <c r="I1" s="24" t="s">
        <v>951</v>
      </c>
      <c r="J1" s="24" t="s">
        <v>951</v>
      </c>
      <c r="K1" s="24" t="s">
        <v>951</v>
      </c>
      <c r="L1" s="24" t="s">
        <v>951</v>
      </c>
      <c r="M1" s="24" t="s">
        <v>951</v>
      </c>
      <c r="N1" s="24" t="s">
        <v>951</v>
      </c>
      <c r="O1" s="24" t="s">
        <v>951</v>
      </c>
      <c r="P1" s="24" t="s">
        <v>951</v>
      </c>
      <c r="Q1" s="24" t="s">
        <v>951</v>
      </c>
      <c r="R1" s="24" t="s">
        <v>951</v>
      </c>
      <c r="S1" s="24" t="s">
        <v>951</v>
      </c>
      <c r="T1" s="24" t="s">
        <v>951</v>
      </c>
      <c r="U1" s="24" t="s">
        <v>951</v>
      </c>
      <c r="V1" s="24" t="s">
        <v>951</v>
      </c>
      <c r="W1" s="24" t="s">
        <v>951</v>
      </c>
      <c r="X1" s="24" t="s">
        <v>951</v>
      </c>
      <c r="Y1" s="24" t="s">
        <v>951</v>
      </c>
      <c r="Z1" s="24" t="s">
        <v>951</v>
      </c>
      <c r="AA1" s="24" t="s">
        <v>951</v>
      </c>
      <c r="AB1" s="24" t="s">
        <v>951</v>
      </c>
      <c r="AC1" s="24" t="s">
        <v>951</v>
      </c>
      <c r="AD1" s="24" t="s">
        <v>951</v>
      </c>
      <c r="AE1" s="24" t="s">
        <v>952</v>
      </c>
      <c r="AF1" s="24" t="s">
        <v>952</v>
      </c>
      <c r="AG1" s="24" t="s">
        <v>952</v>
      </c>
      <c r="AH1" s="24" t="s">
        <v>952</v>
      </c>
      <c r="AI1" s="24" t="s">
        <v>952</v>
      </c>
      <c r="AJ1" s="24" t="s">
        <v>952</v>
      </c>
      <c r="AK1" s="24" t="s">
        <v>952</v>
      </c>
      <c r="AL1" s="24" t="s">
        <v>952</v>
      </c>
      <c r="AM1" s="24" t="s">
        <v>952</v>
      </c>
      <c r="AN1" s="24" t="s">
        <v>952</v>
      </c>
      <c r="AO1" s="24" t="s">
        <v>952</v>
      </c>
      <c r="AP1" s="24" t="s">
        <v>952</v>
      </c>
      <c r="AQ1" s="24" t="s">
        <v>952</v>
      </c>
      <c r="AR1" s="24" t="s">
        <v>952</v>
      </c>
      <c r="AS1" s="24" t="s">
        <v>952</v>
      </c>
      <c r="AT1" s="24" t="s">
        <v>952</v>
      </c>
      <c r="AU1" s="24" t="s">
        <v>952</v>
      </c>
      <c r="AV1" s="24" t="s">
        <v>952</v>
      </c>
      <c r="AW1" s="24" t="s">
        <v>952</v>
      </c>
      <c r="AX1" s="24" t="s">
        <v>952</v>
      </c>
      <c r="AY1" s="24" t="s">
        <v>952</v>
      </c>
      <c r="AZ1" s="24" t="s">
        <v>952</v>
      </c>
      <c r="BA1" s="24" t="s">
        <v>952</v>
      </c>
      <c r="BB1" s="24" t="s">
        <v>952</v>
      </c>
      <c r="BC1" s="24" t="s">
        <v>952</v>
      </c>
      <c r="BD1" s="24" t="s">
        <v>952</v>
      </c>
      <c r="BE1" s="24" t="s">
        <v>952</v>
      </c>
      <c r="BF1" s="24" t="s">
        <v>952</v>
      </c>
      <c r="BG1" s="24" t="s">
        <v>953</v>
      </c>
      <c r="BH1" s="24" t="s">
        <v>953</v>
      </c>
      <c r="BI1" s="24" t="s">
        <v>953</v>
      </c>
      <c r="BJ1" s="24" t="s">
        <v>953</v>
      </c>
      <c r="BK1" s="24" t="s">
        <v>953</v>
      </c>
      <c r="BL1" s="24" t="s">
        <v>953</v>
      </c>
      <c r="BM1" s="24" t="s">
        <v>953</v>
      </c>
      <c r="BN1" s="24" t="s">
        <v>953</v>
      </c>
      <c r="BO1" s="24" t="s">
        <v>953</v>
      </c>
      <c r="BP1" s="24" t="s">
        <v>953</v>
      </c>
      <c r="BQ1" s="24" t="s">
        <v>953</v>
      </c>
      <c r="BR1" s="24" t="s">
        <v>953</v>
      </c>
      <c r="BS1" s="24" t="s">
        <v>953</v>
      </c>
      <c r="BT1" s="24" t="s">
        <v>953</v>
      </c>
      <c r="BU1" s="24" t="s">
        <v>953</v>
      </c>
      <c r="BV1" s="24" t="s">
        <v>953</v>
      </c>
      <c r="BW1" s="24" t="s">
        <v>953</v>
      </c>
      <c r="BX1" s="24" t="s">
        <v>953</v>
      </c>
      <c r="BY1" s="24" t="s">
        <v>953</v>
      </c>
      <c r="BZ1" s="24" t="s">
        <v>953</v>
      </c>
      <c r="CA1" s="24" t="s">
        <v>953</v>
      </c>
      <c r="CB1" s="24" t="s">
        <v>953</v>
      </c>
      <c r="CC1" s="24" t="s">
        <v>953</v>
      </c>
      <c r="CD1" s="24" t="s">
        <v>953</v>
      </c>
      <c r="CE1" s="24" t="s">
        <v>953</v>
      </c>
      <c r="CF1" s="24" t="s">
        <v>953</v>
      </c>
      <c r="CG1" s="24" t="s">
        <v>953</v>
      </c>
      <c r="CH1" s="24" t="s">
        <v>953</v>
      </c>
      <c r="CI1" s="25" t="s">
        <v>954</v>
      </c>
      <c r="CJ1" s="25" t="s">
        <v>954</v>
      </c>
      <c r="CK1" s="25" t="s">
        <v>954</v>
      </c>
      <c r="CL1" s="25" t="s">
        <v>954</v>
      </c>
      <c r="CM1" s="25" t="s">
        <v>954</v>
      </c>
      <c r="CN1" s="25" t="s">
        <v>954</v>
      </c>
      <c r="CO1" s="25" t="s">
        <v>954</v>
      </c>
      <c r="CP1" s="25" t="s">
        <v>954</v>
      </c>
      <c r="CQ1" s="25" t="s">
        <v>954</v>
      </c>
      <c r="CR1" s="25" t="s">
        <v>954</v>
      </c>
      <c r="CS1" s="25" t="s">
        <v>954</v>
      </c>
      <c r="CT1" s="25" t="s">
        <v>954</v>
      </c>
      <c r="CU1" s="25" t="s">
        <v>954</v>
      </c>
      <c r="CV1" s="25" t="s">
        <v>954</v>
      </c>
      <c r="CW1" s="25" t="s">
        <v>954</v>
      </c>
      <c r="CX1" s="25" t="s">
        <v>954</v>
      </c>
      <c r="CY1" s="25" t="s">
        <v>954</v>
      </c>
      <c r="CZ1" s="25" t="s">
        <v>954</v>
      </c>
      <c r="DA1" s="25" t="s">
        <v>954</v>
      </c>
      <c r="DB1" s="25" t="s">
        <v>954</v>
      </c>
      <c r="DC1" s="25" t="s">
        <v>954</v>
      </c>
      <c r="DD1" s="25" t="s">
        <v>954</v>
      </c>
      <c r="DE1" s="25" t="s">
        <v>954</v>
      </c>
      <c r="DF1" s="25" t="s">
        <v>954</v>
      </c>
      <c r="DG1" s="25" t="s">
        <v>954</v>
      </c>
      <c r="DH1" s="25" t="s">
        <v>954</v>
      </c>
      <c r="DI1" s="25" t="s">
        <v>954</v>
      </c>
      <c r="DJ1" s="25" t="s">
        <v>954</v>
      </c>
      <c r="DK1" s="25" t="s">
        <v>955</v>
      </c>
      <c r="DL1" s="25" t="s">
        <v>955</v>
      </c>
      <c r="DM1" s="25" t="s">
        <v>955</v>
      </c>
      <c r="DN1" s="25" t="s">
        <v>955</v>
      </c>
      <c r="DO1" s="25" t="s">
        <v>955</v>
      </c>
      <c r="DP1" s="25" t="s">
        <v>955</v>
      </c>
      <c r="DQ1" s="25" t="s">
        <v>955</v>
      </c>
      <c r="DR1" s="25" t="s">
        <v>955</v>
      </c>
      <c r="DS1" s="25" t="s">
        <v>955</v>
      </c>
      <c r="DT1" s="25" t="s">
        <v>955</v>
      </c>
      <c r="DU1" s="25" t="s">
        <v>955</v>
      </c>
      <c r="DV1" s="25" t="s">
        <v>955</v>
      </c>
      <c r="DW1" s="25" t="s">
        <v>955</v>
      </c>
      <c r="DX1" s="25" t="s">
        <v>955</v>
      </c>
      <c r="DY1" s="25" t="s">
        <v>955</v>
      </c>
      <c r="DZ1" s="25" t="s">
        <v>955</v>
      </c>
      <c r="EA1" s="25" t="s">
        <v>955</v>
      </c>
      <c r="EB1" s="25" t="s">
        <v>955</v>
      </c>
      <c r="EC1" s="25" t="s">
        <v>955</v>
      </c>
      <c r="ED1" s="25" t="s">
        <v>955</v>
      </c>
      <c r="EE1" s="25" t="s">
        <v>955</v>
      </c>
      <c r="EF1" s="25" t="s">
        <v>955</v>
      </c>
      <c r="EG1" s="25" t="s">
        <v>955</v>
      </c>
      <c r="EH1" s="25" t="s">
        <v>955</v>
      </c>
      <c r="EI1" s="25" t="s">
        <v>955</v>
      </c>
      <c r="EJ1" s="25" t="s">
        <v>955</v>
      </c>
      <c r="EK1" s="25" t="s">
        <v>955</v>
      </c>
      <c r="EL1" s="25" t="s">
        <v>955</v>
      </c>
      <c r="EM1" s="25" t="s">
        <v>956</v>
      </c>
      <c r="EN1" s="25" t="s">
        <v>956</v>
      </c>
      <c r="EO1" s="25" t="s">
        <v>956</v>
      </c>
      <c r="EP1" s="25" t="s">
        <v>956</v>
      </c>
      <c r="EQ1" s="25" t="s">
        <v>956</v>
      </c>
      <c r="ER1" s="25" t="s">
        <v>956</v>
      </c>
      <c r="ES1" s="25" t="s">
        <v>956</v>
      </c>
      <c r="ET1" s="25" t="s">
        <v>956</v>
      </c>
      <c r="EU1" s="25" t="s">
        <v>956</v>
      </c>
      <c r="EV1" s="25" t="s">
        <v>956</v>
      </c>
      <c r="EW1" s="25" t="s">
        <v>956</v>
      </c>
      <c r="EX1" s="25" t="s">
        <v>956</v>
      </c>
      <c r="EY1" s="25" t="s">
        <v>956</v>
      </c>
      <c r="EZ1" s="25" t="s">
        <v>956</v>
      </c>
      <c r="FA1" s="25" t="s">
        <v>956</v>
      </c>
      <c r="FB1" s="25" t="s">
        <v>956</v>
      </c>
      <c r="FC1" s="25" t="s">
        <v>956</v>
      </c>
      <c r="FD1" s="25" t="s">
        <v>956</v>
      </c>
      <c r="FE1" s="25" t="s">
        <v>956</v>
      </c>
      <c r="FF1" s="25" t="s">
        <v>956</v>
      </c>
      <c r="FG1" s="25" t="s">
        <v>956</v>
      </c>
      <c r="FH1" s="25" t="s">
        <v>956</v>
      </c>
      <c r="FI1" s="25" t="s">
        <v>956</v>
      </c>
      <c r="FJ1" s="25" t="s">
        <v>956</v>
      </c>
      <c r="FK1" s="25" t="s">
        <v>956</v>
      </c>
      <c r="FL1" s="25" t="s">
        <v>956</v>
      </c>
      <c r="FM1" s="25" t="s">
        <v>956</v>
      </c>
      <c r="FN1" s="25" t="s">
        <v>956</v>
      </c>
      <c r="FO1" s="328" t="s">
        <v>1002</v>
      </c>
      <c r="FP1" s="329" t="s">
        <v>1003</v>
      </c>
    </row>
    <row r="2" spans="1:172" ht="44.25" customHeight="1">
      <c r="A2" s="26" t="s">
        <v>957</v>
      </c>
      <c r="B2" s="27" t="s">
        <v>958</v>
      </c>
      <c r="C2" s="28" t="s">
        <v>950</v>
      </c>
      <c r="D2" s="29" t="s">
        <v>1100</v>
      </c>
      <c r="E2" s="30" t="s">
        <v>909</v>
      </c>
      <c r="F2" s="31" t="s">
        <v>8</v>
      </c>
      <c r="G2" s="32" t="s">
        <v>9</v>
      </c>
      <c r="H2" s="32" t="s">
        <v>948</v>
      </c>
      <c r="I2" s="33" t="s">
        <v>1101</v>
      </c>
      <c r="J2" s="32" t="s">
        <v>910</v>
      </c>
      <c r="K2" s="32" t="s">
        <v>10</v>
      </c>
      <c r="L2" s="31" t="s">
        <v>12</v>
      </c>
      <c r="M2" s="34" t="s">
        <v>1102</v>
      </c>
      <c r="N2" s="34" t="s">
        <v>1103</v>
      </c>
      <c r="O2" s="34" t="s">
        <v>1104</v>
      </c>
      <c r="P2" s="31" t="s">
        <v>911</v>
      </c>
      <c r="Q2" s="31" t="s">
        <v>15</v>
      </c>
      <c r="R2" s="31" t="s">
        <v>947</v>
      </c>
      <c r="S2" s="34" t="s">
        <v>1105</v>
      </c>
      <c r="T2" s="34" t="s">
        <v>1106</v>
      </c>
      <c r="U2" s="34" t="s">
        <v>1107</v>
      </c>
      <c r="V2" s="31" t="s">
        <v>912</v>
      </c>
      <c r="W2" s="31" t="s">
        <v>20</v>
      </c>
      <c r="X2" s="31" t="s">
        <v>21</v>
      </c>
      <c r="Y2" s="34" t="s">
        <v>1108</v>
      </c>
      <c r="Z2" s="31" t="s">
        <v>913</v>
      </c>
      <c r="AA2" s="31" t="s">
        <v>22</v>
      </c>
      <c r="AB2" s="31" t="s">
        <v>25</v>
      </c>
      <c r="AC2" s="34" t="s">
        <v>1109</v>
      </c>
      <c r="AD2" s="35" t="s">
        <v>949</v>
      </c>
      <c r="AE2" s="28" t="s">
        <v>950</v>
      </c>
      <c r="AF2" s="29" t="s">
        <v>1100</v>
      </c>
      <c r="AG2" s="30" t="s">
        <v>909</v>
      </c>
      <c r="AH2" s="31" t="s">
        <v>8</v>
      </c>
      <c r="AI2" s="32" t="s">
        <v>9</v>
      </c>
      <c r="AJ2" s="32" t="s">
        <v>948</v>
      </c>
      <c r="AK2" s="33" t="s">
        <v>1101</v>
      </c>
      <c r="AL2" s="32" t="s">
        <v>910</v>
      </c>
      <c r="AM2" s="32" t="s">
        <v>10</v>
      </c>
      <c r="AN2" s="31" t="s">
        <v>12</v>
      </c>
      <c r="AO2" s="34" t="s">
        <v>1102</v>
      </c>
      <c r="AP2" s="34" t="s">
        <v>1103</v>
      </c>
      <c r="AQ2" s="34" t="s">
        <v>1104</v>
      </c>
      <c r="AR2" s="31" t="s">
        <v>911</v>
      </c>
      <c r="AS2" s="31" t="s">
        <v>15</v>
      </c>
      <c r="AT2" s="31" t="s">
        <v>947</v>
      </c>
      <c r="AU2" s="34" t="s">
        <v>1105</v>
      </c>
      <c r="AV2" s="34" t="s">
        <v>1106</v>
      </c>
      <c r="AW2" s="34" t="s">
        <v>1107</v>
      </c>
      <c r="AX2" s="31" t="s">
        <v>912</v>
      </c>
      <c r="AY2" s="31" t="s">
        <v>20</v>
      </c>
      <c r="AZ2" s="31" t="s">
        <v>21</v>
      </c>
      <c r="BA2" s="34" t="s">
        <v>1108</v>
      </c>
      <c r="BB2" s="31" t="s">
        <v>913</v>
      </c>
      <c r="BC2" s="31" t="s">
        <v>22</v>
      </c>
      <c r="BD2" s="31" t="s">
        <v>25</v>
      </c>
      <c r="BE2" s="34" t="s">
        <v>1109</v>
      </c>
      <c r="BF2" s="35" t="s">
        <v>949</v>
      </c>
      <c r="BG2" s="28" t="s">
        <v>950</v>
      </c>
      <c r="BH2" s="29" t="s">
        <v>1100</v>
      </c>
      <c r="BI2" s="30" t="s">
        <v>909</v>
      </c>
      <c r="BJ2" s="31" t="s">
        <v>8</v>
      </c>
      <c r="BK2" s="32" t="s">
        <v>9</v>
      </c>
      <c r="BL2" s="32" t="s">
        <v>948</v>
      </c>
      <c r="BM2" s="33" t="s">
        <v>1101</v>
      </c>
      <c r="BN2" s="32" t="s">
        <v>910</v>
      </c>
      <c r="BO2" s="32" t="s">
        <v>10</v>
      </c>
      <c r="BP2" s="31" t="s">
        <v>12</v>
      </c>
      <c r="BQ2" s="34" t="s">
        <v>1102</v>
      </c>
      <c r="BR2" s="34" t="s">
        <v>1103</v>
      </c>
      <c r="BS2" s="34" t="s">
        <v>1104</v>
      </c>
      <c r="BT2" s="31" t="s">
        <v>911</v>
      </c>
      <c r="BU2" s="31" t="s">
        <v>15</v>
      </c>
      <c r="BV2" s="31" t="s">
        <v>947</v>
      </c>
      <c r="BW2" s="34" t="s">
        <v>1105</v>
      </c>
      <c r="BX2" s="34" t="s">
        <v>1106</v>
      </c>
      <c r="BY2" s="34" t="s">
        <v>1107</v>
      </c>
      <c r="BZ2" s="31" t="s">
        <v>912</v>
      </c>
      <c r="CA2" s="31" t="s">
        <v>20</v>
      </c>
      <c r="CB2" s="31" t="s">
        <v>21</v>
      </c>
      <c r="CC2" s="34" t="s">
        <v>1108</v>
      </c>
      <c r="CD2" s="31" t="s">
        <v>913</v>
      </c>
      <c r="CE2" s="31" t="s">
        <v>22</v>
      </c>
      <c r="CF2" s="31" t="s">
        <v>25</v>
      </c>
      <c r="CG2" s="34" t="s">
        <v>1109</v>
      </c>
      <c r="CH2" s="35" t="s">
        <v>949</v>
      </c>
      <c r="CI2" s="28" t="s">
        <v>950</v>
      </c>
      <c r="CJ2" s="29" t="s">
        <v>1100</v>
      </c>
      <c r="CK2" s="30" t="s">
        <v>909</v>
      </c>
      <c r="CL2" s="31" t="s">
        <v>8</v>
      </c>
      <c r="CM2" s="32" t="s">
        <v>9</v>
      </c>
      <c r="CN2" s="32" t="s">
        <v>948</v>
      </c>
      <c r="CO2" s="33" t="s">
        <v>1101</v>
      </c>
      <c r="CP2" s="32" t="s">
        <v>910</v>
      </c>
      <c r="CQ2" s="32" t="s">
        <v>10</v>
      </c>
      <c r="CR2" s="31" t="s">
        <v>12</v>
      </c>
      <c r="CS2" s="34" t="s">
        <v>1102</v>
      </c>
      <c r="CT2" s="34" t="s">
        <v>1103</v>
      </c>
      <c r="CU2" s="34" t="s">
        <v>1104</v>
      </c>
      <c r="CV2" s="31" t="s">
        <v>911</v>
      </c>
      <c r="CW2" s="31" t="s">
        <v>15</v>
      </c>
      <c r="CX2" s="31" t="s">
        <v>947</v>
      </c>
      <c r="CY2" s="34" t="s">
        <v>1105</v>
      </c>
      <c r="CZ2" s="34" t="s">
        <v>1106</v>
      </c>
      <c r="DA2" s="34" t="s">
        <v>1107</v>
      </c>
      <c r="DB2" s="31" t="s">
        <v>912</v>
      </c>
      <c r="DC2" s="31" t="s">
        <v>20</v>
      </c>
      <c r="DD2" s="31" t="s">
        <v>21</v>
      </c>
      <c r="DE2" s="34" t="s">
        <v>1108</v>
      </c>
      <c r="DF2" s="31" t="s">
        <v>913</v>
      </c>
      <c r="DG2" s="31" t="s">
        <v>22</v>
      </c>
      <c r="DH2" s="31" t="s">
        <v>25</v>
      </c>
      <c r="DI2" s="34" t="s">
        <v>1109</v>
      </c>
      <c r="DJ2" s="35" t="s">
        <v>949</v>
      </c>
      <c r="DK2" s="28" t="s">
        <v>950</v>
      </c>
      <c r="DL2" s="29" t="s">
        <v>1100</v>
      </c>
      <c r="DM2" s="30" t="s">
        <v>909</v>
      </c>
      <c r="DN2" s="31" t="s">
        <v>8</v>
      </c>
      <c r="DO2" s="32" t="s">
        <v>9</v>
      </c>
      <c r="DP2" s="32" t="s">
        <v>948</v>
      </c>
      <c r="DQ2" s="33" t="s">
        <v>1101</v>
      </c>
      <c r="DR2" s="32" t="s">
        <v>910</v>
      </c>
      <c r="DS2" s="32" t="s">
        <v>10</v>
      </c>
      <c r="DT2" s="31" t="s">
        <v>12</v>
      </c>
      <c r="DU2" s="34" t="s">
        <v>1102</v>
      </c>
      <c r="DV2" s="34" t="s">
        <v>1103</v>
      </c>
      <c r="DW2" s="34" t="s">
        <v>1104</v>
      </c>
      <c r="DX2" s="31" t="s">
        <v>911</v>
      </c>
      <c r="DY2" s="31" t="s">
        <v>15</v>
      </c>
      <c r="DZ2" s="31" t="s">
        <v>947</v>
      </c>
      <c r="EA2" s="34" t="s">
        <v>1105</v>
      </c>
      <c r="EB2" s="34" t="s">
        <v>1106</v>
      </c>
      <c r="EC2" s="34" t="s">
        <v>1107</v>
      </c>
      <c r="ED2" s="31" t="s">
        <v>912</v>
      </c>
      <c r="EE2" s="31" t="s">
        <v>20</v>
      </c>
      <c r="EF2" s="31" t="s">
        <v>21</v>
      </c>
      <c r="EG2" s="34" t="s">
        <v>1108</v>
      </c>
      <c r="EH2" s="31" t="s">
        <v>913</v>
      </c>
      <c r="EI2" s="31" t="s">
        <v>22</v>
      </c>
      <c r="EJ2" s="31" t="s">
        <v>25</v>
      </c>
      <c r="EK2" s="34" t="s">
        <v>1109</v>
      </c>
      <c r="EL2" s="35" t="s">
        <v>949</v>
      </c>
      <c r="EM2" s="28" t="s">
        <v>950</v>
      </c>
      <c r="EN2" s="29" t="s">
        <v>1100</v>
      </c>
      <c r="EO2" s="30" t="s">
        <v>909</v>
      </c>
      <c r="EP2" s="31" t="s">
        <v>8</v>
      </c>
      <c r="EQ2" s="32" t="s">
        <v>9</v>
      </c>
      <c r="ER2" s="32" t="s">
        <v>948</v>
      </c>
      <c r="ES2" s="33" t="s">
        <v>1101</v>
      </c>
      <c r="ET2" s="32" t="s">
        <v>910</v>
      </c>
      <c r="EU2" s="32" t="s">
        <v>10</v>
      </c>
      <c r="EV2" s="31" t="s">
        <v>12</v>
      </c>
      <c r="EW2" s="34" t="s">
        <v>1102</v>
      </c>
      <c r="EX2" s="34" t="s">
        <v>1103</v>
      </c>
      <c r="EY2" s="34" t="s">
        <v>1104</v>
      </c>
      <c r="EZ2" s="31" t="s">
        <v>911</v>
      </c>
      <c r="FA2" s="31" t="s">
        <v>15</v>
      </c>
      <c r="FB2" s="31" t="s">
        <v>947</v>
      </c>
      <c r="FC2" s="34" t="s">
        <v>1105</v>
      </c>
      <c r="FD2" s="34" t="s">
        <v>1106</v>
      </c>
      <c r="FE2" s="34" t="s">
        <v>1107</v>
      </c>
      <c r="FF2" s="31" t="s">
        <v>912</v>
      </c>
      <c r="FG2" s="31" t="s">
        <v>20</v>
      </c>
      <c r="FH2" s="31" t="s">
        <v>21</v>
      </c>
      <c r="FI2" s="34" t="s">
        <v>1108</v>
      </c>
      <c r="FJ2" s="31" t="s">
        <v>913</v>
      </c>
      <c r="FK2" s="31" t="s">
        <v>22</v>
      </c>
      <c r="FL2" s="31" t="s">
        <v>25</v>
      </c>
      <c r="FM2" s="34" t="s">
        <v>1109</v>
      </c>
      <c r="FN2" s="35" t="s">
        <v>949</v>
      </c>
      <c r="FO2" s="28" t="s">
        <v>950</v>
      </c>
      <c r="FP2" s="28" t="s">
        <v>950</v>
      </c>
    </row>
    <row r="3" spans="1:172" s="333" customFormat="1" ht="15">
      <c r="A3" s="330" t="s">
        <v>6</v>
      </c>
      <c r="B3" s="331" t="s">
        <v>6</v>
      </c>
      <c r="C3" s="332">
        <v>-47805998109.639999</v>
      </c>
      <c r="D3" s="332">
        <v>-21828547.129999999</v>
      </c>
      <c r="E3" s="332">
        <v>-603388.5</v>
      </c>
      <c r="F3" s="332">
        <v>-9058942.5600000005</v>
      </c>
      <c r="G3" s="332">
        <v>-9392592.3800000008</v>
      </c>
      <c r="H3" s="332">
        <v>-2773623.69</v>
      </c>
      <c r="I3" s="332">
        <v>-20271094.420000002</v>
      </c>
      <c r="J3" s="332">
        <v>-60067.64</v>
      </c>
      <c r="K3" s="332">
        <v>-17279488.370000001</v>
      </c>
      <c r="L3" s="332">
        <v>-2931538.41</v>
      </c>
      <c r="M3" s="332">
        <v>-33663865.200000003</v>
      </c>
      <c r="N3" s="332">
        <v>-498252731.06999999</v>
      </c>
      <c r="O3" s="332">
        <v>-9902095.7899999991</v>
      </c>
      <c r="P3" s="332">
        <v>-418363.59</v>
      </c>
      <c r="Q3" s="332">
        <v>-6469330.4699999997</v>
      </c>
      <c r="R3" s="332">
        <v>-3014401.73</v>
      </c>
      <c r="S3" s="332">
        <v>-18725883.949999999</v>
      </c>
      <c r="T3" s="332">
        <v>-38162819.619999997</v>
      </c>
      <c r="U3" s="332">
        <v>-17023122.240000002</v>
      </c>
      <c r="V3" s="332">
        <v>-188305.27</v>
      </c>
      <c r="W3" s="332">
        <v>-13083123.949999999</v>
      </c>
      <c r="X3" s="332">
        <v>-3751693.0199999996</v>
      </c>
      <c r="Y3" s="332">
        <v>-27805023.890000001</v>
      </c>
      <c r="Z3" s="332">
        <v>-4168913.01</v>
      </c>
      <c r="AA3" s="332">
        <v>-17246614.5</v>
      </c>
      <c r="AB3" s="332">
        <v>-6389496.3799999999</v>
      </c>
      <c r="AC3" s="332">
        <v>-16520157.630000001</v>
      </c>
      <c r="AD3" s="332">
        <v>-47103842768.699997</v>
      </c>
      <c r="AE3" s="332">
        <v>-43582788367.93</v>
      </c>
      <c r="AF3" s="332">
        <v>-19470993.77</v>
      </c>
      <c r="AG3" s="332">
        <v>-457010.26</v>
      </c>
      <c r="AH3" s="332">
        <v>-8202109.7999999998</v>
      </c>
      <c r="AI3" s="332">
        <v>-8278347.04</v>
      </c>
      <c r="AJ3" s="332">
        <v>-2533526.67</v>
      </c>
      <c r="AK3" s="332">
        <v>-18390235.100000001</v>
      </c>
      <c r="AL3" s="332">
        <v>-59519.7</v>
      </c>
      <c r="AM3" s="332">
        <v>-15654269.050000001</v>
      </c>
      <c r="AN3" s="332">
        <v>-2676446.35</v>
      </c>
      <c r="AO3" s="332">
        <v>-31007227.059999999</v>
      </c>
      <c r="AP3" s="332">
        <v>-444272950.44</v>
      </c>
      <c r="AQ3" s="332">
        <v>-9001372.7400000002</v>
      </c>
      <c r="AR3" s="332">
        <v>-417504.49</v>
      </c>
      <c r="AS3" s="332">
        <v>-5876215.6600000001</v>
      </c>
      <c r="AT3" s="332">
        <v>-2707652.59</v>
      </c>
      <c r="AU3" s="332">
        <v>-17138808.800000001</v>
      </c>
      <c r="AV3" s="332">
        <v>-33656805.68</v>
      </c>
      <c r="AW3" s="332">
        <v>-15401400.969999999</v>
      </c>
      <c r="AX3" s="332">
        <v>-190551.62</v>
      </c>
      <c r="AY3" s="332">
        <v>-11758857.07</v>
      </c>
      <c r="AZ3" s="332">
        <v>-3451992.28</v>
      </c>
      <c r="BA3" s="332">
        <v>-25719157.25</v>
      </c>
      <c r="BB3" s="332">
        <v>-4164850.98</v>
      </c>
      <c r="BC3" s="332">
        <v>-15769954.539999999</v>
      </c>
      <c r="BD3" s="332">
        <v>-5784351.7300000004</v>
      </c>
      <c r="BE3" s="332">
        <v>-14504035.300000001</v>
      </c>
      <c r="BF3" s="332">
        <v>-42954225380.82</v>
      </c>
      <c r="BG3" s="332">
        <v>-4223209741.7099991</v>
      </c>
      <c r="BH3" s="332">
        <v>-2357553.3599999994</v>
      </c>
      <c r="BI3" s="332">
        <v>-146378.23999999999</v>
      </c>
      <c r="BJ3" s="332">
        <v>-856832.76000000071</v>
      </c>
      <c r="BK3" s="332">
        <v>-1114245.3400000008</v>
      </c>
      <c r="BL3" s="332">
        <v>-240097.02000000002</v>
      </c>
      <c r="BM3" s="332">
        <v>-1880859.3200000003</v>
      </c>
      <c r="BN3" s="332">
        <v>-547.94000000000233</v>
      </c>
      <c r="BO3" s="332">
        <v>-1625219.3200000003</v>
      </c>
      <c r="BP3" s="332">
        <v>-255092.06000000006</v>
      </c>
      <c r="BQ3" s="332">
        <v>-2656638.1400000043</v>
      </c>
      <c r="BR3" s="332">
        <v>-53979780.629999995</v>
      </c>
      <c r="BS3" s="332">
        <v>-900723.04999999888</v>
      </c>
      <c r="BT3" s="332">
        <v>-859.10000000003492</v>
      </c>
      <c r="BU3" s="332">
        <v>-593114.80999999959</v>
      </c>
      <c r="BV3" s="332">
        <v>-306749.14000000013</v>
      </c>
      <c r="BW3" s="332">
        <v>-1587075.1499999985</v>
      </c>
      <c r="BX3" s="332">
        <v>-4506013.9399999976</v>
      </c>
      <c r="BY3" s="332">
        <v>-1621721.2700000033</v>
      </c>
      <c r="BZ3" s="332">
        <v>2246.3500000000058</v>
      </c>
      <c r="CA3" s="332">
        <v>-1324266.879999999</v>
      </c>
      <c r="CB3" s="332">
        <v>-299700.73999999976</v>
      </c>
      <c r="CC3" s="332">
        <v>-2085866.6400000006</v>
      </c>
      <c r="CD3" s="332">
        <v>-4062.0299999997951</v>
      </c>
      <c r="CE3" s="332">
        <v>-1476659.9600000009</v>
      </c>
      <c r="CF3" s="332">
        <v>-605144.64999999944</v>
      </c>
      <c r="CG3" s="332">
        <v>-2016122.33</v>
      </c>
      <c r="CH3" s="332">
        <v>-4149617387.8799973</v>
      </c>
      <c r="CI3" s="332">
        <v>-44608920678</v>
      </c>
      <c r="CJ3" s="332">
        <v>-23220626.330000002</v>
      </c>
      <c r="CK3" s="332">
        <v>-481133.88</v>
      </c>
      <c r="CL3" s="332">
        <v>-9360407.3800000008</v>
      </c>
      <c r="CM3" s="332">
        <v>-9943799.8100000005</v>
      </c>
      <c r="CN3" s="332">
        <v>-3435285.26</v>
      </c>
      <c r="CO3" s="332">
        <v>-32809769.93</v>
      </c>
      <c r="CP3" s="332">
        <v>-11702617.279999999</v>
      </c>
      <c r="CQ3" s="332">
        <v>-18115144.68</v>
      </c>
      <c r="CR3" s="332">
        <v>-2992007.97</v>
      </c>
      <c r="CS3" s="332">
        <v>-37364663.649999999</v>
      </c>
      <c r="CT3" s="332">
        <v>-496121997.17000002</v>
      </c>
      <c r="CU3" s="332">
        <v>-10092350.9</v>
      </c>
      <c r="CV3" s="332">
        <v>-553891.74</v>
      </c>
      <c r="CW3" s="332">
        <v>-6573000.3499999996</v>
      </c>
      <c r="CX3" s="332">
        <v>-2965458.81</v>
      </c>
      <c r="CY3" s="332">
        <v>-20207754.699999999</v>
      </c>
      <c r="CZ3" s="332">
        <v>-35455266.890000001</v>
      </c>
      <c r="DA3" s="332">
        <v>-15273600.290000001</v>
      </c>
      <c r="DB3" s="332">
        <v>-254179.94</v>
      </c>
      <c r="DC3" s="332">
        <v>-11239102.1</v>
      </c>
      <c r="DD3" s="332">
        <v>-3780318.25</v>
      </c>
      <c r="DE3" s="332">
        <v>-29767810.57</v>
      </c>
      <c r="DF3" s="332">
        <v>-3851962.46</v>
      </c>
      <c r="DG3" s="332">
        <v>-18957836.260000002</v>
      </c>
      <c r="DH3" s="332">
        <v>-6958011.8499999996</v>
      </c>
      <c r="DI3" s="332">
        <v>-16256584.869999999</v>
      </c>
      <c r="DJ3" s="332">
        <v>-43892350252.700005</v>
      </c>
      <c r="DK3" s="332">
        <v>-40679623002.540001</v>
      </c>
      <c r="DL3" s="332">
        <v>-21269086.240000002</v>
      </c>
      <c r="DM3" s="332">
        <v>-353151.41</v>
      </c>
      <c r="DN3" s="332">
        <v>-8578623.9600000009</v>
      </c>
      <c r="DO3" s="332">
        <v>-9167770</v>
      </c>
      <c r="DP3" s="332">
        <v>-3169540.87</v>
      </c>
      <c r="DQ3" s="332">
        <v>-31129456.93</v>
      </c>
      <c r="DR3" s="332">
        <v>-11702092.26</v>
      </c>
      <c r="DS3" s="332">
        <v>-16671466.879999999</v>
      </c>
      <c r="DT3" s="332">
        <v>-2755897.79</v>
      </c>
      <c r="DU3" s="332">
        <v>-33768371.630000003</v>
      </c>
      <c r="DV3" s="332">
        <v>-452527821.20999998</v>
      </c>
      <c r="DW3" s="332">
        <v>-9170438.75</v>
      </c>
      <c r="DX3" s="332">
        <v>-551444.42000000004</v>
      </c>
      <c r="DY3" s="332">
        <v>-6019033.9800000004</v>
      </c>
      <c r="DZ3" s="332">
        <v>-2599960.35</v>
      </c>
      <c r="EA3" s="332">
        <v>-18592757.550000001</v>
      </c>
      <c r="EB3" s="332">
        <v>-30803350.09</v>
      </c>
      <c r="EC3" s="332">
        <v>-13568522.780000001</v>
      </c>
      <c r="ED3" s="332">
        <v>-204811.15</v>
      </c>
      <c r="EE3" s="332">
        <v>-9979661.3900000006</v>
      </c>
      <c r="EF3" s="332">
        <v>-3384050.2399999998</v>
      </c>
      <c r="EG3" s="332">
        <v>-27499056.819999997</v>
      </c>
      <c r="EH3" s="332">
        <v>-3748485.97</v>
      </c>
      <c r="EI3" s="332">
        <v>-17540280.719999999</v>
      </c>
      <c r="EJ3" s="332">
        <v>-6210290.1299999999</v>
      </c>
      <c r="EK3" s="332">
        <v>-16345032.25</v>
      </c>
      <c r="EL3" s="332">
        <v>-40024949108.290001</v>
      </c>
      <c r="EM3" s="332">
        <v>-3929297675.4599991</v>
      </c>
      <c r="EN3" s="332">
        <v>-1951540.0899999999</v>
      </c>
      <c r="EO3" s="332">
        <v>-127982.47000000003</v>
      </c>
      <c r="EP3" s="332">
        <v>-781783.41999999993</v>
      </c>
      <c r="EQ3" s="332">
        <v>-776029.81000000052</v>
      </c>
      <c r="ER3" s="332">
        <v>-265744.38999999966</v>
      </c>
      <c r="ES3" s="332">
        <v>-1680313</v>
      </c>
      <c r="ET3" s="332">
        <v>-525.01999999955297</v>
      </c>
      <c r="EU3" s="332">
        <v>-1443677.8000000007</v>
      </c>
      <c r="EV3" s="332">
        <v>-236110.18000000017</v>
      </c>
      <c r="EW3" s="332">
        <v>-3596292.0199999958</v>
      </c>
      <c r="EX3" s="332">
        <v>-43594175.960000038</v>
      </c>
      <c r="EY3" s="332">
        <v>-921912.15000000037</v>
      </c>
      <c r="EZ3" s="332">
        <v>-2447.3199999999488</v>
      </c>
      <c r="FA3" s="332">
        <v>-553966.36999999918</v>
      </c>
      <c r="FB3" s="332">
        <v>-365498.45999999996</v>
      </c>
      <c r="FC3" s="332">
        <v>-1614997.1499999985</v>
      </c>
      <c r="FD3" s="332">
        <v>-4651916.8000000007</v>
      </c>
      <c r="FE3" s="332">
        <v>-1705077.5099999998</v>
      </c>
      <c r="FF3" s="332">
        <v>-49368.790000000008</v>
      </c>
      <c r="FG3" s="332">
        <v>-1259440.709999999</v>
      </c>
      <c r="FH3" s="332">
        <v>-396268.01000000024</v>
      </c>
      <c r="FI3" s="332">
        <v>-2268753.7500000037</v>
      </c>
      <c r="FJ3" s="332">
        <v>-103476.48999999976</v>
      </c>
      <c r="FK3" s="332">
        <v>-1417555.5400000028</v>
      </c>
      <c r="FL3" s="332">
        <v>-747721.71999999974</v>
      </c>
      <c r="FM3" s="332">
        <v>88447.38000000082</v>
      </c>
      <c r="FN3" s="332">
        <v>-3867401144.4100037</v>
      </c>
      <c r="FO3" s="332">
        <v>-46463797000</v>
      </c>
      <c r="FP3" s="332">
        <v>-46463797000</v>
      </c>
    </row>
    <row r="4" spans="1:172">
      <c r="A4" s="334" t="s">
        <v>291</v>
      </c>
      <c r="B4" s="335" t="s">
        <v>291</v>
      </c>
      <c r="C4" s="336">
        <v>-39909466108.57</v>
      </c>
      <c r="D4" s="336">
        <v>-5810871.1699999999</v>
      </c>
      <c r="E4" s="336">
        <v>0</v>
      </c>
      <c r="F4" s="336">
        <v>-1456006.67</v>
      </c>
      <c r="G4" s="336">
        <v>-2687242.59</v>
      </c>
      <c r="H4" s="336">
        <v>-1667621.91</v>
      </c>
      <c r="I4" s="336">
        <v>-5146182</v>
      </c>
      <c r="J4" s="336">
        <v>0</v>
      </c>
      <c r="K4" s="336">
        <v>-4694731.12</v>
      </c>
      <c r="L4" s="336">
        <v>-451450.88</v>
      </c>
      <c r="M4" s="336">
        <v>-11162861.68</v>
      </c>
      <c r="N4" s="336">
        <v>-3487654.19</v>
      </c>
      <c r="O4" s="336">
        <v>-2667118.11</v>
      </c>
      <c r="P4" s="336">
        <v>0</v>
      </c>
      <c r="Q4" s="336">
        <v>-1998530.28</v>
      </c>
      <c r="R4" s="336">
        <v>-668587.83000000007</v>
      </c>
      <c r="S4" s="336">
        <v>-5394025.7199999997</v>
      </c>
      <c r="T4" s="336">
        <v>-9529037.8900000006</v>
      </c>
      <c r="U4" s="336">
        <v>-6293403.8499999996</v>
      </c>
      <c r="V4" s="336">
        <v>0</v>
      </c>
      <c r="W4" s="336">
        <v>-4043001.35</v>
      </c>
      <c r="X4" s="336">
        <v>-2250402.5</v>
      </c>
      <c r="Y4" s="336">
        <v>-3368008.66</v>
      </c>
      <c r="Z4" s="336">
        <v>0</v>
      </c>
      <c r="AA4" s="336">
        <v>-1653381.18</v>
      </c>
      <c r="AB4" s="336">
        <v>-1714627.48</v>
      </c>
      <c r="AC4" s="336">
        <v>-4277691.07</v>
      </c>
      <c r="AD4" s="336">
        <v>-39852329254.230003</v>
      </c>
      <c r="AE4" s="336">
        <v>-36506029559.919998</v>
      </c>
      <c r="AF4" s="336">
        <v>-5336104.37</v>
      </c>
      <c r="AG4" s="336">
        <v>0</v>
      </c>
      <c r="AH4" s="336">
        <v>-1342366.74</v>
      </c>
      <c r="AI4" s="336">
        <v>-2468620.4300000002</v>
      </c>
      <c r="AJ4" s="336">
        <v>-1525117.2</v>
      </c>
      <c r="AK4" s="336">
        <v>-4705206.96</v>
      </c>
      <c r="AL4" s="336">
        <v>0</v>
      </c>
      <c r="AM4" s="336">
        <v>-4297114.41</v>
      </c>
      <c r="AN4" s="336">
        <v>-408092.55</v>
      </c>
      <c r="AO4" s="336">
        <v>-10230330.48</v>
      </c>
      <c r="AP4" s="336">
        <v>-3188040.44</v>
      </c>
      <c r="AQ4" s="336">
        <v>-2454139.33</v>
      </c>
      <c r="AR4" s="336">
        <v>0</v>
      </c>
      <c r="AS4" s="336">
        <v>-1839400.07</v>
      </c>
      <c r="AT4" s="336">
        <v>-614739.26</v>
      </c>
      <c r="AU4" s="336">
        <v>-4934622.7300000004</v>
      </c>
      <c r="AV4" s="336">
        <v>-8722705.7799999993</v>
      </c>
      <c r="AW4" s="336">
        <v>-5743841.1399999997</v>
      </c>
      <c r="AX4" s="336">
        <v>0</v>
      </c>
      <c r="AY4" s="336">
        <v>-3688821.36</v>
      </c>
      <c r="AZ4" s="336">
        <v>-2055019.78</v>
      </c>
      <c r="BA4" s="336">
        <v>-3065485.98</v>
      </c>
      <c r="BB4" s="336">
        <v>0</v>
      </c>
      <c r="BC4" s="336">
        <v>-1504737.93</v>
      </c>
      <c r="BD4" s="336">
        <v>-1560748.05</v>
      </c>
      <c r="BE4" s="336">
        <v>-3890712.39</v>
      </c>
      <c r="BF4" s="336">
        <v>-36453758370.32</v>
      </c>
      <c r="BG4" s="336">
        <v>-3403436548.6500015</v>
      </c>
      <c r="BH4" s="336">
        <v>-474766.79999999981</v>
      </c>
      <c r="BI4" s="336">
        <v>0</v>
      </c>
      <c r="BJ4" s="336">
        <v>-113639.92999999993</v>
      </c>
      <c r="BK4" s="336">
        <v>-218622.15999999968</v>
      </c>
      <c r="BL4" s="336">
        <v>-142504.70999999996</v>
      </c>
      <c r="BM4" s="336">
        <v>-440975.04000000004</v>
      </c>
      <c r="BN4" s="336">
        <v>0</v>
      </c>
      <c r="BO4" s="336">
        <v>-397616.70999999996</v>
      </c>
      <c r="BP4" s="336">
        <v>-43358.330000000016</v>
      </c>
      <c r="BQ4" s="336">
        <v>-932531.19999999925</v>
      </c>
      <c r="BR4" s="336">
        <v>-299613.75</v>
      </c>
      <c r="BS4" s="336">
        <v>-212978.7799999998</v>
      </c>
      <c r="BT4" s="336">
        <v>0</v>
      </c>
      <c r="BU4" s="336">
        <v>-159130.20999999996</v>
      </c>
      <c r="BV4" s="336">
        <v>-53848.570000000065</v>
      </c>
      <c r="BW4" s="336">
        <v>-459402.98999999929</v>
      </c>
      <c r="BX4" s="336">
        <v>-806332.11000000127</v>
      </c>
      <c r="BY4" s="336">
        <v>-549562.71</v>
      </c>
      <c r="BZ4" s="336">
        <v>0</v>
      </c>
      <c r="CA4" s="336">
        <v>-354179.99000000022</v>
      </c>
      <c r="CB4" s="336">
        <v>-195382.71999999997</v>
      </c>
      <c r="CC4" s="336">
        <v>-302522.68000000017</v>
      </c>
      <c r="CD4" s="336">
        <v>0</v>
      </c>
      <c r="CE4" s="336">
        <v>-148643.25</v>
      </c>
      <c r="CF4" s="336">
        <v>-153879.42999999993</v>
      </c>
      <c r="CG4" s="336">
        <v>-386978.68000000017</v>
      </c>
      <c r="CH4" s="336">
        <v>-3398570883.9100037</v>
      </c>
      <c r="CI4" s="336">
        <v>-38094954233.790001</v>
      </c>
      <c r="CJ4" s="336">
        <v>-5951236.7700000005</v>
      </c>
      <c r="CK4" s="336">
        <v>0</v>
      </c>
      <c r="CL4" s="336">
        <v>-1477500.46</v>
      </c>
      <c r="CM4" s="336">
        <v>-2751286.74</v>
      </c>
      <c r="CN4" s="336">
        <v>-1722449.57</v>
      </c>
      <c r="CO4" s="336">
        <v>-5442200.4799999995</v>
      </c>
      <c r="CP4" s="336">
        <v>0</v>
      </c>
      <c r="CQ4" s="336">
        <v>-4960365.8499999996</v>
      </c>
      <c r="CR4" s="336">
        <v>-481834.63</v>
      </c>
      <c r="CS4" s="336">
        <v>-11413251.560000001</v>
      </c>
      <c r="CT4" s="336">
        <v>-3506876.82</v>
      </c>
      <c r="CU4" s="336">
        <v>-2744971.89</v>
      </c>
      <c r="CV4" s="336">
        <v>0</v>
      </c>
      <c r="CW4" s="336">
        <v>-2064189.08</v>
      </c>
      <c r="CX4" s="336">
        <v>-680782.81</v>
      </c>
      <c r="CY4" s="336">
        <v>-5523502.8700000001</v>
      </c>
      <c r="CZ4" s="336">
        <v>-9602786.7400000002</v>
      </c>
      <c r="DA4" s="336">
        <v>-6240342.0800000001</v>
      </c>
      <c r="DB4" s="336">
        <v>0</v>
      </c>
      <c r="DC4" s="336">
        <v>-3962982.34</v>
      </c>
      <c r="DD4" s="336">
        <v>-2277359.7400000002</v>
      </c>
      <c r="DE4" s="336">
        <v>-3447982.58</v>
      </c>
      <c r="DF4" s="336">
        <v>0</v>
      </c>
      <c r="DG4" s="336">
        <v>-1674308.63</v>
      </c>
      <c r="DH4" s="336">
        <v>-1773673.95</v>
      </c>
      <c r="DI4" s="336">
        <v>-4228004.0199999996</v>
      </c>
      <c r="DJ4" s="336">
        <v>-38036853077.980003</v>
      </c>
      <c r="DK4" s="336">
        <v>-34832350498.43</v>
      </c>
      <c r="DL4" s="336">
        <v>-5431347.7800000003</v>
      </c>
      <c r="DM4" s="336">
        <v>0</v>
      </c>
      <c r="DN4" s="336">
        <v>-1350564.76</v>
      </c>
      <c r="DO4" s="336">
        <v>-2515686.66</v>
      </c>
      <c r="DP4" s="336">
        <v>-1565096.36</v>
      </c>
      <c r="DQ4" s="336">
        <v>-4994429.9899999993</v>
      </c>
      <c r="DR4" s="336">
        <v>0</v>
      </c>
      <c r="DS4" s="336">
        <v>-4554568.2699999996</v>
      </c>
      <c r="DT4" s="336">
        <v>-439861.72</v>
      </c>
      <c r="DU4" s="336">
        <v>-10442403.390000001</v>
      </c>
      <c r="DV4" s="336">
        <v>-3202489.75</v>
      </c>
      <c r="DW4" s="336">
        <v>-2523284.44</v>
      </c>
      <c r="DX4" s="336">
        <v>0</v>
      </c>
      <c r="DY4" s="336">
        <v>-1900902.29</v>
      </c>
      <c r="DZ4" s="336">
        <v>-622382.15</v>
      </c>
      <c r="EA4" s="336">
        <v>-5069795.92</v>
      </c>
      <c r="EB4" s="336">
        <v>-8775938.0700000003</v>
      </c>
      <c r="EC4" s="336">
        <v>-5697029.8300000001</v>
      </c>
      <c r="ED4" s="336">
        <v>0</v>
      </c>
      <c r="EE4" s="336">
        <v>-3619455.42</v>
      </c>
      <c r="EF4" s="336">
        <v>-2077574.41</v>
      </c>
      <c r="EG4" s="336">
        <v>-3151574.25</v>
      </c>
      <c r="EH4" s="336">
        <v>0</v>
      </c>
      <c r="EI4" s="336">
        <v>-1527114.34</v>
      </c>
      <c r="EJ4" s="336">
        <v>-1624459.91</v>
      </c>
      <c r="EK4" s="336">
        <v>-3834520.83</v>
      </c>
      <c r="EL4" s="336">
        <v>-34779227684.18</v>
      </c>
      <c r="EM4" s="336">
        <v>-3262603735.3600006</v>
      </c>
      <c r="EN4" s="336">
        <v>-519888.99000000022</v>
      </c>
      <c r="EO4" s="336">
        <v>0</v>
      </c>
      <c r="EP4" s="336">
        <v>-126935.69999999995</v>
      </c>
      <c r="EQ4" s="336">
        <v>-235600.08000000007</v>
      </c>
      <c r="ER4" s="336">
        <v>-157353.20999999996</v>
      </c>
      <c r="ES4" s="336">
        <v>-447770.49000000022</v>
      </c>
      <c r="ET4" s="336">
        <v>0</v>
      </c>
      <c r="EU4" s="336">
        <v>-405797.58000000007</v>
      </c>
      <c r="EV4" s="336">
        <v>-41972.910000000033</v>
      </c>
      <c r="EW4" s="336">
        <v>-970848.16999999993</v>
      </c>
      <c r="EX4" s="336">
        <v>-304387.06999999983</v>
      </c>
      <c r="EY4" s="336">
        <v>-221687.45000000019</v>
      </c>
      <c r="EZ4" s="336">
        <v>0</v>
      </c>
      <c r="FA4" s="336">
        <v>-163286.79000000004</v>
      </c>
      <c r="FB4" s="336">
        <v>-58400.660000000033</v>
      </c>
      <c r="FC4" s="336">
        <v>-453706.95000000019</v>
      </c>
      <c r="FD4" s="336">
        <v>-826848.66999999993</v>
      </c>
      <c r="FE4" s="336">
        <v>-543312.25</v>
      </c>
      <c r="FF4" s="336">
        <v>0</v>
      </c>
      <c r="FG4" s="336">
        <v>-343526.91999999993</v>
      </c>
      <c r="FH4" s="336">
        <v>-199785.33000000031</v>
      </c>
      <c r="FI4" s="336">
        <v>-296408.33000000007</v>
      </c>
      <c r="FJ4" s="336">
        <v>0</v>
      </c>
      <c r="FK4" s="336">
        <v>-147194.2899999998</v>
      </c>
      <c r="FL4" s="336">
        <v>-149214.04000000004</v>
      </c>
      <c r="FM4" s="336">
        <v>-393483.18999999948</v>
      </c>
      <c r="FN4" s="336">
        <v>-3257625393.8000031</v>
      </c>
      <c r="FO4" s="336">
        <v>-39378000000</v>
      </c>
      <c r="FP4" s="336">
        <v>-39378000000</v>
      </c>
    </row>
    <row r="5" spans="1:172">
      <c r="A5" s="337" t="s">
        <v>293</v>
      </c>
      <c r="B5" s="338" t="s">
        <v>293</v>
      </c>
      <c r="C5" s="336">
        <v>-4190872398.4499998</v>
      </c>
      <c r="D5" s="336">
        <v>-3194189.5000000005</v>
      </c>
      <c r="E5" s="336">
        <v>-151429.1</v>
      </c>
      <c r="F5" s="336">
        <v>-619757.6</v>
      </c>
      <c r="G5" s="336">
        <v>-2374618.33</v>
      </c>
      <c r="H5" s="336">
        <v>-48384.47</v>
      </c>
      <c r="I5" s="336">
        <v>-2091111.63</v>
      </c>
      <c r="J5" s="336">
        <v>0</v>
      </c>
      <c r="K5" s="336">
        <v>-1988359.23</v>
      </c>
      <c r="L5" s="336">
        <v>-102752.4</v>
      </c>
      <c r="M5" s="336">
        <v>-1962145.97</v>
      </c>
      <c r="N5" s="336">
        <v>-2723524.77</v>
      </c>
      <c r="O5" s="336">
        <v>-685794.9</v>
      </c>
      <c r="P5" s="336">
        <v>-559.29</v>
      </c>
      <c r="Q5" s="336">
        <v>-513626.82</v>
      </c>
      <c r="R5" s="336">
        <v>-171608.79</v>
      </c>
      <c r="S5" s="336">
        <v>-1677704.38</v>
      </c>
      <c r="T5" s="336">
        <v>-2690513.11</v>
      </c>
      <c r="U5" s="336">
        <v>-1741783.9000000001</v>
      </c>
      <c r="V5" s="336">
        <v>163.19999999999999</v>
      </c>
      <c r="W5" s="336">
        <v>-1538635.87</v>
      </c>
      <c r="X5" s="336">
        <v>-203311.23</v>
      </c>
      <c r="Y5" s="336">
        <v>-2024374.6</v>
      </c>
      <c r="Z5" s="336">
        <v>913.9</v>
      </c>
      <c r="AA5" s="336">
        <v>-57960.68</v>
      </c>
      <c r="AB5" s="336">
        <v>-1967327.82</v>
      </c>
      <c r="AC5" s="336">
        <v>-610695</v>
      </c>
      <c r="AD5" s="336">
        <v>-4171470560.6900001</v>
      </c>
      <c r="AE5" s="336">
        <v>-3739825452.1999998</v>
      </c>
      <c r="AF5" s="336">
        <v>-2623465.4300000002</v>
      </c>
      <c r="AG5" s="336">
        <v>-108052.7</v>
      </c>
      <c r="AH5" s="336">
        <v>-527493.18999999994</v>
      </c>
      <c r="AI5" s="336">
        <v>-1957621.18</v>
      </c>
      <c r="AJ5" s="336">
        <v>-30298.36</v>
      </c>
      <c r="AK5" s="336">
        <v>-1680853.1600000001</v>
      </c>
      <c r="AL5" s="336">
        <v>0</v>
      </c>
      <c r="AM5" s="336">
        <v>-1585903.32</v>
      </c>
      <c r="AN5" s="336">
        <v>-94949.84</v>
      </c>
      <c r="AO5" s="336">
        <v>-1641441.46</v>
      </c>
      <c r="AP5" s="336">
        <v>-1637739.6</v>
      </c>
      <c r="AQ5" s="336">
        <v>-594526.29</v>
      </c>
      <c r="AR5" s="336">
        <v>-559.29</v>
      </c>
      <c r="AS5" s="336">
        <v>-432792.87</v>
      </c>
      <c r="AT5" s="336">
        <v>-161174.13</v>
      </c>
      <c r="AU5" s="336">
        <v>-1324672.6000000001</v>
      </c>
      <c r="AV5" s="336">
        <v>-2419906.0799999996</v>
      </c>
      <c r="AW5" s="336">
        <v>-1451262.48</v>
      </c>
      <c r="AX5" s="336">
        <v>163.19999999999999</v>
      </c>
      <c r="AY5" s="336">
        <v>-1273803.46</v>
      </c>
      <c r="AZ5" s="336">
        <v>-177622.22</v>
      </c>
      <c r="BA5" s="336">
        <v>-1787601.8900000001</v>
      </c>
      <c r="BB5" s="336">
        <v>913.9</v>
      </c>
      <c r="BC5" s="336">
        <v>-11866.26</v>
      </c>
      <c r="BD5" s="336">
        <v>-1776649.53</v>
      </c>
      <c r="BE5" s="336">
        <v>-499972.66</v>
      </c>
      <c r="BF5" s="336">
        <v>-3724164010.5499997</v>
      </c>
      <c r="BG5" s="336">
        <v>-451046946.25</v>
      </c>
      <c r="BH5" s="336">
        <v>-570724.0700000003</v>
      </c>
      <c r="BI5" s="336">
        <v>-43376.400000000009</v>
      </c>
      <c r="BJ5" s="336">
        <v>-92264.410000000033</v>
      </c>
      <c r="BK5" s="336">
        <v>-416997.15000000014</v>
      </c>
      <c r="BL5" s="336">
        <v>-18086.11</v>
      </c>
      <c r="BM5" s="336">
        <v>-410258.46999999974</v>
      </c>
      <c r="BN5" s="336">
        <v>0</v>
      </c>
      <c r="BO5" s="336">
        <v>-402455.90999999992</v>
      </c>
      <c r="BP5" s="336">
        <v>-7802.5599999999977</v>
      </c>
      <c r="BQ5" s="336">
        <v>-320704.51</v>
      </c>
      <c r="BR5" s="336">
        <v>-1085785.17</v>
      </c>
      <c r="BS5" s="336">
        <v>-91268.609999999986</v>
      </c>
      <c r="BT5" s="336">
        <v>0</v>
      </c>
      <c r="BU5" s="336">
        <v>-80833.950000000012</v>
      </c>
      <c r="BV5" s="336">
        <v>-10434.660000000003</v>
      </c>
      <c r="BW5" s="336">
        <v>-353031.7799999998</v>
      </c>
      <c r="BX5" s="336">
        <v>-270607.03000000026</v>
      </c>
      <c r="BY5" s="336">
        <v>-290521.42000000016</v>
      </c>
      <c r="BZ5" s="336">
        <v>0</v>
      </c>
      <c r="CA5" s="336">
        <v>-264832.41000000015</v>
      </c>
      <c r="CB5" s="336">
        <v>-25689.010000000009</v>
      </c>
      <c r="CC5" s="336">
        <v>-236772.70999999996</v>
      </c>
      <c r="CD5" s="336">
        <v>0</v>
      </c>
      <c r="CE5" s="336">
        <v>-46094.42</v>
      </c>
      <c r="CF5" s="336">
        <v>-190678.29000000004</v>
      </c>
      <c r="CG5" s="336">
        <v>-110722.34000000003</v>
      </c>
      <c r="CH5" s="336">
        <v>-447306550.14000034</v>
      </c>
      <c r="CI5" s="336">
        <v>-4032306979.6999998</v>
      </c>
      <c r="CJ5" s="336">
        <v>-3798811.55</v>
      </c>
      <c r="CK5" s="336">
        <v>-288993.40000000002</v>
      </c>
      <c r="CL5" s="336">
        <v>-758240.79</v>
      </c>
      <c r="CM5" s="336">
        <v>-2702258.82</v>
      </c>
      <c r="CN5" s="336">
        <v>-49318.54</v>
      </c>
      <c r="CO5" s="336">
        <v>-2501091.46</v>
      </c>
      <c r="CP5" s="336">
        <v>-10708.8</v>
      </c>
      <c r="CQ5" s="336">
        <v>-2362987.92</v>
      </c>
      <c r="CR5" s="336">
        <v>-127394.74</v>
      </c>
      <c r="CS5" s="336">
        <v>-1914742.75</v>
      </c>
      <c r="CT5" s="336">
        <v>-1728790.32</v>
      </c>
      <c r="CU5" s="336">
        <v>-785998.51</v>
      </c>
      <c r="CV5" s="336">
        <v>-4170.32</v>
      </c>
      <c r="CW5" s="336">
        <v>-556628.79</v>
      </c>
      <c r="CX5" s="336">
        <v>-225199.4</v>
      </c>
      <c r="CY5" s="336">
        <v>-1522168.48</v>
      </c>
      <c r="CZ5" s="336">
        <v>-3054440.85</v>
      </c>
      <c r="DA5" s="336">
        <v>-2058478.05</v>
      </c>
      <c r="DB5" s="336">
        <v>0</v>
      </c>
      <c r="DC5" s="336">
        <v>-1688764.36</v>
      </c>
      <c r="DD5" s="336">
        <v>-369713.69</v>
      </c>
      <c r="DE5" s="336">
        <v>-2144255.7599999998</v>
      </c>
      <c r="DF5" s="336">
        <v>-267.01</v>
      </c>
      <c r="DG5" s="336">
        <v>-48876.53</v>
      </c>
      <c r="DH5" s="336">
        <v>-2095112.22</v>
      </c>
      <c r="DI5" s="336">
        <v>-536548.06000000006</v>
      </c>
      <c r="DJ5" s="336">
        <v>-4012261653.9100003</v>
      </c>
      <c r="DK5" s="336">
        <v>-3598190031.8499999</v>
      </c>
      <c r="DL5" s="336">
        <v>-3293373.15</v>
      </c>
      <c r="DM5" s="336">
        <v>-162098</v>
      </c>
      <c r="DN5" s="336">
        <v>-631636.56999999995</v>
      </c>
      <c r="DO5" s="336">
        <v>-2454584.23</v>
      </c>
      <c r="DP5" s="336">
        <v>-45054.35</v>
      </c>
      <c r="DQ5" s="336">
        <v>-2243118.0599999996</v>
      </c>
      <c r="DR5" s="336">
        <v>-10708.8</v>
      </c>
      <c r="DS5" s="336">
        <v>-2113630.69</v>
      </c>
      <c r="DT5" s="336">
        <v>-118778.57</v>
      </c>
      <c r="DU5" s="336">
        <v>-1593900.76</v>
      </c>
      <c r="DV5" s="336">
        <v>-1520001.04</v>
      </c>
      <c r="DW5" s="336">
        <v>-680921.91999999993</v>
      </c>
      <c r="DX5" s="336">
        <v>-4170.32</v>
      </c>
      <c r="DY5" s="336">
        <v>-471101.98</v>
      </c>
      <c r="DZ5" s="336">
        <v>-205649.62</v>
      </c>
      <c r="EA5" s="336">
        <v>-1241773.49</v>
      </c>
      <c r="EB5" s="336">
        <v>-2738424.87</v>
      </c>
      <c r="EC5" s="336">
        <v>-1705827.71</v>
      </c>
      <c r="ED5" s="336">
        <v>0</v>
      </c>
      <c r="EE5" s="336">
        <v>-1396811.48</v>
      </c>
      <c r="EF5" s="336">
        <v>-309016.23</v>
      </c>
      <c r="EG5" s="336">
        <v>-1846583.6500000001</v>
      </c>
      <c r="EH5" s="336">
        <v>-267.01</v>
      </c>
      <c r="EI5" s="336">
        <v>-8672.09</v>
      </c>
      <c r="EJ5" s="336">
        <v>-1837644.55</v>
      </c>
      <c r="EK5" s="336">
        <v>-479293.91</v>
      </c>
      <c r="EL5" s="336">
        <v>-3580846813.29</v>
      </c>
      <c r="EM5" s="336">
        <v>-434116947.8499999</v>
      </c>
      <c r="EN5" s="336">
        <v>-505438.39999999991</v>
      </c>
      <c r="EO5" s="336">
        <v>-126895.40000000002</v>
      </c>
      <c r="EP5" s="336">
        <v>-126604.22000000009</v>
      </c>
      <c r="EQ5" s="336">
        <v>-247674.58999999985</v>
      </c>
      <c r="ER5" s="336">
        <v>-4264.1900000000023</v>
      </c>
      <c r="ES5" s="336">
        <v>-257973.40000000037</v>
      </c>
      <c r="ET5" s="336">
        <v>0</v>
      </c>
      <c r="EU5" s="336">
        <v>-249357.22999999998</v>
      </c>
      <c r="EV5" s="336">
        <v>-8616.1699999999983</v>
      </c>
      <c r="EW5" s="336">
        <v>-320841.99</v>
      </c>
      <c r="EX5" s="336">
        <v>-208789.28000000003</v>
      </c>
      <c r="EY5" s="336">
        <v>-105076.59000000008</v>
      </c>
      <c r="EZ5" s="336">
        <v>0</v>
      </c>
      <c r="FA5" s="336">
        <v>-85526.810000000056</v>
      </c>
      <c r="FB5" s="336">
        <v>-19549.78</v>
      </c>
      <c r="FC5" s="336">
        <v>-280394.99</v>
      </c>
      <c r="FD5" s="336">
        <v>-316015.98</v>
      </c>
      <c r="FE5" s="336">
        <v>-352650.34000000008</v>
      </c>
      <c r="FF5" s="336">
        <v>0</v>
      </c>
      <c r="FG5" s="336">
        <v>-291952.88000000012</v>
      </c>
      <c r="FH5" s="336">
        <v>-60697.460000000021</v>
      </c>
      <c r="FI5" s="336">
        <v>-297672.10999999964</v>
      </c>
      <c r="FJ5" s="336">
        <v>0</v>
      </c>
      <c r="FK5" s="336">
        <v>-40204.44</v>
      </c>
      <c r="FL5" s="336">
        <v>-257467.66999999993</v>
      </c>
      <c r="FM5" s="336">
        <v>-57254.150000000081</v>
      </c>
      <c r="FN5" s="336">
        <v>-431414840.62000036</v>
      </c>
      <c r="FO5" s="336">
        <v>-4168733000</v>
      </c>
      <c r="FP5" s="336">
        <v>-4168733000</v>
      </c>
    </row>
    <row r="6" spans="1:172">
      <c r="A6" s="339" t="s">
        <v>301</v>
      </c>
      <c r="B6" s="340" t="s">
        <v>959</v>
      </c>
      <c r="C6" s="336">
        <v>-3338862864.6700001</v>
      </c>
      <c r="D6" s="336">
        <v>0</v>
      </c>
      <c r="E6" s="336">
        <v>0</v>
      </c>
      <c r="F6" s="336">
        <v>0</v>
      </c>
      <c r="G6" s="336">
        <v>0</v>
      </c>
      <c r="H6" s="336">
        <v>0</v>
      </c>
      <c r="I6" s="336">
        <v>0</v>
      </c>
      <c r="J6" s="336">
        <v>0</v>
      </c>
      <c r="K6" s="336">
        <v>0</v>
      </c>
      <c r="L6" s="336">
        <v>0</v>
      </c>
      <c r="M6" s="336">
        <v>0</v>
      </c>
      <c r="N6" s="336">
        <v>0</v>
      </c>
      <c r="O6" s="336">
        <v>0</v>
      </c>
      <c r="P6" s="336">
        <v>0</v>
      </c>
      <c r="Q6" s="336">
        <v>0</v>
      </c>
      <c r="R6" s="336">
        <v>0</v>
      </c>
      <c r="S6" s="336">
        <v>0</v>
      </c>
      <c r="T6" s="336">
        <v>0</v>
      </c>
      <c r="U6" s="336">
        <v>0</v>
      </c>
      <c r="V6" s="336">
        <v>0</v>
      </c>
      <c r="W6" s="336">
        <v>0</v>
      </c>
      <c r="X6" s="336">
        <v>0</v>
      </c>
      <c r="Y6" s="336">
        <v>0</v>
      </c>
      <c r="Z6" s="336">
        <v>0</v>
      </c>
      <c r="AA6" s="336">
        <v>0</v>
      </c>
      <c r="AB6" s="336">
        <v>0</v>
      </c>
      <c r="AC6" s="336">
        <v>-285</v>
      </c>
      <c r="AD6" s="336">
        <v>-3338862579.6700001</v>
      </c>
      <c r="AE6" s="336">
        <v>-2993438827.73</v>
      </c>
      <c r="AF6" s="336">
        <v>0</v>
      </c>
      <c r="AG6" s="336">
        <v>0</v>
      </c>
      <c r="AH6" s="336">
        <v>0</v>
      </c>
      <c r="AI6" s="336">
        <v>0</v>
      </c>
      <c r="AJ6" s="336">
        <v>0</v>
      </c>
      <c r="AK6" s="336">
        <v>0</v>
      </c>
      <c r="AL6" s="336">
        <v>0</v>
      </c>
      <c r="AM6" s="336">
        <v>0</v>
      </c>
      <c r="AN6" s="336">
        <v>0</v>
      </c>
      <c r="AO6" s="336">
        <v>0</v>
      </c>
      <c r="AP6" s="336">
        <v>0</v>
      </c>
      <c r="AQ6" s="336">
        <v>0</v>
      </c>
      <c r="AR6" s="336">
        <v>0</v>
      </c>
      <c r="AS6" s="336">
        <v>0</v>
      </c>
      <c r="AT6" s="336">
        <v>0</v>
      </c>
      <c r="AU6" s="336">
        <v>0</v>
      </c>
      <c r="AV6" s="336">
        <v>0</v>
      </c>
      <c r="AW6" s="336">
        <v>0</v>
      </c>
      <c r="AX6" s="336">
        <v>0</v>
      </c>
      <c r="AY6" s="336">
        <v>0</v>
      </c>
      <c r="AZ6" s="336">
        <v>0</v>
      </c>
      <c r="BA6" s="336">
        <v>0</v>
      </c>
      <c r="BB6" s="336">
        <v>0</v>
      </c>
      <c r="BC6" s="336">
        <v>0</v>
      </c>
      <c r="BD6" s="336">
        <v>0</v>
      </c>
      <c r="BE6" s="336">
        <v>-285</v>
      </c>
      <c r="BF6" s="336">
        <v>-2993438542.73</v>
      </c>
      <c r="BG6" s="336">
        <v>-345424036.94000006</v>
      </c>
      <c r="BH6" s="336">
        <v>0</v>
      </c>
      <c r="BI6" s="336">
        <v>0</v>
      </c>
      <c r="BJ6" s="336">
        <v>0</v>
      </c>
      <c r="BK6" s="336">
        <v>0</v>
      </c>
      <c r="BL6" s="336">
        <v>0</v>
      </c>
      <c r="BM6" s="336">
        <v>0</v>
      </c>
      <c r="BN6" s="336">
        <v>0</v>
      </c>
      <c r="BO6" s="336">
        <v>0</v>
      </c>
      <c r="BP6" s="336">
        <v>0</v>
      </c>
      <c r="BQ6" s="336">
        <v>0</v>
      </c>
      <c r="BR6" s="336">
        <v>0</v>
      </c>
      <c r="BS6" s="336">
        <v>0</v>
      </c>
      <c r="BT6" s="336">
        <v>0</v>
      </c>
      <c r="BU6" s="336">
        <v>0</v>
      </c>
      <c r="BV6" s="336">
        <v>0</v>
      </c>
      <c r="BW6" s="336">
        <v>0</v>
      </c>
      <c r="BX6" s="336">
        <v>0</v>
      </c>
      <c r="BY6" s="336">
        <v>0</v>
      </c>
      <c r="BZ6" s="336">
        <v>0</v>
      </c>
      <c r="CA6" s="336">
        <v>0</v>
      </c>
      <c r="CB6" s="336">
        <v>0</v>
      </c>
      <c r="CC6" s="336">
        <v>0</v>
      </c>
      <c r="CD6" s="336">
        <v>0</v>
      </c>
      <c r="CE6" s="336">
        <v>0</v>
      </c>
      <c r="CF6" s="336">
        <v>0</v>
      </c>
      <c r="CG6" s="336">
        <v>0</v>
      </c>
      <c r="CH6" s="336">
        <v>-345424036.94000006</v>
      </c>
      <c r="CI6" s="336">
        <v>-3197700685.21</v>
      </c>
      <c r="CJ6" s="336">
        <v>-23706.720000000001</v>
      </c>
      <c r="CK6" s="336">
        <v>0</v>
      </c>
      <c r="CL6" s="336">
        <v>-23706.720000000001</v>
      </c>
      <c r="CM6" s="336">
        <v>0</v>
      </c>
      <c r="CN6" s="336">
        <v>0</v>
      </c>
      <c r="CO6" s="336">
        <v>0</v>
      </c>
      <c r="CP6" s="336">
        <v>0</v>
      </c>
      <c r="CQ6" s="336">
        <v>0</v>
      </c>
      <c r="CR6" s="336">
        <v>0</v>
      </c>
      <c r="CS6" s="336">
        <v>0</v>
      </c>
      <c r="CT6" s="336">
        <v>0</v>
      </c>
      <c r="CU6" s="336">
        <v>0</v>
      </c>
      <c r="CV6" s="336">
        <v>0</v>
      </c>
      <c r="CW6" s="336">
        <v>0</v>
      </c>
      <c r="CX6" s="336">
        <v>0</v>
      </c>
      <c r="CY6" s="336">
        <v>0</v>
      </c>
      <c r="CZ6" s="336">
        <v>0</v>
      </c>
      <c r="DA6" s="336">
        <v>0</v>
      </c>
      <c r="DB6" s="336">
        <v>0</v>
      </c>
      <c r="DC6" s="336">
        <v>0</v>
      </c>
      <c r="DD6" s="336">
        <v>0</v>
      </c>
      <c r="DE6" s="336">
        <v>0</v>
      </c>
      <c r="DF6" s="336">
        <v>0</v>
      </c>
      <c r="DG6" s="336">
        <v>0</v>
      </c>
      <c r="DH6" s="336">
        <v>0</v>
      </c>
      <c r="DI6" s="336">
        <v>0</v>
      </c>
      <c r="DJ6" s="336">
        <v>-3197676978.4899998</v>
      </c>
      <c r="DK6" s="336">
        <v>-2862351532.1300001</v>
      </c>
      <c r="DL6" s="336">
        <v>-23706.720000000001</v>
      </c>
      <c r="DM6" s="336">
        <v>0</v>
      </c>
      <c r="DN6" s="336">
        <v>-23706.720000000001</v>
      </c>
      <c r="DO6" s="336">
        <v>0</v>
      </c>
      <c r="DP6" s="336">
        <v>0</v>
      </c>
      <c r="DQ6" s="336">
        <v>0</v>
      </c>
      <c r="DR6" s="336">
        <v>0</v>
      </c>
      <c r="DS6" s="336">
        <v>0</v>
      </c>
      <c r="DT6" s="336">
        <v>0</v>
      </c>
      <c r="DU6" s="336">
        <v>0</v>
      </c>
      <c r="DV6" s="336">
        <v>0</v>
      </c>
      <c r="DW6" s="336">
        <v>0</v>
      </c>
      <c r="DX6" s="336">
        <v>0</v>
      </c>
      <c r="DY6" s="336">
        <v>0</v>
      </c>
      <c r="DZ6" s="336">
        <v>0</v>
      </c>
      <c r="EA6" s="336">
        <v>0</v>
      </c>
      <c r="EB6" s="336">
        <v>0</v>
      </c>
      <c r="EC6" s="336">
        <v>0</v>
      </c>
      <c r="ED6" s="336">
        <v>0</v>
      </c>
      <c r="EE6" s="336">
        <v>0</v>
      </c>
      <c r="EF6" s="336">
        <v>0</v>
      </c>
      <c r="EG6" s="336">
        <v>0</v>
      </c>
      <c r="EH6" s="336">
        <v>0</v>
      </c>
      <c r="EI6" s="336">
        <v>0</v>
      </c>
      <c r="EJ6" s="336">
        <v>0</v>
      </c>
      <c r="EK6" s="336">
        <v>0</v>
      </c>
      <c r="EL6" s="336">
        <v>-2862327825.4099998</v>
      </c>
      <c r="EM6" s="336">
        <v>-335349153.07999992</v>
      </c>
      <c r="EN6" s="336">
        <v>0</v>
      </c>
      <c r="EO6" s="336">
        <v>0</v>
      </c>
      <c r="EP6" s="336">
        <v>0</v>
      </c>
      <c r="EQ6" s="336">
        <v>0</v>
      </c>
      <c r="ER6" s="336">
        <v>0</v>
      </c>
      <c r="ES6" s="336">
        <v>0</v>
      </c>
      <c r="ET6" s="336">
        <v>0</v>
      </c>
      <c r="EU6" s="336">
        <v>0</v>
      </c>
      <c r="EV6" s="336">
        <v>0</v>
      </c>
      <c r="EW6" s="336">
        <v>0</v>
      </c>
      <c r="EX6" s="336">
        <v>0</v>
      </c>
      <c r="EY6" s="336">
        <v>0</v>
      </c>
      <c r="EZ6" s="336">
        <v>0</v>
      </c>
      <c r="FA6" s="336">
        <v>0</v>
      </c>
      <c r="FB6" s="336">
        <v>0</v>
      </c>
      <c r="FC6" s="336">
        <v>0</v>
      </c>
      <c r="FD6" s="336">
        <v>0</v>
      </c>
      <c r="FE6" s="336">
        <v>0</v>
      </c>
      <c r="FF6" s="336">
        <v>0</v>
      </c>
      <c r="FG6" s="336">
        <v>0</v>
      </c>
      <c r="FH6" s="336">
        <v>0</v>
      </c>
      <c r="FI6" s="336">
        <v>0</v>
      </c>
      <c r="FJ6" s="336">
        <v>0</v>
      </c>
      <c r="FK6" s="336">
        <v>0</v>
      </c>
      <c r="FL6" s="336">
        <v>0</v>
      </c>
      <c r="FM6" s="336">
        <v>0</v>
      </c>
      <c r="FN6" s="336">
        <v>-335349153.07999992</v>
      </c>
      <c r="FO6" s="336">
        <v>-3397883000</v>
      </c>
      <c r="FP6" s="336">
        <v>-3397883000</v>
      </c>
    </row>
    <row r="7" spans="1:172">
      <c r="A7" s="341" t="s">
        <v>303</v>
      </c>
      <c r="B7" s="338" t="s">
        <v>960</v>
      </c>
      <c r="C7" s="336">
        <v>-852009533.77999997</v>
      </c>
      <c r="D7" s="336">
        <v>-3194189.5000000005</v>
      </c>
      <c r="E7" s="336">
        <v>-151429.1</v>
      </c>
      <c r="F7" s="336">
        <v>-619757.6</v>
      </c>
      <c r="G7" s="336">
        <v>-2374618.33</v>
      </c>
      <c r="H7" s="336">
        <v>-48384.47</v>
      </c>
      <c r="I7" s="336">
        <v>-2091111.63</v>
      </c>
      <c r="J7" s="336">
        <v>0</v>
      </c>
      <c r="K7" s="336">
        <v>-1988359.23</v>
      </c>
      <c r="L7" s="336">
        <v>-102752.4</v>
      </c>
      <c r="M7" s="336">
        <v>-1962145.97</v>
      </c>
      <c r="N7" s="336">
        <v>-2723524.77</v>
      </c>
      <c r="O7" s="336">
        <v>-685794.9</v>
      </c>
      <c r="P7" s="336">
        <v>-559.29</v>
      </c>
      <c r="Q7" s="336">
        <v>-513626.82</v>
      </c>
      <c r="R7" s="336">
        <v>-171608.79</v>
      </c>
      <c r="S7" s="336">
        <v>-1677704.38</v>
      </c>
      <c r="T7" s="336">
        <v>-2690513.11</v>
      </c>
      <c r="U7" s="336">
        <v>-1741783.9000000001</v>
      </c>
      <c r="V7" s="336">
        <v>163.19999999999999</v>
      </c>
      <c r="W7" s="336">
        <v>-1538635.87</v>
      </c>
      <c r="X7" s="336">
        <v>-203311.23</v>
      </c>
      <c r="Y7" s="336">
        <v>-2024374.6</v>
      </c>
      <c r="Z7" s="336">
        <v>913.9</v>
      </c>
      <c r="AA7" s="336">
        <v>-57960.68</v>
      </c>
      <c r="AB7" s="336">
        <v>-1967327.82</v>
      </c>
      <c r="AC7" s="336">
        <v>-610410</v>
      </c>
      <c r="AD7" s="336">
        <v>-832607981.0200001</v>
      </c>
      <c r="AE7" s="336">
        <v>-746386624.47000003</v>
      </c>
      <c r="AF7" s="336">
        <v>-2623465.4300000002</v>
      </c>
      <c r="AG7" s="336">
        <v>-108052.7</v>
      </c>
      <c r="AH7" s="336">
        <v>-527493.18999999994</v>
      </c>
      <c r="AI7" s="336">
        <v>-1957621.18</v>
      </c>
      <c r="AJ7" s="336">
        <v>-30298.36</v>
      </c>
      <c r="AK7" s="336">
        <v>-1680853.1600000001</v>
      </c>
      <c r="AL7" s="336">
        <v>0</v>
      </c>
      <c r="AM7" s="336">
        <v>-1585903.32</v>
      </c>
      <c r="AN7" s="336">
        <v>-94949.84</v>
      </c>
      <c r="AO7" s="336">
        <v>-1641441.46</v>
      </c>
      <c r="AP7" s="336">
        <v>-1637739.6</v>
      </c>
      <c r="AQ7" s="336">
        <v>-594526.29</v>
      </c>
      <c r="AR7" s="336">
        <v>-559.29</v>
      </c>
      <c r="AS7" s="336">
        <v>-432792.87</v>
      </c>
      <c r="AT7" s="336">
        <v>-161174.13</v>
      </c>
      <c r="AU7" s="336">
        <v>-1324672.6000000001</v>
      </c>
      <c r="AV7" s="336">
        <v>-2419906.0799999996</v>
      </c>
      <c r="AW7" s="336">
        <v>-1451262.48</v>
      </c>
      <c r="AX7" s="336">
        <v>163.19999999999999</v>
      </c>
      <c r="AY7" s="336">
        <v>-1273803.46</v>
      </c>
      <c r="AZ7" s="336">
        <v>-177622.22</v>
      </c>
      <c r="BA7" s="336">
        <v>-1787601.8900000001</v>
      </c>
      <c r="BB7" s="336">
        <v>913.9</v>
      </c>
      <c r="BC7" s="336">
        <v>-11866.26</v>
      </c>
      <c r="BD7" s="336">
        <v>-1776649.53</v>
      </c>
      <c r="BE7" s="336">
        <v>-499687.66</v>
      </c>
      <c r="BF7" s="336">
        <v>-730725467.82000005</v>
      </c>
      <c r="BG7" s="336">
        <v>-105622909.30999994</v>
      </c>
      <c r="BH7" s="336">
        <v>-570724.0700000003</v>
      </c>
      <c r="BI7" s="336">
        <v>-43376.400000000009</v>
      </c>
      <c r="BJ7" s="336">
        <v>-92264.410000000033</v>
      </c>
      <c r="BK7" s="336">
        <v>-416997.15000000014</v>
      </c>
      <c r="BL7" s="336">
        <v>-18086.11</v>
      </c>
      <c r="BM7" s="336">
        <v>-410258.46999999974</v>
      </c>
      <c r="BN7" s="336">
        <v>0</v>
      </c>
      <c r="BO7" s="336">
        <v>-402455.90999999992</v>
      </c>
      <c r="BP7" s="336">
        <v>-7802.5599999999977</v>
      </c>
      <c r="BQ7" s="336">
        <v>-320704.51</v>
      </c>
      <c r="BR7" s="336">
        <v>-1085785.17</v>
      </c>
      <c r="BS7" s="336">
        <v>-91268.609999999986</v>
      </c>
      <c r="BT7" s="336">
        <v>0</v>
      </c>
      <c r="BU7" s="336">
        <v>-80833.950000000012</v>
      </c>
      <c r="BV7" s="336">
        <v>-10434.660000000003</v>
      </c>
      <c r="BW7" s="336">
        <v>-353031.7799999998</v>
      </c>
      <c r="BX7" s="336">
        <v>-270607.03000000026</v>
      </c>
      <c r="BY7" s="336">
        <v>-290521.42000000016</v>
      </c>
      <c r="BZ7" s="336">
        <v>0</v>
      </c>
      <c r="CA7" s="336">
        <v>-264832.41000000015</v>
      </c>
      <c r="CB7" s="336">
        <v>-25689.010000000009</v>
      </c>
      <c r="CC7" s="336">
        <v>-236772.70999999996</v>
      </c>
      <c r="CD7" s="336">
        <v>0</v>
      </c>
      <c r="CE7" s="336">
        <v>-46094.42</v>
      </c>
      <c r="CF7" s="336">
        <v>-190678.29000000004</v>
      </c>
      <c r="CG7" s="336">
        <v>-110722.34000000003</v>
      </c>
      <c r="CH7" s="336">
        <v>-101882513.20000005</v>
      </c>
      <c r="CI7" s="336">
        <v>-834606294.49000001</v>
      </c>
      <c r="CJ7" s="336">
        <v>-3775104.8299999996</v>
      </c>
      <c r="CK7" s="336">
        <v>-288993.40000000002</v>
      </c>
      <c r="CL7" s="336">
        <v>-734534.07</v>
      </c>
      <c r="CM7" s="336">
        <v>-2702258.82</v>
      </c>
      <c r="CN7" s="336">
        <v>-49318.54</v>
      </c>
      <c r="CO7" s="336">
        <v>-2501091.46</v>
      </c>
      <c r="CP7" s="336">
        <v>-10708.8</v>
      </c>
      <c r="CQ7" s="336">
        <v>-2362987.92</v>
      </c>
      <c r="CR7" s="336">
        <v>-127394.74</v>
      </c>
      <c r="CS7" s="336">
        <v>-1914742.75</v>
      </c>
      <c r="CT7" s="336">
        <v>-1728790.32</v>
      </c>
      <c r="CU7" s="336">
        <v>-785998.51</v>
      </c>
      <c r="CV7" s="336">
        <v>-4170.32</v>
      </c>
      <c r="CW7" s="336">
        <v>-556628.79</v>
      </c>
      <c r="CX7" s="336">
        <v>-225199.4</v>
      </c>
      <c r="CY7" s="336">
        <v>-1522168.48</v>
      </c>
      <c r="CZ7" s="336">
        <v>-3054440.85</v>
      </c>
      <c r="DA7" s="336">
        <v>-2058478.05</v>
      </c>
      <c r="DB7" s="336">
        <v>0</v>
      </c>
      <c r="DC7" s="336">
        <v>-1688764.36</v>
      </c>
      <c r="DD7" s="336">
        <v>-369713.69</v>
      </c>
      <c r="DE7" s="336">
        <v>-2144255.7599999998</v>
      </c>
      <c r="DF7" s="336">
        <v>-267.01</v>
      </c>
      <c r="DG7" s="336">
        <v>-48876.53</v>
      </c>
      <c r="DH7" s="336">
        <v>-2095112.22</v>
      </c>
      <c r="DI7" s="336">
        <v>-536548.06000000006</v>
      </c>
      <c r="DJ7" s="336">
        <v>-814584675.41999996</v>
      </c>
      <c r="DK7" s="336">
        <v>-735838499.72000003</v>
      </c>
      <c r="DL7" s="336">
        <v>-3269666.43</v>
      </c>
      <c r="DM7" s="336">
        <v>-162098</v>
      </c>
      <c r="DN7" s="336">
        <v>-607929.85</v>
      </c>
      <c r="DO7" s="336">
        <v>-2454584.23</v>
      </c>
      <c r="DP7" s="336">
        <v>-45054.35</v>
      </c>
      <c r="DQ7" s="336">
        <v>-2243118.0599999996</v>
      </c>
      <c r="DR7" s="336">
        <v>-10708.8</v>
      </c>
      <c r="DS7" s="336">
        <v>-2113630.69</v>
      </c>
      <c r="DT7" s="336">
        <v>-118778.57</v>
      </c>
      <c r="DU7" s="336">
        <v>-1593900.76</v>
      </c>
      <c r="DV7" s="336">
        <v>-1520001.04</v>
      </c>
      <c r="DW7" s="336">
        <v>-680921.91999999993</v>
      </c>
      <c r="DX7" s="336">
        <v>-4170.32</v>
      </c>
      <c r="DY7" s="336">
        <v>-471101.98</v>
      </c>
      <c r="DZ7" s="336">
        <v>-205649.62</v>
      </c>
      <c r="EA7" s="336">
        <v>-1241773.49</v>
      </c>
      <c r="EB7" s="336">
        <v>-2738424.87</v>
      </c>
      <c r="EC7" s="336">
        <v>-1705827.71</v>
      </c>
      <c r="ED7" s="336">
        <v>0</v>
      </c>
      <c r="EE7" s="336">
        <v>-1396811.48</v>
      </c>
      <c r="EF7" s="336">
        <v>-309016.23</v>
      </c>
      <c r="EG7" s="336">
        <v>-1846583.6500000001</v>
      </c>
      <c r="EH7" s="336">
        <v>-267.01</v>
      </c>
      <c r="EI7" s="336">
        <v>-8672.09</v>
      </c>
      <c r="EJ7" s="336">
        <v>-1837644.55</v>
      </c>
      <c r="EK7" s="336">
        <v>-479293.91</v>
      </c>
      <c r="EL7" s="336">
        <v>-718518987.88</v>
      </c>
      <c r="EM7" s="336">
        <v>-98767794.769999981</v>
      </c>
      <c r="EN7" s="336">
        <v>-505438.39999999944</v>
      </c>
      <c r="EO7" s="336">
        <v>-126895.40000000002</v>
      </c>
      <c r="EP7" s="336">
        <v>-126604.21999999997</v>
      </c>
      <c r="EQ7" s="336">
        <v>-247674.58999999985</v>
      </c>
      <c r="ER7" s="336">
        <v>-4264.1900000000023</v>
      </c>
      <c r="ES7" s="336">
        <v>-257973.40000000037</v>
      </c>
      <c r="ET7" s="336">
        <v>0</v>
      </c>
      <c r="EU7" s="336">
        <v>-249357.22999999998</v>
      </c>
      <c r="EV7" s="336">
        <v>-8616.1699999999983</v>
      </c>
      <c r="EW7" s="336">
        <v>-320841.99</v>
      </c>
      <c r="EX7" s="336">
        <v>-208789.28000000003</v>
      </c>
      <c r="EY7" s="336">
        <v>-105076.59000000008</v>
      </c>
      <c r="EZ7" s="336">
        <v>0</v>
      </c>
      <c r="FA7" s="336">
        <v>-85526.810000000056</v>
      </c>
      <c r="FB7" s="336">
        <v>-19549.78</v>
      </c>
      <c r="FC7" s="336">
        <v>-280394.99</v>
      </c>
      <c r="FD7" s="336">
        <v>-316015.98</v>
      </c>
      <c r="FE7" s="336">
        <v>-352650.34000000008</v>
      </c>
      <c r="FF7" s="336">
        <v>0</v>
      </c>
      <c r="FG7" s="336">
        <v>-291952.88000000012</v>
      </c>
      <c r="FH7" s="336">
        <v>-60697.460000000021</v>
      </c>
      <c r="FI7" s="336">
        <v>-297672.10999999964</v>
      </c>
      <c r="FJ7" s="336">
        <v>0</v>
      </c>
      <c r="FK7" s="336">
        <v>-40204.44</v>
      </c>
      <c r="FL7" s="336">
        <v>-257467.66999999993</v>
      </c>
      <c r="FM7" s="336">
        <v>-57254.150000000081</v>
      </c>
      <c r="FN7" s="336">
        <v>-96065687.539999962</v>
      </c>
      <c r="FO7" s="336">
        <v>-770850000</v>
      </c>
      <c r="FP7" s="336">
        <v>-770850000</v>
      </c>
    </row>
    <row r="8" spans="1:172">
      <c r="A8" s="342" t="s">
        <v>305</v>
      </c>
      <c r="B8" s="340" t="s">
        <v>961</v>
      </c>
      <c r="C8" s="336">
        <v>-850944680.30999994</v>
      </c>
      <c r="D8" s="336">
        <v>-3194189.5000000005</v>
      </c>
      <c r="E8" s="336">
        <v>-151429.1</v>
      </c>
      <c r="F8" s="336">
        <v>-619757.6</v>
      </c>
      <c r="G8" s="336">
        <v>-2374618.33</v>
      </c>
      <c r="H8" s="336">
        <v>-48384.47</v>
      </c>
      <c r="I8" s="336">
        <v>-2091111.63</v>
      </c>
      <c r="J8" s="336">
        <v>0</v>
      </c>
      <c r="K8" s="336">
        <v>-1988359.23</v>
      </c>
      <c r="L8" s="336">
        <v>-102752.4</v>
      </c>
      <c r="M8" s="336">
        <v>-1962145.97</v>
      </c>
      <c r="N8" s="336">
        <v>-2723524.77</v>
      </c>
      <c r="O8" s="336">
        <v>-685794.9</v>
      </c>
      <c r="P8" s="336">
        <v>-559.29</v>
      </c>
      <c r="Q8" s="336">
        <v>-513626.82</v>
      </c>
      <c r="R8" s="336">
        <v>-171608.79</v>
      </c>
      <c r="S8" s="336">
        <v>-1677704.38</v>
      </c>
      <c r="T8" s="336">
        <v>-2690513.11</v>
      </c>
      <c r="U8" s="336">
        <v>-1741783.9000000001</v>
      </c>
      <c r="V8" s="336">
        <v>163.19999999999999</v>
      </c>
      <c r="W8" s="336">
        <v>-1538635.87</v>
      </c>
      <c r="X8" s="336">
        <v>-203311.23</v>
      </c>
      <c r="Y8" s="336">
        <v>-2024374.6</v>
      </c>
      <c r="Z8" s="336">
        <v>913.9</v>
      </c>
      <c r="AA8" s="336">
        <v>-57960.68</v>
      </c>
      <c r="AB8" s="336">
        <v>-1967327.82</v>
      </c>
      <c r="AC8" s="336">
        <v>-610410</v>
      </c>
      <c r="AD8" s="336">
        <v>-831543127.55000007</v>
      </c>
      <c r="AE8" s="336">
        <v>-745405421.38999999</v>
      </c>
      <c r="AF8" s="336">
        <v>-2623465.4300000002</v>
      </c>
      <c r="AG8" s="336">
        <v>-108052.7</v>
      </c>
      <c r="AH8" s="336">
        <v>-527493.18999999994</v>
      </c>
      <c r="AI8" s="336">
        <v>-1957621.18</v>
      </c>
      <c r="AJ8" s="336">
        <v>-30298.36</v>
      </c>
      <c r="AK8" s="336">
        <v>-1680853.1600000001</v>
      </c>
      <c r="AL8" s="336">
        <v>0</v>
      </c>
      <c r="AM8" s="336">
        <v>-1585903.32</v>
      </c>
      <c r="AN8" s="336">
        <v>-94949.84</v>
      </c>
      <c r="AO8" s="336">
        <v>-1641441.46</v>
      </c>
      <c r="AP8" s="336">
        <v>-1637739.6</v>
      </c>
      <c r="AQ8" s="336">
        <v>-594526.29</v>
      </c>
      <c r="AR8" s="336">
        <v>-559.29</v>
      </c>
      <c r="AS8" s="336">
        <v>-432792.87</v>
      </c>
      <c r="AT8" s="336">
        <v>-161174.13</v>
      </c>
      <c r="AU8" s="336">
        <v>-1324672.6000000001</v>
      </c>
      <c r="AV8" s="336">
        <v>-2419906.0799999996</v>
      </c>
      <c r="AW8" s="336">
        <v>-1451262.48</v>
      </c>
      <c r="AX8" s="336">
        <v>163.19999999999999</v>
      </c>
      <c r="AY8" s="336">
        <v>-1273803.46</v>
      </c>
      <c r="AZ8" s="336">
        <v>-177622.22</v>
      </c>
      <c r="BA8" s="336">
        <v>-1787601.8900000001</v>
      </c>
      <c r="BB8" s="336">
        <v>913.9</v>
      </c>
      <c r="BC8" s="336">
        <v>-11866.26</v>
      </c>
      <c r="BD8" s="336">
        <v>-1776649.53</v>
      </c>
      <c r="BE8" s="336">
        <v>-499687.66</v>
      </c>
      <c r="BF8" s="336">
        <v>-729744264.74000001</v>
      </c>
      <c r="BG8" s="336">
        <v>-105539258.91999996</v>
      </c>
      <c r="BH8" s="336">
        <v>-570724.0700000003</v>
      </c>
      <c r="BI8" s="336">
        <v>-43376.400000000009</v>
      </c>
      <c r="BJ8" s="336">
        <v>-92264.410000000033</v>
      </c>
      <c r="BK8" s="336">
        <v>-416997.15000000014</v>
      </c>
      <c r="BL8" s="336">
        <v>-18086.11</v>
      </c>
      <c r="BM8" s="336">
        <v>-410258.46999999974</v>
      </c>
      <c r="BN8" s="336">
        <v>0</v>
      </c>
      <c r="BO8" s="336">
        <v>-402455.90999999992</v>
      </c>
      <c r="BP8" s="336">
        <v>-7802.5599999999977</v>
      </c>
      <c r="BQ8" s="336">
        <v>-320704.51</v>
      </c>
      <c r="BR8" s="336">
        <v>-1085785.17</v>
      </c>
      <c r="BS8" s="336">
        <v>-91268.609999999986</v>
      </c>
      <c r="BT8" s="336">
        <v>0</v>
      </c>
      <c r="BU8" s="336">
        <v>-80833.950000000012</v>
      </c>
      <c r="BV8" s="336">
        <v>-10434.660000000003</v>
      </c>
      <c r="BW8" s="336">
        <v>-353031.7799999998</v>
      </c>
      <c r="BX8" s="336">
        <v>-270607.03000000026</v>
      </c>
      <c r="BY8" s="336">
        <v>-290521.42000000016</v>
      </c>
      <c r="BZ8" s="336">
        <v>0</v>
      </c>
      <c r="CA8" s="336">
        <v>-264832.41000000015</v>
      </c>
      <c r="CB8" s="336">
        <v>-25689.010000000009</v>
      </c>
      <c r="CC8" s="336">
        <v>-236772.70999999996</v>
      </c>
      <c r="CD8" s="336">
        <v>0</v>
      </c>
      <c r="CE8" s="336">
        <v>-46094.42</v>
      </c>
      <c r="CF8" s="336">
        <v>-190678.29000000004</v>
      </c>
      <c r="CG8" s="336">
        <v>-110722.34000000003</v>
      </c>
      <c r="CH8" s="336">
        <v>-101798862.81000006</v>
      </c>
      <c r="CI8" s="336">
        <v>-833521117.26999998</v>
      </c>
      <c r="CJ8" s="336">
        <v>-3775104.8299999996</v>
      </c>
      <c r="CK8" s="336">
        <v>-288993.40000000002</v>
      </c>
      <c r="CL8" s="336">
        <v>-734534.07</v>
      </c>
      <c r="CM8" s="336">
        <v>-2702258.82</v>
      </c>
      <c r="CN8" s="336">
        <v>-49318.54</v>
      </c>
      <c r="CO8" s="336">
        <v>-2501091.46</v>
      </c>
      <c r="CP8" s="336">
        <v>-10708.8</v>
      </c>
      <c r="CQ8" s="336">
        <v>-2362987.92</v>
      </c>
      <c r="CR8" s="336">
        <v>-127394.74</v>
      </c>
      <c r="CS8" s="336">
        <v>-1914742.75</v>
      </c>
      <c r="CT8" s="336">
        <v>-1728790.32</v>
      </c>
      <c r="CU8" s="336">
        <v>-785998.51</v>
      </c>
      <c r="CV8" s="336">
        <v>-4170.32</v>
      </c>
      <c r="CW8" s="336">
        <v>-556628.79</v>
      </c>
      <c r="CX8" s="336">
        <v>-225199.4</v>
      </c>
      <c r="CY8" s="336">
        <v>-1522168.48</v>
      </c>
      <c r="CZ8" s="336">
        <v>-3054440.85</v>
      </c>
      <c r="DA8" s="336">
        <v>-2058478.05</v>
      </c>
      <c r="DB8" s="336">
        <v>0</v>
      </c>
      <c r="DC8" s="336">
        <v>-1688764.36</v>
      </c>
      <c r="DD8" s="336">
        <v>-369713.69</v>
      </c>
      <c r="DE8" s="336">
        <v>-2143405.4399999995</v>
      </c>
      <c r="DF8" s="336">
        <v>-267.01</v>
      </c>
      <c r="DG8" s="336">
        <v>-48876.53</v>
      </c>
      <c r="DH8" s="336">
        <v>-2094261.9</v>
      </c>
      <c r="DI8" s="336">
        <v>-536548.06000000006</v>
      </c>
      <c r="DJ8" s="336">
        <v>-813500348.51999998</v>
      </c>
      <c r="DK8" s="336">
        <v>-734834249.48000002</v>
      </c>
      <c r="DL8" s="336">
        <v>-3269666.43</v>
      </c>
      <c r="DM8" s="336">
        <v>-162098</v>
      </c>
      <c r="DN8" s="336">
        <v>-607929.85</v>
      </c>
      <c r="DO8" s="336">
        <v>-2454584.23</v>
      </c>
      <c r="DP8" s="336">
        <v>-45054.35</v>
      </c>
      <c r="DQ8" s="336">
        <v>-2243118.0599999996</v>
      </c>
      <c r="DR8" s="336">
        <v>-10708.8</v>
      </c>
      <c r="DS8" s="336">
        <v>-2113630.69</v>
      </c>
      <c r="DT8" s="336">
        <v>-118778.57</v>
      </c>
      <c r="DU8" s="336">
        <v>-1593900.76</v>
      </c>
      <c r="DV8" s="336">
        <v>-1520001.04</v>
      </c>
      <c r="DW8" s="336">
        <v>-680921.91999999993</v>
      </c>
      <c r="DX8" s="336">
        <v>-4170.32</v>
      </c>
      <c r="DY8" s="336">
        <v>-471101.98</v>
      </c>
      <c r="DZ8" s="336">
        <v>-205649.62</v>
      </c>
      <c r="EA8" s="336">
        <v>-1241773.49</v>
      </c>
      <c r="EB8" s="336">
        <v>-2738424.87</v>
      </c>
      <c r="EC8" s="336">
        <v>-1705827.71</v>
      </c>
      <c r="ED8" s="336">
        <v>0</v>
      </c>
      <c r="EE8" s="336">
        <v>-1396811.48</v>
      </c>
      <c r="EF8" s="336">
        <v>-309016.23</v>
      </c>
      <c r="EG8" s="336">
        <v>-1845733.33</v>
      </c>
      <c r="EH8" s="336">
        <v>-267.01</v>
      </c>
      <c r="EI8" s="336">
        <v>-8672.09</v>
      </c>
      <c r="EJ8" s="336">
        <v>-1836794.23</v>
      </c>
      <c r="EK8" s="336">
        <v>-479293.91</v>
      </c>
      <c r="EL8" s="336">
        <v>-717515587.96000004</v>
      </c>
      <c r="EM8" s="336">
        <v>-98686867.789999962</v>
      </c>
      <c r="EN8" s="336">
        <v>-505438.39999999944</v>
      </c>
      <c r="EO8" s="336">
        <v>-126895.40000000002</v>
      </c>
      <c r="EP8" s="336">
        <v>-126604.21999999997</v>
      </c>
      <c r="EQ8" s="336">
        <v>-247674.58999999985</v>
      </c>
      <c r="ER8" s="336">
        <v>-4264.1900000000023</v>
      </c>
      <c r="ES8" s="336">
        <v>-257973.40000000037</v>
      </c>
      <c r="ET8" s="336">
        <v>0</v>
      </c>
      <c r="EU8" s="336">
        <v>-249357.22999999998</v>
      </c>
      <c r="EV8" s="336">
        <v>-8616.1699999999983</v>
      </c>
      <c r="EW8" s="336">
        <v>-320841.99</v>
      </c>
      <c r="EX8" s="336">
        <v>-208789.28000000003</v>
      </c>
      <c r="EY8" s="336">
        <v>-105076.59000000008</v>
      </c>
      <c r="EZ8" s="336">
        <v>0</v>
      </c>
      <c r="FA8" s="336">
        <v>-85526.810000000056</v>
      </c>
      <c r="FB8" s="336">
        <v>-19549.78</v>
      </c>
      <c r="FC8" s="336">
        <v>-280394.99</v>
      </c>
      <c r="FD8" s="336">
        <v>-316015.98</v>
      </c>
      <c r="FE8" s="336">
        <v>-352650.34000000008</v>
      </c>
      <c r="FF8" s="336">
        <v>0</v>
      </c>
      <c r="FG8" s="336">
        <v>-291952.88000000012</v>
      </c>
      <c r="FH8" s="336">
        <v>-60697.460000000021</v>
      </c>
      <c r="FI8" s="336">
        <v>-297672.1099999994</v>
      </c>
      <c r="FJ8" s="336">
        <v>0</v>
      </c>
      <c r="FK8" s="336">
        <v>-40204.44</v>
      </c>
      <c r="FL8" s="336">
        <v>-257467.66999999993</v>
      </c>
      <c r="FM8" s="336">
        <v>-57254.150000000081</v>
      </c>
      <c r="FN8" s="336">
        <v>-95984760.559999943</v>
      </c>
      <c r="FO8" s="336">
        <v>-770000000</v>
      </c>
      <c r="FP8" s="336">
        <v>-770000000</v>
      </c>
    </row>
    <row r="9" spans="1:172">
      <c r="A9" s="342" t="s">
        <v>307</v>
      </c>
      <c r="B9" s="343" t="s">
        <v>962</v>
      </c>
      <c r="C9" s="336">
        <v>-1064853.47</v>
      </c>
      <c r="D9" s="336">
        <v>0</v>
      </c>
      <c r="E9" s="336">
        <v>0</v>
      </c>
      <c r="F9" s="336">
        <v>0</v>
      </c>
      <c r="G9" s="336">
        <v>0</v>
      </c>
      <c r="H9" s="336">
        <v>0</v>
      </c>
      <c r="I9" s="336">
        <v>0</v>
      </c>
      <c r="J9" s="336">
        <v>0</v>
      </c>
      <c r="K9" s="336">
        <v>0</v>
      </c>
      <c r="L9" s="336">
        <v>0</v>
      </c>
      <c r="M9" s="336">
        <v>0</v>
      </c>
      <c r="N9" s="336">
        <v>0</v>
      </c>
      <c r="O9" s="336">
        <v>0</v>
      </c>
      <c r="P9" s="336">
        <v>0</v>
      </c>
      <c r="Q9" s="336">
        <v>0</v>
      </c>
      <c r="R9" s="336">
        <v>0</v>
      </c>
      <c r="S9" s="336">
        <v>0</v>
      </c>
      <c r="T9" s="336">
        <v>0</v>
      </c>
      <c r="U9" s="336">
        <v>0</v>
      </c>
      <c r="V9" s="336">
        <v>0</v>
      </c>
      <c r="W9" s="336">
        <v>0</v>
      </c>
      <c r="X9" s="336">
        <v>0</v>
      </c>
      <c r="Y9" s="336">
        <v>0</v>
      </c>
      <c r="Z9" s="336">
        <v>0</v>
      </c>
      <c r="AA9" s="336">
        <v>0</v>
      </c>
      <c r="AB9" s="336">
        <v>0</v>
      </c>
      <c r="AC9" s="336">
        <v>0</v>
      </c>
      <c r="AD9" s="336">
        <v>-1064853.47</v>
      </c>
      <c r="AE9" s="336">
        <v>-981203.08</v>
      </c>
      <c r="AF9" s="336">
        <v>0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  <c r="AL9" s="336">
        <v>0</v>
      </c>
      <c r="AM9" s="336">
        <v>0</v>
      </c>
      <c r="AN9" s="336">
        <v>0</v>
      </c>
      <c r="AO9" s="336">
        <v>0</v>
      </c>
      <c r="AP9" s="336">
        <v>0</v>
      </c>
      <c r="AQ9" s="336">
        <v>0</v>
      </c>
      <c r="AR9" s="336">
        <v>0</v>
      </c>
      <c r="AS9" s="336">
        <v>0</v>
      </c>
      <c r="AT9" s="336">
        <v>0</v>
      </c>
      <c r="AU9" s="336">
        <v>0</v>
      </c>
      <c r="AV9" s="336">
        <v>0</v>
      </c>
      <c r="AW9" s="336">
        <v>0</v>
      </c>
      <c r="AX9" s="336">
        <v>0</v>
      </c>
      <c r="AY9" s="336">
        <v>0</v>
      </c>
      <c r="AZ9" s="336">
        <v>0</v>
      </c>
      <c r="BA9" s="336">
        <v>0</v>
      </c>
      <c r="BB9" s="336">
        <v>0</v>
      </c>
      <c r="BC9" s="336">
        <v>0</v>
      </c>
      <c r="BD9" s="336">
        <v>0</v>
      </c>
      <c r="BE9" s="336">
        <v>0</v>
      </c>
      <c r="BF9" s="336">
        <v>-981203.08</v>
      </c>
      <c r="BG9" s="336">
        <v>-83650.390000000014</v>
      </c>
      <c r="BH9" s="336">
        <v>0</v>
      </c>
      <c r="BI9" s="336">
        <v>0</v>
      </c>
      <c r="BJ9" s="336">
        <v>0</v>
      </c>
      <c r="BK9" s="336">
        <v>0</v>
      </c>
      <c r="BL9" s="336">
        <v>0</v>
      </c>
      <c r="BM9" s="336">
        <v>0</v>
      </c>
      <c r="BN9" s="336">
        <v>0</v>
      </c>
      <c r="BO9" s="336">
        <v>0</v>
      </c>
      <c r="BP9" s="336">
        <v>0</v>
      </c>
      <c r="BQ9" s="336">
        <v>0</v>
      </c>
      <c r="BR9" s="336">
        <v>0</v>
      </c>
      <c r="BS9" s="336">
        <v>0</v>
      </c>
      <c r="BT9" s="336">
        <v>0</v>
      </c>
      <c r="BU9" s="336">
        <v>0</v>
      </c>
      <c r="BV9" s="336">
        <v>0</v>
      </c>
      <c r="BW9" s="336">
        <v>0</v>
      </c>
      <c r="BX9" s="336">
        <v>0</v>
      </c>
      <c r="BY9" s="336">
        <v>0</v>
      </c>
      <c r="BZ9" s="336">
        <v>0</v>
      </c>
      <c r="CA9" s="336">
        <v>0</v>
      </c>
      <c r="CB9" s="336">
        <v>0</v>
      </c>
      <c r="CC9" s="336">
        <v>0</v>
      </c>
      <c r="CD9" s="336">
        <v>0</v>
      </c>
      <c r="CE9" s="336">
        <v>0</v>
      </c>
      <c r="CF9" s="336">
        <v>0</v>
      </c>
      <c r="CG9" s="336">
        <v>0</v>
      </c>
      <c r="CH9" s="336">
        <v>-83650.390000000014</v>
      </c>
      <c r="CI9" s="336">
        <v>-1085177.22</v>
      </c>
      <c r="CJ9" s="336">
        <v>0</v>
      </c>
      <c r="CK9" s="336">
        <v>0</v>
      </c>
      <c r="CL9" s="336">
        <v>0</v>
      </c>
      <c r="CM9" s="336">
        <v>0</v>
      </c>
      <c r="CN9" s="336">
        <v>0</v>
      </c>
      <c r="CO9" s="336">
        <v>0</v>
      </c>
      <c r="CP9" s="336">
        <v>0</v>
      </c>
      <c r="CQ9" s="336">
        <v>0</v>
      </c>
      <c r="CR9" s="336">
        <v>0</v>
      </c>
      <c r="CS9" s="336">
        <v>0</v>
      </c>
      <c r="CT9" s="336">
        <v>0</v>
      </c>
      <c r="CU9" s="336">
        <v>0</v>
      </c>
      <c r="CV9" s="336">
        <v>0</v>
      </c>
      <c r="CW9" s="336">
        <v>0</v>
      </c>
      <c r="CX9" s="336">
        <v>0</v>
      </c>
      <c r="CY9" s="336">
        <v>0</v>
      </c>
      <c r="CZ9" s="336">
        <v>0</v>
      </c>
      <c r="DA9" s="336">
        <v>0</v>
      </c>
      <c r="DB9" s="336">
        <v>0</v>
      </c>
      <c r="DC9" s="336">
        <v>0</v>
      </c>
      <c r="DD9" s="336">
        <v>0</v>
      </c>
      <c r="DE9" s="336">
        <v>-850.32</v>
      </c>
      <c r="DF9" s="336">
        <v>0</v>
      </c>
      <c r="DG9" s="336">
        <v>0</v>
      </c>
      <c r="DH9" s="336">
        <v>-850.32</v>
      </c>
      <c r="DI9" s="336">
        <v>0</v>
      </c>
      <c r="DJ9" s="336">
        <v>-1084326.8999999999</v>
      </c>
      <c r="DK9" s="336">
        <v>-1004250.24</v>
      </c>
      <c r="DL9" s="336">
        <v>0</v>
      </c>
      <c r="DM9" s="336">
        <v>0</v>
      </c>
      <c r="DN9" s="336">
        <v>0</v>
      </c>
      <c r="DO9" s="336">
        <v>0</v>
      </c>
      <c r="DP9" s="336">
        <v>0</v>
      </c>
      <c r="DQ9" s="336">
        <v>0</v>
      </c>
      <c r="DR9" s="336">
        <v>0</v>
      </c>
      <c r="DS9" s="336">
        <v>0</v>
      </c>
      <c r="DT9" s="336">
        <v>0</v>
      </c>
      <c r="DU9" s="336">
        <v>0</v>
      </c>
      <c r="DV9" s="336">
        <v>0</v>
      </c>
      <c r="DW9" s="336">
        <v>0</v>
      </c>
      <c r="DX9" s="336">
        <v>0</v>
      </c>
      <c r="DY9" s="336">
        <v>0</v>
      </c>
      <c r="DZ9" s="336">
        <v>0</v>
      </c>
      <c r="EA9" s="336">
        <v>0</v>
      </c>
      <c r="EB9" s="336">
        <v>0</v>
      </c>
      <c r="EC9" s="336">
        <v>0</v>
      </c>
      <c r="ED9" s="336">
        <v>0</v>
      </c>
      <c r="EE9" s="336">
        <v>0</v>
      </c>
      <c r="EF9" s="336">
        <v>0</v>
      </c>
      <c r="EG9" s="336">
        <v>-850.32</v>
      </c>
      <c r="EH9" s="336">
        <v>0</v>
      </c>
      <c r="EI9" s="336">
        <v>0</v>
      </c>
      <c r="EJ9" s="336">
        <v>-850.32</v>
      </c>
      <c r="EK9" s="336">
        <v>0</v>
      </c>
      <c r="EL9" s="336">
        <v>-1003399.92</v>
      </c>
      <c r="EM9" s="336">
        <v>-80926.979999999981</v>
      </c>
      <c r="EN9" s="336">
        <v>0</v>
      </c>
      <c r="EO9" s="336">
        <v>0</v>
      </c>
      <c r="EP9" s="336">
        <v>0</v>
      </c>
      <c r="EQ9" s="336">
        <v>0</v>
      </c>
      <c r="ER9" s="336">
        <v>0</v>
      </c>
      <c r="ES9" s="336">
        <v>0</v>
      </c>
      <c r="ET9" s="336">
        <v>0</v>
      </c>
      <c r="EU9" s="336">
        <v>0</v>
      </c>
      <c r="EV9" s="336">
        <v>0</v>
      </c>
      <c r="EW9" s="336">
        <v>0</v>
      </c>
      <c r="EX9" s="336">
        <v>0</v>
      </c>
      <c r="EY9" s="336">
        <v>0</v>
      </c>
      <c r="EZ9" s="336">
        <v>0</v>
      </c>
      <c r="FA9" s="336">
        <v>0</v>
      </c>
      <c r="FB9" s="336">
        <v>0</v>
      </c>
      <c r="FC9" s="336">
        <v>0</v>
      </c>
      <c r="FD9" s="336">
        <v>0</v>
      </c>
      <c r="FE9" s="336">
        <v>0</v>
      </c>
      <c r="FF9" s="336">
        <v>0</v>
      </c>
      <c r="FG9" s="336">
        <v>0</v>
      </c>
      <c r="FH9" s="336">
        <v>0</v>
      </c>
      <c r="FI9" s="336">
        <v>0</v>
      </c>
      <c r="FJ9" s="336">
        <v>0</v>
      </c>
      <c r="FK9" s="336">
        <v>0</v>
      </c>
      <c r="FL9" s="336">
        <v>0</v>
      </c>
      <c r="FM9" s="336">
        <v>0</v>
      </c>
      <c r="FN9" s="336">
        <v>-80926.979999999865</v>
      </c>
      <c r="FO9" s="336">
        <v>-850000</v>
      </c>
      <c r="FP9" s="336">
        <v>-850000</v>
      </c>
    </row>
    <row r="10" spans="1:172">
      <c r="A10" s="334" t="s">
        <v>295</v>
      </c>
      <c r="B10" s="343" t="s">
        <v>295</v>
      </c>
      <c r="C10" s="336">
        <v>-514305885.31</v>
      </c>
      <c r="D10" s="336">
        <v>-744650.94000000006</v>
      </c>
      <c r="E10" s="336">
        <v>-1965.06</v>
      </c>
      <c r="F10" s="336">
        <v>-365042.64</v>
      </c>
      <c r="G10" s="336">
        <v>-104053.52</v>
      </c>
      <c r="H10" s="336">
        <v>-273589.71999999997</v>
      </c>
      <c r="I10" s="336">
        <v>-1186255.92</v>
      </c>
      <c r="J10" s="336">
        <v>-708.65</v>
      </c>
      <c r="K10" s="336">
        <v>-1122572.46</v>
      </c>
      <c r="L10" s="336">
        <v>-62974.81</v>
      </c>
      <c r="M10" s="336">
        <v>-2305009.2999999998</v>
      </c>
      <c r="N10" s="336">
        <v>-489414198.31</v>
      </c>
      <c r="O10" s="336">
        <v>-599082.17999999993</v>
      </c>
      <c r="P10" s="336">
        <v>-1712.85</v>
      </c>
      <c r="Q10" s="336">
        <v>-484096.62</v>
      </c>
      <c r="R10" s="336">
        <v>-113272.71</v>
      </c>
      <c r="S10" s="336">
        <v>-1842445.91</v>
      </c>
      <c r="T10" s="336">
        <v>-1813522.65</v>
      </c>
      <c r="U10" s="336">
        <v>-440383.88</v>
      </c>
      <c r="V10" s="336">
        <v>0</v>
      </c>
      <c r="W10" s="336">
        <v>-312935.59999999998</v>
      </c>
      <c r="X10" s="336">
        <v>-127448.28</v>
      </c>
      <c r="Y10" s="336">
        <v>-434239.52</v>
      </c>
      <c r="Z10" s="336">
        <v>-7.78</v>
      </c>
      <c r="AA10" s="336">
        <v>-170205.33</v>
      </c>
      <c r="AB10" s="336">
        <v>-264026.40999999997</v>
      </c>
      <c r="AC10" s="336">
        <v>-374134.9</v>
      </c>
      <c r="AD10" s="336">
        <v>-15151961.800000001</v>
      </c>
      <c r="AE10" s="336">
        <v>-461628698.01999998</v>
      </c>
      <c r="AF10" s="336">
        <v>-739438.32</v>
      </c>
      <c r="AG10" s="336">
        <v>-1935.42</v>
      </c>
      <c r="AH10" s="336">
        <v>-364505.79</v>
      </c>
      <c r="AI10" s="336">
        <v>-103866.98</v>
      </c>
      <c r="AJ10" s="336">
        <v>-269130.13</v>
      </c>
      <c r="AK10" s="336">
        <v>-1162121.5699999998</v>
      </c>
      <c r="AL10" s="336">
        <v>-708.65</v>
      </c>
      <c r="AM10" s="336">
        <v>-1098507.93</v>
      </c>
      <c r="AN10" s="336">
        <v>-62904.99</v>
      </c>
      <c r="AO10" s="336">
        <v>-2288635.0299999998</v>
      </c>
      <c r="AP10" s="336">
        <v>-436946329.43000001</v>
      </c>
      <c r="AQ10" s="336">
        <v>-593803.83000000007</v>
      </c>
      <c r="AR10" s="336">
        <v>-1506.55</v>
      </c>
      <c r="AS10" s="336">
        <v>-479070.29</v>
      </c>
      <c r="AT10" s="336">
        <v>-113226.99</v>
      </c>
      <c r="AU10" s="336">
        <v>-1838153.98</v>
      </c>
      <c r="AV10" s="336">
        <v>-1807595.86</v>
      </c>
      <c r="AW10" s="336">
        <v>-435834.27</v>
      </c>
      <c r="AX10" s="336">
        <v>0</v>
      </c>
      <c r="AY10" s="336">
        <v>-308393.49</v>
      </c>
      <c r="AZ10" s="336">
        <v>-127440.78</v>
      </c>
      <c r="BA10" s="336">
        <v>-433146.83</v>
      </c>
      <c r="BB10" s="336">
        <v>-7.78</v>
      </c>
      <c r="BC10" s="336">
        <v>-169934.87</v>
      </c>
      <c r="BD10" s="336">
        <v>-263204.18</v>
      </c>
      <c r="BE10" s="336">
        <v>-373293.26</v>
      </c>
      <c r="BF10" s="336">
        <v>-15010345.640000001</v>
      </c>
      <c r="BG10" s="336">
        <v>-52677187.290000021</v>
      </c>
      <c r="BH10" s="336">
        <v>-5212.6200000001118</v>
      </c>
      <c r="BI10" s="336">
        <v>-29.639999999999873</v>
      </c>
      <c r="BJ10" s="336">
        <v>-536.85000000003492</v>
      </c>
      <c r="BK10" s="336">
        <v>-186.54000000000815</v>
      </c>
      <c r="BL10" s="336">
        <v>-4459.5899999999674</v>
      </c>
      <c r="BM10" s="336">
        <v>-24134.350000000093</v>
      </c>
      <c r="BN10" s="336">
        <v>0</v>
      </c>
      <c r="BO10" s="336">
        <v>-24064.530000000028</v>
      </c>
      <c r="BP10" s="336">
        <v>-69.819999999999709</v>
      </c>
      <c r="BQ10" s="336">
        <v>-16374.270000000019</v>
      </c>
      <c r="BR10" s="336">
        <v>-52467868.879999995</v>
      </c>
      <c r="BS10" s="336">
        <v>-5278.3499999998603</v>
      </c>
      <c r="BT10" s="336">
        <v>-206.29999999999995</v>
      </c>
      <c r="BU10" s="336">
        <v>-5026.3300000000163</v>
      </c>
      <c r="BV10" s="336">
        <v>-45.720000000001164</v>
      </c>
      <c r="BW10" s="336">
        <v>-4291.9299999999348</v>
      </c>
      <c r="BX10" s="336">
        <v>-5926.7899999998044</v>
      </c>
      <c r="BY10" s="336">
        <v>-4549.609999999986</v>
      </c>
      <c r="BZ10" s="336">
        <v>0</v>
      </c>
      <c r="CA10" s="336">
        <v>-4542.109999999986</v>
      </c>
      <c r="CB10" s="336">
        <v>-7.5</v>
      </c>
      <c r="CC10" s="336">
        <v>-1092.6900000000023</v>
      </c>
      <c r="CD10" s="336">
        <v>0</v>
      </c>
      <c r="CE10" s="336">
        <v>-270.45999999999185</v>
      </c>
      <c r="CF10" s="336">
        <v>-822.22999999998137</v>
      </c>
      <c r="CG10" s="336">
        <v>-841.64000000001397</v>
      </c>
      <c r="CH10" s="336">
        <v>-141616.16000000015</v>
      </c>
      <c r="CI10" s="336">
        <v>-515480587.74000001</v>
      </c>
      <c r="CJ10" s="336">
        <v>-841331.52</v>
      </c>
      <c r="CK10" s="336">
        <v>-4423.3100000000004</v>
      </c>
      <c r="CL10" s="336">
        <v>-427413.66</v>
      </c>
      <c r="CM10" s="336">
        <v>-101628.72</v>
      </c>
      <c r="CN10" s="336">
        <v>-307865.83</v>
      </c>
      <c r="CO10" s="336">
        <v>-1446162.58</v>
      </c>
      <c r="CP10" s="336">
        <v>159.69</v>
      </c>
      <c r="CQ10" s="336">
        <v>-1272833.3700000001</v>
      </c>
      <c r="CR10" s="336">
        <v>-173488.9</v>
      </c>
      <c r="CS10" s="336">
        <v>-2815938.76</v>
      </c>
      <c r="CT10" s="336">
        <v>-487379882.42000002</v>
      </c>
      <c r="CU10" s="336">
        <v>-828870.6</v>
      </c>
      <c r="CV10" s="336">
        <v>-2943.35</v>
      </c>
      <c r="CW10" s="336">
        <v>-658239.09</v>
      </c>
      <c r="CX10" s="336">
        <v>-167688.16</v>
      </c>
      <c r="CY10" s="336">
        <v>-2083567.26</v>
      </c>
      <c r="CZ10" s="336">
        <v>-2124412.71</v>
      </c>
      <c r="DA10" s="336">
        <v>-496352.81000000006</v>
      </c>
      <c r="DB10" s="336">
        <v>236.24</v>
      </c>
      <c r="DC10" s="336">
        <v>-327048.33</v>
      </c>
      <c r="DD10" s="336">
        <v>-169540.72</v>
      </c>
      <c r="DE10" s="336">
        <v>-526164.9</v>
      </c>
      <c r="DF10" s="336">
        <v>-85.24</v>
      </c>
      <c r="DG10" s="336">
        <v>-230764.71</v>
      </c>
      <c r="DH10" s="336">
        <v>-295314.95</v>
      </c>
      <c r="DI10" s="336">
        <v>-442978.03</v>
      </c>
      <c r="DJ10" s="336">
        <v>-16494926.15</v>
      </c>
      <c r="DK10" s="336">
        <v>-470983706.39999998</v>
      </c>
      <c r="DL10" s="336">
        <v>-838236.05999999994</v>
      </c>
      <c r="DM10" s="336">
        <v>-4233.6000000000004</v>
      </c>
      <c r="DN10" s="336">
        <v>-427173.55</v>
      </c>
      <c r="DO10" s="336">
        <v>-100113.31</v>
      </c>
      <c r="DP10" s="336">
        <v>-306715.59999999998</v>
      </c>
      <c r="DQ10" s="336">
        <v>-1439878.52</v>
      </c>
      <c r="DR10" s="336">
        <v>159.69</v>
      </c>
      <c r="DS10" s="336">
        <v>-1267111.3799999999</v>
      </c>
      <c r="DT10" s="336">
        <v>-172926.83</v>
      </c>
      <c r="DU10" s="336">
        <v>-2796984.34</v>
      </c>
      <c r="DV10" s="336">
        <v>-444549689.54000002</v>
      </c>
      <c r="DW10" s="336">
        <v>-824008.33000000007</v>
      </c>
      <c r="DX10" s="336">
        <v>-1099.0999999999999</v>
      </c>
      <c r="DY10" s="336">
        <v>-655269.31000000006</v>
      </c>
      <c r="DZ10" s="336">
        <v>-167639.92000000001</v>
      </c>
      <c r="EA10" s="336">
        <v>-2063256.68</v>
      </c>
      <c r="EB10" s="336">
        <v>-2118656.11</v>
      </c>
      <c r="EC10" s="336">
        <v>-496243.94999999995</v>
      </c>
      <c r="ED10" s="336">
        <v>236.24</v>
      </c>
      <c r="EE10" s="336">
        <v>-326939.46999999997</v>
      </c>
      <c r="EF10" s="336">
        <v>-169540.72</v>
      </c>
      <c r="EG10" s="336">
        <v>-525702.09</v>
      </c>
      <c r="EH10" s="336">
        <v>-85.24</v>
      </c>
      <c r="EI10" s="336">
        <v>-230557.21</v>
      </c>
      <c r="EJ10" s="336">
        <v>-295059.64</v>
      </c>
      <c r="EK10" s="336">
        <v>-442809.93</v>
      </c>
      <c r="EL10" s="336">
        <v>-14888240.85</v>
      </c>
      <c r="EM10" s="336">
        <v>-44496881.340000033</v>
      </c>
      <c r="EN10" s="336">
        <v>-3095.4600000000792</v>
      </c>
      <c r="EO10" s="336">
        <v>-189.71000000000004</v>
      </c>
      <c r="EP10" s="336">
        <v>-240.10999999998603</v>
      </c>
      <c r="EQ10" s="336">
        <v>-1515.4100000000035</v>
      </c>
      <c r="ER10" s="336">
        <v>-1150.2300000000396</v>
      </c>
      <c r="ES10" s="336">
        <v>-6284.0600000000559</v>
      </c>
      <c r="ET10" s="336">
        <v>0</v>
      </c>
      <c r="EU10" s="336">
        <v>-5721.9900000002235</v>
      </c>
      <c r="EV10" s="336">
        <v>-562.07000000000698</v>
      </c>
      <c r="EW10" s="336">
        <v>-18954.419999999925</v>
      </c>
      <c r="EX10" s="336">
        <v>-42830192.879999995</v>
      </c>
      <c r="EY10" s="336">
        <v>-4862.2699999999022</v>
      </c>
      <c r="EZ10" s="336">
        <v>-1844.25</v>
      </c>
      <c r="FA10" s="336">
        <v>-2969.7799999999115</v>
      </c>
      <c r="FB10" s="336">
        <v>-48.239999999990687</v>
      </c>
      <c r="FC10" s="336">
        <v>-20310.580000000075</v>
      </c>
      <c r="FD10" s="336">
        <v>-5756.6000000000931</v>
      </c>
      <c r="FE10" s="336">
        <v>-108.86000000010245</v>
      </c>
      <c r="FF10" s="336">
        <v>0</v>
      </c>
      <c r="FG10" s="336">
        <v>-108.86000000004424</v>
      </c>
      <c r="FH10" s="336">
        <v>0</v>
      </c>
      <c r="FI10" s="336">
        <v>-462.81000000005588</v>
      </c>
      <c r="FJ10" s="336">
        <v>0</v>
      </c>
      <c r="FK10" s="336">
        <v>-207.5</v>
      </c>
      <c r="FL10" s="336">
        <v>-255.30999999999767</v>
      </c>
      <c r="FM10" s="336">
        <v>-168.10000000003492</v>
      </c>
      <c r="FN10" s="336">
        <v>-1606685.3000000007</v>
      </c>
      <c r="FO10" s="336">
        <v>-503000000</v>
      </c>
      <c r="FP10" s="336">
        <v>-503000000</v>
      </c>
    </row>
    <row r="11" spans="1:172">
      <c r="A11" s="334" t="s">
        <v>297</v>
      </c>
      <c r="B11" s="343" t="s">
        <v>297</v>
      </c>
      <c r="C11" s="336">
        <v>-2020982777.3499999</v>
      </c>
      <c r="D11" s="336">
        <v>-169.9</v>
      </c>
      <c r="E11" s="336">
        <v>0</v>
      </c>
      <c r="F11" s="336">
        <v>0</v>
      </c>
      <c r="G11" s="336">
        <v>0</v>
      </c>
      <c r="H11" s="336">
        <v>-169.9</v>
      </c>
      <c r="I11" s="336">
        <v>0</v>
      </c>
      <c r="J11" s="336">
        <v>0</v>
      </c>
      <c r="K11" s="336">
        <v>0</v>
      </c>
      <c r="L11" s="336">
        <v>0</v>
      </c>
      <c r="M11" s="336">
        <v>0</v>
      </c>
      <c r="N11" s="336">
        <v>0</v>
      </c>
      <c r="O11" s="336">
        <v>0</v>
      </c>
      <c r="P11" s="336">
        <v>0</v>
      </c>
      <c r="Q11" s="336">
        <v>0</v>
      </c>
      <c r="R11" s="336">
        <v>0</v>
      </c>
      <c r="S11" s="336">
        <v>0</v>
      </c>
      <c r="T11" s="336">
        <v>0</v>
      </c>
      <c r="U11" s="336">
        <v>0</v>
      </c>
      <c r="V11" s="336">
        <v>0</v>
      </c>
      <c r="W11" s="336">
        <v>0</v>
      </c>
      <c r="X11" s="336">
        <v>0</v>
      </c>
      <c r="Y11" s="336">
        <v>0</v>
      </c>
      <c r="Z11" s="336">
        <v>0</v>
      </c>
      <c r="AA11" s="336">
        <v>0</v>
      </c>
      <c r="AB11" s="336">
        <v>0</v>
      </c>
      <c r="AC11" s="336">
        <v>0</v>
      </c>
      <c r="AD11" s="336">
        <v>-2020982607.45</v>
      </c>
      <c r="AE11" s="336">
        <v>-1847563439.9100001</v>
      </c>
      <c r="AF11" s="336">
        <v>-169.9</v>
      </c>
      <c r="AG11" s="336">
        <v>0</v>
      </c>
      <c r="AH11" s="336">
        <v>0</v>
      </c>
      <c r="AI11" s="336">
        <v>0</v>
      </c>
      <c r="AJ11" s="336">
        <v>-169.9</v>
      </c>
      <c r="AK11" s="336">
        <v>0</v>
      </c>
      <c r="AL11" s="336">
        <v>0</v>
      </c>
      <c r="AM11" s="336">
        <v>0</v>
      </c>
      <c r="AN11" s="336">
        <v>0</v>
      </c>
      <c r="AO11" s="336">
        <v>0</v>
      </c>
      <c r="AP11" s="336">
        <v>0</v>
      </c>
      <c r="AQ11" s="336">
        <v>0</v>
      </c>
      <c r="AR11" s="336">
        <v>0</v>
      </c>
      <c r="AS11" s="336">
        <v>0</v>
      </c>
      <c r="AT11" s="336">
        <v>0</v>
      </c>
      <c r="AU11" s="336">
        <v>0</v>
      </c>
      <c r="AV11" s="336">
        <v>0</v>
      </c>
      <c r="AW11" s="336">
        <v>0</v>
      </c>
      <c r="AX11" s="336">
        <v>0</v>
      </c>
      <c r="AY11" s="336">
        <v>0</v>
      </c>
      <c r="AZ11" s="336">
        <v>0</v>
      </c>
      <c r="BA11" s="336">
        <v>0</v>
      </c>
      <c r="BB11" s="336">
        <v>0</v>
      </c>
      <c r="BC11" s="336">
        <v>0</v>
      </c>
      <c r="BD11" s="336">
        <v>0</v>
      </c>
      <c r="BE11" s="336">
        <v>0</v>
      </c>
      <c r="BF11" s="336">
        <v>-1847563270.01</v>
      </c>
      <c r="BG11" s="336">
        <v>-173419337.43999982</v>
      </c>
      <c r="BH11" s="336">
        <v>0</v>
      </c>
      <c r="BI11" s="336">
        <v>0</v>
      </c>
      <c r="BJ11" s="336">
        <v>0</v>
      </c>
      <c r="BK11" s="336">
        <v>0</v>
      </c>
      <c r="BL11" s="336">
        <v>0</v>
      </c>
      <c r="BM11" s="336">
        <v>0</v>
      </c>
      <c r="BN11" s="336">
        <v>0</v>
      </c>
      <c r="BO11" s="336">
        <v>0</v>
      </c>
      <c r="BP11" s="336">
        <v>0</v>
      </c>
      <c r="BQ11" s="336">
        <v>0</v>
      </c>
      <c r="BR11" s="336">
        <v>0</v>
      </c>
      <c r="BS11" s="336">
        <v>0</v>
      </c>
      <c r="BT11" s="336">
        <v>0</v>
      </c>
      <c r="BU11" s="336">
        <v>0</v>
      </c>
      <c r="BV11" s="336">
        <v>0</v>
      </c>
      <c r="BW11" s="336">
        <v>0</v>
      </c>
      <c r="BX11" s="336">
        <v>0</v>
      </c>
      <c r="BY11" s="336">
        <v>0</v>
      </c>
      <c r="BZ11" s="336">
        <v>0</v>
      </c>
      <c r="CA11" s="336">
        <v>0</v>
      </c>
      <c r="CB11" s="336">
        <v>0</v>
      </c>
      <c r="CC11" s="336">
        <v>0</v>
      </c>
      <c r="CD11" s="336">
        <v>0</v>
      </c>
      <c r="CE11" s="336">
        <v>0</v>
      </c>
      <c r="CF11" s="336">
        <v>0</v>
      </c>
      <c r="CG11" s="336">
        <v>0</v>
      </c>
      <c r="CH11" s="336">
        <v>-173419337.44000006</v>
      </c>
      <c r="CI11" s="336">
        <v>-781588235.09000003</v>
      </c>
      <c r="CJ11" s="336">
        <v>0</v>
      </c>
      <c r="CK11" s="336">
        <v>0</v>
      </c>
      <c r="CL11" s="336">
        <v>0</v>
      </c>
      <c r="CM11" s="336">
        <v>0</v>
      </c>
      <c r="CN11" s="336">
        <v>0</v>
      </c>
      <c r="CO11" s="336">
        <v>0</v>
      </c>
      <c r="CP11" s="336">
        <v>0</v>
      </c>
      <c r="CQ11" s="336">
        <v>0</v>
      </c>
      <c r="CR11" s="336">
        <v>0</v>
      </c>
      <c r="CS11" s="336">
        <v>0</v>
      </c>
      <c r="CT11" s="336">
        <v>0</v>
      </c>
      <c r="CU11" s="336">
        <v>0</v>
      </c>
      <c r="CV11" s="336">
        <v>0</v>
      </c>
      <c r="CW11" s="336">
        <v>0</v>
      </c>
      <c r="CX11" s="336">
        <v>0</v>
      </c>
      <c r="CY11" s="336">
        <v>0</v>
      </c>
      <c r="CZ11" s="336">
        <v>0</v>
      </c>
      <c r="DA11" s="336">
        <v>0</v>
      </c>
      <c r="DB11" s="336">
        <v>0</v>
      </c>
      <c r="DC11" s="336">
        <v>0</v>
      </c>
      <c r="DD11" s="336">
        <v>0</v>
      </c>
      <c r="DE11" s="336">
        <v>0</v>
      </c>
      <c r="DF11" s="336">
        <v>0</v>
      </c>
      <c r="DG11" s="336">
        <v>0</v>
      </c>
      <c r="DH11" s="336">
        <v>0</v>
      </c>
      <c r="DI11" s="336">
        <v>0</v>
      </c>
      <c r="DJ11" s="336">
        <v>-781588235.09000003</v>
      </c>
      <c r="DK11" s="336">
        <v>-714562122.80999994</v>
      </c>
      <c r="DL11" s="336">
        <v>0</v>
      </c>
      <c r="DM11" s="336">
        <v>0</v>
      </c>
      <c r="DN11" s="336">
        <v>0</v>
      </c>
      <c r="DO11" s="336">
        <v>0</v>
      </c>
      <c r="DP11" s="336">
        <v>0</v>
      </c>
      <c r="DQ11" s="336">
        <v>0</v>
      </c>
      <c r="DR11" s="336">
        <v>0</v>
      </c>
      <c r="DS11" s="336">
        <v>0</v>
      </c>
      <c r="DT11" s="336">
        <v>0</v>
      </c>
      <c r="DU11" s="336">
        <v>0</v>
      </c>
      <c r="DV11" s="336">
        <v>0</v>
      </c>
      <c r="DW11" s="336">
        <v>0</v>
      </c>
      <c r="DX11" s="336">
        <v>0</v>
      </c>
      <c r="DY11" s="336">
        <v>0</v>
      </c>
      <c r="DZ11" s="336">
        <v>0</v>
      </c>
      <c r="EA11" s="336">
        <v>0</v>
      </c>
      <c r="EB11" s="336">
        <v>0</v>
      </c>
      <c r="EC11" s="336">
        <v>0</v>
      </c>
      <c r="ED11" s="336">
        <v>0</v>
      </c>
      <c r="EE11" s="336">
        <v>0</v>
      </c>
      <c r="EF11" s="336">
        <v>0</v>
      </c>
      <c r="EG11" s="336">
        <v>0</v>
      </c>
      <c r="EH11" s="336">
        <v>0</v>
      </c>
      <c r="EI11" s="336">
        <v>0</v>
      </c>
      <c r="EJ11" s="336">
        <v>0</v>
      </c>
      <c r="EK11" s="336">
        <v>0</v>
      </c>
      <c r="EL11" s="336">
        <v>-714562122.80999994</v>
      </c>
      <c r="EM11" s="336">
        <v>-67026112.280000091</v>
      </c>
      <c r="EN11" s="336">
        <v>0</v>
      </c>
      <c r="EO11" s="336">
        <v>0</v>
      </c>
      <c r="EP11" s="336">
        <v>0</v>
      </c>
      <c r="EQ11" s="336">
        <v>0</v>
      </c>
      <c r="ER11" s="336">
        <v>0</v>
      </c>
      <c r="ES11" s="336">
        <v>0</v>
      </c>
      <c r="ET11" s="336">
        <v>0</v>
      </c>
      <c r="EU11" s="336">
        <v>0</v>
      </c>
      <c r="EV11" s="336">
        <v>0</v>
      </c>
      <c r="EW11" s="336">
        <v>0</v>
      </c>
      <c r="EX11" s="336">
        <v>0</v>
      </c>
      <c r="EY11" s="336">
        <v>0</v>
      </c>
      <c r="EZ11" s="336">
        <v>0</v>
      </c>
      <c r="FA11" s="336">
        <v>0</v>
      </c>
      <c r="FB11" s="336">
        <v>0</v>
      </c>
      <c r="FC11" s="336">
        <v>0</v>
      </c>
      <c r="FD11" s="336">
        <v>0</v>
      </c>
      <c r="FE11" s="336">
        <v>0</v>
      </c>
      <c r="FF11" s="336">
        <v>0</v>
      </c>
      <c r="FG11" s="336">
        <v>0</v>
      </c>
      <c r="FH11" s="336">
        <v>0</v>
      </c>
      <c r="FI11" s="336">
        <v>0</v>
      </c>
      <c r="FJ11" s="336">
        <v>0</v>
      </c>
      <c r="FK11" s="336">
        <v>0</v>
      </c>
      <c r="FL11" s="336">
        <v>0</v>
      </c>
      <c r="FM11" s="336">
        <v>0</v>
      </c>
      <c r="FN11" s="336">
        <v>-67026112.280000091</v>
      </c>
      <c r="FO11" s="336">
        <v>-1339000000</v>
      </c>
      <c r="FP11" s="336">
        <v>-1339000000</v>
      </c>
    </row>
    <row r="12" spans="1:172">
      <c r="A12" s="337" t="s">
        <v>299</v>
      </c>
      <c r="B12" s="335" t="s">
        <v>299</v>
      </c>
      <c r="C12" s="336">
        <v>-1170370939.96</v>
      </c>
      <c r="D12" s="336">
        <v>-12078665.619999999</v>
      </c>
      <c r="E12" s="336">
        <v>-449994.34</v>
      </c>
      <c r="F12" s="336">
        <v>-6618135.6500000004</v>
      </c>
      <c r="G12" s="336">
        <v>-4226677.9400000004</v>
      </c>
      <c r="H12" s="336">
        <v>-783857.69</v>
      </c>
      <c r="I12" s="336">
        <v>-11847544.870000001</v>
      </c>
      <c r="J12" s="336">
        <v>-59358.99</v>
      </c>
      <c r="K12" s="336">
        <v>-9473825.5600000005</v>
      </c>
      <c r="L12" s="336">
        <v>-2314360.3199999998</v>
      </c>
      <c r="M12" s="336">
        <v>-18233848.25</v>
      </c>
      <c r="N12" s="336">
        <v>-2627353.7999999998</v>
      </c>
      <c r="O12" s="336">
        <v>-5950100.6000000006</v>
      </c>
      <c r="P12" s="336">
        <v>-416091.45</v>
      </c>
      <c r="Q12" s="336">
        <v>-3473076.75</v>
      </c>
      <c r="R12" s="336">
        <v>-2060932.4</v>
      </c>
      <c r="S12" s="336">
        <v>-9811707.9400000013</v>
      </c>
      <c r="T12" s="336">
        <v>-24129745.969999999</v>
      </c>
      <c r="U12" s="336">
        <v>-8547550.6099999994</v>
      </c>
      <c r="V12" s="336">
        <v>-188468.47</v>
      </c>
      <c r="W12" s="336">
        <v>-7188551.1299999999</v>
      </c>
      <c r="X12" s="336">
        <v>-1170531.01</v>
      </c>
      <c r="Y12" s="336">
        <v>-21978401.109999999</v>
      </c>
      <c r="Z12" s="336">
        <v>-4169819.13</v>
      </c>
      <c r="AA12" s="336">
        <v>-15365067.310000001</v>
      </c>
      <c r="AB12" s="336">
        <v>-2443514.67</v>
      </c>
      <c r="AC12" s="336">
        <v>-11257636.66</v>
      </c>
      <c r="AD12" s="336">
        <v>-1043908384.53</v>
      </c>
      <c r="AE12" s="336">
        <v>-1027741217.88</v>
      </c>
      <c r="AF12" s="336">
        <v>-10771815.750000002</v>
      </c>
      <c r="AG12" s="336">
        <v>-347022.14</v>
      </c>
      <c r="AH12" s="336">
        <v>-5967744.0800000001</v>
      </c>
      <c r="AI12" s="336">
        <v>-3748238.45</v>
      </c>
      <c r="AJ12" s="336">
        <v>-708811.08</v>
      </c>
      <c r="AK12" s="336">
        <v>-10842053.410000002</v>
      </c>
      <c r="AL12" s="336">
        <v>-58811.05</v>
      </c>
      <c r="AM12" s="336">
        <v>-8672743.3900000006</v>
      </c>
      <c r="AN12" s="336">
        <v>-2110498.9700000002</v>
      </c>
      <c r="AO12" s="336">
        <v>-16846820.09</v>
      </c>
      <c r="AP12" s="336">
        <v>-2500840.9700000002</v>
      </c>
      <c r="AQ12" s="336">
        <v>-5358903.290000001</v>
      </c>
      <c r="AR12" s="336">
        <v>-415438.65</v>
      </c>
      <c r="AS12" s="336">
        <v>-3124952.43</v>
      </c>
      <c r="AT12" s="336">
        <v>-1818512.21</v>
      </c>
      <c r="AU12" s="336">
        <v>-9041359.4900000002</v>
      </c>
      <c r="AV12" s="336">
        <v>-20706597.960000001</v>
      </c>
      <c r="AW12" s="336">
        <v>-7770463.0800000001</v>
      </c>
      <c r="AX12" s="336">
        <v>-190714.82</v>
      </c>
      <c r="AY12" s="336">
        <v>-6487838.7599999998</v>
      </c>
      <c r="AZ12" s="336">
        <v>-1091909.5</v>
      </c>
      <c r="BA12" s="336">
        <v>-20432922.550000001</v>
      </c>
      <c r="BB12" s="336">
        <v>-4165757.1</v>
      </c>
      <c r="BC12" s="336">
        <v>-14083415.48</v>
      </c>
      <c r="BD12" s="336">
        <v>-2183749.9700000002</v>
      </c>
      <c r="BE12" s="336">
        <v>-9740056.9900000002</v>
      </c>
      <c r="BF12" s="336">
        <v>-913729384.29999995</v>
      </c>
      <c r="BG12" s="336">
        <v>-142629722.08000004</v>
      </c>
      <c r="BH12" s="336">
        <v>-1306849.8699999973</v>
      </c>
      <c r="BI12" s="336">
        <v>-102972.20000000001</v>
      </c>
      <c r="BJ12" s="336">
        <v>-650391.5700000003</v>
      </c>
      <c r="BK12" s="336">
        <v>-478439.49000000022</v>
      </c>
      <c r="BL12" s="336">
        <v>-75046.609999999986</v>
      </c>
      <c r="BM12" s="336">
        <v>-1005491.459999999</v>
      </c>
      <c r="BN12" s="336">
        <v>-547.93999999999505</v>
      </c>
      <c r="BO12" s="336">
        <v>-801082.16999999993</v>
      </c>
      <c r="BP12" s="336">
        <v>-203861.34999999963</v>
      </c>
      <c r="BQ12" s="336">
        <v>-1387028.1600000001</v>
      </c>
      <c r="BR12" s="336">
        <v>-126512.82999999961</v>
      </c>
      <c r="BS12" s="336">
        <v>-591197.30999999959</v>
      </c>
      <c r="BT12" s="336">
        <v>-652.79999999998836</v>
      </c>
      <c r="BU12" s="336">
        <v>-348124.31999999983</v>
      </c>
      <c r="BV12" s="336">
        <v>-242420.18999999994</v>
      </c>
      <c r="BW12" s="336">
        <v>-770348.45000000112</v>
      </c>
      <c r="BX12" s="336">
        <v>-3423148.0099999979</v>
      </c>
      <c r="BY12" s="336">
        <v>-777087.52999999933</v>
      </c>
      <c r="BZ12" s="336">
        <v>2246.3500000000058</v>
      </c>
      <c r="CA12" s="336">
        <v>-700712.37000000011</v>
      </c>
      <c r="CB12" s="336">
        <v>-78621.510000000009</v>
      </c>
      <c r="CC12" s="336">
        <v>-1545478.5599999987</v>
      </c>
      <c r="CD12" s="336">
        <v>-4062.0299999997951</v>
      </c>
      <c r="CE12" s="336">
        <v>-1281651.83</v>
      </c>
      <c r="CF12" s="336">
        <v>-259764.69999999972</v>
      </c>
      <c r="CG12" s="336">
        <v>-1517579.67</v>
      </c>
      <c r="CH12" s="336">
        <v>-130179000.23000002</v>
      </c>
      <c r="CI12" s="336">
        <v>-1184590641.6800001</v>
      </c>
      <c r="CJ12" s="336">
        <v>-12629246.49</v>
      </c>
      <c r="CK12" s="336">
        <v>-187717.17</v>
      </c>
      <c r="CL12" s="336">
        <v>-6697252.4699999997</v>
      </c>
      <c r="CM12" s="336">
        <v>-4388625.53</v>
      </c>
      <c r="CN12" s="336">
        <v>-1355651.32</v>
      </c>
      <c r="CO12" s="336">
        <v>-23420315.41</v>
      </c>
      <c r="CP12" s="336">
        <v>-11692068.17</v>
      </c>
      <c r="CQ12" s="336">
        <v>-9518957.540000001</v>
      </c>
      <c r="CR12" s="336">
        <v>-2209289.7000000002</v>
      </c>
      <c r="CS12" s="336">
        <v>-21220730.579999998</v>
      </c>
      <c r="CT12" s="336">
        <v>-3506447.61</v>
      </c>
      <c r="CU12" s="336">
        <v>-5732509.9000000004</v>
      </c>
      <c r="CV12" s="336">
        <v>-546778.06999999995</v>
      </c>
      <c r="CW12" s="336">
        <v>-3293943.39</v>
      </c>
      <c r="CX12" s="336">
        <v>-1891788.44</v>
      </c>
      <c r="CY12" s="336">
        <v>-11078516.09</v>
      </c>
      <c r="CZ12" s="336">
        <v>-20673626.59</v>
      </c>
      <c r="DA12" s="336">
        <v>-6478427.3499999996</v>
      </c>
      <c r="DB12" s="336">
        <v>-254416.18</v>
      </c>
      <c r="DC12" s="336">
        <v>-5260307.07</v>
      </c>
      <c r="DD12" s="336">
        <v>-963704.10000000009</v>
      </c>
      <c r="DE12" s="336">
        <v>-23649407.330000002</v>
      </c>
      <c r="DF12" s="336">
        <v>-3851610.21</v>
      </c>
      <c r="DG12" s="336">
        <v>-17003886.390000001</v>
      </c>
      <c r="DH12" s="336">
        <v>-2793910.73</v>
      </c>
      <c r="DI12" s="336">
        <v>-11049054.76</v>
      </c>
      <c r="DJ12" s="336">
        <v>-1045152359.5700001</v>
      </c>
      <c r="DK12" s="336">
        <v>-1063536643.05</v>
      </c>
      <c r="DL12" s="336">
        <v>-11706129.25</v>
      </c>
      <c r="DM12" s="336">
        <v>-186819.81</v>
      </c>
      <c r="DN12" s="336">
        <v>-6169249.0800000001</v>
      </c>
      <c r="DO12" s="336">
        <v>-4097385.8</v>
      </c>
      <c r="DP12" s="336">
        <v>-1252674.5600000001</v>
      </c>
      <c r="DQ12" s="336">
        <v>-22452030.359999999</v>
      </c>
      <c r="DR12" s="336">
        <v>-11691543.15</v>
      </c>
      <c r="DS12" s="336">
        <v>-8736156.5399999991</v>
      </c>
      <c r="DT12" s="336">
        <v>-2024330.67</v>
      </c>
      <c r="DU12" s="336">
        <v>-18935083.140000001</v>
      </c>
      <c r="DV12" s="336">
        <v>-3255640.88</v>
      </c>
      <c r="DW12" s="336">
        <v>-5142224.0599999996</v>
      </c>
      <c r="DX12" s="336">
        <v>-546175</v>
      </c>
      <c r="DY12" s="336">
        <v>-2991760.4</v>
      </c>
      <c r="DZ12" s="336">
        <v>-1604288.66</v>
      </c>
      <c r="EA12" s="336">
        <v>-10217931.460000001</v>
      </c>
      <c r="EB12" s="336">
        <v>-17170331.039999999</v>
      </c>
      <c r="EC12" s="336">
        <v>-5669421.2899999991</v>
      </c>
      <c r="ED12" s="336">
        <v>-205047.39</v>
      </c>
      <c r="EE12" s="336">
        <v>-4636455.0199999996</v>
      </c>
      <c r="EF12" s="336">
        <v>-827918.88</v>
      </c>
      <c r="EG12" s="336">
        <v>-21975196.829999998</v>
      </c>
      <c r="EH12" s="336">
        <v>-3748133.72</v>
      </c>
      <c r="EI12" s="336">
        <v>-15773937.08</v>
      </c>
      <c r="EJ12" s="336">
        <v>-2453126.0299999998</v>
      </c>
      <c r="EK12" s="336">
        <v>-11588407.58</v>
      </c>
      <c r="EL12" s="336">
        <v>-935424247.15999997</v>
      </c>
      <c r="EM12" s="336">
        <v>-121053998.63000011</v>
      </c>
      <c r="EN12" s="336">
        <v>-923117.24000000022</v>
      </c>
      <c r="EO12" s="336">
        <v>-897.36000000001513</v>
      </c>
      <c r="EP12" s="336">
        <v>-528003.38999999966</v>
      </c>
      <c r="EQ12" s="336">
        <v>-291239.73000000045</v>
      </c>
      <c r="ER12" s="336">
        <v>-102976.76000000001</v>
      </c>
      <c r="ES12" s="336">
        <v>-968285.05000000075</v>
      </c>
      <c r="ET12" s="336">
        <v>-525.01999999955297</v>
      </c>
      <c r="EU12" s="336">
        <v>-782801.00000000186</v>
      </c>
      <c r="EV12" s="336">
        <v>-184959.03000000026</v>
      </c>
      <c r="EW12" s="336">
        <v>-2285647.4399999976</v>
      </c>
      <c r="EX12" s="336">
        <v>-250806.72999999998</v>
      </c>
      <c r="EY12" s="336">
        <v>-590285.84000000078</v>
      </c>
      <c r="EZ12" s="336">
        <v>-603.06999999994878</v>
      </c>
      <c r="FA12" s="336">
        <v>-302182.99000000022</v>
      </c>
      <c r="FB12" s="336">
        <v>-287499.78000000003</v>
      </c>
      <c r="FC12" s="336">
        <v>-860584.62999999896</v>
      </c>
      <c r="FD12" s="336">
        <v>-3503295.5500000007</v>
      </c>
      <c r="FE12" s="336">
        <v>-809006.06000000052</v>
      </c>
      <c r="FF12" s="336">
        <v>-49368.789999999979</v>
      </c>
      <c r="FG12" s="336">
        <v>-623852.05000000075</v>
      </c>
      <c r="FH12" s="336">
        <v>-135785.22000000009</v>
      </c>
      <c r="FI12" s="336">
        <v>-1674210.5000000037</v>
      </c>
      <c r="FJ12" s="336">
        <v>-103476.48999999976</v>
      </c>
      <c r="FK12" s="336">
        <v>-1229949.3100000005</v>
      </c>
      <c r="FL12" s="336">
        <v>-340784.70000000019</v>
      </c>
      <c r="FM12" s="336">
        <v>539352.8200000003</v>
      </c>
      <c r="FN12" s="336">
        <v>-109728112.41000009</v>
      </c>
      <c r="FO12" s="336">
        <v>-1075064000</v>
      </c>
      <c r="FP12" s="336">
        <v>-1075064000</v>
      </c>
    </row>
    <row r="13" spans="1:172">
      <c r="A13" s="339" t="s">
        <v>309</v>
      </c>
      <c r="B13" s="343" t="s">
        <v>963</v>
      </c>
      <c r="C13" s="336">
        <v>0</v>
      </c>
      <c r="D13" s="336">
        <v>0</v>
      </c>
      <c r="E13" s="336">
        <v>0</v>
      </c>
      <c r="F13" s="336">
        <v>0</v>
      </c>
      <c r="G13" s="336">
        <v>0</v>
      </c>
      <c r="H13" s="336">
        <v>0</v>
      </c>
      <c r="I13" s="336">
        <v>0</v>
      </c>
      <c r="J13" s="336">
        <v>0</v>
      </c>
      <c r="K13" s="336">
        <v>0</v>
      </c>
      <c r="L13" s="336">
        <v>0</v>
      </c>
      <c r="M13" s="336">
        <v>0</v>
      </c>
      <c r="N13" s="336">
        <v>0</v>
      </c>
      <c r="O13" s="336">
        <v>0</v>
      </c>
      <c r="P13" s="336">
        <v>0</v>
      </c>
      <c r="Q13" s="336">
        <v>0</v>
      </c>
      <c r="R13" s="336">
        <v>0</v>
      </c>
      <c r="S13" s="336">
        <v>0</v>
      </c>
      <c r="T13" s="336">
        <v>0</v>
      </c>
      <c r="U13" s="336">
        <v>0</v>
      </c>
      <c r="V13" s="336">
        <v>0</v>
      </c>
      <c r="W13" s="336">
        <v>0</v>
      </c>
      <c r="X13" s="336">
        <v>0</v>
      </c>
      <c r="Y13" s="336">
        <v>0</v>
      </c>
      <c r="Z13" s="336">
        <v>0</v>
      </c>
      <c r="AA13" s="336">
        <v>0</v>
      </c>
      <c r="AB13" s="336">
        <v>0</v>
      </c>
      <c r="AC13" s="336">
        <v>0</v>
      </c>
      <c r="AD13" s="336">
        <v>0</v>
      </c>
      <c r="AE13" s="336">
        <v>0</v>
      </c>
      <c r="AF13" s="336">
        <v>0</v>
      </c>
      <c r="AG13" s="336">
        <v>0</v>
      </c>
      <c r="AH13" s="336">
        <v>0</v>
      </c>
      <c r="AI13" s="336">
        <v>0</v>
      </c>
      <c r="AJ13" s="336">
        <v>0</v>
      </c>
      <c r="AK13" s="336">
        <v>0</v>
      </c>
      <c r="AL13" s="336">
        <v>0</v>
      </c>
      <c r="AM13" s="336">
        <v>0</v>
      </c>
      <c r="AN13" s="336">
        <v>0</v>
      </c>
      <c r="AO13" s="336">
        <v>0</v>
      </c>
      <c r="AP13" s="336">
        <v>0</v>
      </c>
      <c r="AQ13" s="336">
        <v>0</v>
      </c>
      <c r="AR13" s="336">
        <v>0</v>
      </c>
      <c r="AS13" s="336">
        <v>0</v>
      </c>
      <c r="AT13" s="336">
        <v>0</v>
      </c>
      <c r="AU13" s="336">
        <v>0</v>
      </c>
      <c r="AV13" s="336">
        <v>0</v>
      </c>
      <c r="AW13" s="336">
        <v>0</v>
      </c>
      <c r="AX13" s="336">
        <v>0</v>
      </c>
      <c r="AY13" s="336">
        <v>0</v>
      </c>
      <c r="AZ13" s="336">
        <v>0</v>
      </c>
      <c r="BA13" s="336">
        <v>0</v>
      </c>
      <c r="BB13" s="336">
        <v>0</v>
      </c>
      <c r="BC13" s="336">
        <v>0</v>
      </c>
      <c r="BD13" s="336">
        <v>0</v>
      </c>
      <c r="BE13" s="336">
        <v>0</v>
      </c>
      <c r="BF13" s="336">
        <v>0</v>
      </c>
      <c r="BG13" s="336">
        <v>0</v>
      </c>
      <c r="BH13" s="336">
        <v>0</v>
      </c>
      <c r="BI13" s="336">
        <v>0</v>
      </c>
      <c r="BJ13" s="336">
        <v>0</v>
      </c>
      <c r="BK13" s="336">
        <v>0</v>
      </c>
      <c r="BL13" s="336">
        <v>0</v>
      </c>
      <c r="BM13" s="336">
        <v>0</v>
      </c>
      <c r="BN13" s="336">
        <v>0</v>
      </c>
      <c r="BO13" s="336">
        <v>0</v>
      </c>
      <c r="BP13" s="336">
        <v>0</v>
      </c>
      <c r="BQ13" s="336">
        <v>0</v>
      </c>
      <c r="BR13" s="336">
        <v>0</v>
      </c>
      <c r="BS13" s="336">
        <v>0</v>
      </c>
      <c r="BT13" s="336">
        <v>0</v>
      </c>
      <c r="BU13" s="336">
        <v>0</v>
      </c>
      <c r="BV13" s="336">
        <v>0</v>
      </c>
      <c r="BW13" s="336">
        <v>0</v>
      </c>
      <c r="BX13" s="336">
        <v>0</v>
      </c>
      <c r="BY13" s="336">
        <v>0</v>
      </c>
      <c r="BZ13" s="336">
        <v>0</v>
      </c>
      <c r="CA13" s="336">
        <v>0</v>
      </c>
      <c r="CB13" s="336">
        <v>0</v>
      </c>
      <c r="CC13" s="336">
        <v>0</v>
      </c>
      <c r="CD13" s="336">
        <v>0</v>
      </c>
      <c r="CE13" s="336">
        <v>0</v>
      </c>
      <c r="CF13" s="336">
        <v>0</v>
      </c>
      <c r="CG13" s="336">
        <v>0</v>
      </c>
      <c r="CH13" s="336">
        <v>0</v>
      </c>
      <c r="CI13" s="336">
        <v>-957586.7</v>
      </c>
      <c r="CJ13" s="336">
        <v>0</v>
      </c>
      <c r="CK13" s="336">
        <v>0</v>
      </c>
      <c r="CL13" s="336">
        <v>0</v>
      </c>
      <c r="CM13" s="336">
        <v>0</v>
      </c>
      <c r="CN13" s="336">
        <v>0</v>
      </c>
      <c r="CO13" s="336">
        <v>0</v>
      </c>
      <c r="CP13" s="336">
        <v>0</v>
      </c>
      <c r="CQ13" s="336">
        <v>0</v>
      </c>
      <c r="CR13" s="336">
        <v>0</v>
      </c>
      <c r="CS13" s="336">
        <v>0</v>
      </c>
      <c r="CT13" s="336">
        <v>0</v>
      </c>
      <c r="CU13" s="336">
        <v>0</v>
      </c>
      <c r="CV13" s="336">
        <v>0</v>
      </c>
      <c r="CW13" s="336">
        <v>0</v>
      </c>
      <c r="CX13" s="336">
        <v>0</v>
      </c>
      <c r="CY13" s="336">
        <v>0</v>
      </c>
      <c r="CZ13" s="336">
        <v>0</v>
      </c>
      <c r="DA13" s="336">
        <v>0</v>
      </c>
      <c r="DB13" s="336">
        <v>0</v>
      </c>
      <c r="DC13" s="336">
        <v>0</v>
      </c>
      <c r="DD13" s="336">
        <v>0</v>
      </c>
      <c r="DE13" s="336">
        <v>0</v>
      </c>
      <c r="DF13" s="336">
        <v>0</v>
      </c>
      <c r="DG13" s="336">
        <v>0</v>
      </c>
      <c r="DH13" s="336">
        <v>0</v>
      </c>
      <c r="DI13" s="336">
        <v>0</v>
      </c>
      <c r="DJ13" s="336">
        <v>-957586.7</v>
      </c>
      <c r="DK13" s="336">
        <v>-957586.7</v>
      </c>
      <c r="DL13" s="336">
        <v>0</v>
      </c>
      <c r="DM13" s="336">
        <v>0</v>
      </c>
      <c r="DN13" s="336">
        <v>0</v>
      </c>
      <c r="DO13" s="336">
        <v>0</v>
      </c>
      <c r="DP13" s="336">
        <v>0</v>
      </c>
      <c r="DQ13" s="336">
        <v>0</v>
      </c>
      <c r="DR13" s="336">
        <v>0</v>
      </c>
      <c r="DS13" s="336">
        <v>0</v>
      </c>
      <c r="DT13" s="336">
        <v>0</v>
      </c>
      <c r="DU13" s="336">
        <v>0</v>
      </c>
      <c r="DV13" s="336">
        <v>0</v>
      </c>
      <c r="DW13" s="336">
        <v>0</v>
      </c>
      <c r="DX13" s="336">
        <v>0</v>
      </c>
      <c r="DY13" s="336">
        <v>0</v>
      </c>
      <c r="DZ13" s="336">
        <v>0</v>
      </c>
      <c r="EA13" s="336">
        <v>0</v>
      </c>
      <c r="EB13" s="336">
        <v>0</v>
      </c>
      <c r="EC13" s="336">
        <v>0</v>
      </c>
      <c r="ED13" s="336">
        <v>0</v>
      </c>
      <c r="EE13" s="336">
        <v>0</v>
      </c>
      <c r="EF13" s="336">
        <v>0</v>
      </c>
      <c r="EG13" s="336">
        <v>0</v>
      </c>
      <c r="EH13" s="336">
        <v>0</v>
      </c>
      <c r="EI13" s="336">
        <v>0</v>
      </c>
      <c r="EJ13" s="336">
        <v>0</v>
      </c>
      <c r="EK13" s="336">
        <v>0</v>
      </c>
      <c r="EL13" s="336">
        <v>-957586.7</v>
      </c>
      <c r="EM13" s="336">
        <v>0</v>
      </c>
      <c r="EN13" s="336">
        <v>0</v>
      </c>
      <c r="EO13" s="336">
        <v>0</v>
      </c>
      <c r="EP13" s="336">
        <v>0</v>
      </c>
      <c r="EQ13" s="336">
        <v>0</v>
      </c>
      <c r="ER13" s="336">
        <v>0</v>
      </c>
      <c r="ES13" s="336">
        <v>0</v>
      </c>
      <c r="ET13" s="336">
        <v>0</v>
      </c>
      <c r="EU13" s="336">
        <v>0</v>
      </c>
      <c r="EV13" s="336">
        <v>0</v>
      </c>
      <c r="EW13" s="336">
        <v>0</v>
      </c>
      <c r="EX13" s="336">
        <v>0</v>
      </c>
      <c r="EY13" s="336">
        <v>0</v>
      </c>
      <c r="EZ13" s="336">
        <v>0</v>
      </c>
      <c r="FA13" s="336">
        <v>0</v>
      </c>
      <c r="FB13" s="336">
        <v>0</v>
      </c>
      <c r="FC13" s="336">
        <v>0</v>
      </c>
      <c r="FD13" s="336">
        <v>0</v>
      </c>
      <c r="FE13" s="336">
        <v>0</v>
      </c>
      <c r="FF13" s="336">
        <v>0</v>
      </c>
      <c r="FG13" s="336">
        <v>0</v>
      </c>
      <c r="FH13" s="336">
        <v>0</v>
      </c>
      <c r="FI13" s="336">
        <v>0</v>
      </c>
      <c r="FJ13" s="336">
        <v>0</v>
      </c>
      <c r="FK13" s="336">
        <v>0</v>
      </c>
      <c r="FL13" s="336">
        <v>0</v>
      </c>
      <c r="FM13" s="336">
        <v>0</v>
      </c>
      <c r="FN13" s="336">
        <v>0</v>
      </c>
      <c r="FO13" s="336">
        <v>-1000000</v>
      </c>
      <c r="FP13" s="336">
        <v>-1000000</v>
      </c>
    </row>
    <row r="14" spans="1:172">
      <c r="A14" s="339" t="s">
        <v>311</v>
      </c>
      <c r="B14" s="343" t="s">
        <v>311</v>
      </c>
      <c r="C14" s="336">
        <v>-768343391.50999999</v>
      </c>
      <c r="D14" s="336">
        <v>-2760982.38</v>
      </c>
      <c r="E14" s="336">
        <v>-64.319999999999993</v>
      </c>
      <c r="F14" s="336">
        <v>-35854.720000000001</v>
      </c>
      <c r="G14" s="336">
        <v>-2725063.34</v>
      </c>
      <c r="H14" s="336">
        <v>0</v>
      </c>
      <c r="I14" s="336">
        <v>0</v>
      </c>
      <c r="J14" s="336">
        <v>0</v>
      </c>
      <c r="K14" s="336">
        <v>0</v>
      </c>
      <c r="L14" s="336">
        <v>0</v>
      </c>
      <c r="M14" s="336">
        <v>-1837.65</v>
      </c>
      <c r="N14" s="336">
        <v>-257375.71</v>
      </c>
      <c r="O14" s="336">
        <v>0</v>
      </c>
      <c r="P14" s="336">
        <v>0</v>
      </c>
      <c r="Q14" s="336">
        <v>0</v>
      </c>
      <c r="R14" s="336">
        <v>0</v>
      </c>
      <c r="S14" s="336">
        <v>-91.26</v>
      </c>
      <c r="T14" s="336">
        <v>-12962942.029999999</v>
      </c>
      <c r="U14" s="336">
        <v>0</v>
      </c>
      <c r="V14" s="336">
        <v>0</v>
      </c>
      <c r="W14" s="336">
        <v>0</v>
      </c>
      <c r="X14" s="336">
        <v>0</v>
      </c>
      <c r="Y14" s="336">
        <v>-4017000</v>
      </c>
      <c r="Z14" s="336">
        <v>-4017000</v>
      </c>
      <c r="AA14" s="336">
        <v>0</v>
      </c>
      <c r="AB14" s="336">
        <v>0</v>
      </c>
      <c r="AC14" s="336">
        <v>-8023340.3300000001</v>
      </c>
      <c r="AD14" s="336">
        <v>-740319822.14999998</v>
      </c>
      <c r="AE14" s="336">
        <v>-692755381.10000002</v>
      </c>
      <c r="AF14" s="336">
        <v>-2370019.7799999998</v>
      </c>
      <c r="AG14" s="336">
        <v>-58.96</v>
      </c>
      <c r="AH14" s="336">
        <v>0</v>
      </c>
      <c r="AI14" s="336">
        <v>-2369960.8199999998</v>
      </c>
      <c r="AJ14" s="336">
        <v>0</v>
      </c>
      <c r="AK14" s="336">
        <v>0</v>
      </c>
      <c r="AL14" s="336">
        <v>0</v>
      </c>
      <c r="AM14" s="336">
        <v>0</v>
      </c>
      <c r="AN14" s="336">
        <v>0</v>
      </c>
      <c r="AO14" s="336">
        <v>-1837.65</v>
      </c>
      <c r="AP14" s="336">
        <v>-257361.37</v>
      </c>
      <c r="AQ14" s="336">
        <v>0</v>
      </c>
      <c r="AR14" s="336">
        <v>0</v>
      </c>
      <c r="AS14" s="336">
        <v>0</v>
      </c>
      <c r="AT14" s="336">
        <v>0</v>
      </c>
      <c r="AU14" s="336">
        <v>-91.26</v>
      </c>
      <c r="AV14" s="336">
        <v>-10371197.83</v>
      </c>
      <c r="AW14" s="336">
        <v>0</v>
      </c>
      <c r="AX14" s="336">
        <v>0</v>
      </c>
      <c r="AY14" s="336">
        <v>0</v>
      </c>
      <c r="AZ14" s="336">
        <v>0</v>
      </c>
      <c r="BA14" s="336">
        <v>-4017000</v>
      </c>
      <c r="BB14" s="336">
        <v>-4017000</v>
      </c>
      <c r="BC14" s="336">
        <v>0</v>
      </c>
      <c r="BD14" s="336">
        <v>0</v>
      </c>
      <c r="BE14" s="336">
        <v>-6747392.2699999996</v>
      </c>
      <c r="BF14" s="336">
        <v>-668990480.94000006</v>
      </c>
      <c r="BG14" s="336">
        <v>-75588010.409999967</v>
      </c>
      <c r="BH14" s="336">
        <v>-390962.60000000009</v>
      </c>
      <c r="BI14" s="336">
        <v>-5.3599999999999923</v>
      </c>
      <c r="BJ14" s="336">
        <v>-35854.720000000001</v>
      </c>
      <c r="BK14" s="336">
        <v>-355102.52</v>
      </c>
      <c r="BL14" s="336">
        <v>0</v>
      </c>
      <c r="BM14" s="336">
        <v>0</v>
      </c>
      <c r="BN14" s="336">
        <v>0</v>
      </c>
      <c r="BO14" s="336">
        <v>0</v>
      </c>
      <c r="BP14" s="336">
        <v>0</v>
      </c>
      <c r="BQ14" s="336">
        <v>0</v>
      </c>
      <c r="BR14" s="336">
        <v>-14.339999999996508</v>
      </c>
      <c r="BS14" s="336">
        <v>0</v>
      </c>
      <c r="BT14" s="336">
        <v>0</v>
      </c>
      <c r="BU14" s="336">
        <v>0</v>
      </c>
      <c r="BV14" s="336">
        <v>0</v>
      </c>
      <c r="BW14" s="336">
        <v>0</v>
      </c>
      <c r="BX14" s="336">
        <v>-2591744.1999999993</v>
      </c>
      <c r="BY14" s="336">
        <v>0</v>
      </c>
      <c r="BZ14" s="336">
        <v>0</v>
      </c>
      <c r="CA14" s="336">
        <v>0</v>
      </c>
      <c r="CB14" s="336">
        <v>0</v>
      </c>
      <c r="CC14" s="336">
        <v>0</v>
      </c>
      <c r="CD14" s="336">
        <v>0</v>
      </c>
      <c r="CE14" s="336">
        <v>0</v>
      </c>
      <c r="CF14" s="336">
        <v>0</v>
      </c>
      <c r="CG14" s="336">
        <v>-1275948.0600000005</v>
      </c>
      <c r="CH14" s="336">
        <v>-71329341.209999919</v>
      </c>
      <c r="CI14" s="336">
        <v>-673973822.33000004</v>
      </c>
      <c r="CJ14" s="336">
        <v>-2863538.98</v>
      </c>
      <c r="CK14" s="336">
        <v>-37.520000000000003</v>
      </c>
      <c r="CL14" s="336">
        <v>-37094.050000000003</v>
      </c>
      <c r="CM14" s="336">
        <v>-2826407.41</v>
      </c>
      <c r="CN14" s="336">
        <v>0</v>
      </c>
      <c r="CO14" s="336">
        <v>0</v>
      </c>
      <c r="CP14" s="336">
        <v>0</v>
      </c>
      <c r="CQ14" s="336">
        <v>0</v>
      </c>
      <c r="CR14" s="336">
        <v>0</v>
      </c>
      <c r="CS14" s="336">
        <v>-1806.41</v>
      </c>
      <c r="CT14" s="336">
        <v>-396403.18</v>
      </c>
      <c r="CU14" s="336">
        <v>0</v>
      </c>
      <c r="CV14" s="336">
        <v>0</v>
      </c>
      <c r="CW14" s="336">
        <v>0</v>
      </c>
      <c r="CX14" s="336">
        <v>0</v>
      </c>
      <c r="CY14" s="336">
        <v>-52702.65</v>
      </c>
      <c r="CZ14" s="336">
        <v>-10297204.67</v>
      </c>
      <c r="DA14" s="336">
        <v>0</v>
      </c>
      <c r="DB14" s="336">
        <v>0</v>
      </c>
      <c r="DC14" s="336">
        <v>0</v>
      </c>
      <c r="DD14" s="336">
        <v>0</v>
      </c>
      <c r="DE14" s="336">
        <v>-2688000</v>
      </c>
      <c r="DF14" s="336">
        <v>-2688000</v>
      </c>
      <c r="DG14" s="336">
        <v>0</v>
      </c>
      <c r="DH14" s="336">
        <v>0</v>
      </c>
      <c r="DI14" s="336">
        <v>-7634253.0599999996</v>
      </c>
      <c r="DJ14" s="336">
        <v>-650039913.38</v>
      </c>
      <c r="DK14" s="336">
        <v>-615288218</v>
      </c>
      <c r="DL14" s="336">
        <v>-2660692.14</v>
      </c>
      <c r="DM14" s="336">
        <v>-32.159999999999997</v>
      </c>
      <c r="DN14" s="336">
        <v>0</v>
      </c>
      <c r="DO14" s="336">
        <v>-2660659.98</v>
      </c>
      <c r="DP14" s="336">
        <v>0</v>
      </c>
      <c r="DQ14" s="336">
        <v>0</v>
      </c>
      <c r="DR14" s="336">
        <v>0</v>
      </c>
      <c r="DS14" s="336">
        <v>0</v>
      </c>
      <c r="DT14" s="336">
        <v>0</v>
      </c>
      <c r="DU14" s="336">
        <v>-1806.41</v>
      </c>
      <c r="DV14" s="336">
        <v>-389002.23999999999</v>
      </c>
      <c r="DW14" s="336">
        <v>0</v>
      </c>
      <c r="DX14" s="336">
        <v>0</v>
      </c>
      <c r="DY14" s="336">
        <v>0</v>
      </c>
      <c r="DZ14" s="336">
        <v>0</v>
      </c>
      <c r="EA14" s="336">
        <v>-52702.65</v>
      </c>
      <c r="EB14" s="336">
        <v>-7639928.4699999997</v>
      </c>
      <c r="EC14" s="336">
        <v>0</v>
      </c>
      <c r="ED14" s="336">
        <v>0</v>
      </c>
      <c r="EE14" s="336">
        <v>0</v>
      </c>
      <c r="EF14" s="336">
        <v>0</v>
      </c>
      <c r="EG14" s="336">
        <v>-2600000</v>
      </c>
      <c r="EH14" s="336">
        <v>-2600000</v>
      </c>
      <c r="EI14" s="336">
        <v>0</v>
      </c>
      <c r="EJ14" s="336">
        <v>0</v>
      </c>
      <c r="EK14" s="336">
        <v>-8421381.6500000004</v>
      </c>
      <c r="EL14" s="336">
        <v>-593522704.44000006</v>
      </c>
      <c r="EM14" s="336">
        <v>-58685604.330000043</v>
      </c>
      <c r="EN14" s="336">
        <v>-202846.83999999985</v>
      </c>
      <c r="EO14" s="336">
        <v>-5.3600000000000065</v>
      </c>
      <c r="EP14" s="336">
        <v>-37094.050000000003</v>
      </c>
      <c r="EQ14" s="336">
        <v>-165747.43000000017</v>
      </c>
      <c r="ER14" s="336">
        <v>0</v>
      </c>
      <c r="ES14" s="336">
        <v>0</v>
      </c>
      <c r="ET14" s="336">
        <v>0</v>
      </c>
      <c r="EU14" s="336">
        <v>0</v>
      </c>
      <c r="EV14" s="336">
        <v>0</v>
      </c>
      <c r="EW14" s="336">
        <v>0</v>
      </c>
      <c r="EX14" s="336">
        <v>-7400.9400000000023</v>
      </c>
      <c r="EY14" s="336">
        <v>0</v>
      </c>
      <c r="EZ14" s="336">
        <v>0</v>
      </c>
      <c r="FA14" s="336">
        <v>0</v>
      </c>
      <c r="FB14" s="336">
        <v>0</v>
      </c>
      <c r="FC14" s="336">
        <v>0</v>
      </c>
      <c r="FD14" s="336">
        <v>-2657276.2000000002</v>
      </c>
      <c r="FE14" s="336">
        <v>0</v>
      </c>
      <c r="FF14" s="336">
        <v>0</v>
      </c>
      <c r="FG14" s="336">
        <v>0</v>
      </c>
      <c r="FH14" s="336">
        <v>0</v>
      </c>
      <c r="FI14" s="336">
        <v>-88000</v>
      </c>
      <c r="FJ14" s="336">
        <v>-88000</v>
      </c>
      <c r="FK14" s="336">
        <v>0</v>
      </c>
      <c r="FL14" s="336">
        <v>0</v>
      </c>
      <c r="FM14" s="336">
        <v>787128.59000000078</v>
      </c>
      <c r="FN14" s="336">
        <v>-56517208.939999938</v>
      </c>
      <c r="FO14" s="336">
        <v>-678025000</v>
      </c>
      <c r="FP14" s="336">
        <v>-678025000</v>
      </c>
    </row>
    <row r="15" spans="1:172">
      <c r="A15" s="339" t="s">
        <v>313</v>
      </c>
      <c r="B15" s="343" t="s">
        <v>313</v>
      </c>
      <c r="C15" s="336">
        <v>-145380000</v>
      </c>
      <c r="D15" s="336">
        <v>0</v>
      </c>
      <c r="E15" s="336">
        <v>0</v>
      </c>
      <c r="F15" s="336">
        <v>0</v>
      </c>
      <c r="G15" s="336">
        <v>0</v>
      </c>
      <c r="H15" s="336">
        <v>0</v>
      </c>
      <c r="I15" s="336">
        <v>0</v>
      </c>
      <c r="J15" s="336">
        <v>0</v>
      </c>
      <c r="K15" s="336">
        <v>0</v>
      </c>
      <c r="L15" s="336">
        <v>0</v>
      </c>
      <c r="M15" s="336">
        <v>0</v>
      </c>
      <c r="N15" s="336">
        <v>0</v>
      </c>
      <c r="O15" s="336">
        <v>0</v>
      </c>
      <c r="P15" s="336">
        <v>0</v>
      </c>
      <c r="Q15" s="336">
        <v>0</v>
      </c>
      <c r="R15" s="336">
        <v>0</v>
      </c>
      <c r="S15" s="336">
        <v>0</v>
      </c>
      <c r="T15" s="336">
        <v>0</v>
      </c>
      <c r="U15" s="336">
        <v>0</v>
      </c>
      <c r="V15" s="336">
        <v>0</v>
      </c>
      <c r="W15" s="336">
        <v>0</v>
      </c>
      <c r="X15" s="336">
        <v>0</v>
      </c>
      <c r="Y15" s="336">
        <v>0</v>
      </c>
      <c r="Z15" s="336">
        <v>0</v>
      </c>
      <c r="AA15" s="336">
        <v>0</v>
      </c>
      <c r="AB15" s="336">
        <v>0</v>
      </c>
      <c r="AC15" s="336">
        <v>0</v>
      </c>
      <c r="AD15" s="336">
        <v>-145380000</v>
      </c>
      <c r="AE15" s="336">
        <v>-116000000</v>
      </c>
      <c r="AF15" s="336">
        <v>0</v>
      </c>
      <c r="AG15" s="336">
        <v>0</v>
      </c>
      <c r="AH15" s="336">
        <v>0</v>
      </c>
      <c r="AI15" s="336">
        <v>0</v>
      </c>
      <c r="AJ15" s="336">
        <v>0</v>
      </c>
      <c r="AK15" s="336">
        <v>0</v>
      </c>
      <c r="AL15" s="336">
        <v>0</v>
      </c>
      <c r="AM15" s="336">
        <v>0</v>
      </c>
      <c r="AN15" s="336">
        <v>0</v>
      </c>
      <c r="AO15" s="336">
        <v>0</v>
      </c>
      <c r="AP15" s="336">
        <v>0</v>
      </c>
      <c r="AQ15" s="336">
        <v>0</v>
      </c>
      <c r="AR15" s="336">
        <v>0</v>
      </c>
      <c r="AS15" s="336">
        <v>0</v>
      </c>
      <c r="AT15" s="336">
        <v>0</v>
      </c>
      <c r="AU15" s="336">
        <v>0</v>
      </c>
      <c r="AV15" s="336">
        <v>0</v>
      </c>
      <c r="AW15" s="336">
        <v>0</v>
      </c>
      <c r="AX15" s="336">
        <v>0</v>
      </c>
      <c r="AY15" s="336">
        <v>0</v>
      </c>
      <c r="AZ15" s="336">
        <v>0</v>
      </c>
      <c r="BA15" s="336">
        <v>0</v>
      </c>
      <c r="BB15" s="336">
        <v>0</v>
      </c>
      <c r="BC15" s="336">
        <v>0</v>
      </c>
      <c r="BD15" s="336">
        <v>0</v>
      </c>
      <c r="BE15" s="336">
        <v>0</v>
      </c>
      <c r="BF15" s="336">
        <v>-116000000</v>
      </c>
      <c r="BG15" s="336">
        <v>-29380000</v>
      </c>
      <c r="BH15" s="336">
        <v>0</v>
      </c>
      <c r="BI15" s="336">
        <v>0</v>
      </c>
      <c r="BJ15" s="336">
        <v>0</v>
      </c>
      <c r="BK15" s="336">
        <v>0</v>
      </c>
      <c r="BL15" s="336">
        <v>0</v>
      </c>
      <c r="BM15" s="336">
        <v>0</v>
      </c>
      <c r="BN15" s="336">
        <v>0</v>
      </c>
      <c r="BO15" s="336">
        <v>0</v>
      </c>
      <c r="BP15" s="336">
        <v>0</v>
      </c>
      <c r="BQ15" s="336">
        <v>0</v>
      </c>
      <c r="BR15" s="336">
        <v>0</v>
      </c>
      <c r="BS15" s="336">
        <v>0</v>
      </c>
      <c r="BT15" s="336">
        <v>0</v>
      </c>
      <c r="BU15" s="336">
        <v>0</v>
      </c>
      <c r="BV15" s="336">
        <v>0</v>
      </c>
      <c r="BW15" s="336">
        <v>0</v>
      </c>
      <c r="BX15" s="336">
        <v>0</v>
      </c>
      <c r="BY15" s="336">
        <v>0</v>
      </c>
      <c r="BZ15" s="336">
        <v>0</v>
      </c>
      <c r="CA15" s="336">
        <v>0</v>
      </c>
      <c r="CB15" s="336">
        <v>0</v>
      </c>
      <c r="CC15" s="336">
        <v>0</v>
      </c>
      <c r="CD15" s="336">
        <v>0</v>
      </c>
      <c r="CE15" s="336">
        <v>0</v>
      </c>
      <c r="CF15" s="336">
        <v>0</v>
      </c>
      <c r="CG15" s="336">
        <v>0</v>
      </c>
      <c r="CH15" s="336">
        <v>-29380000</v>
      </c>
      <c r="CI15" s="336">
        <v>-154084000</v>
      </c>
      <c r="CJ15" s="336">
        <v>0</v>
      </c>
      <c r="CK15" s="336">
        <v>0</v>
      </c>
      <c r="CL15" s="336">
        <v>0</v>
      </c>
      <c r="CM15" s="336">
        <v>0</v>
      </c>
      <c r="CN15" s="336">
        <v>0</v>
      </c>
      <c r="CO15" s="336">
        <v>0</v>
      </c>
      <c r="CP15" s="336">
        <v>0</v>
      </c>
      <c r="CQ15" s="336">
        <v>0</v>
      </c>
      <c r="CR15" s="336">
        <v>0</v>
      </c>
      <c r="CS15" s="336">
        <v>0</v>
      </c>
      <c r="CT15" s="336">
        <v>0</v>
      </c>
      <c r="CU15" s="336">
        <v>0</v>
      </c>
      <c r="CV15" s="336">
        <v>0</v>
      </c>
      <c r="CW15" s="336">
        <v>0</v>
      </c>
      <c r="CX15" s="336">
        <v>0</v>
      </c>
      <c r="CY15" s="336">
        <v>0</v>
      </c>
      <c r="CZ15" s="336">
        <v>0</v>
      </c>
      <c r="DA15" s="336">
        <v>0</v>
      </c>
      <c r="DB15" s="336">
        <v>0</v>
      </c>
      <c r="DC15" s="336">
        <v>0</v>
      </c>
      <c r="DD15" s="336">
        <v>0</v>
      </c>
      <c r="DE15" s="336">
        <v>0</v>
      </c>
      <c r="DF15" s="336">
        <v>0</v>
      </c>
      <c r="DG15" s="336">
        <v>0</v>
      </c>
      <c r="DH15" s="336">
        <v>0</v>
      </c>
      <c r="DI15" s="336">
        <v>0</v>
      </c>
      <c r="DJ15" s="336">
        <v>-154084000</v>
      </c>
      <c r="DK15" s="336">
        <v>-123000000</v>
      </c>
      <c r="DL15" s="336">
        <v>0</v>
      </c>
      <c r="DM15" s="336">
        <v>0</v>
      </c>
      <c r="DN15" s="336">
        <v>0</v>
      </c>
      <c r="DO15" s="336">
        <v>0</v>
      </c>
      <c r="DP15" s="336">
        <v>0</v>
      </c>
      <c r="DQ15" s="336">
        <v>0</v>
      </c>
      <c r="DR15" s="336">
        <v>0</v>
      </c>
      <c r="DS15" s="336">
        <v>0</v>
      </c>
      <c r="DT15" s="336">
        <v>0</v>
      </c>
      <c r="DU15" s="336">
        <v>0</v>
      </c>
      <c r="DV15" s="336">
        <v>0</v>
      </c>
      <c r="DW15" s="336">
        <v>0</v>
      </c>
      <c r="DX15" s="336">
        <v>0</v>
      </c>
      <c r="DY15" s="336">
        <v>0</v>
      </c>
      <c r="DZ15" s="336">
        <v>0</v>
      </c>
      <c r="EA15" s="336">
        <v>0</v>
      </c>
      <c r="EB15" s="336">
        <v>0</v>
      </c>
      <c r="EC15" s="336">
        <v>0</v>
      </c>
      <c r="ED15" s="336">
        <v>0</v>
      </c>
      <c r="EE15" s="336">
        <v>0</v>
      </c>
      <c r="EF15" s="336">
        <v>0</v>
      </c>
      <c r="EG15" s="336">
        <v>0</v>
      </c>
      <c r="EH15" s="336">
        <v>0</v>
      </c>
      <c r="EI15" s="336">
        <v>0</v>
      </c>
      <c r="EJ15" s="336">
        <v>0</v>
      </c>
      <c r="EK15" s="336">
        <v>0</v>
      </c>
      <c r="EL15" s="336">
        <v>-123000000</v>
      </c>
      <c r="EM15" s="336">
        <v>-31084000</v>
      </c>
      <c r="EN15" s="336">
        <v>0</v>
      </c>
      <c r="EO15" s="336">
        <v>0</v>
      </c>
      <c r="EP15" s="336">
        <v>0</v>
      </c>
      <c r="EQ15" s="336">
        <v>0</v>
      </c>
      <c r="ER15" s="336">
        <v>0</v>
      </c>
      <c r="ES15" s="336">
        <v>0</v>
      </c>
      <c r="ET15" s="336">
        <v>0</v>
      </c>
      <c r="EU15" s="336">
        <v>0</v>
      </c>
      <c r="EV15" s="336">
        <v>0</v>
      </c>
      <c r="EW15" s="336">
        <v>0</v>
      </c>
      <c r="EX15" s="336">
        <v>0</v>
      </c>
      <c r="EY15" s="336">
        <v>0</v>
      </c>
      <c r="EZ15" s="336">
        <v>0</v>
      </c>
      <c r="FA15" s="336">
        <v>0</v>
      </c>
      <c r="FB15" s="336">
        <v>0</v>
      </c>
      <c r="FC15" s="336">
        <v>0</v>
      </c>
      <c r="FD15" s="336">
        <v>0</v>
      </c>
      <c r="FE15" s="336">
        <v>0</v>
      </c>
      <c r="FF15" s="336">
        <v>0</v>
      </c>
      <c r="FG15" s="336">
        <v>0</v>
      </c>
      <c r="FH15" s="336">
        <v>0</v>
      </c>
      <c r="FI15" s="336">
        <v>0</v>
      </c>
      <c r="FJ15" s="336">
        <v>0</v>
      </c>
      <c r="FK15" s="336">
        <v>0</v>
      </c>
      <c r="FL15" s="336">
        <v>0</v>
      </c>
      <c r="FM15" s="336">
        <v>0</v>
      </c>
      <c r="FN15" s="336">
        <v>-31084000</v>
      </c>
      <c r="FO15" s="336">
        <v>-144500000</v>
      </c>
      <c r="FP15" s="336">
        <v>-144500000</v>
      </c>
    </row>
    <row r="16" spans="1:172">
      <c r="A16" s="339" t="s">
        <v>315</v>
      </c>
      <c r="B16" s="344" t="s">
        <v>964</v>
      </c>
      <c r="C16" s="336">
        <v>-48687733.659999996</v>
      </c>
      <c r="D16" s="336">
        <v>-4.12</v>
      </c>
      <c r="E16" s="336">
        <v>-4.12</v>
      </c>
      <c r="F16" s="336">
        <v>0</v>
      </c>
      <c r="G16" s="336">
        <v>0</v>
      </c>
      <c r="H16" s="336">
        <v>0</v>
      </c>
      <c r="I16" s="336">
        <v>-5756.72</v>
      </c>
      <c r="J16" s="336">
        <v>-5756.72</v>
      </c>
      <c r="K16" s="336">
        <v>0</v>
      </c>
      <c r="L16" s="336">
        <v>0</v>
      </c>
      <c r="M16" s="336">
        <v>-1383.13</v>
      </c>
      <c r="N16" s="336">
        <v>-1363.26</v>
      </c>
      <c r="O16" s="336">
        <v>-5933.35</v>
      </c>
      <c r="P16" s="336">
        <v>-5933.35</v>
      </c>
      <c r="Q16" s="336">
        <v>0</v>
      </c>
      <c r="R16" s="336">
        <v>0</v>
      </c>
      <c r="S16" s="336">
        <v>-1488.12</v>
      </c>
      <c r="T16" s="336">
        <v>-11767.17</v>
      </c>
      <c r="U16" s="336">
        <v>-17.98</v>
      </c>
      <c r="V16" s="336">
        <v>-17.98</v>
      </c>
      <c r="W16" s="336">
        <v>0</v>
      </c>
      <c r="X16" s="336">
        <v>0</v>
      </c>
      <c r="Y16" s="336">
        <v>-2755.61</v>
      </c>
      <c r="Z16" s="336">
        <v>-2755.61</v>
      </c>
      <c r="AA16" s="336">
        <v>0</v>
      </c>
      <c r="AB16" s="336">
        <v>0</v>
      </c>
      <c r="AC16" s="336">
        <v>-126.06</v>
      </c>
      <c r="AD16" s="336">
        <v>-48657138.140000001</v>
      </c>
      <c r="AE16" s="336">
        <v>-45349173.719999999</v>
      </c>
      <c r="AF16" s="336">
        <v>-4.12</v>
      </c>
      <c r="AG16" s="336">
        <v>-4.12</v>
      </c>
      <c r="AH16" s="336">
        <v>0</v>
      </c>
      <c r="AI16" s="336">
        <v>0</v>
      </c>
      <c r="AJ16" s="336">
        <v>0</v>
      </c>
      <c r="AK16" s="336">
        <v>-5756.72</v>
      </c>
      <c r="AL16" s="336">
        <v>-5756.72</v>
      </c>
      <c r="AM16" s="336">
        <v>0</v>
      </c>
      <c r="AN16" s="336">
        <v>0</v>
      </c>
      <c r="AO16" s="336">
        <v>-1378.94</v>
      </c>
      <c r="AP16" s="336">
        <v>-1363.26</v>
      </c>
      <c r="AQ16" s="336">
        <v>-5878.71</v>
      </c>
      <c r="AR16" s="336">
        <v>-5878.71</v>
      </c>
      <c r="AS16" s="336">
        <v>0</v>
      </c>
      <c r="AT16" s="336">
        <v>0</v>
      </c>
      <c r="AU16" s="336">
        <v>-1488.12</v>
      </c>
      <c r="AV16" s="336">
        <v>-11767.17</v>
      </c>
      <c r="AW16" s="336">
        <v>-17.98</v>
      </c>
      <c r="AX16" s="336">
        <v>-17.98</v>
      </c>
      <c r="AY16" s="336">
        <v>0</v>
      </c>
      <c r="AZ16" s="336">
        <v>0</v>
      </c>
      <c r="BA16" s="336">
        <v>-1794.74</v>
      </c>
      <c r="BB16" s="336">
        <v>-1794.74</v>
      </c>
      <c r="BC16" s="336">
        <v>0</v>
      </c>
      <c r="BD16" s="336">
        <v>0</v>
      </c>
      <c r="BE16" s="336">
        <v>-126.06</v>
      </c>
      <c r="BF16" s="336">
        <v>-45319597.899999999</v>
      </c>
      <c r="BG16" s="336">
        <v>-3338559.9399999976</v>
      </c>
      <c r="BH16" s="336">
        <v>0</v>
      </c>
      <c r="BI16" s="336">
        <v>0</v>
      </c>
      <c r="BJ16" s="336">
        <v>0</v>
      </c>
      <c r="BK16" s="336">
        <v>0</v>
      </c>
      <c r="BL16" s="336">
        <v>0</v>
      </c>
      <c r="BM16" s="336">
        <v>0</v>
      </c>
      <c r="BN16" s="336">
        <v>0</v>
      </c>
      <c r="BO16" s="336">
        <v>0</v>
      </c>
      <c r="BP16" s="336">
        <v>0</v>
      </c>
      <c r="BQ16" s="336">
        <v>-4.1900000000000546</v>
      </c>
      <c r="BR16" s="336">
        <v>0</v>
      </c>
      <c r="BS16" s="336">
        <v>-54.640000000000327</v>
      </c>
      <c r="BT16" s="336">
        <v>-54.640000000000327</v>
      </c>
      <c r="BU16" s="336">
        <v>0</v>
      </c>
      <c r="BV16" s="336">
        <v>0</v>
      </c>
      <c r="BW16" s="336">
        <v>0</v>
      </c>
      <c r="BX16" s="336">
        <v>0</v>
      </c>
      <c r="BY16" s="336">
        <v>0</v>
      </c>
      <c r="BZ16" s="336">
        <v>0</v>
      </c>
      <c r="CA16" s="336">
        <v>0</v>
      </c>
      <c r="CB16" s="336">
        <v>0</v>
      </c>
      <c r="CC16" s="336">
        <v>-960.87000000000012</v>
      </c>
      <c r="CD16" s="336">
        <v>-960.87000000000012</v>
      </c>
      <c r="CE16" s="336">
        <v>0</v>
      </c>
      <c r="CF16" s="336">
        <v>0</v>
      </c>
      <c r="CG16" s="336">
        <v>0</v>
      </c>
      <c r="CH16" s="336">
        <v>-3337540.2400000021</v>
      </c>
      <c r="CI16" s="336">
        <v>-132758286.66</v>
      </c>
      <c r="CJ16" s="336">
        <v>-7.4</v>
      </c>
      <c r="CK16" s="336">
        <v>-7.4</v>
      </c>
      <c r="CL16" s="336">
        <v>0</v>
      </c>
      <c r="CM16" s="336">
        <v>0</v>
      </c>
      <c r="CN16" s="336">
        <v>0</v>
      </c>
      <c r="CO16" s="336">
        <v>-6797.48</v>
      </c>
      <c r="CP16" s="336">
        <v>-6797.48</v>
      </c>
      <c r="CQ16" s="336">
        <v>0</v>
      </c>
      <c r="CR16" s="336">
        <v>0</v>
      </c>
      <c r="CS16" s="336">
        <v>-8162.05</v>
      </c>
      <c r="CT16" s="336">
        <v>-2972.61</v>
      </c>
      <c r="CU16" s="336">
        <v>-14979.05</v>
      </c>
      <c r="CV16" s="336">
        <v>-14979.05</v>
      </c>
      <c r="CW16" s="336">
        <v>0</v>
      </c>
      <c r="CX16" s="336">
        <v>0</v>
      </c>
      <c r="CY16" s="336">
        <v>-3561.35</v>
      </c>
      <c r="CZ16" s="336">
        <v>-19141.05</v>
      </c>
      <c r="DA16" s="336">
        <v>-338.96</v>
      </c>
      <c r="DB16" s="336">
        <v>-338.96</v>
      </c>
      <c r="DC16" s="336">
        <v>0</v>
      </c>
      <c r="DD16" s="336">
        <v>0</v>
      </c>
      <c r="DE16" s="336">
        <v>-9819.74</v>
      </c>
      <c r="DF16" s="336">
        <v>-9819.74</v>
      </c>
      <c r="DG16" s="336">
        <v>0</v>
      </c>
      <c r="DH16" s="336">
        <v>0</v>
      </c>
      <c r="DI16" s="336">
        <v>-525.11</v>
      </c>
      <c r="DJ16" s="336">
        <v>-132691981.86</v>
      </c>
      <c r="DK16" s="336">
        <v>-123036498.48999999</v>
      </c>
      <c r="DL16" s="336">
        <v>-7.4</v>
      </c>
      <c r="DM16" s="336">
        <v>-7.4</v>
      </c>
      <c r="DN16" s="336">
        <v>0</v>
      </c>
      <c r="DO16" s="336">
        <v>0</v>
      </c>
      <c r="DP16" s="336">
        <v>0</v>
      </c>
      <c r="DQ16" s="336">
        <v>-6797.48</v>
      </c>
      <c r="DR16" s="336">
        <v>-6797.48</v>
      </c>
      <c r="DS16" s="336">
        <v>0</v>
      </c>
      <c r="DT16" s="336">
        <v>0</v>
      </c>
      <c r="DU16" s="336">
        <v>-5317.37</v>
      </c>
      <c r="DV16" s="336">
        <v>-2972.61</v>
      </c>
      <c r="DW16" s="336">
        <v>-14863.08</v>
      </c>
      <c r="DX16" s="336">
        <v>-14863.08</v>
      </c>
      <c r="DY16" s="336">
        <v>0</v>
      </c>
      <c r="DZ16" s="336">
        <v>0</v>
      </c>
      <c r="EA16" s="336">
        <v>-3561.35</v>
      </c>
      <c r="EB16" s="336">
        <v>-19141.05</v>
      </c>
      <c r="EC16" s="336">
        <v>-297.17</v>
      </c>
      <c r="ED16" s="336">
        <v>-297.17</v>
      </c>
      <c r="EE16" s="336">
        <v>0</v>
      </c>
      <c r="EF16" s="336">
        <v>0</v>
      </c>
      <c r="EG16" s="336">
        <v>-8682.89</v>
      </c>
      <c r="EH16" s="336">
        <v>-8682.89</v>
      </c>
      <c r="EI16" s="336">
        <v>0</v>
      </c>
      <c r="EJ16" s="336">
        <v>0</v>
      </c>
      <c r="EK16" s="336">
        <v>-525.11</v>
      </c>
      <c r="EL16" s="336">
        <v>-122974332.97999999</v>
      </c>
      <c r="EM16" s="336">
        <v>-9721788.1700000018</v>
      </c>
      <c r="EN16" s="336">
        <v>0</v>
      </c>
      <c r="EO16" s="336">
        <v>0</v>
      </c>
      <c r="EP16" s="336">
        <v>0</v>
      </c>
      <c r="EQ16" s="336">
        <v>0</v>
      </c>
      <c r="ER16" s="336">
        <v>0</v>
      </c>
      <c r="ES16" s="336">
        <v>0</v>
      </c>
      <c r="ET16" s="336">
        <v>0</v>
      </c>
      <c r="EU16" s="336">
        <v>0</v>
      </c>
      <c r="EV16" s="336">
        <v>0</v>
      </c>
      <c r="EW16" s="336">
        <v>-2844.6800000000003</v>
      </c>
      <c r="EX16" s="336">
        <v>0</v>
      </c>
      <c r="EY16" s="336">
        <v>-115.96999999999935</v>
      </c>
      <c r="EZ16" s="336">
        <v>-115.96999999999935</v>
      </c>
      <c r="FA16" s="336">
        <v>0</v>
      </c>
      <c r="FB16" s="336">
        <v>0</v>
      </c>
      <c r="FC16" s="336">
        <v>0</v>
      </c>
      <c r="FD16" s="336">
        <v>0</v>
      </c>
      <c r="FE16" s="336">
        <v>-41.789999999999964</v>
      </c>
      <c r="FF16" s="336">
        <v>-41.789999999999964</v>
      </c>
      <c r="FG16" s="336">
        <v>0</v>
      </c>
      <c r="FH16" s="336">
        <v>0</v>
      </c>
      <c r="FI16" s="336">
        <v>-1136.8500000000004</v>
      </c>
      <c r="FJ16" s="336">
        <v>-1136.8500000000004</v>
      </c>
      <c r="FK16" s="336">
        <v>0</v>
      </c>
      <c r="FL16" s="336">
        <v>0</v>
      </c>
      <c r="FM16" s="336">
        <v>0</v>
      </c>
      <c r="FN16" s="336">
        <v>-9717648.8800000101</v>
      </c>
      <c r="FO16" s="336">
        <v>-55100000</v>
      </c>
      <c r="FP16" s="336">
        <v>-55100000</v>
      </c>
    </row>
    <row r="17" spans="1:172">
      <c r="A17" s="345" t="s">
        <v>317</v>
      </c>
      <c r="B17" s="343" t="s">
        <v>965</v>
      </c>
      <c r="C17" s="336">
        <v>-207959814.78999999</v>
      </c>
      <c r="D17" s="336">
        <v>-9317679.1199999992</v>
      </c>
      <c r="E17" s="336">
        <v>-449925.9</v>
      </c>
      <c r="F17" s="336">
        <v>-6582280.9299999997</v>
      </c>
      <c r="G17" s="336">
        <v>-1501614.6</v>
      </c>
      <c r="H17" s="336">
        <v>-783857.69</v>
      </c>
      <c r="I17" s="336">
        <v>-11841788.15</v>
      </c>
      <c r="J17" s="336">
        <v>-53602.27</v>
      </c>
      <c r="K17" s="336">
        <v>-9473825.5600000005</v>
      </c>
      <c r="L17" s="336">
        <v>-2314360.3199999998</v>
      </c>
      <c r="M17" s="336">
        <v>-18230627.469999999</v>
      </c>
      <c r="N17" s="336">
        <v>-2368614.83</v>
      </c>
      <c r="O17" s="336">
        <v>-5944167.25</v>
      </c>
      <c r="P17" s="336">
        <v>-410158.1</v>
      </c>
      <c r="Q17" s="336">
        <v>-3473076.75</v>
      </c>
      <c r="R17" s="336">
        <v>-2060932.4</v>
      </c>
      <c r="S17" s="336">
        <v>-9810128.5600000005</v>
      </c>
      <c r="T17" s="336">
        <v>-11155036.77</v>
      </c>
      <c r="U17" s="336">
        <v>-8547532.629999999</v>
      </c>
      <c r="V17" s="336">
        <v>-188450.49</v>
      </c>
      <c r="W17" s="336">
        <v>-7188551.1299999999</v>
      </c>
      <c r="X17" s="336">
        <v>-1170531.01</v>
      </c>
      <c r="Y17" s="336">
        <v>-17958645.5</v>
      </c>
      <c r="Z17" s="336">
        <v>-150063.51999999999</v>
      </c>
      <c r="AA17" s="336">
        <v>-15365067.310000001</v>
      </c>
      <c r="AB17" s="336">
        <v>-2443514.67</v>
      </c>
      <c r="AC17" s="336">
        <v>-3234170.27</v>
      </c>
      <c r="AD17" s="336">
        <v>-109551424.23999999</v>
      </c>
      <c r="AE17" s="336">
        <v>-173636663.06</v>
      </c>
      <c r="AF17" s="336">
        <v>-8401791.8499999996</v>
      </c>
      <c r="AG17" s="336">
        <v>-346959.06</v>
      </c>
      <c r="AH17" s="336">
        <v>-5967744.0800000001</v>
      </c>
      <c r="AI17" s="336">
        <v>-1378277.63</v>
      </c>
      <c r="AJ17" s="336">
        <v>-708811.08</v>
      </c>
      <c r="AK17" s="336">
        <v>-10836296.690000001</v>
      </c>
      <c r="AL17" s="336">
        <v>-53054.33</v>
      </c>
      <c r="AM17" s="336">
        <v>-8672743.3900000006</v>
      </c>
      <c r="AN17" s="336">
        <v>-2110498.9700000002</v>
      </c>
      <c r="AO17" s="336">
        <v>-16843603.5</v>
      </c>
      <c r="AP17" s="336">
        <v>-2242116.34</v>
      </c>
      <c r="AQ17" s="336">
        <v>-5353024.580000001</v>
      </c>
      <c r="AR17" s="336">
        <v>-409559.94</v>
      </c>
      <c r="AS17" s="336">
        <v>-3124952.43</v>
      </c>
      <c r="AT17" s="336">
        <v>-1818512.21</v>
      </c>
      <c r="AU17" s="336">
        <v>-9039780.1100000013</v>
      </c>
      <c r="AV17" s="336">
        <v>-10323632.960000001</v>
      </c>
      <c r="AW17" s="336">
        <v>-7770445.0999999996</v>
      </c>
      <c r="AX17" s="336">
        <v>-190696.84</v>
      </c>
      <c r="AY17" s="336">
        <v>-6487838.7599999998</v>
      </c>
      <c r="AZ17" s="336">
        <v>-1091909.5</v>
      </c>
      <c r="BA17" s="336">
        <v>-16414127.810000001</v>
      </c>
      <c r="BB17" s="336">
        <v>-146962.35999999999</v>
      </c>
      <c r="BC17" s="336">
        <v>-14083415.48</v>
      </c>
      <c r="BD17" s="336">
        <v>-2183749.9700000002</v>
      </c>
      <c r="BE17" s="336">
        <v>-2992538.66</v>
      </c>
      <c r="BF17" s="336">
        <v>-83419305.459999993</v>
      </c>
      <c r="BG17" s="336">
        <v>-34323151.729999989</v>
      </c>
      <c r="BH17" s="336">
        <v>-915887.26999999955</v>
      </c>
      <c r="BI17" s="336">
        <v>-102966.84000000003</v>
      </c>
      <c r="BJ17" s="336">
        <v>-614536.84999999963</v>
      </c>
      <c r="BK17" s="336">
        <v>-123336.9700000002</v>
      </c>
      <c r="BL17" s="336">
        <v>-75046.609999999986</v>
      </c>
      <c r="BM17" s="336">
        <v>-1005491.459999999</v>
      </c>
      <c r="BN17" s="336">
        <v>-547.93999999999505</v>
      </c>
      <c r="BO17" s="336">
        <v>-801082.16999999993</v>
      </c>
      <c r="BP17" s="336">
        <v>-203861.34999999963</v>
      </c>
      <c r="BQ17" s="336">
        <v>-1387023.9699999988</v>
      </c>
      <c r="BR17" s="336">
        <v>-126498.49000000022</v>
      </c>
      <c r="BS17" s="336">
        <v>-591142.66999999899</v>
      </c>
      <c r="BT17" s="336">
        <v>-598.15999999997439</v>
      </c>
      <c r="BU17" s="336">
        <v>-348124.31999999983</v>
      </c>
      <c r="BV17" s="336">
        <v>-242420.18999999994</v>
      </c>
      <c r="BW17" s="336">
        <v>-770348.44999999925</v>
      </c>
      <c r="BX17" s="336">
        <v>-831403.80999999866</v>
      </c>
      <c r="BY17" s="336">
        <v>-777087.52999999933</v>
      </c>
      <c r="BZ17" s="336">
        <v>2246.3500000000058</v>
      </c>
      <c r="CA17" s="336">
        <v>-700712.37000000011</v>
      </c>
      <c r="CB17" s="336">
        <v>-78621.510000000009</v>
      </c>
      <c r="CC17" s="336">
        <v>-1544517.6899999995</v>
      </c>
      <c r="CD17" s="336">
        <v>-3101.1600000000035</v>
      </c>
      <c r="CE17" s="336">
        <v>-1281651.83</v>
      </c>
      <c r="CF17" s="336">
        <v>-259764.69999999972</v>
      </c>
      <c r="CG17" s="336">
        <v>-241631.60999999987</v>
      </c>
      <c r="CH17" s="336">
        <v>-26132118.780000001</v>
      </c>
      <c r="CI17" s="336">
        <v>-222816945.99000001</v>
      </c>
      <c r="CJ17" s="336">
        <v>-9765700.1099999994</v>
      </c>
      <c r="CK17" s="336">
        <v>-187672.25</v>
      </c>
      <c r="CL17" s="336">
        <v>-6660158.4199999999</v>
      </c>
      <c r="CM17" s="336">
        <v>-1562218.12</v>
      </c>
      <c r="CN17" s="336">
        <v>-1355651.32</v>
      </c>
      <c r="CO17" s="336">
        <v>-23413517.93</v>
      </c>
      <c r="CP17" s="336">
        <v>-11685270.689999999</v>
      </c>
      <c r="CQ17" s="336">
        <v>-9518957.540000001</v>
      </c>
      <c r="CR17" s="336">
        <v>-2209289.7000000002</v>
      </c>
      <c r="CS17" s="336">
        <v>-21210762.120000001</v>
      </c>
      <c r="CT17" s="336">
        <v>-3107071.82</v>
      </c>
      <c r="CU17" s="336">
        <v>-5717530.8499999996</v>
      </c>
      <c r="CV17" s="336">
        <v>-531799.02</v>
      </c>
      <c r="CW17" s="336">
        <v>-3293943.39</v>
      </c>
      <c r="CX17" s="336">
        <v>-1891788.44</v>
      </c>
      <c r="CY17" s="336">
        <v>-11022252.09</v>
      </c>
      <c r="CZ17" s="336">
        <v>-10357280.869999999</v>
      </c>
      <c r="DA17" s="336">
        <v>-6478088.3899999997</v>
      </c>
      <c r="DB17" s="336">
        <v>-254077.22</v>
      </c>
      <c r="DC17" s="336">
        <v>-5260307.07</v>
      </c>
      <c r="DD17" s="336">
        <v>-963704.10000000009</v>
      </c>
      <c r="DE17" s="336">
        <v>-20951587.59</v>
      </c>
      <c r="DF17" s="336">
        <v>-1153790.47</v>
      </c>
      <c r="DG17" s="336">
        <v>-17003886.390000001</v>
      </c>
      <c r="DH17" s="336">
        <v>-2793910.73</v>
      </c>
      <c r="DI17" s="336">
        <v>-3414276.59</v>
      </c>
      <c r="DJ17" s="336">
        <v>-107378877.63</v>
      </c>
      <c r="DK17" s="336">
        <v>-201254339.86000001</v>
      </c>
      <c r="DL17" s="336">
        <v>-9045429.7100000009</v>
      </c>
      <c r="DM17" s="336">
        <v>-186780.25</v>
      </c>
      <c r="DN17" s="336">
        <v>-6169249.0800000001</v>
      </c>
      <c r="DO17" s="336">
        <v>-1436725.82</v>
      </c>
      <c r="DP17" s="336">
        <v>-1252674.5600000001</v>
      </c>
      <c r="DQ17" s="336">
        <v>-22445232.879999999</v>
      </c>
      <c r="DR17" s="336">
        <v>-11684745.67</v>
      </c>
      <c r="DS17" s="336">
        <v>-8736156.5399999991</v>
      </c>
      <c r="DT17" s="336">
        <v>-2024330.67</v>
      </c>
      <c r="DU17" s="336">
        <v>-18927959.359999999</v>
      </c>
      <c r="DV17" s="336">
        <v>-2863666.03</v>
      </c>
      <c r="DW17" s="336">
        <v>-5127360.9799999995</v>
      </c>
      <c r="DX17" s="336">
        <v>-531311.92000000004</v>
      </c>
      <c r="DY17" s="336">
        <v>-2991760.4</v>
      </c>
      <c r="DZ17" s="336">
        <v>-1604288.66</v>
      </c>
      <c r="EA17" s="336">
        <v>-10161667.460000001</v>
      </c>
      <c r="EB17" s="336">
        <v>-9511261.5199999996</v>
      </c>
      <c r="EC17" s="336">
        <v>-5669124.1199999992</v>
      </c>
      <c r="ED17" s="336">
        <v>-204750.22</v>
      </c>
      <c r="EE17" s="336">
        <v>-4636455.0199999996</v>
      </c>
      <c r="EF17" s="336">
        <v>-827918.88</v>
      </c>
      <c r="EG17" s="336">
        <v>-19366513.939999998</v>
      </c>
      <c r="EH17" s="336">
        <v>-1139450.83</v>
      </c>
      <c r="EI17" s="336">
        <v>-15773937.08</v>
      </c>
      <c r="EJ17" s="336">
        <v>-2453126.0299999998</v>
      </c>
      <c r="EK17" s="336">
        <v>-3166500.82</v>
      </c>
      <c r="EL17" s="336">
        <v>-94969623.040000021</v>
      </c>
      <c r="EM17" s="336">
        <v>-21562606.129999995</v>
      </c>
      <c r="EN17" s="336">
        <v>-720270.39999999851</v>
      </c>
      <c r="EO17" s="336">
        <v>-892</v>
      </c>
      <c r="EP17" s="336">
        <v>-490909.33999999985</v>
      </c>
      <c r="EQ17" s="336">
        <v>-125492.30000000005</v>
      </c>
      <c r="ER17" s="336">
        <v>-102976.76000000001</v>
      </c>
      <c r="ES17" s="336">
        <v>-968285.05000000075</v>
      </c>
      <c r="ET17" s="336">
        <v>-525.01999999955297</v>
      </c>
      <c r="EU17" s="336">
        <v>-782801.00000000186</v>
      </c>
      <c r="EV17" s="336">
        <v>-184959.03000000026</v>
      </c>
      <c r="EW17" s="336">
        <v>-2282802.7600000016</v>
      </c>
      <c r="EX17" s="336">
        <v>-243405.79000000004</v>
      </c>
      <c r="EY17" s="336">
        <v>-590169.87000000011</v>
      </c>
      <c r="EZ17" s="336">
        <v>-487.09999999997672</v>
      </c>
      <c r="FA17" s="336">
        <v>-302182.99000000022</v>
      </c>
      <c r="FB17" s="336">
        <v>-287499.78000000003</v>
      </c>
      <c r="FC17" s="336">
        <v>-860584.62999999896</v>
      </c>
      <c r="FD17" s="336">
        <v>-846019.34999999963</v>
      </c>
      <c r="FE17" s="336">
        <v>-808964.27000000048</v>
      </c>
      <c r="FF17" s="336">
        <v>-49327</v>
      </c>
      <c r="FG17" s="336">
        <v>-623852.05000000075</v>
      </c>
      <c r="FH17" s="336">
        <v>-135785.22000000009</v>
      </c>
      <c r="FI17" s="336">
        <v>-1585073.6500000022</v>
      </c>
      <c r="FJ17" s="336">
        <v>-14339.639999999898</v>
      </c>
      <c r="FK17" s="336">
        <v>-1229949.3100000005</v>
      </c>
      <c r="FL17" s="336">
        <v>-340784.70000000019</v>
      </c>
      <c r="FM17" s="336">
        <v>-247775.77000000002</v>
      </c>
      <c r="FN17" s="336">
        <v>-12409254.589999974</v>
      </c>
      <c r="FO17" s="336">
        <v>-196439000</v>
      </c>
      <c r="FP17" s="336">
        <v>-196439000</v>
      </c>
    </row>
    <row r="18" spans="1:172" s="348" customFormat="1" ht="15">
      <c r="A18" s="346" t="s">
        <v>40</v>
      </c>
      <c r="B18" s="347" t="s">
        <v>40</v>
      </c>
      <c r="C18" s="323">
        <v>52038173648.839996</v>
      </c>
      <c r="D18" s="323">
        <v>3942131674.5999999</v>
      </c>
      <c r="E18" s="323">
        <v>11280655.4</v>
      </c>
      <c r="F18" s="323">
        <v>1587556579.4000001</v>
      </c>
      <c r="G18" s="323">
        <v>1388455930.9100001</v>
      </c>
      <c r="H18" s="323">
        <v>954838508.88999999</v>
      </c>
      <c r="I18" s="323">
        <v>4812880356.3099995</v>
      </c>
      <c r="J18" s="323">
        <v>13693715.18</v>
      </c>
      <c r="K18" s="323">
        <v>4263347664.1300001</v>
      </c>
      <c r="L18" s="323">
        <v>535838977</v>
      </c>
      <c r="M18" s="323">
        <v>10848499103.610001</v>
      </c>
      <c r="N18" s="323">
        <v>3291367970.6599998</v>
      </c>
      <c r="O18" s="323">
        <v>2828101421.9700003</v>
      </c>
      <c r="P18" s="323">
        <v>9891283.1099999994</v>
      </c>
      <c r="Q18" s="323">
        <v>2234041925.6799998</v>
      </c>
      <c r="R18" s="323">
        <v>584168213.17999995</v>
      </c>
      <c r="S18" s="323">
        <v>6203811381.8899994</v>
      </c>
      <c r="T18" s="323">
        <v>7403583587.9300003</v>
      </c>
      <c r="U18" s="323">
        <v>4290303285.5599999</v>
      </c>
      <c r="V18" s="323">
        <v>9351209.6300000008</v>
      </c>
      <c r="W18" s="323">
        <v>2960475888.5</v>
      </c>
      <c r="X18" s="323">
        <v>1320476187.4300001</v>
      </c>
      <c r="Y18" s="323">
        <v>2403636121.77</v>
      </c>
      <c r="Z18" s="323">
        <v>9565915.5199999996</v>
      </c>
      <c r="AA18" s="323">
        <v>1242333553.6499999</v>
      </c>
      <c r="AB18" s="323">
        <v>1151736652.5999999</v>
      </c>
      <c r="AC18" s="323">
        <v>2263983463.5999999</v>
      </c>
      <c r="AD18" s="323">
        <v>3749875280.9400001</v>
      </c>
      <c r="AE18" s="323">
        <v>47686776047.610001</v>
      </c>
      <c r="AF18" s="323">
        <v>3613964837.5900002</v>
      </c>
      <c r="AG18" s="323">
        <v>10227114.35</v>
      </c>
      <c r="AH18" s="323">
        <v>1462375167.1800001</v>
      </c>
      <c r="AI18" s="323">
        <v>1266919735.8700001</v>
      </c>
      <c r="AJ18" s="323">
        <v>874442820.19000006</v>
      </c>
      <c r="AK18" s="323">
        <v>4405441070.1399994</v>
      </c>
      <c r="AL18" s="323">
        <v>12474772.24</v>
      </c>
      <c r="AM18" s="323">
        <v>3902670937.5300002</v>
      </c>
      <c r="AN18" s="323">
        <v>490295360.37</v>
      </c>
      <c r="AO18" s="323">
        <v>9928615495.4399986</v>
      </c>
      <c r="AP18" s="323">
        <v>3009453795.2399998</v>
      </c>
      <c r="AQ18" s="323">
        <v>2594464270.8099999</v>
      </c>
      <c r="AR18" s="323">
        <v>8813495.6600000001</v>
      </c>
      <c r="AS18" s="323">
        <v>2048357593.78</v>
      </c>
      <c r="AT18" s="323">
        <v>537293181.37</v>
      </c>
      <c r="AU18" s="323">
        <v>5667537900.1099997</v>
      </c>
      <c r="AV18" s="323">
        <v>6794791168.75</v>
      </c>
      <c r="AW18" s="323">
        <v>3927734734.7600002</v>
      </c>
      <c r="AX18" s="323">
        <v>8542441.0700000003</v>
      </c>
      <c r="AY18" s="323">
        <v>2707864412.0500002</v>
      </c>
      <c r="AZ18" s="323">
        <v>1211327881.6399999</v>
      </c>
      <c r="BA18" s="323">
        <v>2205502105.6399999</v>
      </c>
      <c r="BB18" s="323">
        <v>8645215.3499999996</v>
      </c>
      <c r="BC18" s="323">
        <v>1141117105.6600001</v>
      </c>
      <c r="BD18" s="323">
        <v>1055739784.63</v>
      </c>
      <c r="BE18" s="323">
        <v>2067980714.9400001</v>
      </c>
      <c r="BF18" s="323">
        <v>3471289954.1899996</v>
      </c>
      <c r="BG18" s="323">
        <v>4351397601.2299957</v>
      </c>
      <c r="BH18" s="323">
        <v>328166837.00999975</v>
      </c>
      <c r="BI18" s="323">
        <v>1053541.0500000007</v>
      </c>
      <c r="BJ18" s="323">
        <v>125181412.22000003</v>
      </c>
      <c r="BK18" s="323">
        <v>121536195.03999996</v>
      </c>
      <c r="BL18" s="323">
        <v>80395688.699999928</v>
      </c>
      <c r="BM18" s="323">
        <v>407439286.17000008</v>
      </c>
      <c r="BN18" s="323">
        <v>1218942.9399999995</v>
      </c>
      <c r="BO18" s="323">
        <v>360676726.5999999</v>
      </c>
      <c r="BP18" s="323">
        <v>45543616.629999995</v>
      </c>
      <c r="BQ18" s="323">
        <v>919883608.17000198</v>
      </c>
      <c r="BR18" s="323">
        <v>281914175.42000008</v>
      </c>
      <c r="BS18" s="323">
        <v>233637151.16000032</v>
      </c>
      <c r="BT18" s="323">
        <v>1077787.4499999993</v>
      </c>
      <c r="BU18" s="323">
        <v>185684331.89999986</v>
      </c>
      <c r="BV18" s="323">
        <v>46875031.809999943</v>
      </c>
      <c r="BW18" s="323">
        <v>536273481.77999973</v>
      </c>
      <c r="BX18" s="323">
        <v>608792419.18000031</v>
      </c>
      <c r="BY18" s="323">
        <v>362568550.79999971</v>
      </c>
      <c r="BZ18" s="323">
        <v>808768.56000000052</v>
      </c>
      <c r="CA18" s="323">
        <v>252611476.44999981</v>
      </c>
      <c r="CB18" s="323">
        <v>109148305.7900002</v>
      </c>
      <c r="CC18" s="323">
        <v>198134016.13000011</v>
      </c>
      <c r="CD18" s="323">
        <v>920700.16999999993</v>
      </c>
      <c r="CE18" s="323">
        <v>101216447.98999977</v>
      </c>
      <c r="CF18" s="323">
        <v>95996867.969999909</v>
      </c>
      <c r="CG18" s="323">
        <v>196002748.65999985</v>
      </c>
      <c r="CH18" s="323">
        <v>278585326.75000048</v>
      </c>
      <c r="CI18" s="323">
        <v>45214387637.43</v>
      </c>
      <c r="CJ18" s="323">
        <v>3465426240.9900002</v>
      </c>
      <c r="CK18" s="323">
        <v>10866390.050000001</v>
      </c>
      <c r="CL18" s="323">
        <v>1378637494.6500001</v>
      </c>
      <c r="CM18" s="323">
        <v>1168346639.1800001</v>
      </c>
      <c r="CN18" s="323">
        <v>907575717.11000001</v>
      </c>
      <c r="CO18" s="323">
        <v>4190870700.8000002</v>
      </c>
      <c r="CP18" s="323">
        <v>12442748.939999999</v>
      </c>
      <c r="CQ18" s="323">
        <v>3718719450.5500002</v>
      </c>
      <c r="CR18" s="323">
        <v>459708501.31</v>
      </c>
      <c r="CS18" s="323">
        <v>9599772172.2699986</v>
      </c>
      <c r="CT18" s="323">
        <v>2793462446.3499999</v>
      </c>
      <c r="CU18" s="323">
        <v>2459793824.6300001</v>
      </c>
      <c r="CV18" s="323">
        <v>10218339.390000001</v>
      </c>
      <c r="CW18" s="323">
        <v>1968661020.6400001</v>
      </c>
      <c r="CX18" s="323">
        <v>480914464.60000002</v>
      </c>
      <c r="CY18" s="323">
        <v>5191364340.3800001</v>
      </c>
      <c r="CZ18" s="323">
        <v>6491682280.2700005</v>
      </c>
      <c r="DA18" s="323">
        <v>3707986834.9000001</v>
      </c>
      <c r="DB18" s="323">
        <v>8899215.8599999994</v>
      </c>
      <c r="DC18" s="323">
        <v>2545599364.3099999</v>
      </c>
      <c r="DD18" s="323">
        <v>1153488254.73</v>
      </c>
      <c r="DE18" s="323">
        <v>2114074214.1200001</v>
      </c>
      <c r="DF18" s="323">
        <v>9202331.7699999996</v>
      </c>
      <c r="DG18" s="323">
        <v>1079132009.5699999</v>
      </c>
      <c r="DH18" s="323">
        <v>1025739872.78</v>
      </c>
      <c r="DI18" s="323">
        <v>1924130285.48</v>
      </c>
      <c r="DJ18" s="323">
        <v>3275824297.2399998</v>
      </c>
      <c r="DK18" s="323">
        <v>41386388775.120003</v>
      </c>
      <c r="DL18" s="323">
        <v>3171420796.9599996</v>
      </c>
      <c r="DM18" s="323">
        <v>9414571.2699999996</v>
      </c>
      <c r="DN18" s="323">
        <v>1261095661.5999999</v>
      </c>
      <c r="DO18" s="323">
        <v>1068051394.91</v>
      </c>
      <c r="DP18" s="323">
        <v>832859169.17999995</v>
      </c>
      <c r="DQ18" s="323">
        <v>3834947284.52</v>
      </c>
      <c r="DR18" s="323">
        <v>11381798.369999999</v>
      </c>
      <c r="DS18" s="323">
        <v>3402375680.6700001</v>
      </c>
      <c r="DT18" s="323">
        <v>421189805.48000002</v>
      </c>
      <c r="DU18" s="323">
        <v>8782528893.5</v>
      </c>
      <c r="DV18" s="323">
        <v>2552138422.1199999</v>
      </c>
      <c r="DW18" s="323">
        <v>2256731674.9499998</v>
      </c>
      <c r="DX18" s="323">
        <v>9302998.6400000006</v>
      </c>
      <c r="DY18" s="323">
        <v>1807646281.45</v>
      </c>
      <c r="DZ18" s="323">
        <v>439782394.86000001</v>
      </c>
      <c r="EA18" s="323">
        <v>4731011343.6399994</v>
      </c>
      <c r="EB18" s="323">
        <v>5926150542.9899998</v>
      </c>
      <c r="EC18" s="323">
        <v>3398039658.8600001</v>
      </c>
      <c r="ED18" s="323">
        <v>8125194.1299999999</v>
      </c>
      <c r="EE18" s="323">
        <v>2332870078.3299999</v>
      </c>
      <c r="EF18" s="323">
        <v>1057044386.4</v>
      </c>
      <c r="EG18" s="323">
        <v>1940673910.6900001</v>
      </c>
      <c r="EH18" s="323">
        <v>8329196.9299999997</v>
      </c>
      <c r="EI18" s="323">
        <v>994791748.02999997</v>
      </c>
      <c r="EJ18" s="323">
        <v>937552965.73000002</v>
      </c>
      <c r="EK18" s="323">
        <v>1765252384.8100002</v>
      </c>
      <c r="EL18" s="323">
        <v>3027493862.0799999</v>
      </c>
      <c r="EM18" s="323">
        <v>3827998862.3099976</v>
      </c>
      <c r="EN18" s="323">
        <v>294005444.03000069</v>
      </c>
      <c r="EO18" s="323">
        <v>1451818.7800000012</v>
      </c>
      <c r="EP18" s="323">
        <v>117541833.05000019</v>
      </c>
      <c r="EQ18" s="323">
        <v>100295244.2700001</v>
      </c>
      <c r="ER18" s="323">
        <v>74716547.930000067</v>
      </c>
      <c r="ES18" s="323">
        <v>355923416.28000021</v>
      </c>
      <c r="ET18" s="323">
        <v>1060950.5700000003</v>
      </c>
      <c r="EU18" s="323">
        <v>316343769.88000011</v>
      </c>
      <c r="EV18" s="323">
        <v>38518695.829999983</v>
      </c>
      <c r="EW18" s="323">
        <v>817243278.76999855</v>
      </c>
      <c r="EX18" s="323">
        <v>241324024.23000002</v>
      </c>
      <c r="EY18" s="323">
        <v>203062149.68000031</v>
      </c>
      <c r="EZ18" s="323">
        <v>915340.75</v>
      </c>
      <c r="FA18" s="323">
        <v>161014739.19000006</v>
      </c>
      <c r="FB18" s="323">
        <v>41132069.74000001</v>
      </c>
      <c r="FC18" s="323">
        <v>460352996.74000072</v>
      </c>
      <c r="FD18" s="323">
        <v>565531737.28000069</v>
      </c>
      <c r="FE18" s="323">
        <v>309947176.03999996</v>
      </c>
      <c r="FF18" s="323">
        <v>774021.72999999952</v>
      </c>
      <c r="FG18" s="323">
        <v>212729285.98000002</v>
      </c>
      <c r="FH18" s="323">
        <v>96443868.330000043</v>
      </c>
      <c r="FI18" s="323">
        <v>173400303.43000007</v>
      </c>
      <c r="FJ18" s="323">
        <v>873134.83999999985</v>
      </c>
      <c r="FK18" s="323">
        <v>84340261.539999962</v>
      </c>
      <c r="FL18" s="323">
        <v>88186907.049999952</v>
      </c>
      <c r="FM18" s="323">
        <v>158877900.66999984</v>
      </c>
      <c r="FN18" s="323">
        <v>248330435.15999985</v>
      </c>
      <c r="FO18" s="323">
        <v>53278522000</v>
      </c>
      <c r="FP18" s="323">
        <v>47795522000</v>
      </c>
    </row>
    <row r="19" spans="1:172" s="348" customFormat="1" ht="15">
      <c r="A19" s="322" t="s">
        <v>319</v>
      </c>
      <c r="B19" s="349" t="s">
        <v>966</v>
      </c>
      <c r="C19" s="350">
        <v>3747783726.8600001</v>
      </c>
      <c r="D19" s="350">
        <v>323729029.79000002</v>
      </c>
      <c r="E19" s="350">
        <v>0</v>
      </c>
      <c r="F19" s="350">
        <v>125343936.28</v>
      </c>
      <c r="G19" s="350">
        <v>116499160.01000001</v>
      </c>
      <c r="H19" s="350">
        <v>81885933.5</v>
      </c>
      <c r="I19" s="350">
        <v>354480825.93000001</v>
      </c>
      <c r="J19" s="350">
        <v>0</v>
      </c>
      <c r="K19" s="350">
        <v>309587014.49000001</v>
      </c>
      <c r="L19" s="350">
        <v>44893811.439999998</v>
      </c>
      <c r="M19" s="350">
        <v>837647907.37</v>
      </c>
      <c r="N19" s="350">
        <v>258045098.69999999</v>
      </c>
      <c r="O19" s="350">
        <v>210655747.45999998</v>
      </c>
      <c r="P19" s="350">
        <v>0</v>
      </c>
      <c r="Q19" s="350">
        <v>166462243.94999999</v>
      </c>
      <c r="R19" s="350">
        <v>44193503.509999998</v>
      </c>
      <c r="S19" s="350">
        <v>469139748.32999998</v>
      </c>
      <c r="T19" s="350">
        <v>601229231.58000004</v>
      </c>
      <c r="U19" s="350">
        <v>299834289.93000001</v>
      </c>
      <c r="V19" s="350">
        <v>0</v>
      </c>
      <c r="W19" s="350">
        <v>205149748.15000001</v>
      </c>
      <c r="X19" s="350">
        <v>94684541.780000001</v>
      </c>
      <c r="Y19" s="350">
        <v>176260181.38</v>
      </c>
      <c r="Z19" s="350">
        <v>0</v>
      </c>
      <c r="AA19" s="350">
        <v>86548941.819999993</v>
      </c>
      <c r="AB19" s="350">
        <v>89711239.560000002</v>
      </c>
      <c r="AC19" s="350">
        <v>216396001.18000001</v>
      </c>
      <c r="AD19" s="350">
        <v>365665.21</v>
      </c>
      <c r="AE19" s="350">
        <v>3383339818.5599999</v>
      </c>
      <c r="AF19" s="350">
        <v>292434739.95999998</v>
      </c>
      <c r="AG19" s="350">
        <v>0</v>
      </c>
      <c r="AH19" s="350">
        <v>113655135.47</v>
      </c>
      <c r="AI19" s="350">
        <v>104351583.31999999</v>
      </c>
      <c r="AJ19" s="350">
        <v>74428021.170000002</v>
      </c>
      <c r="AK19" s="350">
        <v>321806810.94999999</v>
      </c>
      <c r="AL19" s="350">
        <v>0</v>
      </c>
      <c r="AM19" s="350">
        <v>281159158.24000001</v>
      </c>
      <c r="AN19" s="350">
        <v>40647652.710000001</v>
      </c>
      <c r="AO19" s="350">
        <v>754877581.74000001</v>
      </c>
      <c r="AP19" s="350">
        <v>231878380.46000001</v>
      </c>
      <c r="AQ19" s="350">
        <v>190768940.78999999</v>
      </c>
      <c r="AR19" s="350">
        <v>0</v>
      </c>
      <c r="AS19" s="350">
        <v>150580627.06</v>
      </c>
      <c r="AT19" s="350">
        <v>40188313.729999997</v>
      </c>
      <c r="AU19" s="350">
        <v>423340213.07999998</v>
      </c>
      <c r="AV19" s="350">
        <v>546411604.72000003</v>
      </c>
      <c r="AW19" s="350">
        <v>269877984.13999999</v>
      </c>
      <c r="AX19" s="350">
        <v>0</v>
      </c>
      <c r="AY19" s="350">
        <v>183933327.41999999</v>
      </c>
      <c r="AZ19" s="350">
        <v>85944656.719999999</v>
      </c>
      <c r="BA19" s="350">
        <v>158971867.32999998</v>
      </c>
      <c r="BB19" s="350">
        <v>0</v>
      </c>
      <c r="BC19" s="350">
        <v>78261204.260000005</v>
      </c>
      <c r="BD19" s="350">
        <v>80710663.069999993</v>
      </c>
      <c r="BE19" s="350">
        <v>192658843.00999999</v>
      </c>
      <c r="BF19" s="350">
        <v>312852.38</v>
      </c>
      <c r="BG19" s="350">
        <v>364443908.30000019</v>
      </c>
      <c r="BH19" s="350">
        <v>31294289.830000043</v>
      </c>
      <c r="BI19" s="350">
        <v>0</v>
      </c>
      <c r="BJ19" s="350">
        <v>11688800.810000002</v>
      </c>
      <c r="BK19" s="350">
        <v>12147576.690000013</v>
      </c>
      <c r="BL19" s="350">
        <v>7457912.3299999982</v>
      </c>
      <c r="BM19" s="350">
        <v>32674014.980000019</v>
      </c>
      <c r="BN19" s="350">
        <v>0</v>
      </c>
      <c r="BO19" s="350">
        <v>28427856.25</v>
      </c>
      <c r="BP19" s="350">
        <v>4246158.7299999967</v>
      </c>
      <c r="BQ19" s="350">
        <v>82770325.629999995</v>
      </c>
      <c r="BR19" s="350">
        <v>26166718.23999998</v>
      </c>
      <c r="BS19" s="350">
        <v>19886806.669999987</v>
      </c>
      <c r="BT19" s="350">
        <v>0</v>
      </c>
      <c r="BU19" s="350">
        <v>15881616.889999986</v>
      </c>
      <c r="BV19" s="350">
        <v>4005189.7800000012</v>
      </c>
      <c r="BW19" s="350">
        <v>45799535.25</v>
      </c>
      <c r="BX19" s="350">
        <v>54817626.860000014</v>
      </c>
      <c r="BY19" s="350">
        <v>29956305.790000021</v>
      </c>
      <c r="BZ19" s="350">
        <v>0</v>
      </c>
      <c r="CA19" s="350">
        <v>21216420.730000019</v>
      </c>
      <c r="CB19" s="350">
        <v>8739885.0600000024</v>
      </c>
      <c r="CC19" s="350">
        <v>17288314.050000012</v>
      </c>
      <c r="CD19" s="350">
        <v>0</v>
      </c>
      <c r="CE19" s="350">
        <v>8287737.5599999875</v>
      </c>
      <c r="CF19" s="350">
        <v>9000576.4900000095</v>
      </c>
      <c r="CG19" s="350">
        <v>23737158.170000017</v>
      </c>
      <c r="CH19" s="350">
        <v>52812.830000000016</v>
      </c>
      <c r="CI19" s="350">
        <v>3232556623.1700001</v>
      </c>
      <c r="CJ19" s="350">
        <v>252264909.73000002</v>
      </c>
      <c r="CK19" s="350">
        <v>0</v>
      </c>
      <c r="CL19" s="350">
        <v>95052751.25</v>
      </c>
      <c r="CM19" s="350">
        <v>82788553</v>
      </c>
      <c r="CN19" s="350">
        <v>74423605.480000004</v>
      </c>
      <c r="CO19" s="350">
        <v>290763161.82999998</v>
      </c>
      <c r="CP19" s="350">
        <v>0</v>
      </c>
      <c r="CQ19" s="350">
        <v>255652839.66999999</v>
      </c>
      <c r="CR19" s="350">
        <v>35110322.159999996</v>
      </c>
      <c r="CS19" s="350">
        <v>708444093.71000004</v>
      </c>
      <c r="CT19" s="350">
        <v>199601351.19</v>
      </c>
      <c r="CU19" s="350">
        <v>187676670.94999999</v>
      </c>
      <c r="CV19" s="350">
        <v>0</v>
      </c>
      <c r="CW19" s="350">
        <v>146301166.44</v>
      </c>
      <c r="CX19" s="350">
        <v>41375504.509999998</v>
      </c>
      <c r="CY19" s="350">
        <v>387409801.13999999</v>
      </c>
      <c r="CZ19" s="350">
        <v>613656378.15999997</v>
      </c>
      <c r="DA19" s="350">
        <v>241578024.93000001</v>
      </c>
      <c r="DB19" s="350">
        <v>0</v>
      </c>
      <c r="DC19" s="350">
        <v>155519156.34</v>
      </c>
      <c r="DD19" s="350">
        <v>86058868.590000004</v>
      </c>
      <c r="DE19" s="350">
        <v>161819846.44</v>
      </c>
      <c r="DF19" s="350">
        <v>0</v>
      </c>
      <c r="DG19" s="350">
        <v>78454282.079999998</v>
      </c>
      <c r="DH19" s="350">
        <v>83365564.359999999</v>
      </c>
      <c r="DI19" s="350">
        <v>189096597.84999999</v>
      </c>
      <c r="DJ19" s="350">
        <v>245787.24</v>
      </c>
      <c r="DK19" s="350">
        <v>2911864211.0900002</v>
      </c>
      <c r="DL19" s="350">
        <v>227821932.41</v>
      </c>
      <c r="DM19" s="350">
        <v>0</v>
      </c>
      <c r="DN19" s="350">
        <v>85627819.569999993</v>
      </c>
      <c r="DO19" s="350">
        <v>74936346.409999996</v>
      </c>
      <c r="DP19" s="350">
        <v>67257766.430000007</v>
      </c>
      <c r="DQ19" s="350">
        <v>263603053.86000001</v>
      </c>
      <c r="DR19" s="350">
        <v>0</v>
      </c>
      <c r="DS19" s="350">
        <v>231863908.05000001</v>
      </c>
      <c r="DT19" s="350">
        <v>31739145.809999999</v>
      </c>
      <c r="DU19" s="350">
        <v>638935602.25</v>
      </c>
      <c r="DV19" s="350">
        <v>178735700.44999999</v>
      </c>
      <c r="DW19" s="350">
        <v>170242445.65000001</v>
      </c>
      <c r="DX19" s="350">
        <v>0</v>
      </c>
      <c r="DY19" s="350">
        <v>132627570.2</v>
      </c>
      <c r="DZ19" s="350">
        <v>37614875.450000003</v>
      </c>
      <c r="EA19" s="350">
        <v>346085382.81</v>
      </c>
      <c r="EB19" s="350">
        <v>549263705.22000003</v>
      </c>
      <c r="EC19" s="350">
        <v>219233355.69</v>
      </c>
      <c r="ED19" s="350">
        <v>0</v>
      </c>
      <c r="EE19" s="350">
        <v>141258414.36000001</v>
      </c>
      <c r="EF19" s="350">
        <v>77974941.329999998</v>
      </c>
      <c r="EG19" s="350">
        <v>145777723.93000001</v>
      </c>
      <c r="EH19" s="350">
        <v>0</v>
      </c>
      <c r="EI19" s="350">
        <v>70721470.400000006</v>
      </c>
      <c r="EJ19" s="350">
        <v>75056253.530000001</v>
      </c>
      <c r="EK19" s="350">
        <v>171933132.00999999</v>
      </c>
      <c r="EL19" s="350">
        <v>232176.81</v>
      </c>
      <c r="EM19" s="350">
        <v>320692412.07999992</v>
      </c>
      <c r="EN19" s="350">
        <v>24442977.320000023</v>
      </c>
      <c r="EO19" s="350">
        <v>0</v>
      </c>
      <c r="EP19" s="350">
        <v>9424931.6800000072</v>
      </c>
      <c r="EQ19" s="350">
        <v>7852206.5900000036</v>
      </c>
      <c r="ER19" s="350">
        <v>7165839.049999997</v>
      </c>
      <c r="ES19" s="350">
        <v>27160107.969999969</v>
      </c>
      <c r="ET19" s="350">
        <v>0</v>
      </c>
      <c r="EU19" s="350">
        <v>23788931.619999975</v>
      </c>
      <c r="EV19" s="350">
        <v>3371176.3499999978</v>
      </c>
      <c r="EW19" s="350">
        <v>69508491.460000038</v>
      </c>
      <c r="EX19" s="350">
        <v>20865650.74000001</v>
      </c>
      <c r="EY19" s="350">
        <v>17434225.299999982</v>
      </c>
      <c r="EZ19" s="350">
        <v>0</v>
      </c>
      <c r="FA19" s="350">
        <v>13673596.239999995</v>
      </c>
      <c r="FB19" s="350">
        <v>3760629.0599999949</v>
      </c>
      <c r="FC19" s="350">
        <v>41324418.329999983</v>
      </c>
      <c r="FD19" s="350">
        <v>64392672.939999938</v>
      </c>
      <c r="FE19" s="350">
        <v>22344669.24000001</v>
      </c>
      <c r="FF19" s="350">
        <v>0</v>
      </c>
      <c r="FG19" s="350">
        <v>14260741.979999989</v>
      </c>
      <c r="FH19" s="350">
        <v>8083927.2600000054</v>
      </c>
      <c r="FI19" s="350">
        <v>16042122.50999999</v>
      </c>
      <c r="FJ19" s="350">
        <v>0</v>
      </c>
      <c r="FK19" s="350">
        <v>7732811.6799999923</v>
      </c>
      <c r="FL19" s="350">
        <v>8309310.8299999982</v>
      </c>
      <c r="FM19" s="350">
        <v>17163465.840000004</v>
      </c>
      <c r="FN19" s="350">
        <v>13610.429999999993</v>
      </c>
      <c r="FO19" s="350">
        <v>4025100000</v>
      </c>
      <c r="FP19" s="350">
        <v>4025100000</v>
      </c>
    </row>
    <row r="20" spans="1:172">
      <c r="A20" s="351" t="s">
        <v>329</v>
      </c>
      <c r="B20" s="352" t="s">
        <v>329</v>
      </c>
      <c r="C20" s="353">
        <v>3744606392.0900002</v>
      </c>
      <c r="D20" s="353">
        <v>323729029.79000002</v>
      </c>
      <c r="E20" s="353">
        <v>0</v>
      </c>
      <c r="F20" s="353">
        <v>125343936.28</v>
      </c>
      <c r="G20" s="353">
        <v>116499160.01000001</v>
      </c>
      <c r="H20" s="353">
        <v>81885933.5</v>
      </c>
      <c r="I20" s="353">
        <v>354480825.93000001</v>
      </c>
      <c r="J20" s="353">
        <v>0</v>
      </c>
      <c r="K20" s="353">
        <v>309587014.49000001</v>
      </c>
      <c r="L20" s="353">
        <v>44893811.439999998</v>
      </c>
      <c r="M20" s="353">
        <v>834493377.72000003</v>
      </c>
      <c r="N20" s="353">
        <v>258045098.69999999</v>
      </c>
      <c r="O20" s="353">
        <v>210655747.45999998</v>
      </c>
      <c r="P20" s="353">
        <v>0</v>
      </c>
      <c r="Q20" s="353">
        <v>166462243.94999999</v>
      </c>
      <c r="R20" s="353">
        <v>44193503.509999998</v>
      </c>
      <c r="S20" s="353">
        <v>469139748.32999998</v>
      </c>
      <c r="T20" s="353">
        <v>601207918.67999995</v>
      </c>
      <c r="U20" s="353">
        <v>299833675.42000002</v>
      </c>
      <c r="V20" s="353">
        <v>0</v>
      </c>
      <c r="W20" s="353">
        <v>205149748.15000001</v>
      </c>
      <c r="X20" s="353">
        <v>94683927.269999996</v>
      </c>
      <c r="Y20" s="353">
        <v>176259303.67000002</v>
      </c>
      <c r="Z20" s="353">
        <v>0</v>
      </c>
      <c r="AA20" s="353">
        <v>86548064.109999999</v>
      </c>
      <c r="AB20" s="353">
        <v>89711239.560000002</v>
      </c>
      <c r="AC20" s="353">
        <v>216396001.18000001</v>
      </c>
      <c r="AD20" s="353">
        <v>365665.21</v>
      </c>
      <c r="AE20" s="353">
        <v>3381780338.5</v>
      </c>
      <c r="AF20" s="353">
        <v>292434739.95999998</v>
      </c>
      <c r="AG20" s="353">
        <v>0</v>
      </c>
      <c r="AH20" s="353">
        <v>113655135.47</v>
      </c>
      <c r="AI20" s="353">
        <v>104351583.31999999</v>
      </c>
      <c r="AJ20" s="353">
        <v>74428021.170000002</v>
      </c>
      <c r="AK20" s="353">
        <v>321806810.94999999</v>
      </c>
      <c r="AL20" s="353">
        <v>0</v>
      </c>
      <c r="AM20" s="353">
        <v>281159158.24000001</v>
      </c>
      <c r="AN20" s="353">
        <v>40647652.710000001</v>
      </c>
      <c r="AO20" s="353">
        <v>753326479.38999999</v>
      </c>
      <c r="AP20" s="353">
        <v>231878380.46000001</v>
      </c>
      <c r="AQ20" s="353">
        <v>190768940.78999999</v>
      </c>
      <c r="AR20" s="353">
        <v>0</v>
      </c>
      <c r="AS20" s="353">
        <v>150580627.06</v>
      </c>
      <c r="AT20" s="353">
        <v>40188313.729999997</v>
      </c>
      <c r="AU20" s="353">
        <v>423340213.07999998</v>
      </c>
      <c r="AV20" s="353">
        <v>546404104.72000003</v>
      </c>
      <c r="AW20" s="353">
        <v>269877984.13999999</v>
      </c>
      <c r="AX20" s="353">
        <v>0</v>
      </c>
      <c r="AY20" s="353">
        <v>183933327.41999999</v>
      </c>
      <c r="AZ20" s="353">
        <v>85944656.719999999</v>
      </c>
      <c r="BA20" s="353">
        <v>158970989.62</v>
      </c>
      <c r="BB20" s="353">
        <v>0</v>
      </c>
      <c r="BC20" s="353">
        <v>78260326.549999997</v>
      </c>
      <c r="BD20" s="353">
        <v>80710663.069999993</v>
      </c>
      <c r="BE20" s="353">
        <v>192658843.00999999</v>
      </c>
      <c r="BF20" s="353">
        <v>312852.38</v>
      </c>
      <c r="BG20" s="353">
        <v>362826053.59000015</v>
      </c>
      <c r="BH20" s="353">
        <v>31294289.830000043</v>
      </c>
      <c r="BI20" s="353">
        <v>0</v>
      </c>
      <c r="BJ20" s="353">
        <v>11688800.810000002</v>
      </c>
      <c r="BK20" s="353">
        <v>12147576.690000013</v>
      </c>
      <c r="BL20" s="353">
        <v>7457912.3299999982</v>
      </c>
      <c r="BM20" s="353">
        <v>32674014.980000019</v>
      </c>
      <c r="BN20" s="353">
        <v>0</v>
      </c>
      <c r="BO20" s="353">
        <v>28427856.25</v>
      </c>
      <c r="BP20" s="353">
        <v>4246158.7299999967</v>
      </c>
      <c r="BQ20" s="353">
        <v>81166898.330000043</v>
      </c>
      <c r="BR20" s="353">
        <v>26166718.23999998</v>
      </c>
      <c r="BS20" s="353">
        <v>19886806.669999987</v>
      </c>
      <c r="BT20" s="353">
        <v>0</v>
      </c>
      <c r="BU20" s="353">
        <v>15881616.889999986</v>
      </c>
      <c r="BV20" s="353">
        <v>4005189.7800000012</v>
      </c>
      <c r="BW20" s="353">
        <v>45799535.25</v>
      </c>
      <c r="BX20" s="353">
        <v>54803813.959999919</v>
      </c>
      <c r="BY20" s="353">
        <v>29955691.280000031</v>
      </c>
      <c r="BZ20" s="353">
        <v>0</v>
      </c>
      <c r="CA20" s="353">
        <v>21216420.730000019</v>
      </c>
      <c r="CB20" s="353">
        <v>8739270.549999997</v>
      </c>
      <c r="CC20" s="353">
        <v>17288314.050000012</v>
      </c>
      <c r="CD20" s="353">
        <v>0</v>
      </c>
      <c r="CE20" s="353">
        <v>8287737.5600000024</v>
      </c>
      <c r="CF20" s="353">
        <v>9000576.4900000095</v>
      </c>
      <c r="CG20" s="353">
        <v>23737158.170000017</v>
      </c>
      <c r="CH20" s="353">
        <v>52812.830000000016</v>
      </c>
      <c r="CI20" s="353">
        <v>3230498876.9899998</v>
      </c>
      <c r="CJ20" s="353">
        <v>252247063.05000001</v>
      </c>
      <c r="CK20" s="353">
        <v>0</v>
      </c>
      <c r="CL20" s="353">
        <v>95051987.920000002</v>
      </c>
      <c r="CM20" s="353">
        <v>82788553</v>
      </c>
      <c r="CN20" s="353">
        <v>74406522.129999995</v>
      </c>
      <c r="CO20" s="353">
        <v>290703460.38</v>
      </c>
      <c r="CP20" s="353">
        <v>0</v>
      </c>
      <c r="CQ20" s="353">
        <v>255615662.34</v>
      </c>
      <c r="CR20" s="353">
        <v>35087798.039999999</v>
      </c>
      <c r="CS20" s="353">
        <v>706477100.13999999</v>
      </c>
      <c r="CT20" s="353">
        <v>199601351.19</v>
      </c>
      <c r="CU20" s="353">
        <v>187676670.94999999</v>
      </c>
      <c r="CV20" s="353">
        <v>0</v>
      </c>
      <c r="CW20" s="353">
        <v>146301166.44</v>
      </c>
      <c r="CX20" s="353">
        <v>41375504.509999998</v>
      </c>
      <c r="CY20" s="353">
        <v>387409801.13999999</v>
      </c>
      <c r="CZ20" s="353">
        <v>613656378.15999997</v>
      </c>
      <c r="DA20" s="353">
        <v>241575001.75</v>
      </c>
      <c r="DB20" s="353">
        <v>0</v>
      </c>
      <c r="DC20" s="353">
        <v>155517927.31999999</v>
      </c>
      <c r="DD20" s="353">
        <v>86057074.430000007</v>
      </c>
      <c r="DE20" s="353">
        <v>161809693.45999998</v>
      </c>
      <c r="DF20" s="353">
        <v>0</v>
      </c>
      <c r="DG20" s="353">
        <v>78454282.079999998</v>
      </c>
      <c r="DH20" s="353">
        <v>83355411.379999995</v>
      </c>
      <c r="DI20" s="353">
        <v>189096569.53</v>
      </c>
      <c r="DJ20" s="353">
        <v>245787.24</v>
      </c>
      <c r="DK20" s="353">
        <v>2909810488.8400002</v>
      </c>
      <c r="DL20" s="353">
        <v>227804085.72999996</v>
      </c>
      <c r="DM20" s="353">
        <v>0</v>
      </c>
      <c r="DN20" s="353">
        <v>85627056.239999995</v>
      </c>
      <c r="DO20" s="353">
        <v>74936346.409999996</v>
      </c>
      <c r="DP20" s="353">
        <v>67240683.079999998</v>
      </c>
      <c r="DQ20" s="353">
        <v>263543352.41</v>
      </c>
      <c r="DR20" s="353">
        <v>0</v>
      </c>
      <c r="DS20" s="353">
        <v>231826730.72</v>
      </c>
      <c r="DT20" s="353">
        <v>31716621.690000001</v>
      </c>
      <c r="DU20" s="353">
        <v>636968608.67999995</v>
      </c>
      <c r="DV20" s="353">
        <v>178735700.44999999</v>
      </c>
      <c r="DW20" s="353">
        <v>170242445.65000001</v>
      </c>
      <c r="DX20" s="353">
        <v>0</v>
      </c>
      <c r="DY20" s="353">
        <v>132627570.2</v>
      </c>
      <c r="DZ20" s="353">
        <v>37614875.450000003</v>
      </c>
      <c r="EA20" s="353">
        <v>346085382.81</v>
      </c>
      <c r="EB20" s="353">
        <v>549263705.22000003</v>
      </c>
      <c r="EC20" s="353">
        <v>219230332.50999999</v>
      </c>
      <c r="ED20" s="353">
        <v>0</v>
      </c>
      <c r="EE20" s="353">
        <v>141257185.34</v>
      </c>
      <c r="EF20" s="353">
        <v>77973147.170000002</v>
      </c>
      <c r="EG20" s="353">
        <v>145771594.88</v>
      </c>
      <c r="EH20" s="353">
        <v>0</v>
      </c>
      <c r="EI20" s="353">
        <v>70721470.400000006</v>
      </c>
      <c r="EJ20" s="353">
        <v>75050124.480000004</v>
      </c>
      <c r="EK20" s="353">
        <v>171933103.69</v>
      </c>
      <c r="EL20" s="353">
        <v>232176.81</v>
      </c>
      <c r="EM20" s="353">
        <v>320688388.14999962</v>
      </c>
      <c r="EN20" s="353">
        <v>24442977.320000052</v>
      </c>
      <c r="EO20" s="353">
        <v>0</v>
      </c>
      <c r="EP20" s="353">
        <v>9424931.6800000072</v>
      </c>
      <c r="EQ20" s="353">
        <v>7852206.5900000036</v>
      </c>
      <c r="ER20" s="353">
        <v>7165839.049999997</v>
      </c>
      <c r="ES20" s="353">
        <v>27160107.969999999</v>
      </c>
      <c r="ET20" s="353">
        <v>0</v>
      </c>
      <c r="EU20" s="353">
        <v>23788931.620000005</v>
      </c>
      <c r="EV20" s="353">
        <v>3371176.3499999978</v>
      </c>
      <c r="EW20" s="353">
        <v>69508491.460000038</v>
      </c>
      <c r="EX20" s="353">
        <v>20865650.74000001</v>
      </c>
      <c r="EY20" s="353">
        <v>17434225.299999982</v>
      </c>
      <c r="EZ20" s="353">
        <v>0</v>
      </c>
      <c r="FA20" s="353">
        <v>13673596.239999995</v>
      </c>
      <c r="FB20" s="353">
        <v>3760629.0599999949</v>
      </c>
      <c r="FC20" s="353">
        <v>41324418.329999983</v>
      </c>
      <c r="FD20" s="353">
        <v>64392672.939999938</v>
      </c>
      <c r="FE20" s="353">
        <v>22344669.24000001</v>
      </c>
      <c r="FF20" s="353">
        <v>0</v>
      </c>
      <c r="FG20" s="353">
        <v>14260741.979999989</v>
      </c>
      <c r="FH20" s="353">
        <v>8083927.2600000054</v>
      </c>
      <c r="FI20" s="353">
        <v>16038098.579999983</v>
      </c>
      <c r="FJ20" s="353">
        <v>0</v>
      </c>
      <c r="FK20" s="353">
        <v>7732811.6799999923</v>
      </c>
      <c r="FL20" s="353">
        <v>8305286.8999999911</v>
      </c>
      <c r="FM20" s="353">
        <v>17163465.840000004</v>
      </c>
      <c r="FN20" s="353">
        <v>13610.429999999993</v>
      </c>
      <c r="FO20" s="353">
        <v>4020100000</v>
      </c>
      <c r="FP20" s="353">
        <v>4025100000</v>
      </c>
    </row>
    <row r="21" spans="1:172">
      <c r="A21" s="354" t="s">
        <v>341</v>
      </c>
      <c r="B21" s="352" t="s">
        <v>341</v>
      </c>
      <c r="C21" s="353">
        <v>3092596994.2800002</v>
      </c>
      <c r="D21" s="353">
        <v>273914557.71000004</v>
      </c>
      <c r="E21" s="353">
        <v>0</v>
      </c>
      <c r="F21" s="353">
        <v>108004157.54000001</v>
      </c>
      <c r="G21" s="353">
        <v>94769556.75</v>
      </c>
      <c r="H21" s="353">
        <v>71140843.420000002</v>
      </c>
      <c r="I21" s="353">
        <v>298306222.55000001</v>
      </c>
      <c r="J21" s="353">
        <v>0</v>
      </c>
      <c r="K21" s="353">
        <v>259010662.44999999</v>
      </c>
      <c r="L21" s="353">
        <v>39295560.100000001</v>
      </c>
      <c r="M21" s="353">
        <v>700318305.17999995</v>
      </c>
      <c r="N21" s="353">
        <v>219004140.81</v>
      </c>
      <c r="O21" s="353">
        <v>177992977.78</v>
      </c>
      <c r="P21" s="353">
        <v>0</v>
      </c>
      <c r="Q21" s="353">
        <v>138914518.31999999</v>
      </c>
      <c r="R21" s="353">
        <v>39078459.460000001</v>
      </c>
      <c r="S21" s="353">
        <v>400097409.38999999</v>
      </c>
      <c r="T21" s="353">
        <v>468019645.70999998</v>
      </c>
      <c r="U21" s="353">
        <v>248889367.63</v>
      </c>
      <c r="V21" s="353">
        <v>0</v>
      </c>
      <c r="W21" s="353">
        <v>171638284.16999999</v>
      </c>
      <c r="X21" s="353">
        <v>77251083.459999993</v>
      </c>
      <c r="Y21" s="353">
        <v>137741508.69999999</v>
      </c>
      <c r="Z21" s="353">
        <v>0</v>
      </c>
      <c r="AA21" s="353">
        <v>69627392.25</v>
      </c>
      <c r="AB21" s="353">
        <v>68114116.450000003</v>
      </c>
      <c r="AC21" s="353">
        <v>167947193.61000001</v>
      </c>
      <c r="AD21" s="353">
        <v>365665.21</v>
      </c>
      <c r="AE21" s="353">
        <v>2803545031.29</v>
      </c>
      <c r="AF21" s="353">
        <v>247423278.73000002</v>
      </c>
      <c r="AG21" s="353">
        <v>0</v>
      </c>
      <c r="AH21" s="353">
        <v>97813624.260000005</v>
      </c>
      <c r="AI21" s="353">
        <v>85064589.480000004</v>
      </c>
      <c r="AJ21" s="353">
        <v>64545064.990000002</v>
      </c>
      <c r="AK21" s="353">
        <v>271337605.36000001</v>
      </c>
      <c r="AL21" s="353">
        <v>0</v>
      </c>
      <c r="AM21" s="353">
        <v>235661754.88</v>
      </c>
      <c r="AN21" s="353">
        <v>35675850.479999997</v>
      </c>
      <c r="AO21" s="353">
        <v>633218427.01999998</v>
      </c>
      <c r="AP21" s="353">
        <v>197543741.18000001</v>
      </c>
      <c r="AQ21" s="353">
        <v>161161804.96000001</v>
      </c>
      <c r="AR21" s="353">
        <v>0</v>
      </c>
      <c r="AS21" s="353">
        <v>125602484.94</v>
      </c>
      <c r="AT21" s="353">
        <v>35559320.020000003</v>
      </c>
      <c r="AU21" s="353">
        <v>362445947.22000003</v>
      </c>
      <c r="AV21" s="353">
        <v>427864697.83999997</v>
      </c>
      <c r="AW21" s="353">
        <v>224789138.10999998</v>
      </c>
      <c r="AX21" s="353">
        <v>0</v>
      </c>
      <c r="AY21" s="353">
        <v>154656058.88999999</v>
      </c>
      <c r="AZ21" s="353">
        <v>70133079.219999999</v>
      </c>
      <c r="BA21" s="353">
        <v>124931447.00999999</v>
      </c>
      <c r="BB21" s="353">
        <v>0</v>
      </c>
      <c r="BC21" s="353">
        <v>63033965.049999997</v>
      </c>
      <c r="BD21" s="353">
        <v>61897481.960000001</v>
      </c>
      <c r="BE21" s="353">
        <v>152516091.47999999</v>
      </c>
      <c r="BF21" s="353">
        <v>312852.38</v>
      </c>
      <c r="BG21" s="353">
        <v>289051962.99000025</v>
      </c>
      <c r="BH21" s="353">
        <v>26491278.980000019</v>
      </c>
      <c r="BI21" s="353">
        <v>0</v>
      </c>
      <c r="BJ21" s="353">
        <v>10190533.280000001</v>
      </c>
      <c r="BK21" s="353">
        <v>9704967.2699999958</v>
      </c>
      <c r="BL21" s="353">
        <v>6595778.4299999997</v>
      </c>
      <c r="BM21" s="353">
        <v>26968617.189999998</v>
      </c>
      <c r="BN21" s="353">
        <v>0</v>
      </c>
      <c r="BO21" s="353">
        <v>23348907.569999993</v>
      </c>
      <c r="BP21" s="353">
        <v>3619709.6200000048</v>
      </c>
      <c r="BQ21" s="353">
        <v>67099878.159999967</v>
      </c>
      <c r="BR21" s="353">
        <v>21460399.629999995</v>
      </c>
      <c r="BS21" s="353">
        <v>16831172.819999993</v>
      </c>
      <c r="BT21" s="353">
        <v>0</v>
      </c>
      <c r="BU21" s="353">
        <v>13312033.379999995</v>
      </c>
      <c r="BV21" s="353">
        <v>3519139.4399999976</v>
      </c>
      <c r="BW21" s="353">
        <v>37651462.169999957</v>
      </c>
      <c r="BX21" s="353">
        <v>40154947.870000005</v>
      </c>
      <c r="BY21" s="353">
        <v>24100229.520000011</v>
      </c>
      <c r="BZ21" s="353">
        <v>0</v>
      </c>
      <c r="CA21" s="353">
        <v>16982225.280000001</v>
      </c>
      <c r="CB21" s="353">
        <v>7118004.2399999946</v>
      </c>
      <c r="CC21" s="353">
        <v>12810061.689999998</v>
      </c>
      <c r="CD21" s="353">
        <v>0</v>
      </c>
      <c r="CE21" s="353">
        <v>6593427.200000003</v>
      </c>
      <c r="CF21" s="353">
        <v>6216634.4900000021</v>
      </c>
      <c r="CG21" s="353">
        <v>15431102.130000025</v>
      </c>
      <c r="CH21" s="353">
        <v>52812.830000000016</v>
      </c>
      <c r="CI21" s="353">
        <v>2559651226.8800001</v>
      </c>
      <c r="CJ21" s="353">
        <v>200357503.52000001</v>
      </c>
      <c r="CK21" s="353">
        <v>0</v>
      </c>
      <c r="CL21" s="353">
        <v>76053896.209999993</v>
      </c>
      <c r="CM21" s="353">
        <v>61733504.780000001</v>
      </c>
      <c r="CN21" s="353">
        <v>62570102.530000001</v>
      </c>
      <c r="CO21" s="353">
        <v>228959212.67000002</v>
      </c>
      <c r="CP21" s="353">
        <v>0</v>
      </c>
      <c r="CQ21" s="353">
        <v>200277374.25</v>
      </c>
      <c r="CR21" s="353">
        <v>28681838.420000002</v>
      </c>
      <c r="CS21" s="353">
        <v>558939286.40999997</v>
      </c>
      <c r="CT21" s="353">
        <v>161648253.80000001</v>
      </c>
      <c r="CU21" s="353">
        <v>153178376.58000001</v>
      </c>
      <c r="CV21" s="353">
        <v>0</v>
      </c>
      <c r="CW21" s="353">
        <v>117075548.62</v>
      </c>
      <c r="CX21" s="353">
        <v>36102827.960000001</v>
      </c>
      <c r="CY21" s="353">
        <v>316764096.43000001</v>
      </c>
      <c r="CZ21" s="353">
        <v>487584916.36000001</v>
      </c>
      <c r="DA21" s="353">
        <v>190157010.78</v>
      </c>
      <c r="DB21" s="353">
        <v>0</v>
      </c>
      <c r="DC21" s="353">
        <v>122891784.06</v>
      </c>
      <c r="DD21" s="353">
        <v>67265226.719999999</v>
      </c>
      <c r="DE21" s="353">
        <v>120718025.59999999</v>
      </c>
      <c r="DF21" s="353">
        <v>0</v>
      </c>
      <c r="DG21" s="353">
        <v>58613862.259999998</v>
      </c>
      <c r="DH21" s="353">
        <v>62104163.340000004</v>
      </c>
      <c r="DI21" s="353">
        <v>141098757.49000001</v>
      </c>
      <c r="DJ21" s="353">
        <v>245787.24</v>
      </c>
      <c r="DK21" s="353">
        <v>2306461417.2199998</v>
      </c>
      <c r="DL21" s="353">
        <v>180614153.79000002</v>
      </c>
      <c r="DM21" s="353">
        <v>0</v>
      </c>
      <c r="DN21" s="353">
        <v>68435629.189999998</v>
      </c>
      <c r="DO21" s="353">
        <v>55818473.020000003</v>
      </c>
      <c r="DP21" s="353">
        <v>56360051.579999998</v>
      </c>
      <c r="DQ21" s="353">
        <v>207459383.59</v>
      </c>
      <c r="DR21" s="353">
        <v>0</v>
      </c>
      <c r="DS21" s="353">
        <v>181412523.5</v>
      </c>
      <c r="DT21" s="353">
        <v>26046860.09</v>
      </c>
      <c r="DU21" s="353">
        <v>505998337.35000002</v>
      </c>
      <c r="DV21" s="353">
        <v>144944430.72</v>
      </c>
      <c r="DW21" s="353">
        <v>138473541.84</v>
      </c>
      <c r="DX21" s="353">
        <v>0</v>
      </c>
      <c r="DY21" s="353">
        <v>105741506.18000001</v>
      </c>
      <c r="DZ21" s="353">
        <v>32732035.66</v>
      </c>
      <c r="EA21" s="353">
        <v>282145321.14999998</v>
      </c>
      <c r="EB21" s="353">
        <v>436882943.54000002</v>
      </c>
      <c r="EC21" s="353">
        <v>172924456.36000001</v>
      </c>
      <c r="ED21" s="353">
        <v>0</v>
      </c>
      <c r="EE21" s="353">
        <v>112351888.55</v>
      </c>
      <c r="EF21" s="353">
        <v>60572567.810000002</v>
      </c>
      <c r="EG21" s="353">
        <v>109407078</v>
      </c>
      <c r="EH21" s="353">
        <v>0</v>
      </c>
      <c r="EI21" s="353">
        <v>52781033.700000003</v>
      </c>
      <c r="EJ21" s="353">
        <v>56626044.299999997</v>
      </c>
      <c r="EK21" s="353">
        <v>127379594.06999999</v>
      </c>
      <c r="EL21" s="353">
        <v>232176.81</v>
      </c>
      <c r="EM21" s="353">
        <v>253189809.66000032</v>
      </c>
      <c r="EN21" s="353">
        <v>19743349.729999989</v>
      </c>
      <c r="EO21" s="353">
        <v>0</v>
      </c>
      <c r="EP21" s="353">
        <v>7618267.0199999958</v>
      </c>
      <c r="EQ21" s="353">
        <v>5915031.7599999979</v>
      </c>
      <c r="ER21" s="353">
        <v>6210050.950000003</v>
      </c>
      <c r="ES21" s="353">
        <v>21499829.080000013</v>
      </c>
      <c r="ET21" s="353">
        <v>0</v>
      </c>
      <c r="EU21" s="353">
        <v>18864850.75</v>
      </c>
      <c r="EV21" s="353">
        <v>2634978.3300000019</v>
      </c>
      <c r="EW21" s="353">
        <v>52940949.059999943</v>
      </c>
      <c r="EX21" s="353">
        <v>16703823.080000013</v>
      </c>
      <c r="EY21" s="353">
        <v>14704834.74000001</v>
      </c>
      <c r="EZ21" s="353">
        <v>0</v>
      </c>
      <c r="FA21" s="353">
        <v>11334042.439999998</v>
      </c>
      <c r="FB21" s="353">
        <v>3370792.3000000007</v>
      </c>
      <c r="FC21" s="353">
        <v>34618775.280000031</v>
      </c>
      <c r="FD21" s="353">
        <v>50701972.819999993</v>
      </c>
      <c r="FE21" s="353">
        <v>17232554.419999987</v>
      </c>
      <c r="FF21" s="353">
        <v>0</v>
      </c>
      <c r="FG21" s="353">
        <v>10539895.510000005</v>
      </c>
      <c r="FH21" s="353">
        <v>6692658.9099999964</v>
      </c>
      <c r="FI21" s="353">
        <v>11310947.599999994</v>
      </c>
      <c r="FJ21" s="353">
        <v>0</v>
      </c>
      <c r="FK21" s="353">
        <v>5832828.5599999949</v>
      </c>
      <c r="FL21" s="353">
        <v>5478119.0400000066</v>
      </c>
      <c r="FM21" s="353">
        <v>13719163.420000017</v>
      </c>
      <c r="FN21" s="353">
        <v>13610.429999999993</v>
      </c>
      <c r="FO21" s="353">
        <v>3288170230.54</v>
      </c>
      <c r="FP21" s="353">
        <v>0</v>
      </c>
    </row>
    <row r="22" spans="1:172">
      <c r="A22" s="355" t="s">
        <v>351</v>
      </c>
      <c r="B22" s="356" t="s">
        <v>967</v>
      </c>
      <c r="C22" s="336">
        <v>29356133.27</v>
      </c>
      <c r="D22" s="336">
        <v>4090531.76</v>
      </c>
      <c r="E22" s="336">
        <v>0</v>
      </c>
      <c r="F22" s="336">
        <v>2072251.53</v>
      </c>
      <c r="G22" s="336">
        <v>744757.23</v>
      </c>
      <c r="H22" s="336">
        <v>1273523</v>
      </c>
      <c r="I22" s="336">
        <v>3911704.93</v>
      </c>
      <c r="J22" s="336">
        <v>0</v>
      </c>
      <c r="K22" s="336">
        <v>3519211.1</v>
      </c>
      <c r="L22" s="336">
        <v>392493.83</v>
      </c>
      <c r="M22" s="336">
        <v>4758823.09</v>
      </c>
      <c r="N22" s="336">
        <v>1720636.6</v>
      </c>
      <c r="O22" s="336">
        <v>2272727.6399999997</v>
      </c>
      <c r="P22" s="336">
        <v>0</v>
      </c>
      <c r="Q22" s="336">
        <v>1906368.39</v>
      </c>
      <c r="R22" s="336">
        <v>366359.25</v>
      </c>
      <c r="S22" s="336">
        <v>2521779.21</v>
      </c>
      <c r="T22" s="336">
        <v>2846572.93</v>
      </c>
      <c r="U22" s="336">
        <v>2639050.2800000003</v>
      </c>
      <c r="V22" s="336">
        <v>0</v>
      </c>
      <c r="W22" s="336">
        <v>1182709.58</v>
      </c>
      <c r="X22" s="336">
        <v>1456340.7</v>
      </c>
      <c r="Y22" s="336">
        <v>2149839.58</v>
      </c>
      <c r="Z22" s="336">
        <v>0</v>
      </c>
      <c r="AA22" s="336">
        <v>1164392.3500000001</v>
      </c>
      <c r="AB22" s="336">
        <v>985447.23</v>
      </c>
      <c r="AC22" s="336">
        <v>2204698.06</v>
      </c>
      <c r="AD22" s="336">
        <v>239769.19</v>
      </c>
      <c r="AE22" s="336">
        <v>26831089.329999998</v>
      </c>
      <c r="AF22" s="336">
        <v>3784093.5700000003</v>
      </c>
      <c r="AG22" s="336">
        <v>0</v>
      </c>
      <c r="AH22" s="336">
        <v>1888419.55</v>
      </c>
      <c r="AI22" s="336">
        <v>706022.95</v>
      </c>
      <c r="AJ22" s="336">
        <v>1189651.07</v>
      </c>
      <c r="AK22" s="336">
        <v>3592865.21</v>
      </c>
      <c r="AL22" s="336">
        <v>0</v>
      </c>
      <c r="AM22" s="336">
        <v>3229762.92</v>
      </c>
      <c r="AN22" s="336">
        <v>363102.29</v>
      </c>
      <c r="AO22" s="336">
        <v>4290936.88</v>
      </c>
      <c r="AP22" s="336">
        <v>1576588.53</v>
      </c>
      <c r="AQ22" s="336">
        <v>2123798.54</v>
      </c>
      <c r="AR22" s="336">
        <v>0</v>
      </c>
      <c r="AS22" s="336">
        <v>1781018.3</v>
      </c>
      <c r="AT22" s="336">
        <v>342780.24</v>
      </c>
      <c r="AU22" s="336">
        <v>2254179.19</v>
      </c>
      <c r="AV22" s="336">
        <v>2611649.59</v>
      </c>
      <c r="AW22" s="336">
        <v>2370540.2800000003</v>
      </c>
      <c r="AX22" s="336">
        <v>0</v>
      </c>
      <c r="AY22" s="336">
        <v>1070330.51</v>
      </c>
      <c r="AZ22" s="336">
        <v>1300209.77</v>
      </c>
      <c r="BA22" s="336">
        <v>1972259.17</v>
      </c>
      <c r="BB22" s="336">
        <v>0</v>
      </c>
      <c r="BC22" s="336">
        <v>1070347.71</v>
      </c>
      <c r="BD22" s="336">
        <v>901911.46</v>
      </c>
      <c r="BE22" s="336">
        <v>2027670.61</v>
      </c>
      <c r="BF22" s="336">
        <v>226507.76</v>
      </c>
      <c r="BG22" s="336">
        <v>2525043.9400000013</v>
      </c>
      <c r="BH22" s="336">
        <v>306438.18999999948</v>
      </c>
      <c r="BI22" s="336">
        <v>0</v>
      </c>
      <c r="BJ22" s="336">
        <v>183831.97999999998</v>
      </c>
      <c r="BK22" s="336">
        <v>38734.280000000028</v>
      </c>
      <c r="BL22" s="336">
        <v>83871.929999999935</v>
      </c>
      <c r="BM22" s="336">
        <v>318839.7200000002</v>
      </c>
      <c r="BN22" s="336">
        <v>0</v>
      </c>
      <c r="BO22" s="336">
        <v>289448.18000000017</v>
      </c>
      <c r="BP22" s="336">
        <v>29391.540000000037</v>
      </c>
      <c r="BQ22" s="336">
        <v>467886.20999999996</v>
      </c>
      <c r="BR22" s="336">
        <v>144048.07000000007</v>
      </c>
      <c r="BS22" s="336">
        <v>148929.09999999963</v>
      </c>
      <c r="BT22" s="336">
        <v>0</v>
      </c>
      <c r="BU22" s="336">
        <v>125350.08999999985</v>
      </c>
      <c r="BV22" s="336">
        <v>23579.010000000009</v>
      </c>
      <c r="BW22" s="336">
        <v>267600.02</v>
      </c>
      <c r="BX22" s="336">
        <v>234923.34000000032</v>
      </c>
      <c r="BY22" s="336">
        <v>268510</v>
      </c>
      <c r="BZ22" s="336">
        <v>0</v>
      </c>
      <c r="CA22" s="336">
        <v>112379.07000000007</v>
      </c>
      <c r="CB22" s="336">
        <v>156130.92999999993</v>
      </c>
      <c r="CC22" s="336">
        <v>177580.41000000015</v>
      </c>
      <c r="CD22" s="336">
        <v>0</v>
      </c>
      <c r="CE22" s="336">
        <v>94044.64000000013</v>
      </c>
      <c r="CF22" s="336">
        <v>83535.770000000019</v>
      </c>
      <c r="CG22" s="336">
        <v>177027.44999999995</v>
      </c>
      <c r="CH22" s="336">
        <v>13261.429999999993</v>
      </c>
      <c r="CI22" s="336">
        <v>30606194.719999999</v>
      </c>
      <c r="CJ22" s="336">
        <v>4376671.7299999995</v>
      </c>
      <c r="CK22" s="336">
        <v>0</v>
      </c>
      <c r="CL22" s="336">
        <v>2071125.94</v>
      </c>
      <c r="CM22" s="336">
        <v>770012.15</v>
      </c>
      <c r="CN22" s="336">
        <v>1535533.64</v>
      </c>
      <c r="CO22" s="336">
        <v>4030399.75</v>
      </c>
      <c r="CP22" s="336">
        <v>0</v>
      </c>
      <c r="CQ22" s="336">
        <v>3669179.83</v>
      </c>
      <c r="CR22" s="336">
        <v>361219.92</v>
      </c>
      <c r="CS22" s="336">
        <v>4800177.99</v>
      </c>
      <c r="CT22" s="336">
        <v>1898779.91</v>
      </c>
      <c r="CU22" s="336">
        <v>2155062.2200000002</v>
      </c>
      <c r="CV22" s="336">
        <v>0</v>
      </c>
      <c r="CW22" s="336">
        <v>1802495.36</v>
      </c>
      <c r="CX22" s="336">
        <v>352566.86</v>
      </c>
      <c r="CY22" s="336">
        <v>2685741.75</v>
      </c>
      <c r="CZ22" s="336">
        <v>3243652.68</v>
      </c>
      <c r="DA22" s="336">
        <v>2716290.5999999996</v>
      </c>
      <c r="DB22" s="336">
        <v>0</v>
      </c>
      <c r="DC22" s="336">
        <v>1109433.4099999999</v>
      </c>
      <c r="DD22" s="336">
        <v>1606857.19</v>
      </c>
      <c r="DE22" s="336">
        <v>2246483.9699999997</v>
      </c>
      <c r="DF22" s="336">
        <v>0</v>
      </c>
      <c r="DG22" s="336">
        <v>1166421.8999999999</v>
      </c>
      <c r="DH22" s="336">
        <v>1080062.07</v>
      </c>
      <c r="DI22" s="336">
        <v>2246741.73</v>
      </c>
      <c r="DJ22" s="336">
        <v>206192.39</v>
      </c>
      <c r="DK22" s="336">
        <v>28008349.050000001</v>
      </c>
      <c r="DL22" s="336">
        <v>4055483.8</v>
      </c>
      <c r="DM22" s="336">
        <v>0</v>
      </c>
      <c r="DN22" s="336">
        <v>1912401.13</v>
      </c>
      <c r="DO22" s="336">
        <v>707855.34</v>
      </c>
      <c r="DP22" s="336">
        <v>1435227.33</v>
      </c>
      <c r="DQ22" s="336">
        <v>3686823.38</v>
      </c>
      <c r="DR22" s="336">
        <v>0</v>
      </c>
      <c r="DS22" s="336">
        <v>3355108.39</v>
      </c>
      <c r="DT22" s="336">
        <v>331714.99</v>
      </c>
      <c r="DU22" s="336">
        <v>4408188.47</v>
      </c>
      <c r="DV22" s="336">
        <v>1728414.56</v>
      </c>
      <c r="DW22" s="336">
        <v>1999370.29</v>
      </c>
      <c r="DX22" s="336">
        <v>0</v>
      </c>
      <c r="DY22" s="336">
        <v>1665795.75</v>
      </c>
      <c r="DZ22" s="336">
        <v>333574.53999999998</v>
      </c>
      <c r="EA22" s="336">
        <v>2340944.4</v>
      </c>
      <c r="EB22" s="336">
        <v>2962567.21</v>
      </c>
      <c r="EC22" s="336">
        <v>2487033.98</v>
      </c>
      <c r="ED22" s="336">
        <v>0</v>
      </c>
      <c r="EE22" s="336">
        <v>1003348.85</v>
      </c>
      <c r="EF22" s="336">
        <v>1483685.13</v>
      </c>
      <c r="EG22" s="336">
        <v>2088427.14</v>
      </c>
      <c r="EH22" s="336">
        <v>0</v>
      </c>
      <c r="EI22" s="336">
        <v>1104039.6499999999</v>
      </c>
      <c r="EJ22" s="336">
        <v>984387.49</v>
      </c>
      <c r="EK22" s="336">
        <v>2057233.86</v>
      </c>
      <c r="EL22" s="336">
        <v>193861.96</v>
      </c>
      <c r="EM22" s="336">
        <v>2597845.6699999981</v>
      </c>
      <c r="EN22" s="336">
        <v>321187.9299999997</v>
      </c>
      <c r="EO22" s="336">
        <v>0</v>
      </c>
      <c r="EP22" s="336">
        <v>158724.81000000006</v>
      </c>
      <c r="EQ22" s="336">
        <v>62156.810000000056</v>
      </c>
      <c r="ER22" s="336">
        <v>100306.30999999982</v>
      </c>
      <c r="ES22" s="336">
        <v>343576.37000000011</v>
      </c>
      <c r="ET22" s="336">
        <v>0</v>
      </c>
      <c r="EU22" s="336">
        <v>314071.43999999994</v>
      </c>
      <c r="EV22" s="336">
        <v>29504.929999999993</v>
      </c>
      <c r="EW22" s="336">
        <v>391989.52000000048</v>
      </c>
      <c r="EX22" s="336">
        <v>170365.34999999986</v>
      </c>
      <c r="EY22" s="336">
        <v>155691.93000000017</v>
      </c>
      <c r="EZ22" s="336">
        <v>0</v>
      </c>
      <c r="FA22" s="336">
        <v>136699.6100000001</v>
      </c>
      <c r="FB22" s="336">
        <v>18992.320000000007</v>
      </c>
      <c r="FC22" s="336">
        <v>344797.35000000009</v>
      </c>
      <c r="FD22" s="336">
        <v>281085.4700000002</v>
      </c>
      <c r="FE22" s="336">
        <v>229256.61999999965</v>
      </c>
      <c r="FF22" s="336">
        <v>0</v>
      </c>
      <c r="FG22" s="336">
        <v>106084.55999999994</v>
      </c>
      <c r="FH22" s="336">
        <v>123172.06000000006</v>
      </c>
      <c r="FI22" s="336">
        <v>158056.82999999984</v>
      </c>
      <c r="FJ22" s="336">
        <v>0</v>
      </c>
      <c r="FK22" s="336">
        <v>62382.25</v>
      </c>
      <c r="FL22" s="336">
        <v>95674.580000000075</v>
      </c>
      <c r="FM22" s="336">
        <v>189507.86999999988</v>
      </c>
      <c r="FN22" s="336">
        <v>12330.430000000022</v>
      </c>
      <c r="FO22" s="336">
        <v>33151332.5</v>
      </c>
      <c r="FP22" s="336">
        <v>0</v>
      </c>
    </row>
    <row r="23" spans="1:172">
      <c r="A23" s="355" t="s">
        <v>353</v>
      </c>
      <c r="B23" s="357" t="s">
        <v>353</v>
      </c>
      <c r="C23" s="353">
        <v>368395656.72000003</v>
      </c>
      <c r="D23" s="353">
        <v>26506742.969999999</v>
      </c>
      <c r="E23" s="353">
        <v>0</v>
      </c>
      <c r="F23" s="353">
        <v>14173014.48</v>
      </c>
      <c r="G23" s="353">
        <v>5824227.4500000002</v>
      </c>
      <c r="H23" s="353">
        <v>6509501.04</v>
      </c>
      <c r="I23" s="353">
        <v>38578050.480000004</v>
      </c>
      <c r="J23" s="353">
        <v>0</v>
      </c>
      <c r="K23" s="353">
        <v>36004049.890000001</v>
      </c>
      <c r="L23" s="353">
        <v>2574000.59</v>
      </c>
      <c r="M23" s="353">
        <v>76702175.689999998</v>
      </c>
      <c r="N23" s="353">
        <v>40211608.299999997</v>
      </c>
      <c r="O23" s="353">
        <v>25660307.560000002</v>
      </c>
      <c r="P23" s="353">
        <v>0</v>
      </c>
      <c r="Q23" s="353">
        <v>22282587.98</v>
      </c>
      <c r="R23" s="353">
        <v>3377719.58</v>
      </c>
      <c r="S23" s="353">
        <v>42629266.049999997</v>
      </c>
      <c r="T23" s="353">
        <v>60578665.090000004</v>
      </c>
      <c r="U23" s="353">
        <v>22691046.439999998</v>
      </c>
      <c r="V23" s="353">
        <v>0</v>
      </c>
      <c r="W23" s="353">
        <v>13637362.939999999</v>
      </c>
      <c r="X23" s="353">
        <v>9053683.5</v>
      </c>
      <c r="Y23" s="353">
        <v>18289961.530000001</v>
      </c>
      <c r="Z23" s="353">
        <v>0</v>
      </c>
      <c r="AA23" s="353">
        <v>9508736.9399999995</v>
      </c>
      <c r="AB23" s="353">
        <v>8781224.5899999999</v>
      </c>
      <c r="AC23" s="353">
        <v>16420656.59</v>
      </c>
      <c r="AD23" s="353">
        <v>127176.02</v>
      </c>
      <c r="AE23" s="353">
        <v>333136790.43000001</v>
      </c>
      <c r="AF23" s="353">
        <v>23985276.629999999</v>
      </c>
      <c r="AG23" s="353">
        <v>0</v>
      </c>
      <c r="AH23" s="353">
        <v>12822559.199999999</v>
      </c>
      <c r="AI23" s="353">
        <v>5279811.79</v>
      </c>
      <c r="AJ23" s="353">
        <v>5882905.6399999997</v>
      </c>
      <c r="AK23" s="353">
        <v>35054672.969999999</v>
      </c>
      <c r="AL23" s="353">
        <v>0</v>
      </c>
      <c r="AM23" s="353">
        <v>32722439.809999999</v>
      </c>
      <c r="AN23" s="353">
        <v>2332233.16</v>
      </c>
      <c r="AO23" s="353">
        <v>69631347.230000004</v>
      </c>
      <c r="AP23" s="353">
        <v>36331326.299999997</v>
      </c>
      <c r="AQ23" s="353">
        <v>22893576.030000001</v>
      </c>
      <c r="AR23" s="353">
        <v>0</v>
      </c>
      <c r="AS23" s="353">
        <v>19928531.420000002</v>
      </c>
      <c r="AT23" s="353">
        <v>2965044.61</v>
      </c>
      <c r="AU23" s="353">
        <v>38494891.229999997</v>
      </c>
      <c r="AV23" s="353">
        <v>54848956.380000003</v>
      </c>
      <c r="AW23" s="353">
        <v>20447258.350000001</v>
      </c>
      <c r="AX23" s="353">
        <v>0</v>
      </c>
      <c r="AY23" s="353">
        <v>12422335.130000001</v>
      </c>
      <c r="AZ23" s="353">
        <v>8024923.2199999997</v>
      </c>
      <c r="BA23" s="353">
        <v>16418808.879999999</v>
      </c>
      <c r="BB23" s="353">
        <v>0</v>
      </c>
      <c r="BC23" s="353">
        <v>8563912.9900000002</v>
      </c>
      <c r="BD23" s="353">
        <v>7854895.8899999997</v>
      </c>
      <c r="BE23" s="353">
        <v>14943051.810000001</v>
      </c>
      <c r="BF23" s="353">
        <v>87624.62</v>
      </c>
      <c r="BG23" s="353">
        <v>35258866.290000021</v>
      </c>
      <c r="BH23" s="353">
        <v>2521466.34</v>
      </c>
      <c r="BI23" s="353">
        <v>0</v>
      </c>
      <c r="BJ23" s="353">
        <v>1350455.2800000012</v>
      </c>
      <c r="BK23" s="353">
        <v>544415.66000000015</v>
      </c>
      <c r="BL23" s="353">
        <v>626595.40000000037</v>
      </c>
      <c r="BM23" s="353">
        <v>3523377.5100000054</v>
      </c>
      <c r="BN23" s="353">
        <v>0</v>
      </c>
      <c r="BO23" s="353">
        <v>3281610.0800000019</v>
      </c>
      <c r="BP23" s="353">
        <v>241767.4299999997</v>
      </c>
      <c r="BQ23" s="353">
        <v>7070828.4599999934</v>
      </c>
      <c r="BR23" s="353">
        <v>3880282</v>
      </c>
      <c r="BS23" s="353">
        <v>2766731.5300000012</v>
      </c>
      <c r="BT23" s="353">
        <v>0</v>
      </c>
      <c r="BU23" s="353">
        <v>2354056.5599999987</v>
      </c>
      <c r="BV23" s="353">
        <v>412674.9700000002</v>
      </c>
      <c r="BW23" s="353">
        <v>4134374.8200000003</v>
      </c>
      <c r="BX23" s="353">
        <v>5729708.7100000009</v>
      </c>
      <c r="BY23" s="353">
        <v>2243788.0899999961</v>
      </c>
      <c r="BZ23" s="353">
        <v>0</v>
      </c>
      <c r="CA23" s="353">
        <v>1215027.8099999987</v>
      </c>
      <c r="CB23" s="353">
        <v>1028760.2800000003</v>
      </c>
      <c r="CC23" s="353">
        <v>1871152.6500000022</v>
      </c>
      <c r="CD23" s="353">
        <v>0</v>
      </c>
      <c r="CE23" s="353">
        <v>944823.94999999925</v>
      </c>
      <c r="CF23" s="353">
        <v>926328.70000000019</v>
      </c>
      <c r="CG23" s="353">
        <v>1477604.7799999993</v>
      </c>
      <c r="CH23" s="353">
        <v>39551.400000000009</v>
      </c>
      <c r="CI23" s="353">
        <v>379460700.63999999</v>
      </c>
      <c r="CJ23" s="353">
        <v>27836598.670000002</v>
      </c>
      <c r="CK23" s="353">
        <v>0</v>
      </c>
      <c r="CL23" s="353">
        <v>13651942.119999999</v>
      </c>
      <c r="CM23" s="353">
        <v>6545812.8600000003</v>
      </c>
      <c r="CN23" s="353">
        <v>7638843.6900000004</v>
      </c>
      <c r="CO23" s="353">
        <v>35815221.700000003</v>
      </c>
      <c r="CP23" s="353">
        <v>0</v>
      </c>
      <c r="CQ23" s="353">
        <v>33454776.539999999</v>
      </c>
      <c r="CR23" s="353">
        <v>2360445.16</v>
      </c>
      <c r="CS23" s="353">
        <v>77720398.159999996</v>
      </c>
      <c r="CT23" s="353">
        <v>32917547.16</v>
      </c>
      <c r="CU23" s="353">
        <v>23475474.710000001</v>
      </c>
      <c r="CV23" s="353">
        <v>0</v>
      </c>
      <c r="CW23" s="353">
        <v>20465552.75</v>
      </c>
      <c r="CX23" s="353">
        <v>3009921.96</v>
      </c>
      <c r="CY23" s="353">
        <v>46558289.710000001</v>
      </c>
      <c r="CZ23" s="353">
        <v>72808681.760000005</v>
      </c>
      <c r="DA23" s="353">
        <v>26835090.899999999</v>
      </c>
      <c r="DB23" s="353">
        <v>0</v>
      </c>
      <c r="DC23" s="353">
        <v>17759918.91</v>
      </c>
      <c r="DD23" s="353">
        <v>9075171.9900000002</v>
      </c>
      <c r="DE23" s="353">
        <v>17237154.379999999</v>
      </c>
      <c r="DF23" s="353">
        <v>0</v>
      </c>
      <c r="DG23" s="353">
        <v>8544746.0999999996</v>
      </c>
      <c r="DH23" s="353">
        <v>8692408.2799999993</v>
      </c>
      <c r="DI23" s="353">
        <v>18217928.640000001</v>
      </c>
      <c r="DJ23" s="353">
        <v>38314.85</v>
      </c>
      <c r="DK23" s="353">
        <v>342303706.22000003</v>
      </c>
      <c r="DL23" s="353">
        <v>25032958.700000003</v>
      </c>
      <c r="DM23" s="353">
        <v>0</v>
      </c>
      <c r="DN23" s="353">
        <v>12308002.210000001</v>
      </c>
      <c r="DO23" s="353">
        <v>5915341.8499999996</v>
      </c>
      <c r="DP23" s="353">
        <v>6809614.6399999997</v>
      </c>
      <c r="DQ23" s="353">
        <v>32673391.350000001</v>
      </c>
      <c r="DR23" s="353">
        <v>0</v>
      </c>
      <c r="DS23" s="353">
        <v>30446532.82</v>
      </c>
      <c r="DT23" s="353">
        <v>2226858.5299999998</v>
      </c>
      <c r="DU23" s="353">
        <v>70277427.609999999</v>
      </c>
      <c r="DV23" s="353">
        <v>29430862.920000002</v>
      </c>
      <c r="DW23" s="353">
        <v>21027222.719999999</v>
      </c>
      <c r="DX23" s="353">
        <v>0</v>
      </c>
      <c r="DY23" s="353">
        <v>18422933.84</v>
      </c>
      <c r="DZ23" s="353">
        <v>2604288.88</v>
      </c>
      <c r="EA23" s="353">
        <v>41732823.039999999</v>
      </c>
      <c r="EB23" s="353">
        <v>65281871.450000003</v>
      </c>
      <c r="EC23" s="353">
        <v>24829123.559999999</v>
      </c>
      <c r="ED23" s="353">
        <v>0</v>
      </c>
      <c r="EE23" s="353">
        <v>16674130.02</v>
      </c>
      <c r="EF23" s="353">
        <v>8154993.54</v>
      </c>
      <c r="EG23" s="353">
        <v>15571332.23</v>
      </c>
      <c r="EH23" s="353">
        <v>0</v>
      </c>
      <c r="EI23" s="353">
        <v>7532287.6200000001</v>
      </c>
      <c r="EJ23" s="353">
        <v>8039044.6100000003</v>
      </c>
      <c r="EK23" s="353">
        <v>16408377.789999999</v>
      </c>
      <c r="EL23" s="353">
        <v>38314.85</v>
      </c>
      <c r="EM23" s="353">
        <v>37156994.419999957</v>
      </c>
      <c r="EN23" s="353">
        <v>2803639.9699999988</v>
      </c>
      <c r="EO23" s="353">
        <v>0</v>
      </c>
      <c r="EP23" s="353">
        <v>1343939.9099999983</v>
      </c>
      <c r="EQ23" s="353">
        <v>630471.01000000071</v>
      </c>
      <c r="ER23" s="353">
        <v>829229.05000000075</v>
      </c>
      <c r="ES23" s="353">
        <v>3141830.3500000015</v>
      </c>
      <c r="ET23" s="353">
        <v>0</v>
      </c>
      <c r="EU23" s="353">
        <v>3008243.7199999988</v>
      </c>
      <c r="EV23" s="353">
        <v>133586.63000000035</v>
      </c>
      <c r="EW23" s="353">
        <v>7442970.549999997</v>
      </c>
      <c r="EX23" s="353">
        <v>3486684.2399999984</v>
      </c>
      <c r="EY23" s="353">
        <v>2448251.9900000021</v>
      </c>
      <c r="EZ23" s="353">
        <v>0</v>
      </c>
      <c r="FA23" s="353">
        <v>2042618.9100000001</v>
      </c>
      <c r="FB23" s="353">
        <v>405633.08000000007</v>
      </c>
      <c r="FC23" s="353">
        <v>4825466.6700000018</v>
      </c>
      <c r="FD23" s="353">
        <v>7526810.3100000024</v>
      </c>
      <c r="FE23" s="353">
        <v>2005967.3399999999</v>
      </c>
      <c r="FF23" s="353">
        <v>0</v>
      </c>
      <c r="FG23" s="353">
        <v>1085788.8900000006</v>
      </c>
      <c r="FH23" s="353">
        <v>920178.45000000019</v>
      </c>
      <c r="FI23" s="353">
        <v>1665822.1499999985</v>
      </c>
      <c r="FJ23" s="353">
        <v>0</v>
      </c>
      <c r="FK23" s="353">
        <v>1012458.4799999995</v>
      </c>
      <c r="FL23" s="353">
        <v>653363.66999999899</v>
      </c>
      <c r="FM23" s="353">
        <v>1809550.8500000015</v>
      </c>
      <c r="FN23" s="353">
        <v>0</v>
      </c>
      <c r="FO23" s="353">
        <v>426094821.79000002</v>
      </c>
      <c r="FP23" s="353">
        <v>0</v>
      </c>
    </row>
    <row r="24" spans="1:172">
      <c r="A24" s="355" t="s">
        <v>355</v>
      </c>
      <c r="B24" s="357" t="s">
        <v>355</v>
      </c>
      <c r="C24" s="336">
        <v>702009.2</v>
      </c>
      <c r="D24" s="336">
        <v>111158.34</v>
      </c>
      <c r="E24" s="336">
        <v>0</v>
      </c>
      <c r="F24" s="336">
        <v>22898.77</v>
      </c>
      <c r="G24" s="336">
        <v>1292.46</v>
      </c>
      <c r="H24" s="336">
        <v>86967.11</v>
      </c>
      <c r="I24" s="336">
        <v>78522.22</v>
      </c>
      <c r="J24" s="336">
        <v>0</v>
      </c>
      <c r="K24" s="336">
        <v>77883.89</v>
      </c>
      <c r="L24" s="336">
        <v>638.33000000000004</v>
      </c>
      <c r="M24" s="336">
        <v>76651.429999999993</v>
      </c>
      <c r="N24" s="336">
        <v>32893.79</v>
      </c>
      <c r="O24" s="336">
        <v>40857.43</v>
      </c>
      <c r="P24" s="336">
        <v>0</v>
      </c>
      <c r="Q24" s="336">
        <v>38290.120000000003</v>
      </c>
      <c r="R24" s="336">
        <v>2567.31</v>
      </c>
      <c r="S24" s="336">
        <v>70000.38</v>
      </c>
      <c r="T24" s="336">
        <v>91326.92</v>
      </c>
      <c r="U24" s="336">
        <v>47396.299999999996</v>
      </c>
      <c r="V24" s="336">
        <v>0</v>
      </c>
      <c r="W24" s="336">
        <v>690.17</v>
      </c>
      <c r="X24" s="336">
        <v>46706.13</v>
      </c>
      <c r="Y24" s="336">
        <v>102498.25</v>
      </c>
      <c r="Z24" s="336">
        <v>0</v>
      </c>
      <c r="AA24" s="336">
        <v>46879.42</v>
      </c>
      <c r="AB24" s="336">
        <v>55618.83</v>
      </c>
      <c r="AC24" s="336">
        <v>50704.14</v>
      </c>
      <c r="AD24" s="336">
        <v>0</v>
      </c>
      <c r="AE24" s="336">
        <v>640131.81999999995</v>
      </c>
      <c r="AF24" s="336">
        <v>100711.01000000001</v>
      </c>
      <c r="AG24" s="336">
        <v>0</v>
      </c>
      <c r="AH24" s="336">
        <v>20456.05</v>
      </c>
      <c r="AI24" s="336">
        <v>1269.6099999999999</v>
      </c>
      <c r="AJ24" s="336">
        <v>78985.350000000006</v>
      </c>
      <c r="AK24" s="336">
        <v>72524</v>
      </c>
      <c r="AL24" s="336">
        <v>0</v>
      </c>
      <c r="AM24" s="336">
        <v>71905.27</v>
      </c>
      <c r="AN24" s="336">
        <v>618.73</v>
      </c>
      <c r="AO24" s="336">
        <v>69679.03</v>
      </c>
      <c r="AP24" s="336">
        <v>31225.599999999999</v>
      </c>
      <c r="AQ24" s="336">
        <v>34836.230000000003</v>
      </c>
      <c r="AR24" s="336">
        <v>0</v>
      </c>
      <c r="AS24" s="336">
        <v>32554.63</v>
      </c>
      <c r="AT24" s="336">
        <v>2281.6</v>
      </c>
      <c r="AU24" s="336">
        <v>65064.07</v>
      </c>
      <c r="AV24" s="336">
        <v>83204.47</v>
      </c>
      <c r="AW24" s="336">
        <v>43647</v>
      </c>
      <c r="AX24" s="336">
        <v>0</v>
      </c>
      <c r="AY24" s="336">
        <v>672.77</v>
      </c>
      <c r="AZ24" s="336">
        <v>42974.23</v>
      </c>
      <c r="BA24" s="336">
        <v>92376.39</v>
      </c>
      <c r="BB24" s="336">
        <v>0</v>
      </c>
      <c r="BC24" s="336">
        <v>42975.02</v>
      </c>
      <c r="BD24" s="336">
        <v>49401.37</v>
      </c>
      <c r="BE24" s="336">
        <v>46864.02</v>
      </c>
      <c r="BF24" s="336">
        <v>0</v>
      </c>
      <c r="BG24" s="336">
        <v>61877.380000000005</v>
      </c>
      <c r="BH24" s="336">
        <v>10447.329999999987</v>
      </c>
      <c r="BI24" s="336">
        <v>0</v>
      </c>
      <c r="BJ24" s="336">
        <v>2442.7200000000012</v>
      </c>
      <c r="BK24" s="336">
        <v>22.850000000000136</v>
      </c>
      <c r="BL24" s="336">
        <v>7981.7599999999948</v>
      </c>
      <c r="BM24" s="336">
        <v>5998.2200000000012</v>
      </c>
      <c r="BN24" s="336">
        <v>0</v>
      </c>
      <c r="BO24" s="336">
        <v>5978.6199999999953</v>
      </c>
      <c r="BP24" s="336">
        <v>19.600000000000023</v>
      </c>
      <c r="BQ24" s="336">
        <v>6972.3999999999942</v>
      </c>
      <c r="BR24" s="336">
        <v>1668.1900000000023</v>
      </c>
      <c r="BS24" s="336">
        <v>6021.1999999999971</v>
      </c>
      <c r="BT24" s="336">
        <v>0</v>
      </c>
      <c r="BU24" s="336">
        <v>5735.4900000000016</v>
      </c>
      <c r="BV24" s="336">
        <v>285.71000000000004</v>
      </c>
      <c r="BW24" s="336">
        <v>4936.3100000000049</v>
      </c>
      <c r="BX24" s="336">
        <v>8122.4499999999971</v>
      </c>
      <c r="BY24" s="336">
        <v>3749.2999999999956</v>
      </c>
      <c r="BZ24" s="336">
        <v>0</v>
      </c>
      <c r="CA24" s="336">
        <v>17.399999999999977</v>
      </c>
      <c r="CB24" s="336">
        <v>3731.8999999999942</v>
      </c>
      <c r="CC24" s="336">
        <v>10121.86</v>
      </c>
      <c r="CD24" s="336">
        <v>0</v>
      </c>
      <c r="CE24" s="336">
        <v>3904.4000000000015</v>
      </c>
      <c r="CF24" s="336">
        <v>6217.4599999999991</v>
      </c>
      <c r="CG24" s="336">
        <v>3840.1200000000026</v>
      </c>
      <c r="CH24" s="336">
        <v>0</v>
      </c>
      <c r="CI24" s="336">
        <v>717419.36</v>
      </c>
      <c r="CJ24" s="336">
        <v>98418.73000000001</v>
      </c>
      <c r="CK24" s="336">
        <v>0</v>
      </c>
      <c r="CL24" s="336">
        <v>17757.560000000001</v>
      </c>
      <c r="CM24" s="336">
        <v>502.48</v>
      </c>
      <c r="CN24" s="336">
        <v>80158.69</v>
      </c>
      <c r="CO24" s="336">
        <v>85690</v>
      </c>
      <c r="CP24" s="336">
        <v>0</v>
      </c>
      <c r="CQ24" s="336">
        <v>85153.68</v>
      </c>
      <c r="CR24" s="336">
        <v>536.32000000000005</v>
      </c>
      <c r="CS24" s="336">
        <v>79945.89</v>
      </c>
      <c r="CT24" s="336">
        <v>32287.21</v>
      </c>
      <c r="CU24" s="336">
        <v>38227.58</v>
      </c>
      <c r="CV24" s="336">
        <v>0</v>
      </c>
      <c r="CW24" s="336">
        <v>34702.58</v>
      </c>
      <c r="CX24" s="336">
        <v>3525</v>
      </c>
      <c r="CY24" s="336">
        <v>71912.95</v>
      </c>
      <c r="CZ24" s="336">
        <v>101931.97</v>
      </c>
      <c r="DA24" s="336">
        <v>51191.25</v>
      </c>
      <c r="DB24" s="336">
        <v>0</v>
      </c>
      <c r="DC24" s="336">
        <v>938.16</v>
      </c>
      <c r="DD24" s="336">
        <v>50253.09</v>
      </c>
      <c r="DE24" s="336">
        <v>96556.88</v>
      </c>
      <c r="DF24" s="336">
        <v>0</v>
      </c>
      <c r="DG24" s="336">
        <v>43340.46</v>
      </c>
      <c r="DH24" s="336">
        <v>53216.42</v>
      </c>
      <c r="DI24" s="336">
        <v>61256.9</v>
      </c>
      <c r="DJ24" s="336">
        <v>0</v>
      </c>
      <c r="DK24" s="336">
        <v>662020.35</v>
      </c>
      <c r="DL24" s="336">
        <v>88771.06</v>
      </c>
      <c r="DM24" s="336">
        <v>0</v>
      </c>
      <c r="DN24" s="336">
        <v>16158.77</v>
      </c>
      <c r="DO24" s="336">
        <v>375.34</v>
      </c>
      <c r="DP24" s="336">
        <v>72236.95</v>
      </c>
      <c r="DQ24" s="336">
        <v>78459.320000000007</v>
      </c>
      <c r="DR24" s="336">
        <v>0</v>
      </c>
      <c r="DS24" s="336">
        <v>78022.600000000006</v>
      </c>
      <c r="DT24" s="336">
        <v>436.72</v>
      </c>
      <c r="DU24" s="336">
        <v>72334.14</v>
      </c>
      <c r="DV24" s="336">
        <v>30692.83</v>
      </c>
      <c r="DW24" s="336">
        <v>36253.85</v>
      </c>
      <c r="DX24" s="336">
        <v>0</v>
      </c>
      <c r="DY24" s="336">
        <v>32871.81</v>
      </c>
      <c r="DZ24" s="336">
        <v>3382.04</v>
      </c>
      <c r="EA24" s="336">
        <v>64976.98</v>
      </c>
      <c r="EB24" s="336">
        <v>95629.05</v>
      </c>
      <c r="EC24" s="336">
        <v>47280.450000000004</v>
      </c>
      <c r="ED24" s="336">
        <v>0</v>
      </c>
      <c r="EE24" s="336">
        <v>895.16</v>
      </c>
      <c r="EF24" s="336">
        <v>46385.29</v>
      </c>
      <c r="EG24" s="336">
        <v>90009.579999999987</v>
      </c>
      <c r="EH24" s="336">
        <v>0</v>
      </c>
      <c r="EI24" s="336">
        <v>40655.06</v>
      </c>
      <c r="EJ24" s="336">
        <v>49354.52</v>
      </c>
      <c r="EK24" s="336">
        <v>57613.09</v>
      </c>
      <c r="EL24" s="336">
        <v>0</v>
      </c>
      <c r="EM24" s="336">
        <v>55399.010000000009</v>
      </c>
      <c r="EN24" s="336">
        <v>9647.6700000000128</v>
      </c>
      <c r="EO24" s="336">
        <v>0</v>
      </c>
      <c r="EP24" s="336">
        <v>1598.7900000000009</v>
      </c>
      <c r="EQ24" s="336">
        <v>127.14000000000004</v>
      </c>
      <c r="ER24" s="336">
        <v>7921.7400000000052</v>
      </c>
      <c r="ES24" s="336">
        <v>7230.679999999993</v>
      </c>
      <c r="ET24" s="336">
        <v>0</v>
      </c>
      <c r="EU24" s="336">
        <v>7131.0799999999872</v>
      </c>
      <c r="EV24" s="336">
        <v>99.600000000000023</v>
      </c>
      <c r="EW24" s="336">
        <v>7611.75</v>
      </c>
      <c r="EX24" s="336">
        <v>1594.3799999999974</v>
      </c>
      <c r="EY24" s="336">
        <v>1973.7300000000032</v>
      </c>
      <c r="EZ24" s="336">
        <v>0</v>
      </c>
      <c r="FA24" s="336">
        <v>1830.7700000000041</v>
      </c>
      <c r="FB24" s="336">
        <v>142.96000000000004</v>
      </c>
      <c r="FC24" s="336">
        <v>6935.9699999999939</v>
      </c>
      <c r="FD24" s="336">
        <v>6302.9199999999983</v>
      </c>
      <c r="FE24" s="336">
        <v>3910.7999999999956</v>
      </c>
      <c r="FF24" s="336">
        <v>0</v>
      </c>
      <c r="FG24" s="336">
        <v>43</v>
      </c>
      <c r="FH24" s="336">
        <v>3867.7999999999956</v>
      </c>
      <c r="FI24" s="336">
        <v>6547.3000000000175</v>
      </c>
      <c r="FJ24" s="336">
        <v>0</v>
      </c>
      <c r="FK24" s="336">
        <v>2685.4000000000015</v>
      </c>
      <c r="FL24" s="336">
        <v>3861.9000000000015</v>
      </c>
      <c r="FM24" s="336">
        <v>3643.8100000000049</v>
      </c>
      <c r="FN24" s="336">
        <v>0</v>
      </c>
      <c r="FO24" s="336">
        <v>1159360.8400000001</v>
      </c>
      <c r="FP24" s="336">
        <v>0</v>
      </c>
    </row>
    <row r="25" spans="1:172">
      <c r="A25" s="355" t="s">
        <v>357</v>
      </c>
      <c r="B25" s="357" t="s">
        <v>968</v>
      </c>
      <c r="C25" s="353">
        <v>204333868.19999999</v>
      </c>
      <c r="D25" s="353">
        <v>13849907.620000001</v>
      </c>
      <c r="E25" s="353">
        <v>0</v>
      </c>
      <c r="F25" s="353">
        <v>4544876.9400000004</v>
      </c>
      <c r="G25" s="353">
        <v>2229178.63</v>
      </c>
      <c r="H25" s="353">
        <v>7075852.0499999998</v>
      </c>
      <c r="I25" s="353">
        <v>19968821.120000001</v>
      </c>
      <c r="J25" s="353">
        <v>0</v>
      </c>
      <c r="K25" s="353">
        <v>18531745.850000001</v>
      </c>
      <c r="L25" s="353">
        <v>1437075.27</v>
      </c>
      <c r="M25" s="353">
        <v>46878059.490000002</v>
      </c>
      <c r="N25" s="353">
        <v>11907019.130000001</v>
      </c>
      <c r="O25" s="353">
        <v>8039913.3599999994</v>
      </c>
      <c r="P25" s="353">
        <v>0</v>
      </c>
      <c r="Q25" s="353">
        <v>6373233.3399999999</v>
      </c>
      <c r="R25" s="353">
        <v>1666680.02</v>
      </c>
      <c r="S25" s="353">
        <v>20117397.199999999</v>
      </c>
      <c r="T25" s="353">
        <v>30528055.41</v>
      </c>
      <c r="U25" s="353">
        <v>13862337.99</v>
      </c>
      <c r="V25" s="353">
        <v>0</v>
      </c>
      <c r="W25" s="353">
        <v>5081511.74</v>
      </c>
      <c r="X25" s="353">
        <v>8780826.25</v>
      </c>
      <c r="Y25" s="353">
        <v>20638756.300000001</v>
      </c>
      <c r="Z25" s="353">
        <v>0</v>
      </c>
      <c r="AA25" s="353">
        <v>11443675.5</v>
      </c>
      <c r="AB25" s="353">
        <v>9195080.8000000007</v>
      </c>
      <c r="AC25" s="353">
        <v>18544880.579999998</v>
      </c>
      <c r="AD25" s="353">
        <v>-1280</v>
      </c>
      <c r="AE25" s="353">
        <v>187499473.15000001</v>
      </c>
      <c r="AF25" s="353">
        <v>12791432.82</v>
      </c>
      <c r="AG25" s="353">
        <v>0</v>
      </c>
      <c r="AH25" s="353">
        <v>4190360.01</v>
      </c>
      <c r="AI25" s="353">
        <v>2053333.14</v>
      </c>
      <c r="AJ25" s="353">
        <v>6547739.6699999999</v>
      </c>
      <c r="AK25" s="353">
        <v>18211887.66</v>
      </c>
      <c r="AL25" s="353">
        <v>0</v>
      </c>
      <c r="AM25" s="353">
        <v>16908426.77</v>
      </c>
      <c r="AN25" s="353">
        <v>1303460.8899999999</v>
      </c>
      <c r="AO25" s="353">
        <v>42905973.329999998</v>
      </c>
      <c r="AP25" s="353">
        <v>10841892.34</v>
      </c>
      <c r="AQ25" s="353">
        <v>7454126.0999999996</v>
      </c>
      <c r="AR25" s="353">
        <v>0</v>
      </c>
      <c r="AS25" s="353">
        <v>5882849.3099999996</v>
      </c>
      <c r="AT25" s="353">
        <v>1571276.79</v>
      </c>
      <c r="AU25" s="353">
        <v>18457840.239999998</v>
      </c>
      <c r="AV25" s="353">
        <v>28092230.359999999</v>
      </c>
      <c r="AW25" s="353">
        <v>12703538.190000001</v>
      </c>
      <c r="AX25" s="353">
        <v>0</v>
      </c>
      <c r="AY25" s="353">
        <v>4643119.8600000003</v>
      </c>
      <c r="AZ25" s="353">
        <v>8060418.3300000001</v>
      </c>
      <c r="BA25" s="353">
        <v>18861073.630000003</v>
      </c>
      <c r="BB25" s="353">
        <v>0</v>
      </c>
      <c r="BC25" s="353">
        <v>10446800.48</v>
      </c>
      <c r="BD25" s="353">
        <v>8414273.1500000004</v>
      </c>
      <c r="BE25" s="353">
        <v>17180758.48</v>
      </c>
      <c r="BF25" s="353">
        <v>-1280</v>
      </c>
      <c r="BG25" s="353">
        <v>16834395.049999982</v>
      </c>
      <c r="BH25" s="353">
        <v>1058474.8000000007</v>
      </c>
      <c r="BI25" s="353">
        <v>0</v>
      </c>
      <c r="BJ25" s="353">
        <v>354516.93000000063</v>
      </c>
      <c r="BK25" s="353">
        <v>175845.49</v>
      </c>
      <c r="BL25" s="353">
        <v>528112.37999999989</v>
      </c>
      <c r="BM25" s="353">
        <v>1756933.4600000009</v>
      </c>
      <c r="BN25" s="353">
        <v>0</v>
      </c>
      <c r="BO25" s="353">
        <v>1623319.0800000019</v>
      </c>
      <c r="BP25" s="353">
        <v>133614.38000000012</v>
      </c>
      <c r="BQ25" s="353">
        <v>3972086.1600000039</v>
      </c>
      <c r="BR25" s="353">
        <v>1065126.790000001</v>
      </c>
      <c r="BS25" s="353">
        <v>585787.25999999978</v>
      </c>
      <c r="BT25" s="353">
        <v>0</v>
      </c>
      <c r="BU25" s="353">
        <v>490384.03000000026</v>
      </c>
      <c r="BV25" s="353">
        <v>95403.229999999981</v>
      </c>
      <c r="BW25" s="353">
        <v>1659556.9600000009</v>
      </c>
      <c r="BX25" s="353">
        <v>2435825.0500000007</v>
      </c>
      <c r="BY25" s="353">
        <v>1158799.7999999989</v>
      </c>
      <c r="BZ25" s="353">
        <v>0</v>
      </c>
      <c r="CA25" s="353">
        <v>438391.87999999989</v>
      </c>
      <c r="CB25" s="353">
        <v>720407.91999999993</v>
      </c>
      <c r="CC25" s="353">
        <v>1777682.6699999981</v>
      </c>
      <c r="CD25" s="353">
        <v>0</v>
      </c>
      <c r="CE25" s="353">
        <v>996875.01999999955</v>
      </c>
      <c r="CF25" s="353">
        <v>780807.65000000037</v>
      </c>
      <c r="CG25" s="353">
        <v>1364122.0999999978</v>
      </c>
      <c r="CH25" s="353">
        <v>0</v>
      </c>
      <c r="CI25" s="353">
        <v>246801883.59999999</v>
      </c>
      <c r="CJ25" s="353">
        <v>18337748.16</v>
      </c>
      <c r="CK25" s="353">
        <v>0</v>
      </c>
      <c r="CL25" s="353">
        <v>5363567.8</v>
      </c>
      <c r="CM25" s="353">
        <v>2583619.7000000002</v>
      </c>
      <c r="CN25" s="353">
        <v>10390560.66</v>
      </c>
      <c r="CO25" s="353">
        <v>23296719.400000002</v>
      </c>
      <c r="CP25" s="353">
        <v>0</v>
      </c>
      <c r="CQ25" s="353">
        <v>21592017.780000001</v>
      </c>
      <c r="CR25" s="353">
        <v>1704701.62</v>
      </c>
      <c r="CS25" s="353">
        <v>52662822.060000002</v>
      </c>
      <c r="CT25" s="353">
        <v>13307145.439999999</v>
      </c>
      <c r="CU25" s="353">
        <v>9185871.8000000007</v>
      </c>
      <c r="CV25" s="353">
        <v>0</v>
      </c>
      <c r="CW25" s="353">
        <v>6930116.96</v>
      </c>
      <c r="CX25" s="353">
        <v>2255754.84</v>
      </c>
      <c r="CY25" s="353">
        <v>22045055.98</v>
      </c>
      <c r="CZ25" s="353">
        <v>39347357.229999997</v>
      </c>
      <c r="DA25" s="353">
        <v>16962942.309999999</v>
      </c>
      <c r="DB25" s="353">
        <v>0</v>
      </c>
      <c r="DC25" s="353">
        <v>5949581.3700000001</v>
      </c>
      <c r="DD25" s="353">
        <v>11013360.939999999</v>
      </c>
      <c r="DE25" s="353">
        <v>25991257.640000001</v>
      </c>
      <c r="DF25" s="353">
        <v>0</v>
      </c>
      <c r="DG25" s="353">
        <v>14647172.84</v>
      </c>
      <c r="DH25" s="353">
        <v>11344084.800000001</v>
      </c>
      <c r="DI25" s="353">
        <v>25663683.579999998</v>
      </c>
      <c r="DJ25" s="353">
        <v>1280</v>
      </c>
      <c r="DK25" s="353">
        <v>224492032.21000001</v>
      </c>
      <c r="DL25" s="353">
        <v>16548928.920000002</v>
      </c>
      <c r="DM25" s="353">
        <v>0</v>
      </c>
      <c r="DN25" s="353">
        <v>4802580.6900000004</v>
      </c>
      <c r="DO25" s="353">
        <v>2332637.92</v>
      </c>
      <c r="DP25" s="353">
        <v>9413710.3100000005</v>
      </c>
      <c r="DQ25" s="353">
        <v>21438820.189999998</v>
      </c>
      <c r="DR25" s="353">
        <v>0</v>
      </c>
      <c r="DS25" s="353">
        <v>19865054.719999999</v>
      </c>
      <c r="DT25" s="353">
        <v>1573765.47</v>
      </c>
      <c r="DU25" s="353">
        <v>48034421.490000002</v>
      </c>
      <c r="DV25" s="353">
        <v>12150794.08</v>
      </c>
      <c r="DW25" s="353">
        <v>8307691.4699999997</v>
      </c>
      <c r="DX25" s="353">
        <v>0</v>
      </c>
      <c r="DY25" s="353">
        <v>6265809.1799999997</v>
      </c>
      <c r="DZ25" s="353">
        <v>2041882.29</v>
      </c>
      <c r="EA25" s="353">
        <v>19811996.640000001</v>
      </c>
      <c r="EB25" s="353">
        <v>35542176.340000004</v>
      </c>
      <c r="EC25" s="353">
        <v>15382428.5</v>
      </c>
      <c r="ED25" s="353">
        <v>0</v>
      </c>
      <c r="EE25" s="353">
        <v>5375622.8099999996</v>
      </c>
      <c r="EF25" s="353">
        <v>10006805.689999999</v>
      </c>
      <c r="EG25" s="353">
        <v>23880515.120000001</v>
      </c>
      <c r="EH25" s="353">
        <v>0</v>
      </c>
      <c r="EI25" s="353">
        <v>13469183.57</v>
      </c>
      <c r="EJ25" s="353">
        <v>10411331.550000001</v>
      </c>
      <c r="EK25" s="353">
        <v>23394259.460000001</v>
      </c>
      <c r="EL25" s="353">
        <v>0</v>
      </c>
      <c r="EM25" s="353">
        <v>22309851.389999986</v>
      </c>
      <c r="EN25" s="353">
        <v>1788819.2399999984</v>
      </c>
      <c r="EO25" s="353">
        <v>0</v>
      </c>
      <c r="EP25" s="353">
        <v>560987.1099999994</v>
      </c>
      <c r="EQ25" s="353">
        <v>250981.78000000026</v>
      </c>
      <c r="ER25" s="353">
        <v>976850.34999999963</v>
      </c>
      <c r="ES25" s="353">
        <v>1857899.2100000046</v>
      </c>
      <c r="ET25" s="353">
        <v>0</v>
      </c>
      <c r="EU25" s="353">
        <v>1726963.0600000024</v>
      </c>
      <c r="EV25" s="353">
        <v>130936.15000000014</v>
      </c>
      <c r="EW25" s="353">
        <v>4628400.57</v>
      </c>
      <c r="EX25" s="353">
        <v>1156351.3599999994</v>
      </c>
      <c r="EY25" s="353">
        <v>878180.33000000101</v>
      </c>
      <c r="EZ25" s="353">
        <v>0</v>
      </c>
      <c r="FA25" s="353">
        <v>664307.78000000026</v>
      </c>
      <c r="FB25" s="353">
        <v>213872.54999999981</v>
      </c>
      <c r="FC25" s="353">
        <v>2233059.34</v>
      </c>
      <c r="FD25" s="353">
        <v>3805180.8899999931</v>
      </c>
      <c r="FE25" s="353">
        <v>1580513.8099999987</v>
      </c>
      <c r="FF25" s="353">
        <v>0</v>
      </c>
      <c r="FG25" s="353">
        <v>573958.56000000052</v>
      </c>
      <c r="FH25" s="353">
        <v>1006555.25</v>
      </c>
      <c r="FI25" s="353">
        <v>2110742.5199999996</v>
      </c>
      <c r="FJ25" s="353">
        <v>0</v>
      </c>
      <c r="FK25" s="353">
        <v>1177989.2699999996</v>
      </c>
      <c r="FL25" s="353">
        <v>932753.25</v>
      </c>
      <c r="FM25" s="353">
        <v>2269424.1199999973</v>
      </c>
      <c r="FN25" s="353">
        <v>1280</v>
      </c>
      <c r="FO25" s="353">
        <v>231754533.66999999</v>
      </c>
      <c r="FP25" s="353">
        <v>0</v>
      </c>
    </row>
    <row r="26" spans="1:172">
      <c r="A26" s="355" t="s">
        <v>359</v>
      </c>
      <c r="B26" s="357" t="s">
        <v>969</v>
      </c>
      <c r="C26" s="336">
        <v>2489818473.73</v>
      </c>
      <c r="D26" s="336">
        <v>229356359.40000001</v>
      </c>
      <c r="E26" s="336">
        <v>0</v>
      </c>
      <c r="F26" s="336">
        <v>87191115.819999993</v>
      </c>
      <c r="G26" s="336">
        <v>85970100.980000004</v>
      </c>
      <c r="H26" s="336">
        <v>56195142.600000001</v>
      </c>
      <c r="I26" s="336">
        <v>235769483.80000001</v>
      </c>
      <c r="J26" s="336">
        <v>0</v>
      </c>
      <c r="K26" s="336">
        <v>200878131.72</v>
      </c>
      <c r="L26" s="336">
        <v>34891352.079999998</v>
      </c>
      <c r="M26" s="336">
        <v>571903195.48000002</v>
      </c>
      <c r="N26" s="336">
        <v>165134825.71000001</v>
      </c>
      <c r="O26" s="336">
        <v>141979171.78999999</v>
      </c>
      <c r="P26" s="336">
        <v>0</v>
      </c>
      <c r="Q26" s="336">
        <v>108314038.48999999</v>
      </c>
      <c r="R26" s="336">
        <v>33665133.299999997</v>
      </c>
      <c r="S26" s="336">
        <v>334759500.25999999</v>
      </c>
      <c r="T26" s="336">
        <v>373975265.36000001</v>
      </c>
      <c r="U26" s="336">
        <v>209653964.65000001</v>
      </c>
      <c r="V26" s="336">
        <v>0</v>
      </c>
      <c r="W26" s="336">
        <v>151736009.74000001</v>
      </c>
      <c r="X26" s="336">
        <v>57917954.909999996</v>
      </c>
      <c r="Y26" s="336">
        <v>96560453.039999992</v>
      </c>
      <c r="Z26" s="336">
        <v>0</v>
      </c>
      <c r="AA26" s="336">
        <v>47463708.039999999</v>
      </c>
      <c r="AB26" s="336">
        <v>49096745</v>
      </c>
      <c r="AC26" s="336">
        <v>130726254.23999999</v>
      </c>
      <c r="AD26" s="336">
        <v>0</v>
      </c>
      <c r="AE26" s="336">
        <v>2255446841.96</v>
      </c>
      <c r="AF26" s="336">
        <v>206762345.63999999</v>
      </c>
      <c r="AG26" s="336">
        <v>0</v>
      </c>
      <c r="AH26" s="336">
        <v>78891829.450000003</v>
      </c>
      <c r="AI26" s="336">
        <v>77024151.989999995</v>
      </c>
      <c r="AJ26" s="336">
        <v>50846364.200000003</v>
      </c>
      <c r="AK26" s="336">
        <v>214405985.52000001</v>
      </c>
      <c r="AL26" s="336">
        <v>0</v>
      </c>
      <c r="AM26" s="336">
        <v>182729550.11000001</v>
      </c>
      <c r="AN26" s="336">
        <v>31676435.41</v>
      </c>
      <c r="AO26" s="336">
        <v>516320990.55000001</v>
      </c>
      <c r="AP26" s="336">
        <v>148765551.13</v>
      </c>
      <c r="AQ26" s="336">
        <v>128655468.06</v>
      </c>
      <c r="AR26" s="336">
        <v>0</v>
      </c>
      <c r="AS26" s="336">
        <v>97977531.280000001</v>
      </c>
      <c r="AT26" s="336">
        <v>30677936.780000001</v>
      </c>
      <c r="AU26" s="336">
        <v>303174476.19999999</v>
      </c>
      <c r="AV26" s="336">
        <v>342228877.04000002</v>
      </c>
      <c r="AW26" s="336">
        <v>189228472.31999999</v>
      </c>
      <c r="AX26" s="336">
        <v>0</v>
      </c>
      <c r="AY26" s="336">
        <v>136519600.62</v>
      </c>
      <c r="AZ26" s="336">
        <v>52708871.700000003</v>
      </c>
      <c r="BA26" s="336">
        <v>87586928.939999998</v>
      </c>
      <c r="BB26" s="336">
        <v>0</v>
      </c>
      <c r="BC26" s="336">
        <v>42909928.850000001</v>
      </c>
      <c r="BD26" s="336">
        <v>44677000.090000004</v>
      </c>
      <c r="BE26" s="336">
        <v>118317746.56</v>
      </c>
      <c r="BF26" s="336">
        <v>0</v>
      </c>
      <c r="BG26" s="336">
        <v>234371631.76999998</v>
      </c>
      <c r="BH26" s="336">
        <v>22594013.76000002</v>
      </c>
      <c r="BI26" s="336">
        <v>0</v>
      </c>
      <c r="BJ26" s="336">
        <v>8299286.3699999899</v>
      </c>
      <c r="BK26" s="336">
        <v>8945948.9900000095</v>
      </c>
      <c r="BL26" s="336">
        <v>5348778.3999999985</v>
      </c>
      <c r="BM26" s="336">
        <v>21363498.280000001</v>
      </c>
      <c r="BN26" s="336">
        <v>0</v>
      </c>
      <c r="BO26" s="336">
        <v>18148581.609999985</v>
      </c>
      <c r="BP26" s="336">
        <v>3214916.6699999981</v>
      </c>
      <c r="BQ26" s="336">
        <v>55582204.930000007</v>
      </c>
      <c r="BR26" s="336">
        <v>16369274.580000013</v>
      </c>
      <c r="BS26" s="336">
        <v>13323703.729999989</v>
      </c>
      <c r="BT26" s="336">
        <v>0</v>
      </c>
      <c r="BU26" s="336">
        <v>10336507.209999993</v>
      </c>
      <c r="BV26" s="336">
        <v>2987196.5199999958</v>
      </c>
      <c r="BW26" s="336">
        <v>31585024.060000002</v>
      </c>
      <c r="BX26" s="336">
        <v>31746388.319999993</v>
      </c>
      <c r="BY26" s="336">
        <v>20425492.330000013</v>
      </c>
      <c r="BZ26" s="336">
        <v>0</v>
      </c>
      <c r="CA26" s="336">
        <v>15216409.120000005</v>
      </c>
      <c r="CB26" s="336">
        <v>5209083.2099999934</v>
      </c>
      <c r="CC26" s="336">
        <v>8973524.099999994</v>
      </c>
      <c r="CD26" s="336">
        <v>0</v>
      </c>
      <c r="CE26" s="336">
        <v>4553779.1899999976</v>
      </c>
      <c r="CF26" s="336">
        <v>4419744.9099999964</v>
      </c>
      <c r="CG26" s="336">
        <v>12408507.679999992</v>
      </c>
      <c r="CH26" s="336">
        <v>0</v>
      </c>
      <c r="CI26" s="336">
        <v>1902069395.3900001</v>
      </c>
      <c r="CJ26" s="336">
        <v>149708238.60999998</v>
      </c>
      <c r="CK26" s="336">
        <v>0</v>
      </c>
      <c r="CL26" s="336">
        <v>54949502.789999999</v>
      </c>
      <c r="CM26" s="336">
        <v>51833557.590000004</v>
      </c>
      <c r="CN26" s="336">
        <v>42925178.229999997</v>
      </c>
      <c r="CO26" s="336">
        <v>165732640.14000002</v>
      </c>
      <c r="CP26" s="336">
        <v>0</v>
      </c>
      <c r="CQ26" s="336">
        <v>141477704.74000001</v>
      </c>
      <c r="CR26" s="336">
        <v>24254935.399999999</v>
      </c>
      <c r="CS26" s="336">
        <v>423676592.31</v>
      </c>
      <c r="CT26" s="336">
        <v>113492494.08</v>
      </c>
      <c r="CU26" s="336">
        <v>118323740.27</v>
      </c>
      <c r="CV26" s="336">
        <v>0</v>
      </c>
      <c r="CW26" s="336">
        <v>87842680.969999999</v>
      </c>
      <c r="CX26" s="336">
        <v>30481059.300000001</v>
      </c>
      <c r="CY26" s="336">
        <v>245403456.03999999</v>
      </c>
      <c r="CZ26" s="336">
        <v>372083412.72000003</v>
      </c>
      <c r="DA26" s="336">
        <v>143592940.16999999</v>
      </c>
      <c r="DB26" s="336">
        <v>0</v>
      </c>
      <c r="DC26" s="336">
        <v>98071912.209999993</v>
      </c>
      <c r="DD26" s="336">
        <v>45521027.960000001</v>
      </c>
      <c r="DE26" s="336">
        <v>75146734.409999996</v>
      </c>
      <c r="DF26" s="336">
        <v>0</v>
      </c>
      <c r="DG26" s="336">
        <v>34212180.960000001</v>
      </c>
      <c r="DH26" s="336">
        <v>40934553.450000003</v>
      </c>
      <c r="DI26" s="336">
        <v>94909146.640000001</v>
      </c>
      <c r="DJ26" s="336">
        <v>0</v>
      </c>
      <c r="DK26" s="336">
        <v>1710999299.9100001</v>
      </c>
      <c r="DL26" s="336">
        <v>134888171.83000001</v>
      </c>
      <c r="DM26" s="336">
        <v>0</v>
      </c>
      <c r="DN26" s="336">
        <v>49396486.390000001</v>
      </c>
      <c r="DO26" s="336">
        <v>46862262.57</v>
      </c>
      <c r="DP26" s="336">
        <v>38629422.869999997</v>
      </c>
      <c r="DQ26" s="336">
        <v>149583317.67000002</v>
      </c>
      <c r="DR26" s="336">
        <v>0</v>
      </c>
      <c r="DS26" s="336">
        <v>127669233.29000001</v>
      </c>
      <c r="DT26" s="336">
        <v>21914084.379999999</v>
      </c>
      <c r="DU26" s="336">
        <v>383206515.63999999</v>
      </c>
      <c r="DV26" s="336">
        <v>101603666.33</v>
      </c>
      <c r="DW26" s="336">
        <v>107103003.50999999</v>
      </c>
      <c r="DX26" s="336">
        <v>0</v>
      </c>
      <c r="DY26" s="336">
        <v>79354095.599999994</v>
      </c>
      <c r="DZ26" s="336">
        <v>27748907.91</v>
      </c>
      <c r="EA26" s="336">
        <v>218194910.09</v>
      </c>
      <c r="EB26" s="336">
        <v>333000799.49000001</v>
      </c>
      <c r="EC26" s="336">
        <v>130179849.86999999</v>
      </c>
      <c r="ED26" s="336">
        <v>0</v>
      </c>
      <c r="EE26" s="336">
        <v>89297891.709999993</v>
      </c>
      <c r="EF26" s="336">
        <v>40881958.159999996</v>
      </c>
      <c r="EG26" s="336">
        <v>67776955.609999999</v>
      </c>
      <c r="EH26" s="336">
        <v>0</v>
      </c>
      <c r="EI26" s="336">
        <v>30634867.800000001</v>
      </c>
      <c r="EJ26" s="336">
        <v>37142087.810000002</v>
      </c>
      <c r="EK26" s="336">
        <v>85462109.870000005</v>
      </c>
      <c r="EL26" s="336">
        <v>0</v>
      </c>
      <c r="EM26" s="336">
        <v>191070095.48000002</v>
      </c>
      <c r="EN26" s="336">
        <v>14820066.779999971</v>
      </c>
      <c r="EO26" s="336">
        <v>0</v>
      </c>
      <c r="EP26" s="336">
        <v>5553016.3999999985</v>
      </c>
      <c r="EQ26" s="336">
        <v>4971295.0200000033</v>
      </c>
      <c r="ER26" s="336">
        <v>4295755.3599999994</v>
      </c>
      <c r="ES26" s="336">
        <v>16149322.469999999</v>
      </c>
      <c r="ET26" s="336">
        <v>0</v>
      </c>
      <c r="EU26" s="336">
        <v>13808471.450000003</v>
      </c>
      <c r="EV26" s="336">
        <v>2340851.0199999996</v>
      </c>
      <c r="EW26" s="336">
        <v>40470076.670000017</v>
      </c>
      <c r="EX26" s="336">
        <v>11888827.75</v>
      </c>
      <c r="EY26" s="336">
        <v>11220736.760000005</v>
      </c>
      <c r="EZ26" s="336">
        <v>0</v>
      </c>
      <c r="FA26" s="336">
        <v>8488585.3700000048</v>
      </c>
      <c r="FB26" s="336">
        <v>2732151.3900000006</v>
      </c>
      <c r="FC26" s="336">
        <v>27208545.949999988</v>
      </c>
      <c r="FD26" s="336">
        <v>39082613.230000019</v>
      </c>
      <c r="FE26" s="336">
        <v>13413090.299999997</v>
      </c>
      <c r="FF26" s="336">
        <v>0</v>
      </c>
      <c r="FG26" s="336">
        <v>8774020.5</v>
      </c>
      <c r="FH26" s="336">
        <v>4639069.8000000045</v>
      </c>
      <c r="FI26" s="336">
        <v>7369778.799999997</v>
      </c>
      <c r="FJ26" s="336">
        <v>0</v>
      </c>
      <c r="FK26" s="336">
        <v>3577313.16</v>
      </c>
      <c r="FL26" s="336">
        <v>3792465.6400000006</v>
      </c>
      <c r="FM26" s="336">
        <v>9447036.7699999958</v>
      </c>
      <c r="FN26" s="336">
        <v>0</v>
      </c>
      <c r="FO26" s="336">
        <v>2596010181.7399998</v>
      </c>
      <c r="FP26" s="336">
        <v>0</v>
      </c>
    </row>
    <row r="27" spans="1:172">
      <c r="A27" s="355" t="s">
        <v>361</v>
      </c>
      <c r="B27" s="357" t="s">
        <v>970</v>
      </c>
      <c r="C27" s="353">
        <v>-9146.84</v>
      </c>
      <c r="D27" s="353">
        <v>-142.38</v>
      </c>
      <c r="E27" s="353">
        <v>0</v>
      </c>
      <c r="F27" s="353">
        <v>0</v>
      </c>
      <c r="G27" s="353">
        <v>0</v>
      </c>
      <c r="H27" s="353">
        <v>-142.38</v>
      </c>
      <c r="I27" s="353">
        <v>-360</v>
      </c>
      <c r="J27" s="353">
        <v>0</v>
      </c>
      <c r="K27" s="353">
        <v>-360</v>
      </c>
      <c r="L27" s="353">
        <v>0</v>
      </c>
      <c r="M27" s="353">
        <v>-600</v>
      </c>
      <c r="N27" s="353">
        <v>-2842.72</v>
      </c>
      <c r="O27" s="353">
        <v>0</v>
      </c>
      <c r="P27" s="353">
        <v>0</v>
      </c>
      <c r="Q27" s="353">
        <v>0</v>
      </c>
      <c r="R27" s="353">
        <v>0</v>
      </c>
      <c r="S27" s="353">
        <v>-533.71</v>
      </c>
      <c r="T27" s="353">
        <v>-240</v>
      </c>
      <c r="U27" s="353">
        <v>-4428.03</v>
      </c>
      <c r="V27" s="353">
        <v>0</v>
      </c>
      <c r="W27" s="353">
        <v>0</v>
      </c>
      <c r="X27" s="353">
        <v>-4428.03</v>
      </c>
      <c r="Y27" s="353">
        <v>0</v>
      </c>
      <c r="Z27" s="353">
        <v>0</v>
      </c>
      <c r="AA27" s="353">
        <v>0</v>
      </c>
      <c r="AB27" s="353">
        <v>0</v>
      </c>
      <c r="AC27" s="353">
        <v>0</v>
      </c>
      <c r="AD27" s="353">
        <v>0</v>
      </c>
      <c r="AE27" s="353">
        <v>-9295.4</v>
      </c>
      <c r="AF27" s="353">
        <v>-580.94000000000005</v>
      </c>
      <c r="AG27" s="353">
        <v>0</v>
      </c>
      <c r="AH27" s="353">
        <v>0</v>
      </c>
      <c r="AI27" s="353">
        <v>0</v>
      </c>
      <c r="AJ27" s="353">
        <v>-580.94000000000005</v>
      </c>
      <c r="AK27" s="353">
        <v>-330</v>
      </c>
      <c r="AL27" s="353">
        <v>0</v>
      </c>
      <c r="AM27" s="353">
        <v>-330</v>
      </c>
      <c r="AN27" s="353">
        <v>0</v>
      </c>
      <c r="AO27" s="353">
        <v>-500</v>
      </c>
      <c r="AP27" s="353">
        <v>-2842.72</v>
      </c>
      <c r="AQ27" s="353">
        <v>0</v>
      </c>
      <c r="AR27" s="353">
        <v>0</v>
      </c>
      <c r="AS27" s="353">
        <v>0</v>
      </c>
      <c r="AT27" s="353">
        <v>0</v>
      </c>
      <c r="AU27" s="353">
        <v>-503.71</v>
      </c>
      <c r="AV27" s="353">
        <v>-220</v>
      </c>
      <c r="AW27" s="353">
        <v>-4318.03</v>
      </c>
      <c r="AX27" s="353">
        <v>0</v>
      </c>
      <c r="AY27" s="353">
        <v>0</v>
      </c>
      <c r="AZ27" s="353">
        <v>-4318.03</v>
      </c>
      <c r="BA27" s="353">
        <v>0</v>
      </c>
      <c r="BB27" s="353">
        <v>0</v>
      </c>
      <c r="BC27" s="353">
        <v>0</v>
      </c>
      <c r="BD27" s="353">
        <v>0</v>
      </c>
      <c r="BE27" s="353">
        <v>0</v>
      </c>
      <c r="BF27" s="353">
        <v>0</v>
      </c>
      <c r="BG27" s="353">
        <v>148.55999999999949</v>
      </c>
      <c r="BH27" s="353">
        <v>438.56000000000006</v>
      </c>
      <c r="BI27" s="353">
        <v>0</v>
      </c>
      <c r="BJ27" s="353">
        <v>0</v>
      </c>
      <c r="BK27" s="353">
        <v>0</v>
      </c>
      <c r="BL27" s="353">
        <v>438.56000000000006</v>
      </c>
      <c r="BM27" s="353">
        <v>-30</v>
      </c>
      <c r="BN27" s="353">
        <v>0</v>
      </c>
      <c r="BO27" s="353">
        <v>-30</v>
      </c>
      <c r="BP27" s="353">
        <v>0</v>
      </c>
      <c r="BQ27" s="353">
        <v>-100</v>
      </c>
      <c r="BR27" s="353">
        <v>0</v>
      </c>
      <c r="BS27" s="353">
        <v>0</v>
      </c>
      <c r="BT27" s="353">
        <v>0</v>
      </c>
      <c r="BU27" s="353">
        <v>0</v>
      </c>
      <c r="BV27" s="353">
        <v>0</v>
      </c>
      <c r="BW27" s="353">
        <v>-30.000000000000057</v>
      </c>
      <c r="BX27" s="353">
        <v>-20</v>
      </c>
      <c r="BY27" s="353">
        <v>-110</v>
      </c>
      <c r="BZ27" s="353">
        <v>0</v>
      </c>
      <c r="CA27" s="353">
        <v>0</v>
      </c>
      <c r="CB27" s="353">
        <v>-110</v>
      </c>
      <c r="CC27" s="353">
        <v>0</v>
      </c>
      <c r="CD27" s="353">
        <v>0</v>
      </c>
      <c r="CE27" s="353">
        <v>0</v>
      </c>
      <c r="CF27" s="353">
        <v>0</v>
      </c>
      <c r="CG27" s="353">
        <v>0</v>
      </c>
      <c r="CH27" s="353">
        <v>0</v>
      </c>
      <c r="CI27" s="353">
        <v>-4366.83</v>
      </c>
      <c r="CJ27" s="353">
        <v>-172.38</v>
      </c>
      <c r="CK27" s="353">
        <v>0</v>
      </c>
      <c r="CL27" s="353">
        <v>0</v>
      </c>
      <c r="CM27" s="353">
        <v>0</v>
      </c>
      <c r="CN27" s="353">
        <v>-172.38</v>
      </c>
      <c r="CO27" s="353">
        <v>-1458.32</v>
      </c>
      <c r="CP27" s="353">
        <v>0</v>
      </c>
      <c r="CQ27" s="353">
        <v>-1458.32</v>
      </c>
      <c r="CR27" s="353">
        <v>0</v>
      </c>
      <c r="CS27" s="353">
        <v>-650</v>
      </c>
      <c r="CT27" s="353">
        <v>0</v>
      </c>
      <c r="CU27" s="353">
        <v>0</v>
      </c>
      <c r="CV27" s="353">
        <v>0</v>
      </c>
      <c r="CW27" s="353">
        <v>0</v>
      </c>
      <c r="CX27" s="353">
        <v>0</v>
      </c>
      <c r="CY27" s="353">
        <v>-360</v>
      </c>
      <c r="CZ27" s="353">
        <v>-120</v>
      </c>
      <c r="DA27" s="353">
        <v>-1444.45</v>
      </c>
      <c r="DB27" s="353">
        <v>0</v>
      </c>
      <c r="DC27" s="353">
        <v>0</v>
      </c>
      <c r="DD27" s="353">
        <v>-1444.45</v>
      </c>
      <c r="DE27" s="353">
        <v>-161.68</v>
      </c>
      <c r="DF27" s="353">
        <v>0</v>
      </c>
      <c r="DG27" s="353">
        <v>0</v>
      </c>
      <c r="DH27" s="353">
        <v>-161.68</v>
      </c>
      <c r="DI27" s="353">
        <v>0</v>
      </c>
      <c r="DJ27" s="353">
        <v>0</v>
      </c>
      <c r="DK27" s="353">
        <v>-3990.52</v>
      </c>
      <c r="DL27" s="353">
        <v>-160.52000000000001</v>
      </c>
      <c r="DM27" s="353">
        <v>0</v>
      </c>
      <c r="DN27" s="353">
        <v>0</v>
      </c>
      <c r="DO27" s="353">
        <v>0</v>
      </c>
      <c r="DP27" s="353">
        <v>-160.52000000000001</v>
      </c>
      <c r="DQ27" s="353">
        <v>-1428.32</v>
      </c>
      <c r="DR27" s="353">
        <v>0</v>
      </c>
      <c r="DS27" s="353">
        <v>-1428.32</v>
      </c>
      <c r="DT27" s="353">
        <v>0</v>
      </c>
      <c r="DU27" s="353">
        <v>-550</v>
      </c>
      <c r="DV27" s="353">
        <v>0</v>
      </c>
      <c r="DW27" s="353">
        <v>0</v>
      </c>
      <c r="DX27" s="353">
        <v>0</v>
      </c>
      <c r="DY27" s="353">
        <v>0</v>
      </c>
      <c r="DZ27" s="353">
        <v>0</v>
      </c>
      <c r="EA27" s="353">
        <v>-330</v>
      </c>
      <c r="EB27" s="353">
        <v>-100</v>
      </c>
      <c r="EC27" s="353">
        <v>-1260</v>
      </c>
      <c r="ED27" s="353">
        <v>0</v>
      </c>
      <c r="EE27" s="353">
        <v>0</v>
      </c>
      <c r="EF27" s="353">
        <v>-1260</v>
      </c>
      <c r="EG27" s="353">
        <v>-161.68</v>
      </c>
      <c r="EH27" s="353">
        <v>0</v>
      </c>
      <c r="EI27" s="353">
        <v>0</v>
      </c>
      <c r="EJ27" s="353">
        <v>-161.68</v>
      </c>
      <c r="EK27" s="353">
        <v>0</v>
      </c>
      <c r="EL27" s="353">
        <v>0</v>
      </c>
      <c r="EM27" s="353">
        <v>-376.30999999999995</v>
      </c>
      <c r="EN27" s="353">
        <v>-11.859999999999985</v>
      </c>
      <c r="EO27" s="353">
        <v>0</v>
      </c>
      <c r="EP27" s="353">
        <v>0</v>
      </c>
      <c r="EQ27" s="353">
        <v>0</v>
      </c>
      <c r="ER27" s="353">
        <v>-11.859999999999985</v>
      </c>
      <c r="ES27" s="353">
        <v>-30</v>
      </c>
      <c r="ET27" s="353">
        <v>0</v>
      </c>
      <c r="EU27" s="353">
        <v>-30</v>
      </c>
      <c r="EV27" s="353">
        <v>0</v>
      </c>
      <c r="EW27" s="353">
        <v>-100</v>
      </c>
      <c r="EX27" s="353">
        <v>0</v>
      </c>
      <c r="EY27" s="353">
        <v>0</v>
      </c>
      <c r="EZ27" s="353">
        <v>0</v>
      </c>
      <c r="FA27" s="353">
        <v>0</v>
      </c>
      <c r="FB27" s="353">
        <v>0</v>
      </c>
      <c r="FC27" s="353">
        <v>-30</v>
      </c>
      <c r="FD27" s="353">
        <v>-20</v>
      </c>
      <c r="FE27" s="353">
        <v>-184.45000000000005</v>
      </c>
      <c r="FF27" s="353">
        <v>0</v>
      </c>
      <c r="FG27" s="353">
        <v>0</v>
      </c>
      <c r="FH27" s="353">
        <v>-184.45000000000005</v>
      </c>
      <c r="FI27" s="353">
        <v>0</v>
      </c>
      <c r="FJ27" s="353">
        <v>0</v>
      </c>
      <c r="FK27" s="353">
        <v>0</v>
      </c>
      <c r="FL27" s="353">
        <v>0</v>
      </c>
      <c r="FM27" s="353">
        <v>0</v>
      </c>
      <c r="FN27" s="353">
        <v>0</v>
      </c>
      <c r="FO27" s="353">
        <v>0</v>
      </c>
      <c r="FP27" s="353">
        <v>0</v>
      </c>
    </row>
    <row r="28" spans="1:172">
      <c r="A28" s="354" t="s">
        <v>343</v>
      </c>
      <c r="B28" s="352" t="s">
        <v>343</v>
      </c>
      <c r="C28" s="358">
        <v>239653898.33000001</v>
      </c>
      <c r="D28" s="358">
        <v>15191185.380000001</v>
      </c>
      <c r="E28" s="358">
        <v>0</v>
      </c>
      <c r="F28" s="358">
        <v>5697496.6600000001</v>
      </c>
      <c r="G28" s="358">
        <v>4135524.49</v>
      </c>
      <c r="H28" s="358">
        <v>5358164.2300000004</v>
      </c>
      <c r="I28" s="358">
        <v>23519727.870000001</v>
      </c>
      <c r="J28" s="358">
        <v>0</v>
      </c>
      <c r="K28" s="358">
        <v>21118817.940000001</v>
      </c>
      <c r="L28" s="358">
        <v>2400909.9300000002</v>
      </c>
      <c r="M28" s="358">
        <v>54458001.770000003</v>
      </c>
      <c r="N28" s="358">
        <v>12733279.9</v>
      </c>
      <c r="O28" s="358">
        <v>14351097.039999999</v>
      </c>
      <c r="P28" s="358">
        <v>0</v>
      </c>
      <c r="Q28" s="358">
        <v>12203706.439999999</v>
      </c>
      <c r="R28" s="358">
        <v>2147390.6</v>
      </c>
      <c r="S28" s="358">
        <v>24710501.760000002</v>
      </c>
      <c r="T28" s="358">
        <v>43000669.659999996</v>
      </c>
      <c r="U28" s="358">
        <v>14255826.629999999</v>
      </c>
      <c r="V28" s="358">
        <v>0</v>
      </c>
      <c r="W28" s="358">
        <v>6048958.8799999999</v>
      </c>
      <c r="X28" s="358">
        <v>8206867.75</v>
      </c>
      <c r="Y28" s="358">
        <v>18300520.530000001</v>
      </c>
      <c r="Z28" s="358">
        <v>0</v>
      </c>
      <c r="AA28" s="358">
        <v>10167858.689999999</v>
      </c>
      <c r="AB28" s="358">
        <v>8132661.8399999999</v>
      </c>
      <c r="AC28" s="358">
        <v>19133087.789999999</v>
      </c>
      <c r="AD28" s="358">
        <v>0</v>
      </c>
      <c r="AE28" s="358">
        <v>205377162.41999999</v>
      </c>
      <c r="AF28" s="358">
        <v>13723960.75</v>
      </c>
      <c r="AG28" s="358">
        <v>0</v>
      </c>
      <c r="AH28" s="358">
        <v>5293809.79</v>
      </c>
      <c r="AI28" s="358">
        <v>3441365.11</v>
      </c>
      <c r="AJ28" s="358">
        <v>4988785.8499999996</v>
      </c>
      <c r="AK28" s="358">
        <v>20851193.050000001</v>
      </c>
      <c r="AL28" s="358">
        <v>0</v>
      </c>
      <c r="AM28" s="358">
        <v>18788486.530000001</v>
      </c>
      <c r="AN28" s="358">
        <v>2062706.52</v>
      </c>
      <c r="AO28" s="358">
        <v>47379188.479999997</v>
      </c>
      <c r="AP28" s="358">
        <v>10368540.880000001</v>
      </c>
      <c r="AQ28" s="358">
        <v>12865180.369999999</v>
      </c>
      <c r="AR28" s="358">
        <v>0</v>
      </c>
      <c r="AS28" s="358">
        <v>11005144.1</v>
      </c>
      <c r="AT28" s="358">
        <v>1860036.27</v>
      </c>
      <c r="AU28" s="358">
        <v>20863855.550000001</v>
      </c>
      <c r="AV28" s="358">
        <v>38591090.399999999</v>
      </c>
      <c r="AW28" s="358">
        <v>11813224.01</v>
      </c>
      <c r="AX28" s="358">
        <v>0</v>
      </c>
      <c r="AY28" s="358">
        <v>4395164.8099999996</v>
      </c>
      <c r="AZ28" s="358">
        <v>7418059.2000000002</v>
      </c>
      <c r="BA28" s="358">
        <v>15623138.970000001</v>
      </c>
      <c r="BB28" s="358">
        <v>0</v>
      </c>
      <c r="BC28" s="358">
        <v>9064993.1300000008</v>
      </c>
      <c r="BD28" s="358">
        <v>6558145.8399999999</v>
      </c>
      <c r="BE28" s="358">
        <v>13297789.960000001</v>
      </c>
      <c r="BF28" s="358">
        <v>0</v>
      </c>
      <c r="BG28" s="358">
        <v>34276735.910000026</v>
      </c>
      <c r="BH28" s="358">
        <v>1467224.6300000008</v>
      </c>
      <c r="BI28" s="358">
        <v>0</v>
      </c>
      <c r="BJ28" s="358">
        <v>403686.87000000011</v>
      </c>
      <c r="BK28" s="358">
        <v>694159.38000000035</v>
      </c>
      <c r="BL28" s="358">
        <v>369378.38000000082</v>
      </c>
      <c r="BM28" s="358">
        <v>2668534.8200000003</v>
      </c>
      <c r="BN28" s="358">
        <v>0</v>
      </c>
      <c r="BO28" s="358">
        <v>2330331.41</v>
      </c>
      <c r="BP28" s="358">
        <v>338203.41000000015</v>
      </c>
      <c r="BQ28" s="358">
        <v>7078813.2900000066</v>
      </c>
      <c r="BR28" s="358">
        <v>2364739.0199999996</v>
      </c>
      <c r="BS28" s="358">
        <v>1485916.67</v>
      </c>
      <c r="BT28" s="358">
        <v>0</v>
      </c>
      <c r="BU28" s="358">
        <v>1198562.3399999999</v>
      </c>
      <c r="BV28" s="358">
        <v>287354.33000000007</v>
      </c>
      <c r="BW28" s="358">
        <v>3846646.2100000009</v>
      </c>
      <c r="BX28" s="358">
        <v>4409579.2599999979</v>
      </c>
      <c r="BY28" s="358">
        <v>2442602.6199999992</v>
      </c>
      <c r="BZ28" s="358">
        <v>0</v>
      </c>
      <c r="CA28" s="358">
        <v>1653794.0700000003</v>
      </c>
      <c r="CB28" s="358">
        <v>788808.54999999981</v>
      </c>
      <c r="CC28" s="358">
        <v>2677381.5600000005</v>
      </c>
      <c r="CD28" s="358">
        <v>0</v>
      </c>
      <c r="CE28" s="358">
        <v>1102865.5599999987</v>
      </c>
      <c r="CF28" s="358">
        <v>1574516</v>
      </c>
      <c r="CG28" s="358">
        <v>5835297.8299999982</v>
      </c>
      <c r="CH28" s="358">
        <v>0</v>
      </c>
      <c r="CI28" s="358">
        <v>285183544.07999998</v>
      </c>
      <c r="CJ28" s="358">
        <v>19549185</v>
      </c>
      <c r="CK28" s="358">
        <v>0</v>
      </c>
      <c r="CL28" s="358">
        <v>7733704.2400000002</v>
      </c>
      <c r="CM28" s="358">
        <v>5683598.6100000003</v>
      </c>
      <c r="CN28" s="358">
        <v>6131882.1500000004</v>
      </c>
      <c r="CO28" s="358">
        <v>30161660.809999999</v>
      </c>
      <c r="CP28" s="358">
        <v>0</v>
      </c>
      <c r="CQ28" s="358">
        <v>27258382.25</v>
      </c>
      <c r="CR28" s="358">
        <v>2903278.56</v>
      </c>
      <c r="CS28" s="358">
        <v>70314438.799999997</v>
      </c>
      <c r="CT28" s="358">
        <v>15560682.390000001</v>
      </c>
      <c r="CU28" s="358">
        <v>17573050.599999998</v>
      </c>
      <c r="CV28" s="358">
        <v>0</v>
      </c>
      <c r="CW28" s="358">
        <v>15306386.449999999</v>
      </c>
      <c r="CX28" s="358">
        <v>2266664.15</v>
      </c>
      <c r="CY28" s="358">
        <v>30927905.829999998</v>
      </c>
      <c r="CZ28" s="358">
        <v>42443887.740000002</v>
      </c>
      <c r="DA28" s="358">
        <v>16110334.02</v>
      </c>
      <c r="DB28" s="358">
        <v>0</v>
      </c>
      <c r="DC28" s="358">
        <v>6789764.3399999999</v>
      </c>
      <c r="DD28" s="358">
        <v>9320569.6799999997</v>
      </c>
      <c r="DE28" s="358">
        <v>22651117.100000001</v>
      </c>
      <c r="DF28" s="358">
        <v>0</v>
      </c>
      <c r="DG28" s="358">
        <v>13016326.91</v>
      </c>
      <c r="DH28" s="358">
        <v>9634790.1899999995</v>
      </c>
      <c r="DI28" s="358">
        <v>19891281.789999999</v>
      </c>
      <c r="DJ28" s="358">
        <v>0</v>
      </c>
      <c r="DK28" s="358">
        <v>251889474.47</v>
      </c>
      <c r="DL28" s="358">
        <v>17552979.439999998</v>
      </c>
      <c r="DM28" s="358">
        <v>0</v>
      </c>
      <c r="DN28" s="358">
        <v>6879217.0999999996</v>
      </c>
      <c r="DO28" s="358">
        <v>5101727.32</v>
      </c>
      <c r="DP28" s="358">
        <v>5572035.0199999996</v>
      </c>
      <c r="DQ28" s="358">
        <v>27048983.150000002</v>
      </c>
      <c r="DR28" s="358">
        <v>0</v>
      </c>
      <c r="DS28" s="358">
        <v>24568436.710000001</v>
      </c>
      <c r="DT28" s="358">
        <v>2480546.44</v>
      </c>
      <c r="DU28" s="358">
        <v>60276260.780000001</v>
      </c>
      <c r="DV28" s="358">
        <v>13173052.890000001</v>
      </c>
      <c r="DW28" s="358">
        <v>16240971.91</v>
      </c>
      <c r="DX28" s="358">
        <v>0</v>
      </c>
      <c r="DY28" s="358">
        <v>14121009.359999999</v>
      </c>
      <c r="DZ28" s="358">
        <v>2119962.5499999998</v>
      </c>
      <c r="EA28" s="358">
        <v>27859113.140000001</v>
      </c>
      <c r="EB28" s="358">
        <v>37613377.240000002</v>
      </c>
      <c r="EC28" s="358">
        <v>13972536.02</v>
      </c>
      <c r="ED28" s="358">
        <v>0</v>
      </c>
      <c r="EE28" s="358">
        <v>5344424.41</v>
      </c>
      <c r="EF28" s="358">
        <v>8628111.6099999994</v>
      </c>
      <c r="EG28" s="358">
        <v>19415526.16</v>
      </c>
      <c r="EH28" s="358">
        <v>0</v>
      </c>
      <c r="EI28" s="358">
        <v>11654797.26</v>
      </c>
      <c r="EJ28" s="358">
        <v>7760728.9000000004</v>
      </c>
      <c r="EK28" s="358">
        <v>18736673.739999998</v>
      </c>
      <c r="EL28" s="358">
        <v>0</v>
      </c>
      <c r="EM28" s="358">
        <v>33294069.609999985</v>
      </c>
      <c r="EN28" s="358">
        <v>1996205.5600000024</v>
      </c>
      <c r="EO28" s="358">
        <v>0</v>
      </c>
      <c r="EP28" s="358">
        <v>854487.1400000006</v>
      </c>
      <c r="EQ28" s="358">
        <v>581871.29</v>
      </c>
      <c r="ER28" s="358">
        <v>559847.13000000082</v>
      </c>
      <c r="ES28" s="358">
        <v>3112677.6599999964</v>
      </c>
      <c r="ET28" s="358">
        <v>0</v>
      </c>
      <c r="EU28" s="358">
        <v>2689945.5399999991</v>
      </c>
      <c r="EV28" s="358">
        <v>422732.12000000011</v>
      </c>
      <c r="EW28" s="358">
        <v>10038178.019999996</v>
      </c>
      <c r="EX28" s="358">
        <v>2387629.5</v>
      </c>
      <c r="EY28" s="358">
        <v>1332078.6899999976</v>
      </c>
      <c r="EZ28" s="358">
        <v>0</v>
      </c>
      <c r="FA28" s="358">
        <v>1185377.0899999999</v>
      </c>
      <c r="FB28" s="358">
        <v>146701.60000000009</v>
      </c>
      <c r="FC28" s="358">
        <v>3068792.6899999976</v>
      </c>
      <c r="FD28" s="358">
        <v>4830510.5</v>
      </c>
      <c r="FE28" s="358">
        <v>2137798</v>
      </c>
      <c r="FF28" s="358">
        <v>0</v>
      </c>
      <c r="FG28" s="358">
        <v>1445339.9299999997</v>
      </c>
      <c r="FH28" s="358">
        <v>692458.0700000003</v>
      </c>
      <c r="FI28" s="358">
        <v>3235590.9400000013</v>
      </c>
      <c r="FJ28" s="358">
        <v>0</v>
      </c>
      <c r="FK28" s="358">
        <v>1361529.6500000004</v>
      </c>
      <c r="FL28" s="358">
        <v>1874061.2899999991</v>
      </c>
      <c r="FM28" s="358">
        <v>1154608.0500000007</v>
      </c>
      <c r="FN28" s="358">
        <v>0</v>
      </c>
      <c r="FO28" s="358">
        <v>292498247.75999999</v>
      </c>
      <c r="FP28" s="358">
        <v>0</v>
      </c>
    </row>
    <row r="29" spans="1:172">
      <c r="A29" s="355" t="s">
        <v>363</v>
      </c>
      <c r="B29" s="359" t="s">
        <v>971</v>
      </c>
      <c r="C29" s="358">
        <v>57128818.18</v>
      </c>
      <c r="D29" s="358">
        <v>3611623.81</v>
      </c>
      <c r="E29" s="358">
        <v>0</v>
      </c>
      <c r="F29" s="358">
        <v>1241387.01</v>
      </c>
      <c r="G29" s="358">
        <v>1442186.22</v>
      </c>
      <c r="H29" s="358">
        <v>928050.58</v>
      </c>
      <c r="I29" s="358">
        <v>8583624.6199999992</v>
      </c>
      <c r="J29" s="358">
        <v>0</v>
      </c>
      <c r="K29" s="358">
        <v>7760213.54</v>
      </c>
      <c r="L29" s="358">
        <v>823411.08</v>
      </c>
      <c r="M29" s="358">
        <v>17068403.949999999</v>
      </c>
      <c r="N29" s="358">
        <v>4024699.29</v>
      </c>
      <c r="O29" s="358">
        <v>4408756.68</v>
      </c>
      <c r="P29" s="358">
        <v>0</v>
      </c>
      <c r="Q29" s="358">
        <v>3858419.18</v>
      </c>
      <c r="R29" s="358">
        <v>550337.5</v>
      </c>
      <c r="S29" s="358">
        <v>5156668.5</v>
      </c>
      <c r="T29" s="358">
        <v>5458860.9199999999</v>
      </c>
      <c r="U29" s="358">
        <v>1853349.84</v>
      </c>
      <c r="V29" s="358">
        <v>0</v>
      </c>
      <c r="W29" s="358">
        <v>517022.29</v>
      </c>
      <c r="X29" s="358">
        <v>1336327.55</v>
      </c>
      <c r="Y29" s="358">
        <v>3363634</v>
      </c>
      <c r="Z29" s="358">
        <v>0</v>
      </c>
      <c r="AA29" s="358">
        <v>1993922.63</v>
      </c>
      <c r="AB29" s="358">
        <v>1369711.37</v>
      </c>
      <c r="AC29" s="358">
        <v>3599196.57</v>
      </c>
      <c r="AD29" s="358">
        <v>0</v>
      </c>
      <c r="AE29" s="358">
        <v>53670386.149999999</v>
      </c>
      <c r="AF29" s="358">
        <v>3387177.9400000004</v>
      </c>
      <c r="AG29" s="358">
        <v>0</v>
      </c>
      <c r="AH29" s="358">
        <v>1162286.75</v>
      </c>
      <c r="AI29" s="358">
        <v>1350746.99</v>
      </c>
      <c r="AJ29" s="358">
        <v>874144.2</v>
      </c>
      <c r="AK29" s="358">
        <v>8035951.0599999996</v>
      </c>
      <c r="AL29" s="358">
        <v>0</v>
      </c>
      <c r="AM29" s="358">
        <v>7281717.0899999999</v>
      </c>
      <c r="AN29" s="358">
        <v>754233.97</v>
      </c>
      <c r="AO29" s="358">
        <v>15929166.550000001</v>
      </c>
      <c r="AP29" s="358">
        <v>3792617.25</v>
      </c>
      <c r="AQ29" s="358">
        <v>4105961.9400000004</v>
      </c>
      <c r="AR29" s="358">
        <v>0</v>
      </c>
      <c r="AS29" s="358">
        <v>3594869.68</v>
      </c>
      <c r="AT29" s="358">
        <v>511092.26</v>
      </c>
      <c r="AU29" s="358">
        <v>4817544.7699999996</v>
      </c>
      <c r="AV29" s="358">
        <v>5216973.9400000004</v>
      </c>
      <c r="AW29" s="358">
        <v>1767914.98</v>
      </c>
      <c r="AX29" s="358">
        <v>0</v>
      </c>
      <c r="AY29" s="358">
        <v>503498.82</v>
      </c>
      <c r="AZ29" s="358">
        <v>1264416.1599999999</v>
      </c>
      <c r="BA29" s="358">
        <v>3219819.56</v>
      </c>
      <c r="BB29" s="358">
        <v>0</v>
      </c>
      <c r="BC29" s="358">
        <v>1913196.45</v>
      </c>
      <c r="BD29" s="358">
        <v>1306623.1100000001</v>
      </c>
      <c r="BE29" s="358">
        <v>3397258.16</v>
      </c>
      <c r="BF29" s="358">
        <v>0</v>
      </c>
      <c r="BG29" s="358">
        <v>3458432.0300000012</v>
      </c>
      <c r="BH29" s="358">
        <v>224445.86999999965</v>
      </c>
      <c r="BI29" s="358">
        <v>0</v>
      </c>
      <c r="BJ29" s="358">
        <v>79100.260000000009</v>
      </c>
      <c r="BK29" s="358">
        <v>91439.229999999981</v>
      </c>
      <c r="BL29" s="358">
        <v>53906.380000000005</v>
      </c>
      <c r="BM29" s="358">
        <v>547673.55999999959</v>
      </c>
      <c r="BN29" s="358">
        <v>0</v>
      </c>
      <c r="BO29" s="358">
        <v>478496.45000000019</v>
      </c>
      <c r="BP29" s="358">
        <v>69177.109999999986</v>
      </c>
      <c r="BQ29" s="358">
        <v>1139237.3999999985</v>
      </c>
      <c r="BR29" s="358">
        <v>232082.04000000004</v>
      </c>
      <c r="BS29" s="358">
        <v>302794.73999999929</v>
      </c>
      <c r="BT29" s="358">
        <v>0</v>
      </c>
      <c r="BU29" s="358">
        <v>263549.5</v>
      </c>
      <c r="BV29" s="358">
        <v>39245.239999999991</v>
      </c>
      <c r="BW29" s="358">
        <v>339123.73000000045</v>
      </c>
      <c r="BX29" s="358">
        <v>241886.97999999952</v>
      </c>
      <c r="BY29" s="358">
        <v>85434.860000000102</v>
      </c>
      <c r="BZ29" s="358">
        <v>0</v>
      </c>
      <c r="CA29" s="358">
        <v>13523.469999999972</v>
      </c>
      <c r="CB29" s="358">
        <v>71911.39000000013</v>
      </c>
      <c r="CC29" s="358">
        <v>143814.43999999994</v>
      </c>
      <c r="CD29" s="358">
        <v>0</v>
      </c>
      <c r="CE29" s="358">
        <v>80726.179999999935</v>
      </c>
      <c r="CF29" s="358">
        <v>63088.260000000009</v>
      </c>
      <c r="CG29" s="358">
        <v>201938.40999999968</v>
      </c>
      <c r="CH29" s="358">
        <v>0</v>
      </c>
      <c r="CI29" s="358">
        <v>101772482.62</v>
      </c>
      <c r="CJ29" s="358">
        <v>6380204.1899999995</v>
      </c>
      <c r="CK29" s="358">
        <v>0</v>
      </c>
      <c r="CL29" s="358">
        <v>2202961.56</v>
      </c>
      <c r="CM29" s="358">
        <v>2218206.73</v>
      </c>
      <c r="CN29" s="358">
        <v>1959035.9</v>
      </c>
      <c r="CO29" s="358">
        <v>14253493.609999999</v>
      </c>
      <c r="CP29" s="358">
        <v>0</v>
      </c>
      <c r="CQ29" s="358">
        <v>13014556.699999999</v>
      </c>
      <c r="CR29" s="358">
        <v>1238936.9099999999</v>
      </c>
      <c r="CS29" s="358">
        <v>29255896.66</v>
      </c>
      <c r="CT29" s="358">
        <v>7781917.7199999997</v>
      </c>
      <c r="CU29" s="358">
        <v>8273024.1999999993</v>
      </c>
      <c r="CV29" s="358">
        <v>0</v>
      </c>
      <c r="CW29" s="358">
        <v>7331197.7699999996</v>
      </c>
      <c r="CX29" s="358">
        <v>941826.43</v>
      </c>
      <c r="CY29" s="358">
        <v>9872377.1099999994</v>
      </c>
      <c r="CZ29" s="358">
        <v>8943107.3499999996</v>
      </c>
      <c r="DA29" s="358">
        <v>3496895.3899999997</v>
      </c>
      <c r="DB29" s="358">
        <v>0</v>
      </c>
      <c r="DC29" s="358">
        <v>915724.11</v>
      </c>
      <c r="DD29" s="358">
        <v>2581171.2799999998</v>
      </c>
      <c r="DE29" s="358">
        <v>7971224.9800000004</v>
      </c>
      <c r="DF29" s="358">
        <v>0</v>
      </c>
      <c r="DG29" s="358">
        <v>5008116.51</v>
      </c>
      <c r="DH29" s="358">
        <v>2963108.47</v>
      </c>
      <c r="DI29" s="358">
        <v>5544341.4100000001</v>
      </c>
      <c r="DJ29" s="358">
        <v>0</v>
      </c>
      <c r="DK29" s="358">
        <v>93878357.640000001</v>
      </c>
      <c r="DL29" s="358">
        <v>5988611.4000000004</v>
      </c>
      <c r="DM29" s="358">
        <v>0</v>
      </c>
      <c r="DN29" s="358">
        <v>2067805.02</v>
      </c>
      <c r="DO29" s="358">
        <v>2071847.71</v>
      </c>
      <c r="DP29" s="358">
        <v>1848958.67</v>
      </c>
      <c r="DQ29" s="358">
        <v>13071951.609999999</v>
      </c>
      <c r="DR29" s="358">
        <v>0</v>
      </c>
      <c r="DS29" s="358">
        <v>12004102.34</v>
      </c>
      <c r="DT29" s="358">
        <v>1067849.27</v>
      </c>
      <c r="DU29" s="358">
        <v>27059575.25</v>
      </c>
      <c r="DV29" s="358">
        <v>7169008.1600000001</v>
      </c>
      <c r="DW29" s="358">
        <v>7642844.6200000001</v>
      </c>
      <c r="DX29" s="358">
        <v>0</v>
      </c>
      <c r="DY29" s="358">
        <v>6767391.1900000004</v>
      </c>
      <c r="DZ29" s="358">
        <v>875453.43</v>
      </c>
      <c r="EA29" s="358">
        <v>9194374.4399999995</v>
      </c>
      <c r="EB29" s="358">
        <v>8111254.6799999997</v>
      </c>
      <c r="EC29" s="358">
        <v>3239918.34</v>
      </c>
      <c r="ED29" s="358">
        <v>0</v>
      </c>
      <c r="EE29" s="358">
        <v>816633.3</v>
      </c>
      <c r="EF29" s="358">
        <v>2423285.04</v>
      </c>
      <c r="EG29" s="358">
        <v>7290211.370000001</v>
      </c>
      <c r="EH29" s="358">
        <v>0</v>
      </c>
      <c r="EI29" s="358">
        <v>4517788.4400000004</v>
      </c>
      <c r="EJ29" s="358">
        <v>2772422.93</v>
      </c>
      <c r="EK29" s="358">
        <v>5110607.7699999996</v>
      </c>
      <c r="EL29" s="358">
        <v>0</v>
      </c>
      <c r="EM29" s="358">
        <v>7894124.9800000042</v>
      </c>
      <c r="EN29" s="358">
        <v>391592.78999999911</v>
      </c>
      <c r="EO29" s="358">
        <v>0</v>
      </c>
      <c r="EP29" s="358">
        <v>135156.54000000004</v>
      </c>
      <c r="EQ29" s="358">
        <v>146359.02000000002</v>
      </c>
      <c r="ER29" s="358">
        <v>110077.22999999998</v>
      </c>
      <c r="ES29" s="358">
        <v>1181542</v>
      </c>
      <c r="ET29" s="358">
        <v>0</v>
      </c>
      <c r="EU29" s="358">
        <v>1010454.3599999994</v>
      </c>
      <c r="EV29" s="358">
        <v>171087.6399999999</v>
      </c>
      <c r="EW29" s="358">
        <v>2196321.41</v>
      </c>
      <c r="EX29" s="358">
        <v>612909.55999999959</v>
      </c>
      <c r="EY29" s="358">
        <v>630179.57999999914</v>
      </c>
      <c r="EZ29" s="358">
        <v>0</v>
      </c>
      <c r="FA29" s="358">
        <v>563806.57999999914</v>
      </c>
      <c r="FB29" s="358">
        <v>66373</v>
      </c>
      <c r="FC29" s="358">
        <v>678002.66999999993</v>
      </c>
      <c r="FD29" s="358">
        <v>831852.66999999993</v>
      </c>
      <c r="FE29" s="358">
        <v>256977.04999999981</v>
      </c>
      <c r="FF29" s="358">
        <v>0</v>
      </c>
      <c r="FG29" s="358">
        <v>99090.809999999939</v>
      </c>
      <c r="FH29" s="358">
        <v>157886.23999999976</v>
      </c>
      <c r="FI29" s="358">
        <v>681013.6099999994</v>
      </c>
      <c r="FJ29" s="358">
        <v>0</v>
      </c>
      <c r="FK29" s="358">
        <v>490328.06999999937</v>
      </c>
      <c r="FL29" s="358">
        <v>190685.54000000004</v>
      </c>
      <c r="FM29" s="358">
        <v>433733.6400000006</v>
      </c>
      <c r="FN29" s="358">
        <v>0</v>
      </c>
      <c r="FO29" s="358">
        <v>74076597.969999999</v>
      </c>
      <c r="FP29" s="358">
        <v>0</v>
      </c>
    </row>
    <row r="30" spans="1:172">
      <c r="A30" s="355" t="s">
        <v>365</v>
      </c>
      <c r="B30" s="357" t="s">
        <v>972</v>
      </c>
      <c r="C30" s="336">
        <v>91157962.540000007</v>
      </c>
      <c r="D30" s="336">
        <v>4522296.58</v>
      </c>
      <c r="E30" s="336">
        <v>0</v>
      </c>
      <c r="F30" s="336">
        <v>2300176.65</v>
      </c>
      <c r="G30" s="336">
        <v>889229.45</v>
      </c>
      <c r="H30" s="336">
        <v>1332890.48</v>
      </c>
      <c r="I30" s="336">
        <v>9587261.4000000004</v>
      </c>
      <c r="J30" s="336">
        <v>0</v>
      </c>
      <c r="K30" s="336">
        <v>8509173.7200000007</v>
      </c>
      <c r="L30" s="336">
        <v>1078087.6799999999</v>
      </c>
      <c r="M30" s="336">
        <v>17567075.350000001</v>
      </c>
      <c r="N30" s="336">
        <v>5845629.7800000003</v>
      </c>
      <c r="O30" s="336">
        <v>6540950.8199999994</v>
      </c>
      <c r="P30" s="336">
        <v>0</v>
      </c>
      <c r="Q30" s="336">
        <v>5323526.2699999996</v>
      </c>
      <c r="R30" s="336">
        <v>1217424.55</v>
      </c>
      <c r="S30" s="336">
        <v>12138437.02</v>
      </c>
      <c r="T30" s="336">
        <v>24395308.07</v>
      </c>
      <c r="U30" s="336">
        <v>3584971.77</v>
      </c>
      <c r="V30" s="336">
        <v>0</v>
      </c>
      <c r="W30" s="336">
        <v>926331.06</v>
      </c>
      <c r="X30" s="336">
        <v>2658640.71</v>
      </c>
      <c r="Y30" s="336">
        <v>4424308.34</v>
      </c>
      <c r="Z30" s="336">
        <v>0</v>
      </c>
      <c r="AA30" s="336">
        <v>2049912.53</v>
      </c>
      <c r="AB30" s="336">
        <v>2374395.81</v>
      </c>
      <c r="AC30" s="336">
        <v>2551723.41</v>
      </c>
      <c r="AD30" s="336">
        <v>0</v>
      </c>
      <c r="AE30" s="336">
        <v>80946296.290000007</v>
      </c>
      <c r="AF30" s="336">
        <v>4149424.3499999996</v>
      </c>
      <c r="AG30" s="336">
        <v>0</v>
      </c>
      <c r="AH30" s="336">
        <v>2076342.9</v>
      </c>
      <c r="AI30" s="336">
        <v>834082.13</v>
      </c>
      <c r="AJ30" s="336">
        <v>1238999.32</v>
      </c>
      <c r="AK30" s="336">
        <v>8550687.4600000009</v>
      </c>
      <c r="AL30" s="336">
        <v>0</v>
      </c>
      <c r="AM30" s="336">
        <v>7571628.3700000001</v>
      </c>
      <c r="AN30" s="336">
        <v>979059.09</v>
      </c>
      <c r="AO30" s="336">
        <v>15476425.560000001</v>
      </c>
      <c r="AP30" s="336">
        <v>5141020.34</v>
      </c>
      <c r="AQ30" s="336">
        <v>5909935.4800000004</v>
      </c>
      <c r="AR30" s="336">
        <v>0</v>
      </c>
      <c r="AS30" s="336">
        <v>4758458.46</v>
      </c>
      <c r="AT30" s="336">
        <v>1151477.02</v>
      </c>
      <c r="AU30" s="336">
        <v>10435276.59</v>
      </c>
      <c r="AV30" s="336">
        <v>21792788.710000001</v>
      </c>
      <c r="AW30" s="336">
        <v>3289103.79</v>
      </c>
      <c r="AX30" s="336">
        <v>0</v>
      </c>
      <c r="AY30" s="336">
        <v>888634.68</v>
      </c>
      <c r="AZ30" s="336">
        <v>2400469.11</v>
      </c>
      <c r="BA30" s="336">
        <v>3959561.2</v>
      </c>
      <c r="BB30" s="336">
        <v>0</v>
      </c>
      <c r="BC30" s="336">
        <v>1871906.69</v>
      </c>
      <c r="BD30" s="336">
        <v>2087654.51</v>
      </c>
      <c r="BE30" s="336">
        <v>2242072.81</v>
      </c>
      <c r="BF30" s="336">
        <v>0</v>
      </c>
      <c r="BG30" s="336">
        <v>10211666.25</v>
      </c>
      <c r="BH30" s="336">
        <v>372872.23000000045</v>
      </c>
      <c r="BI30" s="336">
        <v>0</v>
      </c>
      <c r="BJ30" s="336">
        <v>223833.75</v>
      </c>
      <c r="BK30" s="336">
        <v>55147.319999999949</v>
      </c>
      <c r="BL30" s="336">
        <v>93891.159999999916</v>
      </c>
      <c r="BM30" s="336">
        <v>1036573.9399999995</v>
      </c>
      <c r="BN30" s="336">
        <v>0</v>
      </c>
      <c r="BO30" s="336">
        <v>937545.35000000056</v>
      </c>
      <c r="BP30" s="336">
        <v>99028.589999999967</v>
      </c>
      <c r="BQ30" s="336">
        <v>2090649.790000001</v>
      </c>
      <c r="BR30" s="336">
        <v>704609.44000000041</v>
      </c>
      <c r="BS30" s="336">
        <v>631015.33999999892</v>
      </c>
      <c r="BT30" s="336">
        <v>0</v>
      </c>
      <c r="BU30" s="336">
        <v>565067.80999999959</v>
      </c>
      <c r="BV30" s="336">
        <v>65947.530000000028</v>
      </c>
      <c r="BW30" s="336">
        <v>1703160.4299999997</v>
      </c>
      <c r="BX30" s="336">
        <v>2602519.3599999994</v>
      </c>
      <c r="BY30" s="336">
        <v>295867.98</v>
      </c>
      <c r="BZ30" s="336">
        <v>0</v>
      </c>
      <c r="CA30" s="336">
        <v>37696.380000000005</v>
      </c>
      <c r="CB30" s="336">
        <v>258171.60000000009</v>
      </c>
      <c r="CC30" s="336">
        <v>464747.13999999966</v>
      </c>
      <c r="CD30" s="336">
        <v>0</v>
      </c>
      <c r="CE30" s="336">
        <v>178005.84000000008</v>
      </c>
      <c r="CF30" s="336">
        <v>286741.30000000005</v>
      </c>
      <c r="CG30" s="336">
        <v>309650.60000000009</v>
      </c>
      <c r="CH30" s="336">
        <v>0</v>
      </c>
      <c r="CI30" s="336">
        <v>89043624.060000002</v>
      </c>
      <c r="CJ30" s="336">
        <v>4796207.6900000004</v>
      </c>
      <c r="CK30" s="336">
        <v>0</v>
      </c>
      <c r="CL30" s="336">
        <v>2997717.41</v>
      </c>
      <c r="CM30" s="336">
        <v>646545.21</v>
      </c>
      <c r="CN30" s="336">
        <v>1151945.07</v>
      </c>
      <c r="CO30" s="336">
        <v>10040541.15</v>
      </c>
      <c r="CP30" s="336">
        <v>0</v>
      </c>
      <c r="CQ30" s="336">
        <v>8896062.8300000001</v>
      </c>
      <c r="CR30" s="336">
        <v>1144478.32</v>
      </c>
      <c r="CS30" s="336">
        <v>18686760.43</v>
      </c>
      <c r="CT30" s="336">
        <v>5024254.68</v>
      </c>
      <c r="CU30" s="336">
        <v>6134840.6499999994</v>
      </c>
      <c r="CV30" s="336">
        <v>0</v>
      </c>
      <c r="CW30" s="336">
        <v>5124174.6399999997</v>
      </c>
      <c r="CX30" s="336">
        <v>1010666.01</v>
      </c>
      <c r="CY30" s="336">
        <v>12642567.93</v>
      </c>
      <c r="CZ30" s="336">
        <v>20569904.010000002</v>
      </c>
      <c r="DA30" s="336">
        <v>4124358.2199999997</v>
      </c>
      <c r="DB30" s="336">
        <v>0</v>
      </c>
      <c r="DC30" s="336">
        <v>1405045.69</v>
      </c>
      <c r="DD30" s="336">
        <v>2719312.53</v>
      </c>
      <c r="DE30" s="336">
        <v>4523903.1500000004</v>
      </c>
      <c r="DF30" s="336">
        <v>0</v>
      </c>
      <c r="DG30" s="336">
        <v>2428671.42</v>
      </c>
      <c r="DH30" s="336">
        <v>2095231.73</v>
      </c>
      <c r="DI30" s="336">
        <v>2500286.15</v>
      </c>
      <c r="DJ30" s="336">
        <v>0</v>
      </c>
      <c r="DK30" s="336">
        <v>80505992.650000006</v>
      </c>
      <c r="DL30" s="336">
        <v>4387339.8500000006</v>
      </c>
      <c r="DM30" s="336">
        <v>0</v>
      </c>
      <c r="DN30" s="336">
        <v>2769019.62</v>
      </c>
      <c r="DO30" s="336">
        <v>593422.89</v>
      </c>
      <c r="DP30" s="336">
        <v>1024897.34</v>
      </c>
      <c r="DQ30" s="336">
        <v>9280696.4100000001</v>
      </c>
      <c r="DR30" s="336">
        <v>0</v>
      </c>
      <c r="DS30" s="336">
        <v>8240680.9400000004</v>
      </c>
      <c r="DT30" s="336">
        <v>1040015.47</v>
      </c>
      <c r="DU30" s="336">
        <v>17062621.25</v>
      </c>
      <c r="DV30" s="336">
        <v>4344281.7</v>
      </c>
      <c r="DW30" s="336">
        <v>5660342.4299999997</v>
      </c>
      <c r="DX30" s="336">
        <v>0</v>
      </c>
      <c r="DY30" s="336">
        <v>4717199.99</v>
      </c>
      <c r="DZ30" s="336">
        <v>943142.44</v>
      </c>
      <c r="EA30" s="336">
        <v>11330807</v>
      </c>
      <c r="EB30" s="336">
        <v>18486304</v>
      </c>
      <c r="EC30" s="336">
        <v>3821133.61</v>
      </c>
      <c r="ED30" s="336">
        <v>0</v>
      </c>
      <c r="EE30" s="336">
        <v>1317508.96</v>
      </c>
      <c r="EF30" s="336">
        <v>2503624.65</v>
      </c>
      <c r="EG30" s="336">
        <v>4085336.65</v>
      </c>
      <c r="EH30" s="336">
        <v>0</v>
      </c>
      <c r="EI30" s="336">
        <v>2167702.7999999998</v>
      </c>
      <c r="EJ30" s="336">
        <v>1917633.85</v>
      </c>
      <c r="EK30" s="336">
        <v>2047129.75</v>
      </c>
      <c r="EL30" s="336">
        <v>0</v>
      </c>
      <c r="EM30" s="336">
        <v>8537631.4099999964</v>
      </c>
      <c r="EN30" s="336">
        <v>408867.83999999985</v>
      </c>
      <c r="EO30" s="336">
        <v>0</v>
      </c>
      <c r="EP30" s="336">
        <v>228697.79000000004</v>
      </c>
      <c r="EQ30" s="336">
        <v>53122.319999999949</v>
      </c>
      <c r="ER30" s="336">
        <v>127047.7300000001</v>
      </c>
      <c r="ES30" s="336">
        <v>759844.74000000022</v>
      </c>
      <c r="ET30" s="336">
        <v>0</v>
      </c>
      <c r="EU30" s="336">
        <v>655381.88999999966</v>
      </c>
      <c r="EV30" s="336">
        <v>104462.85000000009</v>
      </c>
      <c r="EW30" s="336">
        <v>1624139.1799999997</v>
      </c>
      <c r="EX30" s="336">
        <v>679972.97999999952</v>
      </c>
      <c r="EY30" s="336">
        <v>474498.21999999974</v>
      </c>
      <c r="EZ30" s="336">
        <v>0</v>
      </c>
      <c r="FA30" s="336">
        <v>406974.64999999944</v>
      </c>
      <c r="FB30" s="336">
        <v>67523.570000000065</v>
      </c>
      <c r="FC30" s="336">
        <v>1311760.9299999997</v>
      </c>
      <c r="FD30" s="336">
        <v>2083600.0100000016</v>
      </c>
      <c r="FE30" s="336">
        <v>303224.60999999987</v>
      </c>
      <c r="FF30" s="336">
        <v>0</v>
      </c>
      <c r="FG30" s="336">
        <v>87536.729999999981</v>
      </c>
      <c r="FH30" s="336">
        <v>215687.87999999989</v>
      </c>
      <c r="FI30" s="336">
        <v>438566.50000000047</v>
      </c>
      <c r="FJ30" s="336">
        <v>0</v>
      </c>
      <c r="FK30" s="336">
        <v>260968.62000000011</v>
      </c>
      <c r="FL30" s="336">
        <v>177597.87999999989</v>
      </c>
      <c r="FM30" s="336">
        <v>453156.39999999991</v>
      </c>
      <c r="FN30" s="336">
        <v>0</v>
      </c>
      <c r="FO30" s="336">
        <v>109909087.22</v>
      </c>
      <c r="FP30" s="336">
        <v>0</v>
      </c>
    </row>
    <row r="31" spans="1:172">
      <c r="A31" s="355" t="s">
        <v>367</v>
      </c>
      <c r="B31" s="357" t="s">
        <v>973</v>
      </c>
      <c r="C31" s="360">
        <v>18610332.309999999</v>
      </c>
      <c r="D31" s="360">
        <v>2096102.87</v>
      </c>
      <c r="E31" s="360">
        <v>0</v>
      </c>
      <c r="F31" s="360">
        <v>993690.64</v>
      </c>
      <c r="G31" s="360">
        <v>159442.92000000001</v>
      </c>
      <c r="H31" s="360">
        <v>942969.31</v>
      </c>
      <c r="I31" s="360">
        <v>1593173.9</v>
      </c>
      <c r="J31" s="360">
        <v>0</v>
      </c>
      <c r="K31" s="360">
        <v>1359266.47</v>
      </c>
      <c r="L31" s="360">
        <v>233907.43</v>
      </c>
      <c r="M31" s="360">
        <v>4578171.53</v>
      </c>
      <c r="N31" s="360">
        <v>1050363.96</v>
      </c>
      <c r="O31" s="360">
        <v>1462175.54</v>
      </c>
      <c r="P31" s="360">
        <v>0</v>
      </c>
      <c r="Q31" s="360">
        <v>1253877.69</v>
      </c>
      <c r="R31" s="360">
        <v>208297.85</v>
      </c>
      <c r="S31" s="360">
        <v>1625390.03</v>
      </c>
      <c r="T31" s="360">
        <v>2791359.09</v>
      </c>
      <c r="U31" s="360">
        <v>1096790.32</v>
      </c>
      <c r="V31" s="360">
        <v>0</v>
      </c>
      <c r="W31" s="360">
        <v>258040.4</v>
      </c>
      <c r="X31" s="360">
        <v>838749.92</v>
      </c>
      <c r="Y31" s="360">
        <v>1129782.8900000001</v>
      </c>
      <c r="Z31" s="360">
        <v>0</v>
      </c>
      <c r="AA31" s="360">
        <v>810144.31</v>
      </c>
      <c r="AB31" s="360">
        <v>319638.58</v>
      </c>
      <c r="AC31" s="360">
        <v>1187022.18</v>
      </c>
      <c r="AD31" s="360">
        <v>0</v>
      </c>
      <c r="AE31" s="360">
        <v>17160307.73</v>
      </c>
      <c r="AF31" s="360">
        <v>1950042.79</v>
      </c>
      <c r="AG31" s="360">
        <v>0</v>
      </c>
      <c r="AH31" s="360">
        <v>921324.31</v>
      </c>
      <c r="AI31" s="360">
        <v>149170.76</v>
      </c>
      <c r="AJ31" s="360">
        <v>879547.72</v>
      </c>
      <c r="AK31" s="360">
        <v>1449325.92</v>
      </c>
      <c r="AL31" s="360">
        <v>0</v>
      </c>
      <c r="AM31" s="360">
        <v>1237997.02</v>
      </c>
      <c r="AN31" s="360">
        <v>211328.9</v>
      </c>
      <c r="AO31" s="360">
        <v>4207973.08</v>
      </c>
      <c r="AP31" s="360">
        <v>955175.61</v>
      </c>
      <c r="AQ31" s="360">
        <v>1314655.58</v>
      </c>
      <c r="AR31" s="360">
        <v>0</v>
      </c>
      <c r="AS31" s="360">
        <v>1134354.79</v>
      </c>
      <c r="AT31" s="360">
        <v>180300.79</v>
      </c>
      <c r="AU31" s="360">
        <v>1538658.17</v>
      </c>
      <c r="AV31" s="360">
        <v>2598196.29</v>
      </c>
      <c r="AW31" s="360">
        <v>1025330.76</v>
      </c>
      <c r="AX31" s="360">
        <v>0</v>
      </c>
      <c r="AY31" s="360">
        <v>248703.4</v>
      </c>
      <c r="AZ31" s="360">
        <v>776627.36</v>
      </c>
      <c r="BA31" s="360">
        <v>1042479.23</v>
      </c>
      <c r="BB31" s="360">
        <v>0</v>
      </c>
      <c r="BC31" s="360">
        <v>744915.95</v>
      </c>
      <c r="BD31" s="360">
        <v>297563.28000000003</v>
      </c>
      <c r="BE31" s="360">
        <v>1078470.3</v>
      </c>
      <c r="BF31" s="360">
        <v>0</v>
      </c>
      <c r="BG31" s="360">
        <v>1450024.5799999982</v>
      </c>
      <c r="BH31" s="360">
        <v>146060.08000000007</v>
      </c>
      <c r="BI31" s="360">
        <v>0</v>
      </c>
      <c r="BJ31" s="360">
        <v>72366.329999999958</v>
      </c>
      <c r="BK31" s="360">
        <v>10272.160000000003</v>
      </c>
      <c r="BL31" s="360">
        <v>63421.590000000084</v>
      </c>
      <c r="BM31" s="360">
        <v>143847.97999999998</v>
      </c>
      <c r="BN31" s="360">
        <v>0</v>
      </c>
      <c r="BO31" s="360">
        <v>121269.44999999995</v>
      </c>
      <c r="BP31" s="360">
        <v>22578.53</v>
      </c>
      <c r="BQ31" s="360">
        <v>370198.45000000019</v>
      </c>
      <c r="BR31" s="360">
        <v>95188.349999999977</v>
      </c>
      <c r="BS31" s="360">
        <v>147519.95999999996</v>
      </c>
      <c r="BT31" s="360">
        <v>0</v>
      </c>
      <c r="BU31" s="360">
        <v>119522.89999999991</v>
      </c>
      <c r="BV31" s="360">
        <v>27997.059999999998</v>
      </c>
      <c r="BW31" s="360">
        <v>86731.860000000102</v>
      </c>
      <c r="BX31" s="360">
        <v>193162.79999999981</v>
      </c>
      <c r="BY31" s="360">
        <v>71459.560000000056</v>
      </c>
      <c r="BZ31" s="360">
        <v>0</v>
      </c>
      <c r="CA31" s="360">
        <v>9337</v>
      </c>
      <c r="CB31" s="360">
        <v>62122.560000000056</v>
      </c>
      <c r="CC31" s="360">
        <v>87303.660000000149</v>
      </c>
      <c r="CD31" s="360">
        <v>0</v>
      </c>
      <c r="CE31" s="360">
        <v>65228.360000000102</v>
      </c>
      <c r="CF31" s="360">
        <v>22075.299999999988</v>
      </c>
      <c r="CG31" s="360">
        <v>108551.87999999989</v>
      </c>
      <c r="CH31" s="360">
        <v>0</v>
      </c>
      <c r="CI31" s="360">
        <v>16838910.780000001</v>
      </c>
      <c r="CJ31" s="360">
        <v>1870764.92</v>
      </c>
      <c r="CK31" s="360">
        <v>0</v>
      </c>
      <c r="CL31" s="360">
        <v>867570.58</v>
      </c>
      <c r="CM31" s="360">
        <v>141003.45000000001</v>
      </c>
      <c r="CN31" s="360">
        <v>862190.89</v>
      </c>
      <c r="CO31" s="360">
        <v>1343571.5</v>
      </c>
      <c r="CP31" s="360">
        <v>0</v>
      </c>
      <c r="CQ31" s="360">
        <v>1100607.03</v>
      </c>
      <c r="CR31" s="360">
        <v>242964.47</v>
      </c>
      <c r="CS31" s="360">
        <v>4075886.24</v>
      </c>
      <c r="CT31" s="360">
        <v>998195.51</v>
      </c>
      <c r="CU31" s="360">
        <v>1216063.27</v>
      </c>
      <c r="CV31" s="360">
        <v>0</v>
      </c>
      <c r="CW31" s="360">
        <v>1084617.8700000001</v>
      </c>
      <c r="CX31" s="360">
        <v>131445.4</v>
      </c>
      <c r="CY31" s="360">
        <v>1672893.02</v>
      </c>
      <c r="CZ31" s="360">
        <v>2522660.42</v>
      </c>
      <c r="DA31" s="360">
        <v>1016775.5</v>
      </c>
      <c r="DB31" s="360">
        <v>0</v>
      </c>
      <c r="DC31" s="360">
        <v>206858.17</v>
      </c>
      <c r="DD31" s="360">
        <v>809917.33</v>
      </c>
      <c r="DE31" s="360">
        <v>1017382.6199999999</v>
      </c>
      <c r="DF31" s="360">
        <v>0</v>
      </c>
      <c r="DG31" s="360">
        <v>762733.07</v>
      </c>
      <c r="DH31" s="360">
        <v>254649.55</v>
      </c>
      <c r="DI31" s="360">
        <v>1104717.78</v>
      </c>
      <c r="DJ31" s="360">
        <v>0</v>
      </c>
      <c r="DK31" s="360">
        <v>15465962.050000001</v>
      </c>
      <c r="DL31" s="360">
        <v>1706460.17</v>
      </c>
      <c r="DM31" s="360">
        <v>0</v>
      </c>
      <c r="DN31" s="360">
        <v>791137.12</v>
      </c>
      <c r="DO31" s="360">
        <v>131296.45000000001</v>
      </c>
      <c r="DP31" s="360">
        <v>784026.6</v>
      </c>
      <c r="DQ31" s="360">
        <v>1228651.9099999999</v>
      </c>
      <c r="DR31" s="360">
        <v>0</v>
      </c>
      <c r="DS31" s="360">
        <v>1008106.95</v>
      </c>
      <c r="DT31" s="360">
        <v>220544.96</v>
      </c>
      <c r="DU31" s="360">
        <v>3765819.53</v>
      </c>
      <c r="DV31" s="360">
        <v>917328.24</v>
      </c>
      <c r="DW31" s="360">
        <v>1114847.3</v>
      </c>
      <c r="DX31" s="360">
        <v>0</v>
      </c>
      <c r="DY31" s="360">
        <v>996148.53</v>
      </c>
      <c r="DZ31" s="360">
        <v>118698.77</v>
      </c>
      <c r="EA31" s="360">
        <v>1592159.21</v>
      </c>
      <c r="EB31" s="360">
        <v>2251642.06</v>
      </c>
      <c r="EC31" s="360">
        <v>941292.55999999994</v>
      </c>
      <c r="ED31" s="360">
        <v>0</v>
      </c>
      <c r="EE31" s="360">
        <v>184782.97</v>
      </c>
      <c r="EF31" s="360">
        <v>756509.59</v>
      </c>
      <c r="EG31" s="360">
        <v>948550.69</v>
      </c>
      <c r="EH31" s="360">
        <v>0</v>
      </c>
      <c r="EI31" s="360">
        <v>707881.62</v>
      </c>
      <c r="EJ31" s="360">
        <v>240669.07</v>
      </c>
      <c r="EK31" s="360">
        <v>999210.38</v>
      </c>
      <c r="EL31" s="360">
        <v>0</v>
      </c>
      <c r="EM31" s="360">
        <v>1372948.7300000004</v>
      </c>
      <c r="EN31" s="360">
        <v>164304.75</v>
      </c>
      <c r="EO31" s="360">
        <v>0</v>
      </c>
      <c r="EP31" s="360">
        <v>76433.459999999963</v>
      </c>
      <c r="EQ31" s="360">
        <v>9707</v>
      </c>
      <c r="ER31" s="360">
        <v>78164.290000000037</v>
      </c>
      <c r="ES31" s="360">
        <v>114919.59000000008</v>
      </c>
      <c r="ET31" s="360">
        <v>0</v>
      </c>
      <c r="EU31" s="360">
        <v>92500.080000000075</v>
      </c>
      <c r="EV31" s="360">
        <v>22419.510000000009</v>
      </c>
      <c r="EW31" s="360">
        <v>310066.71000000043</v>
      </c>
      <c r="EX31" s="360">
        <v>80867.270000000019</v>
      </c>
      <c r="EY31" s="360">
        <v>101215.96999999997</v>
      </c>
      <c r="EZ31" s="360">
        <v>0</v>
      </c>
      <c r="FA31" s="360">
        <v>88469.340000000084</v>
      </c>
      <c r="FB31" s="360">
        <v>12746.62999999999</v>
      </c>
      <c r="FC31" s="360">
        <v>80733.810000000056</v>
      </c>
      <c r="FD31" s="360">
        <v>271018.35999999987</v>
      </c>
      <c r="FE31" s="360">
        <v>75482.940000000061</v>
      </c>
      <c r="FF31" s="360">
        <v>0</v>
      </c>
      <c r="FG31" s="360">
        <v>22075.200000000012</v>
      </c>
      <c r="FH31" s="360">
        <v>53407.739999999991</v>
      </c>
      <c r="FI31" s="360">
        <v>68831.929999999935</v>
      </c>
      <c r="FJ31" s="360">
        <v>0</v>
      </c>
      <c r="FK31" s="360">
        <v>54851.449999999953</v>
      </c>
      <c r="FL31" s="360">
        <v>13980.479999999981</v>
      </c>
      <c r="FM31" s="360">
        <v>105507.40000000002</v>
      </c>
      <c r="FN31" s="360">
        <v>0</v>
      </c>
      <c r="FO31" s="360">
        <v>21957672.199999999</v>
      </c>
      <c r="FP31" s="360">
        <v>0</v>
      </c>
    </row>
    <row r="32" spans="1:172">
      <c r="A32" s="355" t="s">
        <v>1132</v>
      </c>
      <c r="B32" s="357" t="s">
        <v>1132</v>
      </c>
      <c r="C32" s="336">
        <v>72380667.170000002</v>
      </c>
      <c r="D32" s="336">
        <v>4907703.91</v>
      </c>
      <c r="E32" s="336">
        <v>0</v>
      </c>
      <c r="F32" s="336">
        <v>1153477.67</v>
      </c>
      <c r="G32" s="336">
        <v>1639441.1</v>
      </c>
      <c r="H32" s="336">
        <v>2114785.14</v>
      </c>
      <c r="I32" s="336">
        <v>3701883.91</v>
      </c>
      <c r="J32" s="336">
        <v>0</v>
      </c>
      <c r="K32" s="336">
        <v>3439276.17</v>
      </c>
      <c r="L32" s="336">
        <v>262607.74</v>
      </c>
      <c r="M32" s="336">
        <v>15186210.560000001</v>
      </c>
      <c r="N32" s="336">
        <v>1787072.07</v>
      </c>
      <c r="O32" s="336">
        <v>1929653.6</v>
      </c>
      <c r="P32" s="336">
        <v>0</v>
      </c>
      <c r="Q32" s="336">
        <v>1759570.1</v>
      </c>
      <c r="R32" s="336">
        <v>170083.5</v>
      </c>
      <c r="S32" s="336">
        <v>5774241.0700000003</v>
      </c>
      <c r="T32" s="336">
        <v>10305838.42</v>
      </c>
      <c r="U32" s="336">
        <v>7681318.3399999999</v>
      </c>
      <c r="V32" s="336">
        <v>0</v>
      </c>
      <c r="W32" s="336">
        <v>4338830.01</v>
      </c>
      <c r="X32" s="336">
        <v>3342488.33</v>
      </c>
      <c r="Y32" s="336">
        <v>9348052.9000000004</v>
      </c>
      <c r="Z32" s="336">
        <v>0</v>
      </c>
      <c r="AA32" s="336">
        <v>5299798.12</v>
      </c>
      <c r="AB32" s="336">
        <v>4048254.78</v>
      </c>
      <c r="AC32" s="336">
        <v>11758692.390000001</v>
      </c>
      <c r="AD32" s="336">
        <v>0</v>
      </c>
      <c r="AE32" s="336">
        <v>53251058.420000002</v>
      </c>
      <c r="AF32" s="336">
        <v>4186475.86</v>
      </c>
      <c r="AG32" s="336">
        <v>0</v>
      </c>
      <c r="AH32" s="336">
        <v>1126131.1399999999</v>
      </c>
      <c r="AI32" s="336">
        <v>1102464.43</v>
      </c>
      <c r="AJ32" s="336">
        <v>1957880.29</v>
      </c>
      <c r="AK32" s="336">
        <v>2765743.57</v>
      </c>
      <c r="AL32" s="336">
        <v>0</v>
      </c>
      <c r="AM32" s="336">
        <v>2650555.0099999998</v>
      </c>
      <c r="AN32" s="336">
        <v>115188.56</v>
      </c>
      <c r="AO32" s="336">
        <v>11710063.91</v>
      </c>
      <c r="AP32" s="336">
        <v>455503.48</v>
      </c>
      <c r="AQ32" s="336">
        <v>1525656.57</v>
      </c>
      <c r="AR32" s="336">
        <v>0</v>
      </c>
      <c r="AS32" s="336">
        <v>1509477.57</v>
      </c>
      <c r="AT32" s="336">
        <v>16179</v>
      </c>
      <c r="AU32" s="336">
        <v>4058328.08</v>
      </c>
      <c r="AV32" s="336">
        <v>8935952.5399999991</v>
      </c>
      <c r="AW32" s="336">
        <v>5694276.4800000004</v>
      </c>
      <c r="AX32" s="336">
        <v>0</v>
      </c>
      <c r="AY32" s="336">
        <v>2746296.39</v>
      </c>
      <c r="AZ32" s="336">
        <v>2947980.09</v>
      </c>
      <c r="BA32" s="336">
        <v>7371791.5600000005</v>
      </c>
      <c r="BB32" s="336">
        <v>0</v>
      </c>
      <c r="BC32" s="336">
        <v>4523778.84</v>
      </c>
      <c r="BD32" s="336">
        <v>2848012.72</v>
      </c>
      <c r="BE32" s="336">
        <v>6547266.3700000001</v>
      </c>
      <c r="BF32" s="336">
        <v>0</v>
      </c>
      <c r="BG32" s="336">
        <v>19129608.75</v>
      </c>
      <c r="BH32" s="336">
        <v>721228.05000000028</v>
      </c>
      <c r="BI32" s="336">
        <v>0</v>
      </c>
      <c r="BJ32" s="336">
        <v>27346.530000000028</v>
      </c>
      <c r="BK32" s="336">
        <v>536976.67000000016</v>
      </c>
      <c r="BL32" s="336">
        <v>156904.85000000009</v>
      </c>
      <c r="BM32" s="336">
        <v>936140.34000000032</v>
      </c>
      <c r="BN32" s="336">
        <v>0</v>
      </c>
      <c r="BO32" s="336">
        <v>788721.16000000015</v>
      </c>
      <c r="BP32" s="336">
        <v>147419.18</v>
      </c>
      <c r="BQ32" s="336">
        <v>3476146.6500000004</v>
      </c>
      <c r="BR32" s="336">
        <v>1331568.5900000001</v>
      </c>
      <c r="BS32" s="336">
        <v>403997.03</v>
      </c>
      <c r="BT32" s="336">
        <v>0</v>
      </c>
      <c r="BU32" s="336">
        <v>250092.53000000003</v>
      </c>
      <c r="BV32" s="336">
        <v>153904.5</v>
      </c>
      <c r="BW32" s="336">
        <v>1715912.9900000002</v>
      </c>
      <c r="BX32" s="336">
        <v>1369885.8800000008</v>
      </c>
      <c r="BY32" s="336">
        <v>1987041.8599999994</v>
      </c>
      <c r="BZ32" s="336">
        <v>0</v>
      </c>
      <c r="CA32" s="336">
        <v>1592533.6199999996</v>
      </c>
      <c r="CB32" s="336">
        <v>394508.24000000022</v>
      </c>
      <c r="CC32" s="336">
        <v>1976261.3399999999</v>
      </c>
      <c r="CD32" s="336">
        <v>0</v>
      </c>
      <c r="CE32" s="336">
        <v>776019.28000000026</v>
      </c>
      <c r="CF32" s="336">
        <v>1200242.0599999996</v>
      </c>
      <c r="CG32" s="336">
        <v>5211426.0200000005</v>
      </c>
      <c r="CH32" s="336">
        <v>0</v>
      </c>
      <c r="CI32" s="336">
        <v>77409965.599999994</v>
      </c>
      <c r="CJ32" s="336">
        <v>6483250.959999999</v>
      </c>
      <c r="CK32" s="336">
        <v>0</v>
      </c>
      <c r="CL32" s="336">
        <v>1663858.19</v>
      </c>
      <c r="CM32" s="336">
        <v>2675052.92</v>
      </c>
      <c r="CN32" s="336">
        <v>2144339.85</v>
      </c>
      <c r="CO32" s="336">
        <v>4508626.07</v>
      </c>
      <c r="CP32" s="336">
        <v>0</v>
      </c>
      <c r="CQ32" s="336">
        <v>4233175.21</v>
      </c>
      <c r="CR32" s="336">
        <v>275450.86</v>
      </c>
      <c r="CS32" s="336">
        <v>18275620.969999999</v>
      </c>
      <c r="CT32" s="336">
        <v>1746040.88</v>
      </c>
      <c r="CU32" s="336">
        <v>1944827.68</v>
      </c>
      <c r="CV32" s="336">
        <v>0</v>
      </c>
      <c r="CW32" s="336">
        <v>1762334.97</v>
      </c>
      <c r="CX32" s="336">
        <v>182492.71</v>
      </c>
      <c r="CY32" s="336">
        <v>6735735.3899999997</v>
      </c>
      <c r="CZ32" s="336">
        <v>10392821.5</v>
      </c>
      <c r="DA32" s="336">
        <v>7461036.0299999993</v>
      </c>
      <c r="DB32" s="336">
        <v>0</v>
      </c>
      <c r="DC32" s="336">
        <v>4260865.8099999996</v>
      </c>
      <c r="DD32" s="336">
        <v>3200170.22</v>
      </c>
      <c r="DE32" s="336">
        <v>9128726.3100000005</v>
      </c>
      <c r="DF32" s="336">
        <v>0</v>
      </c>
      <c r="DG32" s="336">
        <v>4813333.91</v>
      </c>
      <c r="DH32" s="336">
        <v>4315392.4000000004</v>
      </c>
      <c r="DI32" s="336">
        <v>10733279.810000001</v>
      </c>
      <c r="DJ32" s="336">
        <v>0</v>
      </c>
      <c r="DK32" s="336">
        <v>61956910.539999999</v>
      </c>
      <c r="DL32" s="336">
        <v>5458113.7599999998</v>
      </c>
      <c r="DM32" s="336">
        <v>0</v>
      </c>
      <c r="DN32" s="336">
        <v>1250501.24</v>
      </c>
      <c r="DO32" s="336">
        <v>2302982.5699999998</v>
      </c>
      <c r="DP32" s="336">
        <v>1904629.95</v>
      </c>
      <c r="DQ32" s="336">
        <v>3456642.0999999996</v>
      </c>
      <c r="DR32" s="336">
        <v>0</v>
      </c>
      <c r="DS32" s="336">
        <v>3305591.36</v>
      </c>
      <c r="DT32" s="336">
        <v>151050.74</v>
      </c>
      <c r="DU32" s="336">
        <v>12374240.25</v>
      </c>
      <c r="DV32" s="336">
        <v>735706.59</v>
      </c>
      <c r="DW32" s="336">
        <v>1819656.16</v>
      </c>
      <c r="DX32" s="336">
        <v>0</v>
      </c>
      <c r="DY32" s="336">
        <v>1637163.45</v>
      </c>
      <c r="DZ32" s="336">
        <v>182492.71</v>
      </c>
      <c r="EA32" s="336">
        <v>5738769.7699999996</v>
      </c>
      <c r="EB32" s="336">
        <v>8752530.3499999996</v>
      </c>
      <c r="EC32" s="336">
        <v>5962518.6299999999</v>
      </c>
      <c r="ED32" s="336">
        <v>0</v>
      </c>
      <c r="EE32" s="336">
        <v>3024546.26</v>
      </c>
      <c r="EF32" s="336">
        <v>2937972.37</v>
      </c>
      <c r="EG32" s="336">
        <v>7084477.3700000001</v>
      </c>
      <c r="EH32" s="336">
        <v>0</v>
      </c>
      <c r="EI32" s="336">
        <v>4259070.5</v>
      </c>
      <c r="EJ32" s="336">
        <v>2825406.87</v>
      </c>
      <c r="EK32" s="336">
        <v>10574255.560000001</v>
      </c>
      <c r="EL32" s="336">
        <v>0</v>
      </c>
      <c r="EM32" s="336">
        <v>15453055.059999995</v>
      </c>
      <c r="EN32" s="336">
        <v>1025137.1999999993</v>
      </c>
      <c r="EO32" s="336">
        <v>0</v>
      </c>
      <c r="EP32" s="336">
        <v>413356.94999999995</v>
      </c>
      <c r="EQ32" s="336">
        <v>372070.35000000009</v>
      </c>
      <c r="ER32" s="336">
        <v>239709.90000000014</v>
      </c>
      <c r="ES32" s="336">
        <v>1051983.9700000007</v>
      </c>
      <c r="ET32" s="336">
        <v>0</v>
      </c>
      <c r="EU32" s="336">
        <v>927583.85000000009</v>
      </c>
      <c r="EV32" s="336">
        <v>124400.12</v>
      </c>
      <c r="EW32" s="336">
        <v>5901380.7199999988</v>
      </c>
      <c r="EX32" s="336">
        <v>1010334.2899999999</v>
      </c>
      <c r="EY32" s="336">
        <v>125171.52000000002</v>
      </c>
      <c r="EZ32" s="336">
        <v>0</v>
      </c>
      <c r="FA32" s="336">
        <v>125171.52000000002</v>
      </c>
      <c r="FB32" s="336">
        <v>0</v>
      </c>
      <c r="FC32" s="336">
        <v>996965.62000000011</v>
      </c>
      <c r="FD32" s="336">
        <v>1640291.1500000004</v>
      </c>
      <c r="FE32" s="336">
        <v>1498517.3999999994</v>
      </c>
      <c r="FF32" s="336">
        <v>0</v>
      </c>
      <c r="FG32" s="336">
        <v>1236319.5499999998</v>
      </c>
      <c r="FH32" s="336">
        <v>262197.85000000009</v>
      </c>
      <c r="FI32" s="336">
        <v>2044248.9400000004</v>
      </c>
      <c r="FJ32" s="336">
        <v>0</v>
      </c>
      <c r="FK32" s="336">
        <v>554263.41000000015</v>
      </c>
      <c r="FL32" s="336">
        <v>1489985.5300000003</v>
      </c>
      <c r="FM32" s="336">
        <v>159024.25</v>
      </c>
      <c r="FN32" s="336">
        <v>0</v>
      </c>
      <c r="FO32" s="336">
        <v>85531680.180000007</v>
      </c>
      <c r="FP32" s="336">
        <v>0</v>
      </c>
    </row>
    <row r="33" spans="1:172">
      <c r="A33" s="355" t="s">
        <v>1122</v>
      </c>
      <c r="B33" s="357" t="s">
        <v>1122</v>
      </c>
      <c r="C33" s="336">
        <v>376118.13</v>
      </c>
      <c r="D33" s="336">
        <v>53458.210000000006</v>
      </c>
      <c r="E33" s="336">
        <v>0</v>
      </c>
      <c r="F33" s="336">
        <v>8764.69</v>
      </c>
      <c r="G33" s="336">
        <v>5224.8</v>
      </c>
      <c r="H33" s="336">
        <v>39468.720000000001</v>
      </c>
      <c r="I33" s="336">
        <v>53784.04</v>
      </c>
      <c r="J33" s="336">
        <v>0</v>
      </c>
      <c r="K33" s="336">
        <v>50888.04</v>
      </c>
      <c r="L33" s="336">
        <v>2896</v>
      </c>
      <c r="M33" s="336">
        <v>58140.38</v>
      </c>
      <c r="N33" s="336">
        <v>25514.799999999999</v>
      </c>
      <c r="O33" s="336">
        <v>9560.4000000000015</v>
      </c>
      <c r="P33" s="336">
        <v>0</v>
      </c>
      <c r="Q33" s="336">
        <v>8313.2000000000007</v>
      </c>
      <c r="R33" s="336">
        <v>1247.2</v>
      </c>
      <c r="S33" s="336">
        <v>15765.14</v>
      </c>
      <c r="T33" s="336">
        <v>49303.16</v>
      </c>
      <c r="U33" s="336">
        <v>39396.36</v>
      </c>
      <c r="V33" s="336">
        <v>0</v>
      </c>
      <c r="W33" s="336">
        <v>8735.1200000000008</v>
      </c>
      <c r="X33" s="336">
        <v>30661.24</v>
      </c>
      <c r="Y33" s="336">
        <v>34742.400000000001</v>
      </c>
      <c r="Z33" s="336">
        <v>0</v>
      </c>
      <c r="AA33" s="336">
        <v>14081.1</v>
      </c>
      <c r="AB33" s="336">
        <v>20661.3</v>
      </c>
      <c r="AC33" s="336">
        <v>36453.24</v>
      </c>
      <c r="AD33" s="336">
        <v>0</v>
      </c>
      <c r="AE33" s="336">
        <v>349113.83</v>
      </c>
      <c r="AF33" s="336">
        <v>50839.81</v>
      </c>
      <c r="AG33" s="336">
        <v>0</v>
      </c>
      <c r="AH33" s="336">
        <v>7724.69</v>
      </c>
      <c r="AI33" s="336">
        <v>4900.8</v>
      </c>
      <c r="AJ33" s="336">
        <v>38214.32</v>
      </c>
      <c r="AK33" s="336">
        <v>49485.04</v>
      </c>
      <c r="AL33" s="336">
        <v>0</v>
      </c>
      <c r="AM33" s="336">
        <v>46589.04</v>
      </c>
      <c r="AN33" s="336">
        <v>2896</v>
      </c>
      <c r="AO33" s="336">
        <v>55559.38</v>
      </c>
      <c r="AP33" s="336">
        <v>24224.2</v>
      </c>
      <c r="AQ33" s="336">
        <v>8970.8000000000011</v>
      </c>
      <c r="AR33" s="336">
        <v>0</v>
      </c>
      <c r="AS33" s="336">
        <v>7983.6</v>
      </c>
      <c r="AT33" s="336">
        <v>987.2</v>
      </c>
      <c r="AU33" s="336">
        <v>14047.94</v>
      </c>
      <c r="AV33" s="336">
        <v>47178.92</v>
      </c>
      <c r="AW33" s="336">
        <v>36598</v>
      </c>
      <c r="AX33" s="336">
        <v>0</v>
      </c>
      <c r="AY33" s="336">
        <v>8031.52</v>
      </c>
      <c r="AZ33" s="336">
        <v>28566.48</v>
      </c>
      <c r="BA33" s="336">
        <v>29487.420000000002</v>
      </c>
      <c r="BB33" s="336">
        <v>0</v>
      </c>
      <c r="BC33" s="336">
        <v>11195.2</v>
      </c>
      <c r="BD33" s="336">
        <v>18292.22</v>
      </c>
      <c r="BE33" s="336">
        <v>32722.32</v>
      </c>
      <c r="BF33" s="336">
        <v>0</v>
      </c>
      <c r="BG33" s="353">
        <v>27004.299999999988</v>
      </c>
      <c r="BH33" s="336">
        <v>2618.4000000000087</v>
      </c>
      <c r="BI33" s="336">
        <v>0</v>
      </c>
      <c r="BJ33" s="336">
        <v>1040.0000000000009</v>
      </c>
      <c r="BK33" s="336">
        <v>324</v>
      </c>
      <c r="BL33" s="336">
        <v>1254.4000000000015</v>
      </c>
      <c r="BM33" s="336">
        <v>4299</v>
      </c>
      <c r="BN33" s="336">
        <v>0</v>
      </c>
      <c r="BO33" s="336">
        <v>4299</v>
      </c>
      <c r="BP33" s="336">
        <v>0</v>
      </c>
      <c r="BQ33" s="336">
        <v>2581</v>
      </c>
      <c r="BR33" s="336">
        <v>1290.5999999999985</v>
      </c>
      <c r="BS33" s="336">
        <v>589.60000000000036</v>
      </c>
      <c r="BT33" s="336">
        <v>0</v>
      </c>
      <c r="BU33" s="336">
        <v>329.60000000000036</v>
      </c>
      <c r="BV33" s="336">
        <v>260</v>
      </c>
      <c r="BW33" s="336">
        <v>1717.1999999999989</v>
      </c>
      <c r="BX33" s="336">
        <v>2124.2400000000052</v>
      </c>
      <c r="BY33" s="336">
        <v>2798.3600000000006</v>
      </c>
      <c r="BZ33" s="336">
        <v>0</v>
      </c>
      <c r="CA33" s="336">
        <v>703.60000000000036</v>
      </c>
      <c r="CB33" s="336">
        <v>2094.760000000002</v>
      </c>
      <c r="CC33" s="336">
        <v>5254.98</v>
      </c>
      <c r="CD33" s="336">
        <v>0</v>
      </c>
      <c r="CE33" s="336">
        <v>2885.8999999999996</v>
      </c>
      <c r="CF33" s="336">
        <v>2369.0799999999981</v>
      </c>
      <c r="CG33" s="336">
        <v>3730.9199999999983</v>
      </c>
      <c r="CH33" s="336">
        <v>0</v>
      </c>
      <c r="CI33" s="336">
        <v>118561.02</v>
      </c>
      <c r="CJ33" s="336">
        <v>18757.240000000002</v>
      </c>
      <c r="CK33" s="336">
        <v>0</v>
      </c>
      <c r="CL33" s="336">
        <v>1596.5</v>
      </c>
      <c r="CM33" s="336">
        <v>2790.3</v>
      </c>
      <c r="CN33" s="336">
        <v>14370.44</v>
      </c>
      <c r="CO33" s="336">
        <v>15428.48</v>
      </c>
      <c r="CP33" s="336">
        <v>0</v>
      </c>
      <c r="CQ33" s="336">
        <v>13980.48</v>
      </c>
      <c r="CR33" s="336">
        <v>1448</v>
      </c>
      <c r="CS33" s="336">
        <v>20274.5</v>
      </c>
      <c r="CT33" s="336">
        <v>10273.6</v>
      </c>
      <c r="CU33" s="336">
        <v>4294.8</v>
      </c>
      <c r="CV33" s="336">
        <v>0</v>
      </c>
      <c r="CW33" s="336">
        <v>4061.2</v>
      </c>
      <c r="CX33" s="336">
        <v>233.6</v>
      </c>
      <c r="CY33" s="336">
        <v>4332.38</v>
      </c>
      <c r="CZ33" s="336">
        <v>15394.46</v>
      </c>
      <c r="DA33" s="336">
        <v>11268.88</v>
      </c>
      <c r="DB33" s="336">
        <v>0</v>
      </c>
      <c r="DC33" s="336">
        <v>1270.56</v>
      </c>
      <c r="DD33" s="336">
        <v>9998.32</v>
      </c>
      <c r="DE33" s="336">
        <v>9880.0400000000009</v>
      </c>
      <c r="DF33" s="336">
        <v>0</v>
      </c>
      <c r="DG33" s="336">
        <v>3472</v>
      </c>
      <c r="DH33" s="336">
        <v>6408.04</v>
      </c>
      <c r="DI33" s="336">
        <v>8656.64</v>
      </c>
      <c r="DJ33" s="336">
        <v>0</v>
      </c>
      <c r="DK33" s="336">
        <v>82251.59</v>
      </c>
      <c r="DL33" s="336">
        <v>12454.259999999998</v>
      </c>
      <c r="DM33" s="336">
        <v>0</v>
      </c>
      <c r="DN33" s="336">
        <v>754.1</v>
      </c>
      <c r="DO33" s="336">
        <v>2177.6999999999998</v>
      </c>
      <c r="DP33" s="336">
        <v>9522.4599999999991</v>
      </c>
      <c r="DQ33" s="336">
        <v>11041.12</v>
      </c>
      <c r="DR33" s="336">
        <v>0</v>
      </c>
      <c r="DS33" s="336">
        <v>9955.1200000000008</v>
      </c>
      <c r="DT33" s="336">
        <v>1086</v>
      </c>
      <c r="DU33" s="336">
        <v>14004.5</v>
      </c>
      <c r="DV33" s="336">
        <v>6728.2</v>
      </c>
      <c r="DW33" s="336">
        <v>3281.3999999999996</v>
      </c>
      <c r="DX33" s="336">
        <v>0</v>
      </c>
      <c r="DY33" s="336">
        <v>3106.2</v>
      </c>
      <c r="DZ33" s="336">
        <v>175.2</v>
      </c>
      <c r="EA33" s="336">
        <v>3002.72</v>
      </c>
      <c r="EB33" s="336">
        <v>11646.15</v>
      </c>
      <c r="EC33" s="336">
        <v>7672.88</v>
      </c>
      <c r="ED33" s="336">
        <v>0</v>
      </c>
      <c r="EE33" s="336">
        <v>952.92</v>
      </c>
      <c r="EF33" s="336">
        <v>6719.96</v>
      </c>
      <c r="EG33" s="336">
        <v>6950.08</v>
      </c>
      <c r="EH33" s="336">
        <v>0</v>
      </c>
      <c r="EI33" s="336">
        <v>2353.9</v>
      </c>
      <c r="EJ33" s="336">
        <v>4596.18</v>
      </c>
      <c r="EK33" s="336">
        <v>5470.28</v>
      </c>
      <c r="EL33" s="336">
        <v>0</v>
      </c>
      <c r="EM33" s="336">
        <v>36309.430000000008</v>
      </c>
      <c r="EN33" s="336">
        <v>6302.9800000000032</v>
      </c>
      <c r="EO33" s="336">
        <v>0</v>
      </c>
      <c r="EP33" s="336">
        <v>842.4</v>
      </c>
      <c r="EQ33" s="336">
        <v>612.60000000000036</v>
      </c>
      <c r="ER33" s="336">
        <v>4847.9800000000014</v>
      </c>
      <c r="ES33" s="336">
        <v>4387.3599999999988</v>
      </c>
      <c r="ET33" s="336">
        <v>0</v>
      </c>
      <c r="EU33" s="336">
        <v>4025.3599999999988</v>
      </c>
      <c r="EV33" s="336">
        <v>362</v>
      </c>
      <c r="EW33" s="336">
        <v>6270</v>
      </c>
      <c r="EX33" s="336">
        <v>3545.4000000000005</v>
      </c>
      <c r="EY33" s="336">
        <v>1013.4000000000005</v>
      </c>
      <c r="EZ33" s="336">
        <v>0</v>
      </c>
      <c r="FA33" s="336">
        <v>955</v>
      </c>
      <c r="FB33" s="336">
        <v>58.400000000000006</v>
      </c>
      <c r="FC33" s="336">
        <v>1329.6600000000003</v>
      </c>
      <c r="FD33" s="336">
        <v>3748.3099999999995</v>
      </c>
      <c r="FE33" s="336">
        <v>3595.9999999999991</v>
      </c>
      <c r="FF33" s="336">
        <v>0</v>
      </c>
      <c r="FG33" s="336">
        <v>317.64</v>
      </c>
      <c r="FH33" s="336">
        <v>3278.3599999999997</v>
      </c>
      <c r="FI33" s="336">
        <v>2929.9600000000009</v>
      </c>
      <c r="FJ33" s="336">
        <v>0</v>
      </c>
      <c r="FK33" s="336">
        <v>1118.0999999999999</v>
      </c>
      <c r="FL33" s="336">
        <v>1811.8599999999997</v>
      </c>
      <c r="FM33" s="336">
        <v>3186.3599999999997</v>
      </c>
      <c r="FN33" s="336">
        <v>0</v>
      </c>
      <c r="FO33" s="336">
        <v>1023210.19</v>
      </c>
      <c r="FP33" s="336">
        <v>0</v>
      </c>
    </row>
    <row r="34" spans="1:172">
      <c r="A34" s="361" t="s">
        <v>345</v>
      </c>
      <c r="B34" s="357" t="s">
        <v>345</v>
      </c>
      <c r="C34" s="362">
        <v>65326867</v>
      </c>
      <c r="D34" s="362">
        <v>3128518.16</v>
      </c>
      <c r="E34" s="362">
        <v>0</v>
      </c>
      <c r="F34" s="362">
        <v>0</v>
      </c>
      <c r="G34" s="362">
        <v>3128518.16</v>
      </c>
      <c r="H34" s="362">
        <v>0</v>
      </c>
      <c r="I34" s="362">
        <v>889616.2</v>
      </c>
      <c r="J34" s="362">
        <v>0</v>
      </c>
      <c r="K34" s="362">
        <v>889616.2</v>
      </c>
      <c r="L34" s="362">
        <v>0</v>
      </c>
      <c r="M34" s="362">
        <v>10142087.5</v>
      </c>
      <c r="N34" s="362">
        <v>434218</v>
      </c>
      <c r="O34" s="362">
        <v>0</v>
      </c>
      <c r="P34" s="362">
        <v>0</v>
      </c>
      <c r="Q34" s="362">
        <v>0</v>
      </c>
      <c r="R34" s="362">
        <v>0</v>
      </c>
      <c r="S34" s="362">
        <v>844398.19</v>
      </c>
      <c r="T34" s="362">
        <v>26822779.260000002</v>
      </c>
      <c r="U34" s="362">
        <v>0</v>
      </c>
      <c r="V34" s="362">
        <v>0</v>
      </c>
      <c r="W34" s="362">
        <v>0</v>
      </c>
      <c r="X34" s="362">
        <v>0</v>
      </c>
      <c r="Y34" s="362">
        <v>7512121.3700000001</v>
      </c>
      <c r="Z34" s="362">
        <v>0</v>
      </c>
      <c r="AA34" s="362">
        <v>0</v>
      </c>
      <c r="AB34" s="362">
        <v>7512121.3700000001</v>
      </c>
      <c r="AC34" s="362">
        <v>15553128.32</v>
      </c>
      <c r="AD34" s="362">
        <v>0</v>
      </c>
      <c r="AE34" s="362">
        <v>57905465.840000004</v>
      </c>
      <c r="AF34" s="362">
        <v>2913101.72</v>
      </c>
      <c r="AG34" s="362">
        <v>0</v>
      </c>
      <c r="AH34" s="362">
        <v>0</v>
      </c>
      <c r="AI34" s="362">
        <v>2913101.72</v>
      </c>
      <c r="AJ34" s="362">
        <v>0</v>
      </c>
      <c r="AK34" s="362">
        <v>855567.59</v>
      </c>
      <c r="AL34" s="362">
        <v>0</v>
      </c>
      <c r="AM34" s="362">
        <v>855567.59</v>
      </c>
      <c r="AN34" s="362">
        <v>0</v>
      </c>
      <c r="AO34" s="362">
        <v>9472230.9600000009</v>
      </c>
      <c r="AP34" s="362">
        <v>395278</v>
      </c>
      <c r="AQ34" s="362">
        <v>0</v>
      </c>
      <c r="AR34" s="362">
        <v>0</v>
      </c>
      <c r="AS34" s="362">
        <v>0</v>
      </c>
      <c r="AT34" s="362">
        <v>0</v>
      </c>
      <c r="AU34" s="362">
        <v>740289.82</v>
      </c>
      <c r="AV34" s="362">
        <v>22303037.66</v>
      </c>
      <c r="AW34" s="362">
        <v>0</v>
      </c>
      <c r="AX34" s="362">
        <v>0</v>
      </c>
      <c r="AY34" s="362">
        <v>0</v>
      </c>
      <c r="AZ34" s="362">
        <v>0</v>
      </c>
      <c r="BA34" s="362">
        <v>6868169.7699999996</v>
      </c>
      <c r="BB34" s="362">
        <v>0</v>
      </c>
      <c r="BC34" s="362">
        <v>0</v>
      </c>
      <c r="BD34" s="362">
        <v>6868169.7699999996</v>
      </c>
      <c r="BE34" s="362">
        <v>14357790.32</v>
      </c>
      <c r="BF34" s="362">
        <v>0</v>
      </c>
      <c r="BG34" s="362">
        <v>7421401.1599999964</v>
      </c>
      <c r="BH34" s="362">
        <v>215416.43999999994</v>
      </c>
      <c r="BI34" s="362">
        <v>0</v>
      </c>
      <c r="BJ34" s="362">
        <v>0</v>
      </c>
      <c r="BK34" s="362">
        <v>215416.43999999994</v>
      </c>
      <c r="BL34" s="362">
        <v>0</v>
      </c>
      <c r="BM34" s="362">
        <v>34048.609999999986</v>
      </c>
      <c r="BN34" s="362">
        <v>0</v>
      </c>
      <c r="BO34" s="362">
        <v>34048.609999999986</v>
      </c>
      <c r="BP34" s="362">
        <v>0</v>
      </c>
      <c r="BQ34" s="362">
        <v>669856.53999999911</v>
      </c>
      <c r="BR34" s="362">
        <v>38940</v>
      </c>
      <c r="BS34" s="362">
        <v>0</v>
      </c>
      <c r="BT34" s="362">
        <v>0</v>
      </c>
      <c r="BU34" s="362">
        <v>0</v>
      </c>
      <c r="BV34" s="362">
        <v>0</v>
      </c>
      <c r="BW34" s="362">
        <v>104108.37</v>
      </c>
      <c r="BX34" s="362">
        <v>4519741.6000000015</v>
      </c>
      <c r="BY34" s="362">
        <v>0</v>
      </c>
      <c r="BZ34" s="362">
        <v>0</v>
      </c>
      <c r="CA34" s="362">
        <v>0</v>
      </c>
      <c r="CB34" s="362">
        <v>0</v>
      </c>
      <c r="CC34" s="362">
        <v>643951.60000000056</v>
      </c>
      <c r="CD34" s="362">
        <v>0</v>
      </c>
      <c r="CE34" s="362">
        <v>0</v>
      </c>
      <c r="CF34" s="362">
        <v>643951.60000000056</v>
      </c>
      <c r="CG34" s="362">
        <v>1195338</v>
      </c>
      <c r="CH34" s="362">
        <v>0</v>
      </c>
      <c r="CI34" s="362">
        <v>65057387.07</v>
      </c>
      <c r="CJ34" s="362">
        <v>2833340.56</v>
      </c>
      <c r="CK34" s="362">
        <v>0</v>
      </c>
      <c r="CL34" s="362">
        <v>0</v>
      </c>
      <c r="CM34" s="362">
        <v>2833340.56</v>
      </c>
      <c r="CN34" s="362">
        <v>0</v>
      </c>
      <c r="CO34" s="362">
        <v>869366.93</v>
      </c>
      <c r="CP34" s="362">
        <v>0</v>
      </c>
      <c r="CQ34" s="362">
        <v>869366.93</v>
      </c>
      <c r="CR34" s="362">
        <v>0</v>
      </c>
      <c r="CS34" s="362">
        <v>16050338.18</v>
      </c>
      <c r="CT34" s="362">
        <v>399766.96</v>
      </c>
      <c r="CU34" s="362">
        <v>0</v>
      </c>
      <c r="CV34" s="362">
        <v>0</v>
      </c>
      <c r="CW34" s="362">
        <v>0</v>
      </c>
      <c r="CX34" s="362">
        <v>0</v>
      </c>
      <c r="CY34" s="362">
        <v>1174384.67</v>
      </c>
      <c r="CZ34" s="362">
        <v>22738970.91</v>
      </c>
      <c r="DA34" s="362">
        <v>0</v>
      </c>
      <c r="DB34" s="362">
        <v>0</v>
      </c>
      <c r="DC34" s="362">
        <v>0</v>
      </c>
      <c r="DD34" s="362">
        <v>0</v>
      </c>
      <c r="DE34" s="362">
        <v>5559265.6900000004</v>
      </c>
      <c r="DF34" s="362">
        <v>0</v>
      </c>
      <c r="DG34" s="362">
        <v>0</v>
      </c>
      <c r="DH34" s="362">
        <v>5559265.6900000004</v>
      </c>
      <c r="DI34" s="362">
        <v>15431953.17</v>
      </c>
      <c r="DJ34" s="362">
        <v>0</v>
      </c>
      <c r="DK34" s="362">
        <v>57674269.280000001</v>
      </c>
      <c r="DL34" s="362">
        <v>2618321.4</v>
      </c>
      <c r="DM34" s="362">
        <v>0</v>
      </c>
      <c r="DN34" s="362">
        <v>0</v>
      </c>
      <c r="DO34" s="362">
        <v>2618321.4</v>
      </c>
      <c r="DP34" s="362">
        <v>0</v>
      </c>
      <c r="DQ34" s="362">
        <v>840394.48</v>
      </c>
      <c r="DR34" s="362">
        <v>0</v>
      </c>
      <c r="DS34" s="362">
        <v>840394.48</v>
      </c>
      <c r="DT34" s="362">
        <v>0</v>
      </c>
      <c r="DU34" s="362">
        <v>14780006</v>
      </c>
      <c r="DV34" s="362">
        <v>379966.96</v>
      </c>
      <c r="DW34" s="362">
        <v>0</v>
      </c>
      <c r="DX34" s="362">
        <v>0</v>
      </c>
      <c r="DY34" s="362">
        <v>0</v>
      </c>
      <c r="DZ34" s="362">
        <v>0</v>
      </c>
      <c r="EA34" s="362">
        <v>1034826.43</v>
      </c>
      <c r="EB34" s="362">
        <v>18753959.32</v>
      </c>
      <c r="EC34" s="362">
        <v>0</v>
      </c>
      <c r="ED34" s="362">
        <v>0</v>
      </c>
      <c r="EE34" s="362">
        <v>0</v>
      </c>
      <c r="EF34" s="362">
        <v>0</v>
      </c>
      <c r="EG34" s="362">
        <v>5047722.32</v>
      </c>
      <c r="EH34" s="362">
        <v>0</v>
      </c>
      <c r="EI34" s="362">
        <v>0</v>
      </c>
      <c r="EJ34" s="362">
        <v>5047722.32</v>
      </c>
      <c r="EK34" s="362">
        <v>14219072.369999999</v>
      </c>
      <c r="EL34" s="362">
        <v>0</v>
      </c>
      <c r="EM34" s="362">
        <v>7383117.7899999991</v>
      </c>
      <c r="EN34" s="362">
        <v>215019.16000000015</v>
      </c>
      <c r="EO34" s="362">
        <v>0</v>
      </c>
      <c r="EP34" s="362">
        <v>0</v>
      </c>
      <c r="EQ34" s="362">
        <v>215019.16000000015</v>
      </c>
      <c r="ER34" s="362">
        <v>0</v>
      </c>
      <c r="ES34" s="362">
        <v>28972.45000000007</v>
      </c>
      <c r="ET34" s="362">
        <v>0</v>
      </c>
      <c r="EU34" s="362">
        <v>28972.45000000007</v>
      </c>
      <c r="EV34" s="362">
        <v>0</v>
      </c>
      <c r="EW34" s="362">
        <v>1270332.1799999997</v>
      </c>
      <c r="EX34" s="362">
        <v>19800</v>
      </c>
      <c r="EY34" s="362">
        <v>0</v>
      </c>
      <c r="EZ34" s="362">
        <v>0</v>
      </c>
      <c r="FA34" s="362">
        <v>0</v>
      </c>
      <c r="FB34" s="362">
        <v>0</v>
      </c>
      <c r="FC34" s="362">
        <v>139558.23999999987</v>
      </c>
      <c r="FD34" s="362">
        <v>3985011.59</v>
      </c>
      <c r="FE34" s="362">
        <v>0</v>
      </c>
      <c r="FF34" s="362">
        <v>0</v>
      </c>
      <c r="FG34" s="362">
        <v>0</v>
      </c>
      <c r="FH34" s="362">
        <v>0</v>
      </c>
      <c r="FI34" s="362">
        <v>511543.37000000011</v>
      </c>
      <c r="FJ34" s="362">
        <v>0</v>
      </c>
      <c r="FK34" s="362">
        <v>0</v>
      </c>
      <c r="FL34" s="362">
        <v>511543.37000000011</v>
      </c>
      <c r="FM34" s="362">
        <v>1212880.8000000007</v>
      </c>
      <c r="FN34" s="362">
        <v>0</v>
      </c>
      <c r="FO34" s="362">
        <v>74825436.379999995</v>
      </c>
      <c r="FP34" s="362">
        <v>0</v>
      </c>
    </row>
    <row r="35" spans="1:172">
      <c r="A35" s="361" t="s">
        <v>347</v>
      </c>
      <c r="B35" s="357" t="s">
        <v>974</v>
      </c>
      <c r="C35" s="362">
        <v>347044074.13</v>
      </c>
      <c r="D35" s="362">
        <v>31494768.539999999</v>
      </c>
      <c r="E35" s="362">
        <v>0</v>
      </c>
      <c r="F35" s="362">
        <v>11642282.08</v>
      </c>
      <c r="G35" s="362">
        <v>14465560.609999999</v>
      </c>
      <c r="H35" s="362">
        <v>5386925.8499999996</v>
      </c>
      <c r="I35" s="362">
        <v>31765259.309999999</v>
      </c>
      <c r="J35" s="362">
        <v>0</v>
      </c>
      <c r="K35" s="362">
        <v>28567917.899999999</v>
      </c>
      <c r="L35" s="362">
        <v>3197341.41</v>
      </c>
      <c r="M35" s="362">
        <v>69574983.269999996</v>
      </c>
      <c r="N35" s="362">
        <v>25873459.989999998</v>
      </c>
      <c r="O35" s="362">
        <v>18311672.640000001</v>
      </c>
      <c r="P35" s="362">
        <v>0</v>
      </c>
      <c r="Q35" s="362">
        <v>15344019.189999999</v>
      </c>
      <c r="R35" s="362">
        <v>2967653.45</v>
      </c>
      <c r="S35" s="362">
        <v>43487438.990000002</v>
      </c>
      <c r="T35" s="362">
        <v>63364824.049999997</v>
      </c>
      <c r="U35" s="362">
        <v>36702894.530000001</v>
      </c>
      <c r="V35" s="362">
        <v>0</v>
      </c>
      <c r="W35" s="362">
        <v>27462505.100000001</v>
      </c>
      <c r="X35" s="362">
        <v>9240389.4299999997</v>
      </c>
      <c r="Y35" s="362">
        <v>12705153.07</v>
      </c>
      <c r="Z35" s="362">
        <v>0</v>
      </c>
      <c r="AA35" s="362">
        <v>6752813.1699999999</v>
      </c>
      <c r="AB35" s="362">
        <v>5952339.9000000004</v>
      </c>
      <c r="AC35" s="362">
        <v>13763619.74</v>
      </c>
      <c r="AD35" s="362">
        <v>0</v>
      </c>
      <c r="AE35" s="362">
        <v>314967970.60000002</v>
      </c>
      <c r="AF35" s="362">
        <v>28374398.759999998</v>
      </c>
      <c r="AG35" s="362">
        <v>0</v>
      </c>
      <c r="AH35" s="362">
        <v>10547701.42</v>
      </c>
      <c r="AI35" s="362">
        <v>12932527.01</v>
      </c>
      <c r="AJ35" s="362">
        <v>4894170.33</v>
      </c>
      <c r="AK35" s="362">
        <v>28762444.949999999</v>
      </c>
      <c r="AL35" s="362">
        <v>0</v>
      </c>
      <c r="AM35" s="362">
        <v>25853349.239999998</v>
      </c>
      <c r="AN35" s="362">
        <v>2909095.71</v>
      </c>
      <c r="AO35" s="362">
        <v>63256632.93</v>
      </c>
      <c r="AP35" s="362">
        <v>23570820.399999999</v>
      </c>
      <c r="AQ35" s="362">
        <v>16741955.459999999</v>
      </c>
      <c r="AR35" s="362">
        <v>0</v>
      </c>
      <c r="AS35" s="362">
        <v>13972998.02</v>
      </c>
      <c r="AT35" s="362">
        <v>2768957.4399999999</v>
      </c>
      <c r="AU35" s="362">
        <v>39290120.490000002</v>
      </c>
      <c r="AV35" s="362">
        <v>57645278.82</v>
      </c>
      <c r="AW35" s="362">
        <v>33289935.390000001</v>
      </c>
      <c r="AX35" s="362">
        <v>0</v>
      </c>
      <c r="AY35" s="362">
        <v>24882103.719999999</v>
      </c>
      <c r="AZ35" s="362">
        <v>8407831.6699999999</v>
      </c>
      <c r="BA35" s="362">
        <v>11548233.870000001</v>
      </c>
      <c r="BB35" s="362">
        <v>0</v>
      </c>
      <c r="BC35" s="362">
        <v>6161368.3700000001</v>
      </c>
      <c r="BD35" s="362">
        <v>5386865.5</v>
      </c>
      <c r="BE35" s="362">
        <v>12488149.529999999</v>
      </c>
      <c r="BF35" s="362">
        <v>0</v>
      </c>
      <c r="BG35" s="362">
        <v>32076103.529999971</v>
      </c>
      <c r="BH35" s="362">
        <v>3120369.7800000012</v>
      </c>
      <c r="BI35" s="362">
        <v>0</v>
      </c>
      <c r="BJ35" s="362">
        <v>1094580.6600000001</v>
      </c>
      <c r="BK35" s="362">
        <v>1533033.5999999996</v>
      </c>
      <c r="BL35" s="362">
        <v>492755.51999999955</v>
      </c>
      <c r="BM35" s="362">
        <v>3002814.3599999994</v>
      </c>
      <c r="BN35" s="362">
        <v>0</v>
      </c>
      <c r="BO35" s="362">
        <v>2714568.66</v>
      </c>
      <c r="BP35" s="362">
        <v>288245.70000000019</v>
      </c>
      <c r="BQ35" s="362">
        <v>6318350.3399999961</v>
      </c>
      <c r="BR35" s="362">
        <v>2302639.59</v>
      </c>
      <c r="BS35" s="362">
        <v>1569717.1800000016</v>
      </c>
      <c r="BT35" s="362">
        <v>0</v>
      </c>
      <c r="BU35" s="362">
        <v>1371021.17</v>
      </c>
      <c r="BV35" s="362">
        <v>198696.01000000024</v>
      </c>
      <c r="BW35" s="362">
        <v>4197318.5</v>
      </c>
      <c r="BX35" s="362">
        <v>5719545.2299999967</v>
      </c>
      <c r="BY35" s="362">
        <v>3412959.1400000006</v>
      </c>
      <c r="BZ35" s="362">
        <v>0</v>
      </c>
      <c r="CA35" s="362">
        <v>2580401.3800000027</v>
      </c>
      <c r="CB35" s="362">
        <v>832557.75999999978</v>
      </c>
      <c r="CC35" s="362">
        <v>1156919.1999999993</v>
      </c>
      <c r="CD35" s="362">
        <v>0</v>
      </c>
      <c r="CE35" s="362">
        <v>591444.79999999981</v>
      </c>
      <c r="CF35" s="362">
        <v>565474.40000000037</v>
      </c>
      <c r="CG35" s="362">
        <v>1275470.2100000009</v>
      </c>
      <c r="CH35" s="362">
        <v>0</v>
      </c>
      <c r="CI35" s="362">
        <v>320633287.05000001</v>
      </c>
      <c r="CJ35" s="362">
        <v>29507033.970000003</v>
      </c>
      <c r="CK35" s="362">
        <v>0</v>
      </c>
      <c r="CL35" s="362">
        <v>11264387.470000001</v>
      </c>
      <c r="CM35" s="362">
        <v>12538109.050000001</v>
      </c>
      <c r="CN35" s="362">
        <v>5704537.4500000002</v>
      </c>
      <c r="CO35" s="362">
        <v>30713219.969999999</v>
      </c>
      <c r="CP35" s="362">
        <v>0</v>
      </c>
      <c r="CQ35" s="362">
        <v>27210538.91</v>
      </c>
      <c r="CR35" s="362">
        <v>3502681.06</v>
      </c>
      <c r="CS35" s="362">
        <v>61173036.75</v>
      </c>
      <c r="CT35" s="362">
        <v>21992648.039999999</v>
      </c>
      <c r="CU35" s="362">
        <v>16925243.77</v>
      </c>
      <c r="CV35" s="362">
        <v>0</v>
      </c>
      <c r="CW35" s="362">
        <v>13919231.369999999</v>
      </c>
      <c r="CX35" s="362">
        <v>3006012.4</v>
      </c>
      <c r="CY35" s="362">
        <v>38543414.210000001</v>
      </c>
      <c r="CZ35" s="362">
        <v>60888603.149999999</v>
      </c>
      <c r="DA35" s="362">
        <v>35308556.950000003</v>
      </c>
      <c r="DB35" s="362">
        <v>0</v>
      </c>
      <c r="DC35" s="362">
        <v>25836378.920000002</v>
      </c>
      <c r="DD35" s="362">
        <v>9472178.0299999993</v>
      </c>
      <c r="DE35" s="362">
        <v>12881511.25</v>
      </c>
      <c r="DF35" s="362">
        <v>0</v>
      </c>
      <c r="DG35" s="362">
        <v>6824092.9100000001</v>
      </c>
      <c r="DH35" s="362">
        <v>6057418.3399999999</v>
      </c>
      <c r="DI35" s="362">
        <v>12700018.99</v>
      </c>
      <c r="DJ35" s="362">
        <v>0</v>
      </c>
      <c r="DK35" s="362">
        <v>293811745.95999998</v>
      </c>
      <c r="DL35" s="362">
        <v>27018631.099999998</v>
      </c>
      <c r="DM35" s="362">
        <v>0</v>
      </c>
      <c r="DN35" s="362">
        <v>10312209.949999999</v>
      </c>
      <c r="DO35" s="362">
        <v>11397824.67</v>
      </c>
      <c r="DP35" s="362">
        <v>5308596.4800000004</v>
      </c>
      <c r="DQ35" s="362">
        <v>28194591.190000001</v>
      </c>
      <c r="DR35" s="362">
        <v>0</v>
      </c>
      <c r="DS35" s="362">
        <v>25005376.030000001</v>
      </c>
      <c r="DT35" s="362">
        <v>3189215.16</v>
      </c>
      <c r="DU35" s="362">
        <v>55914004.549999997</v>
      </c>
      <c r="DV35" s="362">
        <v>20238249.879999999</v>
      </c>
      <c r="DW35" s="362">
        <v>15527931.9</v>
      </c>
      <c r="DX35" s="362">
        <v>0</v>
      </c>
      <c r="DY35" s="362">
        <v>12765054.66</v>
      </c>
      <c r="DZ35" s="362">
        <v>2762877.24</v>
      </c>
      <c r="EA35" s="362">
        <v>35046122.090000004</v>
      </c>
      <c r="EB35" s="362">
        <v>56013425.119999997</v>
      </c>
      <c r="EC35" s="362">
        <v>32334140.129999999</v>
      </c>
      <c r="ED35" s="362">
        <v>0</v>
      </c>
      <c r="EE35" s="362">
        <v>23560872.379999999</v>
      </c>
      <c r="EF35" s="362">
        <v>8773267.75</v>
      </c>
      <c r="EG35" s="362">
        <v>11901494.58</v>
      </c>
      <c r="EH35" s="362">
        <v>0</v>
      </c>
      <c r="EI35" s="362">
        <v>6285639.4400000004</v>
      </c>
      <c r="EJ35" s="362">
        <v>5615855.1399999997</v>
      </c>
      <c r="EK35" s="362">
        <v>11623155.42</v>
      </c>
      <c r="EL35" s="362">
        <v>0</v>
      </c>
      <c r="EM35" s="362">
        <v>26821541.090000033</v>
      </c>
      <c r="EN35" s="362">
        <v>2488402.8700000048</v>
      </c>
      <c r="EO35" s="362">
        <v>0</v>
      </c>
      <c r="EP35" s="362">
        <v>952177.52000000142</v>
      </c>
      <c r="EQ35" s="362">
        <v>1140284.3800000008</v>
      </c>
      <c r="ER35" s="362">
        <v>395940.96999999974</v>
      </c>
      <c r="ES35" s="362">
        <v>2518628.7799999975</v>
      </c>
      <c r="ET35" s="362">
        <v>0</v>
      </c>
      <c r="EU35" s="362">
        <v>2205162.879999999</v>
      </c>
      <c r="EV35" s="362">
        <v>313465.89999999991</v>
      </c>
      <c r="EW35" s="362">
        <v>5259032.200000003</v>
      </c>
      <c r="EX35" s="362">
        <v>1754398.1600000001</v>
      </c>
      <c r="EY35" s="362">
        <v>1397311.8699999992</v>
      </c>
      <c r="EZ35" s="362">
        <v>0</v>
      </c>
      <c r="FA35" s="362">
        <v>1154176.709999999</v>
      </c>
      <c r="FB35" s="362">
        <v>243135.15999999968</v>
      </c>
      <c r="FC35" s="362">
        <v>3497292.1199999973</v>
      </c>
      <c r="FD35" s="362">
        <v>4875178.0300000012</v>
      </c>
      <c r="FE35" s="362">
        <v>2974416.820000004</v>
      </c>
      <c r="FF35" s="362">
        <v>0</v>
      </c>
      <c r="FG35" s="362">
        <v>2275506.5400000028</v>
      </c>
      <c r="FH35" s="362">
        <v>698910.27999999933</v>
      </c>
      <c r="FI35" s="362">
        <v>980016.66999999993</v>
      </c>
      <c r="FJ35" s="362">
        <v>0</v>
      </c>
      <c r="FK35" s="362">
        <v>538453.46999999974</v>
      </c>
      <c r="FL35" s="362">
        <v>441563.20000000019</v>
      </c>
      <c r="FM35" s="362">
        <v>1076863.5700000003</v>
      </c>
      <c r="FN35" s="362">
        <v>0</v>
      </c>
      <c r="FO35" s="362">
        <v>364406085.31999999</v>
      </c>
      <c r="FP35" s="362">
        <v>0</v>
      </c>
    </row>
    <row r="36" spans="1:172">
      <c r="A36" s="361" t="s">
        <v>349</v>
      </c>
      <c r="B36" s="357" t="s">
        <v>349</v>
      </c>
      <c r="C36" s="353">
        <v>-15441.65</v>
      </c>
      <c r="D36" s="353">
        <v>0</v>
      </c>
      <c r="E36" s="353">
        <v>0</v>
      </c>
      <c r="F36" s="353">
        <v>0</v>
      </c>
      <c r="G36" s="353">
        <v>0</v>
      </c>
      <c r="H36" s="353">
        <v>0</v>
      </c>
      <c r="I36" s="353">
        <v>0</v>
      </c>
      <c r="J36" s="353">
        <v>0</v>
      </c>
      <c r="K36" s="353">
        <v>0</v>
      </c>
      <c r="L36" s="353">
        <v>0</v>
      </c>
      <c r="M36" s="353">
        <v>0</v>
      </c>
      <c r="N36" s="353">
        <v>0</v>
      </c>
      <c r="O36" s="353">
        <v>0</v>
      </c>
      <c r="P36" s="353">
        <v>0</v>
      </c>
      <c r="Q36" s="353">
        <v>0</v>
      </c>
      <c r="R36" s="353">
        <v>0</v>
      </c>
      <c r="S36" s="353">
        <v>0</v>
      </c>
      <c r="T36" s="353">
        <v>0</v>
      </c>
      <c r="U36" s="353">
        <v>-14413.37</v>
      </c>
      <c r="V36" s="353">
        <v>0</v>
      </c>
      <c r="W36" s="353">
        <v>0</v>
      </c>
      <c r="X36" s="353">
        <v>-14413.37</v>
      </c>
      <c r="Y36" s="353">
        <v>0</v>
      </c>
      <c r="Z36" s="353">
        <v>0</v>
      </c>
      <c r="AA36" s="353">
        <v>0</v>
      </c>
      <c r="AB36" s="353">
        <v>0</v>
      </c>
      <c r="AC36" s="353">
        <v>-1028.28</v>
      </c>
      <c r="AD36" s="353">
        <v>0</v>
      </c>
      <c r="AE36" s="353">
        <v>-15291.65</v>
      </c>
      <c r="AF36" s="353">
        <v>0</v>
      </c>
      <c r="AG36" s="353">
        <v>0</v>
      </c>
      <c r="AH36" s="353">
        <v>0</v>
      </c>
      <c r="AI36" s="353">
        <v>0</v>
      </c>
      <c r="AJ36" s="353">
        <v>0</v>
      </c>
      <c r="AK36" s="353">
        <v>0</v>
      </c>
      <c r="AL36" s="353">
        <v>0</v>
      </c>
      <c r="AM36" s="353">
        <v>0</v>
      </c>
      <c r="AN36" s="353">
        <v>0</v>
      </c>
      <c r="AO36" s="353">
        <v>0</v>
      </c>
      <c r="AP36" s="353">
        <v>0</v>
      </c>
      <c r="AQ36" s="353">
        <v>0</v>
      </c>
      <c r="AR36" s="353">
        <v>0</v>
      </c>
      <c r="AS36" s="353">
        <v>0</v>
      </c>
      <c r="AT36" s="353">
        <v>0</v>
      </c>
      <c r="AU36" s="353">
        <v>0</v>
      </c>
      <c r="AV36" s="353">
        <v>0</v>
      </c>
      <c r="AW36" s="353">
        <v>-14313.37</v>
      </c>
      <c r="AX36" s="353">
        <v>0</v>
      </c>
      <c r="AY36" s="353">
        <v>0</v>
      </c>
      <c r="AZ36" s="353">
        <v>-14313.37</v>
      </c>
      <c r="BA36" s="353">
        <v>0</v>
      </c>
      <c r="BB36" s="353">
        <v>0</v>
      </c>
      <c r="BC36" s="353">
        <v>0</v>
      </c>
      <c r="BD36" s="353">
        <v>0</v>
      </c>
      <c r="BE36" s="353">
        <v>-978.28</v>
      </c>
      <c r="BF36" s="353">
        <v>0</v>
      </c>
      <c r="BG36" s="353">
        <v>-150</v>
      </c>
      <c r="BH36" s="353">
        <v>0</v>
      </c>
      <c r="BI36" s="353">
        <v>0</v>
      </c>
      <c r="BJ36" s="353">
        <v>0</v>
      </c>
      <c r="BK36" s="353">
        <v>0</v>
      </c>
      <c r="BL36" s="353">
        <v>0</v>
      </c>
      <c r="BM36" s="353">
        <v>0</v>
      </c>
      <c r="BN36" s="353">
        <v>0</v>
      </c>
      <c r="BO36" s="353">
        <v>0</v>
      </c>
      <c r="BP36" s="353">
        <v>0</v>
      </c>
      <c r="BQ36" s="353">
        <v>0</v>
      </c>
      <c r="BR36" s="353">
        <v>0</v>
      </c>
      <c r="BS36" s="353">
        <v>0</v>
      </c>
      <c r="BT36" s="353">
        <v>0</v>
      </c>
      <c r="BU36" s="353">
        <v>0</v>
      </c>
      <c r="BV36" s="353">
        <v>0</v>
      </c>
      <c r="BW36" s="353">
        <v>0</v>
      </c>
      <c r="BX36" s="353">
        <v>0</v>
      </c>
      <c r="BY36" s="353">
        <v>-100</v>
      </c>
      <c r="BZ36" s="353">
        <v>0</v>
      </c>
      <c r="CA36" s="353">
        <v>0</v>
      </c>
      <c r="CB36" s="353">
        <v>-100</v>
      </c>
      <c r="CC36" s="353">
        <v>0</v>
      </c>
      <c r="CD36" s="353">
        <v>0</v>
      </c>
      <c r="CE36" s="353">
        <v>0</v>
      </c>
      <c r="CF36" s="353">
        <v>0</v>
      </c>
      <c r="CG36" s="353">
        <v>-50</v>
      </c>
      <c r="CH36" s="353">
        <v>0</v>
      </c>
      <c r="CI36" s="353">
        <v>-26568.09</v>
      </c>
      <c r="CJ36" s="353">
        <v>0</v>
      </c>
      <c r="CK36" s="353">
        <v>0</v>
      </c>
      <c r="CL36" s="353">
        <v>0</v>
      </c>
      <c r="CM36" s="353">
        <v>0</v>
      </c>
      <c r="CN36" s="353">
        <v>0</v>
      </c>
      <c r="CO36" s="353">
        <v>0</v>
      </c>
      <c r="CP36" s="353">
        <v>0</v>
      </c>
      <c r="CQ36" s="353">
        <v>0</v>
      </c>
      <c r="CR36" s="353">
        <v>0</v>
      </c>
      <c r="CS36" s="353">
        <v>0</v>
      </c>
      <c r="CT36" s="353">
        <v>0</v>
      </c>
      <c r="CU36" s="353">
        <v>0</v>
      </c>
      <c r="CV36" s="353">
        <v>0</v>
      </c>
      <c r="CW36" s="353">
        <v>0</v>
      </c>
      <c r="CX36" s="353">
        <v>0</v>
      </c>
      <c r="CY36" s="353">
        <v>0</v>
      </c>
      <c r="CZ36" s="353">
        <v>0</v>
      </c>
      <c r="DA36" s="353">
        <v>-900</v>
      </c>
      <c r="DB36" s="353">
        <v>0</v>
      </c>
      <c r="DC36" s="353">
        <v>0</v>
      </c>
      <c r="DD36" s="353">
        <v>-900</v>
      </c>
      <c r="DE36" s="353">
        <v>-226.18</v>
      </c>
      <c r="DF36" s="353">
        <v>0</v>
      </c>
      <c r="DG36" s="353">
        <v>0</v>
      </c>
      <c r="DH36" s="353">
        <v>-226.18</v>
      </c>
      <c r="DI36" s="353">
        <v>-25441.91</v>
      </c>
      <c r="DJ36" s="353">
        <v>0</v>
      </c>
      <c r="DK36" s="353">
        <v>-26418.09</v>
      </c>
      <c r="DL36" s="353">
        <v>0</v>
      </c>
      <c r="DM36" s="353">
        <v>0</v>
      </c>
      <c r="DN36" s="353">
        <v>0</v>
      </c>
      <c r="DO36" s="353">
        <v>0</v>
      </c>
      <c r="DP36" s="353">
        <v>0</v>
      </c>
      <c r="DQ36" s="353">
        <v>0</v>
      </c>
      <c r="DR36" s="353">
        <v>0</v>
      </c>
      <c r="DS36" s="353">
        <v>0</v>
      </c>
      <c r="DT36" s="353">
        <v>0</v>
      </c>
      <c r="DU36" s="353">
        <v>0</v>
      </c>
      <c r="DV36" s="353">
        <v>0</v>
      </c>
      <c r="DW36" s="353">
        <v>0</v>
      </c>
      <c r="DX36" s="353">
        <v>0</v>
      </c>
      <c r="DY36" s="353">
        <v>0</v>
      </c>
      <c r="DZ36" s="353">
        <v>0</v>
      </c>
      <c r="EA36" s="353">
        <v>0</v>
      </c>
      <c r="EB36" s="353">
        <v>0</v>
      </c>
      <c r="EC36" s="353">
        <v>-800</v>
      </c>
      <c r="ED36" s="353">
        <v>0</v>
      </c>
      <c r="EE36" s="353">
        <v>0</v>
      </c>
      <c r="EF36" s="353">
        <v>-800</v>
      </c>
      <c r="EG36" s="353">
        <v>-226.18</v>
      </c>
      <c r="EH36" s="353">
        <v>0</v>
      </c>
      <c r="EI36" s="353">
        <v>0</v>
      </c>
      <c r="EJ36" s="353">
        <v>-226.18</v>
      </c>
      <c r="EK36" s="353">
        <v>-25391.91</v>
      </c>
      <c r="EL36" s="353">
        <v>0</v>
      </c>
      <c r="EM36" s="353">
        <v>-150</v>
      </c>
      <c r="EN36" s="353">
        <v>0</v>
      </c>
      <c r="EO36" s="353">
        <v>0</v>
      </c>
      <c r="EP36" s="353">
        <v>0</v>
      </c>
      <c r="EQ36" s="353">
        <v>0</v>
      </c>
      <c r="ER36" s="353">
        <v>0</v>
      </c>
      <c r="ES36" s="353">
        <v>0</v>
      </c>
      <c r="ET36" s="353">
        <v>0</v>
      </c>
      <c r="EU36" s="353">
        <v>0</v>
      </c>
      <c r="EV36" s="353">
        <v>0</v>
      </c>
      <c r="EW36" s="353">
        <v>0</v>
      </c>
      <c r="EX36" s="353">
        <v>0</v>
      </c>
      <c r="EY36" s="353">
        <v>0</v>
      </c>
      <c r="EZ36" s="353">
        <v>0</v>
      </c>
      <c r="FA36" s="353">
        <v>0</v>
      </c>
      <c r="FB36" s="353">
        <v>0</v>
      </c>
      <c r="FC36" s="353">
        <v>0</v>
      </c>
      <c r="FD36" s="353">
        <v>0</v>
      </c>
      <c r="FE36" s="353">
        <v>-100</v>
      </c>
      <c r="FF36" s="353">
        <v>0</v>
      </c>
      <c r="FG36" s="353">
        <v>0</v>
      </c>
      <c r="FH36" s="353">
        <v>-100</v>
      </c>
      <c r="FI36" s="353">
        <v>0</v>
      </c>
      <c r="FJ36" s="353">
        <v>0</v>
      </c>
      <c r="FK36" s="353">
        <v>0</v>
      </c>
      <c r="FL36" s="353">
        <v>0</v>
      </c>
      <c r="FM36" s="353">
        <v>-50</v>
      </c>
      <c r="FN36" s="353">
        <v>0</v>
      </c>
      <c r="FO36" s="353">
        <v>0</v>
      </c>
      <c r="FP36" s="353">
        <v>0</v>
      </c>
    </row>
    <row r="37" spans="1:172">
      <c r="A37" s="363" t="s">
        <v>331</v>
      </c>
      <c r="B37" s="357" t="s">
        <v>975</v>
      </c>
      <c r="C37" s="353">
        <v>21312.9</v>
      </c>
      <c r="D37" s="353">
        <v>0</v>
      </c>
      <c r="E37" s="353">
        <v>0</v>
      </c>
      <c r="F37" s="353">
        <v>0</v>
      </c>
      <c r="G37" s="353">
        <v>0</v>
      </c>
      <c r="H37" s="353">
        <v>0</v>
      </c>
      <c r="I37" s="353">
        <v>0</v>
      </c>
      <c r="J37" s="353">
        <v>0</v>
      </c>
      <c r="K37" s="353">
        <v>0</v>
      </c>
      <c r="L37" s="353">
        <v>0</v>
      </c>
      <c r="M37" s="353">
        <v>0</v>
      </c>
      <c r="N37" s="353">
        <v>0</v>
      </c>
      <c r="O37" s="353">
        <v>0</v>
      </c>
      <c r="P37" s="353">
        <v>0</v>
      </c>
      <c r="Q37" s="353">
        <v>0</v>
      </c>
      <c r="R37" s="353">
        <v>0</v>
      </c>
      <c r="S37" s="353">
        <v>0</v>
      </c>
      <c r="T37" s="353">
        <v>21312.9</v>
      </c>
      <c r="U37" s="353">
        <v>0</v>
      </c>
      <c r="V37" s="353">
        <v>0</v>
      </c>
      <c r="W37" s="353">
        <v>0</v>
      </c>
      <c r="X37" s="353">
        <v>0</v>
      </c>
      <c r="Y37" s="353">
        <v>0</v>
      </c>
      <c r="Z37" s="353">
        <v>0</v>
      </c>
      <c r="AA37" s="353">
        <v>0</v>
      </c>
      <c r="AB37" s="353">
        <v>0</v>
      </c>
      <c r="AC37" s="353">
        <v>0</v>
      </c>
      <c r="AD37" s="353">
        <v>0</v>
      </c>
      <c r="AE37" s="353">
        <v>7500</v>
      </c>
      <c r="AF37" s="353">
        <v>0</v>
      </c>
      <c r="AG37" s="353">
        <v>0</v>
      </c>
      <c r="AH37" s="353">
        <v>0</v>
      </c>
      <c r="AI37" s="353">
        <v>0</v>
      </c>
      <c r="AJ37" s="353">
        <v>0</v>
      </c>
      <c r="AK37" s="353">
        <v>0</v>
      </c>
      <c r="AL37" s="353">
        <v>0</v>
      </c>
      <c r="AM37" s="353">
        <v>0</v>
      </c>
      <c r="AN37" s="353">
        <v>0</v>
      </c>
      <c r="AO37" s="353">
        <v>0</v>
      </c>
      <c r="AP37" s="353">
        <v>0</v>
      </c>
      <c r="AQ37" s="353">
        <v>0</v>
      </c>
      <c r="AR37" s="353">
        <v>0</v>
      </c>
      <c r="AS37" s="353">
        <v>0</v>
      </c>
      <c r="AT37" s="353">
        <v>0</v>
      </c>
      <c r="AU37" s="353">
        <v>0</v>
      </c>
      <c r="AV37" s="353">
        <v>7500</v>
      </c>
      <c r="AW37" s="353">
        <v>0</v>
      </c>
      <c r="AX37" s="353">
        <v>0</v>
      </c>
      <c r="AY37" s="353">
        <v>0</v>
      </c>
      <c r="AZ37" s="353">
        <v>0</v>
      </c>
      <c r="BA37" s="353">
        <v>0</v>
      </c>
      <c r="BB37" s="353">
        <v>0</v>
      </c>
      <c r="BC37" s="353">
        <v>0</v>
      </c>
      <c r="BD37" s="353">
        <v>0</v>
      </c>
      <c r="BE37" s="353">
        <v>0</v>
      </c>
      <c r="BF37" s="353">
        <v>0</v>
      </c>
      <c r="BG37" s="353">
        <v>13812.900000000001</v>
      </c>
      <c r="BH37" s="353">
        <v>0</v>
      </c>
      <c r="BI37" s="353">
        <v>0</v>
      </c>
      <c r="BJ37" s="353">
        <v>0</v>
      </c>
      <c r="BK37" s="353">
        <v>0</v>
      </c>
      <c r="BL37" s="353">
        <v>0</v>
      </c>
      <c r="BM37" s="353">
        <v>0</v>
      </c>
      <c r="BN37" s="353">
        <v>0</v>
      </c>
      <c r="BO37" s="353">
        <v>0</v>
      </c>
      <c r="BP37" s="353">
        <v>0</v>
      </c>
      <c r="BQ37" s="353">
        <v>0</v>
      </c>
      <c r="BR37" s="353">
        <v>0</v>
      </c>
      <c r="BS37" s="353">
        <v>0</v>
      </c>
      <c r="BT37" s="353">
        <v>0</v>
      </c>
      <c r="BU37" s="353">
        <v>0</v>
      </c>
      <c r="BV37" s="353">
        <v>0</v>
      </c>
      <c r="BW37" s="353">
        <v>0</v>
      </c>
      <c r="BX37" s="353">
        <v>13812.900000000001</v>
      </c>
      <c r="BY37" s="353">
        <v>0</v>
      </c>
      <c r="BZ37" s="353">
        <v>0</v>
      </c>
      <c r="CA37" s="353">
        <v>0</v>
      </c>
      <c r="CB37" s="353">
        <v>0</v>
      </c>
      <c r="CC37" s="353">
        <v>0</v>
      </c>
      <c r="CD37" s="353">
        <v>0</v>
      </c>
      <c r="CE37" s="353">
        <v>0</v>
      </c>
      <c r="CF37" s="353">
        <v>0</v>
      </c>
      <c r="CG37" s="353">
        <v>0</v>
      </c>
      <c r="CH37" s="353">
        <v>0</v>
      </c>
      <c r="CI37" s="353">
        <v>0</v>
      </c>
      <c r="CJ37" s="353">
        <v>0</v>
      </c>
      <c r="CK37" s="353">
        <v>0</v>
      </c>
      <c r="CL37" s="353">
        <v>0</v>
      </c>
      <c r="CM37" s="353">
        <v>0</v>
      </c>
      <c r="CN37" s="353">
        <v>0</v>
      </c>
      <c r="CO37" s="353">
        <v>0</v>
      </c>
      <c r="CP37" s="353">
        <v>0</v>
      </c>
      <c r="CQ37" s="353">
        <v>0</v>
      </c>
      <c r="CR37" s="353">
        <v>0</v>
      </c>
      <c r="CS37" s="353">
        <v>0</v>
      </c>
      <c r="CT37" s="353">
        <v>0</v>
      </c>
      <c r="CU37" s="353">
        <v>0</v>
      </c>
      <c r="CV37" s="353">
        <v>0</v>
      </c>
      <c r="CW37" s="353">
        <v>0</v>
      </c>
      <c r="CX37" s="353">
        <v>0</v>
      </c>
      <c r="CY37" s="353">
        <v>0</v>
      </c>
      <c r="CZ37" s="353">
        <v>0</v>
      </c>
      <c r="DA37" s="353">
        <v>0</v>
      </c>
      <c r="DB37" s="353">
        <v>0</v>
      </c>
      <c r="DC37" s="353">
        <v>0</v>
      </c>
      <c r="DD37" s="353">
        <v>0</v>
      </c>
      <c r="DE37" s="353">
        <v>0</v>
      </c>
      <c r="DF37" s="353">
        <v>0</v>
      </c>
      <c r="DG37" s="353">
        <v>0</v>
      </c>
      <c r="DH37" s="353">
        <v>0</v>
      </c>
      <c r="DI37" s="353">
        <v>0</v>
      </c>
      <c r="DJ37" s="353">
        <v>0</v>
      </c>
      <c r="DK37" s="353">
        <v>-4023.93</v>
      </c>
      <c r="DL37" s="353">
        <v>0</v>
      </c>
      <c r="DM37" s="353">
        <v>0</v>
      </c>
      <c r="DN37" s="353">
        <v>0</v>
      </c>
      <c r="DO37" s="353">
        <v>0</v>
      </c>
      <c r="DP37" s="353">
        <v>0</v>
      </c>
      <c r="DQ37" s="353">
        <v>0</v>
      </c>
      <c r="DR37" s="353">
        <v>0</v>
      </c>
      <c r="DS37" s="353">
        <v>0</v>
      </c>
      <c r="DT37" s="353">
        <v>0</v>
      </c>
      <c r="DU37" s="353">
        <v>0</v>
      </c>
      <c r="DV37" s="353">
        <v>0</v>
      </c>
      <c r="DW37" s="353">
        <v>0</v>
      </c>
      <c r="DX37" s="353">
        <v>0</v>
      </c>
      <c r="DY37" s="353">
        <v>0</v>
      </c>
      <c r="DZ37" s="353">
        <v>0</v>
      </c>
      <c r="EA37" s="353">
        <v>0</v>
      </c>
      <c r="EB37" s="353">
        <v>0</v>
      </c>
      <c r="EC37" s="353">
        <v>0</v>
      </c>
      <c r="ED37" s="353">
        <v>0</v>
      </c>
      <c r="EE37" s="353">
        <v>0</v>
      </c>
      <c r="EF37" s="353">
        <v>0</v>
      </c>
      <c r="EG37" s="353">
        <v>-4023.93</v>
      </c>
      <c r="EH37" s="353">
        <v>0</v>
      </c>
      <c r="EI37" s="353">
        <v>0</v>
      </c>
      <c r="EJ37" s="353">
        <v>-4023.93</v>
      </c>
      <c r="EK37" s="353">
        <v>0</v>
      </c>
      <c r="EL37" s="353">
        <v>0</v>
      </c>
      <c r="EM37" s="353">
        <v>4023.93</v>
      </c>
      <c r="EN37" s="353">
        <v>0</v>
      </c>
      <c r="EO37" s="353">
        <v>0</v>
      </c>
      <c r="EP37" s="353">
        <v>0</v>
      </c>
      <c r="EQ37" s="353">
        <v>0</v>
      </c>
      <c r="ER37" s="353">
        <v>0</v>
      </c>
      <c r="ES37" s="353">
        <v>0</v>
      </c>
      <c r="ET37" s="353">
        <v>0</v>
      </c>
      <c r="EU37" s="353">
        <v>0</v>
      </c>
      <c r="EV37" s="353">
        <v>0</v>
      </c>
      <c r="EW37" s="353">
        <v>0</v>
      </c>
      <c r="EX37" s="353">
        <v>0</v>
      </c>
      <c r="EY37" s="353">
        <v>0</v>
      </c>
      <c r="EZ37" s="353">
        <v>0</v>
      </c>
      <c r="FA37" s="353">
        <v>0</v>
      </c>
      <c r="FB37" s="353">
        <v>0</v>
      </c>
      <c r="FC37" s="353">
        <v>0</v>
      </c>
      <c r="FD37" s="353">
        <v>0</v>
      </c>
      <c r="FE37" s="353">
        <v>0</v>
      </c>
      <c r="FF37" s="353">
        <v>0</v>
      </c>
      <c r="FG37" s="353">
        <v>0</v>
      </c>
      <c r="FH37" s="353">
        <v>0</v>
      </c>
      <c r="FI37" s="353">
        <v>4023.93</v>
      </c>
      <c r="FJ37" s="353">
        <v>0</v>
      </c>
      <c r="FK37" s="353">
        <v>0</v>
      </c>
      <c r="FL37" s="353">
        <v>4023.93</v>
      </c>
      <c r="FM37" s="353">
        <v>0</v>
      </c>
      <c r="FN37" s="353">
        <v>0</v>
      </c>
      <c r="FO37" s="353">
        <v>100000</v>
      </c>
      <c r="FP37" s="353">
        <v>0</v>
      </c>
    </row>
    <row r="38" spans="1:172">
      <c r="A38" s="363" t="s">
        <v>333</v>
      </c>
      <c r="B38" s="357" t="s">
        <v>976</v>
      </c>
      <c r="C38" s="362">
        <v>3154529.65</v>
      </c>
      <c r="D38" s="362">
        <v>0</v>
      </c>
      <c r="E38" s="362">
        <v>0</v>
      </c>
      <c r="F38" s="362">
        <v>0</v>
      </c>
      <c r="G38" s="362">
        <v>0</v>
      </c>
      <c r="H38" s="362">
        <v>0</v>
      </c>
      <c r="I38" s="362">
        <v>0</v>
      </c>
      <c r="J38" s="362">
        <v>0</v>
      </c>
      <c r="K38" s="362">
        <v>0</v>
      </c>
      <c r="L38" s="362">
        <v>0</v>
      </c>
      <c r="M38" s="362">
        <v>3154529.65</v>
      </c>
      <c r="N38" s="362">
        <v>0</v>
      </c>
      <c r="O38" s="362">
        <v>0</v>
      </c>
      <c r="P38" s="362">
        <v>0</v>
      </c>
      <c r="Q38" s="362">
        <v>0</v>
      </c>
      <c r="R38" s="362">
        <v>0</v>
      </c>
      <c r="S38" s="362">
        <v>0</v>
      </c>
      <c r="T38" s="362">
        <v>0</v>
      </c>
      <c r="U38" s="362">
        <v>0</v>
      </c>
      <c r="V38" s="362">
        <v>0</v>
      </c>
      <c r="W38" s="362">
        <v>0</v>
      </c>
      <c r="X38" s="362">
        <v>0</v>
      </c>
      <c r="Y38" s="362">
        <v>0</v>
      </c>
      <c r="Z38" s="362">
        <v>0</v>
      </c>
      <c r="AA38" s="362">
        <v>0</v>
      </c>
      <c r="AB38" s="362">
        <v>0</v>
      </c>
      <c r="AC38" s="362">
        <v>0</v>
      </c>
      <c r="AD38" s="362">
        <v>0</v>
      </c>
      <c r="AE38" s="362">
        <v>1551102.35</v>
      </c>
      <c r="AF38" s="362">
        <v>0</v>
      </c>
      <c r="AG38" s="362">
        <v>0</v>
      </c>
      <c r="AH38" s="362">
        <v>0</v>
      </c>
      <c r="AI38" s="362">
        <v>0</v>
      </c>
      <c r="AJ38" s="362">
        <v>0</v>
      </c>
      <c r="AK38" s="362">
        <v>0</v>
      </c>
      <c r="AL38" s="362">
        <v>0</v>
      </c>
      <c r="AM38" s="362">
        <v>0</v>
      </c>
      <c r="AN38" s="362">
        <v>0</v>
      </c>
      <c r="AO38" s="362">
        <v>1551102.35</v>
      </c>
      <c r="AP38" s="362">
        <v>0</v>
      </c>
      <c r="AQ38" s="362">
        <v>0</v>
      </c>
      <c r="AR38" s="362">
        <v>0</v>
      </c>
      <c r="AS38" s="362">
        <v>0</v>
      </c>
      <c r="AT38" s="362">
        <v>0</v>
      </c>
      <c r="AU38" s="362">
        <v>0</v>
      </c>
      <c r="AV38" s="362">
        <v>0</v>
      </c>
      <c r="AW38" s="362">
        <v>0</v>
      </c>
      <c r="AX38" s="362">
        <v>0</v>
      </c>
      <c r="AY38" s="362">
        <v>0</v>
      </c>
      <c r="AZ38" s="362">
        <v>0</v>
      </c>
      <c r="BA38" s="362">
        <v>0</v>
      </c>
      <c r="BB38" s="362">
        <v>0</v>
      </c>
      <c r="BC38" s="362">
        <v>0</v>
      </c>
      <c r="BD38" s="362">
        <v>0</v>
      </c>
      <c r="BE38" s="362">
        <v>0</v>
      </c>
      <c r="BF38" s="362">
        <v>0</v>
      </c>
      <c r="BG38" s="362">
        <v>1603427.2999999998</v>
      </c>
      <c r="BH38" s="362">
        <v>0</v>
      </c>
      <c r="BI38" s="362">
        <v>0</v>
      </c>
      <c r="BJ38" s="362">
        <v>0</v>
      </c>
      <c r="BK38" s="362">
        <v>0</v>
      </c>
      <c r="BL38" s="362">
        <v>0</v>
      </c>
      <c r="BM38" s="362">
        <v>0</v>
      </c>
      <c r="BN38" s="362">
        <v>0</v>
      </c>
      <c r="BO38" s="362">
        <v>0</v>
      </c>
      <c r="BP38" s="362">
        <v>0</v>
      </c>
      <c r="BQ38" s="362">
        <v>1603427.2999999998</v>
      </c>
      <c r="BR38" s="362">
        <v>0</v>
      </c>
      <c r="BS38" s="362">
        <v>0</v>
      </c>
      <c r="BT38" s="362">
        <v>0</v>
      </c>
      <c r="BU38" s="362">
        <v>0</v>
      </c>
      <c r="BV38" s="362">
        <v>0</v>
      </c>
      <c r="BW38" s="362">
        <v>0</v>
      </c>
      <c r="BX38" s="362">
        <v>0</v>
      </c>
      <c r="BY38" s="362">
        <v>0</v>
      </c>
      <c r="BZ38" s="362">
        <v>0</v>
      </c>
      <c r="CA38" s="362">
        <v>0</v>
      </c>
      <c r="CB38" s="362">
        <v>0</v>
      </c>
      <c r="CC38" s="362">
        <v>0</v>
      </c>
      <c r="CD38" s="362">
        <v>0</v>
      </c>
      <c r="CE38" s="362">
        <v>0</v>
      </c>
      <c r="CF38" s="362">
        <v>0</v>
      </c>
      <c r="CG38" s="362">
        <v>0</v>
      </c>
      <c r="CH38" s="362">
        <v>0</v>
      </c>
      <c r="CI38" s="362">
        <v>1763514.53</v>
      </c>
      <c r="CJ38" s="362">
        <v>0</v>
      </c>
      <c r="CK38" s="362">
        <v>0</v>
      </c>
      <c r="CL38" s="362">
        <v>0</v>
      </c>
      <c r="CM38" s="362">
        <v>0</v>
      </c>
      <c r="CN38" s="362">
        <v>0</v>
      </c>
      <c r="CO38" s="362">
        <v>0</v>
      </c>
      <c r="CP38" s="362">
        <v>0</v>
      </c>
      <c r="CQ38" s="362">
        <v>0</v>
      </c>
      <c r="CR38" s="362">
        <v>0</v>
      </c>
      <c r="CS38" s="362">
        <v>1763514.53</v>
      </c>
      <c r="CT38" s="362">
        <v>0</v>
      </c>
      <c r="CU38" s="362">
        <v>0</v>
      </c>
      <c r="CV38" s="362">
        <v>0</v>
      </c>
      <c r="CW38" s="362">
        <v>0</v>
      </c>
      <c r="CX38" s="362">
        <v>0</v>
      </c>
      <c r="CY38" s="362">
        <v>0</v>
      </c>
      <c r="CZ38" s="362">
        <v>0</v>
      </c>
      <c r="DA38" s="362">
        <v>0</v>
      </c>
      <c r="DB38" s="362">
        <v>0</v>
      </c>
      <c r="DC38" s="362">
        <v>0</v>
      </c>
      <c r="DD38" s="362">
        <v>0</v>
      </c>
      <c r="DE38" s="362">
        <v>0</v>
      </c>
      <c r="DF38" s="362">
        <v>0</v>
      </c>
      <c r="DG38" s="362">
        <v>0</v>
      </c>
      <c r="DH38" s="362">
        <v>0</v>
      </c>
      <c r="DI38" s="362">
        <v>0</v>
      </c>
      <c r="DJ38" s="362">
        <v>0</v>
      </c>
      <c r="DK38" s="362">
        <v>1763514.53</v>
      </c>
      <c r="DL38" s="362">
        <v>0</v>
      </c>
      <c r="DM38" s="362">
        <v>0</v>
      </c>
      <c r="DN38" s="362">
        <v>0</v>
      </c>
      <c r="DO38" s="362">
        <v>0</v>
      </c>
      <c r="DP38" s="362">
        <v>0</v>
      </c>
      <c r="DQ38" s="362">
        <v>0</v>
      </c>
      <c r="DR38" s="362">
        <v>0</v>
      </c>
      <c r="DS38" s="362">
        <v>0</v>
      </c>
      <c r="DT38" s="362">
        <v>0</v>
      </c>
      <c r="DU38" s="362">
        <v>1763514.53</v>
      </c>
      <c r="DV38" s="362">
        <v>0</v>
      </c>
      <c r="DW38" s="362">
        <v>0</v>
      </c>
      <c r="DX38" s="362">
        <v>0</v>
      </c>
      <c r="DY38" s="362">
        <v>0</v>
      </c>
      <c r="DZ38" s="362">
        <v>0</v>
      </c>
      <c r="EA38" s="362">
        <v>0</v>
      </c>
      <c r="EB38" s="362">
        <v>0</v>
      </c>
      <c r="EC38" s="362">
        <v>0</v>
      </c>
      <c r="ED38" s="362">
        <v>0</v>
      </c>
      <c r="EE38" s="362">
        <v>0</v>
      </c>
      <c r="EF38" s="362">
        <v>0</v>
      </c>
      <c r="EG38" s="362">
        <v>0</v>
      </c>
      <c r="EH38" s="362">
        <v>0</v>
      </c>
      <c r="EI38" s="362">
        <v>0</v>
      </c>
      <c r="EJ38" s="362">
        <v>0</v>
      </c>
      <c r="EK38" s="362">
        <v>0</v>
      </c>
      <c r="EL38" s="362">
        <v>0</v>
      </c>
      <c r="EM38" s="362">
        <v>0</v>
      </c>
      <c r="EN38" s="362">
        <v>0</v>
      </c>
      <c r="EO38" s="362">
        <v>0</v>
      </c>
      <c r="EP38" s="362">
        <v>0</v>
      </c>
      <c r="EQ38" s="362">
        <v>0</v>
      </c>
      <c r="ER38" s="362">
        <v>0</v>
      </c>
      <c r="ES38" s="362">
        <v>0</v>
      </c>
      <c r="ET38" s="362">
        <v>0</v>
      </c>
      <c r="EU38" s="362">
        <v>0</v>
      </c>
      <c r="EV38" s="362">
        <v>0</v>
      </c>
      <c r="EW38" s="362">
        <v>0</v>
      </c>
      <c r="EX38" s="362">
        <v>0</v>
      </c>
      <c r="EY38" s="362">
        <v>0</v>
      </c>
      <c r="EZ38" s="362">
        <v>0</v>
      </c>
      <c r="FA38" s="362">
        <v>0</v>
      </c>
      <c r="FB38" s="362">
        <v>0</v>
      </c>
      <c r="FC38" s="362">
        <v>0</v>
      </c>
      <c r="FD38" s="362">
        <v>0</v>
      </c>
      <c r="FE38" s="362">
        <v>0</v>
      </c>
      <c r="FF38" s="362">
        <v>0</v>
      </c>
      <c r="FG38" s="362">
        <v>0</v>
      </c>
      <c r="FH38" s="362">
        <v>0</v>
      </c>
      <c r="FI38" s="362">
        <v>0</v>
      </c>
      <c r="FJ38" s="362">
        <v>0</v>
      </c>
      <c r="FK38" s="362">
        <v>0</v>
      </c>
      <c r="FL38" s="362">
        <v>0</v>
      </c>
      <c r="FM38" s="362">
        <v>0</v>
      </c>
      <c r="FN38" s="362">
        <v>0</v>
      </c>
      <c r="FO38" s="362">
        <v>4900000</v>
      </c>
      <c r="FP38" s="362">
        <v>0</v>
      </c>
    </row>
    <row r="39" spans="1:172">
      <c r="A39" s="363" t="s">
        <v>335</v>
      </c>
      <c r="B39" s="357" t="s">
        <v>977</v>
      </c>
      <c r="C39" s="353">
        <v>0</v>
      </c>
      <c r="D39" s="353">
        <v>0</v>
      </c>
      <c r="E39" s="353">
        <v>0</v>
      </c>
      <c r="F39" s="353">
        <v>0</v>
      </c>
      <c r="G39" s="353">
        <v>0</v>
      </c>
      <c r="H39" s="353">
        <v>0</v>
      </c>
      <c r="I39" s="353">
        <v>0</v>
      </c>
      <c r="J39" s="353">
        <v>0</v>
      </c>
      <c r="K39" s="353">
        <v>0</v>
      </c>
      <c r="L39" s="353">
        <v>0</v>
      </c>
      <c r="M39" s="353">
        <v>0</v>
      </c>
      <c r="N39" s="353">
        <v>0</v>
      </c>
      <c r="O39" s="353">
        <v>0</v>
      </c>
      <c r="P39" s="353">
        <v>0</v>
      </c>
      <c r="Q39" s="353">
        <v>0</v>
      </c>
      <c r="R39" s="353">
        <v>0</v>
      </c>
      <c r="S39" s="353">
        <v>0</v>
      </c>
      <c r="T39" s="353">
        <v>0</v>
      </c>
      <c r="U39" s="353">
        <v>0</v>
      </c>
      <c r="V39" s="353">
        <v>0</v>
      </c>
      <c r="W39" s="353">
        <v>0</v>
      </c>
      <c r="X39" s="353">
        <v>0</v>
      </c>
      <c r="Y39" s="353">
        <v>0</v>
      </c>
      <c r="Z39" s="353">
        <v>0</v>
      </c>
      <c r="AA39" s="353">
        <v>0</v>
      </c>
      <c r="AB39" s="353">
        <v>0</v>
      </c>
      <c r="AC39" s="353">
        <v>0</v>
      </c>
      <c r="AD39" s="353">
        <v>0</v>
      </c>
      <c r="AE39" s="353">
        <v>0</v>
      </c>
      <c r="AF39" s="353">
        <v>0</v>
      </c>
      <c r="AG39" s="353">
        <v>0</v>
      </c>
      <c r="AH39" s="353">
        <v>0</v>
      </c>
      <c r="AI39" s="353">
        <v>0</v>
      </c>
      <c r="AJ39" s="353">
        <v>0</v>
      </c>
      <c r="AK39" s="353">
        <v>0</v>
      </c>
      <c r="AL39" s="353">
        <v>0</v>
      </c>
      <c r="AM39" s="353">
        <v>0</v>
      </c>
      <c r="AN39" s="353">
        <v>0</v>
      </c>
      <c r="AO39" s="353">
        <v>0</v>
      </c>
      <c r="AP39" s="353">
        <v>0</v>
      </c>
      <c r="AQ39" s="353">
        <v>0</v>
      </c>
      <c r="AR39" s="353">
        <v>0</v>
      </c>
      <c r="AS39" s="353">
        <v>0</v>
      </c>
      <c r="AT39" s="353">
        <v>0</v>
      </c>
      <c r="AU39" s="353">
        <v>0</v>
      </c>
      <c r="AV39" s="353">
        <v>0</v>
      </c>
      <c r="AW39" s="353">
        <v>0</v>
      </c>
      <c r="AX39" s="353">
        <v>0</v>
      </c>
      <c r="AY39" s="353">
        <v>0</v>
      </c>
      <c r="AZ39" s="353">
        <v>0</v>
      </c>
      <c r="BA39" s="353">
        <v>0</v>
      </c>
      <c r="BB39" s="353">
        <v>0</v>
      </c>
      <c r="BC39" s="353">
        <v>0</v>
      </c>
      <c r="BD39" s="353">
        <v>0</v>
      </c>
      <c r="BE39" s="353">
        <v>0</v>
      </c>
      <c r="BF39" s="353">
        <v>0</v>
      </c>
      <c r="BG39" s="353">
        <v>0</v>
      </c>
      <c r="BH39" s="353">
        <v>0</v>
      </c>
      <c r="BI39" s="353">
        <v>0</v>
      </c>
      <c r="BJ39" s="353">
        <v>0</v>
      </c>
      <c r="BK39" s="353">
        <v>0</v>
      </c>
      <c r="BL39" s="353">
        <v>0</v>
      </c>
      <c r="BM39" s="353">
        <v>0</v>
      </c>
      <c r="BN39" s="353">
        <v>0</v>
      </c>
      <c r="BO39" s="353">
        <v>0</v>
      </c>
      <c r="BP39" s="353">
        <v>0</v>
      </c>
      <c r="BQ39" s="353">
        <v>0</v>
      </c>
      <c r="BR39" s="353">
        <v>0</v>
      </c>
      <c r="BS39" s="353">
        <v>0</v>
      </c>
      <c r="BT39" s="353">
        <v>0</v>
      </c>
      <c r="BU39" s="353">
        <v>0</v>
      </c>
      <c r="BV39" s="353">
        <v>0</v>
      </c>
      <c r="BW39" s="353">
        <v>0</v>
      </c>
      <c r="BX39" s="353">
        <v>0</v>
      </c>
      <c r="BY39" s="353">
        <v>0</v>
      </c>
      <c r="BZ39" s="353">
        <v>0</v>
      </c>
      <c r="CA39" s="353">
        <v>0</v>
      </c>
      <c r="CB39" s="353">
        <v>0</v>
      </c>
      <c r="CC39" s="353">
        <v>0</v>
      </c>
      <c r="CD39" s="353">
        <v>0</v>
      </c>
      <c r="CE39" s="353">
        <v>0</v>
      </c>
      <c r="CF39" s="353">
        <v>0</v>
      </c>
      <c r="CG39" s="353">
        <v>0</v>
      </c>
      <c r="CH39" s="353">
        <v>0</v>
      </c>
      <c r="CI39" s="353">
        <v>0</v>
      </c>
      <c r="CJ39" s="353">
        <v>0</v>
      </c>
      <c r="CK39" s="353">
        <v>0</v>
      </c>
      <c r="CL39" s="353">
        <v>0</v>
      </c>
      <c r="CM39" s="353">
        <v>0</v>
      </c>
      <c r="CN39" s="353">
        <v>0</v>
      </c>
      <c r="CO39" s="353">
        <v>0</v>
      </c>
      <c r="CP39" s="353">
        <v>0</v>
      </c>
      <c r="CQ39" s="353">
        <v>0</v>
      </c>
      <c r="CR39" s="353">
        <v>0</v>
      </c>
      <c r="CS39" s="353">
        <v>0</v>
      </c>
      <c r="CT39" s="353">
        <v>0</v>
      </c>
      <c r="CU39" s="353">
        <v>0</v>
      </c>
      <c r="CV39" s="353">
        <v>0</v>
      </c>
      <c r="CW39" s="353">
        <v>0</v>
      </c>
      <c r="CX39" s="353">
        <v>0</v>
      </c>
      <c r="CY39" s="353">
        <v>0</v>
      </c>
      <c r="CZ39" s="353">
        <v>0</v>
      </c>
      <c r="DA39" s="353">
        <v>0</v>
      </c>
      <c r="DB39" s="353">
        <v>0</v>
      </c>
      <c r="DC39" s="353">
        <v>0</v>
      </c>
      <c r="DD39" s="353">
        <v>0</v>
      </c>
      <c r="DE39" s="353">
        <v>0</v>
      </c>
      <c r="DF39" s="353">
        <v>0</v>
      </c>
      <c r="DG39" s="353">
        <v>0</v>
      </c>
      <c r="DH39" s="353">
        <v>0</v>
      </c>
      <c r="DI39" s="353">
        <v>0</v>
      </c>
      <c r="DJ39" s="353">
        <v>0</v>
      </c>
      <c r="DK39" s="353">
        <v>0</v>
      </c>
      <c r="DL39" s="353">
        <v>0</v>
      </c>
      <c r="DM39" s="353">
        <v>0</v>
      </c>
      <c r="DN39" s="353">
        <v>0</v>
      </c>
      <c r="DO39" s="353">
        <v>0</v>
      </c>
      <c r="DP39" s="353">
        <v>0</v>
      </c>
      <c r="DQ39" s="353">
        <v>0</v>
      </c>
      <c r="DR39" s="353">
        <v>0</v>
      </c>
      <c r="DS39" s="353">
        <v>0</v>
      </c>
      <c r="DT39" s="353">
        <v>0</v>
      </c>
      <c r="DU39" s="353">
        <v>0</v>
      </c>
      <c r="DV39" s="353">
        <v>0</v>
      </c>
      <c r="DW39" s="353">
        <v>0</v>
      </c>
      <c r="DX39" s="353">
        <v>0</v>
      </c>
      <c r="DY39" s="353">
        <v>0</v>
      </c>
      <c r="DZ39" s="353">
        <v>0</v>
      </c>
      <c r="EA39" s="353">
        <v>0</v>
      </c>
      <c r="EB39" s="353">
        <v>0</v>
      </c>
      <c r="EC39" s="353">
        <v>0</v>
      </c>
      <c r="ED39" s="353">
        <v>0</v>
      </c>
      <c r="EE39" s="353">
        <v>0</v>
      </c>
      <c r="EF39" s="353">
        <v>0</v>
      </c>
      <c r="EG39" s="353">
        <v>0</v>
      </c>
      <c r="EH39" s="353">
        <v>0</v>
      </c>
      <c r="EI39" s="353">
        <v>0</v>
      </c>
      <c r="EJ39" s="353">
        <v>0</v>
      </c>
      <c r="EK39" s="353">
        <v>0</v>
      </c>
      <c r="EL39" s="353">
        <v>0</v>
      </c>
      <c r="EM39" s="353">
        <v>0</v>
      </c>
      <c r="EN39" s="353">
        <v>0</v>
      </c>
      <c r="EO39" s="353">
        <v>0</v>
      </c>
      <c r="EP39" s="353">
        <v>0</v>
      </c>
      <c r="EQ39" s="353">
        <v>0</v>
      </c>
      <c r="ER39" s="353">
        <v>0</v>
      </c>
      <c r="ES39" s="353">
        <v>0</v>
      </c>
      <c r="ET39" s="353">
        <v>0</v>
      </c>
      <c r="EU39" s="353">
        <v>0</v>
      </c>
      <c r="EV39" s="353">
        <v>0</v>
      </c>
      <c r="EW39" s="353">
        <v>0</v>
      </c>
      <c r="EX39" s="353">
        <v>0</v>
      </c>
      <c r="EY39" s="353">
        <v>0</v>
      </c>
      <c r="EZ39" s="353">
        <v>0</v>
      </c>
      <c r="FA39" s="353">
        <v>0</v>
      </c>
      <c r="FB39" s="353">
        <v>0</v>
      </c>
      <c r="FC39" s="353">
        <v>0</v>
      </c>
      <c r="FD39" s="353">
        <v>0</v>
      </c>
      <c r="FE39" s="353">
        <v>0</v>
      </c>
      <c r="FF39" s="353">
        <v>0</v>
      </c>
      <c r="FG39" s="353">
        <v>0</v>
      </c>
      <c r="FH39" s="353">
        <v>0</v>
      </c>
      <c r="FI39" s="353">
        <v>0</v>
      </c>
      <c r="FJ39" s="353">
        <v>0</v>
      </c>
      <c r="FK39" s="353">
        <v>0</v>
      </c>
      <c r="FL39" s="353">
        <v>0</v>
      </c>
      <c r="FM39" s="353">
        <v>0</v>
      </c>
      <c r="FN39" s="353">
        <v>0</v>
      </c>
      <c r="FO39" s="353">
        <v>0</v>
      </c>
      <c r="FP39" s="353">
        <v>0</v>
      </c>
    </row>
    <row r="40" spans="1:172">
      <c r="A40" s="363" t="s">
        <v>337</v>
      </c>
      <c r="B40" s="357" t="s">
        <v>978</v>
      </c>
      <c r="C40" s="353">
        <v>1492.22</v>
      </c>
      <c r="D40" s="353">
        <v>0</v>
      </c>
      <c r="E40" s="353">
        <v>0</v>
      </c>
      <c r="F40" s="353">
        <v>0</v>
      </c>
      <c r="G40" s="353">
        <v>0</v>
      </c>
      <c r="H40" s="353">
        <v>0</v>
      </c>
      <c r="I40" s="353">
        <v>0</v>
      </c>
      <c r="J40" s="353">
        <v>0</v>
      </c>
      <c r="K40" s="353">
        <v>0</v>
      </c>
      <c r="L40" s="353">
        <v>0</v>
      </c>
      <c r="M40" s="353">
        <v>0</v>
      </c>
      <c r="N40" s="353">
        <v>0</v>
      </c>
      <c r="O40" s="353">
        <v>0</v>
      </c>
      <c r="P40" s="353">
        <v>0</v>
      </c>
      <c r="Q40" s="353">
        <v>0</v>
      </c>
      <c r="R40" s="353">
        <v>0</v>
      </c>
      <c r="S40" s="353">
        <v>0</v>
      </c>
      <c r="T40" s="353">
        <v>0</v>
      </c>
      <c r="U40" s="353">
        <v>614.51</v>
      </c>
      <c r="V40" s="353">
        <v>0</v>
      </c>
      <c r="W40" s="353">
        <v>0</v>
      </c>
      <c r="X40" s="353">
        <v>614.51</v>
      </c>
      <c r="Y40" s="353">
        <v>877.71</v>
      </c>
      <c r="Z40" s="353">
        <v>0</v>
      </c>
      <c r="AA40" s="353">
        <v>877.71</v>
      </c>
      <c r="AB40" s="353">
        <v>0</v>
      </c>
      <c r="AC40" s="353">
        <v>0</v>
      </c>
      <c r="AD40" s="353">
        <v>0</v>
      </c>
      <c r="AE40" s="353">
        <v>877.71</v>
      </c>
      <c r="AF40" s="353">
        <v>0</v>
      </c>
      <c r="AG40" s="353">
        <v>0</v>
      </c>
      <c r="AH40" s="353">
        <v>0</v>
      </c>
      <c r="AI40" s="353">
        <v>0</v>
      </c>
      <c r="AJ40" s="353">
        <v>0</v>
      </c>
      <c r="AK40" s="353">
        <v>0</v>
      </c>
      <c r="AL40" s="353">
        <v>0</v>
      </c>
      <c r="AM40" s="353">
        <v>0</v>
      </c>
      <c r="AN40" s="353">
        <v>0</v>
      </c>
      <c r="AO40" s="353">
        <v>0</v>
      </c>
      <c r="AP40" s="353">
        <v>0</v>
      </c>
      <c r="AQ40" s="353">
        <v>0</v>
      </c>
      <c r="AR40" s="353">
        <v>0</v>
      </c>
      <c r="AS40" s="353">
        <v>0</v>
      </c>
      <c r="AT40" s="353">
        <v>0</v>
      </c>
      <c r="AU40" s="353">
        <v>0</v>
      </c>
      <c r="AV40" s="353">
        <v>0</v>
      </c>
      <c r="AW40" s="353">
        <v>0</v>
      </c>
      <c r="AX40" s="353">
        <v>0</v>
      </c>
      <c r="AY40" s="353">
        <v>0</v>
      </c>
      <c r="AZ40" s="353">
        <v>0</v>
      </c>
      <c r="BA40" s="353">
        <v>877.71</v>
      </c>
      <c r="BB40" s="353">
        <v>0</v>
      </c>
      <c r="BC40" s="353">
        <v>877.71</v>
      </c>
      <c r="BD40" s="353">
        <v>0</v>
      </c>
      <c r="BE40" s="353">
        <v>0</v>
      </c>
      <c r="BF40" s="353">
        <v>0</v>
      </c>
      <c r="BG40" s="353">
        <v>614.51</v>
      </c>
      <c r="BH40" s="353">
        <v>0</v>
      </c>
      <c r="BI40" s="353">
        <v>0</v>
      </c>
      <c r="BJ40" s="353">
        <v>0</v>
      </c>
      <c r="BK40" s="353">
        <v>0</v>
      </c>
      <c r="BL40" s="353">
        <v>0</v>
      </c>
      <c r="BM40" s="353">
        <v>0</v>
      </c>
      <c r="BN40" s="353">
        <v>0</v>
      </c>
      <c r="BO40" s="353">
        <v>0</v>
      </c>
      <c r="BP40" s="353">
        <v>0</v>
      </c>
      <c r="BQ40" s="353">
        <v>0</v>
      </c>
      <c r="BR40" s="353">
        <v>0</v>
      </c>
      <c r="BS40" s="353">
        <v>0</v>
      </c>
      <c r="BT40" s="353">
        <v>0</v>
      </c>
      <c r="BU40" s="353">
        <v>0</v>
      </c>
      <c r="BV40" s="353">
        <v>0</v>
      </c>
      <c r="BW40" s="353">
        <v>0</v>
      </c>
      <c r="BX40" s="353">
        <v>0</v>
      </c>
      <c r="BY40" s="353">
        <v>614.51</v>
      </c>
      <c r="BZ40" s="353">
        <v>0</v>
      </c>
      <c r="CA40" s="353">
        <v>0</v>
      </c>
      <c r="CB40" s="353">
        <v>614.51</v>
      </c>
      <c r="CC40" s="353">
        <v>0</v>
      </c>
      <c r="CD40" s="353">
        <v>0</v>
      </c>
      <c r="CE40" s="353">
        <v>0</v>
      </c>
      <c r="CF40" s="353">
        <v>0</v>
      </c>
      <c r="CG40" s="353">
        <v>0</v>
      </c>
      <c r="CH40" s="353">
        <v>0</v>
      </c>
      <c r="CI40" s="353">
        <v>294231.65000000002</v>
      </c>
      <c r="CJ40" s="353">
        <v>17846.68</v>
      </c>
      <c r="CK40" s="353">
        <v>0</v>
      </c>
      <c r="CL40" s="353">
        <v>763.33</v>
      </c>
      <c r="CM40" s="353">
        <v>0</v>
      </c>
      <c r="CN40" s="353">
        <v>17083.349999999999</v>
      </c>
      <c r="CO40" s="353">
        <v>59701.45</v>
      </c>
      <c r="CP40" s="353">
        <v>0</v>
      </c>
      <c r="CQ40" s="353">
        <v>37177.33</v>
      </c>
      <c r="CR40" s="353">
        <v>22524.12</v>
      </c>
      <c r="CS40" s="353">
        <v>203479.04000000001</v>
      </c>
      <c r="CT40" s="353">
        <v>0</v>
      </c>
      <c r="CU40" s="353">
        <v>0</v>
      </c>
      <c r="CV40" s="353">
        <v>0</v>
      </c>
      <c r="CW40" s="353">
        <v>0</v>
      </c>
      <c r="CX40" s="353">
        <v>0</v>
      </c>
      <c r="CY40" s="353">
        <v>0</v>
      </c>
      <c r="CZ40" s="353">
        <v>0</v>
      </c>
      <c r="DA40" s="353">
        <v>3023.1800000000003</v>
      </c>
      <c r="DB40" s="353">
        <v>0</v>
      </c>
      <c r="DC40" s="353">
        <v>1229.02</v>
      </c>
      <c r="DD40" s="353">
        <v>1794.16</v>
      </c>
      <c r="DE40" s="353">
        <v>10152.98</v>
      </c>
      <c r="DF40" s="353">
        <v>0</v>
      </c>
      <c r="DG40" s="353">
        <v>0</v>
      </c>
      <c r="DH40" s="353">
        <v>10152.98</v>
      </c>
      <c r="DI40" s="353">
        <v>28.32</v>
      </c>
      <c r="DJ40" s="353">
        <v>0</v>
      </c>
      <c r="DK40" s="353">
        <v>294231.65000000002</v>
      </c>
      <c r="DL40" s="353">
        <v>17846.68</v>
      </c>
      <c r="DM40" s="353">
        <v>0</v>
      </c>
      <c r="DN40" s="353">
        <v>763.33</v>
      </c>
      <c r="DO40" s="353">
        <v>0</v>
      </c>
      <c r="DP40" s="353">
        <v>17083.349999999999</v>
      </c>
      <c r="DQ40" s="353">
        <v>59701.45</v>
      </c>
      <c r="DR40" s="353">
        <v>0</v>
      </c>
      <c r="DS40" s="353">
        <v>37177.33</v>
      </c>
      <c r="DT40" s="353">
        <v>22524.12</v>
      </c>
      <c r="DU40" s="353">
        <v>203479.04000000001</v>
      </c>
      <c r="DV40" s="353">
        <v>0</v>
      </c>
      <c r="DW40" s="353">
        <v>0</v>
      </c>
      <c r="DX40" s="353">
        <v>0</v>
      </c>
      <c r="DY40" s="353">
        <v>0</v>
      </c>
      <c r="DZ40" s="353">
        <v>0</v>
      </c>
      <c r="EA40" s="353">
        <v>0</v>
      </c>
      <c r="EB40" s="353">
        <v>0</v>
      </c>
      <c r="EC40" s="353">
        <v>3023.1800000000003</v>
      </c>
      <c r="ED40" s="353">
        <v>0</v>
      </c>
      <c r="EE40" s="353">
        <v>1229.02</v>
      </c>
      <c r="EF40" s="353">
        <v>1794.16</v>
      </c>
      <c r="EG40" s="353">
        <v>10152.98</v>
      </c>
      <c r="EH40" s="353">
        <v>0</v>
      </c>
      <c r="EI40" s="353">
        <v>0</v>
      </c>
      <c r="EJ40" s="353">
        <v>10152.98</v>
      </c>
      <c r="EK40" s="353">
        <v>28.32</v>
      </c>
      <c r="EL40" s="353">
        <v>0</v>
      </c>
      <c r="EM40" s="353">
        <v>0</v>
      </c>
      <c r="EN40" s="353">
        <v>0</v>
      </c>
      <c r="EO40" s="353">
        <v>0</v>
      </c>
      <c r="EP40" s="353">
        <v>0</v>
      </c>
      <c r="EQ40" s="353">
        <v>0</v>
      </c>
      <c r="ER40" s="353">
        <v>0</v>
      </c>
      <c r="ES40" s="353">
        <v>0</v>
      </c>
      <c r="ET40" s="353">
        <v>0</v>
      </c>
      <c r="EU40" s="353">
        <v>0</v>
      </c>
      <c r="EV40" s="353">
        <v>0</v>
      </c>
      <c r="EW40" s="353">
        <v>0</v>
      </c>
      <c r="EX40" s="353">
        <v>0</v>
      </c>
      <c r="EY40" s="353">
        <v>0</v>
      </c>
      <c r="EZ40" s="353">
        <v>0</v>
      </c>
      <c r="FA40" s="353">
        <v>0</v>
      </c>
      <c r="FB40" s="353">
        <v>0</v>
      </c>
      <c r="FC40" s="353">
        <v>0</v>
      </c>
      <c r="FD40" s="353">
        <v>0</v>
      </c>
      <c r="FE40" s="353">
        <v>0</v>
      </c>
      <c r="FF40" s="353">
        <v>0</v>
      </c>
      <c r="FG40" s="353">
        <v>0</v>
      </c>
      <c r="FH40" s="353">
        <v>0</v>
      </c>
      <c r="FI40" s="353">
        <v>0</v>
      </c>
      <c r="FJ40" s="353">
        <v>0</v>
      </c>
      <c r="FK40" s="353">
        <v>0</v>
      </c>
      <c r="FL40" s="353">
        <v>0</v>
      </c>
      <c r="FM40" s="353">
        <v>0</v>
      </c>
      <c r="FN40" s="353">
        <v>0</v>
      </c>
      <c r="FO40" s="353">
        <v>0</v>
      </c>
      <c r="FP40" s="353">
        <v>0</v>
      </c>
    </row>
    <row r="41" spans="1:172" s="325" customFormat="1" ht="13.5" customHeight="1">
      <c r="A41" s="322" t="s">
        <v>321</v>
      </c>
      <c r="B41" s="324" t="s">
        <v>979</v>
      </c>
      <c r="C41" s="323">
        <v>8150456565.5200005</v>
      </c>
      <c r="D41" s="323">
        <v>587248341.6500001</v>
      </c>
      <c r="E41" s="323">
        <v>0</v>
      </c>
      <c r="F41" s="323">
        <v>270932809.48000002</v>
      </c>
      <c r="G41" s="323">
        <v>161887468.31</v>
      </c>
      <c r="H41" s="323">
        <v>154428063.86000001</v>
      </c>
      <c r="I41" s="323">
        <v>843583886.30000007</v>
      </c>
      <c r="J41" s="323">
        <v>-32771.4</v>
      </c>
      <c r="K41" s="323">
        <v>745898727.08000004</v>
      </c>
      <c r="L41" s="323">
        <v>97717930.620000005</v>
      </c>
      <c r="M41" s="323">
        <v>1941375847.71</v>
      </c>
      <c r="N41" s="323">
        <v>559596693.23000002</v>
      </c>
      <c r="O41" s="323">
        <v>462634026.63</v>
      </c>
      <c r="P41" s="323">
        <v>0</v>
      </c>
      <c r="Q41" s="323">
        <v>353886011.56999999</v>
      </c>
      <c r="R41" s="323">
        <v>108748015.06</v>
      </c>
      <c r="S41" s="323">
        <v>1205540865.73</v>
      </c>
      <c r="T41" s="323">
        <v>1210536875.55</v>
      </c>
      <c r="U41" s="323">
        <v>503032770.72000003</v>
      </c>
      <c r="V41" s="323">
        <v>-600</v>
      </c>
      <c r="W41" s="323">
        <v>282412926.74000001</v>
      </c>
      <c r="X41" s="323">
        <v>220620443.97999999</v>
      </c>
      <c r="Y41" s="323">
        <v>422253255.71000004</v>
      </c>
      <c r="Z41" s="323">
        <v>0</v>
      </c>
      <c r="AA41" s="323">
        <v>200983890.09999999</v>
      </c>
      <c r="AB41" s="323">
        <v>221269365.61000001</v>
      </c>
      <c r="AC41" s="323">
        <v>410942033.00999999</v>
      </c>
      <c r="AD41" s="323">
        <v>3711969.2800000003</v>
      </c>
      <c r="AE41" s="323">
        <v>7473444946.7700005</v>
      </c>
      <c r="AF41" s="323">
        <v>538760066.1400001</v>
      </c>
      <c r="AG41" s="323">
        <v>0</v>
      </c>
      <c r="AH41" s="323">
        <v>248636853.71000001</v>
      </c>
      <c r="AI41" s="323">
        <v>148010529.36000001</v>
      </c>
      <c r="AJ41" s="323">
        <v>142112683.06999999</v>
      </c>
      <c r="AK41" s="323">
        <v>773058371.46000004</v>
      </c>
      <c r="AL41" s="323">
        <v>-30771.4</v>
      </c>
      <c r="AM41" s="323">
        <v>684690663.57000005</v>
      </c>
      <c r="AN41" s="323">
        <v>88398479.290000007</v>
      </c>
      <c r="AO41" s="323">
        <v>1775397520.3800001</v>
      </c>
      <c r="AP41" s="323">
        <v>511719475.80000001</v>
      </c>
      <c r="AQ41" s="323">
        <v>424142009.02999997</v>
      </c>
      <c r="AR41" s="323">
        <v>0</v>
      </c>
      <c r="AS41" s="323">
        <v>324047713.63999999</v>
      </c>
      <c r="AT41" s="323">
        <v>100094295.39</v>
      </c>
      <c r="AU41" s="323">
        <v>1103376037.23</v>
      </c>
      <c r="AV41" s="323">
        <v>1119502385.6700001</v>
      </c>
      <c r="AW41" s="323">
        <v>459690734.09000003</v>
      </c>
      <c r="AX41" s="323">
        <v>-600</v>
      </c>
      <c r="AY41" s="323">
        <v>257219003.37</v>
      </c>
      <c r="AZ41" s="323">
        <v>202472330.72</v>
      </c>
      <c r="BA41" s="323">
        <v>388560647.13999999</v>
      </c>
      <c r="BB41" s="323">
        <v>0</v>
      </c>
      <c r="BC41" s="323">
        <v>184715834.72</v>
      </c>
      <c r="BD41" s="323">
        <v>203844812.41999999</v>
      </c>
      <c r="BE41" s="323">
        <v>375831569.91000003</v>
      </c>
      <c r="BF41" s="323">
        <v>3406129.92</v>
      </c>
      <c r="BG41" s="323">
        <v>677011618.75</v>
      </c>
      <c r="BH41" s="323">
        <v>48488275.50999999</v>
      </c>
      <c r="BI41" s="323">
        <v>0</v>
      </c>
      <c r="BJ41" s="323">
        <v>22295955.770000011</v>
      </c>
      <c r="BK41" s="323">
        <v>13876938.949999988</v>
      </c>
      <c r="BL41" s="323">
        <v>12315380.790000021</v>
      </c>
      <c r="BM41" s="323">
        <v>70525514.840000033</v>
      </c>
      <c r="BN41" s="323">
        <v>-2000</v>
      </c>
      <c r="BO41" s="323">
        <v>61208063.50999999</v>
      </c>
      <c r="BP41" s="323">
        <v>9319451.3299999982</v>
      </c>
      <c r="BQ41" s="323">
        <v>165978327.32999992</v>
      </c>
      <c r="BR41" s="323">
        <v>47877217.430000007</v>
      </c>
      <c r="BS41" s="323">
        <v>38492017.600000024</v>
      </c>
      <c r="BT41" s="323">
        <v>0</v>
      </c>
      <c r="BU41" s="323">
        <v>29838297.930000007</v>
      </c>
      <c r="BV41" s="323">
        <v>8653719.6700000018</v>
      </c>
      <c r="BW41" s="323">
        <v>102164828.5</v>
      </c>
      <c r="BX41" s="323">
        <v>91034489.879999876</v>
      </c>
      <c r="BY41" s="323">
        <v>43342036.629999995</v>
      </c>
      <c r="BZ41" s="323">
        <v>0</v>
      </c>
      <c r="CA41" s="323">
        <v>25193923.370000005</v>
      </c>
      <c r="CB41" s="323">
        <v>18148113.25999999</v>
      </c>
      <c r="CC41" s="323">
        <v>33692608.570000052</v>
      </c>
      <c r="CD41" s="323">
        <v>0</v>
      </c>
      <c r="CE41" s="323">
        <v>16268055.379999995</v>
      </c>
      <c r="CF41" s="323">
        <v>17424553.190000027</v>
      </c>
      <c r="CG41" s="323">
        <v>35110463.099999964</v>
      </c>
      <c r="CH41" s="323">
        <v>305839.36000000034</v>
      </c>
      <c r="CI41" s="323">
        <v>7125410091.0900002</v>
      </c>
      <c r="CJ41" s="323">
        <v>524411113.23000002</v>
      </c>
      <c r="CK41" s="323">
        <v>0</v>
      </c>
      <c r="CL41" s="323">
        <v>244029800.09999999</v>
      </c>
      <c r="CM41" s="323">
        <v>135374056.16</v>
      </c>
      <c r="CN41" s="323">
        <v>145007256.97</v>
      </c>
      <c r="CO41" s="323">
        <v>766993469.91999996</v>
      </c>
      <c r="CP41" s="323">
        <v>0</v>
      </c>
      <c r="CQ41" s="323">
        <v>692716201.63</v>
      </c>
      <c r="CR41" s="323">
        <v>74277268.290000007</v>
      </c>
      <c r="CS41" s="323">
        <v>1703167482.8800001</v>
      </c>
      <c r="CT41" s="323">
        <v>465269122.42000002</v>
      </c>
      <c r="CU41" s="323">
        <v>395923603.92000002</v>
      </c>
      <c r="CV41" s="323">
        <v>0</v>
      </c>
      <c r="CW41" s="323">
        <v>305355109.22000003</v>
      </c>
      <c r="CX41" s="323">
        <v>90568494.700000003</v>
      </c>
      <c r="CY41" s="323">
        <v>982723595.63</v>
      </c>
      <c r="CZ41" s="323">
        <v>1098115913.74</v>
      </c>
      <c r="DA41" s="323">
        <v>434555873.27999997</v>
      </c>
      <c r="DB41" s="323">
        <v>-1400</v>
      </c>
      <c r="DC41" s="323">
        <v>234284758.77000001</v>
      </c>
      <c r="DD41" s="323">
        <v>200272514.50999999</v>
      </c>
      <c r="DE41" s="323">
        <v>381167962.95999998</v>
      </c>
      <c r="DF41" s="323">
        <v>0</v>
      </c>
      <c r="DG41" s="323">
        <v>182294486.94999999</v>
      </c>
      <c r="DH41" s="323">
        <v>198873476.00999999</v>
      </c>
      <c r="DI41" s="323">
        <v>368857319.06</v>
      </c>
      <c r="DJ41" s="323">
        <v>4224634.05</v>
      </c>
      <c r="DK41" s="323">
        <v>6511074235.2799997</v>
      </c>
      <c r="DL41" s="323">
        <v>479842535.57999998</v>
      </c>
      <c r="DM41" s="323">
        <v>0</v>
      </c>
      <c r="DN41" s="323">
        <v>223734733.22</v>
      </c>
      <c r="DO41" s="323">
        <v>123289664.43000001</v>
      </c>
      <c r="DP41" s="323">
        <v>132818137.93000001</v>
      </c>
      <c r="DQ41" s="323">
        <v>705431943.1500001</v>
      </c>
      <c r="DR41" s="323">
        <v>0</v>
      </c>
      <c r="DS41" s="323">
        <v>637789339.46000004</v>
      </c>
      <c r="DT41" s="323">
        <v>67642603.689999998</v>
      </c>
      <c r="DU41" s="323">
        <v>1553831604.51</v>
      </c>
      <c r="DV41" s="323">
        <v>423250684.89999998</v>
      </c>
      <c r="DW41" s="323">
        <v>362269628.35000002</v>
      </c>
      <c r="DX41" s="323">
        <v>0</v>
      </c>
      <c r="DY41" s="323">
        <v>280073418.69999999</v>
      </c>
      <c r="DZ41" s="323">
        <v>82196209.650000006</v>
      </c>
      <c r="EA41" s="323">
        <v>888971956.70000005</v>
      </c>
      <c r="EB41" s="323">
        <v>1007350882.6799999</v>
      </c>
      <c r="EC41" s="323">
        <v>398364062.16999996</v>
      </c>
      <c r="ED41" s="323">
        <v>-1400</v>
      </c>
      <c r="EE41" s="323">
        <v>214500415.44999999</v>
      </c>
      <c r="EF41" s="323">
        <v>183865046.72</v>
      </c>
      <c r="EG41" s="323">
        <v>348453175.21000004</v>
      </c>
      <c r="EH41" s="323">
        <v>0</v>
      </c>
      <c r="EI41" s="323">
        <v>166818218.49000001</v>
      </c>
      <c r="EJ41" s="323">
        <v>181634956.72</v>
      </c>
      <c r="EK41" s="323">
        <v>339398127.79000002</v>
      </c>
      <c r="EL41" s="323">
        <v>3909634.24</v>
      </c>
      <c r="EM41" s="323">
        <v>614335855.81000042</v>
      </c>
      <c r="EN41" s="323">
        <v>44568577.650000036</v>
      </c>
      <c r="EO41" s="323">
        <v>0</v>
      </c>
      <c r="EP41" s="323">
        <v>20295066.879999995</v>
      </c>
      <c r="EQ41" s="323">
        <v>12084391.729999989</v>
      </c>
      <c r="ER41" s="323">
        <v>12189119.039999992</v>
      </c>
      <c r="ES41" s="323">
        <v>61561526.769999862</v>
      </c>
      <c r="ET41" s="323">
        <v>0</v>
      </c>
      <c r="EU41" s="323">
        <v>54926862.169999957</v>
      </c>
      <c r="EV41" s="323">
        <v>6634664.6000000089</v>
      </c>
      <c r="EW41" s="323">
        <v>149335878.37000012</v>
      </c>
      <c r="EX41" s="323">
        <v>42018437.520000041</v>
      </c>
      <c r="EY41" s="323">
        <v>33653975.569999993</v>
      </c>
      <c r="EZ41" s="323">
        <v>0</v>
      </c>
      <c r="FA41" s="323">
        <v>25281690.520000041</v>
      </c>
      <c r="FB41" s="323">
        <v>8372285.049999997</v>
      </c>
      <c r="FC41" s="323">
        <v>93751638.929999948</v>
      </c>
      <c r="FD41" s="323">
        <v>90765031.060000062</v>
      </c>
      <c r="FE41" s="323">
        <v>36191811.110000014</v>
      </c>
      <c r="FF41" s="323">
        <v>0</v>
      </c>
      <c r="FG41" s="323">
        <v>19784343.320000023</v>
      </c>
      <c r="FH41" s="323">
        <v>16407467.789999992</v>
      </c>
      <c r="FI41" s="323">
        <v>32714787.74999994</v>
      </c>
      <c r="FJ41" s="323">
        <v>0</v>
      </c>
      <c r="FK41" s="323">
        <v>15476268.459999979</v>
      </c>
      <c r="FL41" s="323">
        <v>17238519.289999992</v>
      </c>
      <c r="FM41" s="323">
        <v>29459191.269999981</v>
      </c>
      <c r="FN41" s="323">
        <v>314999.80999999959</v>
      </c>
      <c r="FO41" s="323">
        <v>8448400000</v>
      </c>
      <c r="FP41" s="323">
        <v>8021400000</v>
      </c>
    </row>
    <row r="42" spans="1:172">
      <c r="A42" s="351" t="s">
        <v>370</v>
      </c>
      <c r="B42" s="352" t="s">
        <v>370</v>
      </c>
      <c r="C42" s="353">
        <v>477774311.95999998</v>
      </c>
      <c r="D42" s="353">
        <v>39587351.640000001</v>
      </c>
      <c r="E42" s="353">
        <v>0</v>
      </c>
      <c r="F42" s="353">
        <v>18611830.73</v>
      </c>
      <c r="G42" s="353">
        <v>8348573.4500000002</v>
      </c>
      <c r="H42" s="353">
        <v>12626947.460000001</v>
      </c>
      <c r="I42" s="353">
        <v>59260175.280000001</v>
      </c>
      <c r="J42" s="353">
        <v>0</v>
      </c>
      <c r="K42" s="353">
        <v>52584426.630000003</v>
      </c>
      <c r="L42" s="353">
        <v>6675748.6500000004</v>
      </c>
      <c r="M42" s="353">
        <v>136751102.65000001</v>
      </c>
      <c r="N42" s="353">
        <v>35792720.399999999</v>
      </c>
      <c r="O42" s="353">
        <v>34420650.490000002</v>
      </c>
      <c r="P42" s="353">
        <v>0</v>
      </c>
      <c r="Q42" s="353">
        <v>29175391.41</v>
      </c>
      <c r="R42" s="353">
        <v>5245259.08</v>
      </c>
      <c r="S42" s="353">
        <v>41900956.060000002</v>
      </c>
      <c r="T42" s="353">
        <v>47558782.710000001</v>
      </c>
      <c r="U42" s="353">
        <v>32100881.789999999</v>
      </c>
      <c r="V42" s="353">
        <v>0</v>
      </c>
      <c r="W42" s="353">
        <v>13755323.99</v>
      </c>
      <c r="X42" s="353">
        <v>18345557.800000001</v>
      </c>
      <c r="Y42" s="353">
        <v>26591321.170000002</v>
      </c>
      <c r="Z42" s="353">
        <v>0</v>
      </c>
      <c r="AA42" s="353">
        <v>15029319.09</v>
      </c>
      <c r="AB42" s="353">
        <v>11562002.08</v>
      </c>
      <c r="AC42" s="353">
        <v>23810369.77</v>
      </c>
      <c r="AD42" s="353">
        <v>0</v>
      </c>
      <c r="AE42" s="353">
        <v>429617952.81999999</v>
      </c>
      <c r="AF42" s="353">
        <v>35824697.090000004</v>
      </c>
      <c r="AG42" s="353">
        <v>0</v>
      </c>
      <c r="AH42" s="353">
        <v>16786552.66</v>
      </c>
      <c r="AI42" s="353">
        <v>7560630.8200000003</v>
      </c>
      <c r="AJ42" s="353">
        <v>11477513.609999999</v>
      </c>
      <c r="AK42" s="353">
        <v>53244806.689999998</v>
      </c>
      <c r="AL42" s="353">
        <v>0</v>
      </c>
      <c r="AM42" s="353">
        <v>47325827.609999999</v>
      </c>
      <c r="AN42" s="353">
        <v>5918979.0800000001</v>
      </c>
      <c r="AO42" s="353">
        <v>122904172.01000001</v>
      </c>
      <c r="AP42" s="353">
        <v>31902721.170000002</v>
      </c>
      <c r="AQ42" s="353">
        <v>30928363.880000003</v>
      </c>
      <c r="AR42" s="353">
        <v>0</v>
      </c>
      <c r="AS42" s="353">
        <v>26239907.350000001</v>
      </c>
      <c r="AT42" s="353">
        <v>4688456.53</v>
      </c>
      <c r="AU42" s="353">
        <v>37563536.969999999</v>
      </c>
      <c r="AV42" s="353">
        <v>42653237.969999999</v>
      </c>
      <c r="AW42" s="353">
        <v>28836975.75</v>
      </c>
      <c r="AX42" s="353">
        <v>0</v>
      </c>
      <c r="AY42" s="353">
        <v>12360733.83</v>
      </c>
      <c r="AZ42" s="353">
        <v>16476241.92</v>
      </c>
      <c r="BA42" s="353">
        <v>24210969.530000001</v>
      </c>
      <c r="BB42" s="353">
        <v>0</v>
      </c>
      <c r="BC42" s="353">
        <v>13650955.710000001</v>
      </c>
      <c r="BD42" s="353">
        <v>10560013.82</v>
      </c>
      <c r="BE42" s="353">
        <v>21548471.760000002</v>
      </c>
      <c r="BF42" s="353">
        <v>0</v>
      </c>
      <c r="BG42" s="353">
        <v>48156359.139999986</v>
      </c>
      <c r="BH42" s="353">
        <v>3762654.549999997</v>
      </c>
      <c r="BI42" s="353">
        <v>0</v>
      </c>
      <c r="BJ42" s="353">
        <v>1825278.0700000003</v>
      </c>
      <c r="BK42" s="353">
        <v>787942.62999999989</v>
      </c>
      <c r="BL42" s="353">
        <v>1149433.8500000015</v>
      </c>
      <c r="BM42" s="353">
        <v>6015368.5900000036</v>
      </c>
      <c r="BN42" s="353">
        <v>0</v>
      </c>
      <c r="BO42" s="353">
        <v>5258599.0200000033</v>
      </c>
      <c r="BP42" s="353">
        <v>756769.5700000003</v>
      </c>
      <c r="BQ42" s="353">
        <v>13846930.640000001</v>
      </c>
      <c r="BR42" s="353">
        <v>3889999.2299999967</v>
      </c>
      <c r="BS42" s="353">
        <v>3492286.6099999994</v>
      </c>
      <c r="BT42" s="353">
        <v>0</v>
      </c>
      <c r="BU42" s="353">
        <v>2935484.0599999987</v>
      </c>
      <c r="BV42" s="353">
        <v>556802.54999999981</v>
      </c>
      <c r="BW42" s="353">
        <v>4337419.0900000036</v>
      </c>
      <c r="BX42" s="353">
        <v>4905544.7400000021</v>
      </c>
      <c r="BY42" s="353">
        <v>3263906.0399999991</v>
      </c>
      <c r="BZ42" s="353">
        <v>0</v>
      </c>
      <c r="CA42" s="353">
        <v>1394590.1600000001</v>
      </c>
      <c r="CB42" s="353">
        <v>1869315.8800000008</v>
      </c>
      <c r="CC42" s="353">
        <v>2380351.6400000006</v>
      </c>
      <c r="CD42" s="353">
        <v>0</v>
      </c>
      <c r="CE42" s="353">
        <v>1378363.379999999</v>
      </c>
      <c r="CF42" s="353">
        <v>1001988.2599999998</v>
      </c>
      <c r="CG42" s="353">
        <v>2261898.0099999979</v>
      </c>
      <c r="CH42" s="353">
        <v>0</v>
      </c>
      <c r="CI42" s="353">
        <v>413297358.33999997</v>
      </c>
      <c r="CJ42" s="353">
        <v>37050368.520000003</v>
      </c>
      <c r="CK42" s="353">
        <v>0</v>
      </c>
      <c r="CL42" s="353">
        <v>18149695.420000002</v>
      </c>
      <c r="CM42" s="353">
        <v>6834508.3399999999</v>
      </c>
      <c r="CN42" s="353">
        <v>12066164.76</v>
      </c>
      <c r="CO42" s="353">
        <v>51661709.159999996</v>
      </c>
      <c r="CP42" s="353">
        <v>0</v>
      </c>
      <c r="CQ42" s="353">
        <v>46556983.509999998</v>
      </c>
      <c r="CR42" s="353">
        <v>5104725.6500000004</v>
      </c>
      <c r="CS42" s="353">
        <v>117614958.13</v>
      </c>
      <c r="CT42" s="353">
        <v>29248565.23</v>
      </c>
      <c r="CU42" s="353">
        <v>28276142.5</v>
      </c>
      <c r="CV42" s="353">
        <v>0</v>
      </c>
      <c r="CW42" s="353">
        <v>23663825.059999999</v>
      </c>
      <c r="CX42" s="353">
        <v>4612317.4400000004</v>
      </c>
      <c r="CY42" s="353">
        <v>34078617.079999998</v>
      </c>
      <c r="CZ42" s="353">
        <v>42588678.210000001</v>
      </c>
      <c r="DA42" s="353">
        <v>29708766</v>
      </c>
      <c r="DB42" s="353">
        <v>0</v>
      </c>
      <c r="DC42" s="353">
        <v>12841542.42</v>
      </c>
      <c r="DD42" s="353">
        <v>16867223.579999998</v>
      </c>
      <c r="DE42" s="353">
        <v>22877614.439999998</v>
      </c>
      <c r="DF42" s="353">
        <v>0</v>
      </c>
      <c r="DG42" s="353">
        <v>12494262.16</v>
      </c>
      <c r="DH42" s="353">
        <v>10383352.279999999</v>
      </c>
      <c r="DI42" s="353">
        <v>20191939.07</v>
      </c>
      <c r="DJ42" s="353">
        <v>0</v>
      </c>
      <c r="DK42" s="353">
        <v>371026401.38999999</v>
      </c>
      <c r="DL42" s="353">
        <v>33551115.710000001</v>
      </c>
      <c r="DM42" s="353">
        <v>0</v>
      </c>
      <c r="DN42" s="353">
        <v>16436558.630000001</v>
      </c>
      <c r="DO42" s="353">
        <v>6220092.9900000002</v>
      </c>
      <c r="DP42" s="353">
        <v>10894464.09</v>
      </c>
      <c r="DQ42" s="353">
        <v>46370104.150000006</v>
      </c>
      <c r="DR42" s="353">
        <v>0</v>
      </c>
      <c r="DS42" s="353">
        <v>41826836.630000003</v>
      </c>
      <c r="DT42" s="353">
        <v>4543267.5199999996</v>
      </c>
      <c r="DU42" s="353">
        <v>105530612.22</v>
      </c>
      <c r="DV42" s="353">
        <v>25963681.039999999</v>
      </c>
      <c r="DW42" s="353">
        <v>25319766.57</v>
      </c>
      <c r="DX42" s="353">
        <v>0</v>
      </c>
      <c r="DY42" s="353">
        <v>21168402.550000001</v>
      </c>
      <c r="DZ42" s="353">
        <v>4151364.02</v>
      </c>
      <c r="EA42" s="353">
        <v>30450391.899999999</v>
      </c>
      <c r="EB42" s="353">
        <v>38352533.049999997</v>
      </c>
      <c r="EC42" s="353">
        <v>26845301.77</v>
      </c>
      <c r="ED42" s="353">
        <v>0</v>
      </c>
      <c r="EE42" s="353">
        <v>11656715.189999999</v>
      </c>
      <c r="EF42" s="353">
        <v>15188586.58</v>
      </c>
      <c r="EG42" s="353">
        <v>20646013.699999999</v>
      </c>
      <c r="EH42" s="353">
        <v>0</v>
      </c>
      <c r="EI42" s="353">
        <v>11360299.699999999</v>
      </c>
      <c r="EJ42" s="353">
        <v>9285714</v>
      </c>
      <c r="EK42" s="353">
        <v>17996881.280000001</v>
      </c>
      <c r="EL42" s="353">
        <v>0</v>
      </c>
      <c r="EM42" s="353">
        <v>42270956.949999988</v>
      </c>
      <c r="EN42" s="353">
        <v>3499252.8100000024</v>
      </c>
      <c r="EO42" s="353">
        <v>0</v>
      </c>
      <c r="EP42" s="353">
        <v>1713136.790000001</v>
      </c>
      <c r="EQ42" s="353">
        <v>614415.34999999963</v>
      </c>
      <c r="ER42" s="353">
        <v>1171700.67</v>
      </c>
      <c r="ES42" s="353">
        <v>5291605.0099999905</v>
      </c>
      <c r="ET42" s="353">
        <v>0</v>
      </c>
      <c r="EU42" s="353">
        <v>4730146.8799999952</v>
      </c>
      <c r="EV42" s="353">
        <v>561458.13000000082</v>
      </c>
      <c r="EW42" s="353">
        <v>12084345.909999996</v>
      </c>
      <c r="EX42" s="353">
        <v>3284884.1900000013</v>
      </c>
      <c r="EY42" s="353">
        <v>2956375.9299999997</v>
      </c>
      <c r="EZ42" s="353">
        <v>0</v>
      </c>
      <c r="FA42" s="353">
        <v>2495422.5099999979</v>
      </c>
      <c r="FB42" s="353">
        <v>460953.42000000039</v>
      </c>
      <c r="FC42" s="353">
        <v>3628225.1799999997</v>
      </c>
      <c r="FD42" s="353">
        <v>4236145.1600000039</v>
      </c>
      <c r="FE42" s="353">
        <v>2863464.2300000004</v>
      </c>
      <c r="FF42" s="353">
        <v>0</v>
      </c>
      <c r="FG42" s="353">
        <v>1184827.2300000004</v>
      </c>
      <c r="FH42" s="353">
        <v>1678636.9999999981</v>
      </c>
      <c r="FI42" s="353">
        <v>2231600.7399999984</v>
      </c>
      <c r="FJ42" s="353">
        <v>0</v>
      </c>
      <c r="FK42" s="353">
        <v>1133962.4600000009</v>
      </c>
      <c r="FL42" s="353">
        <v>1097638.2799999993</v>
      </c>
      <c r="FM42" s="353">
        <v>2195057.7899999991</v>
      </c>
      <c r="FN42" s="353">
        <v>0</v>
      </c>
      <c r="FO42" s="353">
        <v>487946396.48000002</v>
      </c>
      <c r="FP42" s="353">
        <v>626400000</v>
      </c>
    </row>
    <row r="43" spans="1:172">
      <c r="A43" s="361" t="s">
        <v>392</v>
      </c>
      <c r="B43" s="352" t="s">
        <v>980</v>
      </c>
      <c r="C43" s="353">
        <v>194135633.59999999</v>
      </c>
      <c r="D43" s="353">
        <v>19558167.539999999</v>
      </c>
      <c r="E43" s="353">
        <v>0</v>
      </c>
      <c r="F43" s="353">
        <v>7528176.3399999999</v>
      </c>
      <c r="G43" s="353">
        <v>6051947.5199999996</v>
      </c>
      <c r="H43" s="353">
        <v>5978043.6799999997</v>
      </c>
      <c r="I43" s="353">
        <v>24541376.870000001</v>
      </c>
      <c r="J43" s="353">
        <v>0</v>
      </c>
      <c r="K43" s="353">
        <v>21898142.510000002</v>
      </c>
      <c r="L43" s="353">
        <v>2643234.36</v>
      </c>
      <c r="M43" s="353">
        <v>56807666.109999999</v>
      </c>
      <c r="N43" s="353">
        <v>12460064.720000001</v>
      </c>
      <c r="O43" s="353">
        <v>12269225.550000001</v>
      </c>
      <c r="P43" s="353">
        <v>0</v>
      </c>
      <c r="Q43" s="353">
        <v>10023242.16</v>
      </c>
      <c r="R43" s="353">
        <v>2245983.39</v>
      </c>
      <c r="S43" s="353">
        <v>15759737.5</v>
      </c>
      <c r="T43" s="353">
        <v>18498011.050000001</v>
      </c>
      <c r="U43" s="353">
        <v>13602985.32</v>
      </c>
      <c r="V43" s="353">
        <v>0</v>
      </c>
      <c r="W43" s="353">
        <v>7013373.0800000001</v>
      </c>
      <c r="X43" s="353">
        <v>6589612.2400000002</v>
      </c>
      <c r="Y43" s="353">
        <v>10317489.109999999</v>
      </c>
      <c r="Z43" s="353">
        <v>0</v>
      </c>
      <c r="AA43" s="353">
        <v>5794742.5499999998</v>
      </c>
      <c r="AB43" s="353">
        <v>4522746.5599999996</v>
      </c>
      <c r="AC43" s="353">
        <v>10320909.83</v>
      </c>
      <c r="AD43" s="353">
        <v>0</v>
      </c>
      <c r="AE43" s="353">
        <v>176831697.50999999</v>
      </c>
      <c r="AF43" s="353">
        <v>17887961.32</v>
      </c>
      <c r="AG43" s="353">
        <v>0</v>
      </c>
      <c r="AH43" s="353">
        <v>6857155.1600000001</v>
      </c>
      <c r="AI43" s="353">
        <v>5540072.2300000004</v>
      </c>
      <c r="AJ43" s="353">
        <v>5490733.9299999997</v>
      </c>
      <c r="AK43" s="353">
        <v>22418217.75</v>
      </c>
      <c r="AL43" s="353">
        <v>0</v>
      </c>
      <c r="AM43" s="353">
        <v>19997945.800000001</v>
      </c>
      <c r="AN43" s="353">
        <v>2420271.9500000002</v>
      </c>
      <c r="AO43" s="353">
        <v>51542333.520000003</v>
      </c>
      <c r="AP43" s="353">
        <v>11294844.279999999</v>
      </c>
      <c r="AQ43" s="353">
        <v>11217891.460000001</v>
      </c>
      <c r="AR43" s="353">
        <v>0</v>
      </c>
      <c r="AS43" s="353">
        <v>9166370.3800000008</v>
      </c>
      <c r="AT43" s="353">
        <v>2051521.08</v>
      </c>
      <c r="AU43" s="353">
        <v>14283287.539999999</v>
      </c>
      <c r="AV43" s="353">
        <v>16827805.07</v>
      </c>
      <c r="AW43" s="353">
        <v>12421559.620000001</v>
      </c>
      <c r="AX43" s="353">
        <v>0</v>
      </c>
      <c r="AY43" s="353">
        <v>6425631.4100000001</v>
      </c>
      <c r="AZ43" s="353">
        <v>5995928.21</v>
      </c>
      <c r="BA43" s="353">
        <v>9514255.6300000008</v>
      </c>
      <c r="BB43" s="353">
        <v>0</v>
      </c>
      <c r="BC43" s="353">
        <v>5329861.45</v>
      </c>
      <c r="BD43" s="353">
        <v>4184394.18</v>
      </c>
      <c r="BE43" s="353">
        <v>9423541.3200000003</v>
      </c>
      <c r="BF43" s="353">
        <v>0</v>
      </c>
      <c r="BG43" s="353">
        <v>17303936.090000004</v>
      </c>
      <c r="BH43" s="353">
        <v>1670206.2199999988</v>
      </c>
      <c r="BI43" s="353">
        <v>0</v>
      </c>
      <c r="BJ43" s="353">
        <v>671021.1799999997</v>
      </c>
      <c r="BK43" s="353">
        <v>511875.28999999911</v>
      </c>
      <c r="BL43" s="353">
        <v>487309.75</v>
      </c>
      <c r="BM43" s="353">
        <v>2123159.120000001</v>
      </c>
      <c r="BN43" s="353">
        <v>0</v>
      </c>
      <c r="BO43" s="353">
        <v>1900196.7100000009</v>
      </c>
      <c r="BP43" s="353">
        <v>222962.40999999968</v>
      </c>
      <c r="BQ43" s="353">
        <v>5265332.5899999961</v>
      </c>
      <c r="BR43" s="353">
        <v>1165220.4400000013</v>
      </c>
      <c r="BS43" s="353">
        <v>1051334.0899999999</v>
      </c>
      <c r="BT43" s="353">
        <v>0</v>
      </c>
      <c r="BU43" s="353">
        <v>856871.77999999933</v>
      </c>
      <c r="BV43" s="353">
        <v>194462.31000000006</v>
      </c>
      <c r="BW43" s="353">
        <v>1476449.9600000009</v>
      </c>
      <c r="BX43" s="353">
        <v>1670205.9800000004</v>
      </c>
      <c r="BY43" s="353">
        <v>1181425.6999999993</v>
      </c>
      <c r="BZ43" s="353">
        <v>0</v>
      </c>
      <c r="CA43" s="353">
        <v>587741.66999999993</v>
      </c>
      <c r="CB43" s="353">
        <v>593684.03000000026</v>
      </c>
      <c r="CC43" s="353">
        <v>803233.47999999858</v>
      </c>
      <c r="CD43" s="353">
        <v>0</v>
      </c>
      <c r="CE43" s="353">
        <v>464881.09999999963</v>
      </c>
      <c r="CF43" s="353">
        <v>338352.37999999942</v>
      </c>
      <c r="CG43" s="353">
        <v>897368.50999999978</v>
      </c>
      <c r="CH43" s="353">
        <v>0</v>
      </c>
      <c r="CI43" s="353">
        <v>188339475.68000001</v>
      </c>
      <c r="CJ43" s="353">
        <v>19707955.740000002</v>
      </c>
      <c r="CK43" s="353">
        <v>0</v>
      </c>
      <c r="CL43" s="353">
        <v>7941158.5300000003</v>
      </c>
      <c r="CM43" s="353">
        <v>5569585.3700000001</v>
      </c>
      <c r="CN43" s="353">
        <v>6197211.8399999999</v>
      </c>
      <c r="CO43" s="353">
        <v>24652938.719999999</v>
      </c>
      <c r="CP43" s="353">
        <v>0</v>
      </c>
      <c r="CQ43" s="353">
        <v>22063853.98</v>
      </c>
      <c r="CR43" s="353">
        <v>2589084.7400000002</v>
      </c>
      <c r="CS43" s="353">
        <v>54267325.68</v>
      </c>
      <c r="CT43" s="353">
        <v>11875102.16</v>
      </c>
      <c r="CU43" s="353">
        <v>11575556.49</v>
      </c>
      <c r="CV43" s="353">
        <v>0</v>
      </c>
      <c r="CW43" s="353">
        <v>9338782.1699999999</v>
      </c>
      <c r="CX43" s="353">
        <v>2236774.3199999998</v>
      </c>
      <c r="CY43" s="353">
        <v>14498315.140000001</v>
      </c>
      <c r="CZ43" s="353">
        <v>17466299.329999998</v>
      </c>
      <c r="DA43" s="353">
        <v>13926995.390000001</v>
      </c>
      <c r="DB43" s="353">
        <v>0</v>
      </c>
      <c r="DC43" s="353">
        <v>6906653.6200000001</v>
      </c>
      <c r="DD43" s="353">
        <v>7020341.7699999996</v>
      </c>
      <c r="DE43" s="353">
        <v>10427425.09</v>
      </c>
      <c r="DF43" s="353">
        <v>0</v>
      </c>
      <c r="DG43" s="353">
        <v>6094592.79</v>
      </c>
      <c r="DH43" s="353">
        <v>4332832.3</v>
      </c>
      <c r="DI43" s="353">
        <v>9941561.9399999995</v>
      </c>
      <c r="DJ43" s="353">
        <v>0</v>
      </c>
      <c r="DK43" s="353">
        <v>170211138.16</v>
      </c>
      <c r="DL43" s="353">
        <v>17955018.710000001</v>
      </c>
      <c r="DM43" s="353">
        <v>0</v>
      </c>
      <c r="DN43" s="353">
        <v>7215169.3600000003</v>
      </c>
      <c r="DO43" s="353">
        <v>5119296.05</v>
      </c>
      <c r="DP43" s="353">
        <v>5620553.2999999998</v>
      </c>
      <c r="DQ43" s="353">
        <v>22366188.779999997</v>
      </c>
      <c r="DR43" s="353">
        <v>0</v>
      </c>
      <c r="DS43" s="353">
        <v>20009138.129999999</v>
      </c>
      <c r="DT43" s="353">
        <v>2357050.65</v>
      </c>
      <c r="DU43" s="353">
        <v>48890783.18</v>
      </c>
      <c r="DV43" s="353">
        <v>10754720.390000001</v>
      </c>
      <c r="DW43" s="353">
        <v>10455970.5</v>
      </c>
      <c r="DX43" s="353">
        <v>0</v>
      </c>
      <c r="DY43" s="353">
        <v>8434310.6300000008</v>
      </c>
      <c r="DZ43" s="353">
        <v>2021659.87</v>
      </c>
      <c r="EA43" s="353">
        <v>13106646.35</v>
      </c>
      <c r="EB43" s="353">
        <v>15824794.92</v>
      </c>
      <c r="EC43" s="353">
        <v>12634610</v>
      </c>
      <c r="ED43" s="353">
        <v>0</v>
      </c>
      <c r="EE43" s="353">
        <v>6291604.8600000003</v>
      </c>
      <c r="EF43" s="353">
        <v>6343005.1399999997</v>
      </c>
      <c r="EG43" s="353">
        <v>9309570.3599999994</v>
      </c>
      <c r="EH43" s="353">
        <v>0</v>
      </c>
      <c r="EI43" s="353">
        <v>5495176.4900000002</v>
      </c>
      <c r="EJ43" s="353">
        <v>3814393.87</v>
      </c>
      <c r="EK43" s="353">
        <v>8912834.9700000007</v>
      </c>
      <c r="EL43" s="353">
        <v>0</v>
      </c>
      <c r="EM43" s="353">
        <v>18128337.520000011</v>
      </c>
      <c r="EN43" s="353">
        <v>1752937.0300000012</v>
      </c>
      <c r="EO43" s="353">
        <v>0</v>
      </c>
      <c r="EP43" s="353">
        <v>725989.16999999993</v>
      </c>
      <c r="EQ43" s="353">
        <v>450289.3200000003</v>
      </c>
      <c r="ER43" s="353">
        <v>576658.54</v>
      </c>
      <c r="ES43" s="353">
        <v>2286749.9400000013</v>
      </c>
      <c r="ET43" s="353">
        <v>0</v>
      </c>
      <c r="EU43" s="353">
        <v>2054715.8500000015</v>
      </c>
      <c r="EV43" s="353">
        <v>232034.09000000032</v>
      </c>
      <c r="EW43" s="353">
        <v>5376542.5</v>
      </c>
      <c r="EX43" s="353">
        <v>1120381.7699999996</v>
      </c>
      <c r="EY43" s="353">
        <v>1119585.9900000002</v>
      </c>
      <c r="EZ43" s="353">
        <v>0</v>
      </c>
      <c r="FA43" s="353">
        <v>904471.53999999911</v>
      </c>
      <c r="FB43" s="353">
        <v>215114.44999999972</v>
      </c>
      <c r="FC43" s="353">
        <v>1391668.790000001</v>
      </c>
      <c r="FD43" s="353">
        <v>1641504.4099999983</v>
      </c>
      <c r="FE43" s="353">
        <v>1292385.3900000006</v>
      </c>
      <c r="FF43" s="353">
        <v>0</v>
      </c>
      <c r="FG43" s="353">
        <v>615048.75999999978</v>
      </c>
      <c r="FH43" s="353">
        <v>677336.62999999989</v>
      </c>
      <c r="FI43" s="353">
        <v>1117854.7300000004</v>
      </c>
      <c r="FJ43" s="353">
        <v>0</v>
      </c>
      <c r="FK43" s="353">
        <v>599416.29999999981</v>
      </c>
      <c r="FL43" s="353">
        <v>518438.4299999997</v>
      </c>
      <c r="FM43" s="353">
        <v>1028726.9699999988</v>
      </c>
      <c r="FN43" s="353">
        <v>0</v>
      </c>
      <c r="FO43" s="353">
        <v>197537194.61000001</v>
      </c>
      <c r="FP43" s="353">
        <v>214400000</v>
      </c>
    </row>
    <row r="44" spans="1:172">
      <c r="A44" s="361" t="s">
        <v>394</v>
      </c>
      <c r="B44" s="357" t="s">
        <v>981</v>
      </c>
      <c r="C44" s="336">
        <v>220192001.99000001</v>
      </c>
      <c r="D44" s="336">
        <v>16523617.369999999</v>
      </c>
      <c r="E44" s="336">
        <v>0</v>
      </c>
      <c r="F44" s="336">
        <v>10085081.01</v>
      </c>
      <c r="G44" s="336">
        <v>845799.7</v>
      </c>
      <c r="H44" s="336">
        <v>5592736.6600000001</v>
      </c>
      <c r="I44" s="336">
        <v>26739407.309999999</v>
      </c>
      <c r="J44" s="336">
        <v>0</v>
      </c>
      <c r="K44" s="336">
        <v>24354906.59</v>
      </c>
      <c r="L44" s="336">
        <v>2384500.7200000002</v>
      </c>
      <c r="M44" s="336">
        <v>61977908.299999997</v>
      </c>
      <c r="N44" s="336">
        <v>17129816.34</v>
      </c>
      <c r="O44" s="336">
        <v>16341022.32</v>
      </c>
      <c r="P44" s="336">
        <v>0</v>
      </c>
      <c r="Q44" s="336">
        <v>14155682.369999999</v>
      </c>
      <c r="R44" s="336">
        <v>2185339.9500000002</v>
      </c>
      <c r="S44" s="336">
        <v>19719644.309999999</v>
      </c>
      <c r="T44" s="336">
        <v>24249545.559999999</v>
      </c>
      <c r="U44" s="336">
        <v>15116599.510000002</v>
      </c>
      <c r="V44" s="336">
        <v>0</v>
      </c>
      <c r="W44" s="336">
        <v>5708494.8799999999</v>
      </c>
      <c r="X44" s="336">
        <v>9408104.6300000008</v>
      </c>
      <c r="Y44" s="336">
        <v>12500103.41</v>
      </c>
      <c r="Z44" s="336">
        <v>0</v>
      </c>
      <c r="AA44" s="336">
        <v>6473523.3200000003</v>
      </c>
      <c r="AB44" s="336">
        <v>6026580.0899999999</v>
      </c>
      <c r="AC44" s="336">
        <v>9894337.5600000005</v>
      </c>
      <c r="AD44" s="336">
        <v>0</v>
      </c>
      <c r="AE44" s="336">
        <v>199037346.19999999</v>
      </c>
      <c r="AF44" s="336">
        <v>14948783.789999999</v>
      </c>
      <c r="AG44" s="336">
        <v>0</v>
      </c>
      <c r="AH44" s="336">
        <v>9100833.7699999996</v>
      </c>
      <c r="AI44" s="336">
        <v>764453.54</v>
      </c>
      <c r="AJ44" s="336">
        <v>5083496.4800000004</v>
      </c>
      <c r="AK44" s="336">
        <v>24062439.199999999</v>
      </c>
      <c r="AL44" s="336">
        <v>0</v>
      </c>
      <c r="AM44" s="336">
        <v>21932248.449999999</v>
      </c>
      <c r="AN44" s="336">
        <v>2130190.75</v>
      </c>
      <c r="AO44" s="336">
        <v>56122296.539999999</v>
      </c>
      <c r="AP44" s="336">
        <v>15301106.039999999</v>
      </c>
      <c r="AQ44" s="336">
        <v>14737306.74</v>
      </c>
      <c r="AR44" s="336">
        <v>0</v>
      </c>
      <c r="AS44" s="336">
        <v>12753383.630000001</v>
      </c>
      <c r="AT44" s="336">
        <v>1983923.11</v>
      </c>
      <c r="AU44" s="336">
        <v>17874310.91</v>
      </c>
      <c r="AV44" s="336">
        <v>21931426.460000001</v>
      </c>
      <c r="AW44" s="336">
        <v>13633040.620000001</v>
      </c>
      <c r="AX44" s="336">
        <v>0</v>
      </c>
      <c r="AY44" s="336">
        <v>5137448.16</v>
      </c>
      <c r="AZ44" s="336">
        <v>8495592.4600000009</v>
      </c>
      <c r="BA44" s="336">
        <v>11432262.34</v>
      </c>
      <c r="BB44" s="336">
        <v>0</v>
      </c>
      <c r="BC44" s="336">
        <v>5940723.5999999996</v>
      </c>
      <c r="BD44" s="336">
        <v>5491538.7400000002</v>
      </c>
      <c r="BE44" s="336">
        <v>8994373.5600000005</v>
      </c>
      <c r="BF44" s="336">
        <v>0</v>
      </c>
      <c r="BG44" s="336">
        <v>21154655.790000021</v>
      </c>
      <c r="BH44" s="336">
        <v>1574833.58</v>
      </c>
      <c r="BI44" s="336">
        <v>0</v>
      </c>
      <c r="BJ44" s="336">
        <v>984247.24000000022</v>
      </c>
      <c r="BK44" s="336">
        <v>81346.159999999916</v>
      </c>
      <c r="BL44" s="336">
        <v>509240.1799999997</v>
      </c>
      <c r="BM44" s="336">
        <v>2676968.1099999994</v>
      </c>
      <c r="BN44" s="336">
        <v>0</v>
      </c>
      <c r="BO44" s="336">
        <v>2422658.1400000006</v>
      </c>
      <c r="BP44" s="336">
        <v>254309.9700000002</v>
      </c>
      <c r="BQ44" s="336">
        <v>5855611.7599999979</v>
      </c>
      <c r="BR44" s="336">
        <v>1828710.3000000007</v>
      </c>
      <c r="BS44" s="336">
        <v>1603715.58</v>
      </c>
      <c r="BT44" s="336">
        <v>0</v>
      </c>
      <c r="BU44" s="336">
        <v>1402298.7399999984</v>
      </c>
      <c r="BV44" s="336">
        <v>201416.84000000008</v>
      </c>
      <c r="BW44" s="336">
        <v>1845333.3999999985</v>
      </c>
      <c r="BX44" s="336">
        <v>2318119.0999999978</v>
      </c>
      <c r="BY44" s="336">
        <v>1483558.8900000006</v>
      </c>
      <c r="BZ44" s="336">
        <v>0</v>
      </c>
      <c r="CA44" s="336">
        <v>571046.71999999974</v>
      </c>
      <c r="CB44" s="336">
        <v>912512.16999999993</v>
      </c>
      <c r="CC44" s="336">
        <v>1067841.0700000003</v>
      </c>
      <c r="CD44" s="336">
        <v>0</v>
      </c>
      <c r="CE44" s="336">
        <v>532799.72000000067</v>
      </c>
      <c r="CF44" s="336">
        <v>535041.34999999963</v>
      </c>
      <c r="CG44" s="336">
        <v>899964</v>
      </c>
      <c r="CH44" s="336">
        <v>0</v>
      </c>
      <c r="CI44" s="336">
        <v>212986023.24000001</v>
      </c>
      <c r="CJ44" s="336">
        <v>16602582.469999999</v>
      </c>
      <c r="CK44" s="336">
        <v>0</v>
      </c>
      <c r="CL44" s="336">
        <v>9968547.9100000001</v>
      </c>
      <c r="CM44" s="336">
        <v>977040</v>
      </c>
      <c r="CN44" s="336">
        <v>5656994.5599999996</v>
      </c>
      <c r="CO44" s="336">
        <v>25296391.98</v>
      </c>
      <c r="CP44" s="336">
        <v>0</v>
      </c>
      <c r="CQ44" s="336">
        <v>23123069.210000001</v>
      </c>
      <c r="CR44" s="336">
        <v>2173322.77</v>
      </c>
      <c r="CS44" s="336">
        <v>59675534.649999999</v>
      </c>
      <c r="CT44" s="336">
        <v>16195396.449999999</v>
      </c>
      <c r="CU44" s="336">
        <v>15605736.16</v>
      </c>
      <c r="CV44" s="336">
        <v>0</v>
      </c>
      <c r="CW44" s="336">
        <v>13363172.16</v>
      </c>
      <c r="CX44" s="336">
        <v>2242564</v>
      </c>
      <c r="CY44" s="336">
        <v>18488890.789999999</v>
      </c>
      <c r="CZ44" s="336">
        <v>24301612.710000001</v>
      </c>
      <c r="DA44" s="336">
        <v>15156119.18</v>
      </c>
      <c r="DB44" s="336">
        <v>0</v>
      </c>
      <c r="DC44" s="336">
        <v>5805514.8099999996</v>
      </c>
      <c r="DD44" s="336">
        <v>9350604.3699999992</v>
      </c>
      <c r="DE44" s="336">
        <v>12230807.4</v>
      </c>
      <c r="DF44" s="336">
        <v>0</v>
      </c>
      <c r="DG44" s="336">
        <v>6399669.3700000001</v>
      </c>
      <c r="DH44" s="336">
        <v>5831138.0300000003</v>
      </c>
      <c r="DI44" s="336">
        <v>9432951.4499999993</v>
      </c>
      <c r="DJ44" s="336">
        <v>0</v>
      </c>
      <c r="DK44" s="336">
        <v>193419302.31999999</v>
      </c>
      <c r="DL44" s="336">
        <v>15117382.15</v>
      </c>
      <c r="DM44" s="336">
        <v>0</v>
      </c>
      <c r="DN44" s="336">
        <v>9065883.8800000008</v>
      </c>
      <c r="DO44" s="336">
        <v>906510</v>
      </c>
      <c r="DP44" s="336">
        <v>5144988.2699999996</v>
      </c>
      <c r="DQ44" s="336">
        <v>22875814.43</v>
      </c>
      <c r="DR44" s="336">
        <v>0</v>
      </c>
      <c r="DS44" s="336">
        <v>20911440.68</v>
      </c>
      <c r="DT44" s="336">
        <v>1964373.75</v>
      </c>
      <c r="DU44" s="336">
        <v>54215952.630000003</v>
      </c>
      <c r="DV44" s="336">
        <v>14547617.619999999</v>
      </c>
      <c r="DW44" s="336">
        <v>14204185.58</v>
      </c>
      <c r="DX44" s="336">
        <v>0</v>
      </c>
      <c r="DY44" s="336">
        <v>12156717.58</v>
      </c>
      <c r="DZ44" s="336">
        <v>2047468</v>
      </c>
      <c r="EA44" s="336">
        <v>16740767.25</v>
      </c>
      <c r="EB44" s="336">
        <v>22110692.66</v>
      </c>
      <c r="EC44" s="336">
        <v>13833406.43</v>
      </c>
      <c r="ED44" s="336">
        <v>0</v>
      </c>
      <c r="EE44" s="336">
        <v>5307437.99</v>
      </c>
      <c r="EF44" s="336">
        <v>8525968.4399999995</v>
      </c>
      <c r="EG44" s="336">
        <v>11192926.77</v>
      </c>
      <c r="EH44" s="336">
        <v>0</v>
      </c>
      <c r="EI44" s="336">
        <v>5865123.21</v>
      </c>
      <c r="EJ44" s="336">
        <v>5327803.5599999996</v>
      </c>
      <c r="EK44" s="336">
        <v>8580556.8000000007</v>
      </c>
      <c r="EL44" s="336">
        <v>0</v>
      </c>
      <c r="EM44" s="336">
        <v>19566720.920000017</v>
      </c>
      <c r="EN44" s="336">
        <v>1485200.3199999984</v>
      </c>
      <c r="EO44" s="336">
        <v>0</v>
      </c>
      <c r="EP44" s="336">
        <v>902664.02999999933</v>
      </c>
      <c r="EQ44" s="336">
        <v>70530</v>
      </c>
      <c r="ER44" s="336">
        <v>512006.29000000004</v>
      </c>
      <c r="ES44" s="336">
        <v>2420577.5500000007</v>
      </c>
      <c r="ET44" s="336">
        <v>0</v>
      </c>
      <c r="EU44" s="336">
        <v>2211628.5300000012</v>
      </c>
      <c r="EV44" s="336">
        <v>208949.02000000002</v>
      </c>
      <c r="EW44" s="336">
        <v>5459582.0199999958</v>
      </c>
      <c r="EX44" s="336">
        <v>1647778.83</v>
      </c>
      <c r="EY44" s="336">
        <v>1401550.58</v>
      </c>
      <c r="EZ44" s="336">
        <v>0</v>
      </c>
      <c r="FA44" s="336">
        <v>1206454.58</v>
      </c>
      <c r="FB44" s="336">
        <v>195096</v>
      </c>
      <c r="FC44" s="336">
        <v>1748123.5399999991</v>
      </c>
      <c r="FD44" s="336">
        <v>2190920.0500000007</v>
      </c>
      <c r="FE44" s="336">
        <v>1322712.75</v>
      </c>
      <c r="FF44" s="336">
        <v>0</v>
      </c>
      <c r="FG44" s="336">
        <v>498076.81999999937</v>
      </c>
      <c r="FH44" s="336">
        <v>824635.9299999997</v>
      </c>
      <c r="FI44" s="336">
        <v>1037880.6300000008</v>
      </c>
      <c r="FJ44" s="336">
        <v>0</v>
      </c>
      <c r="FK44" s="336">
        <v>534546.16000000015</v>
      </c>
      <c r="FL44" s="336">
        <v>503334.47000000067</v>
      </c>
      <c r="FM44" s="336">
        <v>852394.64999999851</v>
      </c>
      <c r="FN44" s="336">
        <v>0</v>
      </c>
      <c r="FO44" s="336">
        <v>225068841.87</v>
      </c>
      <c r="FP44" s="336">
        <v>235000000</v>
      </c>
    </row>
    <row r="45" spans="1:172">
      <c r="A45" s="361" t="s">
        <v>1133</v>
      </c>
      <c r="B45" s="357" t="s">
        <v>1133</v>
      </c>
      <c r="C45" s="336">
        <v>63446676.369999997</v>
      </c>
      <c r="D45" s="336">
        <v>3505566.73</v>
      </c>
      <c r="E45" s="336">
        <v>0</v>
      </c>
      <c r="F45" s="336">
        <v>998573.38</v>
      </c>
      <c r="G45" s="336">
        <v>1450826.23</v>
      </c>
      <c r="H45" s="336">
        <v>1056167.1200000001</v>
      </c>
      <c r="I45" s="336">
        <v>7979391.1000000006</v>
      </c>
      <c r="J45" s="336">
        <v>0</v>
      </c>
      <c r="K45" s="336">
        <v>6331377.5300000003</v>
      </c>
      <c r="L45" s="336">
        <v>1648013.57</v>
      </c>
      <c r="M45" s="336">
        <v>17965528.239999998</v>
      </c>
      <c r="N45" s="336">
        <v>6202839.3399999999</v>
      </c>
      <c r="O45" s="336">
        <v>5810402.6200000001</v>
      </c>
      <c r="P45" s="336">
        <v>0</v>
      </c>
      <c r="Q45" s="336">
        <v>4996466.88</v>
      </c>
      <c r="R45" s="336">
        <v>813935.74</v>
      </c>
      <c r="S45" s="336">
        <v>6421574.25</v>
      </c>
      <c r="T45" s="336">
        <v>4811226.0999999996</v>
      </c>
      <c r="U45" s="336">
        <v>3381296.96</v>
      </c>
      <c r="V45" s="336">
        <v>0</v>
      </c>
      <c r="W45" s="336">
        <v>1033456.03</v>
      </c>
      <c r="X45" s="336">
        <v>2347840.9300000002</v>
      </c>
      <c r="Y45" s="336">
        <v>3773728.6500000004</v>
      </c>
      <c r="Z45" s="336">
        <v>0</v>
      </c>
      <c r="AA45" s="336">
        <v>2761053.22</v>
      </c>
      <c r="AB45" s="336">
        <v>1012675.43</v>
      </c>
      <c r="AC45" s="336">
        <v>3595122.38</v>
      </c>
      <c r="AD45" s="336">
        <v>0</v>
      </c>
      <c r="AE45" s="336">
        <v>53748909.109999999</v>
      </c>
      <c r="AF45" s="336">
        <v>2987951.98</v>
      </c>
      <c r="AG45" s="336">
        <v>0</v>
      </c>
      <c r="AH45" s="336">
        <v>828563.73</v>
      </c>
      <c r="AI45" s="336">
        <v>1256105.05</v>
      </c>
      <c r="AJ45" s="336">
        <v>903283.19999999995</v>
      </c>
      <c r="AK45" s="336">
        <v>6764149.7400000002</v>
      </c>
      <c r="AL45" s="336">
        <v>0</v>
      </c>
      <c r="AM45" s="336">
        <v>5395633.3600000003</v>
      </c>
      <c r="AN45" s="336">
        <v>1368516.38</v>
      </c>
      <c r="AO45" s="336">
        <v>15239541.949999999</v>
      </c>
      <c r="AP45" s="336">
        <v>5306770.8499999996</v>
      </c>
      <c r="AQ45" s="336">
        <v>4973165.68</v>
      </c>
      <c r="AR45" s="336">
        <v>0</v>
      </c>
      <c r="AS45" s="336">
        <v>4320153.34</v>
      </c>
      <c r="AT45" s="336">
        <v>653012.34</v>
      </c>
      <c r="AU45" s="336">
        <v>5405938.5199999996</v>
      </c>
      <c r="AV45" s="336">
        <v>3894006.44</v>
      </c>
      <c r="AW45" s="336">
        <v>2782375.51</v>
      </c>
      <c r="AX45" s="336">
        <v>0</v>
      </c>
      <c r="AY45" s="336">
        <v>797654.26</v>
      </c>
      <c r="AZ45" s="336">
        <v>1984721.25</v>
      </c>
      <c r="BA45" s="336">
        <v>3264451.56</v>
      </c>
      <c r="BB45" s="336">
        <v>0</v>
      </c>
      <c r="BC45" s="336">
        <v>2380370.66</v>
      </c>
      <c r="BD45" s="336">
        <v>884080.9</v>
      </c>
      <c r="BE45" s="336">
        <v>3130556.88</v>
      </c>
      <c r="BF45" s="336">
        <v>0</v>
      </c>
      <c r="BG45" s="336">
        <v>9697767.2599999979</v>
      </c>
      <c r="BH45" s="336">
        <v>517614.75</v>
      </c>
      <c r="BI45" s="336">
        <v>0</v>
      </c>
      <c r="BJ45" s="336">
        <v>170009.65000000002</v>
      </c>
      <c r="BK45" s="336">
        <v>194721.17999999993</v>
      </c>
      <c r="BL45" s="336">
        <v>152883.92000000016</v>
      </c>
      <c r="BM45" s="336">
        <v>1215241.3600000003</v>
      </c>
      <c r="BN45" s="336">
        <v>0</v>
      </c>
      <c r="BO45" s="336">
        <v>935744.16999999993</v>
      </c>
      <c r="BP45" s="336">
        <v>279497.19000000018</v>
      </c>
      <c r="BQ45" s="336">
        <v>2725986.2899999991</v>
      </c>
      <c r="BR45" s="336">
        <v>896068.49000000022</v>
      </c>
      <c r="BS45" s="336">
        <v>837236.94000000041</v>
      </c>
      <c r="BT45" s="336">
        <v>0</v>
      </c>
      <c r="BU45" s="336">
        <v>676313.54</v>
      </c>
      <c r="BV45" s="336">
        <v>160923.40000000002</v>
      </c>
      <c r="BW45" s="336">
        <v>1015635.7300000004</v>
      </c>
      <c r="BX45" s="336">
        <v>917219.65999999968</v>
      </c>
      <c r="BY45" s="336">
        <v>598921.45000000019</v>
      </c>
      <c r="BZ45" s="336">
        <v>0</v>
      </c>
      <c r="CA45" s="336">
        <v>235801.77000000002</v>
      </c>
      <c r="CB45" s="336">
        <v>363119.68000000017</v>
      </c>
      <c r="CC45" s="336">
        <v>509277.09000000032</v>
      </c>
      <c r="CD45" s="336">
        <v>0</v>
      </c>
      <c r="CE45" s="336">
        <v>380682.56000000006</v>
      </c>
      <c r="CF45" s="336">
        <v>128594.53000000003</v>
      </c>
      <c r="CG45" s="336">
        <v>464565.5</v>
      </c>
      <c r="CH45" s="336">
        <v>0</v>
      </c>
      <c r="CI45" s="336">
        <v>11971859.42</v>
      </c>
      <c r="CJ45" s="336">
        <v>739830.30999999994</v>
      </c>
      <c r="CK45" s="336">
        <v>0</v>
      </c>
      <c r="CL45" s="336">
        <v>239988.98</v>
      </c>
      <c r="CM45" s="336">
        <v>287882.96999999997</v>
      </c>
      <c r="CN45" s="336">
        <v>211958.36</v>
      </c>
      <c r="CO45" s="336">
        <v>1712378.46</v>
      </c>
      <c r="CP45" s="336">
        <v>0</v>
      </c>
      <c r="CQ45" s="336">
        <v>1370060.32</v>
      </c>
      <c r="CR45" s="336">
        <v>342318.14</v>
      </c>
      <c r="CS45" s="336">
        <v>3672097.8</v>
      </c>
      <c r="CT45" s="336">
        <v>1178066.6200000001</v>
      </c>
      <c r="CU45" s="336">
        <v>1094849.8500000001</v>
      </c>
      <c r="CV45" s="336">
        <v>0</v>
      </c>
      <c r="CW45" s="336">
        <v>961870.73</v>
      </c>
      <c r="CX45" s="336">
        <v>132979.12</v>
      </c>
      <c r="CY45" s="336">
        <v>1091411.1499999999</v>
      </c>
      <c r="CZ45" s="336">
        <v>820766.17</v>
      </c>
      <c r="DA45" s="336">
        <v>625651.43000000005</v>
      </c>
      <c r="DB45" s="336">
        <v>0</v>
      </c>
      <c r="DC45" s="336">
        <v>129373.99</v>
      </c>
      <c r="DD45" s="336">
        <v>496277.44</v>
      </c>
      <c r="DE45" s="336">
        <v>219381.95</v>
      </c>
      <c r="DF45" s="336">
        <v>0</v>
      </c>
      <c r="DG45" s="336">
        <v>0</v>
      </c>
      <c r="DH45" s="336">
        <v>219381.95</v>
      </c>
      <c r="DI45" s="336">
        <v>817425.68</v>
      </c>
      <c r="DJ45" s="336">
        <v>0</v>
      </c>
      <c r="DK45" s="336">
        <v>7395960.9100000001</v>
      </c>
      <c r="DL45" s="336">
        <v>478714.85000000003</v>
      </c>
      <c r="DM45" s="336">
        <v>0</v>
      </c>
      <c r="DN45" s="336">
        <v>155505.39000000001</v>
      </c>
      <c r="DO45" s="336">
        <v>194286.94</v>
      </c>
      <c r="DP45" s="336">
        <v>128922.52</v>
      </c>
      <c r="DQ45" s="336">
        <v>1128100.94</v>
      </c>
      <c r="DR45" s="336">
        <v>0</v>
      </c>
      <c r="DS45" s="336">
        <v>906257.82</v>
      </c>
      <c r="DT45" s="336">
        <v>221843.12</v>
      </c>
      <c r="DU45" s="336">
        <v>2423876.41</v>
      </c>
      <c r="DV45" s="336">
        <v>661343.03</v>
      </c>
      <c r="DW45" s="336">
        <v>659610.49</v>
      </c>
      <c r="DX45" s="336">
        <v>0</v>
      </c>
      <c r="DY45" s="336">
        <v>577374.34</v>
      </c>
      <c r="DZ45" s="336">
        <v>82236.149999999994</v>
      </c>
      <c r="EA45" s="336">
        <v>602978.30000000005</v>
      </c>
      <c r="EB45" s="336">
        <v>417045.47</v>
      </c>
      <c r="EC45" s="336">
        <v>377285.33999999997</v>
      </c>
      <c r="ED45" s="336">
        <v>0</v>
      </c>
      <c r="EE45" s="336">
        <v>57672.34</v>
      </c>
      <c r="EF45" s="336">
        <v>319613</v>
      </c>
      <c r="EG45" s="336">
        <v>143516.57</v>
      </c>
      <c r="EH45" s="336">
        <v>0</v>
      </c>
      <c r="EI45" s="336">
        <v>0</v>
      </c>
      <c r="EJ45" s="336">
        <v>143516.57</v>
      </c>
      <c r="EK45" s="336">
        <v>503489.51</v>
      </c>
      <c r="EL45" s="336">
        <v>0</v>
      </c>
      <c r="EM45" s="336">
        <v>4575898.51</v>
      </c>
      <c r="EN45" s="336">
        <v>261115.4599999999</v>
      </c>
      <c r="EO45" s="336">
        <v>0</v>
      </c>
      <c r="EP45" s="336">
        <v>84483.59</v>
      </c>
      <c r="EQ45" s="336">
        <v>93596.02999999997</v>
      </c>
      <c r="ER45" s="336">
        <v>83035.839999999982</v>
      </c>
      <c r="ES45" s="336">
        <v>584277.52</v>
      </c>
      <c r="ET45" s="336">
        <v>0</v>
      </c>
      <c r="EU45" s="336">
        <v>463802.50000000012</v>
      </c>
      <c r="EV45" s="336">
        <v>120475.02000000002</v>
      </c>
      <c r="EW45" s="336">
        <v>1248221.3899999997</v>
      </c>
      <c r="EX45" s="336">
        <v>516723.59000000008</v>
      </c>
      <c r="EY45" s="336">
        <v>435239.3600000001</v>
      </c>
      <c r="EZ45" s="336">
        <v>0</v>
      </c>
      <c r="FA45" s="336">
        <v>384496.39</v>
      </c>
      <c r="FB45" s="336">
        <v>50742.97</v>
      </c>
      <c r="FC45" s="336">
        <v>488432.84999999986</v>
      </c>
      <c r="FD45" s="336">
        <v>403720.70000000007</v>
      </c>
      <c r="FE45" s="336">
        <v>248366.09000000008</v>
      </c>
      <c r="FF45" s="336">
        <v>0</v>
      </c>
      <c r="FG45" s="336">
        <v>71701.650000000009</v>
      </c>
      <c r="FH45" s="336">
        <v>176664.44</v>
      </c>
      <c r="FI45" s="336">
        <v>75865.38</v>
      </c>
      <c r="FJ45" s="336">
        <v>0</v>
      </c>
      <c r="FK45" s="336">
        <v>0</v>
      </c>
      <c r="FL45" s="336">
        <v>75865.38</v>
      </c>
      <c r="FM45" s="336">
        <v>313936.17000000004</v>
      </c>
      <c r="FN45" s="336">
        <v>0</v>
      </c>
      <c r="FO45" s="336">
        <v>65340360</v>
      </c>
      <c r="FP45" s="336">
        <v>177000000</v>
      </c>
    </row>
    <row r="46" spans="1:172">
      <c r="A46" s="351" t="s">
        <v>372</v>
      </c>
      <c r="B46" s="352" t="s">
        <v>982</v>
      </c>
      <c r="C46" s="353">
        <v>3126993230.2600002</v>
      </c>
      <c r="D46" s="353">
        <v>246464532.84999996</v>
      </c>
      <c r="E46" s="353">
        <v>0</v>
      </c>
      <c r="F46" s="353">
        <v>123447167.56999999</v>
      </c>
      <c r="G46" s="353">
        <v>46944457.479999997</v>
      </c>
      <c r="H46" s="353">
        <v>76072907.799999997</v>
      </c>
      <c r="I46" s="353">
        <v>341720169.20999998</v>
      </c>
      <c r="J46" s="353">
        <v>0</v>
      </c>
      <c r="K46" s="353">
        <v>309926447.70999998</v>
      </c>
      <c r="L46" s="353">
        <v>31793721.5</v>
      </c>
      <c r="M46" s="353">
        <v>708199490.84000003</v>
      </c>
      <c r="N46" s="353">
        <v>213808557.5</v>
      </c>
      <c r="O46" s="353">
        <v>193136275.97999999</v>
      </c>
      <c r="P46" s="353">
        <v>0</v>
      </c>
      <c r="Q46" s="353">
        <v>155099484.88999999</v>
      </c>
      <c r="R46" s="353">
        <v>38036791.090000004</v>
      </c>
      <c r="S46" s="353">
        <v>383392249.19</v>
      </c>
      <c r="T46" s="353">
        <v>407297146.79000002</v>
      </c>
      <c r="U46" s="353">
        <v>209785327.52000001</v>
      </c>
      <c r="V46" s="353">
        <v>0</v>
      </c>
      <c r="W46" s="353">
        <v>97244243.180000007</v>
      </c>
      <c r="X46" s="353">
        <v>112541084.34</v>
      </c>
      <c r="Y46" s="353">
        <v>225050246.26999998</v>
      </c>
      <c r="Z46" s="353">
        <v>0</v>
      </c>
      <c r="AA46" s="353">
        <v>110101458.06999999</v>
      </c>
      <c r="AB46" s="353">
        <v>114948788.2</v>
      </c>
      <c r="AC46" s="353">
        <v>198139790.25999999</v>
      </c>
      <c r="AD46" s="353">
        <v>-556.15</v>
      </c>
      <c r="AE46" s="353">
        <v>2824753167.9699998</v>
      </c>
      <c r="AF46" s="353">
        <v>223239659.22</v>
      </c>
      <c r="AG46" s="353">
        <v>0</v>
      </c>
      <c r="AH46" s="353">
        <v>111568701.23999999</v>
      </c>
      <c r="AI46" s="353">
        <v>42650386.670000002</v>
      </c>
      <c r="AJ46" s="353">
        <v>69020571.310000002</v>
      </c>
      <c r="AK46" s="353">
        <v>307756933.44999999</v>
      </c>
      <c r="AL46" s="353">
        <v>0</v>
      </c>
      <c r="AM46" s="353">
        <v>279141228.06</v>
      </c>
      <c r="AN46" s="353">
        <v>28615705.390000001</v>
      </c>
      <c r="AO46" s="353">
        <v>639090251.41999996</v>
      </c>
      <c r="AP46" s="353">
        <v>193432998.65000001</v>
      </c>
      <c r="AQ46" s="353">
        <v>174449382.52999997</v>
      </c>
      <c r="AR46" s="353">
        <v>0</v>
      </c>
      <c r="AS46" s="353">
        <v>140010811.44999999</v>
      </c>
      <c r="AT46" s="353">
        <v>34438571.079999998</v>
      </c>
      <c r="AU46" s="353">
        <v>346105742.69</v>
      </c>
      <c r="AV46" s="353">
        <v>367826318.44999999</v>
      </c>
      <c r="AW46" s="353">
        <v>189856023.97999999</v>
      </c>
      <c r="AX46" s="353">
        <v>0</v>
      </c>
      <c r="AY46" s="353">
        <v>88077357.739999995</v>
      </c>
      <c r="AZ46" s="353">
        <v>101778666.23999999</v>
      </c>
      <c r="BA46" s="353">
        <v>203932095.25999999</v>
      </c>
      <c r="BB46" s="353">
        <v>0</v>
      </c>
      <c r="BC46" s="353">
        <v>99798788.290000007</v>
      </c>
      <c r="BD46" s="353">
        <v>104133306.97</v>
      </c>
      <c r="BE46" s="353">
        <v>179064318.47</v>
      </c>
      <c r="BF46" s="353">
        <v>-556.15</v>
      </c>
      <c r="BG46" s="353">
        <v>302240062.29000044</v>
      </c>
      <c r="BH46" s="353">
        <v>23224873.629999965</v>
      </c>
      <c r="BI46" s="353">
        <v>0</v>
      </c>
      <c r="BJ46" s="353">
        <v>11878466.329999998</v>
      </c>
      <c r="BK46" s="353">
        <v>4294070.8099999949</v>
      </c>
      <c r="BL46" s="353">
        <v>7052336.4899999946</v>
      </c>
      <c r="BM46" s="353">
        <v>33963235.75999999</v>
      </c>
      <c r="BN46" s="353">
        <v>0</v>
      </c>
      <c r="BO46" s="353">
        <v>30785219.649999976</v>
      </c>
      <c r="BP46" s="353">
        <v>3178016.1099999994</v>
      </c>
      <c r="BQ46" s="353">
        <v>69109239.420000076</v>
      </c>
      <c r="BR46" s="353">
        <v>20375558.849999994</v>
      </c>
      <c r="BS46" s="353">
        <v>18686893.450000018</v>
      </c>
      <c r="BT46" s="353">
        <v>0</v>
      </c>
      <c r="BU46" s="353">
        <v>15088673.439999998</v>
      </c>
      <c r="BV46" s="353">
        <v>3598220.0100000054</v>
      </c>
      <c r="BW46" s="353">
        <v>37286506.5</v>
      </c>
      <c r="BX46" s="353">
        <v>39470828.340000033</v>
      </c>
      <c r="BY46" s="353">
        <v>19929303.540000021</v>
      </c>
      <c r="BZ46" s="353">
        <v>0</v>
      </c>
      <c r="CA46" s="353">
        <v>9166885.4400000125</v>
      </c>
      <c r="CB46" s="353">
        <v>10762418.100000009</v>
      </c>
      <c r="CC46" s="353">
        <v>21118151.00999999</v>
      </c>
      <c r="CD46" s="353">
        <v>0</v>
      </c>
      <c r="CE46" s="353">
        <v>10302669.779999986</v>
      </c>
      <c r="CF46" s="353">
        <v>10815481.230000004</v>
      </c>
      <c r="CG46" s="353">
        <v>19075471.789999992</v>
      </c>
      <c r="CH46" s="353">
        <v>0</v>
      </c>
      <c r="CI46" s="353">
        <v>2862680581.1900001</v>
      </c>
      <c r="CJ46" s="353">
        <v>227540358.99000001</v>
      </c>
      <c r="CK46" s="353">
        <v>0</v>
      </c>
      <c r="CL46" s="353">
        <v>113637901.53</v>
      </c>
      <c r="CM46" s="353">
        <v>43331052.509999998</v>
      </c>
      <c r="CN46" s="353">
        <v>70571404.950000003</v>
      </c>
      <c r="CO46" s="353">
        <v>313310444.01999998</v>
      </c>
      <c r="CP46" s="353">
        <v>0</v>
      </c>
      <c r="CQ46" s="353">
        <v>283739774.33999997</v>
      </c>
      <c r="CR46" s="353">
        <v>29570669.68</v>
      </c>
      <c r="CS46" s="353">
        <v>639713419.13</v>
      </c>
      <c r="CT46" s="353">
        <v>193593797.09999999</v>
      </c>
      <c r="CU46" s="353">
        <v>177866021.12</v>
      </c>
      <c r="CV46" s="353">
        <v>0</v>
      </c>
      <c r="CW46" s="353">
        <v>141350511.18000001</v>
      </c>
      <c r="CX46" s="353">
        <v>36515509.939999998</v>
      </c>
      <c r="CY46" s="353">
        <v>352834381.63</v>
      </c>
      <c r="CZ46" s="353">
        <v>385838626.11000001</v>
      </c>
      <c r="DA46" s="353">
        <v>187770227.92000002</v>
      </c>
      <c r="DB46" s="353">
        <v>0</v>
      </c>
      <c r="DC46" s="353">
        <v>85394025.560000002</v>
      </c>
      <c r="DD46" s="353">
        <v>102376202.36</v>
      </c>
      <c r="DE46" s="353">
        <v>208155487.18000001</v>
      </c>
      <c r="DF46" s="353">
        <v>0</v>
      </c>
      <c r="DG46" s="353">
        <v>102090067.01000001</v>
      </c>
      <c r="DH46" s="353">
        <v>106065420.17</v>
      </c>
      <c r="DI46" s="353">
        <v>176057817.99000001</v>
      </c>
      <c r="DJ46" s="353">
        <v>0</v>
      </c>
      <c r="DK46" s="353">
        <v>2588734990.3600001</v>
      </c>
      <c r="DL46" s="353">
        <v>205912030.09</v>
      </c>
      <c r="DM46" s="353">
        <v>0</v>
      </c>
      <c r="DN46" s="353">
        <v>102646214.01000001</v>
      </c>
      <c r="DO46" s="353">
        <v>39358531.149999999</v>
      </c>
      <c r="DP46" s="353">
        <v>63907284.93</v>
      </c>
      <c r="DQ46" s="353">
        <v>283601332.81999999</v>
      </c>
      <c r="DR46" s="353">
        <v>0</v>
      </c>
      <c r="DS46" s="353">
        <v>256844750.78</v>
      </c>
      <c r="DT46" s="353">
        <v>26756582.039999999</v>
      </c>
      <c r="DU46" s="353">
        <v>578635357.51999998</v>
      </c>
      <c r="DV46" s="353">
        <v>174999203.62</v>
      </c>
      <c r="DW46" s="353">
        <v>160786498.17000002</v>
      </c>
      <c r="DX46" s="353">
        <v>0</v>
      </c>
      <c r="DY46" s="353">
        <v>127627980.54000001</v>
      </c>
      <c r="DZ46" s="353">
        <v>33158517.629999999</v>
      </c>
      <c r="EA46" s="353">
        <v>318766809.57999998</v>
      </c>
      <c r="EB46" s="353">
        <v>349106670.91000003</v>
      </c>
      <c r="EC46" s="353">
        <v>169857408.47</v>
      </c>
      <c r="ED46" s="353">
        <v>0</v>
      </c>
      <c r="EE46" s="353">
        <v>77323835.859999999</v>
      </c>
      <c r="EF46" s="353">
        <v>92533572.609999999</v>
      </c>
      <c r="EG46" s="353">
        <v>187845971.34999999</v>
      </c>
      <c r="EH46" s="353">
        <v>0</v>
      </c>
      <c r="EI46" s="353">
        <v>92541049.079999998</v>
      </c>
      <c r="EJ46" s="353">
        <v>95304922.269999996</v>
      </c>
      <c r="EK46" s="353">
        <v>159223707.83000001</v>
      </c>
      <c r="EL46" s="353">
        <v>0</v>
      </c>
      <c r="EM46" s="353">
        <v>273945590.82999992</v>
      </c>
      <c r="EN46" s="353">
        <v>21628328.900000006</v>
      </c>
      <c r="EO46" s="353">
        <v>0</v>
      </c>
      <c r="EP46" s="353">
        <v>10991687.519999996</v>
      </c>
      <c r="EQ46" s="353">
        <v>3972521.3599999994</v>
      </c>
      <c r="ER46" s="353">
        <v>6664120.0200000033</v>
      </c>
      <c r="ES46" s="353">
        <v>29709111.199999988</v>
      </c>
      <c r="ET46" s="353">
        <v>0</v>
      </c>
      <c r="EU46" s="353">
        <v>26895023.559999973</v>
      </c>
      <c r="EV46" s="353">
        <v>2814087.6400000006</v>
      </c>
      <c r="EW46" s="353">
        <v>61078061.610000014</v>
      </c>
      <c r="EX46" s="353">
        <v>18594593.479999989</v>
      </c>
      <c r="EY46" s="353">
        <v>17079522.949999988</v>
      </c>
      <c r="EZ46" s="353">
        <v>0</v>
      </c>
      <c r="FA46" s="353">
        <v>13722530.640000001</v>
      </c>
      <c r="FB46" s="353">
        <v>3356992.3099999987</v>
      </c>
      <c r="FC46" s="353">
        <v>34067572.050000012</v>
      </c>
      <c r="FD46" s="353">
        <v>36731955.199999988</v>
      </c>
      <c r="FE46" s="353">
        <v>17912819.450000018</v>
      </c>
      <c r="FF46" s="353">
        <v>0</v>
      </c>
      <c r="FG46" s="353">
        <v>8070189.700000003</v>
      </c>
      <c r="FH46" s="353">
        <v>9842629.75</v>
      </c>
      <c r="FI46" s="353">
        <v>20309515.830000013</v>
      </c>
      <c r="FJ46" s="353">
        <v>0</v>
      </c>
      <c r="FK46" s="353">
        <v>9549017.9300000072</v>
      </c>
      <c r="FL46" s="353">
        <v>10760497.900000006</v>
      </c>
      <c r="FM46" s="353">
        <v>16834110.159999996</v>
      </c>
      <c r="FN46" s="353">
        <v>0</v>
      </c>
      <c r="FO46" s="353">
        <v>3173038545.9200001</v>
      </c>
      <c r="FP46" s="353">
        <v>3069000000</v>
      </c>
    </row>
    <row r="47" spans="1:172">
      <c r="A47" s="354" t="s">
        <v>398</v>
      </c>
      <c r="B47" s="352" t="s">
        <v>398</v>
      </c>
      <c r="C47" s="353">
        <v>2998458161.4099998</v>
      </c>
      <c r="D47" s="353">
        <v>233702724.06999999</v>
      </c>
      <c r="E47" s="353">
        <v>0</v>
      </c>
      <c r="F47" s="353">
        <v>118897820.20999999</v>
      </c>
      <c r="G47" s="353">
        <v>43954549.409999996</v>
      </c>
      <c r="H47" s="353">
        <v>70850354.450000003</v>
      </c>
      <c r="I47" s="353">
        <v>327942768.34000003</v>
      </c>
      <c r="J47" s="353">
        <v>0</v>
      </c>
      <c r="K47" s="353">
        <v>297096942.37</v>
      </c>
      <c r="L47" s="353">
        <v>30845825.969999999</v>
      </c>
      <c r="M47" s="353">
        <v>675795989.58000004</v>
      </c>
      <c r="N47" s="353">
        <v>205195018.77000001</v>
      </c>
      <c r="O47" s="353">
        <v>183747654.35999998</v>
      </c>
      <c r="P47" s="353">
        <v>0</v>
      </c>
      <c r="Q47" s="353">
        <v>146572674.69999999</v>
      </c>
      <c r="R47" s="353">
        <v>37174979.659999996</v>
      </c>
      <c r="S47" s="353">
        <v>369748766.56</v>
      </c>
      <c r="T47" s="353">
        <v>394468368.37</v>
      </c>
      <c r="U47" s="353">
        <v>202580228.34</v>
      </c>
      <c r="V47" s="353">
        <v>0</v>
      </c>
      <c r="W47" s="353">
        <v>92375098.230000004</v>
      </c>
      <c r="X47" s="353">
        <v>110205130.11</v>
      </c>
      <c r="Y47" s="353">
        <v>219397783.5</v>
      </c>
      <c r="Z47" s="353">
        <v>0</v>
      </c>
      <c r="AA47" s="353">
        <v>107676086.47</v>
      </c>
      <c r="AB47" s="353">
        <v>111721697.03</v>
      </c>
      <c r="AC47" s="353">
        <v>185879415.66999999</v>
      </c>
      <c r="AD47" s="353">
        <v>-556.15</v>
      </c>
      <c r="AE47" s="353">
        <v>2708461430.4699998</v>
      </c>
      <c r="AF47" s="353">
        <v>211532533.68000001</v>
      </c>
      <c r="AG47" s="353">
        <v>0</v>
      </c>
      <c r="AH47" s="353">
        <v>107425084.48</v>
      </c>
      <c r="AI47" s="353">
        <v>39911553.640000001</v>
      </c>
      <c r="AJ47" s="353">
        <v>64195895.560000002</v>
      </c>
      <c r="AK47" s="353">
        <v>295407517.99000001</v>
      </c>
      <c r="AL47" s="353">
        <v>0</v>
      </c>
      <c r="AM47" s="353">
        <v>267641233.96000001</v>
      </c>
      <c r="AN47" s="353">
        <v>27766284.030000001</v>
      </c>
      <c r="AO47" s="353">
        <v>610015595.90999997</v>
      </c>
      <c r="AP47" s="353">
        <v>185560563.46000001</v>
      </c>
      <c r="AQ47" s="353">
        <v>165944284.16</v>
      </c>
      <c r="AR47" s="353">
        <v>0</v>
      </c>
      <c r="AS47" s="353">
        <v>132299608.89</v>
      </c>
      <c r="AT47" s="353">
        <v>33644675.270000003</v>
      </c>
      <c r="AU47" s="353">
        <v>333879614.83999997</v>
      </c>
      <c r="AV47" s="353">
        <v>356123999.02999997</v>
      </c>
      <c r="AW47" s="353">
        <v>183337889.49000001</v>
      </c>
      <c r="AX47" s="353">
        <v>0</v>
      </c>
      <c r="AY47" s="353">
        <v>83666496.129999995</v>
      </c>
      <c r="AZ47" s="353">
        <v>99671393.359999999</v>
      </c>
      <c r="BA47" s="353">
        <v>198784687.5</v>
      </c>
      <c r="BB47" s="353">
        <v>0</v>
      </c>
      <c r="BC47" s="353">
        <v>97603722.140000001</v>
      </c>
      <c r="BD47" s="353">
        <v>101180965.36</v>
      </c>
      <c r="BE47" s="353">
        <v>167875300.56</v>
      </c>
      <c r="BF47" s="353">
        <v>-556.15</v>
      </c>
      <c r="BG47" s="353">
        <v>289996730.94000006</v>
      </c>
      <c r="BH47" s="353">
        <v>22170190.389999986</v>
      </c>
      <c r="BI47" s="353">
        <v>0</v>
      </c>
      <c r="BJ47" s="353">
        <v>11472735.729999989</v>
      </c>
      <c r="BK47" s="353">
        <v>4042995.7699999958</v>
      </c>
      <c r="BL47" s="353">
        <v>6654458.8900000006</v>
      </c>
      <c r="BM47" s="353">
        <v>32535250.350000024</v>
      </c>
      <c r="BN47" s="353">
        <v>0</v>
      </c>
      <c r="BO47" s="353">
        <v>29455708.409999996</v>
      </c>
      <c r="BP47" s="353">
        <v>3079541.9399999976</v>
      </c>
      <c r="BQ47" s="353">
        <v>65780393.670000076</v>
      </c>
      <c r="BR47" s="353">
        <v>19634455.310000002</v>
      </c>
      <c r="BS47" s="353">
        <v>17803370.199999988</v>
      </c>
      <c r="BT47" s="353">
        <v>0</v>
      </c>
      <c r="BU47" s="353">
        <v>14273065.809999987</v>
      </c>
      <c r="BV47" s="353">
        <v>3530304.3899999931</v>
      </c>
      <c r="BW47" s="353">
        <v>35869151.720000029</v>
      </c>
      <c r="BX47" s="353">
        <v>38344369.340000033</v>
      </c>
      <c r="BY47" s="353">
        <v>19242338.849999994</v>
      </c>
      <c r="BZ47" s="353">
        <v>0</v>
      </c>
      <c r="CA47" s="353">
        <v>8708602.1000000089</v>
      </c>
      <c r="CB47" s="353">
        <v>10533736.75</v>
      </c>
      <c r="CC47" s="353">
        <v>20613096</v>
      </c>
      <c r="CD47" s="353">
        <v>0</v>
      </c>
      <c r="CE47" s="353">
        <v>10072364.329999998</v>
      </c>
      <c r="CF47" s="353">
        <v>10540731.670000002</v>
      </c>
      <c r="CG47" s="353">
        <v>18004115.109999985</v>
      </c>
      <c r="CH47" s="353">
        <v>0</v>
      </c>
      <c r="CI47" s="353">
        <v>2742773854.8600001</v>
      </c>
      <c r="CJ47" s="353">
        <v>214167155.95000002</v>
      </c>
      <c r="CK47" s="353">
        <v>0</v>
      </c>
      <c r="CL47" s="353">
        <v>108653429.37</v>
      </c>
      <c r="CM47" s="353">
        <v>40827003.240000002</v>
      </c>
      <c r="CN47" s="353">
        <v>64686723.340000004</v>
      </c>
      <c r="CO47" s="353">
        <v>301438989.88999999</v>
      </c>
      <c r="CP47" s="353">
        <v>0</v>
      </c>
      <c r="CQ47" s="353">
        <v>272379553.5</v>
      </c>
      <c r="CR47" s="353">
        <v>29059436.390000001</v>
      </c>
      <c r="CS47" s="353">
        <v>611057313.78999996</v>
      </c>
      <c r="CT47" s="353">
        <v>185815110.41999999</v>
      </c>
      <c r="CU47" s="353">
        <v>169496658.33000001</v>
      </c>
      <c r="CV47" s="353">
        <v>0</v>
      </c>
      <c r="CW47" s="353">
        <v>133767687.31</v>
      </c>
      <c r="CX47" s="353">
        <v>35728971.020000003</v>
      </c>
      <c r="CY47" s="353">
        <v>339832594.61000001</v>
      </c>
      <c r="CZ47" s="353">
        <v>373843438.92000002</v>
      </c>
      <c r="DA47" s="353">
        <v>181635796.97</v>
      </c>
      <c r="DB47" s="353">
        <v>0</v>
      </c>
      <c r="DC47" s="353">
        <v>81694704.159999996</v>
      </c>
      <c r="DD47" s="353">
        <v>99941092.810000002</v>
      </c>
      <c r="DE47" s="353">
        <v>203603249.89999998</v>
      </c>
      <c r="DF47" s="353">
        <v>0</v>
      </c>
      <c r="DG47" s="353">
        <v>100108828.91</v>
      </c>
      <c r="DH47" s="353">
        <v>103494420.98999999</v>
      </c>
      <c r="DI47" s="353">
        <v>161883546.08000001</v>
      </c>
      <c r="DJ47" s="353">
        <v>0</v>
      </c>
      <c r="DK47" s="353">
        <v>2479605429.6199999</v>
      </c>
      <c r="DL47" s="353">
        <v>193657658.22</v>
      </c>
      <c r="DM47" s="353">
        <v>0</v>
      </c>
      <c r="DN47" s="353">
        <v>98094225.900000006</v>
      </c>
      <c r="DO47" s="353">
        <v>37069753.359999999</v>
      </c>
      <c r="DP47" s="353">
        <v>58493678.960000001</v>
      </c>
      <c r="DQ47" s="353">
        <v>272889676.93000001</v>
      </c>
      <c r="DR47" s="353">
        <v>0</v>
      </c>
      <c r="DS47" s="353">
        <v>246593456.58000001</v>
      </c>
      <c r="DT47" s="353">
        <v>26296220.350000001</v>
      </c>
      <c r="DU47" s="353">
        <v>552565145.23000002</v>
      </c>
      <c r="DV47" s="353">
        <v>167943066.49000001</v>
      </c>
      <c r="DW47" s="353">
        <v>153125305.24000001</v>
      </c>
      <c r="DX47" s="353">
        <v>0</v>
      </c>
      <c r="DY47" s="353">
        <v>120711362.98999999</v>
      </c>
      <c r="DZ47" s="353">
        <v>32413942.25</v>
      </c>
      <c r="EA47" s="353">
        <v>307129101.39999998</v>
      </c>
      <c r="EB47" s="353">
        <v>338176532.99000001</v>
      </c>
      <c r="EC47" s="353">
        <v>164284814.36000001</v>
      </c>
      <c r="ED47" s="353">
        <v>0</v>
      </c>
      <c r="EE47" s="353">
        <v>73984136.549999997</v>
      </c>
      <c r="EF47" s="353">
        <v>90300677.810000002</v>
      </c>
      <c r="EG47" s="353">
        <v>183733100.42000002</v>
      </c>
      <c r="EH47" s="353">
        <v>0</v>
      </c>
      <c r="EI47" s="353">
        <v>90736117.430000007</v>
      </c>
      <c r="EJ47" s="353">
        <v>92996982.989999995</v>
      </c>
      <c r="EK47" s="353">
        <v>146101028.34</v>
      </c>
      <c r="EL47" s="353">
        <v>0</v>
      </c>
      <c r="EM47" s="353">
        <v>263168425.24000025</v>
      </c>
      <c r="EN47" s="353">
        <v>20509497.730000019</v>
      </c>
      <c r="EO47" s="353">
        <v>0</v>
      </c>
      <c r="EP47" s="353">
        <v>10559203.469999999</v>
      </c>
      <c r="EQ47" s="353">
        <v>3757249.8800000027</v>
      </c>
      <c r="ER47" s="353">
        <v>6193044.3800000027</v>
      </c>
      <c r="ES47" s="353">
        <v>28549312.959999979</v>
      </c>
      <c r="ET47" s="353">
        <v>0</v>
      </c>
      <c r="EU47" s="353">
        <v>25786096.919999987</v>
      </c>
      <c r="EV47" s="353">
        <v>2763216.0399999991</v>
      </c>
      <c r="EW47" s="353">
        <v>58492168.559999943</v>
      </c>
      <c r="EX47" s="353">
        <v>17872043.929999977</v>
      </c>
      <c r="EY47" s="353">
        <v>16371353.090000004</v>
      </c>
      <c r="EZ47" s="353">
        <v>0</v>
      </c>
      <c r="FA47" s="353">
        <v>13056324.320000008</v>
      </c>
      <c r="FB47" s="353">
        <v>3315028.7700000033</v>
      </c>
      <c r="FC47" s="353">
        <v>32703493.210000038</v>
      </c>
      <c r="FD47" s="353">
        <v>35666905.930000007</v>
      </c>
      <c r="FE47" s="353">
        <v>17350982.609999985</v>
      </c>
      <c r="FF47" s="353">
        <v>0</v>
      </c>
      <c r="FG47" s="353">
        <v>7710567.6099999994</v>
      </c>
      <c r="FH47" s="353">
        <v>9640415</v>
      </c>
      <c r="FI47" s="353">
        <v>19870149.479999959</v>
      </c>
      <c r="FJ47" s="353">
        <v>0</v>
      </c>
      <c r="FK47" s="353">
        <v>9372711.4799999893</v>
      </c>
      <c r="FL47" s="353">
        <v>10497438</v>
      </c>
      <c r="FM47" s="353">
        <v>15782517.74000001</v>
      </c>
      <c r="FN47" s="353">
        <v>0</v>
      </c>
      <c r="FO47" s="353">
        <v>3033775481.9499998</v>
      </c>
      <c r="FP47" s="353">
        <v>2932050000</v>
      </c>
    </row>
    <row r="48" spans="1:172">
      <c r="A48" s="355" t="s">
        <v>404</v>
      </c>
      <c r="B48" s="359" t="s">
        <v>404</v>
      </c>
      <c r="C48" s="353">
        <v>81126147.200000003</v>
      </c>
      <c r="D48" s="353">
        <v>6137658.5700000003</v>
      </c>
      <c r="E48" s="353">
        <v>0</v>
      </c>
      <c r="F48" s="353">
        <v>1910798.27</v>
      </c>
      <c r="G48" s="353">
        <v>1715226.55</v>
      </c>
      <c r="H48" s="353">
        <v>2511633.75</v>
      </c>
      <c r="I48" s="353">
        <v>7694371.5899999999</v>
      </c>
      <c r="J48" s="353">
        <v>0</v>
      </c>
      <c r="K48" s="353">
        <v>6967496.5800000001</v>
      </c>
      <c r="L48" s="353">
        <v>726875.01</v>
      </c>
      <c r="M48" s="353">
        <v>24683386.91</v>
      </c>
      <c r="N48" s="353">
        <v>4157831.78</v>
      </c>
      <c r="O48" s="353">
        <v>4090786.93</v>
      </c>
      <c r="P48" s="353">
        <v>0</v>
      </c>
      <c r="Q48" s="353">
        <v>3341699.27</v>
      </c>
      <c r="R48" s="353">
        <v>749087.66</v>
      </c>
      <c r="S48" s="353">
        <v>9562458.6400000006</v>
      </c>
      <c r="T48" s="353">
        <v>9803186.2799999993</v>
      </c>
      <c r="U48" s="353">
        <v>4427714.29</v>
      </c>
      <c r="V48" s="353">
        <v>0</v>
      </c>
      <c r="W48" s="353">
        <v>3550583.42</v>
      </c>
      <c r="X48" s="353">
        <v>877130.87</v>
      </c>
      <c r="Y48" s="353">
        <v>3384751.25</v>
      </c>
      <c r="Z48" s="353">
        <v>0</v>
      </c>
      <c r="AA48" s="353">
        <v>1174410.67</v>
      </c>
      <c r="AB48" s="353">
        <v>2210340.58</v>
      </c>
      <c r="AC48" s="353">
        <v>7184000.96</v>
      </c>
      <c r="AD48" s="353">
        <v>0</v>
      </c>
      <c r="AE48" s="353">
        <v>73176196.920000002</v>
      </c>
      <c r="AF48" s="353">
        <v>5581708.2300000004</v>
      </c>
      <c r="AG48" s="353">
        <v>0</v>
      </c>
      <c r="AH48" s="353">
        <v>1744523.18</v>
      </c>
      <c r="AI48" s="353">
        <v>1568020.36</v>
      </c>
      <c r="AJ48" s="353">
        <v>2269164.69</v>
      </c>
      <c r="AK48" s="353">
        <v>6928353.1799999997</v>
      </c>
      <c r="AL48" s="353">
        <v>0</v>
      </c>
      <c r="AM48" s="353">
        <v>6299959.4900000002</v>
      </c>
      <c r="AN48" s="353">
        <v>628393.68999999994</v>
      </c>
      <c r="AO48" s="353">
        <v>22158267.530000001</v>
      </c>
      <c r="AP48" s="353">
        <v>3799814.73</v>
      </c>
      <c r="AQ48" s="353">
        <v>3682435.51</v>
      </c>
      <c r="AR48" s="353">
        <v>0</v>
      </c>
      <c r="AS48" s="353">
        <v>3013079.21</v>
      </c>
      <c r="AT48" s="353">
        <v>669356.30000000005</v>
      </c>
      <c r="AU48" s="353">
        <v>8662149.5</v>
      </c>
      <c r="AV48" s="353">
        <v>8908227.1500000004</v>
      </c>
      <c r="AW48" s="353">
        <v>4046947.8499999996</v>
      </c>
      <c r="AX48" s="353">
        <v>0</v>
      </c>
      <c r="AY48" s="353">
        <v>3254284.59</v>
      </c>
      <c r="AZ48" s="353">
        <v>792663.26</v>
      </c>
      <c r="BA48" s="353">
        <v>3088459.48</v>
      </c>
      <c r="BB48" s="353">
        <v>0</v>
      </c>
      <c r="BC48" s="353">
        <v>1059887.45</v>
      </c>
      <c r="BD48" s="353">
        <v>2028572.03</v>
      </c>
      <c r="BE48" s="353">
        <v>6319833.7599999998</v>
      </c>
      <c r="BF48" s="353">
        <v>0</v>
      </c>
      <c r="BG48" s="353">
        <v>7949950.2800000012</v>
      </c>
      <c r="BH48" s="353">
        <v>555950.33999999985</v>
      </c>
      <c r="BI48" s="353">
        <v>0</v>
      </c>
      <c r="BJ48" s="353">
        <v>166275.09000000008</v>
      </c>
      <c r="BK48" s="353">
        <v>147206.18999999994</v>
      </c>
      <c r="BL48" s="353">
        <v>242469.06000000006</v>
      </c>
      <c r="BM48" s="353">
        <v>766018.41000000015</v>
      </c>
      <c r="BN48" s="353">
        <v>0</v>
      </c>
      <c r="BO48" s="353">
        <v>667537.08999999985</v>
      </c>
      <c r="BP48" s="353">
        <v>98481.320000000065</v>
      </c>
      <c r="BQ48" s="353">
        <v>2525119.379999999</v>
      </c>
      <c r="BR48" s="353">
        <v>358017.04999999981</v>
      </c>
      <c r="BS48" s="353">
        <v>408351.42000000039</v>
      </c>
      <c r="BT48" s="353">
        <v>0</v>
      </c>
      <c r="BU48" s="353">
        <v>328620.06000000006</v>
      </c>
      <c r="BV48" s="353">
        <v>79731.359999999986</v>
      </c>
      <c r="BW48" s="353">
        <v>900309.1400000006</v>
      </c>
      <c r="BX48" s="353">
        <v>894959.12999999896</v>
      </c>
      <c r="BY48" s="353">
        <v>380766.44000000041</v>
      </c>
      <c r="BZ48" s="353">
        <v>0</v>
      </c>
      <c r="CA48" s="353">
        <v>296298.83000000007</v>
      </c>
      <c r="CB48" s="353">
        <v>84467.609999999986</v>
      </c>
      <c r="CC48" s="353">
        <v>296291.77</v>
      </c>
      <c r="CD48" s="353">
        <v>0</v>
      </c>
      <c r="CE48" s="353">
        <v>114523.21999999997</v>
      </c>
      <c r="CF48" s="353">
        <v>181768.55000000005</v>
      </c>
      <c r="CG48" s="353">
        <v>864167.20000000019</v>
      </c>
      <c r="CH48" s="353">
        <v>0</v>
      </c>
      <c r="CI48" s="353">
        <v>62230686.619999997</v>
      </c>
      <c r="CJ48" s="353">
        <v>4995152.13</v>
      </c>
      <c r="CK48" s="353">
        <v>0</v>
      </c>
      <c r="CL48" s="353">
        <v>1516174.55</v>
      </c>
      <c r="CM48" s="353">
        <v>1654915.91</v>
      </c>
      <c r="CN48" s="353">
        <v>1824061.67</v>
      </c>
      <c r="CO48" s="353">
        <v>5952347.7000000002</v>
      </c>
      <c r="CP48" s="353">
        <v>0</v>
      </c>
      <c r="CQ48" s="353">
        <v>5516139.1299999999</v>
      </c>
      <c r="CR48" s="353">
        <v>436208.57</v>
      </c>
      <c r="CS48" s="353">
        <v>18878069.879999999</v>
      </c>
      <c r="CT48" s="353">
        <v>3593616.12</v>
      </c>
      <c r="CU48" s="353">
        <v>3273337.63</v>
      </c>
      <c r="CV48" s="353">
        <v>0</v>
      </c>
      <c r="CW48" s="353">
        <v>2455017.61</v>
      </c>
      <c r="CX48" s="353">
        <v>818320.02</v>
      </c>
      <c r="CY48" s="353">
        <v>7746119.6500000004</v>
      </c>
      <c r="CZ48" s="353">
        <v>8829862.8900000006</v>
      </c>
      <c r="DA48" s="353">
        <v>2530265.8200000003</v>
      </c>
      <c r="DB48" s="353">
        <v>0</v>
      </c>
      <c r="DC48" s="353">
        <v>1678153.8</v>
      </c>
      <c r="DD48" s="353">
        <v>852112.02</v>
      </c>
      <c r="DE48" s="353">
        <v>2299143.5499999998</v>
      </c>
      <c r="DF48" s="353">
        <v>0</v>
      </c>
      <c r="DG48" s="353">
        <v>963161.9</v>
      </c>
      <c r="DH48" s="353">
        <v>1335981.6499999999</v>
      </c>
      <c r="DI48" s="353">
        <v>4132771.25</v>
      </c>
      <c r="DJ48" s="353">
        <v>0</v>
      </c>
      <c r="DK48" s="353">
        <v>55988337.520000003</v>
      </c>
      <c r="DL48" s="353">
        <v>4472898.96</v>
      </c>
      <c r="DM48" s="353">
        <v>0</v>
      </c>
      <c r="DN48" s="353">
        <v>1343407.53</v>
      </c>
      <c r="DO48" s="353">
        <v>1523202.63</v>
      </c>
      <c r="DP48" s="353">
        <v>1606288.8</v>
      </c>
      <c r="DQ48" s="353">
        <v>5358990.4099999992</v>
      </c>
      <c r="DR48" s="353">
        <v>0</v>
      </c>
      <c r="DS48" s="353">
        <v>4976797.3099999996</v>
      </c>
      <c r="DT48" s="353">
        <v>382193.1</v>
      </c>
      <c r="DU48" s="353">
        <v>17067944.760000002</v>
      </c>
      <c r="DV48" s="353">
        <v>3268520.81</v>
      </c>
      <c r="DW48" s="353">
        <v>2978033.33</v>
      </c>
      <c r="DX48" s="353">
        <v>0</v>
      </c>
      <c r="DY48" s="353">
        <v>2228613.65</v>
      </c>
      <c r="DZ48" s="353">
        <v>749419.68</v>
      </c>
      <c r="EA48" s="353">
        <v>6993370.54</v>
      </c>
      <c r="EB48" s="353">
        <v>8070751.2199999997</v>
      </c>
      <c r="EC48" s="353">
        <v>2235545.87</v>
      </c>
      <c r="ED48" s="353">
        <v>0</v>
      </c>
      <c r="EE48" s="353">
        <v>1448187.11</v>
      </c>
      <c r="EF48" s="353">
        <v>787358.76</v>
      </c>
      <c r="EG48" s="353">
        <v>2044857.67</v>
      </c>
      <c r="EH48" s="353">
        <v>0</v>
      </c>
      <c r="EI48" s="353">
        <v>869284.2</v>
      </c>
      <c r="EJ48" s="353">
        <v>1175573.47</v>
      </c>
      <c r="EK48" s="353">
        <v>3497423.95</v>
      </c>
      <c r="EL48" s="353">
        <v>0</v>
      </c>
      <c r="EM48" s="353">
        <v>6242349.099999994</v>
      </c>
      <c r="EN48" s="353">
        <v>522253.16999999993</v>
      </c>
      <c r="EO48" s="353">
        <v>0</v>
      </c>
      <c r="EP48" s="353">
        <v>172767.02000000002</v>
      </c>
      <c r="EQ48" s="353">
        <v>131713.28000000003</v>
      </c>
      <c r="ER48" s="353">
        <v>217772.86999999988</v>
      </c>
      <c r="ES48" s="353">
        <v>593357.29000000097</v>
      </c>
      <c r="ET48" s="353">
        <v>0</v>
      </c>
      <c r="EU48" s="353">
        <v>539341.8200000003</v>
      </c>
      <c r="EV48" s="353">
        <v>54015.47000000003</v>
      </c>
      <c r="EW48" s="353">
        <v>1810125.1199999973</v>
      </c>
      <c r="EX48" s="353">
        <v>325095.31000000006</v>
      </c>
      <c r="EY48" s="353">
        <v>295304.29999999981</v>
      </c>
      <c r="EZ48" s="353">
        <v>0</v>
      </c>
      <c r="FA48" s="353">
        <v>226403.95999999996</v>
      </c>
      <c r="FB48" s="353">
        <v>68900.339999999967</v>
      </c>
      <c r="FC48" s="353">
        <v>752749.11000000034</v>
      </c>
      <c r="FD48" s="353">
        <v>759111.67000000086</v>
      </c>
      <c r="FE48" s="353">
        <v>294719.95000000019</v>
      </c>
      <c r="FF48" s="353">
        <v>0</v>
      </c>
      <c r="FG48" s="353">
        <v>229966.68999999994</v>
      </c>
      <c r="FH48" s="353">
        <v>64753.260000000009</v>
      </c>
      <c r="FI48" s="353">
        <v>254285.87999999989</v>
      </c>
      <c r="FJ48" s="353">
        <v>0</v>
      </c>
      <c r="FK48" s="353">
        <v>93877.70000000007</v>
      </c>
      <c r="FL48" s="353">
        <v>160408.17999999993</v>
      </c>
      <c r="FM48" s="353">
        <v>635347.29999999981</v>
      </c>
      <c r="FN48" s="353">
        <v>0</v>
      </c>
      <c r="FO48" s="353">
        <v>87350000</v>
      </c>
      <c r="FP48" s="353">
        <v>78900000</v>
      </c>
    </row>
    <row r="49" spans="1:172" ht="14.25" customHeight="1">
      <c r="A49" s="355" t="s">
        <v>406</v>
      </c>
      <c r="B49" s="357" t="s">
        <v>406</v>
      </c>
      <c r="C49" s="353">
        <v>2917332014.21</v>
      </c>
      <c r="D49" s="353">
        <v>227565065.5</v>
      </c>
      <c r="E49" s="353">
        <v>0</v>
      </c>
      <c r="F49" s="353">
        <v>116987021.94</v>
      </c>
      <c r="G49" s="353">
        <v>42239322.859999999</v>
      </c>
      <c r="H49" s="353">
        <v>68338720.700000003</v>
      </c>
      <c r="I49" s="353">
        <v>320248396.75</v>
      </c>
      <c r="J49" s="353">
        <v>0</v>
      </c>
      <c r="K49" s="353">
        <v>290129445.79000002</v>
      </c>
      <c r="L49" s="353">
        <v>30118950.960000001</v>
      </c>
      <c r="M49" s="353">
        <v>651112602.66999996</v>
      </c>
      <c r="N49" s="353">
        <v>201037186.99000001</v>
      </c>
      <c r="O49" s="353">
        <v>179656867.43000001</v>
      </c>
      <c r="P49" s="353">
        <v>0</v>
      </c>
      <c r="Q49" s="353">
        <v>143230975.43000001</v>
      </c>
      <c r="R49" s="353">
        <v>36425892</v>
      </c>
      <c r="S49" s="353">
        <v>360186307.92000002</v>
      </c>
      <c r="T49" s="353">
        <v>384665182.08999997</v>
      </c>
      <c r="U49" s="353">
        <v>198152514.05000001</v>
      </c>
      <c r="V49" s="353">
        <v>0</v>
      </c>
      <c r="W49" s="353">
        <v>88824514.810000002</v>
      </c>
      <c r="X49" s="353">
        <v>109327999.23999999</v>
      </c>
      <c r="Y49" s="353">
        <v>216013032.25</v>
      </c>
      <c r="Z49" s="353">
        <v>0</v>
      </c>
      <c r="AA49" s="353">
        <v>106501675.8</v>
      </c>
      <c r="AB49" s="353">
        <v>109511356.45</v>
      </c>
      <c r="AC49" s="353">
        <v>178695414.71000001</v>
      </c>
      <c r="AD49" s="353">
        <v>-556.15</v>
      </c>
      <c r="AE49" s="353">
        <v>2635285233.5500002</v>
      </c>
      <c r="AF49" s="353">
        <v>205950825.44999999</v>
      </c>
      <c r="AG49" s="353">
        <v>0</v>
      </c>
      <c r="AH49" s="353">
        <v>105680561.3</v>
      </c>
      <c r="AI49" s="353">
        <v>38343533.280000001</v>
      </c>
      <c r="AJ49" s="353">
        <v>61926730.869999997</v>
      </c>
      <c r="AK49" s="353">
        <v>288479164.81</v>
      </c>
      <c r="AL49" s="353">
        <v>0</v>
      </c>
      <c r="AM49" s="353">
        <v>261341274.47</v>
      </c>
      <c r="AN49" s="353">
        <v>27137890.34</v>
      </c>
      <c r="AO49" s="353">
        <v>587857328.38</v>
      </c>
      <c r="AP49" s="353">
        <v>181760748.72999999</v>
      </c>
      <c r="AQ49" s="353">
        <v>162261848.65000001</v>
      </c>
      <c r="AR49" s="353">
        <v>0</v>
      </c>
      <c r="AS49" s="353">
        <v>129286529.68000001</v>
      </c>
      <c r="AT49" s="353">
        <v>32975318.969999999</v>
      </c>
      <c r="AU49" s="353">
        <v>325217465.33999997</v>
      </c>
      <c r="AV49" s="353">
        <v>347215771.88</v>
      </c>
      <c r="AW49" s="353">
        <v>179290941.63999999</v>
      </c>
      <c r="AX49" s="353">
        <v>0</v>
      </c>
      <c r="AY49" s="353">
        <v>80412211.540000007</v>
      </c>
      <c r="AZ49" s="353">
        <v>98878730.099999994</v>
      </c>
      <c r="BA49" s="353">
        <v>195696228.01999998</v>
      </c>
      <c r="BB49" s="353">
        <v>0</v>
      </c>
      <c r="BC49" s="353">
        <v>96543834.689999998</v>
      </c>
      <c r="BD49" s="353">
        <v>99152393.329999998</v>
      </c>
      <c r="BE49" s="353">
        <v>161555466.80000001</v>
      </c>
      <c r="BF49" s="353">
        <v>-556.15</v>
      </c>
      <c r="BG49" s="353">
        <v>282046780.65999985</v>
      </c>
      <c r="BH49" s="353">
        <v>21614240.050000012</v>
      </c>
      <c r="BI49" s="353">
        <v>0</v>
      </c>
      <c r="BJ49" s="353">
        <v>11306460.640000001</v>
      </c>
      <c r="BK49" s="353">
        <v>3895789.5799999982</v>
      </c>
      <c r="BL49" s="353">
        <v>6411989.8300000057</v>
      </c>
      <c r="BM49" s="353">
        <v>31769231.939999998</v>
      </c>
      <c r="BN49" s="353">
        <v>0</v>
      </c>
      <c r="BO49" s="353">
        <v>28788171.320000023</v>
      </c>
      <c r="BP49" s="353">
        <v>2981060.620000001</v>
      </c>
      <c r="BQ49" s="353">
        <v>63255274.289999962</v>
      </c>
      <c r="BR49" s="353">
        <v>19276438.26000002</v>
      </c>
      <c r="BS49" s="353">
        <v>17395018.780000001</v>
      </c>
      <c r="BT49" s="353">
        <v>0</v>
      </c>
      <c r="BU49" s="353">
        <v>13944445.75</v>
      </c>
      <c r="BV49" s="353">
        <v>3450573.0300000012</v>
      </c>
      <c r="BW49" s="353">
        <v>34968842.580000043</v>
      </c>
      <c r="BX49" s="353">
        <v>37449410.209999979</v>
      </c>
      <c r="BY49" s="353">
        <v>18861572.410000026</v>
      </c>
      <c r="BZ49" s="353">
        <v>0</v>
      </c>
      <c r="CA49" s="353">
        <v>8412303.2699999958</v>
      </c>
      <c r="CB49" s="353">
        <v>10449269.140000001</v>
      </c>
      <c r="CC49" s="353">
        <v>20316804.230000019</v>
      </c>
      <c r="CD49" s="353">
        <v>0</v>
      </c>
      <c r="CE49" s="353">
        <v>9957841.1099999994</v>
      </c>
      <c r="CF49" s="353">
        <v>10358963.120000005</v>
      </c>
      <c r="CG49" s="353">
        <v>17139947.909999996</v>
      </c>
      <c r="CH49" s="353">
        <v>0</v>
      </c>
      <c r="CI49" s="353">
        <v>2680543168.2399998</v>
      </c>
      <c r="CJ49" s="353">
        <v>209172003.81999999</v>
      </c>
      <c r="CK49" s="353">
        <v>0</v>
      </c>
      <c r="CL49" s="353">
        <v>107137254.81999999</v>
      </c>
      <c r="CM49" s="353">
        <v>39172087.329999998</v>
      </c>
      <c r="CN49" s="353">
        <v>62862661.670000002</v>
      </c>
      <c r="CO49" s="353">
        <v>295486642.19</v>
      </c>
      <c r="CP49" s="353">
        <v>0</v>
      </c>
      <c r="CQ49" s="353">
        <v>266863414.37</v>
      </c>
      <c r="CR49" s="353">
        <v>28623227.82</v>
      </c>
      <c r="CS49" s="353">
        <v>592179243.90999997</v>
      </c>
      <c r="CT49" s="353">
        <v>182221494.30000001</v>
      </c>
      <c r="CU49" s="353">
        <v>166223320.69999999</v>
      </c>
      <c r="CV49" s="353">
        <v>0</v>
      </c>
      <c r="CW49" s="353">
        <v>131312669.7</v>
      </c>
      <c r="CX49" s="353">
        <v>34910651</v>
      </c>
      <c r="CY49" s="353">
        <v>332086474.95999998</v>
      </c>
      <c r="CZ49" s="353">
        <v>365013576.02999997</v>
      </c>
      <c r="DA49" s="353">
        <v>179105531.15000001</v>
      </c>
      <c r="DB49" s="353">
        <v>0</v>
      </c>
      <c r="DC49" s="353">
        <v>80016550.359999999</v>
      </c>
      <c r="DD49" s="353">
        <v>99088980.790000007</v>
      </c>
      <c r="DE49" s="353">
        <v>201304106.35000002</v>
      </c>
      <c r="DF49" s="353">
        <v>0</v>
      </c>
      <c r="DG49" s="353">
        <v>99145667.010000005</v>
      </c>
      <c r="DH49" s="353">
        <v>102158439.34</v>
      </c>
      <c r="DI49" s="353">
        <v>157750774.83000001</v>
      </c>
      <c r="DJ49" s="353">
        <v>0</v>
      </c>
      <c r="DK49" s="353">
        <v>2423617092.0999999</v>
      </c>
      <c r="DL49" s="353">
        <v>189184759.25999999</v>
      </c>
      <c r="DM49" s="353">
        <v>0</v>
      </c>
      <c r="DN49" s="353">
        <v>96750818.370000005</v>
      </c>
      <c r="DO49" s="353">
        <v>35546550.729999997</v>
      </c>
      <c r="DP49" s="353">
        <v>56887390.159999996</v>
      </c>
      <c r="DQ49" s="353">
        <v>267530686.52000001</v>
      </c>
      <c r="DR49" s="353">
        <v>0</v>
      </c>
      <c r="DS49" s="353">
        <v>241616659.27000001</v>
      </c>
      <c r="DT49" s="353">
        <v>25914027.25</v>
      </c>
      <c r="DU49" s="353">
        <v>535497200.47000003</v>
      </c>
      <c r="DV49" s="353">
        <v>164674545.68000001</v>
      </c>
      <c r="DW49" s="353">
        <v>150147271.91</v>
      </c>
      <c r="DX49" s="353">
        <v>0</v>
      </c>
      <c r="DY49" s="353">
        <v>118482749.34</v>
      </c>
      <c r="DZ49" s="353">
        <v>31664522.57</v>
      </c>
      <c r="EA49" s="353">
        <v>300135730.86000001</v>
      </c>
      <c r="EB49" s="353">
        <v>330105781.76999998</v>
      </c>
      <c r="EC49" s="353">
        <v>162049268.49000001</v>
      </c>
      <c r="ED49" s="353">
        <v>0</v>
      </c>
      <c r="EE49" s="353">
        <v>72535949.439999998</v>
      </c>
      <c r="EF49" s="353">
        <v>89513319.049999997</v>
      </c>
      <c r="EG49" s="353">
        <v>181688242.75</v>
      </c>
      <c r="EH49" s="353">
        <v>0</v>
      </c>
      <c r="EI49" s="353">
        <v>89866833.230000004</v>
      </c>
      <c r="EJ49" s="353">
        <v>91821409.519999996</v>
      </c>
      <c r="EK49" s="353">
        <v>142603604.38999999</v>
      </c>
      <c r="EL49" s="353">
        <v>0</v>
      </c>
      <c r="EM49" s="353">
        <v>256926076.13999987</v>
      </c>
      <c r="EN49" s="353">
        <v>19987244.560000002</v>
      </c>
      <c r="EO49" s="353">
        <v>0</v>
      </c>
      <c r="EP49" s="353">
        <v>10386436.449999988</v>
      </c>
      <c r="EQ49" s="353">
        <v>3625536.6000000015</v>
      </c>
      <c r="ER49" s="353">
        <v>5975271.5100000054</v>
      </c>
      <c r="ES49" s="353">
        <v>27955955.669999987</v>
      </c>
      <c r="ET49" s="353">
        <v>0</v>
      </c>
      <c r="EU49" s="353">
        <v>25246755.099999994</v>
      </c>
      <c r="EV49" s="353">
        <v>2709200.5700000003</v>
      </c>
      <c r="EW49" s="353">
        <v>56682043.439999938</v>
      </c>
      <c r="EX49" s="353">
        <v>17546948.620000005</v>
      </c>
      <c r="EY49" s="353">
        <v>16076048.789999992</v>
      </c>
      <c r="EZ49" s="353">
        <v>0</v>
      </c>
      <c r="FA49" s="353">
        <v>12829920.359999999</v>
      </c>
      <c r="FB49" s="353">
        <v>3246128.4299999997</v>
      </c>
      <c r="FC49" s="353">
        <v>31950744.099999964</v>
      </c>
      <c r="FD49" s="353">
        <v>34907794.25999999</v>
      </c>
      <c r="FE49" s="353">
        <v>17056262.659999996</v>
      </c>
      <c r="FF49" s="353">
        <v>0</v>
      </c>
      <c r="FG49" s="353">
        <v>7480600.9200000018</v>
      </c>
      <c r="FH49" s="353">
        <v>9575661.7400000095</v>
      </c>
      <c r="FI49" s="353">
        <v>19615863.600000024</v>
      </c>
      <c r="FJ49" s="353">
        <v>0</v>
      </c>
      <c r="FK49" s="353">
        <v>9278833.7800000012</v>
      </c>
      <c r="FL49" s="353">
        <v>10337029.820000008</v>
      </c>
      <c r="FM49" s="353">
        <v>15147170.440000027</v>
      </c>
      <c r="FN49" s="353">
        <v>0</v>
      </c>
      <c r="FO49" s="353">
        <v>2946425481.9499998</v>
      </c>
      <c r="FP49" s="353">
        <v>2853150000</v>
      </c>
    </row>
    <row r="50" spans="1:172">
      <c r="A50" s="361" t="s">
        <v>400</v>
      </c>
      <c r="B50" s="352" t="s">
        <v>400</v>
      </c>
      <c r="C50" s="353">
        <v>109914480.69</v>
      </c>
      <c r="D50" s="353">
        <v>10417394.91</v>
      </c>
      <c r="E50" s="353">
        <v>0</v>
      </c>
      <c r="F50" s="353">
        <v>3109880.23</v>
      </c>
      <c r="G50" s="353">
        <v>2109238.0299999998</v>
      </c>
      <c r="H50" s="353">
        <v>5198276.6500000004</v>
      </c>
      <c r="I50" s="353">
        <v>11208204.17</v>
      </c>
      <c r="J50" s="353">
        <v>0</v>
      </c>
      <c r="K50" s="353">
        <v>10473053.24</v>
      </c>
      <c r="L50" s="353">
        <v>735150.93</v>
      </c>
      <c r="M50" s="353">
        <v>30656682.879999999</v>
      </c>
      <c r="N50" s="353">
        <v>6812866.8899999997</v>
      </c>
      <c r="O50" s="353">
        <v>5639617.8200000003</v>
      </c>
      <c r="P50" s="353">
        <v>0</v>
      </c>
      <c r="Q50" s="353">
        <v>4861721.29</v>
      </c>
      <c r="R50" s="353">
        <v>777896.53</v>
      </c>
      <c r="S50" s="353">
        <v>11402207.93</v>
      </c>
      <c r="T50" s="353">
        <v>11914379.76</v>
      </c>
      <c r="U50" s="353">
        <v>5235305.76</v>
      </c>
      <c r="V50" s="353">
        <v>0</v>
      </c>
      <c r="W50" s="353">
        <v>3078537.78</v>
      </c>
      <c r="X50" s="353">
        <v>2156767.98</v>
      </c>
      <c r="Y50" s="353">
        <v>5410153.8700000001</v>
      </c>
      <c r="Z50" s="353">
        <v>0</v>
      </c>
      <c r="AA50" s="353">
        <v>2309380.23</v>
      </c>
      <c r="AB50" s="353">
        <v>3100773.64</v>
      </c>
      <c r="AC50" s="353">
        <v>11217666.699999999</v>
      </c>
      <c r="AD50" s="353">
        <v>0</v>
      </c>
      <c r="AE50" s="353">
        <v>99750308.900000006</v>
      </c>
      <c r="AF50" s="353">
        <v>9620932.9100000001</v>
      </c>
      <c r="AG50" s="353">
        <v>0</v>
      </c>
      <c r="AH50" s="353">
        <v>2879320.72</v>
      </c>
      <c r="AI50" s="353">
        <v>1935941</v>
      </c>
      <c r="AJ50" s="353">
        <v>4805671.1900000004</v>
      </c>
      <c r="AK50" s="353">
        <v>10101609.5</v>
      </c>
      <c r="AL50" s="353">
        <v>0</v>
      </c>
      <c r="AM50" s="353">
        <v>9452118.0999999996</v>
      </c>
      <c r="AN50" s="353">
        <v>649491.4</v>
      </c>
      <c r="AO50" s="353">
        <v>27519832.859999999</v>
      </c>
      <c r="AP50" s="353">
        <v>6245889.4800000004</v>
      </c>
      <c r="AQ50" s="353">
        <v>5112660.66</v>
      </c>
      <c r="AR50" s="353">
        <v>0</v>
      </c>
      <c r="AS50" s="353">
        <v>4395357.9400000004</v>
      </c>
      <c r="AT50" s="353">
        <v>717302.72</v>
      </c>
      <c r="AU50" s="353">
        <v>10331048.92</v>
      </c>
      <c r="AV50" s="353">
        <v>10897554.9</v>
      </c>
      <c r="AW50" s="353">
        <v>4763039.29</v>
      </c>
      <c r="AX50" s="353">
        <v>0</v>
      </c>
      <c r="AY50" s="353">
        <v>2807448.27</v>
      </c>
      <c r="AZ50" s="353">
        <v>1955591.02</v>
      </c>
      <c r="BA50" s="353">
        <v>4923385.4000000004</v>
      </c>
      <c r="BB50" s="353">
        <v>0</v>
      </c>
      <c r="BC50" s="353">
        <v>2085177.46</v>
      </c>
      <c r="BD50" s="353">
        <v>2838207.94</v>
      </c>
      <c r="BE50" s="353">
        <v>10234354.98</v>
      </c>
      <c r="BF50" s="353">
        <v>0</v>
      </c>
      <c r="BG50" s="353">
        <v>10164171.789999992</v>
      </c>
      <c r="BH50" s="353">
        <v>796462</v>
      </c>
      <c r="BI50" s="353">
        <v>0</v>
      </c>
      <c r="BJ50" s="353">
        <v>230559.50999999978</v>
      </c>
      <c r="BK50" s="353">
        <v>173297.0299999998</v>
      </c>
      <c r="BL50" s="353">
        <v>392605.45999999996</v>
      </c>
      <c r="BM50" s="353">
        <v>1106594.67</v>
      </c>
      <c r="BN50" s="353">
        <v>0</v>
      </c>
      <c r="BO50" s="353">
        <v>1020935.1400000006</v>
      </c>
      <c r="BP50" s="353">
        <v>85659.530000000028</v>
      </c>
      <c r="BQ50" s="353">
        <v>3136850.0199999996</v>
      </c>
      <c r="BR50" s="353">
        <v>566977.40999999922</v>
      </c>
      <c r="BS50" s="353">
        <v>526957.16000000015</v>
      </c>
      <c r="BT50" s="353">
        <v>0</v>
      </c>
      <c r="BU50" s="353">
        <v>466363.34999999963</v>
      </c>
      <c r="BV50" s="353">
        <v>60593.810000000056</v>
      </c>
      <c r="BW50" s="353">
        <v>1071159.0099999998</v>
      </c>
      <c r="BX50" s="353">
        <v>1016824.8599999994</v>
      </c>
      <c r="BY50" s="353">
        <v>472266.46999999974</v>
      </c>
      <c r="BZ50" s="353">
        <v>0</v>
      </c>
      <c r="CA50" s="353">
        <v>271089.50999999978</v>
      </c>
      <c r="CB50" s="353">
        <v>201176.95999999996</v>
      </c>
      <c r="CC50" s="353">
        <v>486768.46999999974</v>
      </c>
      <c r="CD50" s="353">
        <v>0</v>
      </c>
      <c r="CE50" s="353">
        <v>224202.77000000002</v>
      </c>
      <c r="CF50" s="353">
        <v>262565.70000000019</v>
      </c>
      <c r="CG50" s="353">
        <v>983311.71999999881</v>
      </c>
      <c r="CH50" s="353">
        <v>0</v>
      </c>
      <c r="CI50" s="353">
        <v>103800618.43000001</v>
      </c>
      <c r="CJ50" s="353">
        <v>11159829.68</v>
      </c>
      <c r="CK50" s="353">
        <v>0</v>
      </c>
      <c r="CL50" s="353">
        <v>3396984.64</v>
      </c>
      <c r="CM50" s="353">
        <v>1878163.43</v>
      </c>
      <c r="CN50" s="353">
        <v>5884681.6100000003</v>
      </c>
      <c r="CO50" s="353">
        <v>9708470.9199999999</v>
      </c>
      <c r="CP50" s="353">
        <v>0</v>
      </c>
      <c r="CQ50" s="353">
        <v>9283104.4700000007</v>
      </c>
      <c r="CR50" s="353">
        <v>425366.45</v>
      </c>
      <c r="CS50" s="353">
        <v>27412397.960000001</v>
      </c>
      <c r="CT50" s="353">
        <v>6225053.0800000001</v>
      </c>
      <c r="CU50" s="353">
        <v>5051133.0600000005</v>
      </c>
      <c r="CV50" s="353">
        <v>0</v>
      </c>
      <c r="CW50" s="353">
        <v>4326967.12</v>
      </c>
      <c r="CX50" s="353">
        <v>724165.94</v>
      </c>
      <c r="CY50" s="353">
        <v>10924976.77</v>
      </c>
      <c r="CZ50" s="353">
        <v>10955572.699999999</v>
      </c>
      <c r="DA50" s="353">
        <v>4691063.8599999994</v>
      </c>
      <c r="DB50" s="353">
        <v>0</v>
      </c>
      <c r="DC50" s="353">
        <v>2393406.7999999998</v>
      </c>
      <c r="DD50" s="353">
        <v>2297657.06</v>
      </c>
      <c r="DE50" s="353">
        <v>4423412.66</v>
      </c>
      <c r="DF50" s="353">
        <v>0</v>
      </c>
      <c r="DG50" s="353">
        <v>1942460.2</v>
      </c>
      <c r="DH50" s="353">
        <v>2480952.46</v>
      </c>
      <c r="DI50" s="353">
        <v>13248707.74</v>
      </c>
      <c r="DJ50" s="353">
        <v>0</v>
      </c>
      <c r="DK50" s="353">
        <v>94673884</v>
      </c>
      <c r="DL50" s="353">
        <v>10214087.6</v>
      </c>
      <c r="DM50" s="353">
        <v>0</v>
      </c>
      <c r="DN50" s="353">
        <v>3086818.73</v>
      </c>
      <c r="DO50" s="353">
        <v>1713662.9</v>
      </c>
      <c r="DP50" s="353">
        <v>5413605.9699999997</v>
      </c>
      <c r="DQ50" s="353">
        <v>8785783.7699999996</v>
      </c>
      <c r="DR50" s="353">
        <v>0</v>
      </c>
      <c r="DS50" s="353">
        <v>8395168.4399999995</v>
      </c>
      <c r="DT50" s="353">
        <v>390615.33</v>
      </c>
      <c r="DU50" s="353">
        <v>24981782.379999999</v>
      </c>
      <c r="DV50" s="353">
        <v>5651539.6500000004</v>
      </c>
      <c r="DW50" s="353">
        <v>4649254.12</v>
      </c>
      <c r="DX50" s="353">
        <v>0</v>
      </c>
      <c r="DY50" s="353">
        <v>3961311.2</v>
      </c>
      <c r="DZ50" s="353">
        <v>687942.92</v>
      </c>
      <c r="EA50" s="353">
        <v>9843619</v>
      </c>
      <c r="EB50" s="353">
        <v>9996849.4600000009</v>
      </c>
      <c r="EC50" s="353">
        <v>4264199.8</v>
      </c>
      <c r="ED50" s="353">
        <v>0</v>
      </c>
      <c r="EE50" s="353">
        <v>2156937.0499999998</v>
      </c>
      <c r="EF50" s="353">
        <v>2107262.75</v>
      </c>
      <c r="EG50" s="353">
        <v>3991615.38</v>
      </c>
      <c r="EH50" s="353">
        <v>0</v>
      </c>
      <c r="EI50" s="353">
        <v>1771421.91</v>
      </c>
      <c r="EJ50" s="353">
        <v>2220193.4700000002</v>
      </c>
      <c r="EK50" s="353">
        <v>12295152.84</v>
      </c>
      <c r="EL50" s="353">
        <v>0</v>
      </c>
      <c r="EM50" s="353">
        <v>9126734.4300000072</v>
      </c>
      <c r="EN50" s="353">
        <v>945742.08000000007</v>
      </c>
      <c r="EO50" s="353">
        <v>0</v>
      </c>
      <c r="EP50" s="353">
        <v>310165.91000000015</v>
      </c>
      <c r="EQ50" s="353">
        <v>164500.53000000003</v>
      </c>
      <c r="ER50" s="353">
        <v>471075.6400000006</v>
      </c>
      <c r="ES50" s="353">
        <v>922687.15000000037</v>
      </c>
      <c r="ET50" s="353">
        <v>0</v>
      </c>
      <c r="EU50" s="353">
        <v>887936.03000000119</v>
      </c>
      <c r="EV50" s="353">
        <v>34751.119999999995</v>
      </c>
      <c r="EW50" s="353">
        <v>2430615.5800000019</v>
      </c>
      <c r="EX50" s="353">
        <v>573513.4299999997</v>
      </c>
      <c r="EY50" s="353">
        <v>401878.94000000041</v>
      </c>
      <c r="EZ50" s="353">
        <v>0</v>
      </c>
      <c r="FA50" s="353">
        <v>365655.91999999993</v>
      </c>
      <c r="FB50" s="353">
        <v>36223.019999999902</v>
      </c>
      <c r="FC50" s="353">
        <v>1081357.7699999996</v>
      </c>
      <c r="FD50" s="353">
        <v>958723.23999999836</v>
      </c>
      <c r="FE50" s="353">
        <v>426864.05999999959</v>
      </c>
      <c r="FF50" s="353">
        <v>0</v>
      </c>
      <c r="FG50" s="353">
        <v>236469.75</v>
      </c>
      <c r="FH50" s="353">
        <v>190394.31000000006</v>
      </c>
      <c r="FI50" s="353">
        <v>431797.28000000026</v>
      </c>
      <c r="FJ50" s="353">
        <v>0</v>
      </c>
      <c r="FK50" s="353">
        <v>171038.29000000004</v>
      </c>
      <c r="FL50" s="353">
        <v>260758.98999999976</v>
      </c>
      <c r="FM50" s="353">
        <v>953554.90000000037</v>
      </c>
      <c r="FN50" s="353">
        <v>0</v>
      </c>
      <c r="FO50" s="353">
        <v>119465246.83</v>
      </c>
      <c r="FP50" s="353">
        <v>136950000</v>
      </c>
    </row>
    <row r="51" spans="1:172">
      <c r="A51" s="361" t="s">
        <v>402</v>
      </c>
      <c r="B51" s="352" t="s">
        <v>983</v>
      </c>
      <c r="C51" s="362">
        <v>18620588.16</v>
      </c>
      <c r="D51" s="362">
        <v>2344413.87</v>
      </c>
      <c r="E51" s="362">
        <v>0</v>
      </c>
      <c r="F51" s="362">
        <v>1439467.13</v>
      </c>
      <c r="G51" s="362">
        <v>880670.04</v>
      </c>
      <c r="H51" s="362">
        <v>24276.7</v>
      </c>
      <c r="I51" s="362">
        <v>2569196.7000000002</v>
      </c>
      <c r="J51" s="362">
        <v>0</v>
      </c>
      <c r="K51" s="362">
        <v>2356452.1</v>
      </c>
      <c r="L51" s="362">
        <v>212744.6</v>
      </c>
      <c r="M51" s="362">
        <v>1746818.38</v>
      </c>
      <c r="N51" s="362">
        <v>1800671.84</v>
      </c>
      <c r="O51" s="362">
        <v>3749003.8</v>
      </c>
      <c r="P51" s="362">
        <v>0</v>
      </c>
      <c r="Q51" s="362">
        <v>3665088.9</v>
      </c>
      <c r="R51" s="362">
        <v>83914.9</v>
      </c>
      <c r="S51" s="362">
        <v>2241274.7000000002</v>
      </c>
      <c r="T51" s="362">
        <v>914398.66</v>
      </c>
      <c r="U51" s="362">
        <v>1969793.42</v>
      </c>
      <c r="V51" s="362">
        <v>0</v>
      </c>
      <c r="W51" s="362">
        <v>1790607.17</v>
      </c>
      <c r="X51" s="362">
        <v>179186.25</v>
      </c>
      <c r="Y51" s="362">
        <v>242308.9</v>
      </c>
      <c r="Z51" s="362">
        <v>0</v>
      </c>
      <c r="AA51" s="362">
        <v>115991.37</v>
      </c>
      <c r="AB51" s="362">
        <v>126317.53</v>
      </c>
      <c r="AC51" s="362">
        <v>1042707.89</v>
      </c>
      <c r="AD51" s="362">
        <v>0</v>
      </c>
      <c r="AE51" s="362">
        <v>16541428.6</v>
      </c>
      <c r="AF51" s="362">
        <v>2086192.6300000001</v>
      </c>
      <c r="AG51" s="362">
        <v>0</v>
      </c>
      <c r="AH51" s="362">
        <v>1264296.04</v>
      </c>
      <c r="AI51" s="362">
        <v>802892.03</v>
      </c>
      <c r="AJ51" s="362">
        <v>19004.560000000001</v>
      </c>
      <c r="AK51" s="362">
        <v>2247805.96</v>
      </c>
      <c r="AL51" s="362">
        <v>0</v>
      </c>
      <c r="AM51" s="362">
        <v>2047876</v>
      </c>
      <c r="AN51" s="362">
        <v>199929.96</v>
      </c>
      <c r="AO51" s="362">
        <v>1554822.65</v>
      </c>
      <c r="AP51" s="362">
        <v>1626545.71</v>
      </c>
      <c r="AQ51" s="362">
        <v>3392437.71</v>
      </c>
      <c r="AR51" s="362">
        <v>0</v>
      </c>
      <c r="AS51" s="362">
        <v>3315844.62</v>
      </c>
      <c r="AT51" s="362">
        <v>76593.09</v>
      </c>
      <c r="AU51" s="362">
        <v>1895078.93</v>
      </c>
      <c r="AV51" s="362">
        <v>804764.52</v>
      </c>
      <c r="AW51" s="362">
        <v>1755095.2000000002</v>
      </c>
      <c r="AX51" s="362">
        <v>0</v>
      </c>
      <c r="AY51" s="362">
        <v>1603413.34</v>
      </c>
      <c r="AZ51" s="362">
        <v>151681.85999999999</v>
      </c>
      <c r="BA51" s="362">
        <v>224022.36</v>
      </c>
      <c r="BB51" s="362">
        <v>0</v>
      </c>
      <c r="BC51" s="362">
        <v>109888.69</v>
      </c>
      <c r="BD51" s="362">
        <v>114133.67</v>
      </c>
      <c r="BE51" s="362">
        <v>954662.93</v>
      </c>
      <c r="BF51" s="362">
        <v>0</v>
      </c>
      <c r="BG51" s="362">
        <v>2079159.5600000005</v>
      </c>
      <c r="BH51" s="362">
        <v>258221.24</v>
      </c>
      <c r="BI51" s="362">
        <v>0</v>
      </c>
      <c r="BJ51" s="362">
        <v>175171.08999999985</v>
      </c>
      <c r="BK51" s="362">
        <v>77778.010000000009</v>
      </c>
      <c r="BL51" s="362">
        <v>5272.1399999999994</v>
      </c>
      <c r="BM51" s="362">
        <v>321390.74000000022</v>
      </c>
      <c r="BN51" s="362">
        <v>0</v>
      </c>
      <c r="BO51" s="362">
        <v>308576.10000000009</v>
      </c>
      <c r="BP51" s="362">
        <v>12814.640000000014</v>
      </c>
      <c r="BQ51" s="362">
        <v>191995.72999999998</v>
      </c>
      <c r="BR51" s="362">
        <v>174126.13000000012</v>
      </c>
      <c r="BS51" s="362">
        <v>356566.08999999985</v>
      </c>
      <c r="BT51" s="362">
        <v>0</v>
      </c>
      <c r="BU51" s="362">
        <v>349244.2799999998</v>
      </c>
      <c r="BV51" s="362">
        <v>7321.8099999999977</v>
      </c>
      <c r="BW51" s="362">
        <v>346195.77000000025</v>
      </c>
      <c r="BX51" s="362">
        <v>109634.14000000001</v>
      </c>
      <c r="BY51" s="362">
        <v>214698.21999999974</v>
      </c>
      <c r="BZ51" s="362">
        <v>0</v>
      </c>
      <c r="CA51" s="362">
        <v>187193.82999999984</v>
      </c>
      <c r="CB51" s="362">
        <v>27504.390000000014</v>
      </c>
      <c r="CC51" s="362">
        <v>18286.540000000008</v>
      </c>
      <c r="CD51" s="362">
        <v>0</v>
      </c>
      <c r="CE51" s="362">
        <v>6102.679999999993</v>
      </c>
      <c r="CF51" s="362">
        <v>12183.86</v>
      </c>
      <c r="CG51" s="362">
        <v>88044.959999999963</v>
      </c>
      <c r="CH51" s="362">
        <v>0</v>
      </c>
      <c r="CI51" s="362">
        <v>16106107.9</v>
      </c>
      <c r="CJ51" s="362">
        <v>2213373.36</v>
      </c>
      <c r="CK51" s="362">
        <v>0</v>
      </c>
      <c r="CL51" s="362">
        <v>1587487.52</v>
      </c>
      <c r="CM51" s="362">
        <v>625885.84</v>
      </c>
      <c r="CN51" s="362">
        <v>0</v>
      </c>
      <c r="CO51" s="362">
        <v>2162983.21</v>
      </c>
      <c r="CP51" s="362">
        <v>0</v>
      </c>
      <c r="CQ51" s="362">
        <v>2077116.37</v>
      </c>
      <c r="CR51" s="362">
        <v>85866.84</v>
      </c>
      <c r="CS51" s="362">
        <v>1243707.3799999999</v>
      </c>
      <c r="CT51" s="362">
        <v>1553633.6</v>
      </c>
      <c r="CU51" s="362">
        <v>3318229.73</v>
      </c>
      <c r="CV51" s="362">
        <v>0</v>
      </c>
      <c r="CW51" s="362">
        <v>3255856.75</v>
      </c>
      <c r="CX51" s="362">
        <v>62372.98</v>
      </c>
      <c r="CY51" s="362">
        <v>2076810.25</v>
      </c>
      <c r="CZ51" s="362">
        <v>1039614.49</v>
      </c>
      <c r="DA51" s="362">
        <v>1443367.09</v>
      </c>
      <c r="DB51" s="362">
        <v>0</v>
      </c>
      <c r="DC51" s="362">
        <v>1305914.6000000001</v>
      </c>
      <c r="DD51" s="362">
        <v>137452.49</v>
      </c>
      <c r="DE51" s="362">
        <v>128824.62</v>
      </c>
      <c r="DF51" s="362">
        <v>0</v>
      </c>
      <c r="DG51" s="362">
        <v>38777.9</v>
      </c>
      <c r="DH51" s="362">
        <v>90046.720000000001</v>
      </c>
      <c r="DI51" s="362">
        <v>925564.17</v>
      </c>
      <c r="DJ51" s="362">
        <v>0</v>
      </c>
      <c r="DK51" s="362">
        <v>14455676.74</v>
      </c>
      <c r="DL51" s="362">
        <v>2040284.27</v>
      </c>
      <c r="DM51" s="362">
        <v>0</v>
      </c>
      <c r="DN51" s="362">
        <v>1465169.38</v>
      </c>
      <c r="DO51" s="362">
        <v>575114.89</v>
      </c>
      <c r="DP51" s="362">
        <v>0</v>
      </c>
      <c r="DQ51" s="362">
        <v>1925872.12</v>
      </c>
      <c r="DR51" s="362">
        <v>0</v>
      </c>
      <c r="DS51" s="362">
        <v>1856125.76</v>
      </c>
      <c r="DT51" s="362">
        <v>69746.36</v>
      </c>
      <c r="DU51" s="362">
        <v>1088429.9099999999</v>
      </c>
      <c r="DV51" s="362">
        <v>1404597.48</v>
      </c>
      <c r="DW51" s="362">
        <v>3011938.81</v>
      </c>
      <c r="DX51" s="362">
        <v>0</v>
      </c>
      <c r="DY51" s="362">
        <v>2955306.35</v>
      </c>
      <c r="DZ51" s="362">
        <v>56632.46</v>
      </c>
      <c r="EA51" s="362">
        <v>1794089.18</v>
      </c>
      <c r="EB51" s="362">
        <v>933288.46</v>
      </c>
      <c r="EC51" s="362">
        <v>1308394.31</v>
      </c>
      <c r="ED51" s="362">
        <v>0</v>
      </c>
      <c r="EE51" s="362">
        <v>1182762.26</v>
      </c>
      <c r="EF51" s="362">
        <v>125632.05</v>
      </c>
      <c r="EG51" s="362">
        <v>121255.54999999999</v>
      </c>
      <c r="EH51" s="362">
        <v>0</v>
      </c>
      <c r="EI51" s="362">
        <v>33509.74</v>
      </c>
      <c r="EJ51" s="362">
        <v>87745.81</v>
      </c>
      <c r="EK51" s="362">
        <v>827526.65</v>
      </c>
      <c r="EL51" s="362">
        <v>0</v>
      </c>
      <c r="EM51" s="362">
        <v>1650431.1600000001</v>
      </c>
      <c r="EN51" s="362">
        <v>173089.08999999985</v>
      </c>
      <c r="EO51" s="362">
        <v>0</v>
      </c>
      <c r="EP51" s="362">
        <v>122318.14000000013</v>
      </c>
      <c r="EQ51" s="362">
        <v>50770.949999999953</v>
      </c>
      <c r="ER51" s="362">
        <v>0</v>
      </c>
      <c r="ES51" s="362">
        <v>237111.08999999985</v>
      </c>
      <c r="ET51" s="362">
        <v>0</v>
      </c>
      <c r="EU51" s="362">
        <v>220990.6100000001</v>
      </c>
      <c r="EV51" s="362">
        <v>16120.479999999996</v>
      </c>
      <c r="EW51" s="362">
        <v>155277.46999999997</v>
      </c>
      <c r="EX51" s="362">
        <v>149036.12000000011</v>
      </c>
      <c r="EY51" s="362">
        <v>306290.91999999993</v>
      </c>
      <c r="EZ51" s="362">
        <v>0</v>
      </c>
      <c r="FA51" s="362">
        <v>300550.39999999991</v>
      </c>
      <c r="FB51" s="362">
        <v>5740.5200000000041</v>
      </c>
      <c r="FC51" s="362">
        <v>282721.07000000007</v>
      </c>
      <c r="FD51" s="362">
        <v>106326.03000000003</v>
      </c>
      <c r="FE51" s="362">
        <v>134972.78000000003</v>
      </c>
      <c r="FF51" s="362">
        <v>0</v>
      </c>
      <c r="FG51" s="362">
        <v>123152.34000000008</v>
      </c>
      <c r="FH51" s="362">
        <v>11820.439999999988</v>
      </c>
      <c r="FI51" s="362">
        <v>7569.070000000007</v>
      </c>
      <c r="FJ51" s="362">
        <v>0</v>
      </c>
      <c r="FK51" s="362">
        <v>5268.1600000000035</v>
      </c>
      <c r="FL51" s="362">
        <v>2300.9100000000035</v>
      </c>
      <c r="FM51" s="362">
        <v>98037.520000000019</v>
      </c>
      <c r="FN51" s="362">
        <v>0</v>
      </c>
      <c r="FO51" s="362">
        <v>19797809.23</v>
      </c>
      <c r="FP51" s="362">
        <v>0</v>
      </c>
    </row>
    <row r="52" spans="1:172">
      <c r="A52" s="363" t="s">
        <v>374</v>
      </c>
      <c r="B52" s="357" t="s">
        <v>984</v>
      </c>
      <c r="C52" s="353">
        <v>1639864229.1400001</v>
      </c>
      <c r="D52" s="353">
        <v>151554372.17999998</v>
      </c>
      <c r="E52" s="353">
        <v>0</v>
      </c>
      <c r="F52" s="353">
        <v>57085684.18</v>
      </c>
      <c r="G52" s="353">
        <v>63815534.299999997</v>
      </c>
      <c r="H52" s="353">
        <v>30653153.699999999</v>
      </c>
      <c r="I52" s="353">
        <v>163242374.97</v>
      </c>
      <c r="J52" s="353">
        <v>0</v>
      </c>
      <c r="K52" s="353">
        <v>142128562.49000001</v>
      </c>
      <c r="L52" s="353">
        <v>21113812.48</v>
      </c>
      <c r="M52" s="353">
        <v>423519139.25999999</v>
      </c>
      <c r="N52" s="353">
        <v>121168444.14</v>
      </c>
      <c r="O52" s="353">
        <v>95767104.650000006</v>
      </c>
      <c r="P52" s="353">
        <v>0</v>
      </c>
      <c r="Q52" s="353">
        <v>73083820.859999999</v>
      </c>
      <c r="R52" s="353">
        <v>22683283.789999999</v>
      </c>
      <c r="S52" s="353">
        <v>208433282.44</v>
      </c>
      <c r="T52" s="353">
        <v>195529788.56999999</v>
      </c>
      <c r="U52" s="353">
        <v>148662252.53</v>
      </c>
      <c r="V52" s="353">
        <v>0</v>
      </c>
      <c r="W52" s="353">
        <v>106104633.34</v>
      </c>
      <c r="X52" s="353">
        <v>42557619.189999998</v>
      </c>
      <c r="Y52" s="353">
        <v>61488461.460000001</v>
      </c>
      <c r="Z52" s="353">
        <v>0</v>
      </c>
      <c r="AA52" s="353">
        <v>31755146.84</v>
      </c>
      <c r="AB52" s="353">
        <v>29733314.620000001</v>
      </c>
      <c r="AC52" s="353">
        <v>70499008.939999998</v>
      </c>
      <c r="AD52" s="353">
        <v>0</v>
      </c>
      <c r="AE52" s="353">
        <v>1495286730.28</v>
      </c>
      <c r="AF52" s="353">
        <v>137885294.37</v>
      </c>
      <c r="AG52" s="353">
        <v>0</v>
      </c>
      <c r="AH52" s="353">
        <v>52070268.670000002</v>
      </c>
      <c r="AI52" s="353">
        <v>57940889.009999998</v>
      </c>
      <c r="AJ52" s="353">
        <v>27874136.690000001</v>
      </c>
      <c r="AK52" s="353">
        <v>148476254.06999999</v>
      </c>
      <c r="AL52" s="353">
        <v>0</v>
      </c>
      <c r="AM52" s="353">
        <v>129270761.53</v>
      </c>
      <c r="AN52" s="353">
        <v>19205492.539999999</v>
      </c>
      <c r="AO52" s="353">
        <v>386605605.79000002</v>
      </c>
      <c r="AP52" s="353">
        <v>109981366.75</v>
      </c>
      <c r="AQ52" s="353">
        <v>87269740.679999992</v>
      </c>
      <c r="AR52" s="353">
        <v>0</v>
      </c>
      <c r="AS52" s="353">
        <v>66531913.299999997</v>
      </c>
      <c r="AT52" s="353">
        <v>20737827.379999999</v>
      </c>
      <c r="AU52" s="353">
        <v>190980582.52000001</v>
      </c>
      <c r="AV52" s="353">
        <v>178329201.90000001</v>
      </c>
      <c r="AW52" s="353">
        <v>135757722.00999999</v>
      </c>
      <c r="AX52" s="353">
        <v>0</v>
      </c>
      <c r="AY52" s="353">
        <v>96855508.530000001</v>
      </c>
      <c r="AZ52" s="353">
        <v>38902213.479999997</v>
      </c>
      <c r="BA52" s="353">
        <v>56117253.879999995</v>
      </c>
      <c r="BB52" s="353">
        <v>0</v>
      </c>
      <c r="BC52" s="353">
        <v>28941583.09</v>
      </c>
      <c r="BD52" s="353">
        <v>27175670.789999999</v>
      </c>
      <c r="BE52" s="353">
        <v>63883708.310000002</v>
      </c>
      <c r="BF52" s="353">
        <v>0</v>
      </c>
      <c r="BG52" s="353">
        <v>144577498.86000013</v>
      </c>
      <c r="BH52" s="353">
        <v>13669077.809999973</v>
      </c>
      <c r="BI52" s="353">
        <v>0</v>
      </c>
      <c r="BJ52" s="353">
        <v>5015415.5099999979</v>
      </c>
      <c r="BK52" s="353">
        <v>5874645.2899999991</v>
      </c>
      <c r="BL52" s="353">
        <v>2779017.0099999979</v>
      </c>
      <c r="BM52" s="353">
        <v>14766120.900000006</v>
      </c>
      <c r="BN52" s="353">
        <v>0</v>
      </c>
      <c r="BO52" s="353">
        <v>12857800.960000008</v>
      </c>
      <c r="BP52" s="353">
        <v>1908319.9400000013</v>
      </c>
      <c r="BQ52" s="353">
        <v>36913533.469999969</v>
      </c>
      <c r="BR52" s="353">
        <v>11187077.390000001</v>
      </c>
      <c r="BS52" s="353">
        <v>8497363.9700000137</v>
      </c>
      <c r="BT52" s="353">
        <v>0</v>
      </c>
      <c r="BU52" s="353">
        <v>6551907.5600000024</v>
      </c>
      <c r="BV52" s="353">
        <v>1945456.4100000001</v>
      </c>
      <c r="BW52" s="353">
        <v>17452699.919999987</v>
      </c>
      <c r="BX52" s="353">
        <v>17200586.669999987</v>
      </c>
      <c r="BY52" s="353">
        <v>12904530.520000011</v>
      </c>
      <c r="BZ52" s="353">
        <v>0</v>
      </c>
      <c r="CA52" s="353">
        <v>9249124.8100000024</v>
      </c>
      <c r="CB52" s="353">
        <v>3655405.7100000009</v>
      </c>
      <c r="CC52" s="353">
        <v>5371207.5800000057</v>
      </c>
      <c r="CD52" s="353">
        <v>0</v>
      </c>
      <c r="CE52" s="353">
        <v>2813563.75</v>
      </c>
      <c r="CF52" s="353">
        <v>2557643.8300000019</v>
      </c>
      <c r="CG52" s="353">
        <v>6615300.6299999952</v>
      </c>
      <c r="CH52" s="353">
        <v>0</v>
      </c>
      <c r="CI52" s="353">
        <v>1445175935.1099999</v>
      </c>
      <c r="CJ52" s="353">
        <v>124655261.81</v>
      </c>
      <c r="CK52" s="353">
        <v>0</v>
      </c>
      <c r="CL52" s="353">
        <v>46828603.009999998</v>
      </c>
      <c r="CM52" s="353">
        <v>51526239.479999997</v>
      </c>
      <c r="CN52" s="353">
        <v>26300419.32</v>
      </c>
      <c r="CO52" s="353">
        <v>135576922.07999998</v>
      </c>
      <c r="CP52" s="353">
        <v>0</v>
      </c>
      <c r="CQ52" s="353">
        <v>117956183.22</v>
      </c>
      <c r="CR52" s="353">
        <v>17620738.859999999</v>
      </c>
      <c r="CS52" s="353">
        <v>372451247.18000001</v>
      </c>
      <c r="CT52" s="353">
        <v>98278044.989999995</v>
      </c>
      <c r="CU52" s="353">
        <v>78011705.870000005</v>
      </c>
      <c r="CV52" s="353">
        <v>0</v>
      </c>
      <c r="CW52" s="353">
        <v>60640994.710000001</v>
      </c>
      <c r="CX52" s="353">
        <v>17370711.16</v>
      </c>
      <c r="CY52" s="353">
        <v>188382381.93000001</v>
      </c>
      <c r="CZ52" s="353">
        <v>199813721.34999999</v>
      </c>
      <c r="DA52" s="353">
        <v>132410067.09999999</v>
      </c>
      <c r="DB52" s="353">
        <v>0</v>
      </c>
      <c r="DC52" s="353">
        <v>94800323.909999996</v>
      </c>
      <c r="DD52" s="353">
        <v>37609743.189999998</v>
      </c>
      <c r="DE52" s="353">
        <v>52624649.82</v>
      </c>
      <c r="DF52" s="353">
        <v>0</v>
      </c>
      <c r="DG52" s="353">
        <v>26107882.66</v>
      </c>
      <c r="DH52" s="353">
        <v>26516767.16</v>
      </c>
      <c r="DI52" s="353">
        <v>62971932.979999997</v>
      </c>
      <c r="DJ52" s="353">
        <v>0</v>
      </c>
      <c r="DK52" s="353">
        <v>1312763139.3800001</v>
      </c>
      <c r="DL52" s="353">
        <v>112706420.06</v>
      </c>
      <c r="DM52" s="353">
        <v>0</v>
      </c>
      <c r="DN52" s="353">
        <v>42421196.490000002</v>
      </c>
      <c r="DO52" s="353">
        <v>46683869.270000003</v>
      </c>
      <c r="DP52" s="353">
        <v>23601354.300000001</v>
      </c>
      <c r="DQ52" s="353">
        <v>123083184.61000001</v>
      </c>
      <c r="DR52" s="353">
        <v>0</v>
      </c>
      <c r="DS52" s="353">
        <v>107137567.79000001</v>
      </c>
      <c r="DT52" s="353">
        <v>15945616.82</v>
      </c>
      <c r="DU52" s="353">
        <v>338899310.00999999</v>
      </c>
      <c r="DV52" s="353">
        <v>89355761.719999999</v>
      </c>
      <c r="DW52" s="353">
        <v>70735295.590000004</v>
      </c>
      <c r="DX52" s="353">
        <v>0</v>
      </c>
      <c r="DY52" s="353">
        <v>55038398.020000003</v>
      </c>
      <c r="DZ52" s="353">
        <v>15696897.57</v>
      </c>
      <c r="EA52" s="353">
        <v>170614947.96000001</v>
      </c>
      <c r="EB52" s="353">
        <v>181865370.99000001</v>
      </c>
      <c r="EC52" s="353">
        <v>120635396.03</v>
      </c>
      <c r="ED52" s="353">
        <v>0</v>
      </c>
      <c r="EE52" s="353">
        <v>86470872.319999993</v>
      </c>
      <c r="EF52" s="353">
        <v>34164523.710000001</v>
      </c>
      <c r="EG52" s="353">
        <v>47539523.759999998</v>
      </c>
      <c r="EH52" s="353">
        <v>0</v>
      </c>
      <c r="EI52" s="353">
        <v>23465677.239999998</v>
      </c>
      <c r="EJ52" s="353">
        <v>24073846.52</v>
      </c>
      <c r="EK52" s="353">
        <v>57327928.649999999</v>
      </c>
      <c r="EL52" s="353">
        <v>0</v>
      </c>
      <c r="EM52" s="353">
        <v>132412795.72999978</v>
      </c>
      <c r="EN52" s="353">
        <v>11948841.75</v>
      </c>
      <c r="EO52" s="353">
        <v>0</v>
      </c>
      <c r="EP52" s="353">
        <v>4407406.5199999958</v>
      </c>
      <c r="EQ52" s="353">
        <v>4842370.2099999934</v>
      </c>
      <c r="ER52" s="353">
        <v>2699065.0199999996</v>
      </c>
      <c r="ES52" s="353">
        <v>12493737.469999969</v>
      </c>
      <c r="ET52" s="353">
        <v>0</v>
      </c>
      <c r="EU52" s="353">
        <v>10818615.429999992</v>
      </c>
      <c r="EV52" s="353">
        <v>1675122.0399999991</v>
      </c>
      <c r="EW52" s="353">
        <v>33551937.170000017</v>
      </c>
      <c r="EX52" s="353">
        <v>8922283.2699999958</v>
      </c>
      <c r="EY52" s="353">
        <v>7276410.2800000012</v>
      </c>
      <c r="EZ52" s="353">
        <v>0</v>
      </c>
      <c r="FA52" s="353">
        <v>5602596.6899999976</v>
      </c>
      <c r="FB52" s="353">
        <v>1673813.5899999999</v>
      </c>
      <c r="FC52" s="353">
        <v>17767433.969999999</v>
      </c>
      <c r="FD52" s="353">
        <v>17948350.359999985</v>
      </c>
      <c r="FE52" s="353">
        <v>11774671.069999993</v>
      </c>
      <c r="FF52" s="353">
        <v>0</v>
      </c>
      <c r="FG52" s="353">
        <v>8329451.5900000036</v>
      </c>
      <c r="FH52" s="353">
        <v>3445219.4799999967</v>
      </c>
      <c r="FI52" s="353">
        <v>5085126.0600000024</v>
      </c>
      <c r="FJ52" s="353">
        <v>0</v>
      </c>
      <c r="FK52" s="353">
        <v>2642205.4200000018</v>
      </c>
      <c r="FL52" s="353">
        <v>2442920.6400000006</v>
      </c>
      <c r="FM52" s="353">
        <v>5644004.3299999982</v>
      </c>
      <c r="FN52" s="353">
        <v>0</v>
      </c>
      <c r="FO52" s="353">
        <v>1735000000</v>
      </c>
      <c r="FP52" s="353">
        <v>1523000000</v>
      </c>
    </row>
    <row r="53" spans="1:172">
      <c r="A53" s="363" t="s">
        <v>376</v>
      </c>
      <c r="B53" s="357" t="s">
        <v>376</v>
      </c>
      <c r="C53" s="353">
        <v>809873529.32000005</v>
      </c>
      <c r="D53" s="353">
        <v>57979655.780000001</v>
      </c>
      <c r="E53" s="353">
        <v>0</v>
      </c>
      <c r="F53" s="353">
        <v>22852624.73</v>
      </c>
      <c r="G53" s="353">
        <v>22788085.5</v>
      </c>
      <c r="H53" s="353">
        <v>12338945.550000001</v>
      </c>
      <c r="I53" s="353">
        <v>80532492.710000008</v>
      </c>
      <c r="J53" s="353">
        <v>0</v>
      </c>
      <c r="K53" s="353">
        <v>65623354.670000002</v>
      </c>
      <c r="L53" s="353">
        <v>14909138.039999999</v>
      </c>
      <c r="M53" s="353">
        <v>265775589.25999999</v>
      </c>
      <c r="N53" s="353">
        <v>58436822.619999997</v>
      </c>
      <c r="O53" s="353">
        <v>48397931.869999997</v>
      </c>
      <c r="P53" s="353">
        <v>0</v>
      </c>
      <c r="Q53" s="353">
        <v>32530858.02</v>
      </c>
      <c r="R53" s="353">
        <v>15867073.85</v>
      </c>
      <c r="S53" s="353">
        <v>102999402.25</v>
      </c>
      <c r="T53" s="353">
        <v>115835969.31</v>
      </c>
      <c r="U53" s="353">
        <v>30939435.399999999</v>
      </c>
      <c r="V53" s="353">
        <v>0</v>
      </c>
      <c r="W53" s="353">
        <v>23371200.579999998</v>
      </c>
      <c r="X53" s="353">
        <v>7568234.8200000003</v>
      </c>
      <c r="Y53" s="353">
        <v>21051621.259999998</v>
      </c>
      <c r="Z53" s="353">
        <v>0</v>
      </c>
      <c r="AA53" s="353">
        <v>11656677.449999999</v>
      </c>
      <c r="AB53" s="353">
        <v>9394943.8100000005</v>
      </c>
      <c r="AC53" s="353">
        <v>27924608.859999999</v>
      </c>
      <c r="AD53" s="353">
        <v>0</v>
      </c>
      <c r="AE53" s="353">
        <v>743774655.60000002</v>
      </c>
      <c r="AF53" s="353">
        <v>52947368.810000002</v>
      </c>
      <c r="AG53" s="353">
        <v>0</v>
      </c>
      <c r="AH53" s="353">
        <v>20787884.09</v>
      </c>
      <c r="AI53" s="353">
        <v>20746905.699999999</v>
      </c>
      <c r="AJ53" s="353">
        <v>11412579.02</v>
      </c>
      <c r="AK53" s="353">
        <v>71974448.099999994</v>
      </c>
      <c r="AL53" s="353">
        <v>0</v>
      </c>
      <c r="AM53" s="353">
        <v>58861024.619999997</v>
      </c>
      <c r="AN53" s="353">
        <v>13113423.48</v>
      </c>
      <c r="AO53" s="353">
        <v>243868611.75</v>
      </c>
      <c r="AP53" s="353">
        <v>54226060.060000002</v>
      </c>
      <c r="AQ53" s="353">
        <v>44777886.629999995</v>
      </c>
      <c r="AR53" s="353">
        <v>0</v>
      </c>
      <c r="AS53" s="353">
        <v>30042538.59</v>
      </c>
      <c r="AT53" s="353">
        <v>14735348.039999999</v>
      </c>
      <c r="AU53" s="353">
        <v>94817638.920000002</v>
      </c>
      <c r="AV53" s="353">
        <v>107948631.41</v>
      </c>
      <c r="AW53" s="353">
        <v>28238036.34</v>
      </c>
      <c r="AX53" s="353">
        <v>0</v>
      </c>
      <c r="AY53" s="353">
        <v>21220547.699999999</v>
      </c>
      <c r="AZ53" s="353">
        <v>7017488.6399999997</v>
      </c>
      <c r="BA53" s="353">
        <v>19586080.609999999</v>
      </c>
      <c r="BB53" s="353">
        <v>0</v>
      </c>
      <c r="BC53" s="353">
        <v>10839240.199999999</v>
      </c>
      <c r="BD53" s="353">
        <v>8746840.4100000001</v>
      </c>
      <c r="BE53" s="353">
        <v>25389892.969999999</v>
      </c>
      <c r="BF53" s="353">
        <v>0</v>
      </c>
      <c r="BG53" s="353">
        <v>66098873.720000029</v>
      </c>
      <c r="BH53" s="353">
        <v>5032286.9699999988</v>
      </c>
      <c r="BI53" s="353">
        <v>0</v>
      </c>
      <c r="BJ53" s="353">
        <v>2064740.6400000006</v>
      </c>
      <c r="BK53" s="353">
        <v>2041179.8000000007</v>
      </c>
      <c r="BL53" s="353">
        <v>926366.53000000119</v>
      </c>
      <c r="BM53" s="353">
        <v>8558044.6100000143</v>
      </c>
      <c r="BN53" s="353">
        <v>0</v>
      </c>
      <c r="BO53" s="353">
        <v>6762330.0500000045</v>
      </c>
      <c r="BP53" s="353">
        <v>1795714.5599999987</v>
      </c>
      <c r="BQ53" s="353">
        <v>21906977.50999999</v>
      </c>
      <c r="BR53" s="353">
        <v>4210762.5599999949</v>
      </c>
      <c r="BS53" s="353">
        <v>3620045.2400000021</v>
      </c>
      <c r="BT53" s="353">
        <v>0</v>
      </c>
      <c r="BU53" s="353">
        <v>2488319.4299999997</v>
      </c>
      <c r="BV53" s="353">
        <v>1131725.8100000005</v>
      </c>
      <c r="BW53" s="353">
        <v>8181763.3299999982</v>
      </c>
      <c r="BX53" s="353">
        <v>7887337.900000006</v>
      </c>
      <c r="BY53" s="353">
        <v>2701399.0599999987</v>
      </c>
      <c r="BZ53" s="353">
        <v>0</v>
      </c>
      <c r="CA53" s="353">
        <v>2150652.879999999</v>
      </c>
      <c r="CB53" s="353">
        <v>550746.18000000063</v>
      </c>
      <c r="CC53" s="353">
        <v>1465540.6499999985</v>
      </c>
      <c r="CD53" s="353">
        <v>0</v>
      </c>
      <c r="CE53" s="353">
        <v>817437.25</v>
      </c>
      <c r="CF53" s="353">
        <v>648103.40000000037</v>
      </c>
      <c r="CG53" s="353">
        <v>2534715.8900000006</v>
      </c>
      <c r="CH53" s="353">
        <v>0</v>
      </c>
      <c r="CI53" s="353">
        <v>573279530.60000002</v>
      </c>
      <c r="CJ53" s="353">
        <v>47723720.719999999</v>
      </c>
      <c r="CK53" s="353">
        <v>0</v>
      </c>
      <c r="CL53" s="353">
        <v>18743876.43</v>
      </c>
      <c r="CM53" s="353">
        <v>18035612.100000001</v>
      </c>
      <c r="CN53" s="353">
        <v>10944232.189999999</v>
      </c>
      <c r="CO53" s="353">
        <v>55436162.210000001</v>
      </c>
      <c r="CP53" s="353">
        <v>0</v>
      </c>
      <c r="CQ53" s="353">
        <v>46221489.310000002</v>
      </c>
      <c r="CR53" s="353">
        <v>9214672.9000000004</v>
      </c>
      <c r="CS53" s="353">
        <v>186068973.88</v>
      </c>
      <c r="CT53" s="353">
        <v>44110352.780000001</v>
      </c>
      <c r="CU53" s="353">
        <v>25205530.390000001</v>
      </c>
      <c r="CV53" s="353">
        <v>0</v>
      </c>
      <c r="CW53" s="353">
        <v>13537264.939999999</v>
      </c>
      <c r="CX53" s="353">
        <v>11668265.449999999</v>
      </c>
      <c r="CY53" s="353">
        <v>77118094.359999999</v>
      </c>
      <c r="CZ53" s="353">
        <v>90414240.349999994</v>
      </c>
      <c r="DA53" s="353">
        <v>12868387.550000001</v>
      </c>
      <c r="DB53" s="353">
        <v>0</v>
      </c>
      <c r="DC53" s="353">
        <v>8275485.3899999997</v>
      </c>
      <c r="DD53" s="353">
        <v>4592902.16</v>
      </c>
      <c r="DE53" s="353">
        <v>15380282.109999999</v>
      </c>
      <c r="DF53" s="353">
        <v>0</v>
      </c>
      <c r="DG53" s="353">
        <v>8572316.3100000005</v>
      </c>
      <c r="DH53" s="353">
        <v>6807965.7999999998</v>
      </c>
      <c r="DI53" s="353">
        <v>18953786.25</v>
      </c>
      <c r="DJ53" s="353">
        <v>0</v>
      </c>
      <c r="DK53" s="353">
        <v>520356669.48000002</v>
      </c>
      <c r="DL53" s="353">
        <v>43365768.329999998</v>
      </c>
      <c r="DM53" s="353">
        <v>0</v>
      </c>
      <c r="DN53" s="353">
        <v>17026553.559999999</v>
      </c>
      <c r="DO53" s="353">
        <v>16458847.85</v>
      </c>
      <c r="DP53" s="353">
        <v>9880366.9199999999</v>
      </c>
      <c r="DQ53" s="353">
        <v>50641863.979999997</v>
      </c>
      <c r="DR53" s="353">
        <v>0</v>
      </c>
      <c r="DS53" s="353">
        <v>42174851.369999997</v>
      </c>
      <c r="DT53" s="353">
        <v>8467012.6099999994</v>
      </c>
      <c r="DU53" s="353">
        <v>169568462.71000001</v>
      </c>
      <c r="DV53" s="353">
        <v>40070253.969999999</v>
      </c>
      <c r="DW53" s="353">
        <v>22590322.82</v>
      </c>
      <c r="DX53" s="353">
        <v>0</v>
      </c>
      <c r="DY53" s="353">
        <v>12083954.439999999</v>
      </c>
      <c r="DZ53" s="353">
        <v>10506368.380000001</v>
      </c>
      <c r="EA53" s="353">
        <v>69242285.469999999</v>
      </c>
      <c r="EB53" s="353">
        <v>82201688.569999993</v>
      </c>
      <c r="EC53" s="353">
        <v>11699113.209999999</v>
      </c>
      <c r="ED53" s="353">
        <v>0</v>
      </c>
      <c r="EE53" s="353">
        <v>7555933.3099999996</v>
      </c>
      <c r="EF53" s="353">
        <v>4143179.9</v>
      </c>
      <c r="EG53" s="353">
        <v>13893496.869999999</v>
      </c>
      <c r="EH53" s="353">
        <v>0</v>
      </c>
      <c r="EI53" s="353">
        <v>7702519.8499999996</v>
      </c>
      <c r="EJ53" s="353">
        <v>6190977.0199999996</v>
      </c>
      <c r="EK53" s="353">
        <v>17083413.550000001</v>
      </c>
      <c r="EL53" s="353">
        <v>0</v>
      </c>
      <c r="EM53" s="353">
        <v>52922861.120000005</v>
      </c>
      <c r="EN53" s="353">
        <v>4357952.3900000006</v>
      </c>
      <c r="EO53" s="353">
        <v>0</v>
      </c>
      <c r="EP53" s="353">
        <v>1717322.870000001</v>
      </c>
      <c r="EQ53" s="353">
        <v>1576764.2500000019</v>
      </c>
      <c r="ER53" s="353">
        <v>1063865.2699999996</v>
      </c>
      <c r="ES53" s="353">
        <v>4794298.2300000042</v>
      </c>
      <c r="ET53" s="353">
        <v>0</v>
      </c>
      <c r="EU53" s="353">
        <v>4046637.9400000051</v>
      </c>
      <c r="EV53" s="353">
        <v>747660.29000000097</v>
      </c>
      <c r="EW53" s="353">
        <v>16500511.169999987</v>
      </c>
      <c r="EX53" s="353">
        <v>4040098.8100000024</v>
      </c>
      <c r="EY53" s="353">
        <v>2615207.5700000003</v>
      </c>
      <c r="EZ53" s="353">
        <v>0</v>
      </c>
      <c r="FA53" s="353">
        <v>1453310.5</v>
      </c>
      <c r="FB53" s="353">
        <v>1161897.0699999984</v>
      </c>
      <c r="FC53" s="353">
        <v>7875808.8900000006</v>
      </c>
      <c r="FD53" s="353">
        <v>8212551.7800000012</v>
      </c>
      <c r="FE53" s="353">
        <v>1169274.3400000017</v>
      </c>
      <c r="FF53" s="353">
        <v>0</v>
      </c>
      <c r="FG53" s="353">
        <v>719552.08000000007</v>
      </c>
      <c r="FH53" s="353">
        <v>449722.26000000024</v>
      </c>
      <c r="FI53" s="353">
        <v>1486785.2400000002</v>
      </c>
      <c r="FJ53" s="353">
        <v>0</v>
      </c>
      <c r="FK53" s="353">
        <v>869796.46000000089</v>
      </c>
      <c r="FL53" s="353">
        <v>616988.78000000026</v>
      </c>
      <c r="FM53" s="353">
        <v>1870372.6999999993</v>
      </c>
      <c r="FN53" s="353">
        <v>0</v>
      </c>
      <c r="FO53" s="353">
        <v>819000000</v>
      </c>
      <c r="FP53" s="353">
        <v>790000000</v>
      </c>
    </row>
    <row r="54" spans="1:172">
      <c r="A54" s="363" t="s">
        <v>378</v>
      </c>
      <c r="B54" s="357" t="s">
        <v>985</v>
      </c>
      <c r="C54" s="353">
        <v>886697073.91999996</v>
      </c>
      <c r="D54" s="353">
        <v>24683574.390000001</v>
      </c>
      <c r="E54" s="353">
        <v>0</v>
      </c>
      <c r="F54" s="353">
        <v>11968157.91</v>
      </c>
      <c r="G54" s="353">
        <v>9691726.25</v>
      </c>
      <c r="H54" s="353">
        <v>3023690.23</v>
      </c>
      <c r="I54" s="353">
        <v>62463754.219999999</v>
      </c>
      <c r="J54" s="353">
        <v>0</v>
      </c>
      <c r="K54" s="353">
        <v>58425918.390000001</v>
      </c>
      <c r="L54" s="353">
        <v>4037835.83</v>
      </c>
      <c r="M54" s="353">
        <v>184080389.68000001</v>
      </c>
      <c r="N54" s="353">
        <v>45932674.539999999</v>
      </c>
      <c r="O54" s="353">
        <v>32165907.950000003</v>
      </c>
      <c r="P54" s="353">
        <v>0</v>
      </c>
      <c r="Q54" s="353">
        <v>22575220.120000001</v>
      </c>
      <c r="R54" s="353">
        <v>9590687.8300000001</v>
      </c>
      <c r="S54" s="353">
        <v>251532064.11000001</v>
      </c>
      <c r="T54" s="353">
        <v>196130777.36000001</v>
      </c>
      <c r="U54" s="353">
        <v>23082114.259999998</v>
      </c>
      <c r="V54" s="353">
        <v>0</v>
      </c>
      <c r="W54" s="353">
        <v>10899994.23</v>
      </c>
      <c r="X54" s="353">
        <v>12182120.029999999</v>
      </c>
      <c r="Y54" s="353">
        <v>32898274.339999996</v>
      </c>
      <c r="Z54" s="353">
        <v>0</v>
      </c>
      <c r="AA54" s="353">
        <v>9020700.3499999996</v>
      </c>
      <c r="AB54" s="353">
        <v>23877573.989999998</v>
      </c>
      <c r="AC54" s="353">
        <v>33727543.07</v>
      </c>
      <c r="AD54" s="353">
        <v>0</v>
      </c>
      <c r="AE54" s="353">
        <v>811738801.52999997</v>
      </c>
      <c r="AF54" s="353">
        <v>22908833.140000001</v>
      </c>
      <c r="AG54" s="353">
        <v>0</v>
      </c>
      <c r="AH54" s="353">
        <v>10964042.800000001</v>
      </c>
      <c r="AI54" s="353">
        <v>9130976.3200000003</v>
      </c>
      <c r="AJ54" s="353">
        <v>2813814.02</v>
      </c>
      <c r="AK54" s="353">
        <v>57578748.729999997</v>
      </c>
      <c r="AL54" s="353">
        <v>0</v>
      </c>
      <c r="AM54" s="353">
        <v>53967418.659999996</v>
      </c>
      <c r="AN54" s="353">
        <v>3611330.07</v>
      </c>
      <c r="AO54" s="353">
        <v>167757381.19</v>
      </c>
      <c r="AP54" s="353">
        <v>41635134.530000001</v>
      </c>
      <c r="AQ54" s="353">
        <v>29137229.710000001</v>
      </c>
      <c r="AR54" s="353">
        <v>0</v>
      </c>
      <c r="AS54" s="353">
        <v>20067320.52</v>
      </c>
      <c r="AT54" s="353">
        <v>9069909.1899999995</v>
      </c>
      <c r="AU54" s="353">
        <v>233251010.55000001</v>
      </c>
      <c r="AV54" s="353">
        <v>178968682.69</v>
      </c>
      <c r="AW54" s="353">
        <v>20691320.450000003</v>
      </c>
      <c r="AX54" s="353">
        <v>0</v>
      </c>
      <c r="AY54" s="353">
        <v>9590326.3100000005</v>
      </c>
      <c r="AZ54" s="353">
        <v>11100994.140000001</v>
      </c>
      <c r="BA54" s="353">
        <v>30059479.170000002</v>
      </c>
      <c r="BB54" s="353">
        <v>0</v>
      </c>
      <c r="BC54" s="353">
        <v>8310615.9900000002</v>
      </c>
      <c r="BD54" s="353">
        <v>21748863.18</v>
      </c>
      <c r="BE54" s="353">
        <v>29750981.370000001</v>
      </c>
      <c r="BF54" s="353">
        <v>0</v>
      </c>
      <c r="BG54" s="353">
        <v>74958272.389999986</v>
      </c>
      <c r="BH54" s="353">
        <v>1774741.25</v>
      </c>
      <c r="BI54" s="353">
        <v>0</v>
      </c>
      <c r="BJ54" s="353">
        <v>1004115.1099999994</v>
      </c>
      <c r="BK54" s="353">
        <v>560749.9299999997</v>
      </c>
      <c r="BL54" s="353">
        <v>209876.20999999996</v>
      </c>
      <c r="BM54" s="353">
        <v>4885005.4900000021</v>
      </c>
      <c r="BN54" s="353">
        <v>0</v>
      </c>
      <c r="BO54" s="353">
        <v>4458499.7300000042</v>
      </c>
      <c r="BP54" s="353">
        <v>426505.76000000024</v>
      </c>
      <c r="BQ54" s="353">
        <v>16323008.49000001</v>
      </c>
      <c r="BR54" s="353">
        <v>4297540.0099999979</v>
      </c>
      <c r="BS54" s="353">
        <v>3028678.2400000021</v>
      </c>
      <c r="BT54" s="353">
        <v>0</v>
      </c>
      <c r="BU54" s="353">
        <v>2507899.6000000015</v>
      </c>
      <c r="BV54" s="353">
        <v>520778.6400000006</v>
      </c>
      <c r="BW54" s="353">
        <v>18281053.560000002</v>
      </c>
      <c r="BX54" s="353">
        <v>17162094.670000017</v>
      </c>
      <c r="BY54" s="353">
        <v>2390793.8099999949</v>
      </c>
      <c r="BZ54" s="353">
        <v>0</v>
      </c>
      <c r="CA54" s="353">
        <v>1309667.92</v>
      </c>
      <c r="CB54" s="353">
        <v>1081125.8899999987</v>
      </c>
      <c r="CC54" s="353">
        <v>2838795.1699999943</v>
      </c>
      <c r="CD54" s="353">
        <v>0</v>
      </c>
      <c r="CE54" s="353">
        <v>710084.3599999994</v>
      </c>
      <c r="CF54" s="353">
        <v>2128710.8099999987</v>
      </c>
      <c r="CG54" s="353">
        <v>3976561.6999999993</v>
      </c>
      <c r="CH54" s="353">
        <v>0</v>
      </c>
      <c r="CI54" s="353">
        <v>704538744.44000006</v>
      </c>
      <c r="CJ54" s="353">
        <v>15159971.309999999</v>
      </c>
      <c r="CK54" s="353">
        <v>0</v>
      </c>
      <c r="CL54" s="353">
        <v>8000428.9400000004</v>
      </c>
      <c r="CM54" s="353">
        <v>4387432.58</v>
      </c>
      <c r="CN54" s="353">
        <v>2772109.79</v>
      </c>
      <c r="CO54" s="353">
        <v>82072171.799999997</v>
      </c>
      <c r="CP54" s="353">
        <v>0</v>
      </c>
      <c r="CQ54" s="353">
        <v>79491243.170000002</v>
      </c>
      <c r="CR54" s="353">
        <v>2580928.63</v>
      </c>
      <c r="CS54" s="353">
        <v>163519063.99000001</v>
      </c>
      <c r="CT54" s="353">
        <v>28368434.550000001</v>
      </c>
      <c r="CU54" s="353">
        <v>29178694.380000003</v>
      </c>
      <c r="CV54" s="353">
        <v>0</v>
      </c>
      <c r="CW54" s="353">
        <v>23280759.420000002</v>
      </c>
      <c r="CX54" s="353">
        <v>5897934.96</v>
      </c>
      <c r="CY54" s="353">
        <v>183476219.16</v>
      </c>
      <c r="CZ54" s="353">
        <v>129218847.75</v>
      </c>
      <c r="DA54" s="353">
        <v>15583077.120000001</v>
      </c>
      <c r="DB54" s="353">
        <v>0</v>
      </c>
      <c r="DC54" s="353">
        <v>6805801.21</v>
      </c>
      <c r="DD54" s="353">
        <v>8777275.9100000001</v>
      </c>
      <c r="DE54" s="353">
        <v>26788858.399999999</v>
      </c>
      <c r="DF54" s="353">
        <v>0</v>
      </c>
      <c r="DG54" s="353">
        <v>8935650.0199999996</v>
      </c>
      <c r="DH54" s="353">
        <v>17853208.379999999</v>
      </c>
      <c r="DI54" s="353">
        <v>31173405.98</v>
      </c>
      <c r="DJ54" s="353">
        <v>0</v>
      </c>
      <c r="DK54" s="353">
        <v>618508502.64999998</v>
      </c>
      <c r="DL54" s="353">
        <v>12978428.670000002</v>
      </c>
      <c r="DM54" s="353">
        <v>0</v>
      </c>
      <c r="DN54" s="353">
        <v>6838367.9800000004</v>
      </c>
      <c r="DO54" s="353">
        <v>3672442.56</v>
      </c>
      <c r="DP54" s="353">
        <v>2467618.13</v>
      </c>
      <c r="DQ54" s="353">
        <v>74448916.659999996</v>
      </c>
      <c r="DR54" s="353">
        <v>0</v>
      </c>
      <c r="DS54" s="353">
        <v>72198136.840000004</v>
      </c>
      <c r="DT54" s="353">
        <v>2250779.8199999998</v>
      </c>
      <c r="DU54" s="353">
        <v>144533472.75</v>
      </c>
      <c r="DV54" s="353">
        <v>22712570.460000001</v>
      </c>
      <c r="DW54" s="353">
        <v>26227257.629999999</v>
      </c>
      <c r="DX54" s="353">
        <v>0</v>
      </c>
      <c r="DY54" s="353">
        <v>21528857.879999999</v>
      </c>
      <c r="DZ54" s="353">
        <v>4698399.75</v>
      </c>
      <c r="EA54" s="353">
        <v>161153398.03</v>
      </c>
      <c r="EB54" s="353">
        <v>109342433.3</v>
      </c>
      <c r="EC54" s="353">
        <v>14360865.74</v>
      </c>
      <c r="ED54" s="353">
        <v>0</v>
      </c>
      <c r="EE54" s="353">
        <v>6415674.2800000003</v>
      </c>
      <c r="EF54" s="353">
        <v>7945191.46</v>
      </c>
      <c r="EG54" s="353">
        <v>23807320.399999999</v>
      </c>
      <c r="EH54" s="353">
        <v>0</v>
      </c>
      <c r="EI54" s="353">
        <v>8077073.6699999999</v>
      </c>
      <c r="EJ54" s="353">
        <v>15730246.73</v>
      </c>
      <c r="EK54" s="353">
        <v>28943839.010000002</v>
      </c>
      <c r="EL54" s="353">
        <v>0</v>
      </c>
      <c r="EM54" s="353">
        <v>86030241.790000081</v>
      </c>
      <c r="EN54" s="353">
        <v>2181542.6399999969</v>
      </c>
      <c r="EO54" s="353">
        <v>0</v>
      </c>
      <c r="EP54" s="353">
        <v>1162060.96</v>
      </c>
      <c r="EQ54" s="353">
        <v>714990.02</v>
      </c>
      <c r="ER54" s="353">
        <v>304491.66000000015</v>
      </c>
      <c r="ES54" s="353">
        <v>7623255.1400000006</v>
      </c>
      <c r="ET54" s="353">
        <v>0</v>
      </c>
      <c r="EU54" s="353">
        <v>7293106.3299999982</v>
      </c>
      <c r="EV54" s="353">
        <v>330148.81000000006</v>
      </c>
      <c r="EW54" s="353">
        <v>18985591.24000001</v>
      </c>
      <c r="EX54" s="353">
        <v>5655864.0899999999</v>
      </c>
      <c r="EY54" s="353">
        <v>2951436.7500000037</v>
      </c>
      <c r="EZ54" s="353">
        <v>0</v>
      </c>
      <c r="FA54" s="353">
        <v>1751901.5400000028</v>
      </c>
      <c r="FB54" s="353">
        <v>1199535.21</v>
      </c>
      <c r="FC54" s="353">
        <v>22322821.129999995</v>
      </c>
      <c r="FD54" s="353">
        <v>19876414.450000003</v>
      </c>
      <c r="FE54" s="353">
        <v>1222211.3800000008</v>
      </c>
      <c r="FF54" s="353">
        <v>0</v>
      </c>
      <c r="FG54" s="353">
        <v>390126.9299999997</v>
      </c>
      <c r="FH54" s="353">
        <v>832084.45000000019</v>
      </c>
      <c r="FI54" s="353">
        <v>2981538</v>
      </c>
      <c r="FJ54" s="353">
        <v>0</v>
      </c>
      <c r="FK54" s="353">
        <v>858576.34999999963</v>
      </c>
      <c r="FL54" s="353">
        <v>2122961.6499999985</v>
      </c>
      <c r="FM54" s="353">
        <v>2229566.9699999988</v>
      </c>
      <c r="FN54" s="353">
        <v>0</v>
      </c>
      <c r="FO54" s="353">
        <v>998000000</v>
      </c>
      <c r="FP54" s="353">
        <v>783000000</v>
      </c>
    </row>
    <row r="55" spans="1:172">
      <c r="A55" s="361" t="s">
        <v>408</v>
      </c>
      <c r="B55" s="352" t="s">
        <v>408</v>
      </c>
      <c r="C55" s="353">
        <v>892633405.60000002</v>
      </c>
      <c r="D55" s="353">
        <v>25317821.189999998</v>
      </c>
      <c r="E55" s="353">
        <v>0</v>
      </c>
      <c r="F55" s="353">
        <v>12268898.91</v>
      </c>
      <c r="G55" s="353">
        <v>9979849.1099999994</v>
      </c>
      <c r="H55" s="353">
        <v>3069073.17</v>
      </c>
      <c r="I55" s="353">
        <v>62838809.690000005</v>
      </c>
      <c r="J55" s="353">
        <v>0</v>
      </c>
      <c r="K55" s="353">
        <v>58763328.240000002</v>
      </c>
      <c r="L55" s="353">
        <v>4075481.45</v>
      </c>
      <c r="M55" s="353">
        <v>185432976.12</v>
      </c>
      <c r="N55" s="353">
        <v>46526348.369999997</v>
      </c>
      <c r="O55" s="353">
        <v>32601578.390000001</v>
      </c>
      <c r="P55" s="353">
        <v>0</v>
      </c>
      <c r="Q55" s="353">
        <v>22920190.050000001</v>
      </c>
      <c r="R55" s="353">
        <v>9681388.3399999999</v>
      </c>
      <c r="S55" s="353">
        <v>252681524.91</v>
      </c>
      <c r="T55" s="353">
        <v>196705027.78999999</v>
      </c>
      <c r="U55" s="353">
        <v>23487358.91</v>
      </c>
      <c r="V55" s="353">
        <v>0</v>
      </c>
      <c r="W55" s="353">
        <v>11284355.23</v>
      </c>
      <c r="X55" s="353">
        <v>12203003.68</v>
      </c>
      <c r="Y55" s="353">
        <v>33129496.539999999</v>
      </c>
      <c r="Z55" s="353">
        <v>0</v>
      </c>
      <c r="AA55" s="353">
        <v>9178771.2300000004</v>
      </c>
      <c r="AB55" s="353">
        <v>23950725.309999999</v>
      </c>
      <c r="AC55" s="353">
        <v>33912463.689999998</v>
      </c>
      <c r="AD55" s="353">
        <v>0</v>
      </c>
      <c r="AE55" s="353">
        <v>817414386.02999997</v>
      </c>
      <c r="AF55" s="353">
        <v>23472441.979999997</v>
      </c>
      <c r="AG55" s="353">
        <v>0</v>
      </c>
      <c r="AH55" s="353">
        <v>11242345.33</v>
      </c>
      <c r="AI55" s="353">
        <v>9372516.9299999997</v>
      </c>
      <c r="AJ55" s="353">
        <v>2857579.72</v>
      </c>
      <c r="AK55" s="353">
        <v>57923796.339999996</v>
      </c>
      <c r="AL55" s="353">
        <v>0</v>
      </c>
      <c r="AM55" s="353">
        <v>54280850.829999998</v>
      </c>
      <c r="AN55" s="353">
        <v>3642945.51</v>
      </c>
      <c r="AO55" s="353">
        <v>169022081.69999999</v>
      </c>
      <c r="AP55" s="353">
        <v>42190621.149999999</v>
      </c>
      <c r="AQ55" s="353">
        <v>29472723.25</v>
      </c>
      <c r="AR55" s="353">
        <v>0</v>
      </c>
      <c r="AS55" s="353">
        <v>20316994.030000001</v>
      </c>
      <c r="AT55" s="353">
        <v>9155729.2200000007</v>
      </c>
      <c r="AU55" s="353">
        <v>234527009.25</v>
      </c>
      <c r="AV55" s="353">
        <v>179548196.02000001</v>
      </c>
      <c r="AW55" s="353">
        <v>21069220.689999998</v>
      </c>
      <c r="AX55" s="353">
        <v>0</v>
      </c>
      <c r="AY55" s="353">
        <v>9950815.2699999996</v>
      </c>
      <c r="AZ55" s="353">
        <v>11118405.42</v>
      </c>
      <c r="BA55" s="353">
        <v>30280409.079999998</v>
      </c>
      <c r="BB55" s="353">
        <v>0</v>
      </c>
      <c r="BC55" s="353">
        <v>8463989.6300000008</v>
      </c>
      <c r="BD55" s="353">
        <v>21816419.449999999</v>
      </c>
      <c r="BE55" s="353">
        <v>29907886.57</v>
      </c>
      <c r="BF55" s="353">
        <v>0</v>
      </c>
      <c r="BG55" s="353">
        <v>75219019.570000052</v>
      </c>
      <c r="BH55" s="353">
        <v>1845379.2100000009</v>
      </c>
      <c r="BI55" s="353">
        <v>0</v>
      </c>
      <c r="BJ55" s="353">
        <v>1026553.5800000001</v>
      </c>
      <c r="BK55" s="353">
        <v>607332.1799999997</v>
      </c>
      <c r="BL55" s="353">
        <v>211493.44999999972</v>
      </c>
      <c r="BM55" s="353">
        <v>4915013.3500000089</v>
      </c>
      <c r="BN55" s="353">
        <v>0</v>
      </c>
      <c r="BO55" s="353">
        <v>4482477.4100000039</v>
      </c>
      <c r="BP55" s="353">
        <v>432535.94000000041</v>
      </c>
      <c r="BQ55" s="353">
        <v>16410894.420000017</v>
      </c>
      <c r="BR55" s="353">
        <v>4335727.2199999988</v>
      </c>
      <c r="BS55" s="353">
        <v>3128855.1400000006</v>
      </c>
      <c r="BT55" s="353">
        <v>0</v>
      </c>
      <c r="BU55" s="353">
        <v>2603196.0199999996</v>
      </c>
      <c r="BV55" s="353">
        <v>525659.11999999918</v>
      </c>
      <c r="BW55" s="353">
        <v>18154515.659999996</v>
      </c>
      <c r="BX55" s="353">
        <v>17156831.769999981</v>
      </c>
      <c r="BY55" s="353">
        <v>2418138.2200000025</v>
      </c>
      <c r="BZ55" s="353">
        <v>0</v>
      </c>
      <c r="CA55" s="353">
        <v>1333539.9600000009</v>
      </c>
      <c r="CB55" s="353">
        <v>1084598.2599999998</v>
      </c>
      <c r="CC55" s="353">
        <v>2849087.4600000009</v>
      </c>
      <c r="CD55" s="353">
        <v>0</v>
      </c>
      <c r="CE55" s="353">
        <v>714781.59999999963</v>
      </c>
      <c r="CF55" s="353">
        <v>2134305.8599999994</v>
      </c>
      <c r="CG55" s="353">
        <v>4004577.1199999973</v>
      </c>
      <c r="CH55" s="353">
        <v>0</v>
      </c>
      <c r="CI55" s="353">
        <v>725843890.08000004</v>
      </c>
      <c r="CJ55" s="353">
        <v>16275416.539999999</v>
      </c>
      <c r="CK55" s="353">
        <v>0</v>
      </c>
      <c r="CL55" s="353">
        <v>8580697.6199999992</v>
      </c>
      <c r="CM55" s="353">
        <v>4827381.38</v>
      </c>
      <c r="CN55" s="353">
        <v>2867337.54</v>
      </c>
      <c r="CO55" s="353">
        <v>82771288.599999994</v>
      </c>
      <c r="CP55" s="353">
        <v>0</v>
      </c>
      <c r="CQ55" s="353">
        <v>79935892.269999996</v>
      </c>
      <c r="CR55" s="353">
        <v>2835396.33</v>
      </c>
      <c r="CS55" s="353">
        <v>169394766.94999999</v>
      </c>
      <c r="CT55" s="353">
        <v>30957709.399999999</v>
      </c>
      <c r="CU55" s="353">
        <v>30395692.850000001</v>
      </c>
      <c r="CV55" s="353">
        <v>0</v>
      </c>
      <c r="CW55" s="353">
        <v>24008794.390000001</v>
      </c>
      <c r="CX55" s="353">
        <v>6386898.46</v>
      </c>
      <c r="CY55" s="353">
        <v>188247813.40000001</v>
      </c>
      <c r="CZ55" s="353">
        <v>131130281.68000001</v>
      </c>
      <c r="DA55" s="353">
        <v>17168720.859999999</v>
      </c>
      <c r="DB55" s="353">
        <v>0</v>
      </c>
      <c r="DC55" s="353">
        <v>8062462.1500000004</v>
      </c>
      <c r="DD55" s="353">
        <v>9106258.7100000009</v>
      </c>
      <c r="DE55" s="353">
        <v>27748386.710000001</v>
      </c>
      <c r="DF55" s="353">
        <v>0</v>
      </c>
      <c r="DG55" s="353">
        <v>9519524.9299999997</v>
      </c>
      <c r="DH55" s="353">
        <v>18228861.780000001</v>
      </c>
      <c r="DI55" s="353">
        <v>31753813.09</v>
      </c>
      <c r="DJ55" s="353">
        <v>0</v>
      </c>
      <c r="DK55" s="353">
        <v>639683708.41999996</v>
      </c>
      <c r="DL55" s="353">
        <v>14045602.539999999</v>
      </c>
      <c r="DM55" s="353">
        <v>0</v>
      </c>
      <c r="DN55" s="353">
        <v>7385730.3899999997</v>
      </c>
      <c r="DO55" s="353">
        <v>4100593.88</v>
      </c>
      <c r="DP55" s="353">
        <v>2559278.27</v>
      </c>
      <c r="DQ55" s="353">
        <v>75115942.930000007</v>
      </c>
      <c r="DR55" s="353">
        <v>0</v>
      </c>
      <c r="DS55" s="353">
        <v>72611838.150000006</v>
      </c>
      <c r="DT55" s="353">
        <v>2504104.7799999998</v>
      </c>
      <c r="DU55" s="353">
        <v>150281562.31</v>
      </c>
      <c r="DV55" s="353">
        <v>25755718.859999999</v>
      </c>
      <c r="DW55" s="353">
        <v>27381019.849999998</v>
      </c>
      <c r="DX55" s="353">
        <v>0</v>
      </c>
      <c r="DY55" s="353">
        <v>22214634.899999999</v>
      </c>
      <c r="DZ55" s="353">
        <v>5166384.95</v>
      </c>
      <c r="EA55" s="353">
        <v>165664995.47999999</v>
      </c>
      <c r="EB55" s="353">
        <v>111251911.09</v>
      </c>
      <c r="EC55" s="353">
        <v>15890454.57</v>
      </c>
      <c r="ED55" s="353">
        <v>0</v>
      </c>
      <c r="EE55" s="353">
        <v>7619065.4400000004</v>
      </c>
      <c r="EF55" s="353">
        <v>8271389.1299999999</v>
      </c>
      <c r="EG55" s="353">
        <v>24752615.07</v>
      </c>
      <c r="EH55" s="353">
        <v>0</v>
      </c>
      <c r="EI55" s="353">
        <v>8639016.9199999999</v>
      </c>
      <c r="EJ55" s="353">
        <v>16113598.15</v>
      </c>
      <c r="EK55" s="353">
        <v>29543885.719999999</v>
      </c>
      <c r="EL55" s="353">
        <v>0</v>
      </c>
      <c r="EM55" s="353">
        <v>86160181.660000086</v>
      </c>
      <c r="EN55" s="353">
        <v>2229814</v>
      </c>
      <c r="EO55" s="353">
        <v>0</v>
      </c>
      <c r="EP55" s="353">
        <v>1194967.2299999995</v>
      </c>
      <c r="EQ55" s="353">
        <v>726787.5</v>
      </c>
      <c r="ER55" s="353">
        <v>308059.27</v>
      </c>
      <c r="ES55" s="353">
        <v>7655345.6699999869</v>
      </c>
      <c r="ET55" s="353">
        <v>0</v>
      </c>
      <c r="EU55" s="353">
        <v>7324054.1199999899</v>
      </c>
      <c r="EV55" s="353">
        <v>331291.55000000028</v>
      </c>
      <c r="EW55" s="353">
        <v>19113204.639999986</v>
      </c>
      <c r="EX55" s="353">
        <v>5201990.5399999991</v>
      </c>
      <c r="EY55" s="353">
        <v>3014673.0000000037</v>
      </c>
      <c r="EZ55" s="353">
        <v>0</v>
      </c>
      <c r="FA55" s="353">
        <v>1794159.4900000021</v>
      </c>
      <c r="FB55" s="353">
        <v>1220513.5099999998</v>
      </c>
      <c r="FC55" s="353">
        <v>22582817.920000017</v>
      </c>
      <c r="FD55" s="353">
        <v>19878370.590000004</v>
      </c>
      <c r="FE55" s="353">
        <v>1278266.2899999991</v>
      </c>
      <c r="FF55" s="353">
        <v>0</v>
      </c>
      <c r="FG55" s="353">
        <v>443396.70999999996</v>
      </c>
      <c r="FH55" s="353">
        <v>834869.58000000101</v>
      </c>
      <c r="FI55" s="353">
        <v>2995771.6400000006</v>
      </c>
      <c r="FJ55" s="353">
        <v>0</v>
      </c>
      <c r="FK55" s="353">
        <v>880508.00999999978</v>
      </c>
      <c r="FL55" s="353">
        <v>2115263.6300000008</v>
      </c>
      <c r="FM55" s="353">
        <v>2209927.370000001</v>
      </c>
      <c r="FN55" s="353">
        <v>0</v>
      </c>
      <c r="FO55" s="353">
        <v>998000000</v>
      </c>
      <c r="FP55" s="353">
        <v>783000000</v>
      </c>
    </row>
    <row r="56" spans="1:172">
      <c r="A56" s="361" t="s">
        <v>410</v>
      </c>
      <c r="B56" s="380" t="s">
        <v>410</v>
      </c>
      <c r="C56" s="353">
        <v>-5936331.6799999997</v>
      </c>
      <c r="D56" s="353">
        <v>-634246.80000000005</v>
      </c>
      <c r="E56" s="353">
        <v>0</v>
      </c>
      <c r="F56" s="353">
        <v>-300741</v>
      </c>
      <c r="G56" s="353">
        <v>-288122.86</v>
      </c>
      <c r="H56" s="353">
        <v>-45382.94</v>
      </c>
      <c r="I56" s="353">
        <v>-375055.47</v>
      </c>
      <c r="J56" s="353">
        <v>0</v>
      </c>
      <c r="K56" s="353">
        <v>-337409.85</v>
      </c>
      <c r="L56" s="353">
        <v>-37645.620000000003</v>
      </c>
      <c r="M56" s="353">
        <v>-1352586.44</v>
      </c>
      <c r="N56" s="353">
        <v>-593673.82999999996</v>
      </c>
      <c r="O56" s="353">
        <v>-435670.44</v>
      </c>
      <c r="P56" s="353">
        <v>0</v>
      </c>
      <c r="Q56" s="353">
        <v>-344969.93</v>
      </c>
      <c r="R56" s="353">
        <v>-90700.51</v>
      </c>
      <c r="S56" s="353">
        <v>-1149460.8</v>
      </c>
      <c r="T56" s="353">
        <v>-574250.43000000005</v>
      </c>
      <c r="U56" s="353">
        <v>-405244.65</v>
      </c>
      <c r="V56" s="353">
        <v>0</v>
      </c>
      <c r="W56" s="353">
        <v>-384361</v>
      </c>
      <c r="X56" s="353">
        <v>-20883.650000000001</v>
      </c>
      <c r="Y56" s="353">
        <v>-231222.2</v>
      </c>
      <c r="Z56" s="353">
        <v>0</v>
      </c>
      <c r="AA56" s="353">
        <v>-158070.88</v>
      </c>
      <c r="AB56" s="353">
        <v>-73151.320000000007</v>
      </c>
      <c r="AC56" s="353">
        <v>-184920.62</v>
      </c>
      <c r="AD56" s="353">
        <v>0</v>
      </c>
      <c r="AE56" s="353">
        <v>-5675584.5</v>
      </c>
      <c r="AF56" s="353">
        <v>-563608.84</v>
      </c>
      <c r="AG56" s="353">
        <v>0</v>
      </c>
      <c r="AH56" s="353">
        <v>-278302.53000000003</v>
      </c>
      <c r="AI56" s="353">
        <v>-241540.61</v>
      </c>
      <c r="AJ56" s="353">
        <v>-43765.7</v>
      </c>
      <c r="AK56" s="353">
        <v>-345047.61</v>
      </c>
      <c r="AL56" s="353">
        <v>0</v>
      </c>
      <c r="AM56" s="353">
        <v>-313432.17</v>
      </c>
      <c r="AN56" s="353">
        <v>-31615.439999999999</v>
      </c>
      <c r="AO56" s="353">
        <v>-1264700.51</v>
      </c>
      <c r="AP56" s="353">
        <v>-555486.62</v>
      </c>
      <c r="AQ56" s="353">
        <v>-335493.54000000004</v>
      </c>
      <c r="AR56" s="353">
        <v>0</v>
      </c>
      <c r="AS56" s="353">
        <v>-249673.51</v>
      </c>
      <c r="AT56" s="353">
        <v>-85820.03</v>
      </c>
      <c r="AU56" s="353">
        <v>-1275998.7</v>
      </c>
      <c r="AV56" s="353">
        <v>-579513.32999999996</v>
      </c>
      <c r="AW56" s="353">
        <v>-377900.24</v>
      </c>
      <c r="AX56" s="353">
        <v>0</v>
      </c>
      <c r="AY56" s="353">
        <v>-360488.96000000002</v>
      </c>
      <c r="AZ56" s="353">
        <v>-17411.28</v>
      </c>
      <c r="BA56" s="353">
        <v>-220929.91000000003</v>
      </c>
      <c r="BB56" s="353">
        <v>0</v>
      </c>
      <c r="BC56" s="353">
        <v>-153373.64000000001</v>
      </c>
      <c r="BD56" s="353">
        <v>-67556.27</v>
      </c>
      <c r="BE56" s="353">
        <v>-156905.20000000001</v>
      </c>
      <c r="BF56" s="353">
        <v>0</v>
      </c>
      <c r="BG56" s="353">
        <v>-260747.1799999997</v>
      </c>
      <c r="BH56" s="353">
        <v>-70637.960000000079</v>
      </c>
      <c r="BI56" s="353">
        <v>0</v>
      </c>
      <c r="BJ56" s="353">
        <v>-22438.469999999972</v>
      </c>
      <c r="BK56" s="353">
        <v>-46582.25</v>
      </c>
      <c r="BL56" s="353">
        <v>-1617.2400000000052</v>
      </c>
      <c r="BM56" s="353">
        <v>-30007.859999999986</v>
      </c>
      <c r="BN56" s="353">
        <v>0</v>
      </c>
      <c r="BO56" s="353">
        <v>-23977.679999999993</v>
      </c>
      <c r="BP56" s="353">
        <v>-6030.1800000000039</v>
      </c>
      <c r="BQ56" s="353">
        <v>-87885.929999999935</v>
      </c>
      <c r="BR56" s="353">
        <v>-38187.209999999963</v>
      </c>
      <c r="BS56" s="353">
        <v>-100176.89999999997</v>
      </c>
      <c r="BT56" s="353">
        <v>0</v>
      </c>
      <c r="BU56" s="353">
        <v>-95296.419999999984</v>
      </c>
      <c r="BV56" s="353">
        <v>-4880.4799999999959</v>
      </c>
      <c r="BW56" s="353">
        <v>126537.89999999991</v>
      </c>
      <c r="BX56" s="353">
        <v>5262.8999999999069</v>
      </c>
      <c r="BY56" s="353">
        <v>-27344.410000000033</v>
      </c>
      <c r="BZ56" s="353">
        <v>0</v>
      </c>
      <c r="CA56" s="353">
        <v>-23872.039999999979</v>
      </c>
      <c r="CB56" s="353">
        <v>-3472.3700000000026</v>
      </c>
      <c r="CC56" s="353">
        <v>-10292.289999999979</v>
      </c>
      <c r="CD56" s="353">
        <v>0</v>
      </c>
      <c r="CE56" s="353">
        <v>-4697.2399999999907</v>
      </c>
      <c r="CF56" s="353">
        <v>-5595.0500000000029</v>
      </c>
      <c r="CG56" s="353">
        <v>-28015.419999999984</v>
      </c>
      <c r="CH56" s="353">
        <v>0</v>
      </c>
      <c r="CI56" s="353">
        <v>-21305145.640000001</v>
      </c>
      <c r="CJ56" s="353">
        <v>-1115445.23</v>
      </c>
      <c r="CK56" s="353">
        <v>0</v>
      </c>
      <c r="CL56" s="353">
        <v>-580268.68000000005</v>
      </c>
      <c r="CM56" s="353">
        <v>-439948.79999999999</v>
      </c>
      <c r="CN56" s="353">
        <v>-95227.75</v>
      </c>
      <c r="CO56" s="353">
        <v>-699116.8</v>
      </c>
      <c r="CP56" s="353">
        <v>0</v>
      </c>
      <c r="CQ56" s="353">
        <v>-444649.1</v>
      </c>
      <c r="CR56" s="353">
        <v>-254467.7</v>
      </c>
      <c r="CS56" s="353">
        <v>-5875702.96</v>
      </c>
      <c r="CT56" s="353">
        <v>-2589274.85</v>
      </c>
      <c r="CU56" s="353">
        <v>-1216998.47</v>
      </c>
      <c r="CV56" s="353">
        <v>0</v>
      </c>
      <c r="CW56" s="353">
        <v>-728034.97</v>
      </c>
      <c r="CX56" s="353">
        <v>-488963.5</v>
      </c>
      <c r="CY56" s="353">
        <v>-4771594.2400000002</v>
      </c>
      <c r="CZ56" s="353">
        <v>-1911433.93</v>
      </c>
      <c r="DA56" s="353">
        <v>-1585643.74</v>
      </c>
      <c r="DB56" s="353">
        <v>0</v>
      </c>
      <c r="DC56" s="353">
        <v>-1256660.94</v>
      </c>
      <c r="DD56" s="353">
        <v>-328982.8</v>
      </c>
      <c r="DE56" s="353">
        <v>-959528.31</v>
      </c>
      <c r="DF56" s="353">
        <v>0</v>
      </c>
      <c r="DG56" s="353">
        <v>-583874.91</v>
      </c>
      <c r="DH56" s="353">
        <v>-375653.4</v>
      </c>
      <c r="DI56" s="353">
        <v>-580407.11</v>
      </c>
      <c r="DJ56" s="353">
        <v>0</v>
      </c>
      <c r="DK56" s="353">
        <v>-21175205.77</v>
      </c>
      <c r="DL56" s="353">
        <v>-1067173.8699999999</v>
      </c>
      <c r="DM56" s="353">
        <v>0</v>
      </c>
      <c r="DN56" s="353">
        <v>-547362.41</v>
      </c>
      <c r="DO56" s="353">
        <v>-428151.32</v>
      </c>
      <c r="DP56" s="353">
        <v>-91660.14</v>
      </c>
      <c r="DQ56" s="353">
        <v>-667026.27</v>
      </c>
      <c r="DR56" s="353">
        <v>0</v>
      </c>
      <c r="DS56" s="353">
        <v>-413701.31</v>
      </c>
      <c r="DT56" s="353">
        <v>-253324.96</v>
      </c>
      <c r="DU56" s="353">
        <v>-5748089.5599999996</v>
      </c>
      <c r="DV56" s="353">
        <v>-3043148.4</v>
      </c>
      <c r="DW56" s="353">
        <v>-1153762.22</v>
      </c>
      <c r="DX56" s="353">
        <v>0</v>
      </c>
      <c r="DY56" s="353">
        <v>-685777.02</v>
      </c>
      <c r="DZ56" s="353">
        <v>-467985.2</v>
      </c>
      <c r="EA56" s="353">
        <v>-4511597.45</v>
      </c>
      <c r="EB56" s="353">
        <v>-1909477.79</v>
      </c>
      <c r="EC56" s="353">
        <v>-1529588.8299999998</v>
      </c>
      <c r="ED56" s="353">
        <v>0</v>
      </c>
      <c r="EE56" s="353">
        <v>-1203391.1599999999</v>
      </c>
      <c r="EF56" s="353">
        <v>-326197.67</v>
      </c>
      <c r="EG56" s="353">
        <v>-945294.66999999993</v>
      </c>
      <c r="EH56" s="353">
        <v>0</v>
      </c>
      <c r="EI56" s="353">
        <v>-561943.25</v>
      </c>
      <c r="EJ56" s="353">
        <v>-383351.42</v>
      </c>
      <c r="EK56" s="353">
        <v>-600046.71</v>
      </c>
      <c r="EL56" s="353">
        <v>0</v>
      </c>
      <c r="EM56" s="353">
        <v>-129939.87000000104</v>
      </c>
      <c r="EN56" s="353">
        <v>-48271.360000000102</v>
      </c>
      <c r="EO56" s="353">
        <v>0</v>
      </c>
      <c r="EP56" s="353">
        <v>-32906.270000000019</v>
      </c>
      <c r="EQ56" s="353">
        <v>-11797.479999999981</v>
      </c>
      <c r="ER56" s="353">
        <v>-3567.6100000000006</v>
      </c>
      <c r="ES56" s="353">
        <v>-32090.530000000028</v>
      </c>
      <c r="ET56" s="353">
        <v>0</v>
      </c>
      <c r="EU56" s="353">
        <v>-30947.789999999979</v>
      </c>
      <c r="EV56" s="353">
        <v>-1142.7400000000198</v>
      </c>
      <c r="EW56" s="353">
        <v>-127613.40000000037</v>
      </c>
      <c r="EX56" s="353">
        <v>453873.54999999981</v>
      </c>
      <c r="EY56" s="353">
        <v>-63236.25</v>
      </c>
      <c r="EZ56" s="353">
        <v>0</v>
      </c>
      <c r="FA56" s="353">
        <v>-42257.949999999953</v>
      </c>
      <c r="FB56" s="353">
        <v>-20978.299999999988</v>
      </c>
      <c r="FC56" s="353">
        <v>-259996.79000000004</v>
      </c>
      <c r="FD56" s="353">
        <v>-1956.1399999998976</v>
      </c>
      <c r="FE56" s="353">
        <v>-56054.910000000149</v>
      </c>
      <c r="FF56" s="353">
        <v>0</v>
      </c>
      <c r="FG56" s="353">
        <v>-53269.780000000028</v>
      </c>
      <c r="FH56" s="353">
        <v>-2785.1300000000047</v>
      </c>
      <c r="FI56" s="353">
        <v>-14233.64000000013</v>
      </c>
      <c r="FJ56" s="353">
        <v>0</v>
      </c>
      <c r="FK56" s="353">
        <v>-21931.660000000033</v>
      </c>
      <c r="FL56" s="353">
        <v>7698.0199999999604</v>
      </c>
      <c r="FM56" s="353">
        <v>19639.599999999977</v>
      </c>
      <c r="FN56" s="353">
        <v>0</v>
      </c>
      <c r="FO56" s="353">
        <v>0</v>
      </c>
      <c r="FP56" s="353">
        <v>0</v>
      </c>
    </row>
    <row r="57" spans="1:172">
      <c r="A57" s="363" t="s">
        <v>382</v>
      </c>
      <c r="B57" s="357" t="s">
        <v>986</v>
      </c>
      <c r="C57" s="353">
        <v>383180409.26999998</v>
      </c>
      <c r="D57" s="353">
        <v>23800230.66</v>
      </c>
      <c r="E57" s="353">
        <v>0</v>
      </c>
      <c r="F57" s="353">
        <v>13100293.390000001</v>
      </c>
      <c r="G57" s="353">
        <v>2862326.27</v>
      </c>
      <c r="H57" s="353">
        <v>7837611</v>
      </c>
      <c r="I57" s="353">
        <v>52378994.159999996</v>
      </c>
      <c r="J57" s="353">
        <v>0</v>
      </c>
      <c r="K57" s="353">
        <v>49192197.759999998</v>
      </c>
      <c r="L57" s="353">
        <v>3186796.4</v>
      </c>
      <c r="M57" s="353">
        <v>59535556.630000003</v>
      </c>
      <c r="N57" s="353">
        <v>25849867.100000001</v>
      </c>
      <c r="O57" s="353">
        <v>21039792.330000002</v>
      </c>
      <c r="P57" s="353">
        <v>0</v>
      </c>
      <c r="Q57" s="353">
        <v>17579592.850000001</v>
      </c>
      <c r="R57" s="353">
        <v>3460199.48</v>
      </c>
      <c r="S57" s="353">
        <v>35457654.990000002</v>
      </c>
      <c r="T57" s="353">
        <v>100674471.5</v>
      </c>
      <c r="U57" s="353">
        <v>16797486.34</v>
      </c>
      <c r="V57" s="353">
        <v>0</v>
      </c>
      <c r="W57" s="353">
        <v>5352683.7699999996</v>
      </c>
      <c r="X57" s="353">
        <v>11444802.57</v>
      </c>
      <c r="Y57" s="353">
        <v>23682234.579999998</v>
      </c>
      <c r="Z57" s="353">
        <v>0</v>
      </c>
      <c r="AA57" s="353">
        <v>9239223.0800000001</v>
      </c>
      <c r="AB57" s="353">
        <v>14443011.5</v>
      </c>
      <c r="AC57" s="353">
        <v>23964120.98</v>
      </c>
      <c r="AD57" s="353">
        <v>0</v>
      </c>
      <c r="AE57" s="353">
        <v>383236838.38999999</v>
      </c>
      <c r="AF57" s="353">
        <v>23804871.309999999</v>
      </c>
      <c r="AG57" s="353">
        <v>0</v>
      </c>
      <c r="AH57" s="353">
        <v>13099737.869999999</v>
      </c>
      <c r="AI57" s="353">
        <v>2862676.18</v>
      </c>
      <c r="AJ57" s="353">
        <v>7842457.2599999998</v>
      </c>
      <c r="AK57" s="353">
        <v>52387490.789999999</v>
      </c>
      <c r="AL57" s="353">
        <v>0</v>
      </c>
      <c r="AM57" s="353">
        <v>49200268.789999999</v>
      </c>
      <c r="AN57" s="353">
        <v>3187222</v>
      </c>
      <c r="AO57" s="353">
        <v>59528226.780000001</v>
      </c>
      <c r="AP57" s="353">
        <v>25873835.800000001</v>
      </c>
      <c r="AQ57" s="353">
        <v>21049205.719999999</v>
      </c>
      <c r="AR57" s="353">
        <v>0</v>
      </c>
      <c r="AS57" s="353">
        <v>17586416.989999998</v>
      </c>
      <c r="AT57" s="353">
        <v>3462788.73</v>
      </c>
      <c r="AU57" s="353">
        <v>35453503.450000003</v>
      </c>
      <c r="AV57" s="353">
        <v>100682350.61</v>
      </c>
      <c r="AW57" s="353">
        <v>16802029.43</v>
      </c>
      <c r="AX57" s="353">
        <v>0</v>
      </c>
      <c r="AY57" s="353">
        <v>5345729.7300000004</v>
      </c>
      <c r="AZ57" s="353">
        <v>11456299.699999999</v>
      </c>
      <c r="BA57" s="353">
        <v>23689123.309999999</v>
      </c>
      <c r="BB57" s="353">
        <v>0</v>
      </c>
      <c r="BC57" s="353">
        <v>9239681.1899999995</v>
      </c>
      <c r="BD57" s="353">
        <v>14449442.119999999</v>
      </c>
      <c r="BE57" s="353">
        <v>23966201.190000001</v>
      </c>
      <c r="BF57" s="353">
        <v>0</v>
      </c>
      <c r="BG57" s="353">
        <v>-56429.120000004768</v>
      </c>
      <c r="BH57" s="353">
        <v>-4640.6499999985099</v>
      </c>
      <c r="BI57" s="353">
        <v>0</v>
      </c>
      <c r="BJ57" s="353">
        <v>555.52000000141561</v>
      </c>
      <c r="BK57" s="353">
        <v>-349.91000000014901</v>
      </c>
      <c r="BL57" s="353">
        <v>-4846.2599999997765</v>
      </c>
      <c r="BM57" s="353">
        <v>-8496.6300000026822</v>
      </c>
      <c r="BN57" s="353">
        <v>0</v>
      </c>
      <c r="BO57" s="353">
        <v>-8071.0300000011921</v>
      </c>
      <c r="BP57" s="353">
        <v>-425.60000000009313</v>
      </c>
      <c r="BQ57" s="353">
        <v>7329.8500000014901</v>
      </c>
      <c r="BR57" s="353">
        <v>-23968.699999999255</v>
      </c>
      <c r="BS57" s="353">
        <v>-9413.3899999968708</v>
      </c>
      <c r="BT57" s="353">
        <v>0</v>
      </c>
      <c r="BU57" s="353">
        <v>-6824.1399999968708</v>
      </c>
      <c r="BV57" s="353">
        <v>-2589.25</v>
      </c>
      <c r="BW57" s="353">
        <v>4151.5399999991059</v>
      </c>
      <c r="BX57" s="353">
        <v>-7879.109999999404</v>
      </c>
      <c r="BY57" s="353">
        <v>-4543.089999999851</v>
      </c>
      <c r="BZ57" s="353">
        <v>0</v>
      </c>
      <c r="CA57" s="353">
        <v>6954.0399999991059</v>
      </c>
      <c r="CB57" s="353">
        <v>-11497.129999998957</v>
      </c>
      <c r="CC57" s="353">
        <v>-6888.730000000447</v>
      </c>
      <c r="CD57" s="353">
        <v>0</v>
      </c>
      <c r="CE57" s="353">
        <v>-458.10999999940395</v>
      </c>
      <c r="CF57" s="353">
        <v>-6430.6199999991804</v>
      </c>
      <c r="CG57" s="353">
        <v>-2080.2100000008941</v>
      </c>
      <c r="CH57" s="353">
        <v>0</v>
      </c>
      <c r="CI57" s="353">
        <v>401594894.33999997</v>
      </c>
      <c r="CJ57" s="353">
        <v>28593287.75</v>
      </c>
      <c r="CK57" s="353">
        <v>0</v>
      </c>
      <c r="CL57" s="353">
        <v>16028041.08</v>
      </c>
      <c r="CM57" s="353">
        <v>3450582.97</v>
      </c>
      <c r="CN57" s="353">
        <v>9114663.6999999993</v>
      </c>
      <c r="CO57" s="353">
        <v>55272987.090000004</v>
      </c>
      <c r="CP57" s="353">
        <v>0</v>
      </c>
      <c r="CQ57" s="353">
        <v>52059751.240000002</v>
      </c>
      <c r="CR57" s="353">
        <v>3213235.85</v>
      </c>
      <c r="CS57" s="353">
        <v>61866851.82</v>
      </c>
      <c r="CT57" s="353">
        <v>25830668.199999999</v>
      </c>
      <c r="CU57" s="353">
        <v>22695038.710000001</v>
      </c>
      <c r="CV57" s="353">
        <v>0</v>
      </c>
      <c r="CW57" s="353">
        <v>18592085.289999999</v>
      </c>
      <c r="CX57" s="353">
        <v>4102953.42</v>
      </c>
      <c r="CY57" s="353">
        <v>36246277.310000002</v>
      </c>
      <c r="CZ57" s="353">
        <v>103790532.23999999</v>
      </c>
      <c r="DA57" s="353">
        <v>18959460.350000001</v>
      </c>
      <c r="DB57" s="353">
        <v>0</v>
      </c>
      <c r="DC57" s="353">
        <v>5905983.5499999998</v>
      </c>
      <c r="DD57" s="353">
        <v>13053476.800000001</v>
      </c>
      <c r="DE57" s="353">
        <v>23236453.59</v>
      </c>
      <c r="DF57" s="353">
        <v>0</v>
      </c>
      <c r="DG57" s="353">
        <v>9308980.6400000006</v>
      </c>
      <c r="DH57" s="353">
        <v>13927472.949999999</v>
      </c>
      <c r="DI57" s="353">
        <v>25103337.280000001</v>
      </c>
      <c r="DJ57" s="353">
        <v>0</v>
      </c>
      <c r="DK57" s="353">
        <v>401634786.66000003</v>
      </c>
      <c r="DL57" s="353">
        <v>28582881.060000002</v>
      </c>
      <c r="DM57" s="353">
        <v>0</v>
      </c>
      <c r="DN57" s="353">
        <v>16022378</v>
      </c>
      <c r="DO57" s="353">
        <v>3438753.14</v>
      </c>
      <c r="DP57" s="353">
        <v>9121749.9199999999</v>
      </c>
      <c r="DQ57" s="353">
        <v>55275353.950000003</v>
      </c>
      <c r="DR57" s="353">
        <v>0</v>
      </c>
      <c r="DS57" s="353">
        <v>52065444</v>
      </c>
      <c r="DT57" s="353">
        <v>3209909.95</v>
      </c>
      <c r="DU57" s="353">
        <v>61864131.259999998</v>
      </c>
      <c r="DV57" s="353">
        <v>25835732.879999999</v>
      </c>
      <c r="DW57" s="353">
        <v>22703945.59</v>
      </c>
      <c r="DX57" s="353">
        <v>0</v>
      </c>
      <c r="DY57" s="353">
        <v>18601224.300000001</v>
      </c>
      <c r="DZ57" s="353">
        <v>4102721.29</v>
      </c>
      <c r="EA57" s="353">
        <v>36248725.700000003</v>
      </c>
      <c r="EB57" s="353">
        <v>103776832.39</v>
      </c>
      <c r="EC57" s="353">
        <v>18972338.539999999</v>
      </c>
      <c r="ED57" s="353">
        <v>0</v>
      </c>
      <c r="EE57" s="353">
        <v>5911146.6699999999</v>
      </c>
      <c r="EF57" s="353">
        <v>13061191.869999999</v>
      </c>
      <c r="EG57" s="353">
        <v>23259382.939999998</v>
      </c>
      <c r="EH57" s="353">
        <v>0</v>
      </c>
      <c r="EI57" s="353">
        <v>9320240.8399999999</v>
      </c>
      <c r="EJ57" s="353">
        <v>13939142.1</v>
      </c>
      <c r="EK57" s="353">
        <v>25115462.350000001</v>
      </c>
      <c r="EL57" s="353">
        <v>0</v>
      </c>
      <c r="EM57" s="353">
        <v>-39892.320000052452</v>
      </c>
      <c r="EN57" s="353">
        <v>10406.689999997616</v>
      </c>
      <c r="EO57" s="353">
        <v>0</v>
      </c>
      <c r="EP57" s="353">
        <v>5663.0800000000745</v>
      </c>
      <c r="EQ57" s="353">
        <v>11829.830000000075</v>
      </c>
      <c r="ER57" s="353">
        <v>-7086.2200000006706</v>
      </c>
      <c r="ES57" s="353">
        <v>-2366.859999999404</v>
      </c>
      <c r="ET57" s="353">
        <v>0</v>
      </c>
      <c r="EU57" s="353">
        <v>-5692.7599999979138</v>
      </c>
      <c r="EV57" s="353">
        <v>3325.8999999999069</v>
      </c>
      <c r="EW57" s="353">
        <v>2720.5600000023842</v>
      </c>
      <c r="EX57" s="353">
        <v>-5064.679999999702</v>
      </c>
      <c r="EY57" s="353">
        <v>-8906.8799999989569</v>
      </c>
      <c r="EZ57" s="353">
        <v>0</v>
      </c>
      <c r="FA57" s="353">
        <v>-9139.0100000016391</v>
      </c>
      <c r="FB57" s="353">
        <v>232.12999999988824</v>
      </c>
      <c r="FC57" s="353">
        <v>-2448.390000000596</v>
      </c>
      <c r="FD57" s="353">
        <v>13699.84999999404</v>
      </c>
      <c r="FE57" s="353">
        <v>-12878.189999997616</v>
      </c>
      <c r="FF57" s="353">
        <v>0</v>
      </c>
      <c r="FG57" s="353">
        <v>-5163.1200000001118</v>
      </c>
      <c r="FH57" s="353">
        <v>-7715.0699999984354</v>
      </c>
      <c r="FI57" s="353">
        <v>-22929.349999997765</v>
      </c>
      <c r="FJ57" s="353">
        <v>0</v>
      </c>
      <c r="FK57" s="353">
        <v>-11260.199999999255</v>
      </c>
      <c r="FL57" s="353">
        <v>-11669.150000000373</v>
      </c>
      <c r="FM57" s="353">
        <v>-12125.070000000298</v>
      </c>
      <c r="FN57" s="353">
        <v>0</v>
      </c>
      <c r="FO57" s="353">
        <v>388550000</v>
      </c>
      <c r="FP57" s="353">
        <v>419000000</v>
      </c>
    </row>
    <row r="58" spans="1:172">
      <c r="A58" s="363" t="s">
        <v>380</v>
      </c>
      <c r="B58" s="357" t="s">
        <v>987</v>
      </c>
      <c r="C58" s="353">
        <v>22907.87</v>
      </c>
      <c r="D58" s="353">
        <v>0</v>
      </c>
      <c r="E58" s="353">
        <v>0</v>
      </c>
      <c r="F58" s="353">
        <v>0</v>
      </c>
      <c r="G58" s="353">
        <v>0</v>
      </c>
      <c r="H58" s="353">
        <v>0</v>
      </c>
      <c r="I58" s="353">
        <v>0</v>
      </c>
      <c r="J58" s="353">
        <v>0</v>
      </c>
      <c r="K58" s="353">
        <v>0</v>
      </c>
      <c r="L58" s="353">
        <v>0</v>
      </c>
      <c r="M58" s="353">
        <v>5792.01</v>
      </c>
      <c r="N58" s="353">
        <v>0</v>
      </c>
      <c r="O58" s="353">
        <v>0</v>
      </c>
      <c r="P58" s="353">
        <v>0</v>
      </c>
      <c r="Q58" s="353">
        <v>0</v>
      </c>
      <c r="R58" s="353">
        <v>0</v>
      </c>
      <c r="S58" s="353">
        <v>0</v>
      </c>
      <c r="T58" s="353">
        <v>20310.62</v>
      </c>
      <c r="U58" s="353">
        <v>0</v>
      </c>
      <c r="V58" s="353">
        <v>0</v>
      </c>
      <c r="W58" s="353">
        <v>0</v>
      </c>
      <c r="X58" s="353">
        <v>0</v>
      </c>
      <c r="Y58" s="353">
        <v>0</v>
      </c>
      <c r="Z58" s="353">
        <v>0</v>
      </c>
      <c r="AA58" s="353">
        <v>0</v>
      </c>
      <c r="AB58" s="353">
        <v>0</v>
      </c>
      <c r="AC58" s="353">
        <v>-3194.76</v>
      </c>
      <c r="AD58" s="353">
        <v>0</v>
      </c>
      <c r="AE58" s="353">
        <v>22907.87</v>
      </c>
      <c r="AF58" s="353">
        <v>0</v>
      </c>
      <c r="AG58" s="353">
        <v>0</v>
      </c>
      <c r="AH58" s="353">
        <v>0</v>
      </c>
      <c r="AI58" s="353">
        <v>0</v>
      </c>
      <c r="AJ58" s="353">
        <v>0</v>
      </c>
      <c r="AK58" s="353">
        <v>0</v>
      </c>
      <c r="AL58" s="353">
        <v>0</v>
      </c>
      <c r="AM58" s="353">
        <v>0</v>
      </c>
      <c r="AN58" s="353">
        <v>0</v>
      </c>
      <c r="AO58" s="353">
        <v>5792.01</v>
      </c>
      <c r="AP58" s="353">
        <v>0</v>
      </c>
      <c r="AQ58" s="353">
        <v>0</v>
      </c>
      <c r="AR58" s="353">
        <v>0</v>
      </c>
      <c r="AS58" s="353">
        <v>0</v>
      </c>
      <c r="AT58" s="353">
        <v>0</v>
      </c>
      <c r="AU58" s="353">
        <v>0</v>
      </c>
      <c r="AV58" s="353">
        <v>20310.62</v>
      </c>
      <c r="AW58" s="353">
        <v>0</v>
      </c>
      <c r="AX58" s="353">
        <v>0</v>
      </c>
      <c r="AY58" s="353">
        <v>0</v>
      </c>
      <c r="AZ58" s="353">
        <v>0</v>
      </c>
      <c r="BA58" s="353">
        <v>0</v>
      </c>
      <c r="BB58" s="353">
        <v>0</v>
      </c>
      <c r="BC58" s="353">
        <v>0</v>
      </c>
      <c r="BD58" s="353">
        <v>0</v>
      </c>
      <c r="BE58" s="353">
        <v>-3194.76</v>
      </c>
      <c r="BF58" s="353">
        <v>0</v>
      </c>
      <c r="BG58" s="353">
        <v>0</v>
      </c>
      <c r="BH58" s="353">
        <v>0</v>
      </c>
      <c r="BI58" s="353">
        <v>0</v>
      </c>
      <c r="BJ58" s="353">
        <v>0</v>
      </c>
      <c r="BK58" s="353">
        <v>0</v>
      </c>
      <c r="BL58" s="353">
        <v>0</v>
      </c>
      <c r="BM58" s="353">
        <v>0</v>
      </c>
      <c r="BN58" s="353">
        <v>0</v>
      </c>
      <c r="BO58" s="353">
        <v>0</v>
      </c>
      <c r="BP58" s="353">
        <v>0</v>
      </c>
      <c r="BQ58" s="353">
        <v>0</v>
      </c>
      <c r="BR58" s="353">
        <v>0</v>
      </c>
      <c r="BS58" s="353">
        <v>0</v>
      </c>
      <c r="BT58" s="353">
        <v>0</v>
      </c>
      <c r="BU58" s="353">
        <v>0</v>
      </c>
      <c r="BV58" s="353">
        <v>0</v>
      </c>
      <c r="BW58" s="353">
        <v>0</v>
      </c>
      <c r="BX58" s="353">
        <v>0</v>
      </c>
      <c r="BY58" s="353">
        <v>0</v>
      </c>
      <c r="BZ58" s="353">
        <v>0</v>
      </c>
      <c r="CA58" s="353">
        <v>0</v>
      </c>
      <c r="CB58" s="353">
        <v>0</v>
      </c>
      <c r="CC58" s="353">
        <v>0</v>
      </c>
      <c r="CD58" s="353">
        <v>0</v>
      </c>
      <c r="CE58" s="353">
        <v>0</v>
      </c>
      <c r="CF58" s="353">
        <v>0</v>
      </c>
      <c r="CG58" s="353">
        <v>0</v>
      </c>
      <c r="CH58" s="353">
        <v>0</v>
      </c>
      <c r="CI58" s="353">
        <v>651386.74</v>
      </c>
      <c r="CJ58" s="353">
        <v>14239.3</v>
      </c>
      <c r="CK58" s="353">
        <v>0</v>
      </c>
      <c r="CL58" s="353">
        <v>14239.3</v>
      </c>
      <c r="CM58" s="353">
        <v>0</v>
      </c>
      <c r="CN58" s="353">
        <v>0</v>
      </c>
      <c r="CO58" s="353">
        <v>15374.52</v>
      </c>
      <c r="CP58" s="353">
        <v>0</v>
      </c>
      <c r="CQ58" s="353">
        <v>9704.52</v>
      </c>
      <c r="CR58" s="353">
        <v>5670</v>
      </c>
      <c r="CS58" s="353">
        <v>53194.78</v>
      </c>
      <c r="CT58" s="353">
        <v>18363.59</v>
      </c>
      <c r="CU58" s="353">
        <v>0</v>
      </c>
      <c r="CV58" s="353">
        <v>0</v>
      </c>
      <c r="CW58" s="353">
        <v>0</v>
      </c>
      <c r="CX58" s="353">
        <v>0</v>
      </c>
      <c r="CY58" s="353">
        <v>7120.08</v>
      </c>
      <c r="CZ58" s="353">
        <v>404681.02</v>
      </c>
      <c r="DA58" s="353">
        <v>2719.2</v>
      </c>
      <c r="DB58" s="353">
        <v>0</v>
      </c>
      <c r="DC58" s="353">
        <v>99.6</v>
      </c>
      <c r="DD58" s="353">
        <v>2619.6</v>
      </c>
      <c r="DE58" s="353">
        <v>28034.560000000001</v>
      </c>
      <c r="DF58" s="353">
        <v>0</v>
      </c>
      <c r="DG58" s="353">
        <v>0</v>
      </c>
      <c r="DH58" s="353">
        <v>28034.560000000001</v>
      </c>
      <c r="DI58" s="353">
        <v>107659.69</v>
      </c>
      <c r="DJ58" s="353">
        <v>0</v>
      </c>
      <c r="DK58" s="353">
        <v>650834.84</v>
      </c>
      <c r="DL58" s="353">
        <v>14239.3</v>
      </c>
      <c r="DM58" s="353">
        <v>0</v>
      </c>
      <c r="DN58" s="353">
        <v>14239.3</v>
      </c>
      <c r="DO58" s="353">
        <v>0</v>
      </c>
      <c r="DP58" s="353">
        <v>0</v>
      </c>
      <c r="DQ58" s="353">
        <v>15374.52</v>
      </c>
      <c r="DR58" s="353">
        <v>0</v>
      </c>
      <c r="DS58" s="353">
        <v>9704.52</v>
      </c>
      <c r="DT58" s="353">
        <v>5670</v>
      </c>
      <c r="DU58" s="353">
        <v>53194.78</v>
      </c>
      <c r="DV58" s="353">
        <v>18363.59</v>
      </c>
      <c r="DW58" s="353">
        <v>0</v>
      </c>
      <c r="DX58" s="353">
        <v>0</v>
      </c>
      <c r="DY58" s="353">
        <v>0</v>
      </c>
      <c r="DZ58" s="353">
        <v>0</v>
      </c>
      <c r="EA58" s="353">
        <v>7120.08</v>
      </c>
      <c r="EB58" s="353">
        <v>404129.12</v>
      </c>
      <c r="EC58" s="353">
        <v>2719.2</v>
      </c>
      <c r="ED58" s="353">
        <v>0</v>
      </c>
      <c r="EE58" s="353">
        <v>99.6</v>
      </c>
      <c r="EF58" s="353">
        <v>2619.6</v>
      </c>
      <c r="EG58" s="353">
        <v>28034.560000000001</v>
      </c>
      <c r="EH58" s="353">
        <v>0</v>
      </c>
      <c r="EI58" s="353">
        <v>0</v>
      </c>
      <c r="EJ58" s="353">
        <v>28034.560000000001</v>
      </c>
      <c r="EK58" s="353">
        <v>107659.69</v>
      </c>
      <c r="EL58" s="353">
        <v>0</v>
      </c>
      <c r="EM58" s="353">
        <v>551.90000000002328</v>
      </c>
      <c r="EN58" s="353">
        <v>0</v>
      </c>
      <c r="EO58" s="353">
        <v>0</v>
      </c>
      <c r="EP58" s="353">
        <v>0</v>
      </c>
      <c r="EQ58" s="353">
        <v>0</v>
      </c>
      <c r="ER58" s="353">
        <v>0</v>
      </c>
      <c r="ES58" s="353">
        <v>0</v>
      </c>
      <c r="ET58" s="353">
        <v>0</v>
      </c>
      <c r="EU58" s="353">
        <v>0</v>
      </c>
      <c r="EV58" s="353">
        <v>0</v>
      </c>
      <c r="EW58" s="353">
        <v>0</v>
      </c>
      <c r="EX58" s="353">
        <v>0</v>
      </c>
      <c r="EY58" s="353">
        <v>0</v>
      </c>
      <c r="EZ58" s="353">
        <v>0</v>
      </c>
      <c r="FA58" s="353">
        <v>0</v>
      </c>
      <c r="FB58" s="353">
        <v>0</v>
      </c>
      <c r="FC58" s="353">
        <v>0</v>
      </c>
      <c r="FD58" s="353">
        <v>551.90000000002328</v>
      </c>
      <c r="FE58" s="353">
        <v>0</v>
      </c>
      <c r="FF58" s="353">
        <v>0</v>
      </c>
      <c r="FG58" s="353">
        <v>0</v>
      </c>
      <c r="FH58" s="353">
        <v>0</v>
      </c>
      <c r="FI58" s="353">
        <v>0</v>
      </c>
      <c r="FJ58" s="353">
        <v>0</v>
      </c>
      <c r="FK58" s="353">
        <v>0</v>
      </c>
      <c r="FL58" s="353">
        <v>0</v>
      </c>
      <c r="FM58" s="353">
        <v>0</v>
      </c>
      <c r="FN58" s="353">
        <v>0</v>
      </c>
      <c r="FO58" s="353">
        <v>50000</v>
      </c>
      <c r="FP58" s="353">
        <v>0</v>
      </c>
    </row>
    <row r="59" spans="1:172">
      <c r="A59" s="351" t="s">
        <v>384</v>
      </c>
      <c r="B59" s="357" t="s">
        <v>384</v>
      </c>
      <c r="C59" s="362">
        <v>279370279.10000002</v>
      </c>
      <c r="D59" s="362">
        <v>8123439.959999999</v>
      </c>
      <c r="E59" s="362">
        <v>0</v>
      </c>
      <c r="F59" s="362">
        <v>5512449.9299999997</v>
      </c>
      <c r="G59" s="362">
        <v>2608195.0299999998</v>
      </c>
      <c r="H59" s="362">
        <v>2795</v>
      </c>
      <c r="I59" s="362">
        <v>19279751.289999999</v>
      </c>
      <c r="J59" s="362">
        <v>0</v>
      </c>
      <c r="K59" s="362">
        <v>7632780.1500000004</v>
      </c>
      <c r="L59" s="362">
        <v>11646971.140000001</v>
      </c>
      <c r="M59" s="362">
        <v>59901074.490000002</v>
      </c>
      <c r="N59" s="362">
        <v>20397592.829999998</v>
      </c>
      <c r="O59" s="362">
        <v>9222880.25</v>
      </c>
      <c r="P59" s="362">
        <v>0</v>
      </c>
      <c r="Q59" s="362">
        <v>785173.71</v>
      </c>
      <c r="R59" s="362">
        <v>8437706.5399999991</v>
      </c>
      <c r="S59" s="362">
        <v>112435798.7</v>
      </c>
      <c r="T59" s="362">
        <v>34361973.909999996</v>
      </c>
      <c r="U59" s="362">
        <v>15134931.609999999</v>
      </c>
      <c r="V59" s="362">
        <v>0</v>
      </c>
      <c r="W59" s="362">
        <v>14406573.68</v>
      </c>
      <c r="X59" s="362">
        <v>728357.93</v>
      </c>
      <c r="Y59" s="362">
        <v>397425.62</v>
      </c>
      <c r="Z59" s="362">
        <v>0</v>
      </c>
      <c r="AA59" s="362">
        <v>220310.73</v>
      </c>
      <c r="AB59" s="362">
        <v>177114.89</v>
      </c>
      <c r="AC59" s="362">
        <v>115410.44</v>
      </c>
      <c r="AD59" s="362">
        <v>0</v>
      </c>
      <c r="AE59" s="362">
        <v>248392387.94999999</v>
      </c>
      <c r="AF59" s="362">
        <v>7626755.8600000003</v>
      </c>
      <c r="AG59" s="362">
        <v>0</v>
      </c>
      <c r="AH59" s="362">
        <v>5231265.49</v>
      </c>
      <c r="AI59" s="362">
        <v>2392695.37</v>
      </c>
      <c r="AJ59" s="362">
        <v>2795</v>
      </c>
      <c r="AK59" s="362">
        <v>17531975.460000001</v>
      </c>
      <c r="AL59" s="362">
        <v>0</v>
      </c>
      <c r="AM59" s="362">
        <v>7071529.2800000003</v>
      </c>
      <c r="AN59" s="362">
        <v>10460446.18</v>
      </c>
      <c r="AO59" s="362">
        <v>54622733.630000003</v>
      </c>
      <c r="AP59" s="362">
        <v>17713398.780000001</v>
      </c>
      <c r="AQ59" s="362">
        <v>8311680.9399999995</v>
      </c>
      <c r="AR59" s="362">
        <v>0</v>
      </c>
      <c r="AS59" s="362">
        <v>702485.69</v>
      </c>
      <c r="AT59" s="362">
        <v>7609195.25</v>
      </c>
      <c r="AU59" s="362">
        <v>97621232.700000003</v>
      </c>
      <c r="AV59" s="362">
        <v>30947705.829999998</v>
      </c>
      <c r="AW59" s="362">
        <v>13504488.689999999</v>
      </c>
      <c r="AX59" s="362">
        <v>0</v>
      </c>
      <c r="AY59" s="362">
        <v>12838769.689999999</v>
      </c>
      <c r="AZ59" s="362">
        <v>665719</v>
      </c>
      <c r="BA59" s="362">
        <v>397005.62</v>
      </c>
      <c r="BB59" s="362">
        <v>0</v>
      </c>
      <c r="BC59" s="362">
        <v>220310.73</v>
      </c>
      <c r="BD59" s="362">
        <v>176694.89</v>
      </c>
      <c r="BE59" s="362">
        <v>115410.44</v>
      </c>
      <c r="BF59" s="362">
        <v>0</v>
      </c>
      <c r="BG59" s="362">
        <v>30977891.150000036</v>
      </c>
      <c r="BH59" s="362">
        <v>496684.0999999987</v>
      </c>
      <c r="BI59" s="362">
        <v>0</v>
      </c>
      <c r="BJ59" s="362">
        <v>281184.43999999948</v>
      </c>
      <c r="BK59" s="362">
        <v>215499.65999999968</v>
      </c>
      <c r="BL59" s="362">
        <v>0</v>
      </c>
      <c r="BM59" s="362">
        <v>1747775.8299999982</v>
      </c>
      <c r="BN59" s="362">
        <v>0</v>
      </c>
      <c r="BO59" s="362">
        <v>561250.87000000011</v>
      </c>
      <c r="BP59" s="362">
        <v>1186524.9600000009</v>
      </c>
      <c r="BQ59" s="362">
        <v>5278340.8599999994</v>
      </c>
      <c r="BR59" s="362">
        <v>2684194.049999997</v>
      </c>
      <c r="BS59" s="362">
        <v>911199.31000000052</v>
      </c>
      <c r="BT59" s="362">
        <v>0</v>
      </c>
      <c r="BU59" s="362">
        <v>82688.020000000019</v>
      </c>
      <c r="BV59" s="362">
        <v>828511.28999999911</v>
      </c>
      <c r="BW59" s="362">
        <v>14814566</v>
      </c>
      <c r="BX59" s="362">
        <v>3414268.0799999982</v>
      </c>
      <c r="BY59" s="362">
        <v>1630442.92</v>
      </c>
      <c r="BZ59" s="362">
        <v>0</v>
      </c>
      <c r="CA59" s="362">
        <v>1567803.9900000002</v>
      </c>
      <c r="CB59" s="362">
        <v>62638.930000000051</v>
      </c>
      <c r="CC59" s="362">
        <v>420</v>
      </c>
      <c r="CD59" s="362">
        <v>0</v>
      </c>
      <c r="CE59" s="362">
        <v>0</v>
      </c>
      <c r="CF59" s="362">
        <v>420</v>
      </c>
      <c r="CG59" s="362">
        <v>0</v>
      </c>
      <c r="CH59" s="362">
        <v>0</v>
      </c>
      <c r="CI59" s="362">
        <v>163260052.13</v>
      </c>
      <c r="CJ59" s="362">
        <v>5226673.45</v>
      </c>
      <c r="CK59" s="362">
        <v>0</v>
      </c>
      <c r="CL59" s="362">
        <v>2033138.79</v>
      </c>
      <c r="CM59" s="362">
        <v>2663573.83</v>
      </c>
      <c r="CN59" s="362">
        <v>529960.82999999996</v>
      </c>
      <c r="CO59" s="362">
        <v>7060144.6100000003</v>
      </c>
      <c r="CP59" s="362">
        <v>0</v>
      </c>
      <c r="CQ59" s="362">
        <v>4452203.53</v>
      </c>
      <c r="CR59" s="362">
        <v>2607941.08</v>
      </c>
      <c r="CS59" s="362">
        <v>59403561.810000002</v>
      </c>
      <c r="CT59" s="362">
        <v>7532623.71</v>
      </c>
      <c r="CU59" s="362">
        <v>5693906.9400000004</v>
      </c>
      <c r="CV59" s="362">
        <v>0</v>
      </c>
      <c r="CW59" s="362">
        <v>862355.2</v>
      </c>
      <c r="CX59" s="362">
        <v>4831551.74</v>
      </c>
      <c r="CY59" s="362">
        <v>39142707.579999998</v>
      </c>
      <c r="CZ59" s="362">
        <v>29740896.550000001</v>
      </c>
      <c r="DA59" s="362">
        <v>8740553.7799999993</v>
      </c>
      <c r="DB59" s="362">
        <v>0</v>
      </c>
      <c r="DC59" s="362">
        <v>8597440.9399999995</v>
      </c>
      <c r="DD59" s="362">
        <v>143112.84</v>
      </c>
      <c r="DE59" s="362">
        <v>402207.18</v>
      </c>
      <c r="DF59" s="362">
        <v>0</v>
      </c>
      <c r="DG59" s="362">
        <v>202409.62</v>
      </c>
      <c r="DH59" s="362">
        <v>199797.56</v>
      </c>
      <c r="DI59" s="362">
        <v>316776.52</v>
      </c>
      <c r="DJ59" s="362">
        <v>0</v>
      </c>
      <c r="DK59" s="362">
        <v>145857696.80000001</v>
      </c>
      <c r="DL59" s="362">
        <v>4866031.1800000006</v>
      </c>
      <c r="DM59" s="362">
        <v>0</v>
      </c>
      <c r="DN59" s="362">
        <v>1923324.25</v>
      </c>
      <c r="DO59" s="362">
        <v>2426789.5699999998</v>
      </c>
      <c r="DP59" s="362">
        <v>515917.36</v>
      </c>
      <c r="DQ59" s="362">
        <v>5913791.8700000001</v>
      </c>
      <c r="DR59" s="362">
        <v>0</v>
      </c>
      <c r="DS59" s="362">
        <v>3771813.89</v>
      </c>
      <c r="DT59" s="362">
        <v>2141977.98</v>
      </c>
      <c r="DU59" s="362">
        <v>54482753.549999997</v>
      </c>
      <c r="DV59" s="362">
        <v>6909437.96</v>
      </c>
      <c r="DW59" s="362">
        <v>5212687.4800000004</v>
      </c>
      <c r="DX59" s="362">
        <v>0</v>
      </c>
      <c r="DY59" s="362">
        <v>834053.11</v>
      </c>
      <c r="DZ59" s="362">
        <v>4378634.37</v>
      </c>
      <c r="EA59" s="362">
        <v>32935506.59</v>
      </c>
      <c r="EB59" s="362">
        <v>26982206.399999999</v>
      </c>
      <c r="EC59" s="362">
        <v>7962707.0300000003</v>
      </c>
      <c r="ED59" s="362">
        <v>0</v>
      </c>
      <c r="EE59" s="362">
        <v>7838503.5300000003</v>
      </c>
      <c r="EF59" s="362">
        <v>124203.5</v>
      </c>
      <c r="EG59" s="362">
        <v>276751.52</v>
      </c>
      <c r="EH59" s="362">
        <v>0</v>
      </c>
      <c r="EI59" s="362">
        <v>76953.960000000006</v>
      </c>
      <c r="EJ59" s="362">
        <v>199797.56</v>
      </c>
      <c r="EK59" s="362">
        <v>315823.21999999997</v>
      </c>
      <c r="EL59" s="362">
        <v>0</v>
      </c>
      <c r="EM59" s="362">
        <v>17402355.329999983</v>
      </c>
      <c r="EN59" s="362">
        <v>360642.26999999955</v>
      </c>
      <c r="EO59" s="362">
        <v>0</v>
      </c>
      <c r="EP59" s="362">
        <v>109814.54000000004</v>
      </c>
      <c r="EQ59" s="362">
        <v>236784.26000000024</v>
      </c>
      <c r="ER59" s="362">
        <v>14043.469999999972</v>
      </c>
      <c r="ES59" s="362">
        <v>1146352.7400000002</v>
      </c>
      <c r="ET59" s="362">
        <v>0</v>
      </c>
      <c r="EU59" s="362">
        <v>680389.64000000013</v>
      </c>
      <c r="EV59" s="362">
        <v>465963.10000000009</v>
      </c>
      <c r="EW59" s="362">
        <v>4920808.2600000054</v>
      </c>
      <c r="EX59" s="362">
        <v>623185.75</v>
      </c>
      <c r="EY59" s="362">
        <v>481219.45999999996</v>
      </c>
      <c r="EZ59" s="362">
        <v>0</v>
      </c>
      <c r="FA59" s="362">
        <v>28302.089999999967</v>
      </c>
      <c r="FB59" s="362">
        <v>452917.37000000011</v>
      </c>
      <c r="FC59" s="362">
        <v>6207200.9899999984</v>
      </c>
      <c r="FD59" s="362">
        <v>2758690.1500000022</v>
      </c>
      <c r="FE59" s="362">
        <v>777846.74999999907</v>
      </c>
      <c r="FF59" s="362">
        <v>0</v>
      </c>
      <c r="FG59" s="362">
        <v>758937.40999999922</v>
      </c>
      <c r="FH59" s="362">
        <v>18909.339999999997</v>
      </c>
      <c r="FI59" s="362">
        <v>125455.65999999997</v>
      </c>
      <c r="FJ59" s="362">
        <v>0</v>
      </c>
      <c r="FK59" s="362">
        <v>125455.65999999999</v>
      </c>
      <c r="FL59" s="362">
        <v>0</v>
      </c>
      <c r="FM59" s="362">
        <v>953.30000000004657</v>
      </c>
      <c r="FN59" s="362">
        <v>0</v>
      </c>
      <c r="FO59" s="362">
        <v>289000376</v>
      </c>
      <c r="FP59" s="362">
        <v>210000000</v>
      </c>
    </row>
    <row r="60" spans="1:172">
      <c r="A60" s="361" t="s">
        <v>412</v>
      </c>
      <c r="B60" s="352" t="s">
        <v>412</v>
      </c>
      <c r="C60" s="353">
        <v>273923025.18000001</v>
      </c>
      <c r="D60" s="353">
        <v>7852415.3099999996</v>
      </c>
      <c r="E60" s="353">
        <v>0</v>
      </c>
      <c r="F60" s="353">
        <v>5312642.68</v>
      </c>
      <c r="G60" s="353">
        <v>2539772.63</v>
      </c>
      <c r="H60" s="353">
        <v>0</v>
      </c>
      <c r="I60" s="353">
        <v>19042450.43</v>
      </c>
      <c r="J60" s="353">
        <v>0</v>
      </c>
      <c r="K60" s="353">
        <v>7450084.29</v>
      </c>
      <c r="L60" s="353">
        <v>11592366.140000001</v>
      </c>
      <c r="M60" s="353">
        <v>58777917.93</v>
      </c>
      <c r="N60" s="353">
        <v>19499889.309999999</v>
      </c>
      <c r="O60" s="353">
        <v>9003095.25</v>
      </c>
      <c r="P60" s="353">
        <v>0</v>
      </c>
      <c r="Q60" s="353">
        <v>673918.71</v>
      </c>
      <c r="R60" s="353">
        <v>8329176.54</v>
      </c>
      <c r="S60" s="353">
        <v>111460134.62</v>
      </c>
      <c r="T60" s="353">
        <v>33477185.260000002</v>
      </c>
      <c r="U60" s="353">
        <v>14709650.9</v>
      </c>
      <c r="V60" s="353">
        <v>0</v>
      </c>
      <c r="W60" s="353">
        <v>14037262.970000001</v>
      </c>
      <c r="X60" s="353">
        <v>672387.93</v>
      </c>
      <c r="Y60" s="353">
        <v>100800.73</v>
      </c>
      <c r="Z60" s="353">
        <v>0</v>
      </c>
      <c r="AA60" s="353">
        <v>100800.73</v>
      </c>
      <c r="AB60" s="353">
        <v>0</v>
      </c>
      <c r="AC60" s="353">
        <v>-514.55999999999995</v>
      </c>
      <c r="AD60" s="353">
        <v>0</v>
      </c>
      <c r="AE60" s="353">
        <v>243490822.97999999</v>
      </c>
      <c r="AF60" s="353">
        <v>7393757.2100000009</v>
      </c>
      <c r="AG60" s="353">
        <v>0</v>
      </c>
      <c r="AH60" s="353">
        <v>5068464.24</v>
      </c>
      <c r="AI60" s="353">
        <v>2325292.9700000002</v>
      </c>
      <c r="AJ60" s="353">
        <v>0</v>
      </c>
      <c r="AK60" s="353">
        <v>17310564.600000001</v>
      </c>
      <c r="AL60" s="353">
        <v>0</v>
      </c>
      <c r="AM60" s="353">
        <v>6902788.4199999999</v>
      </c>
      <c r="AN60" s="353">
        <v>10407776.18</v>
      </c>
      <c r="AO60" s="353">
        <v>53581299.57</v>
      </c>
      <c r="AP60" s="353">
        <v>16883296.059999999</v>
      </c>
      <c r="AQ60" s="353">
        <v>8150095.9399999995</v>
      </c>
      <c r="AR60" s="353">
        <v>0</v>
      </c>
      <c r="AS60" s="353">
        <v>632400.68999999994</v>
      </c>
      <c r="AT60" s="353">
        <v>7517695.25</v>
      </c>
      <c r="AU60" s="353">
        <v>96770902.819999993</v>
      </c>
      <c r="AV60" s="353">
        <v>30207437.629999999</v>
      </c>
      <c r="AW60" s="353">
        <v>13093182.98</v>
      </c>
      <c r="AX60" s="353">
        <v>0</v>
      </c>
      <c r="AY60" s="353">
        <v>12483433.98</v>
      </c>
      <c r="AZ60" s="353">
        <v>609749</v>
      </c>
      <c r="BA60" s="353">
        <v>100800.73</v>
      </c>
      <c r="BB60" s="353">
        <v>0</v>
      </c>
      <c r="BC60" s="353">
        <v>100800.73</v>
      </c>
      <c r="BD60" s="353">
        <v>0</v>
      </c>
      <c r="BE60" s="353">
        <v>-514.55999999999995</v>
      </c>
      <c r="BF60" s="353">
        <v>0</v>
      </c>
      <c r="BG60" s="353">
        <v>30432202.200000018</v>
      </c>
      <c r="BH60" s="353">
        <v>458658.0999999987</v>
      </c>
      <c r="BI60" s="353">
        <v>0</v>
      </c>
      <c r="BJ60" s="353">
        <v>244178.43999999948</v>
      </c>
      <c r="BK60" s="353">
        <v>214479.65999999968</v>
      </c>
      <c r="BL60" s="353">
        <v>0</v>
      </c>
      <c r="BM60" s="353">
        <v>1731885.8299999982</v>
      </c>
      <c r="BN60" s="353">
        <v>0</v>
      </c>
      <c r="BO60" s="353">
        <v>547295.87000000011</v>
      </c>
      <c r="BP60" s="353">
        <v>1184589.9600000009</v>
      </c>
      <c r="BQ60" s="353">
        <v>5196618.3599999994</v>
      </c>
      <c r="BR60" s="353">
        <v>2616593.25</v>
      </c>
      <c r="BS60" s="353">
        <v>852999.31000000052</v>
      </c>
      <c r="BT60" s="353">
        <v>0</v>
      </c>
      <c r="BU60" s="353">
        <v>41518.020000000019</v>
      </c>
      <c r="BV60" s="353">
        <v>811481.29</v>
      </c>
      <c r="BW60" s="353">
        <v>14689231.800000012</v>
      </c>
      <c r="BX60" s="353">
        <v>3269747.6300000027</v>
      </c>
      <c r="BY60" s="353">
        <v>1616467.92</v>
      </c>
      <c r="BZ60" s="353">
        <v>0</v>
      </c>
      <c r="CA60" s="353">
        <v>1553828.9900000002</v>
      </c>
      <c r="CB60" s="353">
        <v>62638.930000000051</v>
      </c>
      <c r="CC60" s="353">
        <v>0</v>
      </c>
      <c r="CD60" s="353">
        <v>0</v>
      </c>
      <c r="CE60" s="353">
        <v>0</v>
      </c>
      <c r="CF60" s="353">
        <v>0</v>
      </c>
      <c r="CG60" s="353">
        <v>0</v>
      </c>
      <c r="CH60" s="353">
        <v>0</v>
      </c>
      <c r="CI60" s="353">
        <v>159462773.47999999</v>
      </c>
      <c r="CJ60" s="353">
        <v>5091188.45</v>
      </c>
      <c r="CK60" s="353">
        <v>0</v>
      </c>
      <c r="CL60" s="353">
        <v>1936568.79</v>
      </c>
      <c r="CM60" s="353">
        <v>2638878.83</v>
      </c>
      <c r="CN60" s="353">
        <v>515740.83</v>
      </c>
      <c r="CO60" s="353">
        <v>6925707.7000000002</v>
      </c>
      <c r="CP60" s="353">
        <v>0</v>
      </c>
      <c r="CQ60" s="353">
        <v>4338387.9000000004</v>
      </c>
      <c r="CR60" s="353">
        <v>2587319.7999999998</v>
      </c>
      <c r="CS60" s="353">
        <v>58215615.560000002</v>
      </c>
      <c r="CT60" s="353">
        <v>7240076.96</v>
      </c>
      <c r="CU60" s="353">
        <v>5620275.8200000003</v>
      </c>
      <c r="CV60" s="353">
        <v>0</v>
      </c>
      <c r="CW60" s="353">
        <v>791724.08</v>
      </c>
      <c r="CX60" s="353">
        <v>4828551.74</v>
      </c>
      <c r="CY60" s="353">
        <v>38616307.960000001</v>
      </c>
      <c r="CZ60" s="353">
        <v>28651710.510000002</v>
      </c>
      <c r="DA60" s="353">
        <v>8677011.5399999991</v>
      </c>
      <c r="DB60" s="353">
        <v>0</v>
      </c>
      <c r="DC60" s="353">
        <v>8550113.6999999993</v>
      </c>
      <c r="DD60" s="353">
        <v>126897.84</v>
      </c>
      <c r="DE60" s="353">
        <v>160807.46</v>
      </c>
      <c r="DF60" s="353">
        <v>0</v>
      </c>
      <c r="DG60" s="353">
        <v>160807.46</v>
      </c>
      <c r="DH60" s="353">
        <v>0</v>
      </c>
      <c r="DI60" s="353">
        <v>264071.52</v>
      </c>
      <c r="DJ60" s="353">
        <v>0</v>
      </c>
      <c r="DK60" s="353">
        <v>142241311.02000001</v>
      </c>
      <c r="DL60" s="353">
        <v>4751656.1800000006</v>
      </c>
      <c r="DM60" s="353">
        <v>0</v>
      </c>
      <c r="DN60" s="353">
        <v>1826754.25</v>
      </c>
      <c r="DO60" s="353">
        <v>2409404.5699999998</v>
      </c>
      <c r="DP60" s="353">
        <v>515497.36</v>
      </c>
      <c r="DQ60" s="353">
        <v>5779354.96</v>
      </c>
      <c r="DR60" s="353">
        <v>0</v>
      </c>
      <c r="DS60" s="353">
        <v>3657998.26</v>
      </c>
      <c r="DT60" s="353">
        <v>2121356.7000000002</v>
      </c>
      <c r="DU60" s="353">
        <v>53353658.399999999</v>
      </c>
      <c r="DV60" s="353">
        <v>6620761.21</v>
      </c>
      <c r="DW60" s="353">
        <v>5144776.3600000003</v>
      </c>
      <c r="DX60" s="353">
        <v>0</v>
      </c>
      <c r="DY60" s="353">
        <v>769141.99</v>
      </c>
      <c r="DZ60" s="353">
        <v>4375634.37</v>
      </c>
      <c r="EA60" s="353">
        <v>32462542.489999998</v>
      </c>
      <c r="EB60" s="353">
        <v>25917426.609999999</v>
      </c>
      <c r="EC60" s="353">
        <v>7899164.79</v>
      </c>
      <c r="ED60" s="353">
        <v>0</v>
      </c>
      <c r="EE60" s="353">
        <v>7791176.29</v>
      </c>
      <c r="EF60" s="353">
        <v>107988.5</v>
      </c>
      <c r="EG60" s="353">
        <v>48851.8</v>
      </c>
      <c r="EH60" s="353">
        <v>0</v>
      </c>
      <c r="EI60" s="353">
        <v>48851.8</v>
      </c>
      <c r="EJ60" s="353">
        <v>0</v>
      </c>
      <c r="EK60" s="353">
        <v>263118.21999999997</v>
      </c>
      <c r="EL60" s="353">
        <v>0</v>
      </c>
      <c r="EM60" s="353">
        <v>17221462.459999979</v>
      </c>
      <c r="EN60" s="353">
        <v>339532.26999999955</v>
      </c>
      <c r="EO60" s="353">
        <v>0</v>
      </c>
      <c r="EP60" s="353">
        <v>109814.54000000004</v>
      </c>
      <c r="EQ60" s="353">
        <v>229474.26000000024</v>
      </c>
      <c r="ER60" s="353">
        <v>243.47000000003027</v>
      </c>
      <c r="ES60" s="353">
        <v>1146352.7400000002</v>
      </c>
      <c r="ET60" s="353">
        <v>0</v>
      </c>
      <c r="EU60" s="353">
        <v>680389.6400000006</v>
      </c>
      <c r="EV60" s="353">
        <v>465963.09999999963</v>
      </c>
      <c r="EW60" s="353">
        <v>4861957.1600000039</v>
      </c>
      <c r="EX60" s="353">
        <v>619315.75</v>
      </c>
      <c r="EY60" s="353">
        <v>475499.45999999996</v>
      </c>
      <c r="EZ60" s="353">
        <v>0</v>
      </c>
      <c r="FA60" s="353">
        <v>22582.089999999967</v>
      </c>
      <c r="FB60" s="353">
        <v>452917.37000000011</v>
      </c>
      <c r="FC60" s="353">
        <v>6153765.4700000025</v>
      </c>
      <c r="FD60" s="353">
        <v>2734283.9000000022</v>
      </c>
      <c r="FE60" s="353">
        <v>777846.74999999907</v>
      </c>
      <c r="FF60" s="353">
        <v>0</v>
      </c>
      <c r="FG60" s="353">
        <v>758937.40999999922</v>
      </c>
      <c r="FH60" s="353">
        <v>18909.339999999997</v>
      </c>
      <c r="FI60" s="353">
        <v>111955.65999999999</v>
      </c>
      <c r="FJ60" s="353">
        <v>0</v>
      </c>
      <c r="FK60" s="353">
        <v>111955.65999999999</v>
      </c>
      <c r="FL60" s="353">
        <v>0</v>
      </c>
      <c r="FM60" s="353">
        <v>953.30000000004657</v>
      </c>
      <c r="FN60" s="353">
        <v>0</v>
      </c>
      <c r="FO60" s="353">
        <v>283000376</v>
      </c>
      <c r="FP60" s="353">
        <v>200000000</v>
      </c>
    </row>
    <row r="61" spans="1:172">
      <c r="A61" s="361" t="s">
        <v>414</v>
      </c>
      <c r="B61" s="352" t="s">
        <v>414</v>
      </c>
      <c r="C61" s="336">
        <v>5447253.9199999999</v>
      </c>
      <c r="D61" s="336">
        <v>271024.65000000002</v>
      </c>
      <c r="E61" s="336">
        <v>0</v>
      </c>
      <c r="F61" s="336">
        <v>199807.25</v>
      </c>
      <c r="G61" s="336">
        <v>68422.399999999994</v>
      </c>
      <c r="H61" s="336">
        <v>2795</v>
      </c>
      <c r="I61" s="336">
        <v>237300.86</v>
      </c>
      <c r="J61" s="336">
        <v>0</v>
      </c>
      <c r="K61" s="336">
        <v>182695.86</v>
      </c>
      <c r="L61" s="336">
        <v>54605</v>
      </c>
      <c r="M61" s="336">
        <v>1123156.56</v>
      </c>
      <c r="N61" s="336">
        <v>897703.52</v>
      </c>
      <c r="O61" s="336">
        <v>219785</v>
      </c>
      <c r="P61" s="336">
        <v>0</v>
      </c>
      <c r="Q61" s="336">
        <v>111255</v>
      </c>
      <c r="R61" s="336">
        <v>108530</v>
      </c>
      <c r="S61" s="336">
        <v>975664.08</v>
      </c>
      <c r="T61" s="336">
        <v>884788.65</v>
      </c>
      <c r="U61" s="336">
        <v>425280.71</v>
      </c>
      <c r="V61" s="336">
        <v>0</v>
      </c>
      <c r="W61" s="336">
        <v>369310.71</v>
      </c>
      <c r="X61" s="336">
        <v>55970</v>
      </c>
      <c r="Y61" s="336">
        <v>296624.89</v>
      </c>
      <c r="Z61" s="336">
        <v>0</v>
      </c>
      <c r="AA61" s="336">
        <v>119510</v>
      </c>
      <c r="AB61" s="336">
        <v>177114.89</v>
      </c>
      <c r="AC61" s="336">
        <v>115925</v>
      </c>
      <c r="AD61" s="336">
        <v>0</v>
      </c>
      <c r="AE61" s="336">
        <v>4901564.97</v>
      </c>
      <c r="AF61" s="336">
        <v>232998.65</v>
      </c>
      <c r="AG61" s="336">
        <v>0</v>
      </c>
      <c r="AH61" s="336">
        <v>162801.25</v>
      </c>
      <c r="AI61" s="336">
        <v>67402.399999999994</v>
      </c>
      <c r="AJ61" s="336">
        <v>2795</v>
      </c>
      <c r="AK61" s="336">
        <v>221410.86</v>
      </c>
      <c r="AL61" s="336">
        <v>0</v>
      </c>
      <c r="AM61" s="336">
        <v>168740.86</v>
      </c>
      <c r="AN61" s="336">
        <v>52670</v>
      </c>
      <c r="AO61" s="336">
        <v>1041434.06</v>
      </c>
      <c r="AP61" s="336">
        <v>830102.72</v>
      </c>
      <c r="AQ61" s="336">
        <v>161585</v>
      </c>
      <c r="AR61" s="336">
        <v>0</v>
      </c>
      <c r="AS61" s="336">
        <v>70085</v>
      </c>
      <c r="AT61" s="336">
        <v>91500</v>
      </c>
      <c r="AU61" s="336">
        <v>850329.88</v>
      </c>
      <c r="AV61" s="336">
        <v>740268.2</v>
      </c>
      <c r="AW61" s="336">
        <v>411305.71</v>
      </c>
      <c r="AX61" s="336">
        <v>0</v>
      </c>
      <c r="AY61" s="336">
        <v>355335.71</v>
      </c>
      <c r="AZ61" s="336">
        <v>55970</v>
      </c>
      <c r="BA61" s="336">
        <v>296204.89</v>
      </c>
      <c r="BB61" s="336">
        <v>0</v>
      </c>
      <c r="BC61" s="336">
        <v>119510</v>
      </c>
      <c r="BD61" s="336">
        <v>176694.89</v>
      </c>
      <c r="BE61" s="336">
        <v>115925</v>
      </c>
      <c r="BF61" s="336">
        <v>0</v>
      </c>
      <c r="BG61" s="336">
        <v>545688.95000000019</v>
      </c>
      <c r="BH61" s="336">
        <v>38026.000000000029</v>
      </c>
      <c r="BI61" s="336">
        <v>0</v>
      </c>
      <c r="BJ61" s="336">
        <v>37006</v>
      </c>
      <c r="BK61" s="336">
        <v>1020</v>
      </c>
      <c r="BL61" s="336">
        <v>0</v>
      </c>
      <c r="BM61" s="336">
        <v>15890</v>
      </c>
      <c r="BN61" s="336">
        <v>0</v>
      </c>
      <c r="BO61" s="336">
        <v>13955</v>
      </c>
      <c r="BP61" s="336">
        <v>1935</v>
      </c>
      <c r="BQ61" s="336">
        <v>81722.5</v>
      </c>
      <c r="BR61" s="336">
        <v>67600.800000000047</v>
      </c>
      <c r="BS61" s="336">
        <v>58200</v>
      </c>
      <c r="BT61" s="336">
        <v>0</v>
      </c>
      <c r="BU61" s="336">
        <v>41170</v>
      </c>
      <c r="BV61" s="336">
        <v>17030</v>
      </c>
      <c r="BW61" s="336">
        <v>125334.19999999995</v>
      </c>
      <c r="BX61" s="336">
        <v>144520.45000000007</v>
      </c>
      <c r="BY61" s="336">
        <v>13975</v>
      </c>
      <c r="BZ61" s="336">
        <v>0</v>
      </c>
      <c r="CA61" s="336">
        <v>13975</v>
      </c>
      <c r="CB61" s="336">
        <v>0</v>
      </c>
      <c r="CC61" s="336">
        <v>420</v>
      </c>
      <c r="CD61" s="336">
        <v>0</v>
      </c>
      <c r="CE61" s="336">
        <v>0</v>
      </c>
      <c r="CF61" s="336">
        <v>420</v>
      </c>
      <c r="CG61" s="336">
        <v>0</v>
      </c>
      <c r="CH61" s="336">
        <v>0</v>
      </c>
      <c r="CI61" s="336">
        <v>3797278.65</v>
      </c>
      <c r="CJ61" s="336">
        <v>135485</v>
      </c>
      <c r="CK61" s="336">
        <v>0</v>
      </c>
      <c r="CL61" s="336">
        <v>96570</v>
      </c>
      <c r="CM61" s="336">
        <v>24695</v>
      </c>
      <c r="CN61" s="336">
        <v>14220</v>
      </c>
      <c r="CO61" s="336">
        <v>134436.91</v>
      </c>
      <c r="CP61" s="336">
        <v>0</v>
      </c>
      <c r="CQ61" s="336">
        <v>113815.63</v>
      </c>
      <c r="CR61" s="336">
        <v>20621.28</v>
      </c>
      <c r="CS61" s="336">
        <v>1187946.25</v>
      </c>
      <c r="CT61" s="336">
        <v>292546.75</v>
      </c>
      <c r="CU61" s="336">
        <v>73631.12</v>
      </c>
      <c r="CV61" s="336">
        <v>0</v>
      </c>
      <c r="CW61" s="336">
        <v>70631.12</v>
      </c>
      <c r="CX61" s="336">
        <v>3000</v>
      </c>
      <c r="CY61" s="336">
        <v>526399.62</v>
      </c>
      <c r="CZ61" s="336">
        <v>1089186.04</v>
      </c>
      <c r="DA61" s="336">
        <v>63542.239999999998</v>
      </c>
      <c r="DB61" s="336">
        <v>0</v>
      </c>
      <c r="DC61" s="336">
        <v>47327.24</v>
      </c>
      <c r="DD61" s="336">
        <v>16215</v>
      </c>
      <c r="DE61" s="336">
        <v>241399.72</v>
      </c>
      <c r="DF61" s="336">
        <v>0</v>
      </c>
      <c r="DG61" s="336">
        <v>41602.160000000003</v>
      </c>
      <c r="DH61" s="336">
        <v>199797.56</v>
      </c>
      <c r="DI61" s="336">
        <v>52705</v>
      </c>
      <c r="DJ61" s="336">
        <v>0</v>
      </c>
      <c r="DK61" s="336">
        <v>3616385.78</v>
      </c>
      <c r="DL61" s="336">
        <v>114375</v>
      </c>
      <c r="DM61" s="336">
        <v>0</v>
      </c>
      <c r="DN61" s="336">
        <v>96570</v>
      </c>
      <c r="DO61" s="336">
        <v>17385</v>
      </c>
      <c r="DP61" s="336">
        <v>420</v>
      </c>
      <c r="DQ61" s="336">
        <v>134436.91</v>
      </c>
      <c r="DR61" s="336">
        <v>0</v>
      </c>
      <c r="DS61" s="336">
        <v>113815.63</v>
      </c>
      <c r="DT61" s="336">
        <v>20621.28</v>
      </c>
      <c r="DU61" s="336">
        <v>1129095.1499999999</v>
      </c>
      <c r="DV61" s="336">
        <v>288676.75</v>
      </c>
      <c r="DW61" s="336">
        <v>67911.12</v>
      </c>
      <c r="DX61" s="336">
        <v>0</v>
      </c>
      <c r="DY61" s="336">
        <v>64911.12</v>
      </c>
      <c r="DZ61" s="336">
        <v>3000</v>
      </c>
      <c r="EA61" s="336">
        <v>472964.1</v>
      </c>
      <c r="EB61" s="336">
        <v>1064779.79</v>
      </c>
      <c r="EC61" s="336">
        <v>63542.239999999998</v>
      </c>
      <c r="ED61" s="336">
        <v>0</v>
      </c>
      <c r="EE61" s="336">
        <v>47327.24</v>
      </c>
      <c r="EF61" s="336">
        <v>16215</v>
      </c>
      <c r="EG61" s="336">
        <v>227899.72</v>
      </c>
      <c r="EH61" s="336">
        <v>0</v>
      </c>
      <c r="EI61" s="336">
        <v>28102.16</v>
      </c>
      <c r="EJ61" s="336">
        <v>199797.56</v>
      </c>
      <c r="EK61" s="336">
        <v>52705</v>
      </c>
      <c r="EL61" s="336">
        <v>0</v>
      </c>
      <c r="EM61" s="336">
        <v>180892.87000000011</v>
      </c>
      <c r="EN61" s="336">
        <v>21110</v>
      </c>
      <c r="EO61" s="336">
        <v>0</v>
      </c>
      <c r="EP61" s="336">
        <v>0</v>
      </c>
      <c r="EQ61" s="336">
        <v>7310</v>
      </c>
      <c r="ER61" s="336">
        <v>13800</v>
      </c>
      <c r="ES61" s="336">
        <v>0</v>
      </c>
      <c r="ET61" s="336">
        <v>0</v>
      </c>
      <c r="EU61" s="336">
        <v>0</v>
      </c>
      <c r="EV61" s="336">
        <v>0</v>
      </c>
      <c r="EW61" s="336">
        <v>58851.100000000093</v>
      </c>
      <c r="EX61" s="336">
        <v>3870</v>
      </c>
      <c r="EY61" s="336">
        <v>5720</v>
      </c>
      <c r="EZ61" s="336">
        <v>0</v>
      </c>
      <c r="FA61" s="336">
        <v>5719.9999999999927</v>
      </c>
      <c r="FB61" s="336">
        <v>0</v>
      </c>
      <c r="FC61" s="336">
        <v>53435.520000000019</v>
      </c>
      <c r="FD61" s="336">
        <v>24406.25</v>
      </c>
      <c r="FE61" s="336">
        <v>0</v>
      </c>
      <c r="FF61" s="336">
        <v>0</v>
      </c>
      <c r="FG61" s="336">
        <v>0</v>
      </c>
      <c r="FH61" s="336">
        <v>0</v>
      </c>
      <c r="FI61" s="336">
        <v>13500</v>
      </c>
      <c r="FJ61" s="336">
        <v>0</v>
      </c>
      <c r="FK61" s="336">
        <v>13500.000000000004</v>
      </c>
      <c r="FL61" s="336">
        <v>0</v>
      </c>
      <c r="FM61" s="336">
        <v>0</v>
      </c>
      <c r="FN61" s="336">
        <v>0</v>
      </c>
      <c r="FO61" s="336">
        <v>6000000</v>
      </c>
      <c r="FP61" s="336">
        <v>10000000</v>
      </c>
    </row>
    <row r="62" spans="1:172">
      <c r="A62" s="363" t="s">
        <v>386</v>
      </c>
      <c r="B62" s="357" t="s">
        <v>988</v>
      </c>
      <c r="C62" s="362">
        <v>1369792.95</v>
      </c>
      <c r="D62" s="362">
        <v>170750</v>
      </c>
      <c r="E62" s="362">
        <v>0</v>
      </c>
      <c r="F62" s="362">
        <v>30000</v>
      </c>
      <c r="G62" s="362">
        <v>118250</v>
      </c>
      <c r="H62" s="362">
        <v>22500</v>
      </c>
      <c r="I62" s="362">
        <v>37728.6</v>
      </c>
      <c r="J62" s="362">
        <v>-32771.4</v>
      </c>
      <c r="K62" s="362">
        <v>60000</v>
      </c>
      <c r="L62" s="362">
        <v>10500</v>
      </c>
      <c r="M62" s="362">
        <v>358500</v>
      </c>
      <c r="N62" s="362">
        <v>37750</v>
      </c>
      <c r="O62" s="362">
        <v>20000</v>
      </c>
      <c r="P62" s="362">
        <v>0</v>
      </c>
      <c r="Q62" s="362">
        <v>12500</v>
      </c>
      <c r="R62" s="362">
        <v>7500</v>
      </c>
      <c r="S62" s="362">
        <v>32500</v>
      </c>
      <c r="T62" s="362">
        <v>78750</v>
      </c>
      <c r="U62" s="362">
        <v>263900</v>
      </c>
      <c r="V62" s="362">
        <v>-600</v>
      </c>
      <c r="W62" s="362">
        <v>200750</v>
      </c>
      <c r="X62" s="362">
        <v>63750</v>
      </c>
      <c r="Y62" s="362">
        <v>116750</v>
      </c>
      <c r="Z62" s="362">
        <v>0</v>
      </c>
      <c r="AA62" s="362">
        <v>97500</v>
      </c>
      <c r="AB62" s="362">
        <v>19250</v>
      </c>
      <c r="AC62" s="362">
        <v>253164.35</v>
      </c>
      <c r="AD62" s="362">
        <v>0</v>
      </c>
      <c r="AE62" s="362">
        <v>1270042.95</v>
      </c>
      <c r="AF62" s="362">
        <v>158250</v>
      </c>
      <c r="AG62" s="362">
        <v>0</v>
      </c>
      <c r="AH62" s="362">
        <v>26250</v>
      </c>
      <c r="AI62" s="362">
        <v>112000</v>
      </c>
      <c r="AJ62" s="362">
        <v>20000</v>
      </c>
      <c r="AK62" s="362">
        <v>30478.6</v>
      </c>
      <c r="AL62" s="362">
        <v>-30771.4</v>
      </c>
      <c r="AM62" s="362">
        <v>55000</v>
      </c>
      <c r="AN62" s="362">
        <v>6250</v>
      </c>
      <c r="AO62" s="362">
        <v>339750</v>
      </c>
      <c r="AP62" s="362">
        <v>32750</v>
      </c>
      <c r="AQ62" s="362">
        <v>17500</v>
      </c>
      <c r="AR62" s="362">
        <v>0</v>
      </c>
      <c r="AS62" s="362">
        <v>10000</v>
      </c>
      <c r="AT62" s="362">
        <v>7500</v>
      </c>
      <c r="AU62" s="362">
        <v>23750</v>
      </c>
      <c r="AV62" s="362">
        <v>76250</v>
      </c>
      <c r="AW62" s="362">
        <v>243900</v>
      </c>
      <c r="AX62" s="362">
        <v>-600</v>
      </c>
      <c r="AY62" s="362">
        <v>185750</v>
      </c>
      <c r="AZ62" s="362">
        <v>58750</v>
      </c>
      <c r="BA62" s="362">
        <v>104250</v>
      </c>
      <c r="BB62" s="362">
        <v>0</v>
      </c>
      <c r="BC62" s="362">
        <v>86250</v>
      </c>
      <c r="BD62" s="362">
        <v>18000</v>
      </c>
      <c r="BE62" s="362">
        <v>243164.35</v>
      </c>
      <c r="BF62" s="362">
        <v>0</v>
      </c>
      <c r="BG62" s="362">
        <v>99750</v>
      </c>
      <c r="BH62" s="362">
        <v>12500</v>
      </c>
      <c r="BI62" s="362">
        <v>0</v>
      </c>
      <c r="BJ62" s="362">
        <v>3750</v>
      </c>
      <c r="BK62" s="362">
        <v>6250</v>
      </c>
      <c r="BL62" s="362">
        <v>2500</v>
      </c>
      <c r="BM62" s="362">
        <v>7250</v>
      </c>
      <c r="BN62" s="362">
        <v>-2000</v>
      </c>
      <c r="BO62" s="362">
        <v>5000</v>
      </c>
      <c r="BP62" s="362">
        <v>4250</v>
      </c>
      <c r="BQ62" s="362">
        <v>18750</v>
      </c>
      <c r="BR62" s="362">
        <v>5000</v>
      </c>
      <c r="BS62" s="362">
        <v>2500</v>
      </c>
      <c r="BT62" s="362">
        <v>0</v>
      </c>
      <c r="BU62" s="362">
        <v>2500</v>
      </c>
      <c r="BV62" s="362">
        <v>0</v>
      </c>
      <c r="BW62" s="362">
        <v>8750</v>
      </c>
      <c r="BX62" s="362">
        <v>2500</v>
      </c>
      <c r="BY62" s="362">
        <v>20000</v>
      </c>
      <c r="BZ62" s="362">
        <v>0</v>
      </c>
      <c r="CA62" s="362">
        <v>15000</v>
      </c>
      <c r="CB62" s="362">
        <v>5000</v>
      </c>
      <c r="CC62" s="362">
        <v>12500</v>
      </c>
      <c r="CD62" s="362">
        <v>0</v>
      </c>
      <c r="CE62" s="362">
        <v>11250</v>
      </c>
      <c r="CF62" s="362">
        <v>1250</v>
      </c>
      <c r="CG62" s="362">
        <v>10000</v>
      </c>
      <c r="CH62" s="362">
        <v>0</v>
      </c>
      <c r="CI62" s="362">
        <v>1813600</v>
      </c>
      <c r="CJ62" s="362">
        <v>238500</v>
      </c>
      <c r="CK62" s="362">
        <v>0</v>
      </c>
      <c r="CL62" s="362">
        <v>37500</v>
      </c>
      <c r="CM62" s="362">
        <v>162250</v>
      </c>
      <c r="CN62" s="362">
        <v>38750</v>
      </c>
      <c r="CO62" s="362">
        <v>104250</v>
      </c>
      <c r="CP62" s="362">
        <v>0</v>
      </c>
      <c r="CQ62" s="362">
        <v>86500</v>
      </c>
      <c r="CR62" s="362">
        <v>17750</v>
      </c>
      <c r="CS62" s="362">
        <v>372250</v>
      </c>
      <c r="CT62" s="362">
        <v>44000</v>
      </c>
      <c r="CU62" s="362">
        <v>12500</v>
      </c>
      <c r="CV62" s="362">
        <v>0</v>
      </c>
      <c r="CW62" s="362">
        <v>8750</v>
      </c>
      <c r="CX62" s="362">
        <v>3750</v>
      </c>
      <c r="CY62" s="362">
        <v>28750</v>
      </c>
      <c r="CZ62" s="362">
        <v>97500</v>
      </c>
      <c r="DA62" s="362">
        <v>290350</v>
      </c>
      <c r="DB62" s="362">
        <v>-1400</v>
      </c>
      <c r="DC62" s="362">
        <v>216750</v>
      </c>
      <c r="DD62" s="362">
        <v>75000</v>
      </c>
      <c r="DE62" s="362">
        <v>166250</v>
      </c>
      <c r="DF62" s="362">
        <v>0</v>
      </c>
      <c r="DG62" s="362">
        <v>146250</v>
      </c>
      <c r="DH62" s="362">
        <v>20000</v>
      </c>
      <c r="DI62" s="362">
        <v>459250</v>
      </c>
      <c r="DJ62" s="362">
        <v>0</v>
      </c>
      <c r="DK62" s="362">
        <v>1679574.32</v>
      </c>
      <c r="DL62" s="362">
        <v>221000</v>
      </c>
      <c r="DM62" s="362">
        <v>0</v>
      </c>
      <c r="DN62" s="362">
        <v>37500</v>
      </c>
      <c r="DO62" s="362">
        <v>151000</v>
      </c>
      <c r="DP62" s="362">
        <v>32500</v>
      </c>
      <c r="DQ62" s="362">
        <v>97974.32</v>
      </c>
      <c r="DR62" s="362">
        <v>0</v>
      </c>
      <c r="DS62" s="362">
        <v>80224.320000000007</v>
      </c>
      <c r="DT62" s="362">
        <v>17750</v>
      </c>
      <c r="DU62" s="362">
        <v>338500</v>
      </c>
      <c r="DV62" s="362">
        <v>40250</v>
      </c>
      <c r="DW62" s="362">
        <v>11250</v>
      </c>
      <c r="DX62" s="362">
        <v>0</v>
      </c>
      <c r="DY62" s="362">
        <v>8750</v>
      </c>
      <c r="DZ62" s="362">
        <v>2500</v>
      </c>
      <c r="EA62" s="362">
        <v>25000</v>
      </c>
      <c r="EB62" s="362">
        <v>92500</v>
      </c>
      <c r="EC62" s="362">
        <v>266600</v>
      </c>
      <c r="ED62" s="362">
        <v>-1400</v>
      </c>
      <c r="EE62" s="362">
        <v>198000</v>
      </c>
      <c r="EF62" s="362">
        <v>70000</v>
      </c>
      <c r="EG62" s="362">
        <v>153500</v>
      </c>
      <c r="EH62" s="362">
        <v>0</v>
      </c>
      <c r="EI62" s="362">
        <v>134750</v>
      </c>
      <c r="EJ62" s="362">
        <v>18750</v>
      </c>
      <c r="EK62" s="362">
        <v>433000</v>
      </c>
      <c r="EL62" s="362">
        <v>0</v>
      </c>
      <c r="EM62" s="362">
        <v>134025.67999999993</v>
      </c>
      <c r="EN62" s="362">
        <v>17500</v>
      </c>
      <c r="EO62" s="362">
        <v>0</v>
      </c>
      <c r="EP62" s="362">
        <v>0</v>
      </c>
      <c r="EQ62" s="362">
        <v>11250</v>
      </c>
      <c r="ER62" s="362">
        <v>6250</v>
      </c>
      <c r="ES62" s="362">
        <v>6275.679999999993</v>
      </c>
      <c r="ET62" s="362">
        <v>0</v>
      </c>
      <c r="EU62" s="362">
        <v>6275.679999999993</v>
      </c>
      <c r="EV62" s="362">
        <v>0</v>
      </c>
      <c r="EW62" s="362">
        <v>33750</v>
      </c>
      <c r="EX62" s="362">
        <v>3750</v>
      </c>
      <c r="EY62" s="362">
        <v>1250</v>
      </c>
      <c r="EZ62" s="362">
        <v>0</v>
      </c>
      <c r="FA62" s="362">
        <v>0</v>
      </c>
      <c r="FB62" s="362">
        <v>1250</v>
      </c>
      <c r="FC62" s="362">
        <v>3750</v>
      </c>
      <c r="FD62" s="362">
        <v>5000</v>
      </c>
      <c r="FE62" s="362">
        <v>23750</v>
      </c>
      <c r="FF62" s="362">
        <v>0</v>
      </c>
      <c r="FG62" s="362">
        <v>18750</v>
      </c>
      <c r="FH62" s="362">
        <v>5000</v>
      </c>
      <c r="FI62" s="362">
        <v>12750</v>
      </c>
      <c r="FJ62" s="362">
        <v>0</v>
      </c>
      <c r="FK62" s="362">
        <v>11500</v>
      </c>
      <c r="FL62" s="362">
        <v>1250</v>
      </c>
      <c r="FM62" s="362">
        <v>26250</v>
      </c>
      <c r="FN62" s="362">
        <v>0</v>
      </c>
      <c r="FO62" s="362">
        <v>2000000</v>
      </c>
      <c r="FP62" s="362">
        <v>3000000</v>
      </c>
    </row>
    <row r="63" spans="1:172">
      <c r="A63" s="351" t="s">
        <v>388</v>
      </c>
      <c r="B63" s="357" t="s">
        <v>388</v>
      </c>
      <c r="C63" s="353">
        <v>541604144.73000002</v>
      </c>
      <c r="D63" s="353">
        <v>34313822.32</v>
      </c>
      <c r="E63" s="353">
        <v>0</v>
      </c>
      <c r="F63" s="353">
        <v>18053960.879999999</v>
      </c>
      <c r="G63" s="353">
        <v>4471638.3</v>
      </c>
      <c r="H63" s="353">
        <v>11788223.140000001</v>
      </c>
      <c r="I63" s="353">
        <v>64175177.530000001</v>
      </c>
      <c r="J63" s="353">
        <v>0</v>
      </c>
      <c r="K63" s="353">
        <v>59952314.520000003</v>
      </c>
      <c r="L63" s="353">
        <v>4222863.01</v>
      </c>
      <c r="M63" s="353">
        <v>102849065.17</v>
      </c>
      <c r="N63" s="353">
        <v>37902085.840000004</v>
      </c>
      <c r="O63" s="353">
        <v>28312396.049999997</v>
      </c>
      <c r="P63" s="353">
        <v>0</v>
      </c>
      <c r="Q63" s="353">
        <v>22952369.829999998</v>
      </c>
      <c r="R63" s="353">
        <v>5360026.22</v>
      </c>
      <c r="S63" s="353">
        <v>68691094.060000002</v>
      </c>
      <c r="T63" s="353">
        <v>112133762.88</v>
      </c>
      <c r="U63" s="353">
        <v>26185088.16</v>
      </c>
      <c r="V63" s="353">
        <v>0</v>
      </c>
      <c r="W63" s="353">
        <v>11022134.810000001</v>
      </c>
      <c r="X63" s="353">
        <v>15162953.35</v>
      </c>
      <c r="Y63" s="353">
        <v>30915653.560000002</v>
      </c>
      <c r="Z63" s="353">
        <v>0</v>
      </c>
      <c r="AA63" s="353">
        <v>13844545.310000001</v>
      </c>
      <c r="AB63" s="353">
        <v>17071108.25</v>
      </c>
      <c r="AC63" s="353">
        <v>32413473.73</v>
      </c>
      <c r="AD63" s="353">
        <v>3712525.43</v>
      </c>
      <c r="AE63" s="353">
        <v>532255786.67000002</v>
      </c>
      <c r="AF63" s="353">
        <v>33897998.43</v>
      </c>
      <c r="AG63" s="353">
        <v>0</v>
      </c>
      <c r="AH63" s="353">
        <v>17894230.719999999</v>
      </c>
      <c r="AI63" s="353">
        <v>4408411.2300000004</v>
      </c>
      <c r="AJ63" s="353">
        <v>11595356.48</v>
      </c>
      <c r="AK63" s="353">
        <v>63675285.949999996</v>
      </c>
      <c r="AL63" s="353">
        <v>0</v>
      </c>
      <c r="AM63" s="353">
        <v>59499945.979999997</v>
      </c>
      <c r="AN63" s="353">
        <v>4175339.97</v>
      </c>
      <c r="AO63" s="353">
        <v>100326994.81</v>
      </c>
      <c r="AP63" s="353">
        <v>36681252.729999997</v>
      </c>
      <c r="AQ63" s="353">
        <v>28057080.559999999</v>
      </c>
      <c r="AR63" s="353">
        <v>0</v>
      </c>
      <c r="AS63" s="353">
        <v>22771384.079999998</v>
      </c>
      <c r="AT63" s="353">
        <v>5285696.4800000004</v>
      </c>
      <c r="AU63" s="353">
        <v>66994866.640000001</v>
      </c>
      <c r="AV63" s="353">
        <v>111308933.77</v>
      </c>
      <c r="AW63" s="353">
        <v>25692049.600000001</v>
      </c>
      <c r="AX63" s="353">
        <v>0</v>
      </c>
      <c r="AY63" s="353">
        <v>10693766.43</v>
      </c>
      <c r="AZ63" s="353">
        <v>14998283.17</v>
      </c>
      <c r="BA63" s="353">
        <v>30413587.98</v>
      </c>
      <c r="BB63" s="353">
        <v>0</v>
      </c>
      <c r="BC63" s="353">
        <v>13614545.140000001</v>
      </c>
      <c r="BD63" s="353">
        <v>16799042.84</v>
      </c>
      <c r="BE63" s="353">
        <v>31801050.129999999</v>
      </c>
      <c r="BF63" s="353">
        <v>3406686.07</v>
      </c>
      <c r="BG63" s="353">
        <v>9348358.0600000024</v>
      </c>
      <c r="BH63" s="353">
        <v>415823.8900000006</v>
      </c>
      <c r="BI63" s="353">
        <v>0</v>
      </c>
      <c r="BJ63" s="353">
        <v>159730.16000000015</v>
      </c>
      <c r="BK63" s="353">
        <v>63227.069999999367</v>
      </c>
      <c r="BL63" s="353">
        <v>192866.66000000015</v>
      </c>
      <c r="BM63" s="353">
        <v>499891.58000000566</v>
      </c>
      <c r="BN63" s="353">
        <v>0</v>
      </c>
      <c r="BO63" s="353">
        <v>452368.54000000656</v>
      </c>
      <c r="BP63" s="353">
        <v>47523.039999999572</v>
      </c>
      <c r="BQ63" s="353">
        <v>2522070.3599999994</v>
      </c>
      <c r="BR63" s="353">
        <v>1220833.1100000069</v>
      </c>
      <c r="BS63" s="353">
        <v>255315.48999999836</v>
      </c>
      <c r="BT63" s="353">
        <v>0</v>
      </c>
      <c r="BU63" s="353">
        <v>180985.75</v>
      </c>
      <c r="BV63" s="353">
        <v>74329.739999999292</v>
      </c>
      <c r="BW63" s="353">
        <v>1696227.4200000018</v>
      </c>
      <c r="BX63" s="353">
        <v>824829.1099999994</v>
      </c>
      <c r="BY63" s="353">
        <v>493038.55999999866</v>
      </c>
      <c r="BZ63" s="353">
        <v>0</v>
      </c>
      <c r="CA63" s="353">
        <v>328368.38000000082</v>
      </c>
      <c r="CB63" s="353">
        <v>164670.1799999997</v>
      </c>
      <c r="CC63" s="353">
        <v>502065.58000000194</v>
      </c>
      <c r="CD63" s="353">
        <v>0</v>
      </c>
      <c r="CE63" s="353">
        <v>230000.16999999993</v>
      </c>
      <c r="CF63" s="353">
        <v>272065.41000000015</v>
      </c>
      <c r="CG63" s="353">
        <v>612423.60000000149</v>
      </c>
      <c r="CH63" s="353">
        <v>305839.36000000034</v>
      </c>
      <c r="CI63" s="353">
        <v>557191639.37</v>
      </c>
      <c r="CJ63" s="353">
        <v>38124548.739999995</v>
      </c>
      <c r="CK63" s="353">
        <v>0</v>
      </c>
      <c r="CL63" s="353">
        <v>20502212.399999999</v>
      </c>
      <c r="CM63" s="353">
        <v>4964083.8</v>
      </c>
      <c r="CN63" s="353">
        <v>12658252.539999999</v>
      </c>
      <c r="CO63" s="353">
        <v>66418285.039999999</v>
      </c>
      <c r="CP63" s="353">
        <v>0</v>
      </c>
      <c r="CQ63" s="353">
        <v>62093497.189999998</v>
      </c>
      <c r="CR63" s="353">
        <v>4324787.8499999996</v>
      </c>
      <c r="CS63" s="353">
        <v>101914590.7</v>
      </c>
      <c r="CT63" s="353">
        <v>38201311.729999997</v>
      </c>
      <c r="CU63" s="353">
        <v>28927741.689999998</v>
      </c>
      <c r="CV63" s="353">
        <v>0</v>
      </c>
      <c r="CW63" s="353">
        <v>23412326.52</v>
      </c>
      <c r="CX63" s="353">
        <v>5515415.1699999999</v>
      </c>
      <c r="CY63" s="353">
        <v>70830582.099999994</v>
      </c>
      <c r="CZ63" s="353">
        <v>115327005.37</v>
      </c>
      <c r="DA63" s="353">
        <v>28226309.16</v>
      </c>
      <c r="DB63" s="353">
        <v>0</v>
      </c>
      <c r="DC63" s="353">
        <v>11458264.02</v>
      </c>
      <c r="DD63" s="353">
        <v>16768045.140000001</v>
      </c>
      <c r="DE63" s="353">
        <v>31502480.700000003</v>
      </c>
      <c r="DF63" s="353">
        <v>0</v>
      </c>
      <c r="DG63" s="353">
        <v>14431019.279999999</v>
      </c>
      <c r="DH63" s="353">
        <v>17071461.420000002</v>
      </c>
      <c r="DI63" s="353">
        <v>33494150.09</v>
      </c>
      <c r="DJ63" s="353">
        <v>4224634.05</v>
      </c>
      <c r="DK63" s="353">
        <v>548005647</v>
      </c>
      <c r="DL63" s="353">
        <v>37573209.109999999</v>
      </c>
      <c r="DM63" s="353">
        <v>0</v>
      </c>
      <c r="DN63" s="353">
        <v>20322490.030000001</v>
      </c>
      <c r="DO63" s="353">
        <v>4862393.6100000003</v>
      </c>
      <c r="DP63" s="353">
        <v>12388325.470000001</v>
      </c>
      <c r="DQ63" s="353">
        <v>65930099.149999999</v>
      </c>
      <c r="DR63" s="353">
        <v>0</v>
      </c>
      <c r="DS63" s="353">
        <v>61640101.07</v>
      </c>
      <c r="DT63" s="353">
        <v>4289998.08</v>
      </c>
      <c r="DU63" s="353">
        <v>99755551.219999999</v>
      </c>
      <c r="DV63" s="353">
        <v>37307481.479999997</v>
      </c>
      <c r="DW63" s="353">
        <v>28627410.66</v>
      </c>
      <c r="DX63" s="353">
        <v>0</v>
      </c>
      <c r="DY63" s="353">
        <v>23176243.359999999</v>
      </c>
      <c r="DZ63" s="353">
        <v>5451167.2999999998</v>
      </c>
      <c r="EA63" s="353">
        <v>68960167.469999999</v>
      </c>
      <c r="EB63" s="353">
        <v>114352109.47</v>
      </c>
      <c r="EC63" s="353">
        <v>27766173.109999999</v>
      </c>
      <c r="ED63" s="353">
        <v>0</v>
      </c>
      <c r="EE63" s="353">
        <v>11140592.52</v>
      </c>
      <c r="EF63" s="353">
        <v>16625580.59</v>
      </c>
      <c r="EG63" s="353">
        <v>30998781.780000001</v>
      </c>
      <c r="EH63" s="353">
        <v>0</v>
      </c>
      <c r="EI63" s="353">
        <v>14135251.550000001</v>
      </c>
      <c r="EJ63" s="353">
        <v>16863530.23</v>
      </c>
      <c r="EK63" s="353">
        <v>32825029.309999999</v>
      </c>
      <c r="EL63" s="353">
        <v>3909634.24</v>
      </c>
      <c r="EM63" s="353">
        <v>9185992.3700000048</v>
      </c>
      <c r="EN63" s="353">
        <v>551339.62999999523</v>
      </c>
      <c r="EO63" s="353">
        <v>0</v>
      </c>
      <c r="EP63" s="353">
        <v>179722.36999999732</v>
      </c>
      <c r="EQ63" s="353">
        <v>101690.18999999948</v>
      </c>
      <c r="ER63" s="353">
        <v>269927.06999999844</v>
      </c>
      <c r="ES63" s="353">
        <v>488185.8900000006</v>
      </c>
      <c r="ET63" s="353">
        <v>0</v>
      </c>
      <c r="EU63" s="353">
        <v>453396.11999999732</v>
      </c>
      <c r="EV63" s="353">
        <v>34789.769999999553</v>
      </c>
      <c r="EW63" s="353">
        <v>2159039.4800000042</v>
      </c>
      <c r="EX63" s="353">
        <v>893830.25</v>
      </c>
      <c r="EY63" s="353">
        <v>300331.02999999747</v>
      </c>
      <c r="EZ63" s="353">
        <v>0</v>
      </c>
      <c r="FA63" s="353">
        <v>236083.16000000015</v>
      </c>
      <c r="FB63" s="353">
        <v>64247.870000000112</v>
      </c>
      <c r="FC63" s="353">
        <v>1870414.6299999952</v>
      </c>
      <c r="FD63" s="353">
        <v>974895.90000000596</v>
      </c>
      <c r="FE63" s="353">
        <v>460136.05000000075</v>
      </c>
      <c r="FF63" s="353">
        <v>0</v>
      </c>
      <c r="FG63" s="353">
        <v>317671.5</v>
      </c>
      <c r="FH63" s="353">
        <v>142464.55000000075</v>
      </c>
      <c r="FI63" s="353">
        <v>503698.92000000179</v>
      </c>
      <c r="FJ63" s="353">
        <v>0</v>
      </c>
      <c r="FK63" s="353">
        <v>295767.72999999858</v>
      </c>
      <c r="FL63" s="353">
        <v>207931.19000000134</v>
      </c>
      <c r="FM63" s="353">
        <v>669120.78000000119</v>
      </c>
      <c r="FN63" s="353">
        <v>314999.80999999959</v>
      </c>
      <c r="FO63" s="353">
        <v>550889681.60000002</v>
      </c>
      <c r="FP63" s="353">
        <v>594600000</v>
      </c>
    </row>
    <row r="64" spans="1:172">
      <c r="A64" s="354" t="s">
        <v>416</v>
      </c>
      <c r="B64" s="357" t="s">
        <v>416</v>
      </c>
      <c r="C64" s="353">
        <v>439184911.97000003</v>
      </c>
      <c r="D64" s="353">
        <v>29033784.799999997</v>
      </c>
      <c r="E64" s="353">
        <v>0</v>
      </c>
      <c r="F64" s="353">
        <v>16251705.939999999</v>
      </c>
      <c r="G64" s="353">
        <v>3770004.62</v>
      </c>
      <c r="H64" s="353">
        <v>9012074.2400000002</v>
      </c>
      <c r="I64" s="353">
        <v>58947639.469999999</v>
      </c>
      <c r="J64" s="353">
        <v>0</v>
      </c>
      <c r="K64" s="353">
        <v>55123892.25</v>
      </c>
      <c r="L64" s="353">
        <v>3823747.22</v>
      </c>
      <c r="M64" s="353">
        <v>76076333.239999995</v>
      </c>
      <c r="N64" s="353">
        <v>27324605.649999999</v>
      </c>
      <c r="O64" s="353">
        <v>24998619.800000001</v>
      </c>
      <c r="P64" s="353">
        <v>0</v>
      </c>
      <c r="Q64" s="353">
        <v>20626984.890000001</v>
      </c>
      <c r="R64" s="353">
        <v>4371634.91</v>
      </c>
      <c r="S64" s="353">
        <v>49631256.869999997</v>
      </c>
      <c r="T64" s="353">
        <v>102398681.81</v>
      </c>
      <c r="U64" s="353">
        <v>20813520.27</v>
      </c>
      <c r="V64" s="353">
        <v>0</v>
      </c>
      <c r="W64" s="353">
        <v>7273527.5300000003</v>
      </c>
      <c r="X64" s="353">
        <v>13539992.74</v>
      </c>
      <c r="Y64" s="353">
        <v>24929685.07</v>
      </c>
      <c r="Z64" s="353">
        <v>0</v>
      </c>
      <c r="AA64" s="353">
        <v>10680257.560000001</v>
      </c>
      <c r="AB64" s="353">
        <v>14249427.51</v>
      </c>
      <c r="AC64" s="353">
        <v>25030784.989999998</v>
      </c>
      <c r="AD64" s="353">
        <v>0</v>
      </c>
      <c r="AE64" s="353">
        <v>439241771.26999998</v>
      </c>
      <c r="AF64" s="353">
        <v>29091939.5</v>
      </c>
      <c r="AG64" s="353">
        <v>0</v>
      </c>
      <c r="AH64" s="353">
        <v>16253079.720000001</v>
      </c>
      <c r="AI64" s="353">
        <v>3770363.89</v>
      </c>
      <c r="AJ64" s="353">
        <v>9068495.8900000006</v>
      </c>
      <c r="AK64" s="353">
        <v>58956486.920000002</v>
      </c>
      <c r="AL64" s="353">
        <v>0</v>
      </c>
      <c r="AM64" s="353">
        <v>55132409.329999998</v>
      </c>
      <c r="AN64" s="353">
        <v>3824077.59</v>
      </c>
      <c r="AO64" s="353">
        <v>76070587.549999997</v>
      </c>
      <c r="AP64" s="353">
        <v>27293625.969999999</v>
      </c>
      <c r="AQ64" s="353">
        <v>25010180.57</v>
      </c>
      <c r="AR64" s="353">
        <v>0</v>
      </c>
      <c r="AS64" s="353">
        <v>20637063.149999999</v>
      </c>
      <c r="AT64" s="353">
        <v>4373117.42</v>
      </c>
      <c r="AU64" s="353">
        <v>49626775.380000003</v>
      </c>
      <c r="AV64" s="353">
        <v>102406360.78</v>
      </c>
      <c r="AW64" s="353">
        <v>20818409.07</v>
      </c>
      <c r="AX64" s="353">
        <v>0</v>
      </c>
      <c r="AY64" s="353">
        <v>7262895.1399999997</v>
      </c>
      <c r="AZ64" s="353">
        <v>13555513.93</v>
      </c>
      <c r="BA64" s="353">
        <v>24937336.280000001</v>
      </c>
      <c r="BB64" s="353">
        <v>0</v>
      </c>
      <c r="BC64" s="353">
        <v>10682218.970000001</v>
      </c>
      <c r="BD64" s="353">
        <v>14255117.310000001</v>
      </c>
      <c r="BE64" s="353">
        <v>25030069.25</v>
      </c>
      <c r="BF64" s="353">
        <v>0</v>
      </c>
      <c r="BG64" s="353">
        <v>-56859.299999952316</v>
      </c>
      <c r="BH64" s="353">
        <v>-58154.70000000298</v>
      </c>
      <c r="BI64" s="353">
        <v>0</v>
      </c>
      <c r="BJ64" s="353">
        <v>-1373.7800000011921</v>
      </c>
      <c r="BK64" s="353">
        <v>-359.27000000001863</v>
      </c>
      <c r="BL64" s="353">
        <v>-56421.650000000373</v>
      </c>
      <c r="BM64" s="353">
        <v>-8847.4500000029802</v>
      </c>
      <c r="BN64" s="353">
        <v>0</v>
      </c>
      <c r="BO64" s="353">
        <v>-8517.0799999982119</v>
      </c>
      <c r="BP64" s="353">
        <v>-330.3699999996461</v>
      </c>
      <c r="BQ64" s="353">
        <v>5745.6899999976158</v>
      </c>
      <c r="BR64" s="353">
        <v>30979.679999999702</v>
      </c>
      <c r="BS64" s="353">
        <v>-11560.769999999553</v>
      </c>
      <c r="BT64" s="353">
        <v>0</v>
      </c>
      <c r="BU64" s="353">
        <v>-10078.259999997914</v>
      </c>
      <c r="BV64" s="353">
        <v>-1482.5099999997765</v>
      </c>
      <c r="BW64" s="353">
        <v>4481.4899999946356</v>
      </c>
      <c r="BX64" s="353">
        <v>-7678.9699999988079</v>
      </c>
      <c r="BY64" s="353">
        <v>-4888.8000000007451</v>
      </c>
      <c r="BZ64" s="353">
        <v>0</v>
      </c>
      <c r="CA64" s="353">
        <v>10632.390000000596</v>
      </c>
      <c r="CB64" s="353">
        <v>-15521.189999999478</v>
      </c>
      <c r="CC64" s="353">
        <v>-7651.2100000008941</v>
      </c>
      <c r="CD64" s="353">
        <v>0</v>
      </c>
      <c r="CE64" s="353">
        <v>-1961.410000000149</v>
      </c>
      <c r="CF64" s="353">
        <v>-5689.8000000007451</v>
      </c>
      <c r="CG64" s="353">
        <v>715.73999999836087</v>
      </c>
      <c r="CH64" s="353">
        <v>0</v>
      </c>
      <c r="CI64" s="353">
        <v>453156917.74000001</v>
      </c>
      <c r="CJ64" s="353">
        <v>32820291.449999999</v>
      </c>
      <c r="CK64" s="353">
        <v>0</v>
      </c>
      <c r="CL64" s="353">
        <v>18541711.57</v>
      </c>
      <c r="CM64" s="353">
        <v>4073770.59</v>
      </c>
      <c r="CN64" s="353">
        <v>10204809.289999999</v>
      </c>
      <c r="CO64" s="353">
        <v>61270108.049999997</v>
      </c>
      <c r="CP64" s="353">
        <v>0</v>
      </c>
      <c r="CQ64" s="353">
        <v>57334746.859999999</v>
      </c>
      <c r="CR64" s="353">
        <v>3935361.19</v>
      </c>
      <c r="CS64" s="353">
        <v>76686634.299999997</v>
      </c>
      <c r="CT64" s="353">
        <v>27475905.98</v>
      </c>
      <c r="CU64" s="353">
        <v>25957861.129999999</v>
      </c>
      <c r="CV64" s="353">
        <v>0</v>
      </c>
      <c r="CW64" s="353">
        <v>21226319.329999998</v>
      </c>
      <c r="CX64" s="353">
        <v>4731541.8</v>
      </c>
      <c r="CY64" s="353">
        <v>51447049.829999998</v>
      </c>
      <c r="CZ64" s="353">
        <v>103908403.31999999</v>
      </c>
      <c r="DA64" s="353">
        <v>22919088.419999998</v>
      </c>
      <c r="DB64" s="353">
        <v>0</v>
      </c>
      <c r="DC64" s="353">
        <v>7933135.9699999997</v>
      </c>
      <c r="DD64" s="353">
        <v>14985952.449999999</v>
      </c>
      <c r="DE64" s="353">
        <v>25032986.050000001</v>
      </c>
      <c r="DF64" s="353">
        <v>0</v>
      </c>
      <c r="DG64" s="353">
        <v>11068817.880000001</v>
      </c>
      <c r="DH64" s="353">
        <v>13964168.17</v>
      </c>
      <c r="DI64" s="353">
        <v>25638589.210000001</v>
      </c>
      <c r="DJ64" s="353">
        <v>0</v>
      </c>
      <c r="DK64" s="353">
        <v>453290617.06999999</v>
      </c>
      <c r="DL64" s="353">
        <v>32813684.75</v>
      </c>
      <c r="DM64" s="353">
        <v>0</v>
      </c>
      <c r="DN64" s="353">
        <v>18542194.440000001</v>
      </c>
      <c r="DO64" s="353">
        <v>4059152.02</v>
      </c>
      <c r="DP64" s="353">
        <v>10212338.289999999</v>
      </c>
      <c r="DQ64" s="353">
        <v>61278983.280000001</v>
      </c>
      <c r="DR64" s="353">
        <v>0</v>
      </c>
      <c r="DS64" s="353">
        <v>57345467.090000004</v>
      </c>
      <c r="DT64" s="353">
        <v>3933516.19</v>
      </c>
      <c r="DU64" s="353">
        <v>76707080.140000001</v>
      </c>
      <c r="DV64" s="353">
        <v>27510946.469999999</v>
      </c>
      <c r="DW64" s="353">
        <v>25965422.309999999</v>
      </c>
      <c r="DX64" s="353">
        <v>0</v>
      </c>
      <c r="DY64" s="353">
        <v>21234244.52</v>
      </c>
      <c r="DZ64" s="353">
        <v>4731177.79</v>
      </c>
      <c r="EA64" s="353">
        <v>51446140.149999999</v>
      </c>
      <c r="EB64" s="353">
        <v>103893293.5</v>
      </c>
      <c r="EC64" s="353">
        <v>22928981.170000002</v>
      </c>
      <c r="ED64" s="353">
        <v>0</v>
      </c>
      <c r="EE64" s="353">
        <v>7936189.4800000004</v>
      </c>
      <c r="EF64" s="353">
        <v>14992791.689999999</v>
      </c>
      <c r="EG64" s="353">
        <v>25087775.57</v>
      </c>
      <c r="EH64" s="353">
        <v>0</v>
      </c>
      <c r="EI64" s="353">
        <v>11078787.359999999</v>
      </c>
      <c r="EJ64" s="353">
        <v>14008988.210000001</v>
      </c>
      <c r="EK64" s="353">
        <v>25658309.73</v>
      </c>
      <c r="EL64" s="353">
        <v>0</v>
      </c>
      <c r="EM64" s="353">
        <v>-133699.32999998331</v>
      </c>
      <c r="EN64" s="353">
        <v>6606.6999999992549</v>
      </c>
      <c r="EO64" s="353">
        <v>0</v>
      </c>
      <c r="EP64" s="353">
        <v>-482.87000000104308</v>
      </c>
      <c r="EQ64" s="353">
        <v>14618.569999999832</v>
      </c>
      <c r="ER64" s="353">
        <v>-7529</v>
      </c>
      <c r="ES64" s="353">
        <v>-8875.2300000041723</v>
      </c>
      <c r="ET64" s="353">
        <v>0</v>
      </c>
      <c r="EU64" s="353">
        <v>-10720.230000004172</v>
      </c>
      <c r="EV64" s="353">
        <v>1845</v>
      </c>
      <c r="EW64" s="353">
        <v>-20445.840000003576</v>
      </c>
      <c r="EX64" s="353">
        <v>-35040.489999998361</v>
      </c>
      <c r="EY64" s="353">
        <v>-7561.179999999702</v>
      </c>
      <c r="EZ64" s="353">
        <v>0</v>
      </c>
      <c r="FA64" s="353">
        <v>-7925.1900000013411</v>
      </c>
      <c r="FB64" s="353">
        <v>364.00999999977648</v>
      </c>
      <c r="FC64" s="353">
        <v>909.67999999970198</v>
      </c>
      <c r="FD64" s="353">
        <v>15109.819999992847</v>
      </c>
      <c r="FE64" s="353">
        <v>-9892.7500000037253</v>
      </c>
      <c r="FF64" s="353">
        <v>0</v>
      </c>
      <c r="FG64" s="353">
        <v>-3053.5100000007078</v>
      </c>
      <c r="FH64" s="353">
        <v>-6839.2400000002235</v>
      </c>
      <c r="FI64" s="353">
        <v>-54789.519999999553</v>
      </c>
      <c r="FJ64" s="353">
        <v>0</v>
      </c>
      <c r="FK64" s="353">
        <v>-9969.4799999985844</v>
      </c>
      <c r="FL64" s="353">
        <v>-44820.040000000969</v>
      </c>
      <c r="FM64" s="353">
        <v>-19720.519999999553</v>
      </c>
      <c r="FN64" s="353">
        <v>0</v>
      </c>
      <c r="FO64" s="353">
        <v>440700000</v>
      </c>
      <c r="FP64" s="353">
        <v>470000000</v>
      </c>
    </row>
    <row r="65" spans="1:172">
      <c r="A65" s="355" t="s">
        <v>426</v>
      </c>
      <c r="B65" s="359" t="s">
        <v>426</v>
      </c>
      <c r="C65" s="353">
        <v>147125214.68000001</v>
      </c>
      <c r="D65" s="353">
        <v>10354635.52</v>
      </c>
      <c r="E65" s="353">
        <v>0</v>
      </c>
      <c r="F65" s="353">
        <v>5801050.1299999999</v>
      </c>
      <c r="G65" s="353">
        <v>1632811.07</v>
      </c>
      <c r="H65" s="353">
        <v>2920774.32</v>
      </c>
      <c r="I65" s="353">
        <v>18621993.5</v>
      </c>
      <c r="J65" s="353">
        <v>0</v>
      </c>
      <c r="K65" s="353">
        <v>17242002.18</v>
      </c>
      <c r="L65" s="353">
        <v>1379991.32</v>
      </c>
      <c r="M65" s="353">
        <v>29869058.16</v>
      </c>
      <c r="N65" s="353">
        <v>7960847.6299999999</v>
      </c>
      <c r="O65" s="353">
        <v>8898125.6899999995</v>
      </c>
      <c r="P65" s="353">
        <v>0</v>
      </c>
      <c r="Q65" s="353">
        <v>7147542.6399999997</v>
      </c>
      <c r="R65" s="353">
        <v>1750583.05</v>
      </c>
      <c r="S65" s="353">
        <v>22845780.77</v>
      </c>
      <c r="T65" s="353">
        <v>26352714.09</v>
      </c>
      <c r="U65" s="353">
        <v>7997071.5499999998</v>
      </c>
      <c r="V65" s="353">
        <v>0</v>
      </c>
      <c r="W65" s="353">
        <v>3261630.46</v>
      </c>
      <c r="X65" s="353">
        <v>4735441.09</v>
      </c>
      <c r="Y65" s="353">
        <v>6991269.1600000001</v>
      </c>
      <c r="Z65" s="353">
        <v>0</v>
      </c>
      <c r="AA65" s="353">
        <v>3637624.3</v>
      </c>
      <c r="AB65" s="353">
        <v>3353644.86</v>
      </c>
      <c r="AC65" s="353">
        <v>7233718.6100000003</v>
      </c>
      <c r="AD65" s="353">
        <v>0</v>
      </c>
      <c r="AE65" s="353">
        <v>147194020.37</v>
      </c>
      <c r="AF65" s="353">
        <v>10414638.369999999</v>
      </c>
      <c r="AG65" s="353">
        <v>0</v>
      </c>
      <c r="AH65" s="353">
        <v>5803042.96</v>
      </c>
      <c r="AI65" s="353">
        <v>1633074.38</v>
      </c>
      <c r="AJ65" s="353">
        <v>2978521.03</v>
      </c>
      <c r="AK65" s="353">
        <v>18620400.850000001</v>
      </c>
      <c r="AL65" s="353">
        <v>0</v>
      </c>
      <c r="AM65" s="353">
        <v>17240458.030000001</v>
      </c>
      <c r="AN65" s="353">
        <v>1379942.82</v>
      </c>
      <c r="AO65" s="353">
        <v>29866044.460000001</v>
      </c>
      <c r="AP65" s="353">
        <v>7963393.9000000004</v>
      </c>
      <c r="AQ65" s="353">
        <v>8903474.6400000006</v>
      </c>
      <c r="AR65" s="353">
        <v>0</v>
      </c>
      <c r="AS65" s="353">
        <v>7152145.0899999999</v>
      </c>
      <c r="AT65" s="353">
        <v>1751329.55</v>
      </c>
      <c r="AU65" s="353">
        <v>22845786.940000001</v>
      </c>
      <c r="AV65" s="353">
        <v>26352428.469999999</v>
      </c>
      <c r="AW65" s="353">
        <v>8001247.9699999997</v>
      </c>
      <c r="AX65" s="353">
        <v>0</v>
      </c>
      <c r="AY65" s="353">
        <v>3256663</v>
      </c>
      <c r="AZ65" s="353">
        <v>4744584.97</v>
      </c>
      <c r="BA65" s="353">
        <v>6994294.4699999997</v>
      </c>
      <c r="BB65" s="353">
        <v>0</v>
      </c>
      <c r="BC65" s="353">
        <v>3639795.71</v>
      </c>
      <c r="BD65" s="353">
        <v>3354498.76</v>
      </c>
      <c r="BE65" s="353">
        <v>7232310.2999999998</v>
      </c>
      <c r="BF65" s="353">
        <v>0</v>
      </c>
      <c r="BG65" s="353">
        <v>-68805.689999997616</v>
      </c>
      <c r="BH65" s="353">
        <v>-60002.849999999627</v>
      </c>
      <c r="BI65" s="353">
        <v>0</v>
      </c>
      <c r="BJ65" s="353">
        <v>-1992.8300000000745</v>
      </c>
      <c r="BK65" s="353">
        <v>-263.30999999982305</v>
      </c>
      <c r="BL65" s="353">
        <v>-57746.709999999963</v>
      </c>
      <c r="BM65" s="353">
        <v>1592.6499999985099</v>
      </c>
      <c r="BN65" s="353">
        <v>0</v>
      </c>
      <c r="BO65" s="353">
        <v>1544.1499999985099</v>
      </c>
      <c r="BP65" s="353">
        <v>48.5</v>
      </c>
      <c r="BQ65" s="353">
        <v>3013.6999999992549</v>
      </c>
      <c r="BR65" s="353">
        <v>-2546.2700000004843</v>
      </c>
      <c r="BS65" s="353">
        <v>-5348.9500000011176</v>
      </c>
      <c r="BT65" s="353">
        <v>0</v>
      </c>
      <c r="BU65" s="353">
        <v>-4602.4500000001863</v>
      </c>
      <c r="BV65" s="353">
        <v>-746.5</v>
      </c>
      <c r="BW65" s="353">
        <v>-6.1700000017881393</v>
      </c>
      <c r="BX65" s="353">
        <v>285.62000000104308</v>
      </c>
      <c r="BY65" s="353">
        <v>-4176.4199999999255</v>
      </c>
      <c r="BZ65" s="353">
        <v>0</v>
      </c>
      <c r="CA65" s="353">
        <v>4967.4599999999627</v>
      </c>
      <c r="CB65" s="353">
        <v>-9143.8799999998882</v>
      </c>
      <c r="CC65" s="353">
        <v>-3025.3099999995902</v>
      </c>
      <c r="CD65" s="353">
        <v>0</v>
      </c>
      <c r="CE65" s="353">
        <v>-2171.410000000149</v>
      </c>
      <c r="CF65" s="353">
        <v>-853.89999999990687</v>
      </c>
      <c r="CG65" s="353">
        <v>1408.3100000005215</v>
      </c>
      <c r="CH65" s="353">
        <v>0</v>
      </c>
      <c r="CI65" s="353">
        <v>155142962.02000001</v>
      </c>
      <c r="CJ65" s="353">
        <v>11049428.75</v>
      </c>
      <c r="CK65" s="353">
        <v>0</v>
      </c>
      <c r="CL65" s="353">
        <v>6155241.4900000002</v>
      </c>
      <c r="CM65" s="353">
        <v>1584688.43</v>
      </c>
      <c r="CN65" s="353">
        <v>3309498.83</v>
      </c>
      <c r="CO65" s="353">
        <v>19909599.859999999</v>
      </c>
      <c r="CP65" s="353">
        <v>0</v>
      </c>
      <c r="CQ65" s="353">
        <v>18384137.98</v>
      </c>
      <c r="CR65" s="353">
        <v>1525461.88</v>
      </c>
      <c r="CS65" s="353">
        <v>29968635.800000001</v>
      </c>
      <c r="CT65" s="353">
        <v>8569060.0299999993</v>
      </c>
      <c r="CU65" s="353">
        <v>9042887.2100000009</v>
      </c>
      <c r="CV65" s="353">
        <v>0</v>
      </c>
      <c r="CW65" s="353">
        <v>7344221.9000000004</v>
      </c>
      <c r="CX65" s="353">
        <v>1698665.31</v>
      </c>
      <c r="CY65" s="353">
        <v>24376193.289999999</v>
      </c>
      <c r="CZ65" s="353">
        <v>27887883.82</v>
      </c>
      <c r="DA65" s="353">
        <v>8753811.1099999994</v>
      </c>
      <c r="DB65" s="353">
        <v>0</v>
      </c>
      <c r="DC65" s="353">
        <v>3543892.55</v>
      </c>
      <c r="DD65" s="353">
        <v>5209918.5599999996</v>
      </c>
      <c r="DE65" s="353">
        <v>7939601.54</v>
      </c>
      <c r="DF65" s="353">
        <v>0</v>
      </c>
      <c r="DG65" s="353">
        <v>4175155.09</v>
      </c>
      <c r="DH65" s="353">
        <v>3764446.45</v>
      </c>
      <c r="DI65" s="353">
        <v>7645860.6100000003</v>
      </c>
      <c r="DJ65" s="353">
        <v>0</v>
      </c>
      <c r="DK65" s="353">
        <v>155264235.71000001</v>
      </c>
      <c r="DL65" s="353">
        <v>11047993.98</v>
      </c>
      <c r="DM65" s="353">
        <v>0</v>
      </c>
      <c r="DN65" s="353">
        <v>6157493.7199999997</v>
      </c>
      <c r="DO65" s="353">
        <v>1579138.43</v>
      </c>
      <c r="DP65" s="353">
        <v>3311361.83</v>
      </c>
      <c r="DQ65" s="353">
        <v>19914789.259999998</v>
      </c>
      <c r="DR65" s="353">
        <v>0</v>
      </c>
      <c r="DS65" s="353">
        <v>18389327.379999999</v>
      </c>
      <c r="DT65" s="353">
        <v>1525461.88</v>
      </c>
      <c r="DU65" s="353">
        <v>29993684.829999998</v>
      </c>
      <c r="DV65" s="353">
        <v>8595573.2300000004</v>
      </c>
      <c r="DW65" s="353">
        <v>9044336.7000000011</v>
      </c>
      <c r="DX65" s="353">
        <v>0</v>
      </c>
      <c r="DY65" s="353">
        <v>7345753.9000000004</v>
      </c>
      <c r="DZ65" s="353">
        <v>1698582.8</v>
      </c>
      <c r="EA65" s="353">
        <v>24375765.559999999</v>
      </c>
      <c r="EB65" s="353">
        <v>27890370.789999999</v>
      </c>
      <c r="EC65" s="353">
        <v>8757765.8000000007</v>
      </c>
      <c r="ED65" s="353">
        <v>0</v>
      </c>
      <c r="EE65" s="353">
        <v>3544088.05</v>
      </c>
      <c r="EF65" s="353">
        <v>5213677.75</v>
      </c>
      <c r="EG65" s="353">
        <v>7985469.96</v>
      </c>
      <c r="EH65" s="353">
        <v>0</v>
      </c>
      <c r="EI65" s="353">
        <v>4178198.04</v>
      </c>
      <c r="EJ65" s="353">
        <v>3807271.92</v>
      </c>
      <c r="EK65" s="353">
        <v>7658485.5999999996</v>
      </c>
      <c r="EL65" s="353">
        <v>0</v>
      </c>
      <c r="EM65" s="353">
        <v>-121273.68999999762</v>
      </c>
      <c r="EN65" s="353">
        <v>1434.769999999553</v>
      </c>
      <c r="EO65" s="353">
        <v>0</v>
      </c>
      <c r="EP65" s="353">
        <v>-2252.2299999995157</v>
      </c>
      <c r="EQ65" s="353">
        <v>5550</v>
      </c>
      <c r="ER65" s="353">
        <v>-1863</v>
      </c>
      <c r="ES65" s="353">
        <v>-5189.3999999985099</v>
      </c>
      <c r="ET65" s="353">
        <v>0</v>
      </c>
      <c r="EU65" s="353">
        <v>-5189.3999999985099</v>
      </c>
      <c r="EV65" s="353">
        <v>0</v>
      </c>
      <c r="EW65" s="353">
        <v>-25049.029999997467</v>
      </c>
      <c r="EX65" s="353">
        <v>-26513.200000001118</v>
      </c>
      <c r="EY65" s="353">
        <v>-1449.4900000002235</v>
      </c>
      <c r="EZ65" s="353">
        <v>0</v>
      </c>
      <c r="FA65" s="353">
        <v>-1532</v>
      </c>
      <c r="FB65" s="353">
        <v>82.510000000009313</v>
      </c>
      <c r="FC65" s="353">
        <v>427.73000000044703</v>
      </c>
      <c r="FD65" s="353">
        <v>-2486.9699999988079</v>
      </c>
      <c r="FE65" s="353">
        <v>-3954.6900000013411</v>
      </c>
      <c r="FF65" s="353">
        <v>0</v>
      </c>
      <c r="FG65" s="353">
        <v>-195.5</v>
      </c>
      <c r="FH65" s="353">
        <v>-3759.1900000004098</v>
      </c>
      <c r="FI65" s="353">
        <v>-45868.419999999925</v>
      </c>
      <c r="FJ65" s="353">
        <v>0</v>
      </c>
      <c r="FK65" s="353">
        <v>-3042.9500000001863</v>
      </c>
      <c r="FL65" s="353">
        <v>-42825.469999999739</v>
      </c>
      <c r="FM65" s="353">
        <v>-12624.989999999292</v>
      </c>
      <c r="FN65" s="353">
        <v>0</v>
      </c>
      <c r="FO65" s="353">
        <v>147700000</v>
      </c>
      <c r="FP65" s="353">
        <v>161000000</v>
      </c>
    </row>
    <row r="66" spans="1:172">
      <c r="A66" s="355" t="s">
        <v>428</v>
      </c>
      <c r="B66" s="359" t="s">
        <v>428</v>
      </c>
      <c r="C66" s="353">
        <v>292059697.29000002</v>
      </c>
      <c r="D66" s="353">
        <v>18679149.280000001</v>
      </c>
      <c r="E66" s="353">
        <v>0</v>
      </c>
      <c r="F66" s="353">
        <v>10450655.810000001</v>
      </c>
      <c r="G66" s="353">
        <v>2137193.5499999998</v>
      </c>
      <c r="H66" s="353">
        <v>6091299.9199999999</v>
      </c>
      <c r="I66" s="353">
        <v>40325645.969999999</v>
      </c>
      <c r="J66" s="353">
        <v>0</v>
      </c>
      <c r="K66" s="353">
        <v>37881890.07</v>
      </c>
      <c r="L66" s="353">
        <v>2443755.9</v>
      </c>
      <c r="M66" s="353">
        <v>46207275.079999998</v>
      </c>
      <c r="N66" s="353">
        <v>19363758.02</v>
      </c>
      <c r="O66" s="353">
        <v>16100494.109999999</v>
      </c>
      <c r="P66" s="353">
        <v>0</v>
      </c>
      <c r="Q66" s="353">
        <v>13479442.25</v>
      </c>
      <c r="R66" s="353">
        <v>2621051.86</v>
      </c>
      <c r="S66" s="353">
        <v>26785476.100000001</v>
      </c>
      <c r="T66" s="353">
        <v>76045967.719999999</v>
      </c>
      <c r="U66" s="353">
        <v>12816448.720000001</v>
      </c>
      <c r="V66" s="353">
        <v>0</v>
      </c>
      <c r="W66" s="353">
        <v>4011897.07</v>
      </c>
      <c r="X66" s="353">
        <v>8804551.6500000004</v>
      </c>
      <c r="Y66" s="353">
        <v>17938415.91</v>
      </c>
      <c r="Z66" s="353">
        <v>0</v>
      </c>
      <c r="AA66" s="353">
        <v>7042633.2599999998</v>
      </c>
      <c r="AB66" s="353">
        <v>10895782.65</v>
      </c>
      <c r="AC66" s="353">
        <v>17797066.379999999</v>
      </c>
      <c r="AD66" s="353">
        <v>0</v>
      </c>
      <c r="AE66" s="353">
        <v>292047750.89999998</v>
      </c>
      <c r="AF66" s="353">
        <v>18677301.129999999</v>
      </c>
      <c r="AG66" s="353">
        <v>0</v>
      </c>
      <c r="AH66" s="353">
        <v>10450036.76</v>
      </c>
      <c r="AI66" s="353">
        <v>2137289.5099999998</v>
      </c>
      <c r="AJ66" s="353">
        <v>6089974.8600000003</v>
      </c>
      <c r="AK66" s="353">
        <v>40336086.07</v>
      </c>
      <c r="AL66" s="353">
        <v>0</v>
      </c>
      <c r="AM66" s="353">
        <v>37891951.299999997</v>
      </c>
      <c r="AN66" s="353">
        <v>2444134.77</v>
      </c>
      <c r="AO66" s="353">
        <v>46204543.090000004</v>
      </c>
      <c r="AP66" s="353">
        <v>19330232.07</v>
      </c>
      <c r="AQ66" s="353">
        <v>16106705.93</v>
      </c>
      <c r="AR66" s="353">
        <v>0</v>
      </c>
      <c r="AS66" s="353">
        <v>13484918.060000001</v>
      </c>
      <c r="AT66" s="353">
        <v>2621787.87</v>
      </c>
      <c r="AU66" s="353">
        <v>26780988.440000001</v>
      </c>
      <c r="AV66" s="353">
        <v>76053932.310000002</v>
      </c>
      <c r="AW66" s="353">
        <v>12817161.100000001</v>
      </c>
      <c r="AX66" s="353">
        <v>0</v>
      </c>
      <c r="AY66" s="353">
        <v>4006232.14</v>
      </c>
      <c r="AZ66" s="353">
        <v>8810928.9600000009</v>
      </c>
      <c r="BA66" s="353">
        <v>17943041.810000002</v>
      </c>
      <c r="BB66" s="353">
        <v>0</v>
      </c>
      <c r="BC66" s="353">
        <v>7042423.2599999998</v>
      </c>
      <c r="BD66" s="353">
        <v>10900618.550000001</v>
      </c>
      <c r="BE66" s="353">
        <v>17797758.949999999</v>
      </c>
      <c r="BF66" s="353">
        <v>0</v>
      </c>
      <c r="BG66" s="353">
        <v>11946.3900000453</v>
      </c>
      <c r="BH66" s="353">
        <v>1848.1500000022352</v>
      </c>
      <c r="BI66" s="353">
        <v>0</v>
      </c>
      <c r="BJ66" s="353">
        <v>619.05000000074506</v>
      </c>
      <c r="BK66" s="353">
        <v>-95.959999999962747</v>
      </c>
      <c r="BL66" s="353">
        <v>1325.0599999995902</v>
      </c>
      <c r="BM66" s="353">
        <v>-10440.10000000149</v>
      </c>
      <c r="BN66" s="353">
        <v>0</v>
      </c>
      <c r="BO66" s="353">
        <v>-10061.229999996722</v>
      </c>
      <c r="BP66" s="353">
        <v>-378.87000000011176</v>
      </c>
      <c r="BQ66" s="353">
        <v>2731.9899999946356</v>
      </c>
      <c r="BR66" s="353">
        <v>33525.949999999255</v>
      </c>
      <c r="BS66" s="353">
        <v>-6211.820000000298</v>
      </c>
      <c r="BT66" s="353">
        <v>0</v>
      </c>
      <c r="BU66" s="353">
        <v>-5475.8100000005215</v>
      </c>
      <c r="BV66" s="353">
        <v>-736.01000000024214</v>
      </c>
      <c r="BW66" s="353">
        <v>4487.660000000149</v>
      </c>
      <c r="BX66" s="353">
        <v>-7964.5900000035763</v>
      </c>
      <c r="BY66" s="353">
        <v>-712.38000000081956</v>
      </c>
      <c r="BZ66" s="353">
        <v>0</v>
      </c>
      <c r="CA66" s="353">
        <v>5664.929999999702</v>
      </c>
      <c r="CB66" s="353">
        <v>-6377.3100000005215</v>
      </c>
      <c r="CC66" s="353">
        <v>-4625.9000000022352</v>
      </c>
      <c r="CD66" s="353">
        <v>0</v>
      </c>
      <c r="CE66" s="353">
        <v>210</v>
      </c>
      <c r="CF66" s="353">
        <v>-4835.9000000003725</v>
      </c>
      <c r="CG66" s="353">
        <v>-692.57000000029802</v>
      </c>
      <c r="CH66" s="353">
        <v>0</v>
      </c>
      <c r="CI66" s="353">
        <v>298013955.72000003</v>
      </c>
      <c r="CJ66" s="353">
        <v>21770862.699999999</v>
      </c>
      <c r="CK66" s="353">
        <v>0</v>
      </c>
      <c r="CL66" s="353">
        <v>12386470.08</v>
      </c>
      <c r="CM66" s="353">
        <v>2489082.16</v>
      </c>
      <c r="CN66" s="353">
        <v>6895310.46</v>
      </c>
      <c r="CO66" s="353">
        <v>41360508.190000005</v>
      </c>
      <c r="CP66" s="353">
        <v>0</v>
      </c>
      <c r="CQ66" s="353">
        <v>38950608.880000003</v>
      </c>
      <c r="CR66" s="353">
        <v>2409899.31</v>
      </c>
      <c r="CS66" s="353">
        <v>46717998.5</v>
      </c>
      <c r="CT66" s="353">
        <v>18906845.949999999</v>
      </c>
      <c r="CU66" s="353">
        <v>16914973.920000002</v>
      </c>
      <c r="CV66" s="353">
        <v>0</v>
      </c>
      <c r="CW66" s="353">
        <v>13882097.43</v>
      </c>
      <c r="CX66" s="353">
        <v>3032876.49</v>
      </c>
      <c r="CY66" s="353">
        <v>27070856.539999999</v>
      </c>
      <c r="CZ66" s="353">
        <v>76020519.5</v>
      </c>
      <c r="DA66" s="353">
        <v>14165277.310000001</v>
      </c>
      <c r="DB66" s="353">
        <v>0</v>
      </c>
      <c r="DC66" s="353">
        <v>4389243.42</v>
      </c>
      <c r="DD66" s="353">
        <v>9776033.8900000006</v>
      </c>
      <c r="DE66" s="353">
        <v>17093384.510000002</v>
      </c>
      <c r="DF66" s="353">
        <v>0</v>
      </c>
      <c r="DG66" s="353">
        <v>6893662.79</v>
      </c>
      <c r="DH66" s="353">
        <v>10199721.720000001</v>
      </c>
      <c r="DI66" s="353">
        <v>17992728.600000001</v>
      </c>
      <c r="DJ66" s="353">
        <v>0</v>
      </c>
      <c r="DK66" s="353">
        <v>298026381.36000001</v>
      </c>
      <c r="DL66" s="353">
        <v>21765690.77</v>
      </c>
      <c r="DM66" s="353">
        <v>0</v>
      </c>
      <c r="DN66" s="353">
        <v>12384700.720000001</v>
      </c>
      <c r="DO66" s="353">
        <v>2480013.59</v>
      </c>
      <c r="DP66" s="353">
        <v>6900976.46</v>
      </c>
      <c r="DQ66" s="353">
        <v>41364194.020000003</v>
      </c>
      <c r="DR66" s="353">
        <v>0</v>
      </c>
      <c r="DS66" s="353">
        <v>38956139.710000001</v>
      </c>
      <c r="DT66" s="353">
        <v>2408054.31</v>
      </c>
      <c r="DU66" s="353">
        <v>46713395.310000002</v>
      </c>
      <c r="DV66" s="353">
        <v>18915373.239999998</v>
      </c>
      <c r="DW66" s="353">
        <v>16921085.609999999</v>
      </c>
      <c r="DX66" s="353">
        <v>0</v>
      </c>
      <c r="DY66" s="353">
        <v>13888490.619999999</v>
      </c>
      <c r="DZ66" s="353">
        <v>3032594.99</v>
      </c>
      <c r="EA66" s="353">
        <v>27070374.59</v>
      </c>
      <c r="EB66" s="353">
        <v>76002922.709999993</v>
      </c>
      <c r="EC66" s="353">
        <v>14171215.369999999</v>
      </c>
      <c r="ED66" s="353">
        <v>0</v>
      </c>
      <c r="EE66" s="353">
        <v>4392101.43</v>
      </c>
      <c r="EF66" s="353">
        <v>9779113.9399999995</v>
      </c>
      <c r="EG66" s="353">
        <v>17102305.609999999</v>
      </c>
      <c r="EH66" s="353">
        <v>0</v>
      </c>
      <c r="EI66" s="353">
        <v>6900589.3200000003</v>
      </c>
      <c r="EJ66" s="353">
        <v>10201716.289999999</v>
      </c>
      <c r="EK66" s="353">
        <v>17999824.129999999</v>
      </c>
      <c r="EL66" s="353">
        <v>0</v>
      </c>
      <c r="EM66" s="353">
        <v>-12425.639999985695</v>
      </c>
      <c r="EN66" s="353">
        <v>5171.929999999702</v>
      </c>
      <c r="EO66" s="353">
        <v>0</v>
      </c>
      <c r="EP66" s="353">
        <v>1769.359999999404</v>
      </c>
      <c r="EQ66" s="353">
        <v>9068.570000000298</v>
      </c>
      <c r="ER66" s="353">
        <v>-5666</v>
      </c>
      <c r="ES66" s="353">
        <v>-3685.8299999982119</v>
      </c>
      <c r="ET66" s="353">
        <v>0</v>
      </c>
      <c r="EU66" s="353">
        <v>-5530.8299999982119</v>
      </c>
      <c r="EV66" s="353">
        <v>1845</v>
      </c>
      <c r="EW66" s="353">
        <v>4603.1899999976158</v>
      </c>
      <c r="EX66" s="353">
        <v>-8527.2899999991059</v>
      </c>
      <c r="EY66" s="353">
        <v>-6111.6899999976158</v>
      </c>
      <c r="EZ66" s="353">
        <v>0</v>
      </c>
      <c r="FA66" s="353">
        <v>-6393.1899999994785</v>
      </c>
      <c r="FB66" s="353">
        <v>281.5</v>
      </c>
      <c r="FC66" s="353">
        <v>481.94999999925494</v>
      </c>
      <c r="FD66" s="353">
        <v>17596.790000006557</v>
      </c>
      <c r="FE66" s="353">
        <v>-5938.0599999986589</v>
      </c>
      <c r="FF66" s="353">
        <v>0</v>
      </c>
      <c r="FG66" s="353">
        <v>-2858.0099999997765</v>
      </c>
      <c r="FH66" s="353">
        <v>-3080.0499999988824</v>
      </c>
      <c r="FI66" s="353">
        <v>-8921.0999999977648</v>
      </c>
      <c r="FJ66" s="353">
        <v>0</v>
      </c>
      <c r="FK66" s="353">
        <v>-6926.5300000002608</v>
      </c>
      <c r="FL66" s="353">
        <v>-1994.5699999984354</v>
      </c>
      <c r="FM66" s="353">
        <v>-7095.5299999974668</v>
      </c>
      <c r="FN66" s="353">
        <v>0</v>
      </c>
      <c r="FO66" s="353">
        <v>293000000</v>
      </c>
      <c r="FP66" s="353">
        <v>309000000</v>
      </c>
    </row>
    <row r="67" spans="1:172">
      <c r="A67" s="361" t="s">
        <v>418</v>
      </c>
      <c r="B67" s="357" t="s">
        <v>418</v>
      </c>
      <c r="C67" s="362">
        <v>99609526.340000004</v>
      </c>
      <c r="D67" s="362">
        <v>5281563.5500000007</v>
      </c>
      <c r="E67" s="362">
        <v>0</v>
      </c>
      <c r="F67" s="362">
        <v>1802262.29</v>
      </c>
      <c r="G67" s="362">
        <v>701633.68</v>
      </c>
      <c r="H67" s="362">
        <v>2777667.58</v>
      </c>
      <c r="I67" s="362">
        <v>5228613.93</v>
      </c>
      <c r="J67" s="362">
        <v>0</v>
      </c>
      <c r="K67" s="362">
        <v>4828422.2699999996</v>
      </c>
      <c r="L67" s="362">
        <v>400191.66</v>
      </c>
      <c r="M67" s="362">
        <v>26773201.620000001</v>
      </c>
      <c r="N67" s="362">
        <v>10578186.07</v>
      </c>
      <c r="O67" s="362">
        <v>3313776.25</v>
      </c>
      <c r="P67" s="362">
        <v>0</v>
      </c>
      <c r="Q67" s="362">
        <v>2325384.94</v>
      </c>
      <c r="R67" s="362">
        <v>988391.31</v>
      </c>
      <c r="S67" s="362">
        <v>19022901.469999999</v>
      </c>
      <c r="T67" s="362">
        <v>9735921.0700000003</v>
      </c>
      <c r="U67" s="362">
        <v>5392090.9000000004</v>
      </c>
      <c r="V67" s="362">
        <v>0</v>
      </c>
      <c r="W67" s="362">
        <v>3764028.22</v>
      </c>
      <c r="X67" s="362">
        <v>1628062.68</v>
      </c>
      <c r="Y67" s="362">
        <v>5967417.2199999997</v>
      </c>
      <c r="Z67" s="362">
        <v>0</v>
      </c>
      <c r="AA67" s="362">
        <v>3143734.88</v>
      </c>
      <c r="AB67" s="362">
        <v>2823682.34</v>
      </c>
      <c r="AC67" s="362">
        <v>7385760.6200000001</v>
      </c>
      <c r="AD67" s="362">
        <v>930093.64</v>
      </c>
      <c r="AE67" s="362">
        <v>90449192.129999995</v>
      </c>
      <c r="AF67" s="362">
        <v>4807517.6099999994</v>
      </c>
      <c r="AG67" s="362">
        <v>0</v>
      </c>
      <c r="AH67" s="362">
        <v>1641151</v>
      </c>
      <c r="AI67" s="362">
        <v>638047.34</v>
      </c>
      <c r="AJ67" s="362">
        <v>2528319.27</v>
      </c>
      <c r="AK67" s="362">
        <v>4719785.24</v>
      </c>
      <c r="AL67" s="362">
        <v>0</v>
      </c>
      <c r="AM67" s="362">
        <v>4367536.6500000004</v>
      </c>
      <c r="AN67" s="362">
        <v>352248.59</v>
      </c>
      <c r="AO67" s="362">
        <v>24256856.949999999</v>
      </c>
      <c r="AP67" s="362">
        <v>9388282.6400000006</v>
      </c>
      <c r="AQ67" s="362">
        <v>3046899.99</v>
      </c>
      <c r="AR67" s="362">
        <v>0</v>
      </c>
      <c r="AS67" s="362">
        <v>2134320.9300000002</v>
      </c>
      <c r="AT67" s="362">
        <v>912579.06</v>
      </c>
      <c r="AU67" s="362">
        <v>17340263.960000001</v>
      </c>
      <c r="AV67" s="362">
        <v>8903342.9900000002</v>
      </c>
      <c r="AW67" s="362">
        <v>4893781.4399999995</v>
      </c>
      <c r="AX67" s="362">
        <v>0</v>
      </c>
      <c r="AY67" s="362">
        <v>3445910.13</v>
      </c>
      <c r="AZ67" s="362">
        <v>1447871.31</v>
      </c>
      <c r="BA67" s="362">
        <v>5457438.8300000001</v>
      </c>
      <c r="BB67" s="362">
        <v>0</v>
      </c>
      <c r="BC67" s="362">
        <v>2911753.3</v>
      </c>
      <c r="BD67" s="362">
        <v>2545685.5299999998</v>
      </c>
      <c r="BE67" s="362">
        <v>6773784.1900000004</v>
      </c>
      <c r="BF67" s="362">
        <v>861238.29</v>
      </c>
      <c r="BG67" s="362">
        <v>9160334.2100000083</v>
      </c>
      <c r="BH67" s="362">
        <v>474045.94000000134</v>
      </c>
      <c r="BI67" s="362">
        <v>0</v>
      </c>
      <c r="BJ67" s="362">
        <v>161111.29000000004</v>
      </c>
      <c r="BK67" s="362">
        <v>63586.340000000084</v>
      </c>
      <c r="BL67" s="362">
        <v>249348.31000000006</v>
      </c>
      <c r="BM67" s="362">
        <v>508828.68999999948</v>
      </c>
      <c r="BN67" s="362">
        <v>0</v>
      </c>
      <c r="BO67" s="362">
        <v>460885.61999999918</v>
      </c>
      <c r="BP67" s="362">
        <v>47943.069999999949</v>
      </c>
      <c r="BQ67" s="362">
        <v>2516344.6700000018</v>
      </c>
      <c r="BR67" s="362">
        <v>1189903.4299999997</v>
      </c>
      <c r="BS67" s="362">
        <v>266876.25999999978</v>
      </c>
      <c r="BT67" s="362">
        <v>0</v>
      </c>
      <c r="BU67" s="362">
        <v>191064.00999999978</v>
      </c>
      <c r="BV67" s="362">
        <v>75812.25</v>
      </c>
      <c r="BW67" s="362">
        <v>1682637.5099999979</v>
      </c>
      <c r="BX67" s="362">
        <v>832578.08000000007</v>
      </c>
      <c r="BY67" s="362">
        <v>498309.46000000089</v>
      </c>
      <c r="BZ67" s="362">
        <v>0</v>
      </c>
      <c r="CA67" s="362">
        <v>318118.09000000032</v>
      </c>
      <c r="CB67" s="362">
        <v>180191.36999999988</v>
      </c>
      <c r="CC67" s="362">
        <v>509978.38999999966</v>
      </c>
      <c r="CD67" s="362">
        <v>0</v>
      </c>
      <c r="CE67" s="362">
        <v>231981.58000000007</v>
      </c>
      <c r="CF67" s="362">
        <v>277996.81000000006</v>
      </c>
      <c r="CG67" s="362">
        <v>611976.4299999997</v>
      </c>
      <c r="CH67" s="362">
        <v>68855.349999999977</v>
      </c>
      <c r="CI67" s="362">
        <v>100757075.51000001</v>
      </c>
      <c r="CJ67" s="362">
        <v>5307878.57</v>
      </c>
      <c r="CK67" s="362">
        <v>0</v>
      </c>
      <c r="CL67" s="362">
        <v>1960504.51</v>
      </c>
      <c r="CM67" s="362">
        <v>890313.21</v>
      </c>
      <c r="CN67" s="362">
        <v>2457060.85</v>
      </c>
      <c r="CO67" s="362">
        <v>5148983.93</v>
      </c>
      <c r="CP67" s="362">
        <v>0</v>
      </c>
      <c r="CQ67" s="362">
        <v>4758750.33</v>
      </c>
      <c r="CR67" s="362">
        <v>390233.59999999998</v>
      </c>
      <c r="CS67" s="362">
        <v>25229427.93</v>
      </c>
      <c r="CT67" s="362">
        <v>10726125.75</v>
      </c>
      <c r="CU67" s="362">
        <v>2969920.56</v>
      </c>
      <c r="CV67" s="362">
        <v>0</v>
      </c>
      <c r="CW67" s="362">
        <v>2186007.19</v>
      </c>
      <c r="CX67" s="362">
        <v>783913.37</v>
      </c>
      <c r="CY67" s="362">
        <v>19328904.789999999</v>
      </c>
      <c r="CZ67" s="362">
        <v>11419442.050000001</v>
      </c>
      <c r="DA67" s="362">
        <v>5310470.4399999995</v>
      </c>
      <c r="DB67" s="362">
        <v>0</v>
      </c>
      <c r="DC67" s="362">
        <v>3527727.75</v>
      </c>
      <c r="DD67" s="362">
        <v>1782742.69</v>
      </c>
      <c r="DE67" s="362">
        <v>6463151.0600000005</v>
      </c>
      <c r="DF67" s="362">
        <v>0</v>
      </c>
      <c r="DG67" s="362">
        <v>3354635.83</v>
      </c>
      <c r="DH67" s="362">
        <v>3108515.23</v>
      </c>
      <c r="DI67" s="362">
        <v>7858557.2800000003</v>
      </c>
      <c r="DJ67" s="362">
        <v>994213.15</v>
      </c>
      <c r="DK67" s="362">
        <v>91683851.099999994</v>
      </c>
      <c r="DL67" s="362">
        <v>4762844.9399999995</v>
      </c>
      <c r="DM67" s="362">
        <v>0</v>
      </c>
      <c r="DN67" s="362">
        <v>1780299.27</v>
      </c>
      <c r="DO67" s="362">
        <v>803241.59</v>
      </c>
      <c r="DP67" s="362">
        <v>2179304.08</v>
      </c>
      <c r="DQ67" s="362">
        <v>4651833.1500000004</v>
      </c>
      <c r="DR67" s="362">
        <v>0</v>
      </c>
      <c r="DS67" s="362">
        <v>4294633.9800000004</v>
      </c>
      <c r="DT67" s="362">
        <v>357199.17</v>
      </c>
      <c r="DU67" s="362">
        <v>23049892.609999999</v>
      </c>
      <c r="DV67" s="362">
        <v>9797195.0099999998</v>
      </c>
      <c r="DW67" s="362">
        <v>2662028.35</v>
      </c>
      <c r="DX67" s="362">
        <v>0</v>
      </c>
      <c r="DY67" s="362">
        <v>1941998.84</v>
      </c>
      <c r="DZ67" s="362">
        <v>720029.51</v>
      </c>
      <c r="EA67" s="362">
        <v>17470419.629999999</v>
      </c>
      <c r="EB67" s="362">
        <v>10459585.970000001</v>
      </c>
      <c r="EC67" s="362">
        <v>4840115.7699999996</v>
      </c>
      <c r="ED67" s="362">
        <v>0</v>
      </c>
      <c r="EE67" s="362">
        <v>3206726.87</v>
      </c>
      <c r="EF67" s="362">
        <v>1633388.9</v>
      </c>
      <c r="EG67" s="362">
        <v>5906451.3499999996</v>
      </c>
      <c r="EH67" s="362">
        <v>0</v>
      </c>
      <c r="EI67" s="362">
        <v>3050847.35</v>
      </c>
      <c r="EJ67" s="362">
        <v>2855604</v>
      </c>
      <c r="EK67" s="362">
        <v>7169466.2800000003</v>
      </c>
      <c r="EL67" s="362">
        <v>914018.04</v>
      </c>
      <c r="EM67" s="362">
        <v>9073224.4100000113</v>
      </c>
      <c r="EN67" s="362">
        <v>545033.63000000082</v>
      </c>
      <c r="EO67" s="362">
        <v>0</v>
      </c>
      <c r="EP67" s="362">
        <v>180205.24</v>
      </c>
      <c r="EQ67" s="362">
        <v>87071.62</v>
      </c>
      <c r="ER67" s="362">
        <v>277756.77</v>
      </c>
      <c r="ES67" s="362">
        <v>497150.77999999933</v>
      </c>
      <c r="ET67" s="362">
        <v>0</v>
      </c>
      <c r="EU67" s="362">
        <v>464116.34999999963</v>
      </c>
      <c r="EV67" s="362">
        <v>33034.429999999993</v>
      </c>
      <c r="EW67" s="362">
        <v>2179535.3200000003</v>
      </c>
      <c r="EX67" s="362">
        <v>928930.74000000022</v>
      </c>
      <c r="EY67" s="362">
        <v>307892.20999999996</v>
      </c>
      <c r="EZ67" s="362">
        <v>0</v>
      </c>
      <c r="FA67" s="362">
        <v>244008.34999999986</v>
      </c>
      <c r="FB67" s="362">
        <v>63883.859999999986</v>
      </c>
      <c r="FC67" s="362">
        <v>1858485.1600000001</v>
      </c>
      <c r="FD67" s="362">
        <v>959856.08000000007</v>
      </c>
      <c r="FE67" s="362">
        <v>470354.66999999993</v>
      </c>
      <c r="FF67" s="362">
        <v>0</v>
      </c>
      <c r="FG67" s="362">
        <v>321000.87999999989</v>
      </c>
      <c r="FH67" s="362">
        <v>149353.79000000004</v>
      </c>
      <c r="FI67" s="362">
        <v>556699.71000000089</v>
      </c>
      <c r="FJ67" s="362">
        <v>0</v>
      </c>
      <c r="FK67" s="362">
        <v>303788.48</v>
      </c>
      <c r="FL67" s="362">
        <v>252911.22999999998</v>
      </c>
      <c r="FM67" s="362">
        <v>689091</v>
      </c>
      <c r="FN67" s="362">
        <v>80195.109999999986</v>
      </c>
      <c r="FO67" s="362">
        <v>105564681.59999999</v>
      </c>
      <c r="FP67" s="362">
        <v>120000000</v>
      </c>
    </row>
    <row r="68" spans="1:172">
      <c r="A68" s="361" t="s">
        <v>420</v>
      </c>
      <c r="B68" s="357" t="s">
        <v>989</v>
      </c>
      <c r="C68" s="353">
        <v>-19707.28</v>
      </c>
      <c r="D68" s="353">
        <v>-1526.03</v>
      </c>
      <c r="E68" s="353">
        <v>0</v>
      </c>
      <c r="F68" s="353">
        <v>-7.35</v>
      </c>
      <c r="G68" s="353">
        <v>0</v>
      </c>
      <c r="H68" s="353">
        <v>-1518.68</v>
      </c>
      <c r="I68" s="353">
        <v>-1075.8699999999999</v>
      </c>
      <c r="J68" s="353">
        <v>0</v>
      </c>
      <c r="K68" s="353">
        <v>0</v>
      </c>
      <c r="L68" s="353">
        <v>-1075.8699999999999</v>
      </c>
      <c r="M68" s="353">
        <v>-469.69</v>
      </c>
      <c r="N68" s="353">
        <v>-705.88</v>
      </c>
      <c r="O68" s="353">
        <v>0</v>
      </c>
      <c r="P68" s="353">
        <v>0</v>
      </c>
      <c r="Q68" s="353">
        <v>0</v>
      </c>
      <c r="R68" s="353">
        <v>0</v>
      </c>
      <c r="S68" s="353">
        <v>-81.180000000000007</v>
      </c>
      <c r="T68" s="353">
        <v>-840</v>
      </c>
      <c r="U68" s="353">
        <v>-8630.0299999999988</v>
      </c>
      <c r="V68" s="353">
        <v>0</v>
      </c>
      <c r="W68" s="353">
        <v>-3527.96</v>
      </c>
      <c r="X68" s="353">
        <v>-5102.07</v>
      </c>
      <c r="Y68" s="353">
        <v>-3306.72</v>
      </c>
      <c r="Z68" s="353">
        <v>0</v>
      </c>
      <c r="AA68" s="353">
        <v>-1305.1199999999999</v>
      </c>
      <c r="AB68" s="353">
        <v>-2001.6</v>
      </c>
      <c r="AC68" s="353">
        <v>-3071.88</v>
      </c>
      <c r="AD68" s="353">
        <v>0</v>
      </c>
      <c r="AE68" s="353">
        <v>-18495.36</v>
      </c>
      <c r="AF68" s="353">
        <v>-1458.68</v>
      </c>
      <c r="AG68" s="353">
        <v>0</v>
      </c>
      <c r="AH68" s="353">
        <v>0</v>
      </c>
      <c r="AI68" s="353">
        <v>0</v>
      </c>
      <c r="AJ68" s="353">
        <v>-1458.68</v>
      </c>
      <c r="AK68" s="353">
        <v>-986.21</v>
      </c>
      <c r="AL68" s="353">
        <v>0</v>
      </c>
      <c r="AM68" s="353">
        <v>0</v>
      </c>
      <c r="AN68" s="353">
        <v>-986.21</v>
      </c>
      <c r="AO68" s="353">
        <v>-449.69</v>
      </c>
      <c r="AP68" s="353">
        <v>-655.88</v>
      </c>
      <c r="AQ68" s="353">
        <v>0</v>
      </c>
      <c r="AR68" s="353">
        <v>0</v>
      </c>
      <c r="AS68" s="353">
        <v>0</v>
      </c>
      <c r="AT68" s="353">
        <v>0</v>
      </c>
      <c r="AU68" s="353">
        <v>-78.540000000000006</v>
      </c>
      <c r="AV68" s="353">
        <v>-770</v>
      </c>
      <c r="AW68" s="353">
        <v>-8247.93</v>
      </c>
      <c r="AX68" s="353">
        <v>0</v>
      </c>
      <c r="AY68" s="353">
        <v>-3145.86</v>
      </c>
      <c r="AZ68" s="353">
        <v>-5102.07</v>
      </c>
      <c r="BA68" s="353">
        <v>-3045.12</v>
      </c>
      <c r="BB68" s="353">
        <v>0</v>
      </c>
      <c r="BC68" s="353">
        <v>-1285.1199999999999</v>
      </c>
      <c r="BD68" s="353">
        <v>-1760</v>
      </c>
      <c r="BE68" s="353">
        <v>-2803.31</v>
      </c>
      <c r="BF68" s="353">
        <v>0</v>
      </c>
      <c r="BG68" s="353">
        <v>-1211.9199999999983</v>
      </c>
      <c r="BH68" s="353">
        <v>-67.349999999999909</v>
      </c>
      <c r="BI68" s="353">
        <v>0</v>
      </c>
      <c r="BJ68" s="353">
        <v>-7.35</v>
      </c>
      <c r="BK68" s="353">
        <v>0</v>
      </c>
      <c r="BL68" s="353">
        <v>-60</v>
      </c>
      <c r="BM68" s="353">
        <v>-89.659999999999854</v>
      </c>
      <c r="BN68" s="353">
        <v>0</v>
      </c>
      <c r="BO68" s="353">
        <v>0</v>
      </c>
      <c r="BP68" s="353">
        <v>-89.659999999999854</v>
      </c>
      <c r="BQ68" s="353">
        <v>-20</v>
      </c>
      <c r="BR68" s="353">
        <v>-50</v>
      </c>
      <c r="BS68" s="353">
        <v>0</v>
      </c>
      <c r="BT68" s="353">
        <v>0</v>
      </c>
      <c r="BU68" s="353">
        <v>0</v>
      </c>
      <c r="BV68" s="353">
        <v>0</v>
      </c>
      <c r="BW68" s="353">
        <v>-2.6400000000000006</v>
      </c>
      <c r="BX68" s="353">
        <v>-70</v>
      </c>
      <c r="BY68" s="353">
        <v>-382.09999999999854</v>
      </c>
      <c r="BZ68" s="353">
        <v>0</v>
      </c>
      <c r="CA68" s="353">
        <v>-382.09999999999991</v>
      </c>
      <c r="CB68" s="353">
        <v>0</v>
      </c>
      <c r="CC68" s="353">
        <v>-261.59999999999991</v>
      </c>
      <c r="CD68" s="353">
        <v>0</v>
      </c>
      <c r="CE68" s="353">
        <v>-20</v>
      </c>
      <c r="CF68" s="353">
        <v>-241.59999999999991</v>
      </c>
      <c r="CG68" s="353">
        <v>-268.57000000000016</v>
      </c>
      <c r="CH68" s="353">
        <v>0</v>
      </c>
      <c r="CI68" s="353">
        <v>-15517.34</v>
      </c>
      <c r="CJ68" s="353">
        <v>-3621.2799999999997</v>
      </c>
      <c r="CK68" s="353">
        <v>0</v>
      </c>
      <c r="CL68" s="353">
        <v>-3.68</v>
      </c>
      <c r="CM68" s="353">
        <v>0</v>
      </c>
      <c r="CN68" s="353">
        <v>-3617.6</v>
      </c>
      <c r="CO68" s="353">
        <v>-806.94</v>
      </c>
      <c r="CP68" s="353">
        <v>0</v>
      </c>
      <c r="CQ68" s="353">
        <v>0</v>
      </c>
      <c r="CR68" s="353">
        <v>-806.94</v>
      </c>
      <c r="CS68" s="353">
        <v>-1471.53</v>
      </c>
      <c r="CT68" s="353">
        <v>-720</v>
      </c>
      <c r="CU68" s="353">
        <v>-40</v>
      </c>
      <c r="CV68" s="353">
        <v>0</v>
      </c>
      <c r="CW68" s="353">
        <v>0</v>
      </c>
      <c r="CX68" s="353">
        <v>-40</v>
      </c>
      <c r="CY68" s="353">
        <v>-31.68</v>
      </c>
      <c r="CZ68" s="353">
        <v>-840</v>
      </c>
      <c r="DA68" s="353">
        <v>-3249.7</v>
      </c>
      <c r="DB68" s="353">
        <v>0</v>
      </c>
      <c r="DC68" s="353">
        <v>-2599.6999999999998</v>
      </c>
      <c r="DD68" s="353">
        <v>-650</v>
      </c>
      <c r="DE68" s="353">
        <v>-1739.81</v>
      </c>
      <c r="DF68" s="353">
        <v>0</v>
      </c>
      <c r="DG68" s="353">
        <v>-517.83000000000004</v>
      </c>
      <c r="DH68" s="353">
        <v>-1221.98</v>
      </c>
      <c r="DI68" s="353">
        <v>-2996.4</v>
      </c>
      <c r="DJ68" s="353">
        <v>0</v>
      </c>
      <c r="DK68" s="353">
        <v>-14185.94</v>
      </c>
      <c r="DL68" s="353">
        <v>-3320.58</v>
      </c>
      <c r="DM68" s="353">
        <v>0</v>
      </c>
      <c r="DN68" s="353">
        <v>-3.68</v>
      </c>
      <c r="DO68" s="353">
        <v>0</v>
      </c>
      <c r="DP68" s="353">
        <v>-3316.9</v>
      </c>
      <c r="DQ68" s="353">
        <v>-717.28</v>
      </c>
      <c r="DR68" s="353">
        <v>0</v>
      </c>
      <c r="DS68" s="353">
        <v>0</v>
      </c>
      <c r="DT68" s="353">
        <v>-717.28</v>
      </c>
      <c r="DU68" s="353">
        <v>-1421.53</v>
      </c>
      <c r="DV68" s="353">
        <v>-660</v>
      </c>
      <c r="DW68" s="353">
        <v>-40</v>
      </c>
      <c r="DX68" s="353">
        <v>0</v>
      </c>
      <c r="DY68" s="353">
        <v>0</v>
      </c>
      <c r="DZ68" s="353">
        <v>-40</v>
      </c>
      <c r="EA68" s="353">
        <v>-29.04</v>
      </c>
      <c r="EB68" s="353">
        <v>-770</v>
      </c>
      <c r="EC68" s="353">
        <v>-2923.83</v>
      </c>
      <c r="ED68" s="353">
        <v>0</v>
      </c>
      <c r="EE68" s="353">
        <v>-2323.83</v>
      </c>
      <c r="EF68" s="353">
        <v>-600</v>
      </c>
      <c r="EG68" s="353">
        <v>-1556.98</v>
      </c>
      <c r="EH68" s="353">
        <v>0</v>
      </c>
      <c r="EI68" s="353">
        <v>-495</v>
      </c>
      <c r="EJ68" s="353">
        <v>-1061.98</v>
      </c>
      <c r="EK68" s="353">
        <v>-2746.7</v>
      </c>
      <c r="EL68" s="353">
        <v>0</v>
      </c>
      <c r="EM68" s="353">
        <v>-1331.3999999999996</v>
      </c>
      <c r="EN68" s="353">
        <v>-300.69999999999982</v>
      </c>
      <c r="EO68" s="353">
        <v>0</v>
      </c>
      <c r="EP68" s="353">
        <v>0</v>
      </c>
      <c r="EQ68" s="353">
        <v>0</v>
      </c>
      <c r="ER68" s="353">
        <v>-300.69999999999982</v>
      </c>
      <c r="ES68" s="353">
        <v>-89.660000000000082</v>
      </c>
      <c r="ET68" s="353">
        <v>0</v>
      </c>
      <c r="EU68" s="353">
        <v>0</v>
      </c>
      <c r="EV68" s="353">
        <v>-89.660000000000082</v>
      </c>
      <c r="EW68" s="353">
        <v>-50</v>
      </c>
      <c r="EX68" s="353">
        <v>-60</v>
      </c>
      <c r="EY68" s="353">
        <v>0</v>
      </c>
      <c r="EZ68" s="353">
        <v>0</v>
      </c>
      <c r="FA68" s="353">
        <v>0</v>
      </c>
      <c r="FB68" s="353">
        <v>0</v>
      </c>
      <c r="FC68" s="353">
        <v>-2.6400000000000006</v>
      </c>
      <c r="FD68" s="353">
        <v>-70</v>
      </c>
      <c r="FE68" s="353">
        <v>-325.86999999999989</v>
      </c>
      <c r="FF68" s="353">
        <v>0</v>
      </c>
      <c r="FG68" s="353">
        <v>-275.86999999999989</v>
      </c>
      <c r="FH68" s="353">
        <v>-50</v>
      </c>
      <c r="FI68" s="353">
        <v>-182.82999999999993</v>
      </c>
      <c r="FJ68" s="353">
        <v>0</v>
      </c>
      <c r="FK68" s="353">
        <v>-22.830000000000041</v>
      </c>
      <c r="FL68" s="353">
        <v>-160</v>
      </c>
      <c r="FM68" s="353">
        <v>-249.70000000000027</v>
      </c>
      <c r="FN68" s="353">
        <v>0</v>
      </c>
      <c r="FO68" s="353">
        <v>0</v>
      </c>
      <c r="FP68" s="353">
        <v>0</v>
      </c>
    </row>
    <row r="69" spans="1:172">
      <c r="A69" s="361" t="s">
        <v>422</v>
      </c>
      <c r="B69" s="357" t="s">
        <v>422</v>
      </c>
      <c r="C69" s="362">
        <v>9965.01</v>
      </c>
      <c r="D69" s="362">
        <v>0</v>
      </c>
      <c r="E69" s="362">
        <v>0</v>
      </c>
      <c r="F69" s="362">
        <v>0</v>
      </c>
      <c r="G69" s="362">
        <v>0</v>
      </c>
      <c r="H69" s="362">
        <v>0</v>
      </c>
      <c r="I69" s="362">
        <v>0</v>
      </c>
      <c r="J69" s="362">
        <v>0</v>
      </c>
      <c r="K69" s="362">
        <v>0</v>
      </c>
      <c r="L69" s="362">
        <v>0</v>
      </c>
      <c r="M69" s="362">
        <v>0</v>
      </c>
      <c r="N69" s="362">
        <v>0</v>
      </c>
      <c r="O69" s="362">
        <v>0</v>
      </c>
      <c r="P69" s="362">
        <v>0</v>
      </c>
      <c r="Q69" s="362">
        <v>0</v>
      </c>
      <c r="R69" s="362">
        <v>0</v>
      </c>
      <c r="S69" s="362">
        <v>0</v>
      </c>
      <c r="T69" s="362">
        <v>0</v>
      </c>
      <c r="U69" s="362">
        <v>-11892.98</v>
      </c>
      <c r="V69" s="362">
        <v>0</v>
      </c>
      <c r="W69" s="362">
        <v>-11892.98</v>
      </c>
      <c r="X69" s="362">
        <v>0</v>
      </c>
      <c r="Y69" s="362">
        <v>21857.99</v>
      </c>
      <c r="Z69" s="362">
        <v>0</v>
      </c>
      <c r="AA69" s="362">
        <v>21857.99</v>
      </c>
      <c r="AB69" s="362">
        <v>0</v>
      </c>
      <c r="AC69" s="362">
        <v>0</v>
      </c>
      <c r="AD69" s="362">
        <v>0</v>
      </c>
      <c r="AE69" s="362">
        <v>9965.01</v>
      </c>
      <c r="AF69" s="362">
        <v>0</v>
      </c>
      <c r="AG69" s="362">
        <v>0</v>
      </c>
      <c r="AH69" s="362">
        <v>0</v>
      </c>
      <c r="AI69" s="362">
        <v>0</v>
      </c>
      <c r="AJ69" s="362">
        <v>0</v>
      </c>
      <c r="AK69" s="362">
        <v>0</v>
      </c>
      <c r="AL69" s="362">
        <v>0</v>
      </c>
      <c r="AM69" s="362">
        <v>0</v>
      </c>
      <c r="AN69" s="362">
        <v>0</v>
      </c>
      <c r="AO69" s="362">
        <v>0</v>
      </c>
      <c r="AP69" s="362">
        <v>0</v>
      </c>
      <c r="AQ69" s="362">
        <v>0</v>
      </c>
      <c r="AR69" s="362">
        <v>0</v>
      </c>
      <c r="AS69" s="362">
        <v>0</v>
      </c>
      <c r="AT69" s="362">
        <v>0</v>
      </c>
      <c r="AU69" s="362">
        <v>0</v>
      </c>
      <c r="AV69" s="362">
        <v>0</v>
      </c>
      <c r="AW69" s="362">
        <v>-11892.98</v>
      </c>
      <c r="AX69" s="362">
        <v>0</v>
      </c>
      <c r="AY69" s="362">
        <v>-11892.98</v>
      </c>
      <c r="AZ69" s="362">
        <v>0</v>
      </c>
      <c r="BA69" s="362">
        <v>21857.99</v>
      </c>
      <c r="BB69" s="362">
        <v>0</v>
      </c>
      <c r="BC69" s="362">
        <v>21857.99</v>
      </c>
      <c r="BD69" s="362">
        <v>0</v>
      </c>
      <c r="BE69" s="362">
        <v>0</v>
      </c>
      <c r="BF69" s="362">
        <v>0</v>
      </c>
      <c r="BG69" s="362">
        <v>0</v>
      </c>
      <c r="BH69" s="362">
        <v>0</v>
      </c>
      <c r="BI69" s="362">
        <v>0</v>
      </c>
      <c r="BJ69" s="362">
        <v>0</v>
      </c>
      <c r="BK69" s="362">
        <v>0</v>
      </c>
      <c r="BL69" s="362">
        <v>0</v>
      </c>
      <c r="BM69" s="362">
        <v>0</v>
      </c>
      <c r="BN69" s="362">
        <v>0</v>
      </c>
      <c r="BO69" s="362">
        <v>0</v>
      </c>
      <c r="BP69" s="362">
        <v>0</v>
      </c>
      <c r="BQ69" s="362">
        <v>0</v>
      </c>
      <c r="BR69" s="362">
        <v>0</v>
      </c>
      <c r="BS69" s="362">
        <v>0</v>
      </c>
      <c r="BT69" s="362">
        <v>0</v>
      </c>
      <c r="BU69" s="362">
        <v>0</v>
      </c>
      <c r="BV69" s="362">
        <v>0</v>
      </c>
      <c r="BW69" s="362">
        <v>0</v>
      </c>
      <c r="BX69" s="362">
        <v>0</v>
      </c>
      <c r="BY69" s="362">
        <v>0</v>
      </c>
      <c r="BZ69" s="362">
        <v>0</v>
      </c>
      <c r="CA69" s="362">
        <v>0</v>
      </c>
      <c r="CB69" s="362">
        <v>0</v>
      </c>
      <c r="CC69" s="362">
        <v>0</v>
      </c>
      <c r="CD69" s="362">
        <v>0</v>
      </c>
      <c r="CE69" s="362">
        <v>0</v>
      </c>
      <c r="CF69" s="362">
        <v>0</v>
      </c>
      <c r="CG69" s="362">
        <v>0</v>
      </c>
      <c r="CH69" s="362">
        <v>0</v>
      </c>
      <c r="CI69" s="362">
        <v>8083.4</v>
      </c>
      <c r="CJ69" s="362">
        <v>0</v>
      </c>
      <c r="CK69" s="362">
        <v>0</v>
      </c>
      <c r="CL69" s="362">
        <v>0</v>
      </c>
      <c r="CM69" s="362">
        <v>0</v>
      </c>
      <c r="CN69" s="362">
        <v>0</v>
      </c>
      <c r="CO69" s="362">
        <v>0</v>
      </c>
      <c r="CP69" s="362">
        <v>0</v>
      </c>
      <c r="CQ69" s="362">
        <v>0</v>
      </c>
      <c r="CR69" s="362">
        <v>0</v>
      </c>
      <c r="CS69" s="362">
        <v>0</v>
      </c>
      <c r="CT69" s="362">
        <v>0</v>
      </c>
      <c r="CU69" s="362">
        <v>0</v>
      </c>
      <c r="CV69" s="362">
        <v>0</v>
      </c>
      <c r="CW69" s="362">
        <v>0</v>
      </c>
      <c r="CX69" s="362">
        <v>0</v>
      </c>
      <c r="CY69" s="362">
        <v>0</v>
      </c>
      <c r="CZ69" s="362">
        <v>0</v>
      </c>
      <c r="DA69" s="362">
        <v>0</v>
      </c>
      <c r="DB69" s="362">
        <v>0</v>
      </c>
      <c r="DC69" s="362">
        <v>0</v>
      </c>
      <c r="DD69" s="362">
        <v>0</v>
      </c>
      <c r="DE69" s="362">
        <v>8083.4</v>
      </c>
      <c r="DF69" s="362">
        <v>0</v>
      </c>
      <c r="DG69" s="362">
        <v>8083.4</v>
      </c>
      <c r="DH69" s="362">
        <v>0</v>
      </c>
      <c r="DI69" s="362">
        <v>0</v>
      </c>
      <c r="DJ69" s="362">
        <v>0</v>
      </c>
      <c r="DK69" s="362">
        <v>6111.84</v>
      </c>
      <c r="DL69" s="362">
        <v>0</v>
      </c>
      <c r="DM69" s="362">
        <v>0</v>
      </c>
      <c r="DN69" s="362">
        <v>0</v>
      </c>
      <c r="DO69" s="362">
        <v>0</v>
      </c>
      <c r="DP69" s="362">
        <v>0</v>
      </c>
      <c r="DQ69" s="362">
        <v>0</v>
      </c>
      <c r="DR69" s="362">
        <v>0</v>
      </c>
      <c r="DS69" s="362">
        <v>0</v>
      </c>
      <c r="DT69" s="362">
        <v>0</v>
      </c>
      <c r="DU69" s="362">
        <v>0</v>
      </c>
      <c r="DV69" s="362">
        <v>0</v>
      </c>
      <c r="DW69" s="362">
        <v>0</v>
      </c>
      <c r="DX69" s="362">
        <v>0</v>
      </c>
      <c r="DY69" s="362">
        <v>0</v>
      </c>
      <c r="DZ69" s="362">
        <v>0</v>
      </c>
      <c r="EA69" s="362">
        <v>0</v>
      </c>
      <c r="EB69" s="362">
        <v>0</v>
      </c>
      <c r="EC69" s="362">
        <v>0</v>
      </c>
      <c r="ED69" s="362">
        <v>0</v>
      </c>
      <c r="EE69" s="362">
        <v>0</v>
      </c>
      <c r="EF69" s="362">
        <v>0</v>
      </c>
      <c r="EG69" s="362">
        <v>6111.84</v>
      </c>
      <c r="EH69" s="362">
        <v>0</v>
      </c>
      <c r="EI69" s="362">
        <v>6111.84</v>
      </c>
      <c r="EJ69" s="362">
        <v>0</v>
      </c>
      <c r="EK69" s="362">
        <v>0</v>
      </c>
      <c r="EL69" s="362">
        <v>0</v>
      </c>
      <c r="EM69" s="362">
        <v>1971.5599999999995</v>
      </c>
      <c r="EN69" s="362">
        <v>0</v>
      </c>
      <c r="EO69" s="362">
        <v>0</v>
      </c>
      <c r="EP69" s="362">
        <v>0</v>
      </c>
      <c r="EQ69" s="362">
        <v>0</v>
      </c>
      <c r="ER69" s="362">
        <v>0</v>
      </c>
      <c r="ES69" s="362">
        <v>0</v>
      </c>
      <c r="ET69" s="362">
        <v>0</v>
      </c>
      <c r="EU69" s="362">
        <v>0</v>
      </c>
      <c r="EV69" s="362">
        <v>0</v>
      </c>
      <c r="EW69" s="362">
        <v>0</v>
      </c>
      <c r="EX69" s="362">
        <v>0</v>
      </c>
      <c r="EY69" s="362">
        <v>0</v>
      </c>
      <c r="EZ69" s="362">
        <v>0</v>
      </c>
      <c r="FA69" s="362">
        <v>0</v>
      </c>
      <c r="FB69" s="362">
        <v>0</v>
      </c>
      <c r="FC69" s="362">
        <v>0</v>
      </c>
      <c r="FD69" s="362">
        <v>0</v>
      </c>
      <c r="FE69" s="362">
        <v>0</v>
      </c>
      <c r="FF69" s="362">
        <v>0</v>
      </c>
      <c r="FG69" s="362">
        <v>0</v>
      </c>
      <c r="FH69" s="362">
        <v>0</v>
      </c>
      <c r="FI69" s="362">
        <v>1971.5599999999995</v>
      </c>
      <c r="FJ69" s="362">
        <v>0</v>
      </c>
      <c r="FK69" s="362">
        <v>1971.5599999999995</v>
      </c>
      <c r="FL69" s="362">
        <v>0</v>
      </c>
      <c r="FM69" s="362">
        <v>0</v>
      </c>
      <c r="FN69" s="362">
        <v>0</v>
      </c>
      <c r="FO69" s="362">
        <v>25000</v>
      </c>
      <c r="FP69" s="362">
        <v>0</v>
      </c>
    </row>
    <row r="70" spans="1:172">
      <c r="A70" s="361" t="s">
        <v>424</v>
      </c>
      <c r="B70" s="357" t="s">
        <v>990</v>
      </c>
      <c r="C70" s="353">
        <v>2819448.69</v>
      </c>
      <c r="D70" s="353">
        <v>0</v>
      </c>
      <c r="E70" s="353">
        <v>0</v>
      </c>
      <c r="F70" s="353">
        <v>0</v>
      </c>
      <c r="G70" s="353">
        <v>0</v>
      </c>
      <c r="H70" s="353">
        <v>0</v>
      </c>
      <c r="I70" s="353">
        <v>0</v>
      </c>
      <c r="J70" s="353">
        <v>0</v>
      </c>
      <c r="K70" s="353">
        <v>0</v>
      </c>
      <c r="L70" s="353">
        <v>0</v>
      </c>
      <c r="M70" s="353">
        <v>0</v>
      </c>
      <c r="N70" s="353">
        <v>0</v>
      </c>
      <c r="O70" s="353">
        <v>0</v>
      </c>
      <c r="P70" s="353">
        <v>0</v>
      </c>
      <c r="Q70" s="353">
        <v>0</v>
      </c>
      <c r="R70" s="353">
        <v>0</v>
      </c>
      <c r="S70" s="353">
        <v>37016.9</v>
      </c>
      <c r="T70" s="353">
        <v>0</v>
      </c>
      <c r="U70" s="353">
        <v>0</v>
      </c>
      <c r="V70" s="353">
        <v>0</v>
      </c>
      <c r="W70" s="353">
        <v>0</v>
      </c>
      <c r="X70" s="353">
        <v>0</v>
      </c>
      <c r="Y70" s="353">
        <v>0</v>
      </c>
      <c r="Z70" s="353">
        <v>0</v>
      </c>
      <c r="AA70" s="353">
        <v>0</v>
      </c>
      <c r="AB70" s="353">
        <v>0</v>
      </c>
      <c r="AC70" s="353">
        <v>0</v>
      </c>
      <c r="AD70" s="353">
        <v>2782431.79</v>
      </c>
      <c r="AE70" s="353">
        <v>2573353.62</v>
      </c>
      <c r="AF70" s="353">
        <v>0</v>
      </c>
      <c r="AG70" s="353">
        <v>0</v>
      </c>
      <c r="AH70" s="353">
        <v>0</v>
      </c>
      <c r="AI70" s="353">
        <v>0</v>
      </c>
      <c r="AJ70" s="353">
        <v>0</v>
      </c>
      <c r="AK70" s="353">
        <v>0</v>
      </c>
      <c r="AL70" s="353">
        <v>0</v>
      </c>
      <c r="AM70" s="353">
        <v>0</v>
      </c>
      <c r="AN70" s="353">
        <v>0</v>
      </c>
      <c r="AO70" s="353">
        <v>0</v>
      </c>
      <c r="AP70" s="353">
        <v>0</v>
      </c>
      <c r="AQ70" s="353">
        <v>0</v>
      </c>
      <c r="AR70" s="353">
        <v>0</v>
      </c>
      <c r="AS70" s="353">
        <v>0</v>
      </c>
      <c r="AT70" s="353">
        <v>0</v>
      </c>
      <c r="AU70" s="353">
        <v>27905.84</v>
      </c>
      <c r="AV70" s="353">
        <v>0</v>
      </c>
      <c r="AW70" s="353">
        <v>0</v>
      </c>
      <c r="AX70" s="353">
        <v>0</v>
      </c>
      <c r="AY70" s="353">
        <v>0</v>
      </c>
      <c r="AZ70" s="353">
        <v>0</v>
      </c>
      <c r="BA70" s="353">
        <v>0</v>
      </c>
      <c r="BB70" s="353">
        <v>0</v>
      </c>
      <c r="BC70" s="353">
        <v>0</v>
      </c>
      <c r="BD70" s="353">
        <v>0</v>
      </c>
      <c r="BE70" s="353">
        <v>0</v>
      </c>
      <c r="BF70" s="353">
        <v>2545447.7799999998</v>
      </c>
      <c r="BG70" s="353">
        <v>246095.06999999983</v>
      </c>
      <c r="BH70" s="353">
        <v>0</v>
      </c>
      <c r="BI70" s="353">
        <v>0</v>
      </c>
      <c r="BJ70" s="353">
        <v>0</v>
      </c>
      <c r="BK70" s="353">
        <v>0</v>
      </c>
      <c r="BL70" s="353">
        <v>0</v>
      </c>
      <c r="BM70" s="353">
        <v>0</v>
      </c>
      <c r="BN70" s="353">
        <v>0</v>
      </c>
      <c r="BO70" s="353">
        <v>0</v>
      </c>
      <c r="BP70" s="353">
        <v>0</v>
      </c>
      <c r="BQ70" s="353">
        <v>0</v>
      </c>
      <c r="BR70" s="353">
        <v>0</v>
      </c>
      <c r="BS70" s="353">
        <v>0</v>
      </c>
      <c r="BT70" s="353">
        <v>0</v>
      </c>
      <c r="BU70" s="353">
        <v>0</v>
      </c>
      <c r="BV70" s="353">
        <v>0</v>
      </c>
      <c r="BW70" s="353">
        <v>9111.0600000000013</v>
      </c>
      <c r="BX70" s="353">
        <v>0</v>
      </c>
      <c r="BY70" s="353">
        <v>0</v>
      </c>
      <c r="BZ70" s="353">
        <v>0</v>
      </c>
      <c r="CA70" s="353">
        <v>0</v>
      </c>
      <c r="CB70" s="353">
        <v>0</v>
      </c>
      <c r="CC70" s="353">
        <v>0</v>
      </c>
      <c r="CD70" s="353">
        <v>0</v>
      </c>
      <c r="CE70" s="353">
        <v>0</v>
      </c>
      <c r="CF70" s="353">
        <v>0</v>
      </c>
      <c r="CG70" s="353">
        <v>0</v>
      </c>
      <c r="CH70" s="353">
        <v>236984.01000000024</v>
      </c>
      <c r="CI70" s="353">
        <v>3285080.06</v>
      </c>
      <c r="CJ70" s="353">
        <v>0</v>
      </c>
      <c r="CK70" s="353">
        <v>0</v>
      </c>
      <c r="CL70" s="353">
        <v>0</v>
      </c>
      <c r="CM70" s="353">
        <v>0</v>
      </c>
      <c r="CN70" s="353">
        <v>0</v>
      </c>
      <c r="CO70" s="353">
        <v>0</v>
      </c>
      <c r="CP70" s="353">
        <v>0</v>
      </c>
      <c r="CQ70" s="353">
        <v>0</v>
      </c>
      <c r="CR70" s="353">
        <v>0</v>
      </c>
      <c r="CS70" s="353">
        <v>0</v>
      </c>
      <c r="CT70" s="353">
        <v>0</v>
      </c>
      <c r="CU70" s="353">
        <v>0</v>
      </c>
      <c r="CV70" s="353">
        <v>0</v>
      </c>
      <c r="CW70" s="353">
        <v>0</v>
      </c>
      <c r="CX70" s="353">
        <v>0</v>
      </c>
      <c r="CY70" s="353">
        <v>54659.16</v>
      </c>
      <c r="CZ70" s="353">
        <v>0</v>
      </c>
      <c r="DA70" s="353">
        <v>0</v>
      </c>
      <c r="DB70" s="353">
        <v>0</v>
      </c>
      <c r="DC70" s="353">
        <v>0</v>
      </c>
      <c r="DD70" s="353">
        <v>0</v>
      </c>
      <c r="DE70" s="353">
        <v>0</v>
      </c>
      <c r="DF70" s="353">
        <v>0</v>
      </c>
      <c r="DG70" s="353">
        <v>0</v>
      </c>
      <c r="DH70" s="353">
        <v>0</v>
      </c>
      <c r="DI70" s="353">
        <v>0</v>
      </c>
      <c r="DJ70" s="353">
        <v>3230420.9</v>
      </c>
      <c r="DK70" s="353">
        <v>3039252.93</v>
      </c>
      <c r="DL70" s="353">
        <v>0</v>
      </c>
      <c r="DM70" s="353">
        <v>0</v>
      </c>
      <c r="DN70" s="353">
        <v>0</v>
      </c>
      <c r="DO70" s="353">
        <v>0</v>
      </c>
      <c r="DP70" s="353">
        <v>0</v>
      </c>
      <c r="DQ70" s="353">
        <v>0</v>
      </c>
      <c r="DR70" s="353">
        <v>0</v>
      </c>
      <c r="DS70" s="353">
        <v>0</v>
      </c>
      <c r="DT70" s="353">
        <v>0</v>
      </c>
      <c r="DU70" s="353">
        <v>0</v>
      </c>
      <c r="DV70" s="353">
        <v>0</v>
      </c>
      <c r="DW70" s="353">
        <v>0</v>
      </c>
      <c r="DX70" s="353">
        <v>0</v>
      </c>
      <c r="DY70" s="353">
        <v>0</v>
      </c>
      <c r="DZ70" s="353">
        <v>0</v>
      </c>
      <c r="EA70" s="353">
        <v>43636.73</v>
      </c>
      <c r="EB70" s="353">
        <v>0</v>
      </c>
      <c r="EC70" s="353">
        <v>0</v>
      </c>
      <c r="ED70" s="353">
        <v>0</v>
      </c>
      <c r="EE70" s="353">
        <v>0</v>
      </c>
      <c r="EF70" s="353">
        <v>0</v>
      </c>
      <c r="EG70" s="353">
        <v>0</v>
      </c>
      <c r="EH70" s="353">
        <v>0</v>
      </c>
      <c r="EI70" s="353">
        <v>0</v>
      </c>
      <c r="EJ70" s="353">
        <v>0</v>
      </c>
      <c r="EK70" s="353">
        <v>0</v>
      </c>
      <c r="EL70" s="353">
        <v>2995616.2</v>
      </c>
      <c r="EM70" s="353">
        <v>245827.12999999989</v>
      </c>
      <c r="EN70" s="353">
        <v>0</v>
      </c>
      <c r="EO70" s="353">
        <v>0</v>
      </c>
      <c r="EP70" s="353">
        <v>0</v>
      </c>
      <c r="EQ70" s="353">
        <v>0</v>
      </c>
      <c r="ER70" s="353">
        <v>0</v>
      </c>
      <c r="ES70" s="353">
        <v>0</v>
      </c>
      <c r="ET70" s="353">
        <v>0</v>
      </c>
      <c r="EU70" s="353">
        <v>0</v>
      </c>
      <c r="EV70" s="353">
        <v>0</v>
      </c>
      <c r="EW70" s="353">
        <v>0</v>
      </c>
      <c r="EX70" s="353">
        <v>0</v>
      </c>
      <c r="EY70" s="353">
        <v>0</v>
      </c>
      <c r="EZ70" s="353">
        <v>0</v>
      </c>
      <c r="FA70" s="353">
        <v>0</v>
      </c>
      <c r="FB70" s="353">
        <v>0</v>
      </c>
      <c r="FC70" s="353">
        <v>11022.43</v>
      </c>
      <c r="FD70" s="353">
        <v>0</v>
      </c>
      <c r="FE70" s="353">
        <v>0</v>
      </c>
      <c r="FF70" s="353">
        <v>0</v>
      </c>
      <c r="FG70" s="353">
        <v>0</v>
      </c>
      <c r="FH70" s="353">
        <v>0</v>
      </c>
      <c r="FI70" s="353">
        <v>0</v>
      </c>
      <c r="FJ70" s="353">
        <v>0</v>
      </c>
      <c r="FK70" s="353">
        <v>0</v>
      </c>
      <c r="FL70" s="353">
        <v>0</v>
      </c>
      <c r="FM70" s="353">
        <v>0</v>
      </c>
      <c r="FN70" s="353">
        <v>234804.69999999972</v>
      </c>
      <c r="FO70" s="353">
        <v>4600000</v>
      </c>
      <c r="FP70" s="353">
        <v>4600000</v>
      </c>
    </row>
    <row r="71" spans="1:172">
      <c r="A71" s="351" t="s">
        <v>390</v>
      </c>
      <c r="B71" s="357" t="s">
        <v>991</v>
      </c>
      <c r="C71" s="353">
        <v>3706657</v>
      </c>
      <c r="D71" s="353">
        <v>570611.87</v>
      </c>
      <c r="E71" s="353">
        <v>0</v>
      </c>
      <c r="F71" s="353">
        <v>270640.15999999997</v>
      </c>
      <c r="G71" s="353">
        <v>238681.73</v>
      </c>
      <c r="H71" s="353">
        <v>61289.98</v>
      </c>
      <c r="I71" s="353">
        <v>493268.33</v>
      </c>
      <c r="J71" s="353">
        <v>0</v>
      </c>
      <c r="K71" s="353">
        <v>372724.76</v>
      </c>
      <c r="L71" s="353">
        <v>120543.57</v>
      </c>
      <c r="M71" s="353">
        <v>400147.72</v>
      </c>
      <c r="N71" s="353">
        <v>270178.26</v>
      </c>
      <c r="O71" s="353">
        <v>151087.06</v>
      </c>
      <c r="P71" s="353">
        <v>0</v>
      </c>
      <c r="Q71" s="353">
        <v>91599.88</v>
      </c>
      <c r="R71" s="353">
        <v>59487.18</v>
      </c>
      <c r="S71" s="353">
        <v>665863.93000000005</v>
      </c>
      <c r="T71" s="353">
        <v>915141.9</v>
      </c>
      <c r="U71" s="353">
        <v>81353.11</v>
      </c>
      <c r="V71" s="353">
        <v>0</v>
      </c>
      <c r="W71" s="353">
        <v>55389.16</v>
      </c>
      <c r="X71" s="353">
        <v>25963.95</v>
      </c>
      <c r="Y71" s="353">
        <v>61267.45</v>
      </c>
      <c r="Z71" s="353">
        <v>0</v>
      </c>
      <c r="AA71" s="353">
        <v>19009.18</v>
      </c>
      <c r="AB71" s="353">
        <v>42258.27</v>
      </c>
      <c r="AC71" s="353">
        <v>97737.37</v>
      </c>
      <c r="AD71" s="353">
        <v>0</v>
      </c>
      <c r="AE71" s="353">
        <v>3095674.74</v>
      </c>
      <c r="AF71" s="353">
        <v>466337.91</v>
      </c>
      <c r="AG71" s="353">
        <v>0</v>
      </c>
      <c r="AH71" s="353">
        <v>207920.17</v>
      </c>
      <c r="AI71" s="353">
        <v>204958.06</v>
      </c>
      <c r="AJ71" s="353">
        <v>53459.68</v>
      </c>
      <c r="AK71" s="353">
        <v>401949.62</v>
      </c>
      <c r="AL71" s="353">
        <v>0</v>
      </c>
      <c r="AM71" s="353">
        <v>297659.03999999998</v>
      </c>
      <c r="AN71" s="353">
        <v>104290.58</v>
      </c>
      <c r="AO71" s="353">
        <v>348000.99</v>
      </c>
      <c r="AP71" s="353">
        <v>239957.33</v>
      </c>
      <c r="AQ71" s="353">
        <v>143938.38</v>
      </c>
      <c r="AR71" s="353">
        <v>0</v>
      </c>
      <c r="AS71" s="353">
        <v>84935.67</v>
      </c>
      <c r="AT71" s="353">
        <v>59002.71</v>
      </c>
      <c r="AU71" s="353">
        <v>564172.79</v>
      </c>
      <c r="AV71" s="353">
        <v>740762.42</v>
      </c>
      <c r="AW71" s="353">
        <v>68187.839999999997</v>
      </c>
      <c r="AX71" s="353">
        <v>0</v>
      </c>
      <c r="AY71" s="353">
        <v>50513.41</v>
      </c>
      <c r="AZ71" s="353">
        <v>17674.43</v>
      </c>
      <c r="BA71" s="353">
        <v>50801.78</v>
      </c>
      <c r="BB71" s="353">
        <v>0</v>
      </c>
      <c r="BC71" s="353">
        <v>13864.38</v>
      </c>
      <c r="BD71" s="353">
        <v>36937.4</v>
      </c>
      <c r="BE71" s="353">
        <v>71565.679999999993</v>
      </c>
      <c r="BF71" s="353">
        <v>0</v>
      </c>
      <c r="BG71" s="353">
        <v>610982.25999999978</v>
      </c>
      <c r="BH71" s="353">
        <v>104273.96000000002</v>
      </c>
      <c r="BI71" s="353">
        <v>0</v>
      </c>
      <c r="BJ71" s="353">
        <v>62719.989999999962</v>
      </c>
      <c r="BK71" s="353">
        <v>33723.670000000013</v>
      </c>
      <c r="BL71" s="353">
        <v>7830.3000000000029</v>
      </c>
      <c r="BM71" s="353">
        <v>91318.710000000021</v>
      </c>
      <c r="BN71" s="353">
        <v>0</v>
      </c>
      <c r="BO71" s="353">
        <v>75065.72000000003</v>
      </c>
      <c r="BP71" s="353">
        <v>16252.990000000005</v>
      </c>
      <c r="BQ71" s="353">
        <v>52146.729999999981</v>
      </c>
      <c r="BR71" s="353">
        <v>30220.930000000022</v>
      </c>
      <c r="BS71" s="353">
        <v>7148.679999999993</v>
      </c>
      <c r="BT71" s="353">
        <v>0</v>
      </c>
      <c r="BU71" s="353">
        <v>6664.2100000000064</v>
      </c>
      <c r="BV71" s="353">
        <v>484.47000000000116</v>
      </c>
      <c r="BW71" s="353">
        <v>101691.14000000001</v>
      </c>
      <c r="BX71" s="353">
        <v>174379.47999999998</v>
      </c>
      <c r="BY71" s="353">
        <v>13165.270000000004</v>
      </c>
      <c r="BZ71" s="353">
        <v>0</v>
      </c>
      <c r="CA71" s="353">
        <v>4875.75</v>
      </c>
      <c r="CB71" s="353">
        <v>8289.52</v>
      </c>
      <c r="CC71" s="353">
        <v>10465.669999999998</v>
      </c>
      <c r="CD71" s="353">
        <v>0</v>
      </c>
      <c r="CE71" s="353">
        <v>5144.8000000000011</v>
      </c>
      <c r="CF71" s="353">
        <v>5320.8699999999953</v>
      </c>
      <c r="CG71" s="353">
        <v>26171.690000000002</v>
      </c>
      <c r="CH71" s="353">
        <v>0</v>
      </c>
      <c r="CI71" s="353">
        <v>1926368.83</v>
      </c>
      <c r="CJ71" s="353">
        <v>84182.64</v>
      </c>
      <c r="CK71" s="353">
        <v>0</v>
      </c>
      <c r="CL71" s="353">
        <v>54163.199999999997</v>
      </c>
      <c r="CM71" s="353">
        <v>18720.55</v>
      </c>
      <c r="CN71" s="353">
        <v>11298.89</v>
      </c>
      <c r="CO71" s="353">
        <v>65019.39</v>
      </c>
      <c r="CP71" s="353">
        <v>0</v>
      </c>
      <c r="CQ71" s="353">
        <v>48871.6</v>
      </c>
      <c r="CR71" s="353">
        <v>16147.79</v>
      </c>
      <c r="CS71" s="353">
        <v>189371.46</v>
      </c>
      <c r="CT71" s="353">
        <v>42960.54</v>
      </c>
      <c r="CU71" s="353">
        <v>56322.32</v>
      </c>
      <c r="CV71" s="353">
        <v>0</v>
      </c>
      <c r="CW71" s="353">
        <v>6236.9</v>
      </c>
      <c r="CX71" s="353">
        <v>50085.42</v>
      </c>
      <c r="CY71" s="353">
        <v>578464.4</v>
      </c>
      <c r="CZ71" s="353">
        <v>881184.79</v>
      </c>
      <c r="DA71" s="353">
        <v>-4044.8999999999996</v>
      </c>
      <c r="DB71" s="353">
        <v>0</v>
      </c>
      <c r="DC71" s="353">
        <v>-10957.83</v>
      </c>
      <c r="DD71" s="353">
        <v>6912.93</v>
      </c>
      <c r="DE71" s="353">
        <v>5644.98</v>
      </c>
      <c r="DF71" s="353">
        <v>0</v>
      </c>
      <c r="DG71" s="353">
        <v>5649.25</v>
      </c>
      <c r="DH71" s="353">
        <v>-4.2699999999999996</v>
      </c>
      <c r="DI71" s="353">
        <v>27263.21</v>
      </c>
      <c r="DJ71" s="353">
        <v>0</v>
      </c>
      <c r="DK71" s="353">
        <v>1855992.4</v>
      </c>
      <c r="DL71" s="353">
        <v>71412.070000000007</v>
      </c>
      <c r="DM71" s="353">
        <v>0</v>
      </c>
      <c r="DN71" s="353">
        <v>45910.97</v>
      </c>
      <c r="DO71" s="353">
        <v>16944.29</v>
      </c>
      <c r="DP71" s="353">
        <v>8556.81</v>
      </c>
      <c r="DQ71" s="353">
        <v>53947.12</v>
      </c>
      <c r="DR71" s="353">
        <v>0</v>
      </c>
      <c r="DS71" s="353">
        <v>39908.25</v>
      </c>
      <c r="DT71" s="353">
        <v>14038.87</v>
      </c>
      <c r="DU71" s="353">
        <v>170258.49</v>
      </c>
      <c r="DV71" s="353">
        <v>37948.18</v>
      </c>
      <c r="DW71" s="353">
        <v>55193.84</v>
      </c>
      <c r="DX71" s="353">
        <v>0</v>
      </c>
      <c r="DY71" s="353">
        <v>5554.5</v>
      </c>
      <c r="DZ71" s="353">
        <v>49639.34</v>
      </c>
      <c r="EA71" s="353">
        <v>567603.92000000004</v>
      </c>
      <c r="EB71" s="353">
        <v>874408.48</v>
      </c>
      <c r="EC71" s="353">
        <v>-4560.93</v>
      </c>
      <c r="ED71" s="353">
        <v>0</v>
      </c>
      <c r="EE71" s="353">
        <v>-10957.83</v>
      </c>
      <c r="EF71" s="353">
        <v>6396.9</v>
      </c>
      <c r="EG71" s="353">
        <v>4398.33</v>
      </c>
      <c r="EH71" s="353">
        <v>0</v>
      </c>
      <c r="EI71" s="353">
        <v>4402.6000000000004</v>
      </c>
      <c r="EJ71" s="353">
        <v>-4.2699999999999996</v>
      </c>
      <c r="EK71" s="353">
        <v>25382.9</v>
      </c>
      <c r="EL71" s="353">
        <v>0</v>
      </c>
      <c r="EM71" s="353">
        <v>70376.430000000168</v>
      </c>
      <c r="EN71" s="353">
        <v>12770.569999999992</v>
      </c>
      <c r="EO71" s="353">
        <v>0</v>
      </c>
      <c r="EP71" s="353">
        <v>8252.2299999999959</v>
      </c>
      <c r="EQ71" s="353">
        <v>1776.2599999999984</v>
      </c>
      <c r="ER71" s="353">
        <v>2742.08</v>
      </c>
      <c r="ES71" s="353">
        <v>11072.269999999997</v>
      </c>
      <c r="ET71" s="353">
        <v>0</v>
      </c>
      <c r="EU71" s="353">
        <v>8963.3499999999985</v>
      </c>
      <c r="EV71" s="353">
        <v>2108.92</v>
      </c>
      <c r="EW71" s="353">
        <v>19112.97</v>
      </c>
      <c r="EX71" s="353">
        <v>5012.3600000000006</v>
      </c>
      <c r="EY71" s="353">
        <v>1128.4800000000032</v>
      </c>
      <c r="EZ71" s="353">
        <v>0</v>
      </c>
      <c r="FA71" s="353">
        <v>682.39999999999964</v>
      </c>
      <c r="FB71" s="353">
        <v>446.08000000000175</v>
      </c>
      <c r="FC71" s="353">
        <v>10860.479999999981</v>
      </c>
      <c r="FD71" s="353">
        <v>6776.3100000000559</v>
      </c>
      <c r="FE71" s="353">
        <v>516.03000000000065</v>
      </c>
      <c r="FF71" s="353">
        <v>0</v>
      </c>
      <c r="FG71" s="353">
        <v>0</v>
      </c>
      <c r="FH71" s="353">
        <v>516.03000000000065</v>
      </c>
      <c r="FI71" s="353">
        <v>1246.6499999999996</v>
      </c>
      <c r="FJ71" s="353">
        <v>0</v>
      </c>
      <c r="FK71" s="353">
        <v>1246.6499999999996</v>
      </c>
      <c r="FL71" s="353">
        <v>0</v>
      </c>
      <c r="FM71" s="353">
        <v>1880.3099999999977</v>
      </c>
      <c r="FN71" s="353">
        <v>0</v>
      </c>
      <c r="FO71" s="353">
        <v>4925000</v>
      </c>
      <c r="FP71" s="353">
        <v>3400000</v>
      </c>
    </row>
    <row r="72" spans="1:172">
      <c r="A72" s="361" t="s">
        <v>430</v>
      </c>
      <c r="B72" s="357" t="s">
        <v>430</v>
      </c>
      <c r="C72" s="362">
        <v>-14366.75</v>
      </c>
      <c r="D72" s="362">
        <v>0</v>
      </c>
      <c r="E72" s="362">
        <v>0</v>
      </c>
      <c r="F72" s="362">
        <v>0</v>
      </c>
      <c r="G72" s="362">
        <v>0</v>
      </c>
      <c r="H72" s="362">
        <v>0</v>
      </c>
      <c r="I72" s="362">
        <v>-552.47</v>
      </c>
      <c r="J72" s="362">
        <v>0</v>
      </c>
      <c r="K72" s="362">
        <v>-552.47</v>
      </c>
      <c r="L72" s="362">
        <v>0</v>
      </c>
      <c r="M72" s="362">
        <v>-10682.64</v>
      </c>
      <c r="N72" s="362">
        <v>0</v>
      </c>
      <c r="O72" s="362">
        <v>0</v>
      </c>
      <c r="P72" s="362">
        <v>0</v>
      </c>
      <c r="Q72" s="362">
        <v>0</v>
      </c>
      <c r="R72" s="362">
        <v>0</v>
      </c>
      <c r="S72" s="362">
        <v>-105.6</v>
      </c>
      <c r="T72" s="362">
        <v>-2595</v>
      </c>
      <c r="U72" s="362">
        <v>0</v>
      </c>
      <c r="V72" s="362">
        <v>0</v>
      </c>
      <c r="W72" s="362">
        <v>0</v>
      </c>
      <c r="X72" s="362">
        <v>0</v>
      </c>
      <c r="Y72" s="362">
        <v>0</v>
      </c>
      <c r="Z72" s="362">
        <v>0</v>
      </c>
      <c r="AA72" s="362">
        <v>0</v>
      </c>
      <c r="AB72" s="362">
        <v>0</v>
      </c>
      <c r="AC72" s="362">
        <v>-431.04</v>
      </c>
      <c r="AD72" s="362">
        <v>0</v>
      </c>
      <c r="AE72" s="362">
        <v>-14327.95</v>
      </c>
      <c r="AF72" s="362">
        <v>0</v>
      </c>
      <c r="AG72" s="362">
        <v>0</v>
      </c>
      <c r="AH72" s="362">
        <v>0</v>
      </c>
      <c r="AI72" s="362">
        <v>0</v>
      </c>
      <c r="AJ72" s="362">
        <v>0</v>
      </c>
      <c r="AK72" s="362">
        <v>-552.47</v>
      </c>
      <c r="AL72" s="362">
        <v>0</v>
      </c>
      <c r="AM72" s="362">
        <v>-552.47</v>
      </c>
      <c r="AN72" s="362">
        <v>0</v>
      </c>
      <c r="AO72" s="362">
        <v>-10652.64</v>
      </c>
      <c r="AP72" s="362">
        <v>0</v>
      </c>
      <c r="AQ72" s="362">
        <v>0</v>
      </c>
      <c r="AR72" s="362">
        <v>0</v>
      </c>
      <c r="AS72" s="362">
        <v>0</v>
      </c>
      <c r="AT72" s="362">
        <v>0</v>
      </c>
      <c r="AU72" s="362">
        <v>-96.8</v>
      </c>
      <c r="AV72" s="362">
        <v>-2595</v>
      </c>
      <c r="AW72" s="362">
        <v>0</v>
      </c>
      <c r="AX72" s="362">
        <v>0</v>
      </c>
      <c r="AY72" s="362">
        <v>0</v>
      </c>
      <c r="AZ72" s="362">
        <v>0</v>
      </c>
      <c r="BA72" s="362">
        <v>0</v>
      </c>
      <c r="BB72" s="362">
        <v>0</v>
      </c>
      <c r="BC72" s="362">
        <v>0</v>
      </c>
      <c r="BD72" s="362">
        <v>0</v>
      </c>
      <c r="BE72" s="362">
        <v>-431.04</v>
      </c>
      <c r="BF72" s="362">
        <v>0</v>
      </c>
      <c r="BG72" s="362">
        <v>-38.799999999999272</v>
      </c>
      <c r="BH72" s="362">
        <v>0</v>
      </c>
      <c r="BI72" s="362">
        <v>0</v>
      </c>
      <c r="BJ72" s="362">
        <v>0</v>
      </c>
      <c r="BK72" s="362">
        <v>0</v>
      </c>
      <c r="BL72" s="362">
        <v>0</v>
      </c>
      <c r="BM72" s="362">
        <v>0</v>
      </c>
      <c r="BN72" s="362">
        <v>0</v>
      </c>
      <c r="BO72" s="362">
        <v>0</v>
      </c>
      <c r="BP72" s="362">
        <v>0</v>
      </c>
      <c r="BQ72" s="362">
        <v>-30</v>
      </c>
      <c r="BR72" s="362">
        <v>0</v>
      </c>
      <c r="BS72" s="362">
        <v>0</v>
      </c>
      <c r="BT72" s="362">
        <v>0</v>
      </c>
      <c r="BU72" s="362">
        <v>0</v>
      </c>
      <c r="BV72" s="362">
        <v>0</v>
      </c>
      <c r="BW72" s="362">
        <v>-8.7999999999999972</v>
      </c>
      <c r="BX72" s="362">
        <v>0</v>
      </c>
      <c r="BY72" s="362">
        <v>0</v>
      </c>
      <c r="BZ72" s="362">
        <v>0</v>
      </c>
      <c r="CA72" s="362">
        <v>0</v>
      </c>
      <c r="CB72" s="362">
        <v>0</v>
      </c>
      <c r="CC72" s="362">
        <v>0</v>
      </c>
      <c r="CD72" s="362">
        <v>0</v>
      </c>
      <c r="CE72" s="362">
        <v>0</v>
      </c>
      <c r="CF72" s="362">
        <v>0</v>
      </c>
      <c r="CG72" s="362">
        <v>0</v>
      </c>
      <c r="CH72" s="362">
        <v>0</v>
      </c>
      <c r="CI72" s="362">
        <v>1310.07</v>
      </c>
      <c r="CJ72" s="362">
        <v>1839.37</v>
      </c>
      <c r="CK72" s="362">
        <v>0</v>
      </c>
      <c r="CL72" s="362">
        <v>1839.37</v>
      </c>
      <c r="CM72" s="362">
        <v>0</v>
      </c>
      <c r="CN72" s="362">
        <v>0</v>
      </c>
      <c r="CO72" s="362">
        <v>0</v>
      </c>
      <c r="CP72" s="362">
        <v>0</v>
      </c>
      <c r="CQ72" s="362">
        <v>0</v>
      </c>
      <c r="CR72" s="362">
        <v>0</v>
      </c>
      <c r="CS72" s="362">
        <v>-419.43</v>
      </c>
      <c r="CT72" s="362">
        <v>0</v>
      </c>
      <c r="CU72" s="362">
        <v>0</v>
      </c>
      <c r="CV72" s="362">
        <v>0</v>
      </c>
      <c r="CW72" s="362">
        <v>0</v>
      </c>
      <c r="CX72" s="362">
        <v>0</v>
      </c>
      <c r="CY72" s="362">
        <v>-105.6</v>
      </c>
      <c r="CZ72" s="362">
        <v>0</v>
      </c>
      <c r="DA72" s="362">
        <v>0</v>
      </c>
      <c r="DB72" s="362">
        <v>0</v>
      </c>
      <c r="DC72" s="362">
        <v>0</v>
      </c>
      <c r="DD72" s="362">
        <v>0</v>
      </c>
      <c r="DE72" s="362">
        <v>-4.2699999999999996</v>
      </c>
      <c r="DF72" s="362">
        <v>0</v>
      </c>
      <c r="DG72" s="362">
        <v>0</v>
      </c>
      <c r="DH72" s="362">
        <v>-4.2699999999999996</v>
      </c>
      <c r="DI72" s="362">
        <v>0</v>
      </c>
      <c r="DJ72" s="362">
        <v>0</v>
      </c>
      <c r="DK72" s="362">
        <v>1348.87</v>
      </c>
      <c r="DL72" s="362">
        <v>1839.37</v>
      </c>
      <c r="DM72" s="362">
        <v>0</v>
      </c>
      <c r="DN72" s="362">
        <v>1839.37</v>
      </c>
      <c r="DO72" s="362">
        <v>0</v>
      </c>
      <c r="DP72" s="362">
        <v>0</v>
      </c>
      <c r="DQ72" s="362">
        <v>0</v>
      </c>
      <c r="DR72" s="362">
        <v>0</v>
      </c>
      <c r="DS72" s="362">
        <v>0</v>
      </c>
      <c r="DT72" s="362">
        <v>0</v>
      </c>
      <c r="DU72" s="362">
        <v>-389.43</v>
      </c>
      <c r="DV72" s="362">
        <v>0</v>
      </c>
      <c r="DW72" s="362">
        <v>0</v>
      </c>
      <c r="DX72" s="362">
        <v>0</v>
      </c>
      <c r="DY72" s="362">
        <v>0</v>
      </c>
      <c r="DZ72" s="362">
        <v>0</v>
      </c>
      <c r="EA72" s="362">
        <v>-96.8</v>
      </c>
      <c r="EB72" s="362">
        <v>0</v>
      </c>
      <c r="EC72" s="362">
        <v>0</v>
      </c>
      <c r="ED72" s="362">
        <v>0</v>
      </c>
      <c r="EE72" s="362">
        <v>0</v>
      </c>
      <c r="EF72" s="362">
        <v>0</v>
      </c>
      <c r="EG72" s="362">
        <v>-4.2699999999999996</v>
      </c>
      <c r="EH72" s="362">
        <v>0</v>
      </c>
      <c r="EI72" s="362">
        <v>0</v>
      </c>
      <c r="EJ72" s="362">
        <v>-4.2699999999999996</v>
      </c>
      <c r="EK72" s="362">
        <v>0</v>
      </c>
      <c r="EL72" s="362">
        <v>0</v>
      </c>
      <c r="EM72" s="362">
        <v>-38.799999999999955</v>
      </c>
      <c r="EN72" s="362">
        <v>0</v>
      </c>
      <c r="EO72" s="362">
        <v>0</v>
      </c>
      <c r="EP72" s="362">
        <v>0</v>
      </c>
      <c r="EQ72" s="362">
        <v>0</v>
      </c>
      <c r="ER72" s="362">
        <v>0</v>
      </c>
      <c r="ES72" s="362">
        <v>0</v>
      </c>
      <c r="ET72" s="362">
        <v>0</v>
      </c>
      <c r="EU72" s="362">
        <v>0</v>
      </c>
      <c r="EV72" s="362">
        <v>0</v>
      </c>
      <c r="EW72" s="362">
        <v>-30</v>
      </c>
      <c r="EX72" s="362">
        <v>0</v>
      </c>
      <c r="EY72" s="362">
        <v>0</v>
      </c>
      <c r="EZ72" s="362">
        <v>0</v>
      </c>
      <c r="FA72" s="362">
        <v>0</v>
      </c>
      <c r="FB72" s="362">
        <v>0</v>
      </c>
      <c r="FC72" s="362">
        <v>-8.7999999999999972</v>
      </c>
      <c r="FD72" s="362">
        <v>0</v>
      </c>
      <c r="FE72" s="362">
        <v>0</v>
      </c>
      <c r="FF72" s="362">
        <v>0</v>
      </c>
      <c r="FG72" s="362">
        <v>0</v>
      </c>
      <c r="FH72" s="362">
        <v>0</v>
      </c>
      <c r="FI72" s="362">
        <v>0</v>
      </c>
      <c r="FJ72" s="362">
        <v>0</v>
      </c>
      <c r="FK72" s="362">
        <v>0</v>
      </c>
      <c r="FL72" s="362">
        <v>0</v>
      </c>
      <c r="FM72" s="362">
        <v>0</v>
      </c>
      <c r="FN72" s="362">
        <v>0</v>
      </c>
      <c r="FO72" s="362">
        <v>0</v>
      </c>
      <c r="FP72" s="362">
        <v>0</v>
      </c>
    </row>
    <row r="73" spans="1:172">
      <c r="A73" s="361" t="s">
        <v>432</v>
      </c>
      <c r="B73" s="352" t="s">
        <v>992</v>
      </c>
      <c r="C73" s="353">
        <v>2924277.27</v>
      </c>
      <c r="D73" s="353">
        <v>570611.87</v>
      </c>
      <c r="E73" s="353">
        <v>0</v>
      </c>
      <c r="F73" s="353">
        <v>270640.15999999997</v>
      </c>
      <c r="G73" s="353">
        <v>238681.73</v>
      </c>
      <c r="H73" s="353">
        <v>61289.98</v>
      </c>
      <c r="I73" s="353">
        <v>493820.8</v>
      </c>
      <c r="J73" s="353">
        <v>0</v>
      </c>
      <c r="K73" s="353">
        <v>373277.23</v>
      </c>
      <c r="L73" s="353">
        <v>120543.57</v>
      </c>
      <c r="M73" s="353">
        <v>410830.36</v>
      </c>
      <c r="N73" s="353">
        <v>270178.26</v>
      </c>
      <c r="O73" s="353">
        <v>151087.06</v>
      </c>
      <c r="P73" s="353">
        <v>0</v>
      </c>
      <c r="Q73" s="353">
        <v>91599.88</v>
      </c>
      <c r="R73" s="353">
        <v>59487.18</v>
      </c>
      <c r="S73" s="353">
        <v>587709.87</v>
      </c>
      <c r="T73" s="353">
        <v>199250.08</v>
      </c>
      <c r="U73" s="353">
        <v>81353.11</v>
      </c>
      <c r="V73" s="353">
        <v>0</v>
      </c>
      <c r="W73" s="353">
        <v>55389.16</v>
      </c>
      <c r="X73" s="353">
        <v>25963.95</v>
      </c>
      <c r="Y73" s="353">
        <v>61267.45</v>
      </c>
      <c r="Z73" s="353">
        <v>0</v>
      </c>
      <c r="AA73" s="353">
        <v>19009.18</v>
      </c>
      <c r="AB73" s="353">
        <v>42258.27</v>
      </c>
      <c r="AC73" s="353">
        <v>98168.41</v>
      </c>
      <c r="AD73" s="353">
        <v>0</v>
      </c>
      <c r="AE73" s="353">
        <v>2452254.65</v>
      </c>
      <c r="AF73" s="353">
        <v>466337.91</v>
      </c>
      <c r="AG73" s="353">
        <v>0</v>
      </c>
      <c r="AH73" s="353">
        <v>207920.17</v>
      </c>
      <c r="AI73" s="353">
        <v>204958.06</v>
      </c>
      <c r="AJ73" s="353">
        <v>53459.68</v>
      </c>
      <c r="AK73" s="353">
        <v>402502.09</v>
      </c>
      <c r="AL73" s="353">
        <v>0</v>
      </c>
      <c r="AM73" s="353">
        <v>298211.51</v>
      </c>
      <c r="AN73" s="353">
        <v>104290.58</v>
      </c>
      <c r="AO73" s="353">
        <v>358653.63</v>
      </c>
      <c r="AP73" s="353">
        <v>239957.33</v>
      </c>
      <c r="AQ73" s="353">
        <v>143938.38</v>
      </c>
      <c r="AR73" s="353">
        <v>0</v>
      </c>
      <c r="AS73" s="353">
        <v>84935.67</v>
      </c>
      <c r="AT73" s="353">
        <v>59002.71</v>
      </c>
      <c r="AU73" s="353">
        <v>486009.93</v>
      </c>
      <c r="AV73" s="353">
        <v>163869.04</v>
      </c>
      <c r="AW73" s="353">
        <v>68187.839999999997</v>
      </c>
      <c r="AX73" s="353">
        <v>0</v>
      </c>
      <c r="AY73" s="353">
        <v>50513.41</v>
      </c>
      <c r="AZ73" s="353">
        <v>17674.43</v>
      </c>
      <c r="BA73" s="353">
        <v>50801.78</v>
      </c>
      <c r="BB73" s="353">
        <v>0</v>
      </c>
      <c r="BC73" s="353">
        <v>13864.38</v>
      </c>
      <c r="BD73" s="353">
        <v>36937.4</v>
      </c>
      <c r="BE73" s="353">
        <v>71996.72</v>
      </c>
      <c r="BF73" s="353">
        <v>0</v>
      </c>
      <c r="BG73" s="353">
        <v>472022.62000000011</v>
      </c>
      <c r="BH73" s="353">
        <v>104273.96000000002</v>
      </c>
      <c r="BI73" s="353">
        <v>0</v>
      </c>
      <c r="BJ73" s="353">
        <v>62719.989999999962</v>
      </c>
      <c r="BK73" s="353">
        <v>33723.670000000013</v>
      </c>
      <c r="BL73" s="353">
        <v>7830.3000000000029</v>
      </c>
      <c r="BM73" s="353">
        <v>91318.709999999963</v>
      </c>
      <c r="BN73" s="353">
        <v>0</v>
      </c>
      <c r="BO73" s="353">
        <v>75065.719999999972</v>
      </c>
      <c r="BP73" s="353">
        <v>16252.990000000005</v>
      </c>
      <c r="BQ73" s="353">
        <v>52176.729999999981</v>
      </c>
      <c r="BR73" s="353">
        <v>30220.930000000022</v>
      </c>
      <c r="BS73" s="353">
        <v>7148.679999999993</v>
      </c>
      <c r="BT73" s="353">
        <v>0</v>
      </c>
      <c r="BU73" s="353">
        <v>6664.2100000000064</v>
      </c>
      <c r="BV73" s="353">
        <v>484.47000000000116</v>
      </c>
      <c r="BW73" s="353">
        <v>101699.94</v>
      </c>
      <c r="BX73" s="353">
        <v>35381.039999999979</v>
      </c>
      <c r="BY73" s="353">
        <v>13165.270000000004</v>
      </c>
      <c r="BZ73" s="353">
        <v>0</v>
      </c>
      <c r="CA73" s="353">
        <v>4875.75</v>
      </c>
      <c r="CB73" s="353">
        <v>8289.52</v>
      </c>
      <c r="CC73" s="353">
        <v>10465.669999999998</v>
      </c>
      <c r="CD73" s="353">
        <v>0</v>
      </c>
      <c r="CE73" s="353">
        <v>5144.8000000000011</v>
      </c>
      <c r="CF73" s="353">
        <v>5320.8699999999953</v>
      </c>
      <c r="CG73" s="353">
        <v>26171.690000000002</v>
      </c>
      <c r="CH73" s="353">
        <v>0</v>
      </c>
      <c r="CI73" s="353">
        <v>658810.57999999996</v>
      </c>
      <c r="CJ73" s="353">
        <v>82343.27</v>
      </c>
      <c r="CK73" s="353">
        <v>0</v>
      </c>
      <c r="CL73" s="353">
        <v>52323.83</v>
      </c>
      <c r="CM73" s="353">
        <v>18720.55</v>
      </c>
      <c r="CN73" s="353">
        <v>11298.89</v>
      </c>
      <c r="CO73" s="353">
        <v>65019.39</v>
      </c>
      <c r="CP73" s="353">
        <v>0</v>
      </c>
      <c r="CQ73" s="353">
        <v>48871.6</v>
      </c>
      <c r="CR73" s="353">
        <v>16147.79</v>
      </c>
      <c r="CS73" s="353">
        <v>189790.89</v>
      </c>
      <c r="CT73" s="353">
        <v>42960.54</v>
      </c>
      <c r="CU73" s="353">
        <v>56322.32</v>
      </c>
      <c r="CV73" s="353">
        <v>0</v>
      </c>
      <c r="CW73" s="353">
        <v>6236.9</v>
      </c>
      <c r="CX73" s="353">
        <v>50085.42</v>
      </c>
      <c r="CY73" s="353">
        <v>123313.88</v>
      </c>
      <c r="CZ73" s="353">
        <v>76888.570000000007</v>
      </c>
      <c r="DA73" s="353">
        <v>-4044.8999999999996</v>
      </c>
      <c r="DB73" s="353">
        <v>0</v>
      </c>
      <c r="DC73" s="353">
        <v>-10957.83</v>
      </c>
      <c r="DD73" s="353">
        <v>6912.93</v>
      </c>
      <c r="DE73" s="353">
        <v>5649.25</v>
      </c>
      <c r="DF73" s="353">
        <v>0</v>
      </c>
      <c r="DG73" s="353">
        <v>5649.25</v>
      </c>
      <c r="DH73" s="353">
        <v>0</v>
      </c>
      <c r="DI73" s="353">
        <v>20567.37</v>
      </c>
      <c r="DJ73" s="353">
        <v>0</v>
      </c>
      <c r="DK73" s="353">
        <v>588395.35</v>
      </c>
      <c r="DL73" s="353">
        <v>69572.7</v>
      </c>
      <c r="DM73" s="353">
        <v>0</v>
      </c>
      <c r="DN73" s="353">
        <v>44071.6</v>
      </c>
      <c r="DO73" s="353">
        <v>16944.29</v>
      </c>
      <c r="DP73" s="353">
        <v>8556.81</v>
      </c>
      <c r="DQ73" s="353">
        <v>53947.12</v>
      </c>
      <c r="DR73" s="353">
        <v>0</v>
      </c>
      <c r="DS73" s="353">
        <v>39908.25</v>
      </c>
      <c r="DT73" s="353">
        <v>14038.87</v>
      </c>
      <c r="DU73" s="353">
        <v>170647.92</v>
      </c>
      <c r="DV73" s="353">
        <v>37948.18</v>
      </c>
      <c r="DW73" s="353">
        <v>55193.84</v>
      </c>
      <c r="DX73" s="353">
        <v>0</v>
      </c>
      <c r="DY73" s="353">
        <v>5554.5</v>
      </c>
      <c r="DZ73" s="353">
        <v>49639.34</v>
      </c>
      <c r="EA73" s="353">
        <v>112444.6</v>
      </c>
      <c r="EB73" s="353">
        <v>70112.259999999995</v>
      </c>
      <c r="EC73" s="353">
        <v>-4560.93</v>
      </c>
      <c r="ED73" s="353">
        <v>0</v>
      </c>
      <c r="EE73" s="353">
        <v>-10957.83</v>
      </c>
      <c r="EF73" s="353">
        <v>6396.9</v>
      </c>
      <c r="EG73" s="353">
        <v>4402.6000000000004</v>
      </c>
      <c r="EH73" s="353">
        <v>0</v>
      </c>
      <c r="EI73" s="353">
        <v>4402.6000000000004</v>
      </c>
      <c r="EJ73" s="353">
        <v>0</v>
      </c>
      <c r="EK73" s="353">
        <v>18687.060000000001</v>
      </c>
      <c r="EL73" s="353">
        <v>0</v>
      </c>
      <c r="EM73" s="353">
        <v>70415.229999999981</v>
      </c>
      <c r="EN73" s="353">
        <v>12770.570000000007</v>
      </c>
      <c r="EO73" s="353">
        <v>0</v>
      </c>
      <c r="EP73" s="353">
        <v>8252.2300000000032</v>
      </c>
      <c r="EQ73" s="353">
        <v>1776.2599999999984</v>
      </c>
      <c r="ER73" s="353">
        <v>2742.08</v>
      </c>
      <c r="ES73" s="353">
        <v>11072.269999999997</v>
      </c>
      <c r="ET73" s="353">
        <v>0</v>
      </c>
      <c r="EU73" s="353">
        <v>8963.3499999999985</v>
      </c>
      <c r="EV73" s="353">
        <v>2108.92</v>
      </c>
      <c r="EW73" s="353">
        <v>19142.97</v>
      </c>
      <c r="EX73" s="353">
        <v>5012.3600000000006</v>
      </c>
      <c r="EY73" s="353">
        <v>1128.4800000000032</v>
      </c>
      <c r="EZ73" s="353">
        <v>0</v>
      </c>
      <c r="FA73" s="353">
        <v>682.39999999999964</v>
      </c>
      <c r="FB73" s="353">
        <v>446.08000000000175</v>
      </c>
      <c r="FC73" s="353">
        <v>10869.279999999999</v>
      </c>
      <c r="FD73" s="353">
        <v>6776.3100000000122</v>
      </c>
      <c r="FE73" s="353">
        <v>516.03000000000065</v>
      </c>
      <c r="FF73" s="353">
        <v>0</v>
      </c>
      <c r="FG73" s="353">
        <v>0</v>
      </c>
      <c r="FH73" s="353">
        <v>516.03000000000065</v>
      </c>
      <c r="FI73" s="353">
        <v>1246.6499999999996</v>
      </c>
      <c r="FJ73" s="353">
        <v>0</v>
      </c>
      <c r="FK73" s="353">
        <v>1246.6499999999996</v>
      </c>
      <c r="FL73" s="353">
        <v>0</v>
      </c>
      <c r="FM73" s="353">
        <v>1880.3099999999977</v>
      </c>
      <c r="FN73" s="353">
        <v>0</v>
      </c>
      <c r="FO73" s="353">
        <v>3375000</v>
      </c>
      <c r="FP73" s="353">
        <v>1000000</v>
      </c>
    </row>
    <row r="74" spans="1:172">
      <c r="A74" s="361" t="s">
        <v>434</v>
      </c>
      <c r="B74" s="357" t="s">
        <v>993</v>
      </c>
      <c r="C74" s="353">
        <v>796746.48</v>
      </c>
      <c r="D74" s="353">
        <v>0</v>
      </c>
      <c r="E74" s="353">
        <v>0</v>
      </c>
      <c r="F74" s="353">
        <v>0</v>
      </c>
      <c r="G74" s="353">
        <v>0</v>
      </c>
      <c r="H74" s="353">
        <v>0</v>
      </c>
      <c r="I74" s="353">
        <v>0</v>
      </c>
      <c r="J74" s="353">
        <v>0</v>
      </c>
      <c r="K74" s="353">
        <v>0</v>
      </c>
      <c r="L74" s="353">
        <v>0</v>
      </c>
      <c r="M74" s="353">
        <v>0</v>
      </c>
      <c r="N74" s="353">
        <v>0</v>
      </c>
      <c r="O74" s="353">
        <v>0</v>
      </c>
      <c r="P74" s="353">
        <v>0</v>
      </c>
      <c r="Q74" s="353">
        <v>0</v>
      </c>
      <c r="R74" s="353">
        <v>0</v>
      </c>
      <c r="S74" s="353">
        <v>78259.66</v>
      </c>
      <c r="T74" s="353">
        <v>718486.82</v>
      </c>
      <c r="U74" s="353">
        <v>0</v>
      </c>
      <c r="V74" s="353">
        <v>0</v>
      </c>
      <c r="W74" s="353">
        <v>0</v>
      </c>
      <c r="X74" s="353">
        <v>0</v>
      </c>
      <c r="Y74" s="353">
        <v>0</v>
      </c>
      <c r="Z74" s="353">
        <v>0</v>
      </c>
      <c r="AA74" s="353">
        <v>0</v>
      </c>
      <c r="AB74" s="353">
        <v>0</v>
      </c>
      <c r="AC74" s="353">
        <v>0</v>
      </c>
      <c r="AD74" s="353">
        <v>0</v>
      </c>
      <c r="AE74" s="353">
        <v>657748.04</v>
      </c>
      <c r="AF74" s="353">
        <v>0</v>
      </c>
      <c r="AG74" s="353">
        <v>0</v>
      </c>
      <c r="AH74" s="353">
        <v>0</v>
      </c>
      <c r="AI74" s="353">
        <v>0</v>
      </c>
      <c r="AJ74" s="353">
        <v>0</v>
      </c>
      <c r="AK74" s="353">
        <v>0</v>
      </c>
      <c r="AL74" s="353">
        <v>0</v>
      </c>
      <c r="AM74" s="353">
        <v>0</v>
      </c>
      <c r="AN74" s="353">
        <v>0</v>
      </c>
      <c r="AO74" s="353">
        <v>0</v>
      </c>
      <c r="AP74" s="353">
        <v>0</v>
      </c>
      <c r="AQ74" s="353">
        <v>0</v>
      </c>
      <c r="AR74" s="353">
        <v>0</v>
      </c>
      <c r="AS74" s="353">
        <v>0</v>
      </c>
      <c r="AT74" s="353">
        <v>0</v>
      </c>
      <c r="AU74" s="353">
        <v>78259.66</v>
      </c>
      <c r="AV74" s="353">
        <v>579488.38</v>
      </c>
      <c r="AW74" s="353">
        <v>0</v>
      </c>
      <c r="AX74" s="353">
        <v>0</v>
      </c>
      <c r="AY74" s="353">
        <v>0</v>
      </c>
      <c r="AZ74" s="353">
        <v>0</v>
      </c>
      <c r="BA74" s="353">
        <v>0</v>
      </c>
      <c r="BB74" s="353">
        <v>0</v>
      </c>
      <c r="BC74" s="353">
        <v>0</v>
      </c>
      <c r="BD74" s="353">
        <v>0</v>
      </c>
      <c r="BE74" s="353">
        <v>0</v>
      </c>
      <c r="BF74" s="353">
        <v>0</v>
      </c>
      <c r="BG74" s="353">
        <v>138998.43999999994</v>
      </c>
      <c r="BH74" s="353">
        <v>0</v>
      </c>
      <c r="BI74" s="353">
        <v>0</v>
      </c>
      <c r="BJ74" s="353">
        <v>0</v>
      </c>
      <c r="BK74" s="353">
        <v>0</v>
      </c>
      <c r="BL74" s="353">
        <v>0</v>
      </c>
      <c r="BM74" s="353">
        <v>0</v>
      </c>
      <c r="BN74" s="353">
        <v>0</v>
      </c>
      <c r="BO74" s="353">
        <v>0</v>
      </c>
      <c r="BP74" s="353">
        <v>0</v>
      </c>
      <c r="BQ74" s="353">
        <v>0</v>
      </c>
      <c r="BR74" s="353">
        <v>0</v>
      </c>
      <c r="BS74" s="353">
        <v>0</v>
      </c>
      <c r="BT74" s="353">
        <v>0</v>
      </c>
      <c r="BU74" s="353">
        <v>0</v>
      </c>
      <c r="BV74" s="353">
        <v>0</v>
      </c>
      <c r="BW74" s="353">
        <v>0</v>
      </c>
      <c r="BX74" s="353">
        <v>138998.43999999994</v>
      </c>
      <c r="BY74" s="353">
        <v>0</v>
      </c>
      <c r="BZ74" s="353">
        <v>0</v>
      </c>
      <c r="CA74" s="353">
        <v>0</v>
      </c>
      <c r="CB74" s="353">
        <v>0</v>
      </c>
      <c r="CC74" s="353">
        <v>0</v>
      </c>
      <c r="CD74" s="353">
        <v>0</v>
      </c>
      <c r="CE74" s="353">
        <v>0</v>
      </c>
      <c r="CF74" s="353">
        <v>0</v>
      </c>
      <c r="CG74" s="353">
        <v>0</v>
      </c>
      <c r="CH74" s="353">
        <v>0</v>
      </c>
      <c r="CI74" s="353">
        <v>1266248.18</v>
      </c>
      <c r="CJ74" s="353">
        <v>0</v>
      </c>
      <c r="CK74" s="353">
        <v>0</v>
      </c>
      <c r="CL74" s="353">
        <v>0</v>
      </c>
      <c r="CM74" s="353">
        <v>0</v>
      </c>
      <c r="CN74" s="353">
        <v>0</v>
      </c>
      <c r="CO74" s="353">
        <v>0</v>
      </c>
      <c r="CP74" s="353">
        <v>0</v>
      </c>
      <c r="CQ74" s="353">
        <v>0</v>
      </c>
      <c r="CR74" s="353">
        <v>0</v>
      </c>
      <c r="CS74" s="353">
        <v>0</v>
      </c>
      <c r="CT74" s="353">
        <v>0</v>
      </c>
      <c r="CU74" s="353">
        <v>0</v>
      </c>
      <c r="CV74" s="353">
        <v>0</v>
      </c>
      <c r="CW74" s="353">
        <v>0</v>
      </c>
      <c r="CX74" s="353">
        <v>0</v>
      </c>
      <c r="CY74" s="353">
        <v>455256.12</v>
      </c>
      <c r="CZ74" s="353">
        <v>804296.22</v>
      </c>
      <c r="DA74" s="353">
        <v>0</v>
      </c>
      <c r="DB74" s="353">
        <v>0</v>
      </c>
      <c r="DC74" s="353">
        <v>0</v>
      </c>
      <c r="DD74" s="353">
        <v>0</v>
      </c>
      <c r="DE74" s="353">
        <v>0</v>
      </c>
      <c r="DF74" s="353">
        <v>0</v>
      </c>
      <c r="DG74" s="353">
        <v>0</v>
      </c>
      <c r="DH74" s="353">
        <v>0</v>
      </c>
      <c r="DI74" s="353">
        <v>6695.84</v>
      </c>
      <c r="DJ74" s="353">
        <v>0</v>
      </c>
      <c r="DK74" s="353">
        <v>1266248.18</v>
      </c>
      <c r="DL74" s="353">
        <v>0</v>
      </c>
      <c r="DM74" s="353">
        <v>0</v>
      </c>
      <c r="DN74" s="353">
        <v>0</v>
      </c>
      <c r="DO74" s="353">
        <v>0</v>
      </c>
      <c r="DP74" s="353">
        <v>0</v>
      </c>
      <c r="DQ74" s="353">
        <v>0</v>
      </c>
      <c r="DR74" s="353">
        <v>0</v>
      </c>
      <c r="DS74" s="353">
        <v>0</v>
      </c>
      <c r="DT74" s="353">
        <v>0</v>
      </c>
      <c r="DU74" s="353">
        <v>0</v>
      </c>
      <c r="DV74" s="353">
        <v>0</v>
      </c>
      <c r="DW74" s="353">
        <v>0</v>
      </c>
      <c r="DX74" s="353">
        <v>0</v>
      </c>
      <c r="DY74" s="353">
        <v>0</v>
      </c>
      <c r="DZ74" s="353">
        <v>0</v>
      </c>
      <c r="EA74" s="353">
        <v>455256.12</v>
      </c>
      <c r="EB74" s="353">
        <v>804296.22</v>
      </c>
      <c r="EC74" s="353">
        <v>0</v>
      </c>
      <c r="ED74" s="353">
        <v>0</v>
      </c>
      <c r="EE74" s="353">
        <v>0</v>
      </c>
      <c r="EF74" s="353">
        <v>0</v>
      </c>
      <c r="EG74" s="353">
        <v>0</v>
      </c>
      <c r="EH74" s="353">
        <v>0</v>
      </c>
      <c r="EI74" s="353">
        <v>0</v>
      </c>
      <c r="EJ74" s="353">
        <v>0</v>
      </c>
      <c r="EK74" s="353">
        <v>6695.84</v>
      </c>
      <c r="EL74" s="353">
        <v>0</v>
      </c>
      <c r="EM74" s="353">
        <v>0</v>
      </c>
      <c r="EN74" s="353">
        <v>0</v>
      </c>
      <c r="EO74" s="353">
        <v>0</v>
      </c>
      <c r="EP74" s="353">
        <v>0</v>
      </c>
      <c r="EQ74" s="353">
        <v>0</v>
      </c>
      <c r="ER74" s="353">
        <v>0</v>
      </c>
      <c r="ES74" s="353">
        <v>0</v>
      </c>
      <c r="ET74" s="353">
        <v>0</v>
      </c>
      <c r="EU74" s="353">
        <v>0</v>
      </c>
      <c r="EV74" s="353">
        <v>0</v>
      </c>
      <c r="EW74" s="353">
        <v>0</v>
      </c>
      <c r="EX74" s="353">
        <v>0</v>
      </c>
      <c r="EY74" s="353">
        <v>0</v>
      </c>
      <c r="EZ74" s="353">
        <v>0</v>
      </c>
      <c r="FA74" s="353">
        <v>0</v>
      </c>
      <c r="FB74" s="353">
        <v>0</v>
      </c>
      <c r="FC74" s="353">
        <v>0</v>
      </c>
      <c r="FD74" s="353">
        <v>0</v>
      </c>
      <c r="FE74" s="353">
        <v>0</v>
      </c>
      <c r="FF74" s="353">
        <v>0</v>
      </c>
      <c r="FG74" s="353">
        <v>0</v>
      </c>
      <c r="FH74" s="353">
        <v>0</v>
      </c>
      <c r="FI74" s="353">
        <v>0</v>
      </c>
      <c r="FJ74" s="353">
        <v>0</v>
      </c>
      <c r="FK74" s="353">
        <v>0</v>
      </c>
      <c r="FL74" s="353">
        <v>0</v>
      </c>
      <c r="FM74" s="353">
        <v>0</v>
      </c>
      <c r="FN74" s="353">
        <v>0</v>
      </c>
      <c r="FO74" s="353">
        <v>1550000</v>
      </c>
      <c r="FP74" s="353">
        <v>2400000</v>
      </c>
    </row>
    <row r="75" spans="1:172" s="348" customFormat="1" ht="15">
      <c r="A75" s="322" t="s">
        <v>323</v>
      </c>
      <c r="B75" s="324" t="s">
        <v>323</v>
      </c>
      <c r="C75" s="323">
        <v>28715684290.299999</v>
      </c>
      <c r="D75" s="323">
        <v>2258063499.5</v>
      </c>
      <c r="E75" s="323">
        <v>-187</v>
      </c>
      <c r="F75" s="323">
        <v>904257984.90999997</v>
      </c>
      <c r="G75" s="323">
        <v>853117678.69000006</v>
      </c>
      <c r="H75" s="323">
        <v>500688022.89999998</v>
      </c>
      <c r="I75" s="323">
        <v>2713832254.0100002</v>
      </c>
      <c r="J75" s="323">
        <v>-363.2</v>
      </c>
      <c r="K75" s="323">
        <v>2440685923.0100002</v>
      </c>
      <c r="L75" s="323">
        <v>273146694.19999999</v>
      </c>
      <c r="M75" s="323">
        <v>6282347027.0500002</v>
      </c>
      <c r="N75" s="323">
        <v>2000904642.7</v>
      </c>
      <c r="O75" s="323">
        <v>1649440372.3600001</v>
      </c>
      <c r="P75" s="323">
        <v>0</v>
      </c>
      <c r="Q75" s="323">
        <v>1317000099.9200001</v>
      </c>
      <c r="R75" s="323">
        <v>332440272.44</v>
      </c>
      <c r="S75" s="323">
        <v>3692053890.3299999</v>
      </c>
      <c r="T75" s="323">
        <v>4540494015.2600002</v>
      </c>
      <c r="U75" s="323">
        <v>2615924321.4299998</v>
      </c>
      <c r="V75" s="323">
        <v>-880</v>
      </c>
      <c r="W75" s="323">
        <v>1865689157.04</v>
      </c>
      <c r="X75" s="323">
        <v>750236044.38999999</v>
      </c>
      <c r="Y75" s="323">
        <v>1279482944.9499998</v>
      </c>
      <c r="Z75" s="323">
        <v>-536.41999999999996</v>
      </c>
      <c r="AA75" s="323">
        <v>664015303.72000003</v>
      </c>
      <c r="AB75" s="323">
        <v>615468177.64999998</v>
      </c>
      <c r="AC75" s="323">
        <v>1212992812.8199999</v>
      </c>
      <c r="AD75" s="323">
        <v>470148509.89000005</v>
      </c>
      <c r="AE75" s="323">
        <v>26373900131.209999</v>
      </c>
      <c r="AF75" s="323">
        <v>2075403317.47</v>
      </c>
      <c r="AG75" s="323">
        <v>-187</v>
      </c>
      <c r="AH75" s="323">
        <v>837211247.05999994</v>
      </c>
      <c r="AI75" s="323">
        <v>780071588.16999996</v>
      </c>
      <c r="AJ75" s="323">
        <v>458120669.24000001</v>
      </c>
      <c r="AK75" s="323">
        <v>2484702230.6100001</v>
      </c>
      <c r="AL75" s="323">
        <v>-332</v>
      </c>
      <c r="AM75" s="323">
        <v>2233466997.46</v>
      </c>
      <c r="AN75" s="323">
        <v>251235565.15000001</v>
      </c>
      <c r="AO75" s="323">
        <v>5761445293.6700001</v>
      </c>
      <c r="AP75" s="323">
        <v>1833872900.3099999</v>
      </c>
      <c r="AQ75" s="323">
        <v>1516754482.6300001</v>
      </c>
      <c r="AR75" s="323">
        <v>0</v>
      </c>
      <c r="AS75" s="323">
        <v>1210429108.6800001</v>
      </c>
      <c r="AT75" s="323">
        <v>306325373.94999999</v>
      </c>
      <c r="AU75" s="323">
        <v>3374592277.8299999</v>
      </c>
      <c r="AV75" s="323">
        <v>4170863949.02</v>
      </c>
      <c r="AW75" s="323">
        <v>2398741933.7799997</v>
      </c>
      <c r="AX75" s="323">
        <v>-800</v>
      </c>
      <c r="AY75" s="323">
        <v>1709510349.0699999</v>
      </c>
      <c r="AZ75" s="323">
        <v>689232384.71000004</v>
      </c>
      <c r="BA75" s="323">
        <v>1176671332.5999999</v>
      </c>
      <c r="BB75" s="323">
        <v>-491.72</v>
      </c>
      <c r="BC75" s="323">
        <v>611624125.67999995</v>
      </c>
      <c r="BD75" s="323">
        <v>565047698.63999999</v>
      </c>
      <c r="BE75" s="323">
        <v>1111355242.05</v>
      </c>
      <c r="BF75" s="323">
        <v>469497171.24000001</v>
      </c>
      <c r="BG75" s="323">
        <v>2341784159.0900002</v>
      </c>
      <c r="BH75" s="323">
        <v>182660182.02999997</v>
      </c>
      <c r="BI75" s="323">
        <v>0</v>
      </c>
      <c r="BJ75" s="323">
        <v>67046737.850000024</v>
      </c>
      <c r="BK75" s="323">
        <v>73046090.5200001</v>
      </c>
      <c r="BL75" s="323">
        <v>42567353.659999967</v>
      </c>
      <c r="BM75" s="323">
        <v>229130023.4000001</v>
      </c>
      <c r="BN75" s="323">
        <v>-31.199999999999989</v>
      </c>
      <c r="BO75" s="323">
        <v>207218925.55000019</v>
      </c>
      <c r="BP75" s="323">
        <v>21911129.049999982</v>
      </c>
      <c r="BQ75" s="323">
        <v>520901733.38000011</v>
      </c>
      <c r="BR75" s="323">
        <v>167031742.3900001</v>
      </c>
      <c r="BS75" s="323">
        <v>132685889.73000002</v>
      </c>
      <c r="BT75" s="323">
        <v>0</v>
      </c>
      <c r="BU75" s="323">
        <v>106570991.24000001</v>
      </c>
      <c r="BV75" s="323">
        <v>26114898.49000001</v>
      </c>
      <c r="BW75" s="323">
        <v>317461612.5</v>
      </c>
      <c r="BX75" s="323">
        <v>369630066.24000025</v>
      </c>
      <c r="BY75" s="323">
        <v>217182387.6500001</v>
      </c>
      <c r="BZ75" s="323">
        <v>-80</v>
      </c>
      <c r="CA75" s="323">
        <v>156178807.97000003</v>
      </c>
      <c r="CB75" s="323">
        <v>61003659.679999948</v>
      </c>
      <c r="CC75" s="323">
        <v>102811612.3499999</v>
      </c>
      <c r="CD75" s="323">
        <v>-44.699999999999932</v>
      </c>
      <c r="CE75" s="323">
        <v>52391178.040000081</v>
      </c>
      <c r="CF75" s="323">
        <v>50420479.00999999</v>
      </c>
      <c r="CG75" s="323">
        <v>101637570.76999998</v>
      </c>
      <c r="CH75" s="323">
        <v>651338.65000003576</v>
      </c>
      <c r="CI75" s="323">
        <v>23958822699.540001</v>
      </c>
      <c r="CJ75" s="323">
        <v>1951240342.1499999</v>
      </c>
      <c r="CK75" s="323">
        <v>-900</v>
      </c>
      <c r="CL75" s="323">
        <v>765357770.87</v>
      </c>
      <c r="CM75" s="323">
        <v>707668872.23000002</v>
      </c>
      <c r="CN75" s="323">
        <v>478214599.05000001</v>
      </c>
      <c r="CO75" s="323">
        <v>2272295379.4400001</v>
      </c>
      <c r="CP75" s="323">
        <v>-374.4</v>
      </c>
      <c r="CQ75" s="323">
        <v>2035424815.04</v>
      </c>
      <c r="CR75" s="323">
        <v>236870938.80000001</v>
      </c>
      <c r="CS75" s="323">
        <v>5483895337.4899998</v>
      </c>
      <c r="CT75" s="323">
        <v>1685331045.3499999</v>
      </c>
      <c r="CU75" s="323">
        <v>1404946025.79</v>
      </c>
      <c r="CV75" s="323">
        <v>0</v>
      </c>
      <c r="CW75" s="323">
        <v>1149665363.95</v>
      </c>
      <c r="CX75" s="323">
        <v>255280661.84</v>
      </c>
      <c r="CY75" s="323">
        <v>3036941469.5700002</v>
      </c>
      <c r="CZ75" s="323">
        <v>3793662448.8600001</v>
      </c>
      <c r="DA75" s="323">
        <v>2202458030.1300001</v>
      </c>
      <c r="DB75" s="323">
        <v>-960</v>
      </c>
      <c r="DC75" s="323">
        <v>1579818601.98</v>
      </c>
      <c r="DD75" s="323">
        <v>622640388.14999998</v>
      </c>
      <c r="DE75" s="323">
        <v>1062913504.6300001</v>
      </c>
      <c r="DF75" s="323">
        <v>-3623.56</v>
      </c>
      <c r="DG75" s="323">
        <v>539707793.09000003</v>
      </c>
      <c r="DH75" s="323">
        <v>523209335.09999996</v>
      </c>
      <c r="DI75" s="323">
        <v>961154197.99000001</v>
      </c>
      <c r="DJ75" s="323">
        <v>103984918.13999999</v>
      </c>
      <c r="DK75" s="323">
        <v>21969156055.580002</v>
      </c>
      <c r="DL75" s="323">
        <v>1787892330.1699998</v>
      </c>
      <c r="DM75" s="323">
        <v>-900</v>
      </c>
      <c r="DN75" s="323">
        <v>700500845.92000008</v>
      </c>
      <c r="DO75" s="323">
        <v>647572923.05999994</v>
      </c>
      <c r="DP75" s="323">
        <v>439819461.19</v>
      </c>
      <c r="DQ75" s="323">
        <v>2076834339.21</v>
      </c>
      <c r="DR75" s="323">
        <v>-343.2</v>
      </c>
      <c r="DS75" s="323">
        <v>1859119865.6700001</v>
      </c>
      <c r="DT75" s="323">
        <v>217714816.74000001</v>
      </c>
      <c r="DU75" s="323">
        <v>5030296882.4499998</v>
      </c>
      <c r="DV75" s="323">
        <v>1544300937.0599999</v>
      </c>
      <c r="DW75" s="323">
        <v>1292109490.1900001</v>
      </c>
      <c r="DX75" s="323">
        <v>0</v>
      </c>
      <c r="DY75" s="323">
        <v>1058142568.5</v>
      </c>
      <c r="DZ75" s="323">
        <v>233966921.69</v>
      </c>
      <c r="EA75" s="323">
        <v>2780393379.1199999</v>
      </c>
      <c r="EB75" s="323">
        <v>3471385443.9299998</v>
      </c>
      <c r="EC75" s="323">
        <v>2019287693.1199999</v>
      </c>
      <c r="ED75" s="323">
        <v>-880</v>
      </c>
      <c r="EE75" s="323">
        <v>1448334775.02</v>
      </c>
      <c r="EF75" s="323">
        <v>570953798.10000002</v>
      </c>
      <c r="EG75" s="323">
        <v>980029461.78000009</v>
      </c>
      <c r="EH75" s="323">
        <v>-3578.87</v>
      </c>
      <c r="EI75" s="323">
        <v>501317405.88</v>
      </c>
      <c r="EJ75" s="323">
        <v>478715634.76999998</v>
      </c>
      <c r="EK75" s="323">
        <v>882752539.47000003</v>
      </c>
      <c r="EL75" s="323">
        <v>103873559.08000001</v>
      </c>
      <c r="EM75" s="323">
        <v>1989666643.9599991</v>
      </c>
      <c r="EN75" s="323">
        <v>163348011.98000002</v>
      </c>
      <c r="EO75" s="323">
        <v>0</v>
      </c>
      <c r="EP75" s="323">
        <v>64856924.949999928</v>
      </c>
      <c r="EQ75" s="323">
        <v>60095949.170000076</v>
      </c>
      <c r="ER75" s="323">
        <v>38395137.860000014</v>
      </c>
      <c r="ES75" s="323">
        <v>195461040.23000002</v>
      </c>
      <c r="ET75" s="323">
        <v>-31.199999999999989</v>
      </c>
      <c r="EU75" s="323">
        <v>176304949.36999989</v>
      </c>
      <c r="EV75" s="323">
        <v>19156122.060000002</v>
      </c>
      <c r="EW75" s="323">
        <v>453598455.03999996</v>
      </c>
      <c r="EX75" s="323">
        <v>141030108.28999996</v>
      </c>
      <c r="EY75" s="323">
        <v>112836535.5999999</v>
      </c>
      <c r="EZ75" s="323">
        <v>0</v>
      </c>
      <c r="FA75" s="323">
        <v>91522795.450000048</v>
      </c>
      <c r="FB75" s="323">
        <v>21313740.150000006</v>
      </c>
      <c r="FC75" s="323">
        <v>256548090.45000029</v>
      </c>
      <c r="FD75" s="323">
        <v>322277004.93000031</v>
      </c>
      <c r="FE75" s="323">
        <v>183170337.01000023</v>
      </c>
      <c r="FF75" s="323">
        <v>-80</v>
      </c>
      <c r="FG75" s="323">
        <v>131483826.96000004</v>
      </c>
      <c r="FH75" s="323">
        <v>51686590.049999952</v>
      </c>
      <c r="FI75" s="323">
        <v>82884042.850000024</v>
      </c>
      <c r="FJ75" s="323">
        <v>-44.690000000000055</v>
      </c>
      <c r="FK75" s="323">
        <v>38390387.210000038</v>
      </c>
      <c r="FL75" s="323">
        <v>44493700.329999983</v>
      </c>
      <c r="FM75" s="323">
        <v>78401658.519999981</v>
      </c>
      <c r="FN75" s="323">
        <v>111359.05999997258</v>
      </c>
      <c r="FO75" s="323">
        <v>29061000000</v>
      </c>
      <c r="FP75" s="323">
        <v>24001000000</v>
      </c>
    </row>
    <row r="76" spans="1:172">
      <c r="A76" s="363" t="s">
        <v>1170</v>
      </c>
      <c r="B76" s="352" t="s">
        <v>1170</v>
      </c>
      <c r="C76" s="353">
        <v>361000000</v>
      </c>
      <c r="D76" s="353">
        <v>0</v>
      </c>
      <c r="E76" s="353">
        <v>0</v>
      </c>
      <c r="F76" s="353">
        <v>0</v>
      </c>
      <c r="G76" s="353">
        <v>0</v>
      </c>
      <c r="H76" s="353">
        <v>0</v>
      </c>
      <c r="I76" s="353">
        <v>0</v>
      </c>
      <c r="J76" s="353">
        <v>0</v>
      </c>
      <c r="K76" s="353">
        <v>0</v>
      </c>
      <c r="L76" s="353">
        <v>0</v>
      </c>
      <c r="M76" s="353">
        <v>0</v>
      </c>
      <c r="N76" s="353">
        <v>0</v>
      </c>
      <c r="O76" s="353">
        <v>0</v>
      </c>
      <c r="P76" s="353">
        <v>0</v>
      </c>
      <c r="Q76" s="353">
        <v>0</v>
      </c>
      <c r="R76" s="353">
        <v>0</v>
      </c>
      <c r="S76" s="353">
        <v>0</v>
      </c>
      <c r="T76" s="353">
        <v>0</v>
      </c>
      <c r="U76" s="353">
        <v>0</v>
      </c>
      <c r="V76" s="353">
        <v>0</v>
      </c>
      <c r="W76" s="353">
        <v>0</v>
      </c>
      <c r="X76" s="353">
        <v>0</v>
      </c>
      <c r="Y76" s="353">
        <v>0</v>
      </c>
      <c r="Z76" s="353">
        <v>0</v>
      </c>
      <c r="AA76" s="353">
        <v>0</v>
      </c>
      <c r="AB76" s="353">
        <v>0</v>
      </c>
      <c r="AC76" s="353">
        <v>0</v>
      </c>
      <c r="AD76" s="353">
        <v>361000000</v>
      </c>
      <c r="AE76" s="353">
        <v>361000000</v>
      </c>
      <c r="AF76" s="353">
        <v>0</v>
      </c>
      <c r="AG76" s="353">
        <v>0</v>
      </c>
      <c r="AH76" s="353">
        <v>0</v>
      </c>
      <c r="AI76" s="353">
        <v>0</v>
      </c>
      <c r="AJ76" s="353">
        <v>0</v>
      </c>
      <c r="AK76" s="353">
        <v>0</v>
      </c>
      <c r="AL76" s="353">
        <v>0</v>
      </c>
      <c r="AM76" s="353">
        <v>0</v>
      </c>
      <c r="AN76" s="353">
        <v>0</v>
      </c>
      <c r="AO76" s="353">
        <v>0</v>
      </c>
      <c r="AP76" s="353">
        <v>0</v>
      </c>
      <c r="AQ76" s="353">
        <v>0</v>
      </c>
      <c r="AR76" s="353">
        <v>0</v>
      </c>
      <c r="AS76" s="353">
        <v>0</v>
      </c>
      <c r="AT76" s="353">
        <v>0</v>
      </c>
      <c r="AU76" s="353">
        <v>0</v>
      </c>
      <c r="AV76" s="353">
        <v>0</v>
      </c>
      <c r="AW76" s="353">
        <v>0</v>
      </c>
      <c r="AX76" s="353">
        <v>0</v>
      </c>
      <c r="AY76" s="353">
        <v>0</v>
      </c>
      <c r="AZ76" s="353">
        <v>0</v>
      </c>
      <c r="BA76" s="353">
        <v>0</v>
      </c>
      <c r="BB76" s="353">
        <v>0</v>
      </c>
      <c r="BC76" s="353">
        <v>0</v>
      </c>
      <c r="BD76" s="353">
        <v>0</v>
      </c>
      <c r="BE76" s="353">
        <v>0</v>
      </c>
      <c r="BF76" s="353">
        <v>361000000</v>
      </c>
      <c r="BG76" s="353">
        <v>0</v>
      </c>
      <c r="BH76" s="353">
        <v>0</v>
      </c>
      <c r="BI76" s="353">
        <v>0</v>
      </c>
      <c r="BJ76" s="353">
        <v>0</v>
      </c>
      <c r="BK76" s="353">
        <v>0</v>
      </c>
      <c r="BL76" s="353">
        <v>0</v>
      </c>
      <c r="BM76" s="353">
        <v>0</v>
      </c>
      <c r="BN76" s="353">
        <v>0</v>
      </c>
      <c r="BO76" s="353">
        <v>0</v>
      </c>
      <c r="BP76" s="353">
        <v>0</v>
      </c>
      <c r="BQ76" s="353">
        <v>0</v>
      </c>
      <c r="BR76" s="353">
        <v>0</v>
      </c>
      <c r="BS76" s="353">
        <v>0</v>
      </c>
      <c r="BT76" s="353">
        <v>0</v>
      </c>
      <c r="BU76" s="353">
        <v>0</v>
      </c>
      <c r="BV76" s="353">
        <v>0</v>
      </c>
      <c r="BW76" s="353">
        <v>0</v>
      </c>
      <c r="BX76" s="353">
        <v>0</v>
      </c>
      <c r="BY76" s="353">
        <v>0</v>
      </c>
      <c r="BZ76" s="353">
        <v>0</v>
      </c>
      <c r="CA76" s="353">
        <v>0</v>
      </c>
      <c r="CB76" s="353">
        <v>0</v>
      </c>
      <c r="CC76" s="353">
        <v>0</v>
      </c>
      <c r="CD76" s="353">
        <v>0</v>
      </c>
      <c r="CE76" s="353">
        <v>0</v>
      </c>
      <c r="CF76" s="353">
        <v>0</v>
      </c>
      <c r="CG76" s="353">
        <v>0</v>
      </c>
      <c r="CH76" s="353">
        <v>0</v>
      </c>
      <c r="CI76" s="353">
        <v>0</v>
      </c>
      <c r="CJ76" s="353">
        <v>0</v>
      </c>
      <c r="CK76" s="353">
        <v>0</v>
      </c>
      <c r="CL76" s="353">
        <v>0</v>
      </c>
      <c r="CM76" s="353">
        <v>0</v>
      </c>
      <c r="CN76" s="353">
        <v>0</v>
      </c>
      <c r="CO76" s="353">
        <v>0</v>
      </c>
      <c r="CP76" s="353">
        <v>0</v>
      </c>
      <c r="CQ76" s="353">
        <v>0</v>
      </c>
      <c r="CR76" s="353">
        <v>0</v>
      </c>
      <c r="CS76" s="353">
        <v>0</v>
      </c>
      <c r="CT76" s="353">
        <v>0</v>
      </c>
      <c r="CU76" s="353">
        <v>0</v>
      </c>
      <c r="CV76" s="353">
        <v>0</v>
      </c>
      <c r="CW76" s="353">
        <v>0</v>
      </c>
      <c r="CX76" s="353">
        <v>0</v>
      </c>
      <c r="CY76" s="353">
        <v>0</v>
      </c>
      <c r="CZ76" s="353">
        <v>0</v>
      </c>
      <c r="DA76" s="353">
        <v>0</v>
      </c>
      <c r="DB76" s="353">
        <v>0</v>
      </c>
      <c r="DC76" s="353">
        <v>0</v>
      </c>
      <c r="DD76" s="353">
        <v>0</v>
      </c>
      <c r="DE76" s="353">
        <v>0</v>
      </c>
      <c r="DF76" s="353">
        <v>0</v>
      </c>
      <c r="DG76" s="353">
        <v>0</v>
      </c>
      <c r="DH76" s="353">
        <v>0</v>
      </c>
      <c r="DI76" s="353">
        <v>0</v>
      </c>
      <c r="DJ76" s="353">
        <v>0</v>
      </c>
      <c r="DK76" s="353">
        <v>0</v>
      </c>
      <c r="DL76" s="353">
        <v>0</v>
      </c>
      <c r="DM76" s="353">
        <v>0</v>
      </c>
      <c r="DN76" s="353">
        <v>0</v>
      </c>
      <c r="DO76" s="353">
        <v>0</v>
      </c>
      <c r="DP76" s="353">
        <v>0</v>
      </c>
      <c r="DQ76" s="353">
        <v>0</v>
      </c>
      <c r="DR76" s="353">
        <v>0</v>
      </c>
      <c r="DS76" s="353">
        <v>0</v>
      </c>
      <c r="DT76" s="353">
        <v>0</v>
      </c>
      <c r="DU76" s="353">
        <v>0</v>
      </c>
      <c r="DV76" s="353">
        <v>0</v>
      </c>
      <c r="DW76" s="353">
        <v>0</v>
      </c>
      <c r="DX76" s="353">
        <v>0</v>
      </c>
      <c r="DY76" s="353">
        <v>0</v>
      </c>
      <c r="DZ76" s="353">
        <v>0</v>
      </c>
      <c r="EA76" s="353">
        <v>0</v>
      </c>
      <c r="EB76" s="353">
        <v>0</v>
      </c>
      <c r="EC76" s="353">
        <v>0</v>
      </c>
      <c r="ED76" s="353">
        <v>0</v>
      </c>
      <c r="EE76" s="353">
        <v>0</v>
      </c>
      <c r="EF76" s="353">
        <v>0</v>
      </c>
      <c r="EG76" s="353">
        <v>0</v>
      </c>
      <c r="EH76" s="353">
        <v>0</v>
      </c>
      <c r="EI76" s="353">
        <v>0</v>
      </c>
      <c r="EJ76" s="353">
        <v>0</v>
      </c>
      <c r="EK76" s="353">
        <v>0</v>
      </c>
      <c r="EL76" s="353">
        <v>0</v>
      </c>
      <c r="EM76" s="353">
        <v>0</v>
      </c>
      <c r="EN76" s="353">
        <v>0</v>
      </c>
      <c r="EO76" s="353">
        <v>0</v>
      </c>
      <c r="EP76" s="353">
        <v>0</v>
      </c>
      <c r="EQ76" s="353">
        <v>0</v>
      </c>
      <c r="ER76" s="353">
        <v>0</v>
      </c>
      <c r="ES76" s="353">
        <v>0</v>
      </c>
      <c r="ET76" s="353">
        <v>0</v>
      </c>
      <c r="EU76" s="353">
        <v>0</v>
      </c>
      <c r="EV76" s="353">
        <v>0</v>
      </c>
      <c r="EW76" s="353">
        <v>0</v>
      </c>
      <c r="EX76" s="353">
        <v>0</v>
      </c>
      <c r="EY76" s="353">
        <v>0</v>
      </c>
      <c r="EZ76" s="353">
        <v>0</v>
      </c>
      <c r="FA76" s="353">
        <v>0</v>
      </c>
      <c r="FB76" s="353">
        <v>0</v>
      </c>
      <c r="FC76" s="353">
        <v>0</v>
      </c>
      <c r="FD76" s="353">
        <v>0</v>
      </c>
      <c r="FE76" s="353">
        <v>0</v>
      </c>
      <c r="FF76" s="353">
        <v>0</v>
      </c>
      <c r="FG76" s="353">
        <v>0</v>
      </c>
      <c r="FH76" s="353">
        <v>0</v>
      </c>
      <c r="FI76" s="353">
        <v>0</v>
      </c>
      <c r="FJ76" s="353">
        <v>0</v>
      </c>
      <c r="FK76" s="353">
        <v>0</v>
      </c>
      <c r="FL76" s="353">
        <v>0</v>
      </c>
      <c r="FM76" s="353">
        <v>0</v>
      </c>
      <c r="FN76" s="353">
        <v>0</v>
      </c>
      <c r="FO76" s="353">
        <v>361000000</v>
      </c>
      <c r="FP76" s="353">
        <v>361000000</v>
      </c>
    </row>
    <row r="77" spans="1:172">
      <c r="A77" s="363" t="s">
        <v>436</v>
      </c>
      <c r="B77" s="352" t="s">
        <v>436</v>
      </c>
      <c r="C77" s="353">
        <v>158853967.62</v>
      </c>
      <c r="D77" s="353">
        <v>0</v>
      </c>
      <c r="E77" s="353">
        <v>0</v>
      </c>
      <c r="F77" s="353">
        <v>0</v>
      </c>
      <c r="G77" s="353">
        <v>0</v>
      </c>
      <c r="H77" s="353">
        <v>0</v>
      </c>
      <c r="I77" s="353">
        <v>0</v>
      </c>
      <c r="J77" s="353">
        <v>0</v>
      </c>
      <c r="K77" s="353">
        <v>0</v>
      </c>
      <c r="L77" s="353">
        <v>0</v>
      </c>
      <c r="M77" s="353">
        <v>0</v>
      </c>
      <c r="N77" s="353">
        <v>0</v>
      </c>
      <c r="O77" s="353">
        <v>0</v>
      </c>
      <c r="P77" s="353">
        <v>0</v>
      </c>
      <c r="Q77" s="353">
        <v>0</v>
      </c>
      <c r="R77" s="353">
        <v>0</v>
      </c>
      <c r="S77" s="353">
        <v>0</v>
      </c>
      <c r="T77" s="353">
        <v>0</v>
      </c>
      <c r="U77" s="353">
        <v>0</v>
      </c>
      <c r="V77" s="353">
        <v>0</v>
      </c>
      <c r="W77" s="353">
        <v>0</v>
      </c>
      <c r="X77" s="353">
        <v>0</v>
      </c>
      <c r="Y77" s="353">
        <v>0</v>
      </c>
      <c r="Z77" s="353">
        <v>0</v>
      </c>
      <c r="AA77" s="353">
        <v>0</v>
      </c>
      <c r="AB77" s="353">
        <v>0</v>
      </c>
      <c r="AC77" s="353">
        <v>0</v>
      </c>
      <c r="AD77" s="353">
        <v>158853967.62</v>
      </c>
      <c r="AE77" s="353">
        <v>158853967.62</v>
      </c>
      <c r="AF77" s="353">
        <v>0</v>
      </c>
      <c r="AG77" s="353">
        <v>0</v>
      </c>
      <c r="AH77" s="353">
        <v>0</v>
      </c>
      <c r="AI77" s="353">
        <v>0</v>
      </c>
      <c r="AJ77" s="353">
        <v>0</v>
      </c>
      <c r="AK77" s="353">
        <v>0</v>
      </c>
      <c r="AL77" s="353">
        <v>0</v>
      </c>
      <c r="AM77" s="353">
        <v>0</v>
      </c>
      <c r="AN77" s="353">
        <v>0</v>
      </c>
      <c r="AO77" s="353">
        <v>0</v>
      </c>
      <c r="AP77" s="353">
        <v>0</v>
      </c>
      <c r="AQ77" s="353">
        <v>0</v>
      </c>
      <c r="AR77" s="353">
        <v>0</v>
      </c>
      <c r="AS77" s="353">
        <v>0</v>
      </c>
      <c r="AT77" s="353">
        <v>0</v>
      </c>
      <c r="AU77" s="353">
        <v>0</v>
      </c>
      <c r="AV77" s="353">
        <v>0</v>
      </c>
      <c r="AW77" s="353">
        <v>0</v>
      </c>
      <c r="AX77" s="353">
        <v>0</v>
      </c>
      <c r="AY77" s="353">
        <v>0</v>
      </c>
      <c r="AZ77" s="353">
        <v>0</v>
      </c>
      <c r="BA77" s="353">
        <v>0</v>
      </c>
      <c r="BB77" s="353">
        <v>0</v>
      </c>
      <c r="BC77" s="353">
        <v>0</v>
      </c>
      <c r="BD77" s="353">
        <v>0</v>
      </c>
      <c r="BE77" s="353">
        <v>0</v>
      </c>
      <c r="BF77" s="353">
        <v>158853967.62</v>
      </c>
      <c r="BG77" s="353">
        <v>0</v>
      </c>
      <c r="BH77" s="353">
        <v>0</v>
      </c>
      <c r="BI77" s="353">
        <v>0</v>
      </c>
      <c r="BJ77" s="353">
        <v>0</v>
      </c>
      <c r="BK77" s="353">
        <v>0</v>
      </c>
      <c r="BL77" s="353">
        <v>0</v>
      </c>
      <c r="BM77" s="353">
        <v>0</v>
      </c>
      <c r="BN77" s="353">
        <v>0</v>
      </c>
      <c r="BO77" s="353">
        <v>0</v>
      </c>
      <c r="BP77" s="353">
        <v>0</v>
      </c>
      <c r="BQ77" s="353">
        <v>0</v>
      </c>
      <c r="BR77" s="353">
        <v>0</v>
      </c>
      <c r="BS77" s="353">
        <v>0</v>
      </c>
      <c r="BT77" s="353">
        <v>0</v>
      </c>
      <c r="BU77" s="353">
        <v>0</v>
      </c>
      <c r="BV77" s="353">
        <v>0</v>
      </c>
      <c r="BW77" s="353">
        <v>0</v>
      </c>
      <c r="BX77" s="353">
        <v>0</v>
      </c>
      <c r="BY77" s="353">
        <v>0</v>
      </c>
      <c r="BZ77" s="353">
        <v>0</v>
      </c>
      <c r="CA77" s="353">
        <v>0</v>
      </c>
      <c r="CB77" s="353">
        <v>0</v>
      </c>
      <c r="CC77" s="353">
        <v>0</v>
      </c>
      <c r="CD77" s="353">
        <v>0</v>
      </c>
      <c r="CE77" s="353">
        <v>0</v>
      </c>
      <c r="CF77" s="353">
        <v>0</v>
      </c>
      <c r="CG77" s="353">
        <v>0</v>
      </c>
      <c r="CH77" s="353">
        <v>0</v>
      </c>
      <c r="CI77" s="353">
        <v>148695541.52000001</v>
      </c>
      <c r="CJ77" s="353">
        <v>0</v>
      </c>
      <c r="CK77" s="353">
        <v>0</v>
      </c>
      <c r="CL77" s="353">
        <v>0</v>
      </c>
      <c r="CM77" s="353">
        <v>0</v>
      </c>
      <c r="CN77" s="353">
        <v>0</v>
      </c>
      <c r="CO77" s="353">
        <v>0</v>
      </c>
      <c r="CP77" s="353">
        <v>0</v>
      </c>
      <c r="CQ77" s="353">
        <v>0</v>
      </c>
      <c r="CR77" s="353">
        <v>0</v>
      </c>
      <c r="CS77" s="353">
        <v>0</v>
      </c>
      <c r="CT77" s="353">
        <v>0</v>
      </c>
      <c r="CU77" s="353">
        <v>0</v>
      </c>
      <c r="CV77" s="353">
        <v>0</v>
      </c>
      <c r="CW77" s="353">
        <v>0</v>
      </c>
      <c r="CX77" s="353">
        <v>0</v>
      </c>
      <c r="CY77" s="353">
        <v>0</v>
      </c>
      <c r="CZ77" s="353">
        <v>0</v>
      </c>
      <c r="DA77" s="353">
        <v>0</v>
      </c>
      <c r="DB77" s="353">
        <v>0</v>
      </c>
      <c r="DC77" s="353">
        <v>0</v>
      </c>
      <c r="DD77" s="353">
        <v>0</v>
      </c>
      <c r="DE77" s="353">
        <v>0</v>
      </c>
      <c r="DF77" s="353">
        <v>0</v>
      </c>
      <c r="DG77" s="353">
        <v>0</v>
      </c>
      <c r="DH77" s="353">
        <v>0</v>
      </c>
      <c r="DI77" s="353">
        <v>0</v>
      </c>
      <c r="DJ77" s="353">
        <v>148695541.52000001</v>
      </c>
      <c r="DK77" s="353">
        <v>148703861.21000001</v>
      </c>
      <c r="DL77" s="353">
        <v>0</v>
      </c>
      <c r="DM77" s="353">
        <v>0</v>
      </c>
      <c r="DN77" s="353">
        <v>0</v>
      </c>
      <c r="DO77" s="353">
        <v>0</v>
      </c>
      <c r="DP77" s="353">
        <v>0</v>
      </c>
      <c r="DQ77" s="353">
        <v>0</v>
      </c>
      <c r="DR77" s="353">
        <v>0</v>
      </c>
      <c r="DS77" s="353">
        <v>0</v>
      </c>
      <c r="DT77" s="353">
        <v>0</v>
      </c>
      <c r="DU77" s="353">
        <v>0</v>
      </c>
      <c r="DV77" s="353">
        <v>0</v>
      </c>
      <c r="DW77" s="353">
        <v>0</v>
      </c>
      <c r="DX77" s="353">
        <v>0</v>
      </c>
      <c r="DY77" s="353">
        <v>0</v>
      </c>
      <c r="DZ77" s="353">
        <v>0</v>
      </c>
      <c r="EA77" s="353">
        <v>0</v>
      </c>
      <c r="EB77" s="353">
        <v>0</v>
      </c>
      <c r="EC77" s="353">
        <v>0</v>
      </c>
      <c r="ED77" s="353">
        <v>0</v>
      </c>
      <c r="EE77" s="353">
        <v>0</v>
      </c>
      <c r="EF77" s="353">
        <v>0</v>
      </c>
      <c r="EG77" s="353">
        <v>0</v>
      </c>
      <c r="EH77" s="353">
        <v>0</v>
      </c>
      <c r="EI77" s="353">
        <v>0</v>
      </c>
      <c r="EJ77" s="353">
        <v>0</v>
      </c>
      <c r="EK77" s="353">
        <v>0</v>
      </c>
      <c r="EL77" s="353">
        <v>148703861.21000001</v>
      </c>
      <c r="EM77" s="353">
        <v>-8319.6899999976158</v>
      </c>
      <c r="EN77" s="353">
        <v>0</v>
      </c>
      <c r="EO77" s="353">
        <v>0</v>
      </c>
      <c r="EP77" s="353">
        <v>0</v>
      </c>
      <c r="EQ77" s="353">
        <v>0</v>
      </c>
      <c r="ER77" s="353">
        <v>0</v>
      </c>
      <c r="ES77" s="353">
        <v>0</v>
      </c>
      <c r="ET77" s="353">
        <v>0</v>
      </c>
      <c r="EU77" s="353">
        <v>0</v>
      </c>
      <c r="EV77" s="353">
        <v>0</v>
      </c>
      <c r="EW77" s="353">
        <v>0</v>
      </c>
      <c r="EX77" s="353">
        <v>0</v>
      </c>
      <c r="EY77" s="353">
        <v>0</v>
      </c>
      <c r="EZ77" s="353">
        <v>0</v>
      </c>
      <c r="FA77" s="353">
        <v>0</v>
      </c>
      <c r="FB77" s="353">
        <v>0</v>
      </c>
      <c r="FC77" s="353">
        <v>0</v>
      </c>
      <c r="FD77" s="353">
        <v>0</v>
      </c>
      <c r="FE77" s="353">
        <v>0</v>
      </c>
      <c r="FF77" s="353">
        <v>0</v>
      </c>
      <c r="FG77" s="353">
        <v>0</v>
      </c>
      <c r="FH77" s="353">
        <v>0</v>
      </c>
      <c r="FI77" s="353">
        <v>0</v>
      </c>
      <c r="FJ77" s="353">
        <v>0</v>
      </c>
      <c r="FK77" s="353">
        <v>0</v>
      </c>
      <c r="FL77" s="353">
        <v>0</v>
      </c>
      <c r="FM77" s="353">
        <v>0</v>
      </c>
      <c r="FN77" s="353">
        <v>-8319.6899999976158</v>
      </c>
      <c r="FO77" s="353">
        <v>158854000</v>
      </c>
      <c r="FP77" s="353">
        <v>155000000</v>
      </c>
    </row>
    <row r="78" spans="1:172">
      <c r="A78" s="363" t="s">
        <v>438</v>
      </c>
      <c r="B78" s="357" t="s">
        <v>994</v>
      </c>
      <c r="C78" s="353">
        <v>26509076892.380001</v>
      </c>
      <c r="D78" s="353">
        <v>2130064256.6500001</v>
      </c>
      <c r="E78" s="353">
        <v>-187</v>
      </c>
      <c r="F78" s="353">
        <v>845998318.87</v>
      </c>
      <c r="G78" s="353">
        <v>802303777.85000002</v>
      </c>
      <c r="H78" s="353">
        <v>481762346.93000001</v>
      </c>
      <c r="I78" s="353">
        <v>2541614707.3600001</v>
      </c>
      <c r="J78" s="353">
        <v>-363.2</v>
      </c>
      <c r="K78" s="353">
        <v>2281943968.6399999</v>
      </c>
      <c r="L78" s="353">
        <v>259671101.91999999</v>
      </c>
      <c r="M78" s="353">
        <v>5834111725.3299999</v>
      </c>
      <c r="N78" s="353">
        <v>1905783228.47</v>
      </c>
      <c r="O78" s="353">
        <v>1522528164.1599998</v>
      </c>
      <c r="P78" s="353">
        <v>0</v>
      </c>
      <c r="Q78" s="353">
        <v>1215956777.54</v>
      </c>
      <c r="R78" s="353">
        <v>306571386.62</v>
      </c>
      <c r="S78" s="353">
        <v>3459123772.9000001</v>
      </c>
      <c r="T78" s="353">
        <v>4291684868.8499999</v>
      </c>
      <c r="U78" s="353">
        <v>2470779060.75</v>
      </c>
      <c r="V78" s="353">
        <v>-880</v>
      </c>
      <c r="W78" s="353">
        <v>1759202766.0899999</v>
      </c>
      <c r="X78" s="353">
        <v>711577174.65999997</v>
      </c>
      <c r="Y78" s="353">
        <v>1188102505.6199999</v>
      </c>
      <c r="Z78" s="353">
        <v>-536.41999999999996</v>
      </c>
      <c r="AA78" s="353">
        <v>610217598.70000005</v>
      </c>
      <c r="AB78" s="353">
        <v>577885443.34000003</v>
      </c>
      <c r="AC78" s="353">
        <v>1125589460.3</v>
      </c>
      <c r="AD78" s="353">
        <v>39695141.990000002</v>
      </c>
      <c r="AE78" s="353">
        <v>24274034625.349998</v>
      </c>
      <c r="AF78" s="353">
        <v>1950746520.4299998</v>
      </c>
      <c r="AG78" s="353">
        <v>-187</v>
      </c>
      <c r="AH78" s="353">
        <v>774350368.5</v>
      </c>
      <c r="AI78" s="353">
        <v>733922323.10000002</v>
      </c>
      <c r="AJ78" s="353">
        <v>442474015.82999998</v>
      </c>
      <c r="AK78" s="353">
        <v>2327576764.6100001</v>
      </c>
      <c r="AL78" s="353">
        <v>-332</v>
      </c>
      <c r="AM78" s="353">
        <v>2089215813</v>
      </c>
      <c r="AN78" s="353">
        <v>238361283.61000001</v>
      </c>
      <c r="AO78" s="353">
        <v>5344104327.6199999</v>
      </c>
      <c r="AP78" s="353">
        <v>1743538891.96</v>
      </c>
      <c r="AQ78" s="353">
        <v>1396301034.6700001</v>
      </c>
      <c r="AR78" s="353">
        <v>0</v>
      </c>
      <c r="AS78" s="353">
        <v>1114413473.8099999</v>
      </c>
      <c r="AT78" s="353">
        <v>281887560.86000001</v>
      </c>
      <c r="AU78" s="353">
        <v>3160649922.04</v>
      </c>
      <c r="AV78" s="353">
        <v>3936990254.23</v>
      </c>
      <c r="AW78" s="353">
        <v>2261676259.8899999</v>
      </c>
      <c r="AX78" s="353">
        <v>-800</v>
      </c>
      <c r="AY78" s="353">
        <v>1609542563.3099999</v>
      </c>
      <c r="AZ78" s="353">
        <v>652134496.58000004</v>
      </c>
      <c r="BA78" s="353">
        <v>1089561761.5699999</v>
      </c>
      <c r="BB78" s="353">
        <v>-491.72</v>
      </c>
      <c r="BC78" s="353">
        <v>559220695.72000003</v>
      </c>
      <c r="BD78" s="353">
        <v>530341557.56999999</v>
      </c>
      <c r="BE78" s="353">
        <v>1029864559.92</v>
      </c>
      <c r="BF78" s="353">
        <v>33024328.409999996</v>
      </c>
      <c r="BG78" s="353">
        <v>2235042267.0300026</v>
      </c>
      <c r="BH78" s="353">
        <v>179317736.22000027</v>
      </c>
      <c r="BI78" s="353">
        <v>0</v>
      </c>
      <c r="BJ78" s="353">
        <v>71647950.370000005</v>
      </c>
      <c r="BK78" s="353">
        <v>68381454.75</v>
      </c>
      <c r="BL78" s="353">
        <v>39288331.100000024</v>
      </c>
      <c r="BM78" s="353">
        <v>214037942.75</v>
      </c>
      <c r="BN78" s="353">
        <v>-31.199999999999989</v>
      </c>
      <c r="BO78" s="353">
        <v>192728155.63999987</v>
      </c>
      <c r="BP78" s="353">
        <v>21309818.309999973</v>
      </c>
      <c r="BQ78" s="353">
        <v>490007397.71000004</v>
      </c>
      <c r="BR78" s="353">
        <v>162244336.50999999</v>
      </c>
      <c r="BS78" s="353">
        <v>126227129.48999977</v>
      </c>
      <c r="BT78" s="353">
        <v>0</v>
      </c>
      <c r="BU78" s="353">
        <v>101543303.73000002</v>
      </c>
      <c r="BV78" s="353">
        <v>24683825.75999999</v>
      </c>
      <c r="BW78" s="353">
        <v>298473850.86000013</v>
      </c>
      <c r="BX78" s="353">
        <v>354694614.61999989</v>
      </c>
      <c r="BY78" s="353">
        <v>209102800.86000013</v>
      </c>
      <c r="BZ78" s="353">
        <v>-80</v>
      </c>
      <c r="CA78" s="353">
        <v>149660202.77999997</v>
      </c>
      <c r="CB78" s="353">
        <v>59442678.079999924</v>
      </c>
      <c r="CC78" s="353">
        <v>98540744.049999952</v>
      </c>
      <c r="CD78" s="353">
        <v>-44.699999999999932</v>
      </c>
      <c r="CE78" s="353">
        <v>50996902.980000019</v>
      </c>
      <c r="CF78" s="353">
        <v>47543885.770000041</v>
      </c>
      <c r="CG78" s="353">
        <v>95724900.379999995</v>
      </c>
      <c r="CH78" s="353">
        <v>6670813.5800000057</v>
      </c>
      <c r="CI78" s="353">
        <v>22197373145.610001</v>
      </c>
      <c r="CJ78" s="353">
        <v>1844541552.9100001</v>
      </c>
      <c r="CK78" s="353">
        <v>-900</v>
      </c>
      <c r="CL78" s="353">
        <v>724320549.00999999</v>
      </c>
      <c r="CM78" s="353">
        <v>669992949.42999995</v>
      </c>
      <c r="CN78" s="353">
        <v>450228954.47000003</v>
      </c>
      <c r="CO78" s="353">
        <v>2138565690.28</v>
      </c>
      <c r="CP78" s="353">
        <v>-374.4</v>
      </c>
      <c r="CQ78" s="353">
        <v>1913468237.74</v>
      </c>
      <c r="CR78" s="353">
        <v>225097826.94</v>
      </c>
      <c r="CS78" s="353">
        <v>4976169144.6800003</v>
      </c>
      <c r="CT78" s="353">
        <v>1582334057.8499999</v>
      </c>
      <c r="CU78" s="353">
        <v>1289490492.5900002</v>
      </c>
      <c r="CV78" s="353">
        <v>0</v>
      </c>
      <c r="CW78" s="353">
        <v>1047211757.45</v>
      </c>
      <c r="CX78" s="353">
        <v>242278735.13999999</v>
      </c>
      <c r="CY78" s="353">
        <v>2832808929.75</v>
      </c>
      <c r="CZ78" s="353">
        <v>3463855907.6399999</v>
      </c>
      <c r="DA78" s="353">
        <v>2091108384.1700001</v>
      </c>
      <c r="DB78" s="353">
        <v>-960</v>
      </c>
      <c r="DC78" s="353">
        <v>1489393969.5999999</v>
      </c>
      <c r="DD78" s="353">
        <v>601715374.57000005</v>
      </c>
      <c r="DE78" s="353">
        <v>1023591113.5300001</v>
      </c>
      <c r="DF78" s="353">
        <v>-3623.56</v>
      </c>
      <c r="DG78" s="353">
        <v>520292305.52999997</v>
      </c>
      <c r="DH78" s="353">
        <v>503302431.56</v>
      </c>
      <c r="DI78" s="353">
        <v>913465441.19000006</v>
      </c>
      <c r="DJ78" s="353">
        <v>41442431.019999996</v>
      </c>
      <c r="DK78" s="353">
        <v>20318883836.889999</v>
      </c>
      <c r="DL78" s="353">
        <v>1691314966.3499999</v>
      </c>
      <c r="DM78" s="353">
        <v>-900</v>
      </c>
      <c r="DN78" s="353">
        <v>663695779.61000001</v>
      </c>
      <c r="DO78" s="353">
        <v>612664552.70000005</v>
      </c>
      <c r="DP78" s="353">
        <v>414955534.04000002</v>
      </c>
      <c r="DQ78" s="353">
        <v>1956798417.0999999</v>
      </c>
      <c r="DR78" s="353">
        <v>-343.2</v>
      </c>
      <c r="DS78" s="353">
        <v>1750320888.74</v>
      </c>
      <c r="DT78" s="353">
        <v>206477871.56</v>
      </c>
      <c r="DU78" s="353">
        <v>4555932665.7399998</v>
      </c>
      <c r="DV78" s="353">
        <v>1447881984.5799999</v>
      </c>
      <c r="DW78" s="353">
        <v>1180743832.54</v>
      </c>
      <c r="DX78" s="353">
        <v>0</v>
      </c>
      <c r="DY78" s="353">
        <v>960019977.88999999</v>
      </c>
      <c r="DZ78" s="353">
        <v>220723854.65000001</v>
      </c>
      <c r="EA78" s="353">
        <v>2586509113.3800001</v>
      </c>
      <c r="EB78" s="353">
        <v>3174908098.4000001</v>
      </c>
      <c r="EC78" s="353">
        <v>1913779170.1399999</v>
      </c>
      <c r="ED78" s="353">
        <v>-880</v>
      </c>
      <c r="EE78" s="353">
        <v>1362135383.8399999</v>
      </c>
      <c r="EF78" s="353">
        <v>551644666.29999995</v>
      </c>
      <c r="EG78" s="353">
        <v>940411874.24000013</v>
      </c>
      <c r="EH78" s="353">
        <v>-3578.87</v>
      </c>
      <c r="EI78" s="353">
        <v>477706434.79000002</v>
      </c>
      <c r="EJ78" s="353">
        <v>462709018.31999999</v>
      </c>
      <c r="EK78" s="353">
        <v>837331799.05999994</v>
      </c>
      <c r="EL78" s="353">
        <v>33271915.359999999</v>
      </c>
      <c r="EM78" s="353">
        <v>1878489308.7200012</v>
      </c>
      <c r="EN78" s="353">
        <v>153226586.56000018</v>
      </c>
      <c r="EO78" s="353">
        <v>0</v>
      </c>
      <c r="EP78" s="353">
        <v>60624769.399999976</v>
      </c>
      <c r="EQ78" s="353">
        <v>57328396.7299999</v>
      </c>
      <c r="ER78" s="353">
        <v>35273420.430000007</v>
      </c>
      <c r="ES78" s="353">
        <v>181767273.18000007</v>
      </c>
      <c r="ET78" s="353">
        <v>-31.199999999999989</v>
      </c>
      <c r="EU78" s="353">
        <v>163147349</v>
      </c>
      <c r="EV78" s="353">
        <v>18619955.379999995</v>
      </c>
      <c r="EW78" s="353">
        <v>420236478.94000053</v>
      </c>
      <c r="EX78" s="353">
        <v>134452073.26999998</v>
      </c>
      <c r="EY78" s="353">
        <v>108746660.05000019</v>
      </c>
      <c r="EZ78" s="353">
        <v>0</v>
      </c>
      <c r="FA78" s="353">
        <v>87191779.560000062</v>
      </c>
      <c r="FB78" s="353">
        <v>21554880.48999998</v>
      </c>
      <c r="FC78" s="353">
        <v>246299816.36999989</v>
      </c>
      <c r="FD78" s="353">
        <v>288947809.23999977</v>
      </c>
      <c r="FE78" s="353">
        <v>177329214.03000021</v>
      </c>
      <c r="FF78" s="353">
        <v>-80</v>
      </c>
      <c r="FG78" s="353">
        <v>127258585.75999999</v>
      </c>
      <c r="FH78" s="353">
        <v>50070708.2700001</v>
      </c>
      <c r="FI78" s="353">
        <v>83179239.289999962</v>
      </c>
      <c r="FJ78" s="353">
        <v>-44.690000000000055</v>
      </c>
      <c r="FK78" s="353">
        <v>42585870.73999995</v>
      </c>
      <c r="FL78" s="353">
        <v>40593413.24000001</v>
      </c>
      <c r="FM78" s="353">
        <v>76133642.130000114</v>
      </c>
      <c r="FN78" s="353">
        <v>8170515.6599999964</v>
      </c>
      <c r="FO78" s="353">
        <v>26691146000</v>
      </c>
      <c r="FP78" s="353">
        <v>22185000000</v>
      </c>
    </row>
    <row r="79" spans="1:172">
      <c r="A79" s="363" t="s">
        <v>440</v>
      </c>
      <c r="B79" s="357" t="s">
        <v>440</v>
      </c>
      <c r="C79" s="362">
        <v>1686753430.3</v>
      </c>
      <c r="D79" s="362">
        <v>127999242.84999999</v>
      </c>
      <c r="E79" s="362">
        <v>0</v>
      </c>
      <c r="F79" s="362">
        <v>58259666.039999999</v>
      </c>
      <c r="G79" s="362">
        <v>50813900.840000004</v>
      </c>
      <c r="H79" s="362">
        <v>18925675.969999999</v>
      </c>
      <c r="I79" s="362">
        <v>172217546.65000001</v>
      </c>
      <c r="J79" s="362">
        <v>0</v>
      </c>
      <c r="K79" s="362">
        <v>158741954.37</v>
      </c>
      <c r="L79" s="362">
        <v>13475592.279999999</v>
      </c>
      <c r="M79" s="362">
        <v>448235301.72000003</v>
      </c>
      <c r="N79" s="362">
        <v>95121414.230000004</v>
      </c>
      <c r="O79" s="362">
        <v>126912208.19999999</v>
      </c>
      <c r="P79" s="362">
        <v>0</v>
      </c>
      <c r="Q79" s="362">
        <v>101043322.38</v>
      </c>
      <c r="R79" s="362">
        <v>25868885.82</v>
      </c>
      <c r="S79" s="362">
        <v>232930117.43000001</v>
      </c>
      <c r="T79" s="362">
        <v>248809146.41</v>
      </c>
      <c r="U79" s="362">
        <v>145145260.68000001</v>
      </c>
      <c r="V79" s="362">
        <v>0</v>
      </c>
      <c r="W79" s="362">
        <v>106486390.95</v>
      </c>
      <c r="X79" s="362">
        <v>38658869.729999997</v>
      </c>
      <c r="Y79" s="362">
        <v>91380439.330000013</v>
      </c>
      <c r="Z79" s="362">
        <v>0</v>
      </c>
      <c r="AA79" s="362">
        <v>53797705.020000003</v>
      </c>
      <c r="AB79" s="362">
        <v>37582734.310000002</v>
      </c>
      <c r="AC79" s="362">
        <v>87403352.519999996</v>
      </c>
      <c r="AD79" s="362">
        <v>-89400599.719999999</v>
      </c>
      <c r="AE79" s="362">
        <v>1580011538.24</v>
      </c>
      <c r="AF79" s="362">
        <v>124656797.03999999</v>
      </c>
      <c r="AG79" s="362">
        <v>0</v>
      </c>
      <c r="AH79" s="362">
        <v>62860878.560000002</v>
      </c>
      <c r="AI79" s="362">
        <v>46149265.07</v>
      </c>
      <c r="AJ79" s="362">
        <v>15646653.41</v>
      </c>
      <c r="AK79" s="362">
        <v>157125466</v>
      </c>
      <c r="AL79" s="362">
        <v>0</v>
      </c>
      <c r="AM79" s="362">
        <v>144251184.46000001</v>
      </c>
      <c r="AN79" s="362">
        <v>12874281.539999999</v>
      </c>
      <c r="AO79" s="362">
        <v>417340966.05000001</v>
      </c>
      <c r="AP79" s="362">
        <v>90334008.349999994</v>
      </c>
      <c r="AQ79" s="362">
        <v>120453447.96000001</v>
      </c>
      <c r="AR79" s="362">
        <v>0</v>
      </c>
      <c r="AS79" s="362">
        <v>96015634.870000005</v>
      </c>
      <c r="AT79" s="362">
        <v>24437813.09</v>
      </c>
      <c r="AU79" s="362">
        <v>213942355.78999999</v>
      </c>
      <c r="AV79" s="362">
        <v>233873694.78999999</v>
      </c>
      <c r="AW79" s="362">
        <v>137065673.89000002</v>
      </c>
      <c r="AX79" s="362">
        <v>0</v>
      </c>
      <c r="AY79" s="362">
        <v>99967785.760000005</v>
      </c>
      <c r="AZ79" s="362">
        <v>37097888.130000003</v>
      </c>
      <c r="BA79" s="362">
        <v>87109571.030000001</v>
      </c>
      <c r="BB79" s="362">
        <v>0</v>
      </c>
      <c r="BC79" s="362">
        <v>52403429.960000001</v>
      </c>
      <c r="BD79" s="362">
        <v>34706141.07</v>
      </c>
      <c r="BE79" s="362">
        <v>81490682.129999995</v>
      </c>
      <c r="BF79" s="362">
        <v>-83381124.790000007</v>
      </c>
      <c r="BG79" s="362">
        <v>106741892.05999994</v>
      </c>
      <c r="BH79" s="362">
        <v>3342445.8100000024</v>
      </c>
      <c r="BI79" s="362">
        <v>0</v>
      </c>
      <c r="BJ79" s="362">
        <v>-4601212.5200000033</v>
      </c>
      <c r="BK79" s="362">
        <v>4664635.7700000033</v>
      </c>
      <c r="BL79" s="362">
        <v>3279022.5599999987</v>
      </c>
      <c r="BM79" s="362">
        <v>15092080.650000006</v>
      </c>
      <c r="BN79" s="362">
        <v>0</v>
      </c>
      <c r="BO79" s="362">
        <v>14490769.909999996</v>
      </c>
      <c r="BP79" s="362">
        <v>601310.74000000022</v>
      </c>
      <c r="BQ79" s="362">
        <v>30894335.670000017</v>
      </c>
      <c r="BR79" s="362">
        <v>4787405.8800000101</v>
      </c>
      <c r="BS79" s="362">
        <v>6458760.2399999797</v>
      </c>
      <c r="BT79" s="362">
        <v>0</v>
      </c>
      <c r="BU79" s="362">
        <v>5027687.5099999905</v>
      </c>
      <c r="BV79" s="362">
        <v>1431072.7300000004</v>
      </c>
      <c r="BW79" s="362">
        <v>18987761.640000015</v>
      </c>
      <c r="BX79" s="362">
        <v>14935451.620000005</v>
      </c>
      <c r="BY79" s="362">
        <v>8079586.7899999917</v>
      </c>
      <c r="BZ79" s="362">
        <v>0</v>
      </c>
      <c r="CA79" s="362">
        <v>6518605.1899999976</v>
      </c>
      <c r="CB79" s="362">
        <v>1560981.599999994</v>
      </c>
      <c r="CC79" s="362">
        <v>4270868.3000000119</v>
      </c>
      <c r="CD79" s="362">
        <v>0</v>
      </c>
      <c r="CE79" s="362">
        <v>1394275.0600000024</v>
      </c>
      <c r="CF79" s="362">
        <v>2876593.2400000021</v>
      </c>
      <c r="CG79" s="362">
        <v>5912670.3900000006</v>
      </c>
      <c r="CH79" s="362">
        <v>-6019474.9299999923</v>
      </c>
      <c r="CI79" s="362">
        <v>1612754012.4100001</v>
      </c>
      <c r="CJ79" s="362">
        <v>106698789.23999999</v>
      </c>
      <c r="CK79" s="362">
        <v>0</v>
      </c>
      <c r="CL79" s="362">
        <v>41037221.859999999</v>
      </c>
      <c r="CM79" s="362">
        <v>37675922.799999997</v>
      </c>
      <c r="CN79" s="362">
        <v>27985644.579999998</v>
      </c>
      <c r="CO79" s="362">
        <v>133729689.16</v>
      </c>
      <c r="CP79" s="362">
        <v>0</v>
      </c>
      <c r="CQ79" s="362">
        <v>121956577.3</v>
      </c>
      <c r="CR79" s="362">
        <v>11773111.859999999</v>
      </c>
      <c r="CS79" s="362">
        <v>507726192.81</v>
      </c>
      <c r="CT79" s="362">
        <v>102996987.5</v>
      </c>
      <c r="CU79" s="362">
        <v>115455533.2</v>
      </c>
      <c r="CV79" s="362">
        <v>0</v>
      </c>
      <c r="CW79" s="362">
        <v>102453606.5</v>
      </c>
      <c r="CX79" s="362">
        <v>13001926.699999999</v>
      </c>
      <c r="CY79" s="362">
        <v>204132539.81999999</v>
      </c>
      <c r="CZ79" s="362">
        <v>329806541.22000003</v>
      </c>
      <c r="DA79" s="362">
        <v>111349645.95999999</v>
      </c>
      <c r="DB79" s="362">
        <v>0</v>
      </c>
      <c r="DC79" s="362">
        <v>90424632.379999995</v>
      </c>
      <c r="DD79" s="362">
        <v>20925013.579999998</v>
      </c>
      <c r="DE79" s="362">
        <v>39322391.099999994</v>
      </c>
      <c r="DF79" s="362">
        <v>0</v>
      </c>
      <c r="DG79" s="362">
        <v>19415487.559999999</v>
      </c>
      <c r="DH79" s="362">
        <v>19906903.539999999</v>
      </c>
      <c r="DI79" s="362">
        <v>47688756.799999997</v>
      </c>
      <c r="DJ79" s="362">
        <v>-86153054.400000006</v>
      </c>
      <c r="DK79" s="362">
        <v>1501568357.48</v>
      </c>
      <c r="DL79" s="362">
        <v>96577363.819999993</v>
      </c>
      <c r="DM79" s="362">
        <v>0</v>
      </c>
      <c r="DN79" s="362">
        <v>36805066.310000002</v>
      </c>
      <c r="DO79" s="362">
        <v>34908370.359999999</v>
      </c>
      <c r="DP79" s="362">
        <v>24863927.149999999</v>
      </c>
      <c r="DQ79" s="362">
        <v>120035922.11000001</v>
      </c>
      <c r="DR79" s="362">
        <v>0</v>
      </c>
      <c r="DS79" s="362">
        <v>108798976.93000001</v>
      </c>
      <c r="DT79" s="362">
        <v>11236945.18</v>
      </c>
      <c r="DU79" s="362">
        <v>474364216.70999998</v>
      </c>
      <c r="DV79" s="362">
        <v>96418952.480000004</v>
      </c>
      <c r="DW79" s="362">
        <v>111365657.65000001</v>
      </c>
      <c r="DX79" s="362">
        <v>0</v>
      </c>
      <c r="DY79" s="362">
        <v>98122590.609999999</v>
      </c>
      <c r="DZ79" s="362">
        <v>13243067.039999999</v>
      </c>
      <c r="EA79" s="362">
        <v>193884265.74000001</v>
      </c>
      <c r="EB79" s="362">
        <v>296477345.52999997</v>
      </c>
      <c r="EC79" s="362">
        <v>105508522.98</v>
      </c>
      <c r="ED79" s="362">
        <v>0</v>
      </c>
      <c r="EE79" s="362">
        <v>86199391.180000007</v>
      </c>
      <c r="EF79" s="362">
        <v>19309131.800000001</v>
      </c>
      <c r="EG79" s="362">
        <v>39617587.539999999</v>
      </c>
      <c r="EH79" s="362">
        <v>0</v>
      </c>
      <c r="EI79" s="362">
        <v>23610971.09</v>
      </c>
      <c r="EJ79" s="362">
        <v>16006616.449999999</v>
      </c>
      <c r="EK79" s="362">
        <v>45420740.409999996</v>
      </c>
      <c r="EL79" s="362">
        <v>-78102217.489999995</v>
      </c>
      <c r="EM79" s="362">
        <v>111185654.93000007</v>
      </c>
      <c r="EN79" s="362">
        <v>10121425.420000002</v>
      </c>
      <c r="EO79" s="362">
        <v>0</v>
      </c>
      <c r="EP79" s="362">
        <v>4232155.549999997</v>
      </c>
      <c r="EQ79" s="362">
        <v>2767552.4399999976</v>
      </c>
      <c r="ER79" s="362">
        <v>3121717.4299999997</v>
      </c>
      <c r="ES79" s="362">
        <v>13693767.049999982</v>
      </c>
      <c r="ET79" s="362">
        <v>0</v>
      </c>
      <c r="EU79" s="362">
        <v>13157600.36999999</v>
      </c>
      <c r="EV79" s="362">
        <v>536166.6799999997</v>
      </c>
      <c r="EW79" s="362">
        <v>33361976.100000024</v>
      </c>
      <c r="EX79" s="362">
        <v>6578035.0199999958</v>
      </c>
      <c r="EY79" s="362">
        <v>4089875.549999997</v>
      </c>
      <c r="EZ79" s="362">
        <v>0</v>
      </c>
      <c r="FA79" s="362">
        <v>4331015.8900000006</v>
      </c>
      <c r="FB79" s="362">
        <v>-241140.33999999985</v>
      </c>
      <c r="FC79" s="362">
        <v>10248274.079999983</v>
      </c>
      <c r="FD79" s="362">
        <v>33329195.690000057</v>
      </c>
      <c r="FE79" s="362">
        <v>5841122.9799999893</v>
      </c>
      <c r="FF79" s="362">
        <v>0</v>
      </c>
      <c r="FG79" s="362">
        <v>4225241.1999999881</v>
      </c>
      <c r="FH79" s="362">
        <v>1615881.7799999975</v>
      </c>
      <c r="FI79" s="362">
        <v>-295196.44000000507</v>
      </c>
      <c r="FJ79" s="362">
        <v>0</v>
      </c>
      <c r="FK79" s="362">
        <v>-4195483.5300000012</v>
      </c>
      <c r="FL79" s="362">
        <v>3900287.09</v>
      </c>
      <c r="FM79" s="362">
        <v>2268016.3900000006</v>
      </c>
      <c r="FN79" s="362">
        <v>-8050836.9100000113</v>
      </c>
      <c r="FO79" s="362">
        <v>1850000000</v>
      </c>
      <c r="FP79" s="362">
        <v>1300000000</v>
      </c>
    </row>
    <row r="80" spans="1:172" s="348" customFormat="1" ht="15">
      <c r="A80" s="322" t="s">
        <v>325</v>
      </c>
      <c r="B80" s="324" t="s">
        <v>325</v>
      </c>
      <c r="C80" s="323">
        <v>8123439756.4499998</v>
      </c>
      <c r="D80" s="323">
        <v>414694508.88999993</v>
      </c>
      <c r="E80" s="323">
        <v>9955851.5700000003</v>
      </c>
      <c r="F80" s="323">
        <v>148656747.80000001</v>
      </c>
      <c r="G80" s="323">
        <v>136514696.50999999</v>
      </c>
      <c r="H80" s="323">
        <v>119567213.01000001</v>
      </c>
      <c r="I80" s="323">
        <v>523083849.50999999</v>
      </c>
      <c r="J80" s="323">
        <v>11634918.710000001</v>
      </c>
      <c r="K80" s="323">
        <v>451572246.62</v>
      </c>
      <c r="L80" s="323">
        <v>59876684.18</v>
      </c>
      <c r="M80" s="323">
        <v>1021911125.91</v>
      </c>
      <c r="N80" s="323">
        <v>351242040.56999999</v>
      </c>
      <c r="O80" s="323">
        <v>307503553.87</v>
      </c>
      <c r="P80" s="323">
        <v>8805099.4900000002</v>
      </c>
      <c r="Q80" s="323">
        <v>233465306.59999999</v>
      </c>
      <c r="R80" s="323">
        <v>65233147.780000001</v>
      </c>
      <c r="S80" s="323">
        <v>584033152.30999994</v>
      </c>
      <c r="T80" s="323">
        <v>737926256.63999999</v>
      </c>
      <c r="U80" s="323">
        <v>390796742.88999999</v>
      </c>
      <c r="V80" s="323">
        <v>6860005.9100000001</v>
      </c>
      <c r="W80" s="323">
        <v>215499991.49000001</v>
      </c>
      <c r="X80" s="323">
        <v>168436745.48999998</v>
      </c>
      <c r="Y80" s="323">
        <v>335642068.98000002</v>
      </c>
      <c r="Z80" s="323">
        <v>8740793.5800000001</v>
      </c>
      <c r="AA80" s="323">
        <v>203602105.56</v>
      </c>
      <c r="AB80" s="323">
        <v>123299169.83999999</v>
      </c>
      <c r="AC80" s="323">
        <v>285647072.86000001</v>
      </c>
      <c r="AD80" s="323">
        <v>3170959384.0200005</v>
      </c>
      <c r="AE80" s="323">
        <v>7414669116.4399996</v>
      </c>
      <c r="AF80" s="323">
        <v>377939678.94000006</v>
      </c>
      <c r="AG80" s="323">
        <v>9015264.6600000001</v>
      </c>
      <c r="AH80" s="323">
        <v>135616795.14000002</v>
      </c>
      <c r="AI80" s="323">
        <v>123893041.22999999</v>
      </c>
      <c r="AJ80" s="323">
        <v>109414577.91</v>
      </c>
      <c r="AK80" s="323">
        <v>478231684.61000001</v>
      </c>
      <c r="AL80" s="323">
        <v>10595081.33</v>
      </c>
      <c r="AM80" s="323">
        <v>412881799.61000001</v>
      </c>
      <c r="AN80" s="323">
        <v>54754803.669999994</v>
      </c>
      <c r="AO80" s="323">
        <v>933073454.10000002</v>
      </c>
      <c r="AP80" s="323">
        <v>320216754.97000003</v>
      </c>
      <c r="AQ80" s="323">
        <v>280932385.66000003</v>
      </c>
      <c r="AR80" s="323">
        <v>7868728.3099999996</v>
      </c>
      <c r="AS80" s="323">
        <v>213215244.81999999</v>
      </c>
      <c r="AT80" s="323">
        <v>59848412.530000001</v>
      </c>
      <c r="AU80" s="323">
        <v>533721718.68000001</v>
      </c>
      <c r="AV80" s="323">
        <v>670059956.20999992</v>
      </c>
      <c r="AW80" s="323">
        <v>357063357.16000003</v>
      </c>
      <c r="AX80" s="323">
        <v>6203553.6900000004</v>
      </c>
      <c r="AY80" s="323">
        <v>196767128.56999999</v>
      </c>
      <c r="AZ80" s="323">
        <v>154092674.90000001</v>
      </c>
      <c r="BA80" s="323">
        <v>306571285.90999997</v>
      </c>
      <c r="BB80" s="323">
        <v>7894666.46</v>
      </c>
      <c r="BC80" s="323">
        <v>186309062.54000002</v>
      </c>
      <c r="BD80" s="323">
        <v>112367556.91</v>
      </c>
      <c r="BE80" s="323">
        <v>261192056.31</v>
      </c>
      <c r="BF80" s="323">
        <v>2895666783.8900003</v>
      </c>
      <c r="BG80" s="323">
        <v>708770640.01000023</v>
      </c>
      <c r="BH80" s="323">
        <v>36754829.949999869</v>
      </c>
      <c r="BI80" s="323">
        <v>940586.91000000015</v>
      </c>
      <c r="BJ80" s="323">
        <v>13039952.659999996</v>
      </c>
      <c r="BK80" s="323">
        <v>12621655.280000001</v>
      </c>
      <c r="BL80" s="323">
        <v>10152635.100000009</v>
      </c>
      <c r="BM80" s="323">
        <v>44852164.899999976</v>
      </c>
      <c r="BN80" s="323">
        <v>1039837.3800000008</v>
      </c>
      <c r="BO80" s="323">
        <v>38690447.00999999</v>
      </c>
      <c r="BP80" s="323">
        <v>5121880.5100000054</v>
      </c>
      <c r="BQ80" s="323">
        <v>88837671.809999943</v>
      </c>
      <c r="BR80" s="323">
        <v>31025285.599999964</v>
      </c>
      <c r="BS80" s="323">
        <v>26571168.209999979</v>
      </c>
      <c r="BT80" s="323">
        <v>936371.18000000063</v>
      </c>
      <c r="BU80" s="323">
        <v>20250061.780000001</v>
      </c>
      <c r="BV80" s="323">
        <v>5384735.25</v>
      </c>
      <c r="BW80" s="323">
        <v>50311433.629999936</v>
      </c>
      <c r="BX80" s="323">
        <v>67866300.430000067</v>
      </c>
      <c r="BY80" s="323">
        <v>33733385.729999959</v>
      </c>
      <c r="BZ80" s="323">
        <v>656452.21999999974</v>
      </c>
      <c r="CA80" s="323">
        <v>18732862.920000017</v>
      </c>
      <c r="CB80" s="323">
        <v>14344070.589999974</v>
      </c>
      <c r="CC80" s="323">
        <v>29070783.070000052</v>
      </c>
      <c r="CD80" s="323">
        <v>846127.12000000011</v>
      </c>
      <c r="CE80" s="323">
        <v>17293043.019999981</v>
      </c>
      <c r="CF80" s="323">
        <v>10931612.929999992</v>
      </c>
      <c r="CG80" s="323">
        <v>24455016.550000012</v>
      </c>
      <c r="CH80" s="323">
        <v>275292600.13000011</v>
      </c>
      <c r="CI80" s="323">
        <v>7714932952.3699999</v>
      </c>
      <c r="CJ80" s="323">
        <v>388211540.77000004</v>
      </c>
      <c r="CK80" s="323">
        <v>9553292.8100000005</v>
      </c>
      <c r="CL80" s="323">
        <v>140459165.27000001</v>
      </c>
      <c r="CM80" s="323">
        <v>126398864.61000001</v>
      </c>
      <c r="CN80" s="323">
        <v>111800218.08</v>
      </c>
      <c r="CO80" s="323">
        <v>495571154.94999999</v>
      </c>
      <c r="CP80" s="323">
        <v>10636381.41</v>
      </c>
      <c r="CQ80" s="323">
        <v>430561534.95999998</v>
      </c>
      <c r="CR80" s="323">
        <v>54373238.579999998</v>
      </c>
      <c r="CS80" s="323">
        <v>968919815.44000006</v>
      </c>
      <c r="CT80" s="323">
        <v>326738999.55000001</v>
      </c>
      <c r="CU80" s="323">
        <v>283225215.13</v>
      </c>
      <c r="CV80" s="323">
        <v>8792960.2400000002</v>
      </c>
      <c r="CW80" s="323">
        <v>212574528.66000003</v>
      </c>
      <c r="CX80" s="323">
        <v>61857726.229999997</v>
      </c>
      <c r="CY80" s="323">
        <v>546063259.94000006</v>
      </c>
      <c r="CZ80" s="323">
        <v>689472187.21000004</v>
      </c>
      <c r="DA80" s="323">
        <v>365984510.32000005</v>
      </c>
      <c r="DB80" s="323">
        <v>7415596</v>
      </c>
      <c r="DC80" s="323">
        <v>200631670.53999999</v>
      </c>
      <c r="DD80" s="323">
        <v>157937243.78</v>
      </c>
      <c r="DE80" s="323">
        <v>319107767.40999997</v>
      </c>
      <c r="DF80" s="323">
        <v>8352437.6100000003</v>
      </c>
      <c r="DG80" s="323">
        <v>190664826.38</v>
      </c>
      <c r="DH80" s="323">
        <v>120090503.41999999</v>
      </c>
      <c r="DI80" s="323">
        <v>272012835.91000003</v>
      </c>
      <c r="DJ80" s="323">
        <v>3059625665.7399998</v>
      </c>
      <c r="DK80" s="323">
        <v>7059562895.5200005</v>
      </c>
      <c r="DL80" s="323">
        <v>354364206.06</v>
      </c>
      <c r="DM80" s="323">
        <v>8199000.6299999999</v>
      </c>
      <c r="DN80" s="323">
        <v>128167801.30000001</v>
      </c>
      <c r="DO80" s="323">
        <v>115523298.83</v>
      </c>
      <c r="DP80" s="323">
        <v>102474105.3</v>
      </c>
      <c r="DQ80" s="323">
        <v>452959854.43000001</v>
      </c>
      <c r="DR80" s="323">
        <v>9751590.8100000005</v>
      </c>
      <c r="DS80" s="323">
        <v>393501325</v>
      </c>
      <c r="DT80" s="323">
        <v>49706938.620000005</v>
      </c>
      <c r="DU80" s="323">
        <v>882928745.41999996</v>
      </c>
      <c r="DV80" s="323">
        <v>298645374.59999996</v>
      </c>
      <c r="DW80" s="323">
        <v>259330030.64000002</v>
      </c>
      <c r="DX80" s="323">
        <v>7992076.6100000003</v>
      </c>
      <c r="DY80" s="323">
        <v>194602211.25</v>
      </c>
      <c r="DZ80" s="323">
        <v>56735742.780000001</v>
      </c>
      <c r="EA80" s="323">
        <v>496266585.97000003</v>
      </c>
      <c r="EB80" s="323">
        <v>625311387.62</v>
      </c>
      <c r="EC80" s="323">
        <v>334297228.94</v>
      </c>
      <c r="ED80" s="323">
        <v>6758839.9500000002</v>
      </c>
      <c r="EE80" s="323">
        <v>183099420.51000002</v>
      </c>
      <c r="EF80" s="323">
        <v>144438968.47999999</v>
      </c>
      <c r="EG80" s="323">
        <v>292238175</v>
      </c>
      <c r="EH80" s="323">
        <v>7538852.1799999997</v>
      </c>
      <c r="EI80" s="323">
        <v>174843124.40000001</v>
      </c>
      <c r="EJ80" s="323">
        <v>109856198.42</v>
      </c>
      <c r="EK80" s="323">
        <v>248653453.13999999</v>
      </c>
      <c r="EL80" s="323">
        <v>2814567853.6999998</v>
      </c>
      <c r="EM80" s="323">
        <v>655370056.84999943</v>
      </c>
      <c r="EN80" s="323">
        <v>33847334.710000038</v>
      </c>
      <c r="EO80" s="323">
        <v>1354292.1800000006</v>
      </c>
      <c r="EP80" s="323">
        <v>12291363.969999999</v>
      </c>
      <c r="EQ80" s="323">
        <v>10875565.780000016</v>
      </c>
      <c r="ER80" s="323">
        <v>9326112.7800000012</v>
      </c>
      <c r="ES80" s="323">
        <v>42611300.519999981</v>
      </c>
      <c r="ET80" s="323">
        <v>884790.59999999963</v>
      </c>
      <c r="EU80" s="323">
        <v>37060209.959999979</v>
      </c>
      <c r="EV80" s="323">
        <v>4666299.9599999934</v>
      </c>
      <c r="EW80" s="323">
        <v>85991070.0200001</v>
      </c>
      <c r="EX80" s="323">
        <v>28093624.950000048</v>
      </c>
      <c r="EY80" s="323">
        <v>23895184.48999998</v>
      </c>
      <c r="EZ80" s="323">
        <v>800883.62999999989</v>
      </c>
      <c r="FA80" s="323">
        <v>17972317.410000026</v>
      </c>
      <c r="FB80" s="323">
        <v>5121983.4499999955</v>
      </c>
      <c r="FC80" s="323">
        <v>49796673.970000029</v>
      </c>
      <c r="FD80" s="323">
        <v>64160799.590000033</v>
      </c>
      <c r="FE80" s="323">
        <v>31687281.380000055</v>
      </c>
      <c r="FF80" s="323">
        <v>656756.04999999981</v>
      </c>
      <c r="FG80" s="323">
        <v>17532250.029999971</v>
      </c>
      <c r="FH80" s="323">
        <v>13498275.300000012</v>
      </c>
      <c r="FI80" s="323">
        <v>26869592.409999967</v>
      </c>
      <c r="FJ80" s="323">
        <v>813585.43000000063</v>
      </c>
      <c r="FK80" s="323">
        <v>15821701.979999989</v>
      </c>
      <c r="FL80" s="323">
        <v>10234304.999999985</v>
      </c>
      <c r="FM80" s="323">
        <v>23359382.770000041</v>
      </c>
      <c r="FN80" s="323">
        <v>245057812.03999996</v>
      </c>
      <c r="FO80" s="323">
        <v>8368288000</v>
      </c>
      <c r="FP80" s="323">
        <v>8372288000</v>
      </c>
    </row>
    <row r="81" spans="1:172">
      <c r="A81" s="363" t="s">
        <v>442</v>
      </c>
      <c r="B81" s="352" t="s">
        <v>442</v>
      </c>
      <c r="C81" s="336">
        <v>480176247.58999997</v>
      </c>
      <c r="D81" s="336">
        <v>0</v>
      </c>
      <c r="E81" s="336">
        <v>0</v>
      </c>
      <c r="F81" s="336">
        <v>0</v>
      </c>
      <c r="G81" s="336">
        <v>0</v>
      </c>
      <c r="H81" s="336">
        <v>0</v>
      </c>
      <c r="I81" s="336">
        <v>0</v>
      </c>
      <c r="J81" s="336">
        <v>0</v>
      </c>
      <c r="K81" s="336">
        <v>0</v>
      </c>
      <c r="L81" s="336">
        <v>0</v>
      </c>
      <c r="M81" s="336">
        <v>0</v>
      </c>
      <c r="N81" s="336">
        <v>0</v>
      </c>
      <c r="O81" s="336">
        <v>0</v>
      </c>
      <c r="P81" s="336">
        <v>0</v>
      </c>
      <c r="Q81" s="336">
        <v>0</v>
      </c>
      <c r="R81" s="336">
        <v>0</v>
      </c>
      <c r="S81" s="336">
        <v>0</v>
      </c>
      <c r="T81" s="336">
        <v>0</v>
      </c>
      <c r="U81" s="336">
        <v>0</v>
      </c>
      <c r="V81" s="336">
        <v>0</v>
      </c>
      <c r="W81" s="336">
        <v>0</v>
      </c>
      <c r="X81" s="336">
        <v>0</v>
      </c>
      <c r="Y81" s="336">
        <v>0</v>
      </c>
      <c r="Z81" s="336">
        <v>0</v>
      </c>
      <c r="AA81" s="336">
        <v>0</v>
      </c>
      <c r="AB81" s="336">
        <v>0</v>
      </c>
      <c r="AC81" s="336">
        <v>0</v>
      </c>
      <c r="AD81" s="336">
        <v>480176247.58999997</v>
      </c>
      <c r="AE81" s="336">
        <v>440161585</v>
      </c>
      <c r="AF81" s="336">
        <v>0</v>
      </c>
      <c r="AG81" s="336">
        <v>0</v>
      </c>
      <c r="AH81" s="336">
        <v>0</v>
      </c>
      <c r="AI81" s="336">
        <v>0</v>
      </c>
      <c r="AJ81" s="336">
        <v>0</v>
      </c>
      <c r="AK81" s="336">
        <v>0</v>
      </c>
      <c r="AL81" s="336">
        <v>0</v>
      </c>
      <c r="AM81" s="336">
        <v>0</v>
      </c>
      <c r="AN81" s="336">
        <v>0</v>
      </c>
      <c r="AO81" s="336">
        <v>0</v>
      </c>
      <c r="AP81" s="336">
        <v>0</v>
      </c>
      <c r="AQ81" s="336">
        <v>0</v>
      </c>
      <c r="AR81" s="336">
        <v>0</v>
      </c>
      <c r="AS81" s="336">
        <v>0</v>
      </c>
      <c r="AT81" s="336">
        <v>0</v>
      </c>
      <c r="AU81" s="336">
        <v>0</v>
      </c>
      <c r="AV81" s="336">
        <v>0</v>
      </c>
      <c r="AW81" s="336">
        <v>0</v>
      </c>
      <c r="AX81" s="336">
        <v>0</v>
      </c>
      <c r="AY81" s="336">
        <v>0</v>
      </c>
      <c r="AZ81" s="336">
        <v>0</v>
      </c>
      <c r="BA81" s="336">
        <v>0</v>
      </c>
      <c r="BB81" s="336">
        <v>0</v>
      </c>
      <c r="BC81" s="336">
        <v>0</v>
      </c>
      <c r="BD81" s="336">
        <v>0</v>
      </c>
      <c r="BE81" s="336">
        <v>0</v>
      </c>
      <c r="BF81" s="336">
        <v>440161585</v>
      </c>
      <c r="BG81" s="336">
        <v>40014662.589999974</v>
      </c>
      <c r="BH81" s="336">
        <v>0</v>
      </c>
      <c r="BI81" s="336">
        <v>0</v>
      </c>
      <c r="BJ81" s="336">
        <v>0</v>
      </c>
      <c r="BK81" s="336">
        <v>0</v>
      </c>
      <c r="BL81" s="336">
        <v>0</v>
      </c>
      <c r="BM81" s="336">
        <v>0</v>
      </c>
      <c r="BN81" s="336">
        <v>0</v>
      </c>
      <c r="BO81" s="336">
        <v>0</v>
      </c>
      <c r="BP81" s="336">
        <v>0</v>
      </c>
      <c r="BQ81" s="336">
        <v>0</v>
      </c>
      <c r="BR81" s="336">
        <v>0</v>
      </c>
      <c r="BS81" s="336">
        <v>0</v>
      </c>
      <c r="BT81" s="336">
        <v>0</v>
      </c>
      <c r="BU81" s="336">
        <v>0</v>
      </c>
      <c r="BV81" s="336">
        <v>0</v>
      </c>
      <c r="BW81" s="336">
        <v>0</v>
      </c>
      <c r="BX81" s="336">
        <v>0</v>
      </c>
      <c r="BY81" s="336">
        <v>0</v>
      </c>
      <c r="BZ81" s="336">
        <v>0</v>
      </c>
      <c r="CA81" s="336">
        <v>0</v>
      </c>
      <c r="CB81" s="336">
        <v>0</v>
      </c>
      <c r="CC81" s="336">
        <v>0</v>
      </c>
      <c r="CD81" s="336">
        <v>0</v>
      </c>
      <c r="CE81" s="336">
        <v>0</v>
      </c>
      <c r="CF81" s="336">
        <v>0</v>
      </c>
      <c r="CG81" s="336">
        <v>0</v>
      </c>
      <c r="CH81" s="336">
        <v>40014662.589999974</v>
      </c>
      <c r="CI81" s="336">
        <v>480175684.41000003</v>
      </c>
      <c r="CJ81" s="336">
        <v>0</v>
      </c>
      <c r="CK81" s="336">
        <v>0</v>
      </c>
      <c r="CL81" s="336">
        <v>0</v>
      </c>
      <c r="CM81" s="336">
        <v>0</v>
      </c>
      <c r="CN81" s="336">
        <v>0</v>
      </c>
      <c r="CO81" s="336">
        <v>0</v>
      </c>
      <c r="CP81" s="336">
        <v>0</v>
      </c>
      <c r="CQ81" s="336">
        <v>0</v>
      </c>
      <c r="CR81" s="336">
        <v>0</v>
      </c>
      <c r="CS81" s="336">
        <v>0</v>
      </c>
      <c r="CT81" s="336">
        <v>0</v>
      </c>
      <c r="CU81" s="336">
        <v>0</v>
      </c>
      <c r="CV81" s="336">
        <v>0</v>
      </c>
      <c r="CW81" s="336">
        <v>0</v>
      </c>
      <c r="CX81" s="336">
        <v>0</v>
      </c>
      <c r="CY81" s="336">
        <v>0</v>
      </c>
      <c r="CZ81" s="336">
        <v>0</v>
      </c>
      <c r="DA81" s="336">
        <v>0</v>
      </c>
      <c r="DB81" s="336">
        <v>0</v>
      </c>
      <c r="DC81" s="336">
        <v>0</v>
      </c>
      <c r="DD81" s="336">
        <v>0</v>
      </c>
      <c r="DE81" s="336">
        <v>0</v>
      </c>
      <c r="DF81" s="336">
        <v>0</v>
      </c>
      <c r="DG81" s="336">
        <v>0</v>
      </c>
      <c r="DH81" s="336">
        <v>0</v>
      </c>
      <c r="DI81" s="336">
        <v>0</v>
      </c>
      <c r="DJ81" s="336">
        <v>480175684.41000003</v>
      </c>
      <c r="DK81" s="336">
        <v>440160996.16000003</v>
      </c>
      <c r="DL81" s="336">
        <v>0</v>
      </c>
      <c r="DM81" s="336">
        <v>0</v>
      </c>
      <c r="DN81" s="336">
        <v>0</v>
      </c>
      <c r="DO81" s="336">
        <v>0</v>
      </c>
      <c r="DP81" s="336">
        <v>0</v>
      </c>
      <c r="DQ81" s="336">
        <v>0</v>
      </c>
      <c r="DR81" s="336">
        <v>0</v>
      </c>
      <c r="DS81" s="336">
        <v>0</v>
      </c>
      <c r="DT81" s="336">
        <v>0</v>
      </c>
      <c r="DU81" s="336">
        <v>0</v>
      </c>
      <c r="DV81" s="336">
        <v>0</v>
      </c>
      <c r="DW81" s="336">
        <v>0</v>
      </c>
      <c r="DX81" s="336">
        <v>0</v>
      </c>
      <c r="DY81" s="336">
        <v>0</v>
      </c>
      <c r="DZ81" s="336">
        <v>0</v>
      </c>
      <c r="EA81" s="336">
        <v>0</v>
      </c>
      <c r="EB81" s="336">
        <v>0</v>
      </c>
      <c r="EC81" s="336">
        <v>0</v>
      </c>
      <c r="ED81" s="336">
        <v>0</v>
      </c>
      <c r="EE81" s="336">
        <v>0</v>
      </c>
      <c r="EF81" s="336">
        <v>0</v>
      </c>
      <c r="EG81" s="336">
        <v>0</v>
      </c>
      <c r="EH81" s="336">
        <v>0</v>
      </c>
      <c r="EI81" s="336">
        <v>0</v>
      </c>
      <c r="EJ81" s="336">
        <v>0</v>
      </c>
      <c r="EK81" s="336">
        <v>0</v>
      </c>
      <c r="EL81" s="336">
        <v>440160996.16000003</v>
      </c>
      <c r="EM81" s="336">
        <v>40014688.25</v>
      </c>
      <c r="EN81" s="336">
        <v>0</v>
      </c>
      <c r="EO81" s="336">
        <v>0</v>
      </c>
      <c r="EP81" s="336">
        <v>0</v>
      </c>
      <c r="EQ81" s="336">
        <v>0</v>
      </c>
      <c r="ER81" s="336">
        <v>0</v>
      </c>
      <c r="ES81" s="336">
        <v>0</v>
      </c>
      <c r="ET81" s="336">
        <v>0</v>
      </c>
      <c r="EU81" s="336">
        <v>0</v>
      </c>
      <c r="EV81" s="336">
        <v>0</v>
      </c>
      <c r="EW81" s="336">
        <v>0</v>
      </c>
      <c r="EX81" s="336">
        <v>0</v>
      </c>
      <c r="EY81" s="336">
        <v>0</v>
      </c>
      <c r="EZ81" s="336">
        <v>0</v>
      </c>
      <c r="FA81" s="336">
        <v>0</v>
      </c>
      <c r="FB81" s="336">
        <v>0</v>
      </c>
      <c r="FC81" s="336">
        <v>0</v>
      </c>
      <c r="FD81" s="336">
        <v>0</v>
      </c>
      <c r="FE81" s="336">
        <v>0</v>
      </c>
      <c r="FF81" s="336">
        <v>0</v>
      </c>
      <c r="FG81" s="336">
        <v>0</v>
      </c>
      <c r="FH81" s="336">
        <v>0</v>
      </c>
      <c r="FI81" s="336">
        <v>0</v>
      </c>
      <c r="FJ81" s="336">
        <v>0</v>
      </c>
      <c r="FK81" s="336">
        <v>0</v>
      </c>
      <c r="FL81" s="336">
        <v>0</v>
      </c>
      <c r="FM81" s="336">
        <v>0</v>
      </c>
      <c r="FN81" s="336">
        <v>40014688.25</v>
      </c>
      <c r="FO81" s="336">
        <v>480179000</v>
      </c>
      <c r="FP81" s="336">
        <v>480177000</v>
      </c>
    </row>
    <row r="82" spans="1:172">
      <c r="A82" s="351" t="s">
        <v>444</v>
      </c>
      <c r="B82" s="357" t="s">
        <v>995</v>
      </c>
      <c r="C82" s="362">
        <v>7643263508.8599997</v>
      </c>
      <c r="D82" s="362">
        <v>414694508.88999993</v>
      </c>
      <c r="E82" s="362">
        <v>9955851.5700000003</v>
      </c>
      <c r="F82" s="362">
        <v>148656747.80000001</v>
      </c>
      <c r="G82" s="362">
        <v>136514696.50999999</v>
      </c>
      <c r="H82" s="362">
        <v>119567213.01000001</v>
      </c>
      <c r="I82" s="362">
        <v>523083849.50999999</v>
      </c>
      <c r="J82" s="362">
        <v>11634918.710000001</v>
      </c>
      <c r="K82" s="362">
        <v>451572246.62</v>
      </c>
      <c r="L82" s="362">
        <v>59876684.18</v>
      </c>
      <c r="M82" s="362">
        <v>1021911125.91</v>
      </c>
      <c r="N82" s="362">
        <v>351242040.56999999</v>
      </c>
      <c r="O82" s="362">
        <v>307503553.87</v>
      </c>
      <c r="P82" s="362">
        <v>8805099.4900000002</v>
      </c>
      <c r="Q82" s="362">
        <v>233465306.59999999</v>
      </c>
      <c r="R82" s="362">
        <v>65233147.780000001</v>
      </c>
      <c r="S82" s="362">
        <v>584033152.30999994</v>
      </c>
      <c r="T82" s="362">
        <v>737926256.63999999</v>
      </c>
      <c r="U82" s="362">
        <v>390796742.88999999</v>
      </c>
      <c r="V82" s="362">
        <v>6860005.9100000001</v>
      </c>
      <c r="W82" s="362">
        <v>215499991.49000001</v>
      </c>
      <c r="X82" s="362">
        <v>168436745.48999998</v>
      </c>
      <c r="Y82" s="362">
        <v>335642068.98000002</v>
      </c>
      <c r="Z82" s="362">
        <v>8740793.5800000001</v>
      </c>
      <c r="AA82" s="362">
        <v>203602105.56</v>
      </c>
      <c r="AB82" s="362">
        <v>123299169.83999999</v>
      </c>
      <c r="AC82" s="362">
        <v>285647072.86000001</v>
      </c>
      <c r="AD82" s="362">
        <v>2690783136.4300003</v>
      </c>
      <c r="AE82" s="362">
        <v>6974507531.4399996</v>
      </c>
      <c r="AF82" s="362">
        <v>377939678.94000006</v>
      </c>
      <c r="AG82" s="362">
        <v>9015264.6600000001</v>
      </c>
      <c r="AH82" s="362">
        <v>135616795.14000002</v>
      </c>
      <c r="AI82" s="362">
        <v>123893041.22999999</v>
      </c>
      <c r="AJ82" s="362">
        <v>109414577.91</v>
      </c>
      <c r="AK82" s="362">
        <v>478231684.61000001</v>
      </c>
      <c r="AL82" s="362">
        <v>10595081.33</v>
      </c>
      <c r="AM82" s="362">
        <v>412881799.61000001</v>
      </c>
      <c r="AN82" s="362">
        <v>54754803.669999994</v>
      </c>
      <c r="AO82" s="362">
        <v>933073454.10000002</v>
      </c>
      <c r="AP82" s="362">
        <v>320216754.97000003</v>
      </c>
      <c r="AQ82" s="362">
        <v>280932385.66000003</v>
      </c>
      <c r="AR82" s="362">
        <v>7868728.3099999996</v>
      </c>
      <c r="AS82" s="362">
        <v>213215244.81999999</v>
      </c>
      <c r="AT82" s="362">
        <v>59848412.530000001</v>
      </c>
      <c r="AU82" s="362">
        <v>533721718.68000001</v>
      </c>
      <c r="AV82" s="362">
        <v>670059956.20999992</v>
      </c>
      <c r="AW82" s="362">
        <v>357063357.16000003</v>
      </c>
      <c r="AX82" s="362">
        <v>6203553.6900000004</v>
      </c>
      <c r="AY82" s="362">
        <v>196767128.56999999</v>
      </c>
      <c r="AZ82" s="362">
        <v>154092674.90000001</v>
      </c>
      <c r="BA82" s="362">
        <v>306571285.90999997</v>
      </c>
      <c r="BB82" s="362">
        <v>7894666.46</v>
      </c>
      <c r="BC82" s="362">
        <v>186309062.54000002</v>
      </c>
      <c r="BD82" s="362">
        <v>112367556.91</v>
      </c>
      <c r="BE82" s="362">
        <v>261192056.31</v>
      </c>
      <c r="BF82" s="362">
        <v>2455505198.8900003</v>
      </c>
      <c r="BG82" s="362">
        <v>668755977.42000008</v>
      </c>
      <c r="BH82" s="362">
        <v>36754829.949999869</v>
      </c>
      <c r="BI82" s="362">
        <v>940586.91000000015</v>
      </c>
      <c r="BJ82" s="362">
        <v>13039952.659999996</v>
      </c>
      <c r="BK82" s="362">
        <v>12621655.280000001</v>
      </c>
      <c r="BL82" s="362">
        <v>10152635.100000009</v>
      </c>
      <c r="BM82" s="362">
        <v>44852164.899999976</v>
      </c>
      <c r="BN82" s="362">
        <v>1039837.3800000008</v>
      </c>
      <c r="BO82" s="362">
        <v>38690447.00999999</v>
      </c>
      <c r="BP82" s="362">
        <v>5121880.5100000054</v>
      </c>
      <c r="BQ82" s="362">
        <v>88837671.809999943</v>
      </c>
      <c r="BR82" s="362">
        <v>31025285.599999964</v>
      </c>
      <c r="BS82" s="362">
        <v>26571168.209999979</v>
      </c>
      <c r="BT82" s="362">
        <v>936371.18000000063</v>
      </c>
      <c r="BU82" s="362">
        <v>20250061.780000001</v>
      </c>
      <c r="BV82" s="362">
        <v>5384735.25</v>
      </c>
      <c r="BW82" s="362">
        <v>50311433.629999936</v>
      </c>
      <c r="BX82" s="362">
        <v>67866300.430000067</v>
      </c>
      <c r="BY82" s="362">
        <v>33733385.729999959</v>
      </c>
      <c r="BZ82" s="362">
        <v>656452.21999999974</v>
      </c>
      <c r="CA82" s="362">
        <v>18732862.920000017</v>
      </c>
      <c r="CB82" s="362">
        <v>14344070.589999974</v>
      </c>
      <c r="CC82" s="362">
        <v>29070783.070000052</v>
      </c>
      <c r="CD82" s="362">
        <v>846127.12000000011</v>
      </c>
      <c r="CE82" s="362">
        <v>17293043.019999981</v>
      </c>
      <c r="CF82" s="362">
        <v>10931612.929999992</v>
      </c>
      <c r="CG82" s="362">
        <v>24455016.550000012</v>
      </c>
      <c r="CH82" s="362">
        <v>235277937.53999996</v>
      </c>
      <c r="CI82" s="362">
        <v>7234757267.96</v>
      </c>
      <c r="CJ82" s="362">
        <v>388211540.77000004</v>
      </c>
      <c r="CK82" s="362">
        <v>9553292.8100000005</v>
      </c>
      <c r="CL82" s="362">
        <v>140459165.27000001</v>
      </c>
      <c r="CM82" s="362">
        <v>126398864.61000001</v>
      </c>
      <c r="CN82" s="362">
        <v>111800218.08</v>
      </c>
      <c r="CO82" s="362">
        <v>495571154.94999999</v>
      </c>
      <c r="CP82" s="362">
        <v>10636381.41</v>
      </c>
      <c r="CQ82" s="362">
        <v>430561534.95999998</v>
      </c>
      <c r="CR82" s="362">
        <v>54373238.579999998</v>
      </c>
      <c r="CS82" s="362">
        <v>968919815.44000006</v>
      </c>
      <c r="CT82" s="362">
        <v>326738999.55000001</v>
      </c>
      <c r="CU82" s="362">
        <v>283225215.13</v>
      </c>
      <c r="CV82" s="362">
        <v>8792960.2400000002</v>
      </c>
      <c r="CW82" s="362">
        <v>212574528.66000003</v>
      </c>
      <c r="CX82" s="362">
        <v>61857726.229999997</v>
      </c>
      <c r="CY82" s="362">
        <v>546063259.94000006</v>
      </c>
      <c r="CZ82" s="362">
        <v>689472187.21000004</v>
      </c>
      <c r="DA82" s="362">
        <v>365984510.32000005</v>
      </c>
      <c r="DB82" s="362">
        <v>7415596</v>
      </c>
      <c r="DC82" s="362">
        <v>200631670.53999999</v>
      </c>
      <c r="DD82" s="362">
        <v>157937243.78</v>
      </c>
      <c r="DE82" s="362">
        <v>319107767.40999997</v>
      </c>
      <c r="DF82" s="362">
        <v>8352437.6100000003</v>
      </c>
      <c r="DG82" s="362">
        <v>190664826.38</v>
      </c>
      <c r="DH82" s="362">
        <v>120090503.41999999</v>
      </c>
      <c r="DI82" s="362">
        <v>272012835.91000003</v>
      </c>
      <c r="DJ82" s="362">
        <v>2579449981.3299999</v>
      </c>
      <c r="DK82" s="362">
        <v>6619401899.3599997</v>
      </c>
      <c r="DL82" s="362">
        <v>354364206.06</v>
      </c>
      <c r="DM82" s="362">
        <v>8199000.6299999999</v>
      </c>
      <c r="DN82" s="362">
        <v>128167801.30000001</v>
      </c>
      <c r="DO82" s="362">
        <v>115523298.83</v>
      </c>
      <c r="DP82" s="362">
        <v>102474105.3</v>
      </c>
      <c r="DQ82" s="362">
        <v>452959854.43000001</v>
      </c>
      <c r="DR82" s="362">
        <v>9751590.8100000005</v>
      </c>
      <c r="DS82" s="362">
        <v>393501325</v>
      </c>
      <c r="DT82" s="362">
        <v>49706938.620000005</v>
      </c>
      <c r="DU82" s="362">
        <v>882928745.41999996</v>
      </c>
      <c r="DV82" s="362">
        <v>298645374.59999996</v>
      </c>
      <c r="DW82" s="362">
        <v>259330030.64000002</v>
      </c>
      <c r="DX82" s="362">
        <v>7992076.6100000003</v>
      </c>
      <c r="DY82" s="362">
        <v>194602211.25</v>
      </c>
      <c r="DZ82" s="362">
        <v>56735742.780000001</v>
      </c>
      <c r="EA82" s="362">
        <v>496266585.97000003</v>
      </c>
      <c r="EB82" s="362">
        <v>625311387.62</v>
      </c>
      <c r="EC82" s="362">
        <v>334297228.94</v>
      </c>
      <c r="ED82" s="362">
        <v>6758839.9500000002</v>
      </c>
      <c r="EE82" s="362">
        <v>183099420.51000002</v>
      </c>
      <c r="EF82" s="362">
        <v>144438968.47999999</v>
      </c>
      <c r="EG82" s="362">
        <v>292238175</v>
      </c>
      <c r="EH82" s="362">
        <v>7538852.1799999997</v>
      </c>
      <c r="EI82" s="362">
        <v>174843124.40000001</v>
      </c>
      <c r="EJ82" s="362">
        <v>109856198.42</v>
      </c>
      <c r="EK82" s="362">
        <v>248653453.13999999</v>
      </c>
      <c r="EL82" s="362">
        <v>2374406857.54</v>
      </c>
      <c r="EM82" s="362">
        <v>615355368.60000038</v>
      </c>
      <c r="EN82" s="362">
        <v>33847334.710000038</v>
      </c>
      <c r="EO82" s="362">
        <v>1354292.1800000006</v>
      </c>
      <c r="EP82" s="362">
        <v>12291363.969999999</v>
      </c>
      <c r="EQ82" s="362">
        <v>10875565.780000016</v>
      </c>
      <c r="ER82" s="362">
        <v>9326112.7800000012</v>
      </c>
      <c r="ES82" s="362">
        <v>42611300.519999981</v>
      </c>
      <c r="ET82" s="362">
        <v>884790.59999999963</v>
      </c>
      <c r="EU82" s="362">
        <v>37060209.959999979</v>
      </c>
      <c r="EV82" s="362">
        <v>4666299.9599999934</v>
      </c>
      <c r="EW82" s="362">
        <v>85991070.0200001</v>
      </c>
      <c r="EX82" s="362">
        <v>28093624.950000048</v>
      </c>
      <c r="EY82" s="362">
        <v>23895184.48999998</v>
      </c>
      <c r="EZ82" s="362">
        <v>800883.62999999989</v>
      </c>
      <c r="FA82" s="362">
        <v>17972317.410000026</v>
      </c>
      <c r="FB82" s="362">
        <v>5121983.4499999955</v>
      </c>
      <c r="FC82" s="362">
        <v>49796673.970000029</v>
      </c>
      <c r="FD82" s="362">
        <v>64160799.590000033</v>
      </c>
      <c r="FE82" s="362">
        <v>31687281.380000055</v>
      </c>
      <c r="FF82" s="362">
        <v>656756.04999999981</v>
      </c>
      <c r="FG82" s="362">
        <v>17532250.029999971</v>
      </c>
      <c r="FH82" s="362">
        <v>13498275.300000012</v>
      </c>
      <c r="FI82" s="362">
        <v>26869592.409999967</v>
      </c>
      <c r="FJ82" s="362">
        <v>813585.43000000063</v>
      </c>
      <c r="FK82" s="362">
        <v>15821701.979999989</v>
      </c>
      <c r="FL82" s="362">
        <v>10234304.999999985</v>
      </c>
      <c r="FM82" s="362">
        <v>23359382.770000041</v>
      </c>
      <c r="FN82" s="362">
        <v>205043123.78999996</v>
      </c>
      <c r="FO82" s="362">
        <v>7888109000</v>
      </c>
      <c r="FP82" s="362">
        <v>7892111000</v>
      </c>
    </row>
    <row r="83" spans="1:172">
      <c r="A83" s="361" t="s">
        <v>448</v>
      </c>
      <c r="B83" s="357" t="s">
        <v>448</v>
      </c>
      <c r="C83" s="353">
        <v>5932376229.4200001</v>
      </c>
      <c r="D83" s="353">
        <v>369506745.76999998</v>
      </c>
      <c r="E83" s="353">
        <v>8261348.6100000003</v>
      </c>
      <c r="F83" s="353">
        <v>131724237.51000001</v>
      </c>
      <c r="G83" s="353">
        <v>124393910.84</v>
      </c>
      <c r="H83" s="353">
        <v>105127248.81</v>
      </c>
      <c r="I83" s="353">
        <v>461582450.23999995</v>
      </c>
      <c r="J83" s="353">
        <v>9789021.4199999999</v>
      </c>
      <c r="K83" s="353">
        <v>398955087.54999995</v>
      </c>
      <c r="L83" s="353">
        <v>52838341.269999996</v>
      </c>
      <c r="M83" s="353">
        <v>913631434.25999999</v>
      </c>
      <c r="N83" s="353">
        <v>313532786.01999998</v>
      </c>
      <c r="O83" s="353">
        <v>270670914.53999996</v>
      </c>
      <c r="P83" s="353">
        <v>7054899.8399999999</v>
      </c>
      <c r="Q83" s="353">
        <v>205312639.38</v>
      </c>
      <c r="R83" s="353">
        <v>58303375.32</v>
      </c>
      <c r="S83" s="353">
        <v>524475462.14999998</v>
      </c>
      <c r="T83" s="353">
        <v>655686905.46999991</v>
      </c>
      <c r="U83" s="353">
        <v>352136415.40000004</v>
      </c>
      <c r="V83" s="353">
        <v>6469006.7599999998</v>
      </c>
      <c r="W83" s="353">
        <v>193722246.16</v>
      </c>
      <c r="X83" s="353">
        <v>151945162.48000002</v>
      </c>
      <c r="Y83" s="353">
        <v>299838547.99000007</v>
      </c>
      <c r="Z83" s="353">
        <v>7557018.6799999997</v>
      </c>
      <c r="AA83" s="353">
        <v>185718441.70999998</v>
      </c>
      <c r="AB83" s="353">
        <v>106563087.59999999</v>
      </c>
      <c r="AC83" s="353">
        <v>246991978.70999998</v>
      </c>
      <c r="AD83" s="353">
        <v>1524322588.8700001</v>
      </c>
      <c r="AE83" s="353">
        <v>5519315588.9399996</v>
      </c>
      <c r="AF83" s="353">
        <v>339217058.72000003</v>
      </c>
      <c r="AG83" s="353">
        <v>7508861.8300000001</v>
      </c>
      <c r="AH83" s="353">
        <v>120867682.68000001</v>
      </c>
      <c r="AI83" s="353">
        <v>114200822.60000001</v>
      </c>
      <c r="AJ83" s="353">
        <v>96639691.609999999</v>
      </c>
      <c r="AK83" s="353">
        <v>423736799.65999997</v>
      </c>
      <c r="AL83" s="353">
        <v>8951663.2799999993</v>
      </c>
      <c r="AM83" s="353">
        <v>366352645.75999999</v>
      </c>
      <c r="AN83" s="353">
        <v>48432490.620000005</v>
      </c>
      <c r="AO83" s="353">
        <v>839563570.54999995</v>
      </c>
      <c r="AP83" s="353">
        <v>287737339.01999998</v>
      </c>
      <c r="AQ83" s="353">
        <v>248734572.88999999</v>
      </c>
      <c r="AR83" s="353">
        <v>6445116.3099999996</v>
      </c>
      <c r="AS83" s="353">
        <v>188577646.38</v>
      </c>
      <c r="AT83" s="353">
        <v>53711810.200000003</v>
      </c>
      <c r="AU83" s="353">
        <v>482123587.23000002</v>
      </c>
      <c r="AV83" s="353">
        <v>602177695.69000006</v>
      </c>
      <c r="AW83" s="353">
        <v>322968996.44</v>
      </c>
      <c r="AX83" s="353">
        <v>5905910.5499999998</v>
      </c>
      <c r="AY83" s="353">
        <v>177605770.58999997</v>
      </c>
      <c r="AZ83" s="353">
        <v>139457315.30000001</v>
      </c>
      <c r="BA83" s="353">
        <v>275065630.20999998</v>
      </c>
      <c r="BB83" s="353">
        <v>6909927.6100000003</v>
      </c>
      <c r="BC83" s="353">
        <v>170372100.28999999</v>
      </c>
      <c r="BD83" s="353">
        <v>97783602.310000002</v>
      </c>
      <c r="BE83" s="353">
        <v>226895419.29000002</v>
      </c>
      <c r="BF83" s="353">
        <v>1471094919.24</v>
      </c>
      <c r="BG83" s="353">
        <v>413060640.4800005</v>
      </c>
      <c r="BH83" s="353">
        <v>30289687.049999952</v>
      </c>
      <c r="BI83" s="353">
        <v>752486.78000000026</v>
      </c>
      <c r="BJ83" s="353">
        <v>10856554.829999998</v>
      </c>
      <c r="BK83" s="353">
        <v>10193088.239999995</v>
      </c>
      <c r="BL83" s="353">
        <v>8487557.200000003</v>
      </c>
      <c r="BM83" s="353">
        <v>37845650.579999983</v>
      </c>
      <c r="BN83" s="353">
        <v>837358.1400000006</v>
      </c>
      <c r="BO83" s="353">
        <v>32602441.789999962</v>
      </c>
      <c r="BP83" s="353">
        <v>4405850.6499999911</v>
      </c>
      <c r="BQ83" s="353">
        <v>74067863.710000038</v>
      </c>
      <c r="BR83" s="353">
        <v>25795447</v>
      </c>
      <c r="BS83" s="353">
        <v>21936341.649999976</v>
      </c>
      <c r="BT83" s="353">
        <v>609783.53000000026</v>
      </c>
      <c r="BU83" s="353">
        <v>16734993</v>
      </c>
      <c r="BV83" s="353">
        <v>4591565.1199999973</v>
      </c>
      <c r="BW83" s="353">
        <v>42351874.919999957</v>
      </c>
      <c r="BX83" s="353">
        <v>53509209.779999852</v>
      </c>
      <c r="BY83" s="353">
        <v>29167418.960000038</v>
      </c>
      <c r="BZ83" s="353">
        <v>563096.21</v>
      </c>
      <c r="CA83" s="353">
        <v>16116475.570000023</v>
      </c>
      <c r="CB83" s="353">
        <v>12487847.180000007</v>
      </c>
      <c r="CC83" s="353">
        <v>24772917.780000091</v>
      </c>
      <c r="CD83" s="353">
        <v>647091.06999999937</v>
      </c>
      <c r="CE83" s="353">
        <v>15346341.419999987</v>
      </c>
      <c r="CF83" s="353">
        <v>8779485.2899999917</v>
      </c>
      <c r="CG83" s="353">
        <v>20096559.419999957</v>
      </c>
      <c r="CH83" s="353">
        <v>53227669.630000114</v>
      </c>
      <c r="CI83" s="353">
        <v>5589108219.8699999</v>
      </c>
      <c r="CJ83" s="353">
        <v>345597760.61000001</v>
      </c>
      <c r="CK83" s="353">
        <v>7375145.54</v>
      </c>
      <c r="CL83" s="353">
        <v>124282609.22</v>
      </c>
      <c r="CM83" s="353">
        <v>114845364.44999999</v>
      </c>
      <c r="CN83" s="353">
        <v>99094641.400000006</v>
      </c>
      <c r="CO83" s="353">
        <v>433899820.26999998</v>
      </c>
      <c r="CP83" s="353">
        <v>8965980.4100000001</v>
      </c>
      <c r="CQ83" s="353">
        <v>376554384.01999998</v>
      </c>
      <c r="CR83" s="353">
        <v>48379455.840000004</v>
      </c>
      <c r="CS83" s="353">
        <v>855485604.2700001</v>
      </c>
      <c r="CT83" s="353">
        <v>289318005.17000002</v>
      </c>
      <c r="CU83" s="353">
        <v>251021818.41</v>
      </c>
      <c r="CV83" s="353">
        <v>7181863.0700000003</v>
      </c>
      <c r="CW83" s="353">
        <v>188526272.14000002</v>
      </c>
      <c r="CX83" s="353">
        <v>55313683.200000003</v>
      </c>
      <c r="CY83" s="353">
        <v>486817158.34000003</v>
      </c>
      <c r="CZ83" s="353">
        <v>600971984.22000003</v>
      </c>
      <c r="DA83" s="353">
        <v>327946643.55999994</v>
      </c>
      <c r="DB83" s="353">
        <v>7050562.0899999999</v>
      </c>
      <c r="DC83" s="353">
        <v>179580560.38</v>
      </c>
      <c r="DD83" s="353">
        <v>141315521.09</v>
      </c>
      <c r="DE83" s="353">
        <v>283088652.27999997</v>
      </c>
      <c r="DF83" s="353">
        <v>7070331.0999999996</v>
      </c>
      <c r="DG83" s="353">
        <v>173678041.14999998</v>
      </c>
      <c r="DH83" s="353">
        <v>102340280.03</v>
      </c>
      <c r="DI83" s="353">
        <v>234571359.04000002</v>
      </c>
      <c r="DJ83" s="353">
        <v>1480389413.6999998</v>
      </c>
      <c r="DK83" s="353">
        <v>5208246339.6700001</v>
      </c>
      <c r="DL83" s="353">
        <v>317493945.64999998</v>
      </c>
      <c r="DM83" s="353">
        <v>6762917.29</v>
      </c>
      <c r="DN83" s="353">
        <v>114045073.97</v>
      </c>
      <c r="DO83" s="353">
        <v>105535692.47999999</v>
      </c>
      <c r="DP83" s="353">
        <v>91150261.909999996</v>
      </c>
      <c r="DQ83" s="353">
        <v>399119067.33999997</v>
      </c>
      <c r="DR83" s="353">
        <v>8244314.3600000003</v>
      </c>
      <c r="DS83" s="353">
        <v>346430797.57999998</v>
      </c>
      <c r="DT83" s="353">
        <v>44443955.399999999</v>
      </c>
      <c r="DU83" s="353">
        <v>786257226.40999997</v>
      </c>
      <c r="DV83" s="353">
        <v>266102002.91</v>
      </c>
      <c r="DW83" s="353">
        <v>230786236.56</v>
      </c>
      <c r="DX83" s="353">
        <v>6618703.3600000003</v>
      </c>
      <c r="DY83" s="353">
        <v>173272818.62</v>
      </c>
      <c r="DZ83" s="353">
        <v>50894714.579999998</v>
      </c>
      <c r="EA83" s="353">
        <v>446747301.36000001</v>
      </c>
      <c r="EB83" s="353">
        <v>551953425.54999995</v>
      </c>
      <c r="EC83" s="353">
        <v>301203203.67000002</v>
      </c>
      <c r="ED83" s="353">
        <v>6486057.5499999998</v>
      </c>
      <c r="EE83" s="353">
        <v>164860147.54000002</v>
      </c>
      <c r="EF83" s="353">
        <v>129856998.58</v>
      </c>
      <c r="EG83" s="353">
        <v>260162061.12999997</v>
      </c>
      <c r="EH83" s="353">
        <v>6449694.2599999998</v>
      </c>
      <c r="EI83" s="353">
        <v>159582512.48999998</v>
      </c>
      <c r="EJ83" s="353">
        <v>94129854.379999995</v>
      </c>
      <c r="EK83" s="353">
        <v>215625367.86999997</v>
      </c>
      <c r="EL83" s="353">
        <v>1432796501.22</v>
      </c>
      <c r="EM83" s="353">
        <v>380861880.19999981</v>
      </c>
      <c r="EN83" s="353">
        <v>28103814.960000038</v>
      </c>
      <c r="EO83" s="353">
        <v>612228.25</v>
      </c>
      <c r="EP83" s="353">
        <v>10237535.25</v>
      </c>
      <c r="EQ83" s="353">
        <v>9309671.9699999988</v>
      </c>
      <c r="ER83" s="353">
        <v>7944379.4900000095</v>
      </c>
      <c r="ES83" s="353">
        <v>34780752.930000007</v>
      </c>
      <c r="ET83" s="353">
        <v>721666.04999999981</v>
      </c>
      <c r="EU83" s="353">
        <v>30123586.439999998</v>
      </c>
      <c r="EV83" s="353">
        <v>3935500.4400000051</v>
      </c>
      <c r="EW83" s="353">
        <v>69228377.860000134</v>
      </c>
      <c r="EX83" s="353">
        <v>23216002.26000002</v>
      </c>
      <c r="EY83" s="353">
        <v>20235581.849999994</v>
      </c>
      <c r="EZ83" s="353">
        <v>563159.71</v>
      </c>
      <c r="FA83" s="353">
        <v>15253453.520000011</v>
      </c>
      <c r="FB83" s="353">
        <v>4418968.6200000048</v>
      </c>
      <c r="FC83" s="353">
        <v>40069856.980000019</v>
      </c>
      <c r="FD83" s="353">
        <v>49018558.670000076</v>
      </c>
      <c r="FE83" s="353">
        <v>26743439.889999926</v>
      </c>
      <c r="FF83" s="353">
        <v>564504.54</v>
      </c>
      <c r="FG83" s="353">
        <v>14720412.839999974</v>
      </c>
      <c r="FH83" s="353">
        <v>11458522.510000005</v>
      </c>
      <c r="FI83" s="353">
        <v>22926591.150000006</v>
      </c>
      <c r="FJ83" s="353">
        <v>620636.83999999985</v>
      </c>
      <c r="FK83" s="353">
        <v>14095528.659999996</v>
      </c>
      <c r="FL83" s="353">
        <v>8210425.650000006</v>
      </c>
      <c r="FM83" s="353">
        <v>18945991.170000046</v>
      </c>
      <c r="FN83" s="353">
        <v>47592912.479999781</v>
      </c>
      <c r="FO83" s="353">
        <v>6042007887.5799999</v>
      </c>
      <c r="FP83" s="353">
        <v>6042780000</v>
      </c>
    </row>
    <row r="84" spans="1:172">
      <c r="A84" s="361" t="s">
        <v>450</v>
      </c>
      <c r="B84" s="357" t="s">
        <v>450</v>
      </c>
      <c r="C84" s="362">
        <v>1710887279.4400001</v>
      </c>
      <c r="D84" s="362">
        <v>45187763.120000005</v>
      </c>
      <c r="E84" s="362">
        <v>1694502.96</v>
      </c>
      <c r="F84" s="362">
        <v>16932510.289999999</v>
      </c>
      <c r="G84" s="362">
        <v>12120785.67</v>
      </c>
      <c r="H84" s="362">
        <v>14439964.199999999</v>
      </c>
      <c r="I84" s="362">
        <v>61501399.270000003</v>
      </c>
      <c r="J84" s="362">
        <v>1845897.29</v>
      </c>
      <c r="K84" s="362">
        <v>52617159.07</v>
      </c>
      <c r="L84" s="362">
        <v>7038342.9100000001</v>
      </c>
      <c r="M84" s="362">
        <v>108279691.65000001</v>
      </c>
      <c r="N84" s="362">
        <v>37709254.549999997</v>
      </c>
      <c r="O84" s="362">
        <v>36832639.330000006</v>
      </c>
      <c r="P84" s="362">
        <v>1750199.65</v>
      </c>
      <c r="Q84" s="362">
        <v>28152667.220000003</v>
      </c>
      <c r="R84" s="362">
        <v>6929772.46</v>
      </c>
      <c r="S84" s="362">
        <v>59557690.159999996</v>
      </c>
      <c r="T84" s="362">
        <v>82239351.170000002</v>
      </c>
      <c r="U84" s="362">
        <v>38660327.489999995</v>
      </c>
      <c r="V84" s="362">
        <v>390999.15</v>
      </c>
      <c r="W84" s="362">
        <v>21777745.330000002</v>
      </c>
      <c r="X84" s="362">
        <v>16491583.01</v>
      </c>
      <c r="Y84" s="362">
        <v>35803520.989999995</v>
      </c>
      <c r="Z84" s="362">
        <v>1183774.8999999999</v>
      </c>
      <c r="AA84" s="362">
        <v>17883663.850000001</v>
      </c>
      <c r="AB84" s="362">
        <v>16736082.24</v>
      </c>
      <c r="AC84" s="362">
        <v>38655094.149999999</v>
      </c>
      <c r="AD84" s="362">
        <v>1166460547.5600002</v>
      </c>
      <c r="AE84" s="362">
        <v>1455191942.5</v>
      </c>
      <c r="AF84" s="362">
        <v>38722620.219999999</v>
      </c>
      <c r="AG84" s="362">
        <v>1506402.83</v>
      </c>
      <c r="AH84" s="362">
        <v>14749112.459999999</v>
      </c>
      <c r="AI84" s="362">
        <v>9692218.6300000008</v>
      </c>
      <c r="AJ84" s="362">
        <v>12774886.300000001</v>
      </c>
      <c r="AK84" s="362">
        <v>54494884.949999996</v>
      </c>
      <c r="AL84" s="362">
        <v>1643418.05</v>
      </c>
      <c r="AM84" s="362">
        <v>46529153.849999994</v>
      </c>
      <c r="AN84" s="362">
        <v>6322313.0499999998</v>
      </c>
      <c r="AO84" s="362">
        <v>93509883.549999997</v>
      </c>
      <c r="AP84" s="362">
        <v>32479415.949999999</v>
      </c>
      <c r="AQ84" s="362">
        <v>32197812.769999996</v>
      </c>
      <c r="AR84" s="362">
        <v>1423612</v>
      </c>
      <c r="AS84" s="362">
        <v>24637598.439999998</v>
      </c>
      <c r="AT84" s="362">
        <v>6136602.3300000001</v>
      </c>
      <c r="AU84" s="362">
        <v>51598131.450000003</v>
      </c>
      <c r="AV84" s="362">
        <v>67882260.520000011</v>
      </c>
      <c r="AW84" s="362">
        <v>34094360.719999999</v>
      </c>
      <c r="AX84" s="362">
        <v>297643.14</v>
      </c>
      <c r="AY84" s="362">
        <v>19161357.979999997</v>
      </c>
      <c r="AZ84" s="362">
        <v>14635359.6</v>
      </c>
      <c r="BA84" s="362">
        <v>31505655.699999999</v>
      </c>
      <c r="BB84" s="362">
        <v>984738.85</v>
      </c>
      <c r="BC84" s="362">
        <v>15936962.25</v>
      </c>
      <c r="BD84" s="362">
        <v>14583954.6</v>
      </c>
      <c r="BE84" s="362">
        <v>34296637.020000003</v>
      </c>
      <c r="BF84" s="362">
        <v>984410279.64999998</v>
      </c>
      <c r="BG84" s="362">
        <v>255695336.94000006</v>
      </c>
      <c r="BH84" s="362">
        <v>6465142.900000006</v>
      </c>
      <c r="BI84" s="362">
        <v>188100.12999999989</v>
      </c>
      <c r="BJ84" s="362">
        <v>2183397.83</v>
      </c>
      <c r="BK84" s="362">
        <v>2428567.0399999991</v>
      </c>
      <c r="BL84" s="362">
        <v>1665077.8999999985</v>
      </c>
      <c r="BM84" s="362">
        <v>7006514.3200000077</v>
      </c>
      <c r="BN84" s="362">
        <v>202479.24</v>
      </c>
      <c r="BO84" s="362">
        <v>6088005.2200000063</v>
      </c>
      <c r="BP84" s="362">
        <v>716029.86000000034</v>
      </c>
      <c r="BQ84" s="362">
        <v>14769808.100000009</v>
      </c>
      <c r="BR84" s="362">
        <v>5229838.5999999978</v>
      </c>
      <c r="BS84" s="362">
        <v>4634826.5600000098</v>
      </c>
      <c r="BT84" s="362">
        <v>326587.64999999991</v>
      </c>
      <c r="BU84" s="362">
        <v>3515068.7800000049</v>
      </c>
      <c r="BV84" s="362">
        <v>793170.12999999989</v>
      </c>
      <c r="BW84" s="362">
        <v>7959558.7099999934</v>
      </c>
      <c r="BX84" s="362">
        <v>14357090.649999991</v>
      </c>
      <c r="BY84" s="362">
        <v>4565966.7699999958</v>
      </c>
      <c r="BZ84" s="362">
        <v>93356.010000000009</v>
      </c>
      <c r="CA84" s="362">
        <v>2616387.3500000052</v>
      </c>
      <c r="CB84" s="362">
        <v>1856223.4100000001</v>
      </c>
      <c r="CC84" s="362">
        <v>4297865.2899999954</v>
      </c>
      <c r="CD84" s="362">
        <v>199036.04999999993</v>
      </c>
      <c r="CE84" s="362">
        <v>1946701.6000000015</v>
      </c>
      <c r="CF84" s="362">
        <v>2152127.6400000006</v>
      </c>
      <c r="CG84" s="362">
        <v>4358457.1299999952</v>
      </c>
      <c r="CH84" s="362">
        <v>182050267.91000021</v>
      </c>
      <c r="CI84" s="362">
        <v>1645649048.0899999</v>
      </c>
      <c r="CJ84" s="362">
        <v>42613780.160000004</v>
      </c>
      <c r="CK84" s="362">
        <v>2178147.27</v>
      </c>
      <c r="CL84" s="362">
        <v>16176556.049999999</v>
      </c>
      <c r="CM84" s="362">
        <v>11553500.16</v>
      </c>
      <c r="CN84" s="362">
        <v>12705576.68</v>
      </c>
      <c r="CO84" s="362">
        <v>61671334.679999992</v>
      </c>
      <c r="CP84" s="362">
        <v>1670401</v>
      </c>
      <c r="CQ84" s="362">
        <v>54007150.939999998</v>
      </c>
      <c r="CR84" s="362">
        <v>5993782.7400000002</v>
      </c>
      <c r="CS84" s="362">
        <v>113434211.17</v>
      </c>
      <c r="CT84" s="362">
        <v>37420994.380000003</v>
      </c>
      <c r="CU84" s="362">
        <v>32203396.719999999</v>
      </c>
      <c r="CV84" s="362">
        <v>1611097.17</v>
      </c>
      <c r="CW84" s="362">
        <v>24048256.52</v>
      </c>
      <c r="CX84" s="362">
        <v>6544043.0300000003</v>
      </c>
      <c r="CY84" s="362">
        <v>59246101.600000001</v>
      </c>
      <c r="CZ84" s="362">
        <v>88500202.99000001</v>
      </c>
      <c r="DA84" s="362">
        <v>38037866.759999998</v>
      </c>
      <c r="DB84" s="362">
        <v>365033.91</v>
      </c>
      <c r="DC84" s="362">
        <v>21051110.16</v>
      </c>
      <c r="DD84" s="362">
        <v>16621722.689999999</v>
      </c>
      <c r="DE84" s="362">
        <v>36019115.129999995</v>
      </c>
      <c r="DF84" s="362">
        <v>1282106.51</v>
      </c>
      <c r="DG84" s="362">
        <v>16986785.23</v>
      </c>
      <c r="DH84" s="362">
        <v>17750223.390000001</v>
      </c>
      <c r="DI84" s="362">
        <v>37441476.869999997</v>
      </c>
      <c r="DJ84" s="362">
        <v>1099060567.6300001</v>
      </c>
      <c r="DK84" s="362">
        <v>1411155559.6900001</v>
      </c>
      <c r="DL84" s="362">
        <v>36870260.410000011</v>
      </c>
      <c r="DM84" s="362">
        <v>1436083.34</v>
      </c>
      <c r="DN84" s="362">
        <v>14122727.33</v>
      </c>
      <c r="DO84" s="362">
        <v>9987606.3499999996</v>
      </c>
      <c r="DP84" s="362">
        <v>11323843.389999999</v>
      </c>
      <c r="DQ84" s="362">
        <v>53840787.089999996</v>
      </c>
      <c r="DR84" s="362">
        <v>1507276.45</v>
      </c>
      <c r="DS84" s="362">
        <v>47070527.419999994</v>
      </c>
      <c r="DT84" s="362">
        <v>5262983.22</v>
      </c>
      <c r="DU84" s="362">
        <v>96671519.010000005</v>
      </c>
      <c r="DV84" s="362">
        <v>32543371.690000001</v>
      </c>
      <c r="DW84" s="362">
        <v>28543794.079999998</v>
      </c>
      <c r="DX84" s="362">
        <v>1373373.25</v>
      </c>
      <c r="DY84" s="362">
        <v>21329392.629999999</v>
      </c>
      <c r="DZ84" s="362">
        <v>5841028.2000000002</v>
      </c>
      <c r="EA84" s="362">
        <v>49519284.609999999</v>
      </c>
      <c r="EB84" s="362">
        <v>73357962.069999993</v>
      </c>
      <c r="EC84" s="362">
        <v>33094025.269999996</v>
      </c>
      <c r="ED84" s="362">
        <v>272782.40000000002</v>
      </c>
      <c r="EE84" s="362">
        <v>18239272.969999999</v>
      </c>
      <c r="EF84" s="362">
        <v>14581969.9</v>
      </c>
      <c r="EG84" s="362">
        <v>32076113.870000005</v>
      </c>
      <c r="EH84" s="362">
        <v>1089157.92</v>
      </c>
      <c r="EI84" s="362">
        <v>15260611.91</v>
      </c>
      <c r="EJ84" s="362">
        <v>15726344.040000001</v>
      </c>
      <c r="EK84" s="362">
        <v>33028085.27</v>
      </c>
      <c r="EL84" s="362">
        <v>941610356.31999993</v>
      </c>
      <c r="EM84" s="362">
        <v>234493488.39999986</v>
      </c>
      <c r="EN84" s="362">
        <v>5743519.7499999925</v>
      </c>
      <c r="EO84" s="362">
        <v>742063.92999999993</v>
      </c>
      <c r="EP84" s="362">
        <v>2053828.7199999988</v>
      </c>
      <c r="EQ84" s="362">
        <v>1565893.8100000005</v>
      </c>
      <c r="ER84" s="362">
        <v>1381733.290000001</v>
      </c>
      <c r="ES84" s="362">
        <v>7830547.5899999961</v>
      </c>
      <c r="ET84" s="362">
        <v>163124.55000000005</v>
      </c>
      <c r="EU84" s="362">
        <v>6936623.5200000033</v>
      </c>
      <c r="EV84" s="362">
        <v>730799.52000000048</v>
      </c>
      <c r="EW84" s="362">
        <v>16762692.159999996</v>
      </c>
      <c r="EX84" s="362">
        <v>4877622.6900000013</v>
      </c>
      <c r="EY84" s="362">
        <v>3659602.6400000006</v>
      </c>
      <c r="EZ84" s="362">
        <v>237723.91999999993</v>
      </c>
      <c r="FA84" s="362">
        <v>2718863.8900000006</v>
      </c>
      <c r="FB84" s="362">
        <v>703014.83000000007</v>
      </c>
      <c r="FC84" s="362">
        <v>9726816.9900000021</v>
      </c>
      <c r="FD84" s="362">
        <v>15142240.920000017</v>
      </c>
      <c r="FE84" s="362">
        <v>4943841.4900000021</v>
      </c>
      <c r="FF84" s="362">
        <v>92251.509999999951</v>
      </c>
      <c r="FG84" s="362">
        <v>2811837.1900000013</v>
      </c>
      <c r="FH84" s="362">
        <v>2039752.7899999991</v>
      </c>
      <c r="FI84" s="362">
        <v>3943001.2599999905</v>
      </c>
      <c r="FJ84" s="362">
        <v>192948.59000000008</v>
      </c>
      <c r="FK84" s="362">
        <v>1726173.3200000003</v>
      </c>
      <c r="FL84" s="362">
        <v>2023879.3499999996</v>
      </c>
      <c r="FM84" s="362">
        <v>4413391.5999999978</v>
      </c>
      <c r="FN84" s="362">
        <v>157450211.31000018</v>
      </c>
      <c r="FO84" s="362">
        <v>1846101112.4200001</v>
      </c>
      <c r="FP84" s="362">
        <v>1849331000</v>
      </c>
    </row>
    <row r="85" spans="1:172" s="348" customFormat="1" ht="15">
      <c r="A85" s="322" t="s">
        <v>327</v>
      </c>
      <c r="B85" s="324" t="s">
        <v>327</v>
      </c>
      <c r="C85" s="323">
        <v>3300809309.71</v>
      </c>
      <c r="D85" s="323">
        <v>358396294.76999992</v>
      </c>
      <c r="E85" s="323">
        <v>1324990.83</v>
      </c>
      <c r="F85" s="323">
        <v>138365100.93000001</v>
      </c>
      <c r="G85" s="323">
        <v>120436927.39</v>
      </c>
      <c r="H85" s="323">
        <v>98269275.61999999</v>
      </c>
      <c r="I85" s="323">
        <v>377899540.56</v>
      </c>
      <c r="J85" s="323">
        <v>2091931.07</v>
      </c>
      <c r="K85" s="323">
        <v>315603752.93000001</v>
      </c>
      <c r="L85" s="323">
        <v>60203856.560000002</v>
      </c>
      <c r="M85" s="323">
        <v>765217195.57000005</v>
      </c>
      <c r="N85" s="323">
        <v>121579495.46000001</v>
      </c>
      <c r="O85" s="323">
        <v>197867721.65000001</v>
      </c>
      <c r="P85" s="323">
        <v>1086183.6200000001</v>
      </c>
      <c r="Q85" s="323">
        <v>163228263.64000002</v>
      </c>
      <c r="R85" s="323">
        <v>33553274.390000001</v>
      </c>
      <c r="S85" s="323">
        <v>253043725.19</v>
      </c>
      <c r="T85" s="323">
        <v>313397208.90000004</v>
      </c>
      <c r="U85" s="323">
        <v>480715160.59000003</v>
      </c>
      <c r="V85" s="323">
        <v>2492683.7200000002</v>
      </c>
      <c r="W85" s="323">
        <v>391724065.07999998</v>
      </c>
      <c r="X85" s="323">
        <v>86498411.790000007</v>
      </c>
      <c r="Y85" s="323">
        <v>189997670.75</v>
      </c>
      <c r="Z85" s="323">
        <v>825658.36</v>
      </c>
      <c r="AA85" s="323">
        <v>87183312.450000003</v>
      </c>
      <c r="AB85" s="323">
        <v>101988699.94</v>
      </c>
      <c r="AC85" s="323">
        <v>138005543.72999999</v>
      </c>
      <c r="AD85" s="323">
        <v>104689752.53999999</v>
      </c>
      <c r="AE85" s="323">
        <v>3041422034.6300001</v>
      </c>
      <c r="AF85" s="323">
        <v>329427035.07999998</v>
      </c>
      <c r="AG85" s="323">
        <v>1212036.69</v>
      </c>
      <c r="AH85" s="323">
        <v>127255135.8</v>
      </c>
      <c r="AI85" s="323">
        <v>110592993.78999999</v>
      </c>
      <c r="AJ85" s="323">
        <v>90366868.799999997</v>
      </c>
      <c r="AK85" s="323">
        <v>347641972.50999999</v>
      </c>
      <c r="AL85" s="323">
        <v>1910794.31</v>
      </c>
      <c r="AM85" s="323">
        <v>290472318.65000004</v>
      </c>
      <c r="AN85" s="323">
        <v>55258859.549999997</v>
      </c>
      <c r="AO85" s="323">
        <v>703821645.54999995</v>
      </c>
      <c r="AP85" s="323">
        <v>111766283.69999999</v>
      </c>
      <c r="AQ85" s="323">
        <v>181866452.70000002</v>
      </c>
      <c r="AR85" s="323">
        <v>944767.35</v>
      </c>
      <c r="AS85" s="323">
        <v>150084899.58000001</v>
      </c>
      <c r="AT85" s="323">
        <v>30836785.77</v>
      </c>
      <c r="AU85" s="323">
        <v>232507653.28999999</v>
      </c>
      <c r="AV85" s="323">
        <v>287953273.13</v>
      </c>
      <c r="AW85" s="323">
        <v>442360725.59000003</v>
      </c>
      <c r="AX85" s="323">
        <v>2340287.38</v>
      </c>
      <c r="AY85" s="323">
        <v>360434603.62</v>
      </c>
      <c r="AZ85" s="323">
        <v>79585834.590000004</v>
      </c>
      <c r="BA85" s="323">
        <v>174726972.66000003</v>
      </c>
      <c r="BB85" s="323">
        <v>751040.61</v>
      </c>
      <c r="BC85" s="323">
        <v>80206878.460000008</v>
      </c>
      <c r="BD85" s="323">
        <v>93769053.589999989</v>
      </c>
      <c r="BE85" s="323">
        <v>126943003.66</v>
      </c>
      <c r="BF85" s="323">
        <v>102407016.76000001</v>
      </c>
      <c r="BG85" s="323">
        <v>259387275.07999992</v>
      </c>
      <c r="BH85" s="323">
        <v>28969259.689999938</v>
      </c>
      <c r="BI85" s="323">
        <v>112954.14000000013</v>
      </c>
      <c r="BJ85" s="323">
        <v>11109965.13000001</v>
      </c>
      <c r="BK85" s="323">
        <v>9843933.6000000089</v>
      </c>
      <c r="BL85" s="323">
        <v>7902406.8199999928</v>
      </c>
      <c r="BM85" s="323">
        <v>30257568.050000012</v>
      </c>
      <c r="BN85" s="323">
        <v>181136.76</v>
      </c>
      <c r="BO85" s="323">
        <v>25131434.279999971</v>
      </c>
      <c r="BP85" s="323">
        <v>4944997.0100000054</v>
      </c>
      <c r="BQ85" s="323">
        <v>61395550.0200001</v>
      </c>
      <c r="BR85" s="323">
        <v>9813211.7600000203</v>
      </c>
      <c r="BS85" s="323">
        <v>16001268.949999988</v>
      </c>
      <c r="BT85" s="323">
        <v>141416.27000000014</v>
      </c>
      <c r="BU85" s="323">
        <v>13143364.060000002</v>
      </c>
      <c r="BV85" s="323">
        <v>2716488.620000001</v>
      </c>
      <c r="BW85" s="323">
        <v>20536071.900000006</v>
      </c>
      <c r="BX85" s="323">
        <v>25443935.770000041</v>
      </c>
      <c r="BY85" s="323">
        <v>38354435</v>
      </c>
      <c r="BZ85" s="323">
        <v>152396.34000000032</v>
      </c>
      <c r="CA85" s="323">
        <v>31289461.459999979</v>
      </c>
      <c r="CB85" s="323">
        <v>6912577.200000003</v>
      </c>
      <c r="CC85" s="323">
        <v>15270698.089999974</v>
      </c>
      <c r="CD85" s="323">
        <v>74617.75</v>
      </c>
      <c r="CE85" s="323">
        <v>6976433.9899999946</v>
      </c>
      <c r="CF85" s="323">
        <v>8219646.3500000089</v>
      </c>
      <c r="CG85" s="323">
        <v>11062540.069999993</v>
      </c>
      <c r="CH85" s="323">
        <v>2282735.7799999863</v>
      </c>
      <c r="CI85" s="323">
        <v>3182665271.2600002</v>
      </c>
      <c r="CJ85" s="323">
        <v>349298335.11000001</v>
      </c>
      <c r="CK85" s="323">
        <v>1313997.24</v>
      </c>
      <c r="CL85" s="323">
        <v>133738007.16</v>
      </c>
      <c r="CM85" s="323">
        <v>116116293.17999999</v>
      </c>
      <c r="CN85" s="323">
        <v>98130037.530000001</v>
      </c>
      <c r="CO85" s="323">
        <v>365247534.65999997</v>
      </c>
      <c r="CP85" s="323">
        <v>1806741.93</v>
      </c>
      <c r="CQ85" s="323">
        <v>304364059.25</v>
      </c>
      <c r="CR85" s="323">
        <v>59076733.479999997</v>
      </c>
      <c r="CS85" s="323">
        <v>735345442.75</v>
      </c>
      <c r="CT85" s="323">
        <v>116521927.84</v>
      </c>
      <c r="CU85" s="323">
        <v>188022308.84</v>
      </c>
      <c r="CV85" s="323">
        <v>1425379.15</v>
      </c>
      <c r="CW85" s="323">
        <v>154764852.37</v>
      </c>
      <c r="CX85" s="323">
        <v>31832077.32</v>
      </c>
      <c r="CY85" s="323">
        <v>238226214.10000002</v>
      </c>
      <c r="CZ85" s="323">
        <v>296775352.30000001</v>
      </c>
      <c r="DA85" s="323">
        <v>463410396.24000001</v>
      </c>
      <c r="DB85" s="323">
        <v>1485979.86</v>
      </c>
      <c r="DC85" s="323">
        <v>375345176.68000001</v>
      </c>
      <c r="DD85" s="323">
        <v>86579239.700000003</v>
      </c>
      <c r="DE85" s="323">
        <v>189065132.67999998</v>
      </c>
      <c r="DF85" s="323">
        <v>853517.72</v>
      </c>
      <c r="DG85" s="323">
        <v>88010621.070000008</v>
      </c>
      <c r="DH85" s="323">
        <v>100200993.89</v>
      </c>
      <c r="DI85" s="323">
        <v>133009334.67</v>
      </c>
      <c r="DJ85" s="323">
        <v>107743292.06999999</v>
      </c>
      <c r="DK85" s="323">
        <v>2934731377.6500001</v>
      </c>
      <c r="DL85" s="323">
        <v>321499792.74000001</v>
      </c>
      <c r="DM85" s="323">
        <v>1216470.6399999999</v>
      </c>
      <c r="DN85" s="323">
        <v>123064461.59</v>
      </c>
      <c r="DO85" s="323">
        <v>106729162.18000001</v>
      </c>
      <c r="DP85" s="323">
        <v>90489698.329999998</v>
      </c>
      <c r="DQ85" s="323">
        <v>336118093.87</v>
      </c>
      <c r="DR85" s="323">
        <v>1630550.76</v>
      </c>
      <c r="DS85" s="323">
        <v>280101242.49000001</v>
      </c>
      <c r="DT85" s="323">
        <v>54386300.619999997</v>
      </c>
      <c r="DU85" s="323">
        <v>676536058.87</v>
      </c>
      <c r="DV85" s="323">
        <v>107205725.11</v>
      </c>
      <c r="DW85" s="323">
        <v>172780080.12</v>
      </c>
      <c r="DX85" s="323">
        <v>1310922.03</v>
      </c>
      <c r="DY85" s="323">
        <v>142200512.80000001</v>
      </c>
      <c r="DZ85" s="323">
        <v>29268645.289999999</v>
      </c>
      <c r="EA85" s="323">
        <v>219294039.03999999</v>
      </c>
      <c r="EB85" s="323">
        <v>272839123.54000002</v>
      </c>
      <c r="EC85" s="323">
        <v>426857318.93999994</v>
      </c>
      <c r="ED85" s="323">
        <v>1368634.18</v>
      </c>
      <c r="EE85" s="323">
        <v>345677052.98999995</v>
      </c>
      <c r="EF85" s="323">
        <v>79811631.769999996</v>
      </c>
      <c r="EG85" s="323">
        <v>174175374.77000001</v>
      </c>
      <c r="EH85" s="323">
        <v>793923.62</v>
      </c>
      <c r="EI85" s="323">
        <v>81091528.859999999</v>
      </c>
      <c r="EJ85" s="323">
        <v>92289922.290000007</v>
      </c>
      <c r="EK85" s="323">
        <v>122515132.39999999</v>
      </c>
      <c r="EL85" s="323">
        <v>104910638.25</v>
      </c>
      <c r="EM85" s="323">
        <v>247933893.61000013</v>
      </c>
      <c r="EN85" s="323">
        <v>27798542.370000005</v>
      </c>
      <c r="EO85" s="323">
        <v>97526.600000000093</v>
      </c>
      <c r="EP85" s="323">
        <v>10673545.569999993</v>
      </c>
      <c r="EQ85" s="323">
        <v>9387130.9999999851</v>
      </c>
      <c r="ER85" s="323">
        <v>7640339.200000003</v>
      </c>
      <c r="ES85" s="323">
        <v>29129440.789999962</v>
      </c>
      <c r="ET85" s="323">
        <v>176191.16999999993</v>
      </c>
      <c r="EU85" s="323">
        <v>24262816.75999999</v>
      </c>
      <c r="EV85" s="323">
        <v>4690432.8599999994</v>
      </c>
      <c r="EW85" s="323">
        <v>58809383.879999995</v>
      </c>
      <c r="EX85" s="323">
        <v>9316202.7300000042</v>
      </c>
      <c r="EY85" s="323">
        <v>15242228.719999999</v>
      </c>
      <c r="EZ85" s="323">
        <v>114457.11999999988</v>
      </c>
      <c r="FA85" s="323">
        <v>12564339.569999993</v>
      </c>
      <c r="FB85" s="323">
        <v>2563432.0300000012</v>
      </c>
      <c r="FC85" s="323">
        <v>18932175.060000032</v>
      </c>
      <c r="FD85" s="323">
        <v>23936228.75999999</v>
      </c>
      <c r="FE85" s="323">
        <v>36553077.300000072</v>
      </c>
      <c r="FF85" s="323">
        <v>117345.68000000017</v>
      </c>
      <c r="FG85" s="323">
        <v>29668123.690000057</v>
      </c>
      <c r="FH85" s="323">
        <v>6767607.9300000072</v>
      </c>
      <c r="FI85" s="323">
        <v>14889757.909999967</v>
      </c>
      <c r="FJ85" s="323">
        <v>59594.099999999977</v>
      </c>
      <c r="FK85" s="323">
        <v>6919092.2100000083</v>
      </c>
      <c r="FL85" s="323">
        <v>7911071.599999994</v>
      </c>
      <c r="FM85" s="323">
        <v>10494202.270000011</v>
      </c>
      <c r="FN85" s="323">
        <v>2832653.8199999928</v>
      </c>
      <c r="FO85" s="323">
        <v>3375734000</v>
      </c>
      <c r="FP85" s="323">
        <v>3375734000</v>
      </c>
    </row>
    <row r="86" spans="1:172">
      <c r="A86" s="363" t="s">
        <v>452</v>
      </c>
      <c r="B86" s="352" t="s">
        <v>452</v>
      </c>
      <c r="C86" s="362">
        <v>3293799577.3499999</v>
      </c>
      <c r="D86" s="362">
        <v>358394025.76999992</v>
      </c>
      <c r="E86" s="362">
        <v>1322721.83</v>
      </c>
      <c r="F86" s="362">
        <v>138365100.93000001</v>
      </c>
      <c r="G86" s="362">
        <v>120436927.39</v>
      </c>
      <c r="H86" s="362">
        <v>98269275.61999999</v>
      </c>
      <c r="I86" s="362">
        <v>377898030.94999999</v>
      </c>
      <c r="J86" s="362">
        <v>2090421.46</v>
      </c>
      <c r="K86" s="362">
        <v>315603752.93000001</v>
      </c>
      <c r="L86" s="362">
        <v>60203856.560000002</v>
      </c>
      <c r="M86" s="362">
        <v>765210361.97000003</v>
      </c>
      <c r="N86" s="362">
        <v>121578390.65000001</v>
      </c>
      <c r="O86" s="362">
        <v>197854053.16</v>
      </c>
      <c r="P86" s="362">
        <v>1072515.1299999999</v>
      </c>
      <c r="Q86" s="362">
        <v>163228263.64000002</v>
      </c>
      <c r="R86" s="362">
        <v>33553274.390000001</v>
      </c>
      <c r="S86" s="362">
        <v>253040994.59</v>
      </c>
      <c r="T86" s="362">
        <v>313394185.90000004</v>
      </c>
      <c r="U86" s="362">
        <v>480714733.70999998</v>
      </c>
      <c r="V86" s="362">
        <v>2492256.84</v>
      </c>
      <c r="W86" s="362">
        <v>391724065.07999998</v>
      </c>
      <c r="X86" s="362">
        <v>86498411.790000007</v>
      </c>
      <c r="Y86" s="362">
        <v>189996528.34999999</v>
      </c>
      <c r="Z86" s="362">
        <v>824515.96</v>
      </c>
      <c r="AA86" s="362">
        <v>87183312.450000003</v>
      </c>
      <c r="AB86" s="362">
        <v>101988699.94</v>
      </c>
      <c r="AC86" s="362">
        <v>138005258.72999999</v>
      </c>
      <c r="AD86" s="362">
        <v>97713013.569999993</v>
      </c>
      <c r="AE86" s="362">
        <v>3035484245.8600001</v>
      </c>
      <c r="AF86" s="362">
        <v>329424766.07999998</v>
      </c>
      <c r="AG86" s="362">
        <v>1209767.69</v>
      </c>
      <c r="AH86" s="362">
        <v>127255135.8</v>
      </c>
      <c r="AI86" s="362">
        <v>110592993.78999999</v>
      </c>
      <c r="AJ86" s="362">
        <v>90366868.799999997</v>
      </c>
      <c r="AK86" s="362">
        <v>347641736.67000002</v>
      </c>
      <c r="AL86" s="362">
        <v>1910558.47</v>
      </c>
      <c r="AM86" s="362">
        <v>290472318.65000004</v>
      </c>
      <c r="AN86" s="362">
        <v>55258859.549999997</v>
      </c>
      <c r="AO86" s="362">
        <v>703814811.94999993</v>
      </c>
      <c r="AP86" s="362">
        <v>111765178.89</v>
      </c>
      <c r="AQ86" s="362">
        <v>181859891.71000004</v>
      </c>
      <c r="AR86" s="362">
        <v>938206.36</v>
      </c>
      <c r="AS86" s="362">
        <v>150084899.58000001</v>
      </c>
      <c r="AT86" s="362">
        <v>30836785.77</v>
      </c>
      <c r="AU86" s="362">
        <v>232505343.09</v>
      </c>
      <c r="AV86" s="362">
        <v>287950718.13</v>
      </c>
      <c r="AW86" s="362">
        <v>442360298.71000004</v>
      </c>
      <c r="AX86" s="362">
        <v>2339860.5</v>
      </c>
      <c r="AY86" s="362">
        <v>360434603.62</v>
      </c>
      <c r="AZ86" s="362">
        <v>79585834.590000004</v>
      </c>
      <c r="BA86" s="362">
        <v>174725830.26000002</v>
      </c>
      <c r="BB86" s="362">
        <v>749898.21</v>
      </c>
      <c r="BC86" s="362">
        <v>80206878.460000008</v>
      </c>
      <c r="BD86" s="362">
        <v>93769053.589999989</v>
      </c>
      <c r="BE86" s="362">
        <v>126942718.66</v>
      </c>
      <c r="BF86" s="362">
        <v>96492951.710000008</v>
      </c>
      <c r="BG86" s="362">
        <v>258315331.48999977</v>
      </c>
      <c r="BH86" s="362">
        <v>28969259.689999938</v>
      </c>
      <c r="BI86" s="362">
        <v>112954.14000000013</v>
      </c>
      <c r="BJ86" s="362">
        <v>11109965.13000001</v>
      </c>
      <c r="BK86" s="362">
        <v>9843933.6000000089</v>
      </c>
      <c r="BL86" s="362">
        <v>7902406.8199999928</v>
      </c>
      <c r="BM86" s="362">
        <v>30256294.279999971</v>
      </c>
      <c r="BN86" s="362">
        <v>179862.99</v>
      </c>
      <c r="BO86" s="362">
        <v>25131434.279999971</v>
      </c>
      <c r="BP86" s="362">
        <v>4944997.0100000054</v>
      </c>
      <c r="BQ86" s="362">
        <v>61395550.0200001</v>
      </c>
      <c r="BR86" s="362">
        <v>9813211.7600000054</v>
      </c>
      <c r="BS86" s="362">
        <v>15994161.449999958</v>
      </c>
      <c r="BT86" s="362">
        <v>134308.7699999999</v>
      </c>
      <c r="BU86" s="362">
        <v>13143364.060000002</v>
      </c>
      <c r="BV86" s="362">
        <v>2716488.620000001</v>
      </c>
      <c r="BW86" s="362">
        <v>20535651.5</v>
      </c>
      <c r="BX86" s="362">
        <v>25443467.770000041</v>
      </c>
      <c r="BY86" s="362">
        <v>38354434.99999994</v>
      </c>
      <c r="BZ86" s="362">
        <v>152396.33999999985</v>
      </c>
      <c r="CA86" s="362">
        <v>31289461.459999979</v>
      </c>
      <c r="CB86" s="362">
        <v>6912577.200000003</v>
      </c>
      <c r="CC86" s="362">
        <v>15270698.089999974</v>
      </c>
      <c r="CD86" s="362">
        <v>74617.75</v>
      </c>
      <c r="CE86" s="362">
        <v>6976433.9899999946</v>
      </c>
      <c r="CF86" s="362">
        <v>8219646.3500000089</v>
      </c>
      <c r="CG86" s="362">
        <v>11062540.069999993</v>
      </c>
      <c r="CH86" s="362">
        <v>1220061.8599999845</v>
      </c>
      <c r="CI86" s="362">
        <v>3175029111.29</v>
      </c>
      <c r="CJ86" s="362">
        <v>349294874.10999995</v>
      </c>
      <c r="CK86" s="362">
        <v>1310591.94</v>
      </c>
      <c r="CL86" s="362">
        <v>133738007.16</v>
      </c>
      <c r="CM86" s="362">
        <v>116116257.58</v>
      </c>
      <c r="CN86" s="362">
        <v>98130017.430000007</v>
      </c>
      <c r="CO86" s="362">
        <v>365244719.91999996</v>
      </c>
      <c r="CP86" s="362">
        <v>1803927.19</v>
      </c>
      <c r="CQ86" s="362">
        <v>304364059.25</v>
      </c>
      <c r="CR86" s="362">
        <v>59076733.479999997</v>
      </c>
      <c r="CS86" s="362">
        <v>735334357.82000005</v>
      </c>
      <c r="CT86" s="362">
        <v>116520125.24000001</v>
      </c>
      <c r="CU86" s="362">
        <v>188012305.60999998</v>
      </c>
      <c r="CV86" s="362">
        <v>1415375.92</v>
      </c>
      <c r="CW86" s="362">
        <v>154764852.37</v>
      </c>
      <c r="CX86" s="362">
        <v>31832077.32</v>
      </c>
      <c r="CY86" s="362">
        <v>238221113.76000002</v>
      </c>
      <c r="CZ86" s="362">
        <v>296760520.30000001</v>
      </c>
      <c r="DA86" s="362">
        <v>463403071.64999998</v>
      </c>
      <c r="DB86" s="362">
        <v>1478655.27</v>
      </c>
      <c r="DC86" s="362">
        <v>375345176.68000001</v>
      </c>
      <c r="DD86" s="362">
        <v>86579239.700000003</v>
      </c>
      <c r="DE86" s="362">
        <v>189061702.47999999</v>
      </c>
      <c r="DF86" s="362">
        <v>850173.72</v>
      </c>
      <c r="DG86" s="362">
        <v>88010534.870000005</v>
      </c>
      <c r="DH86" s="362">
        <v>100200993.89</v>
      </c>
      <c r="DI86" s="362">
        <v>133009334.67</v>
      </c>
      <c r="DJ86" s="362">
        <v>100166985.73</v>
      </c>
      <c r="DK86" s="362">
        <v>2929111882.0100002</v>
      </c>
      <c r="DL86" s="362">
        <v>321496331.73999995</v>
      </c>
      <c r="DM86" s="362">
        <v>1213065.3400000001</v>
      </c>
      <c r="DN86" s="362">
        <v>123064461.59</v>
      </c>
      <c r="DO86" s="362">
        <v>106729126.58000001</v>
      </c>
      <c r="DP86" s="362">
        <v>90489678.230000004</v>
      </c>
      <c r="DQ86" s="362">
        <v>336110875.61000001</v>
      </c>
      <c r="DR86" s="362">
        <v>1623332.5</v>
      </c>
      <c r="DS86" s="362">
        <v>280101242.49000001</v>
      </c>
      <c r="DT86" s="362">
        <v>54386300.619999997</v>
      </c>
      <c r="DU86" s="362">
        <v>676532628.79000008</v>
      </c>
      <c r="DV86" s="362">
        <v>107203922.50999999</v>
      </c>
      <c r="DW86" s="362">
        <v>172773926.69</v>
      </c>
      <c r="DX86" s="362">
        <v>1304768.6000000001</v>
      </c>
      <c r="DY86" s="362">
        <v>142200512.80000001</v>
      </c>
      <c r="DZ86" s="362">
        <v>29268645.289999999</v>
      </c>
      <c r="EA86" s="362">
        <v>219288938.69999999</v>
      </c>
      <c r="EB86" s="362">
        <v>272826321.54000002</v>
      </c>
      <c r="EC86" s="362">
        <v>426849994.3499999</v>
      </c>
      <c r="ED86" s="362">
        <v>1361309.59</v>
      </c>
      <c r="EE86" s="362">
        <v>345677052.98999995</v>
      </c>
      <c r="EF86" s="362">
        <v>79811631.769999996</v>
      </c>
      <c r="EG86" s="362">
        <v>174171864.16999999</v>
      </c>
      <c r="EH86" s="362">
        <v>790499.22</v>
      </c>
      <c r="EI86" s="362">
        <v>81091442.659999996</v>
      </c>
      <c r="EJ86" s="362">
        <v>92289922.290000007</v>
      </c>
      <c r="EK86" s="362">
        <v>122515132.39999999</v>
      </c>
      <c r="EL86" s="362">
        <v>99341945.510000005</v>
      </c>
      <c r="EM86" s="362">
        <v>245917229.27999973</v>
      </c>
      <c r="EN86" s="362">
        <v>27798542.370000005</v>
      </c>
      <c r="EO86" s="362">
        <v>97526.59999999986</v>
      </c>
      <c r="EP86" s="362">
        <v>10673545.569999993</v>
      </c>
      <c r="EQ86" s="362">
        <v>9387130.9999999851</v>
      </c>
      <c r="ER86" s="362">
        <v>7640339.200000003</v>
      </c>
      <c r="ES86" s="362">
        <v>29133844.309999943</v>
      </c>
      <c r="ET86" s="362">
        <v>180594.68999999994</v>
      </c>
      <c r="EU86" s="362">
        <v>24262816.75999999</v>
      </c>
      <c r="EV86" s="362">
        <v>4690432.8599999994</v>
      </c>
      <c r="EW86" s="362">
        <v>58801729.029999971</v>
      </c>
      <c r="EX86" s="362">
        <v>9316202.7300000191</v>
      </c>
      <c r="EY86" s="362">
        <v>15238378.919999987</v>
      </c>
      <c r="EZ86" s="362">
        <v>110607.31999999983</v>
      </c>
      <c r="FA86" s="362">
        <v>12564339.569999993</v>
      </c>
      <c r="FB86" s="362">
        <v>2563432.0300000012</v>
      </c>
      <c r="FC86" s="362">
        <v>18932175.060000032</v>
      </c>
      <c r="FD86" s="362">
        <v>23934198.75999999</v>
      </c>
      <c r="FE86" s="362">
        <v>36553077.300000072</v>
      </c>
      <c r="FF86" s="362">
        <v>117345.67999999993</v>
      </c>
      <c r="FG86" s="362">
        <v>29668123.690000057</v>
      </c>
      <c r="FH86" s="362">
        <v>6767607.9300000072</v>
      </c>
      <c r="FI86" s="362">
        <v>14889838.310000002</v>
      </c>
      <c r="FJ86" s="362">
        <v>59674.5</v>
      </c>
      <c r="FK86" s="362">
        <v>6919092.2100000083</v>
      </c>
      <c r="FL86" s="362">
        <v>7911071.599999994</v>
      </c>
      <c r="FM86" s="362">
        <v>10494202.270000011</v>
      </c>
      <c r="FN86" s="362">
        <v>825040.21999999881</v>
      </c>
      <c r="FO86" s="362">
        <v>3364477000</v>
      </c>
      <c r="FP86" s="362">
        <v>3364477000</v>
      </c>
    </row>
    <row r="87" spans="1:172">
      <c r="A87" s="363" t="s">
        <v>454</v>
      </c>
      <c r="B87" s="357" t="s">
        <v>996</v>
      </c>
      <c r="C87" s="353">
        <v>7009732.3600000003</v>
      </c>
      <c r="D87" s="353">
        <v>2269</v>
      </c>
      <c r="E87" s="353">
        <v>2269</v>
      </c>
      <c r="F87" s="353">
        <v>0</v>
      </c>
      <c r="G87" s="353">
        <v>0</v>
      </c>
      <c r="H87" s="353">
        <v>0</v>
      </c>
      <c r="I87" s="353">
        <v>1509.61</v>
      </c>
      <c r="J87" s="353">
        <v>1509.61</v>
      </c>
      <c r="K87" s="353">
        <v>0</v>
      </c>
      <c r="L87" s="353">
        <v>0</v>
      </c>
      <c r="M87" s="353">
        <v>6833.6</v>
      </c>
      <c r="N87" s="353">
        <v>1104.81</v>
      </c>
      <c r="O87" s="353">
        <v>13668.49</v>
      </c>
      <c r="P87" s="353">
        <v>13668.49</v>
      </c>
      <c r="Q87" s="353">
        <v>0</v>
      </c>
      <c r="R87" s="353">
        <v>0</v>
      </c>
      <c r="S87" s="353">
        <v>2730.6</v>
      </c>
      <c r="T87" s="353">
        <v>3023</v>
      </c>
      <c r="U87" s="353">
        <v>426.88</v>
      </c>
      <c r="V87" s="353">
        <v>426.88</v>
      </c>
      <c r="W87" s="353">
        <v>0</v>
      </c>
      <c r="X87" s="353">
        <v>0</v>
      </c>
      <c r="Y87" s="353">
        <v>1142.4000000000001</v>
      </c>
      <c r="Z87" s="353">
        <v>1142.4000000000001</v>
      </c>
      <c r="AA87" s="353">
        <v>0</v>
      </c>
      <c r="AB87" s="353">
        <v>0</v>
      </c>
      <c r="AC87" s="353">
        <v>285</v>
      </c>
      <c r="AD87" s="353">
        <v>6976738.9700000007</v>
      </c>
      <c r="AE87" s="353">
        <v>5937788.7699999996</v>
      </c>
      <c r="AF87" s="353">
        <v>2269</v>
      </c>
      <c r="AG87" s="353">
        <v>2269</v>
      </c>
      <c r="AH87" s="353">
        <v>0</v>
      </c>
      <c r="AI87" s="353">
        <v>0</v>
      </c>
      <c r="AJ87" s="353">
        <v>0</v>
      </c>
      <c r="AK87" s="353">
        <v>235.84</v>
      </c>
      <c r="AL87" s="353">
        <v>235.84</v>
      </c>
      <c r="AM87" s="353">
        <v>0</v>
      </c>
      <c r="AN87" s="353">
        <v>0</v>
      </c>
      <c r="AO87" s="353">
        <v>6833.6</v>
      </c>
      <c r="AP87" s="353">
        <v>1104.81</v>
      </c>
      <c r="AQ87" s="353">
        <v>6560.99</v>
      </c>
      <c r="AR87" s="353">
        <v>6560.99</v>
      </c>
      <c r="AS87" s="353">
        <v>0</v>
      </c>
      <c r="AT87" s="353">
        <v>0</v>
      </c>
      <c r="AU87" s="353">
        <v>2310.1999999999998</v>
      </c>
      <c r="AV87" s="353">
        <v>2555</v>
      </c>
      <c r="AW87" s="353">
        <v>426.88</v>
      </c>
      <c r="AX87" s="353">
        <v>426.88</v>
      </c>
      <c r="AY87" s="353">
        <v>0</v>
      </c>
      <c r="AZ87" s="353">
        <v>0</v>
      </c>
      <c r="BA87" s="353">
        <v>1142.4000000000001</v>
      </c>
      <c r="BB87" s="353">
        <v>1142.4000000000001</v>
      </c>
      <c r="BC87" s="353">
        <v>0</v>
      </c>
      <c r="BD87" s="353">
        <v>0</v>
      </c>
      <c r="BE87" s="353">
        <v>285</v>
      </c>
      <c r="BF87" s="353">
        <v>5914065.0499999998</v>
      </c>
      <c r="BG87" s="353">
        <v>1071943.5900000008</v>
      </c>
      <c r="BH87" s="353">
        <v>0</v>
      </c>
      <c r="BI87" s="353">
        <v>0</v>
      </c>
      <c r="BJ87" s="353">
        <v>0</v>
      </c>
      <c r="BK87" s="353">
        <v>0</v>
      </c>
      <c r="BL87" s="353">
        <v>0</v>
      </c>
      <c r="BM87" s="353">
        <v>1273.77</v>
      </c>
      <c r="BN87" s="353">
        <v>1273.77</v>
      </c>
      <c r="BO87" s="353">
        <v>0</v>
      </c>
      <c r="BP87" s="353">
        <v>0</v>
      </c>
      <c r="BQ87" s="353">
        <v>0</v>
      </c>
      <c r="BR87" s="353">
        <v>0</v>
      </c>
      <c r="BS87" s="353">
        <v>7107.5</v>
      </c>
      <c r="BT87" s="353">
        <v>7107.5</v>
      </c>
      <c r="BU87" s="353">
        <v>0</v>
      </c>
      <c r="BV87" s="353">
        <v>0</v>
      </c>
      <c r="BW87" s="353">
        <v>420.40000000000009</v>
      </c>
      <c r="BX87" s="353">
        <v>468</v>
      </c>
      <c r="BY87" s="353">
        <v>0</v>
      </c>
      <c r="BZ87" s="353">
        <v>0</v>
      </c>
      <c r="CA87" s="353">
        <v>0</v>
      </c>
      <c r="CB87" s="353">
        <v>0</v>
      </c>
      <c r="CC87" s="353">
        <v>0</v>
      </c>
      <c r="CD87" s="353">
        <v>0</v>
      </c>
      <c r="CE87" s="353">
        <v>0</v>
      </c>
      <c r="CF87" s="353">
        <v>0</v>
      </c>
      <c r="CG87" s="353">
        <v>0</v>
      </c>
      <c r="CH87" s="353">
        <v>1062673.9200000009</v>
      </c>
      <c r="CI87" s="353">
        <v>7636159.9699999997</v>
      </c>
      <c r="CJ87" s="353">
        <v>3461</v>
      </c>
      <c r="CK87" s="353">
        <v>3405.3</v>
      </c>
      <c r="CL87" s="353">
        <v>0</v>
      </c>
      <c r="CM87" s="353">
        <v>35.6</v>
      </c>
      <c r="CN87" s="353">
        <v>20.100000000000001</v>
      </c>
      <c r="CO87" s="353">
        <v>2814.74</v>
      </c>
      <c r="CP87" s="353">
        <v>2814.74</v>
      </c>
      <c r="CQ87" s="353">
        <v>0</v>
      </c>
      <c r="CR87" s="353">
        <v>0</v>
      </c>
      <c r="CS87" s="353">
        <v>11084.93</v>
      </c>
      <c r="CT87" s="353">
        <v>1802.6</v>
      </c>
      <c r="CU87" s="353">
        <v>10003.23</v>
      </c>
      <c r="CV87" s="353">
        <v>10003.23</v>
      </c>
      <c r="CW87" s="353">
        <v>0</v>
      </c>
      <c r="CX87" s="353">
        <v>0</v>
      </c>
      <c r="CY87" s="353">
        <v>5100.34</v>
      </c>
      <c r="CZ87" s="353">
        <v>14832</v>
      </c>
      <c r="DA87" s="353">
        <v>7324.59</v>
      </c>
      <c r="DB87" s="353">
        <v>7324.59</v>
      </c>
      <c r="DC87" s="353">
        <v>0</v>
      </c>
      <c r="DD87" s="353">
        <v>0</v>
      </c>
      <c r="DE87" s="353">
        <v>3430.2</v>
      </c>
      <c r="DF87" s="353">
        <v>3344</v>
      </c>
      <c r="DG87" s="353">
        <v>86.2</v>
      </c>
      <c r="DH87" s="353">
        <v>0</v>
      </c>
      <c r="DI87" s="353">
        <v>0</v>
      </c>
      <c r="DJ87" s="353">
        <v>7576306.3399999999</v>
      </c>
      <c r="DK87" s="353">
        <v>5619495.6399999997</v>
      </c>
      <c r="DL87" s="353">
        <v>3461</v>
      </c>
      <c r="DM87" s="353">
        <v>3405.3</v>
      </c>
      <c r="DN87" s="353">
        <v>0</v>
      </c>
      <c r="DO87" s="353">
        <v>35.6</v>
      </c>
      <c r="DP87" s="353">
        <v>20.100000000000001</v>
      </c>
      <c r="DQ87" s="353">
        <v>7218.26</v>
      </c>
      <c r="DR87" s="353">
        <v>7218.26</v>
      </c>
      <c r="DS87" s="353">
        <v>0</v>
      </c>
      <c r="DT87" s="353">
        <v>0</v>
      </c>
      <c r="DU87" s="353">
        <v>3430.08</v>
      </c>
      <c r="DV87" s="353">
        <v>1802.6</v>
      </c>
      <c r="DW87" s="353">
        <v>6153.43</v>
      </c>
      <c r="DX87" s="353">
        <v>6153.43</v>
      </c>
      <c r="DY87" s="353">
        <v>0</v>
      </c>
      <c r="DZ87" s="353">
        <v>0</v>
      </c>
      <c r="EA87" s="353">
        <v>5100.34</v>
      </c>
      <c r="EB87" s="353">
        <v>12802</v>
      </c>
      <c r="EC87" s="353">
        <v>7324.59</v>
      </c>
      <c r="ED87" s="353">
        <v>7324.59</v>
      </c>
      <c r="EE87" s="353">
        <v>0</v>
      </c>
      <c r="EF87" s="353">
        <v>0</v>
      </c>
      <c r="EG87" s="353">
        <v>3510.6</v>
      </c>
      <c r="EH87" s="353">
        <v>3424.4</v>
      </c>
      <c r="EI87" s="353">
        <v>86.2</v>
      </c>
      <c r="EJ87" s="353">
        <v>0</v>
      </c>
      <c r="EK87" s="353">
        <v>0</v>
      </c>
      <c r="EL87" s="353">
        <v>5568692.7400000002</v>
      </c>
      <c r="EM87" s="353">
        <v>2016664.33</v>
      </c>
      <c r="EN87" s="353">
        <v>0</v>
      </c>
      <c r="EO87" s="353">
        <v>0</v>
      </c>
      <c r="EP87" s="353">
        <v>0</v>
      </c>
      <c r="EQ87" s="353">
        <v>0</v>
      </c>
      <c r="ER87" s="353">
        <v>0</v>
      </c>
      <c r="ES87" s="353">
        <v>-4403.5200000000004</v>
      </c>
      <c r="ET87" s="353">
        <v>-4403.5200000000004</v>
      </c>
      <c r="EU87" s="353">
        <v>0</v>
      </c>
      <c r="EV87" s="353">
        <v>0</v>
      </c>
      <c r="EW87" s="353">
        <v>7654.85</v>
      </c>
      <c r="EX87" s="353">
        <v>0</v>
      </c>
      <c r="EY87" s="353">
        <v>3849.7999999999993</v>
      </c>
      <c r="EZ87" s="353">
        <v>3849.7999999999993</v>
      </c>
      <c r="FA87" s="353">
        <v>0</v>
      </c>
      <c r="FB87" s="353">
        <v>0</v>
      </c>
      <c r="FC87" s="353">
        <v>0</v>
      </c>
      <c r="FD87" s="353">
        <v>2030</v>
      </c>
      <c r="FE87" s="353">
        <v>0</v>
      </c>
      <c r="FF87" s="353">
        <v>0</v>
      </c>
      <c r="FG87" s="353">
        <v>0</v>
      </c>
      <c r="FH87" s="353">
        <v>0</v>
      </c>
      <c r="FI87" s="353">
        <v>-80.400000000000091</v>
      </c>
      <c r="FJ87" s="353">
        <v>-80.400000000000091</v>
      </c>
      <c r="FK87" s="353">
        <v>0</v>
      </c>
      <c r="FL87" s="353">
        <v>0</v>
      </c>
      <c r="FM87" s="353">
        <v>0</v>
      </c>
      <c r="FN87" s="353">
        <v>2007613.5999999996</v>
      </c>
      <c r="FO87" s="353">
        <v>11257000</v>
      </c>
      <c r="FP87" s="353">
        <v>11257000</v>
      </c>
    </row>
    <row r="88" spans="1:172" s="333" customFormat="1" ht="15">
      <c r="A88" s="364" t="s">
        <v>5</v>
      </c>
      <c r="B88" s="347" t="s">
        <v>997</v>
      </c>
      <c r="C88" s="365">
        <v>4232175539.1999998</v>
      </c>
      <c r="D88" s="365"/>
      <c r="E88" s="365"/>
      <c r="F88" s="365"/>
      <c r="G88" s="365"/>
      <c r="H88" s="365"/>
      <c r="I88" s="365"/>
      <c r="J88" s="365"/>
      <c r="K88" s="365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>
        <v>4103987679.6799998</v>
      </c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65"/>
      <c r="AS88" s="365"/>
      <c r="AT88" s="365"/>
      <c r="AU88" s="365"/>
      <c r="AV88" s="365"/>
      <c r="AW88" s="365"/>
      <c r="AX88" s="365"/>
      <c r="AY88" s="365"/>
      <c r="AZ88" s="365"/>
      <c r="BA88" s="365"/>
      <c r="BB88" s="365"/>
      <c r="BC88" s="365"/>
      <c r="BD88" s="365"/>
      <c r="BE88" s="365"/>
      <c r="BF88" s="365"/>
      <c r="BG88" s="323">
        <v>128187859.51999998</v>
      </c>
      <c r="BH88" s="365"/>
      <c r="BI88" s="365"/>
      <c r="BJ88" s="365"/>
      <c r="BK88" s="365"/>
      <c r="BL88" s="365"/>
      <c r="BM88" s="365"/>
      <c r="BN88" s="365"/>
      <c r="BO88" s="365"/>
      <c r="BP88" s="365"/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  <c r="CA88" s="365"/>
      <c r="CB88" s="365"/>
      <c r="CC88" s="365"/>
      <c r="CD88" s="365"/>
      <c r="CE88" s="365"/>
      <c r="CF88" s="365"/>
      <c r="CG88" s="365"/>
      <c r="CH88" s="365"/>
      <c r="CI88" s="365">
        <v>605466959.42999995</v>
      </c>
      <c r="CJ88" s="365"/>
      <c r="CK88" s="365"/>
      <c r="CL88" s="365"/>
      <c r="CM88" s="365"/>
      <c r="CN88" s="365"/>
      <c r="CO88" s="365"/>
      <c r="CP88" s="365"/>
      <c r="CQ88" s="365"/>
      <c r="CR88" s="365"/>
      <c r="CS88" s="365"/>
      <c r="CT88" s="365"/>
      <c r="CU88" s="365"/>
      <c r="CV88" s="365"/>
      <c r="CW88" s="365"/>
      <c r="CX88" s="365"/>
      <c r="CY88" s="365"/>
      <c r="CZ88" s="365"/>
      <c r="DA88" s="365"/>
      <c r="DB88" s="365"/>
      <c r="DC88" s="365"/>
      <c r="DD88" s="365"/>
      <c r="DE88" s="365"/>
      <c r="DF88" s="365"/>
      <c r="DG88" s="365"/>
      <c r="DH88" s="365"/>
      <c r="DI88" s="365"/>
      <c r="DJ88" s="365"/>
      <c r="DK88" s="365">
        <v>706765772.58000004</v>
      </c>
      <c r="DL88" s="365"/>
      <c r="DM88" s="365"/>
      <c r="DN88" s="365"/>
      <c r="DO88" s="365"/>
      <c r="DP88" s="365"/>
      <c r="DQ88" s="365"/>
      <c r="DR88" s="365"/>
      <c r="DS88" s="365"/>
      <c r="DT88" s="365"/>
      <c r="DU88" s="365"/>
      <c r="DV88" s="365"/>
      <c r="DW88" s="365"/>
      <c r="DX88" s="365"/>
      <c r="DY88" s="365"/>
      <c r="DZ88" s="365"/>
      <c r="EA88" s="365"/>
      <c r="EB88" s="365"/>
      <c r="EC88" s="365"/>
      <c r="ED88" s="365"/>
      <c r="EE88" s="365"/>
      <c r="EF88" s="365"/>
      <c r="EG88" s="365"/>
      <c r="EH88" s="365"/>
      <c r="EI88" s="365"/>
      <c r="EJ88" s="365"/>
      <c r="EK88" s="365"/>
      <c r="EL88" s="365"/>
      <c r="EM88" s="365">
        <v>-101298813.1500001</v>
      </c>
      <c r="EN88" s="365"/>
      <c r="EO88" s="365"/>
      <c r="EP88" s="365"/>
      <c r="EQ88" s="365"/>
      <c r="ER88" s="365"/>
      <c r="ES88" s="365"/>
      <c r="ET88" s="365"/>
      <c r="EU88" s="365"/>
      <c r="EV88" s="365"/>
      <c r="EW88" s="365"/>
      <c r="EX88" s="365"/>
      <c r="EY88" s="365"/>
      <c r="EZ88" s="365"/>
      <c r="FA88" s="365"/>
      <c r="FB88" s="365"/>
      <c r="FC88" s="365"/>
      <c r="FD88" s="365"/>
      <c r="FE88" s="365"/>
      <c r="FF88" s="365"/>
      <c r="FG88" s="365"/>
      <c r="FH88" s="365"/>
      <c r="FI88" s="365"/>
      <c r="FJ88" s="365"/>
      <c r="FK88" s="365"/>
      <c r="FL88" s="365"/>
      <c r="FM88" s="365"/>
      <c r="FN88" s="365"/>
      <c r="FO88" s="365">
        <v>6814725000</v>
      </c>
      <c r="FP88" s="365">
        <v>1331725000</v>
      </c>
    </row>
    <row r="89" spans="1:172">
      <c r="A89" s="339" t="s">
        <v>269</v>
      </c>
      <c r="B89" s="367" t="s">
        <v>269</v>
      </c>
      <c r="C89" s="353">
        <v>-1437397515.5799999</v>
      </c>
      <c r="D89" s="353"/>
      <c r="E89" s="353"/>
      <c r="F89" s="353"/>
      <c r="G89" s="353"/>
      <c r="H89" s="353"/>
      <c r="I89" s="353"/>
      <c r="J89" s="353"/>
      <c r="K89" s="353"/>
      <c r="L89" s="353"/>
      <c r="M89" s="353"/>
      <c r="N89" s="353"/>
      <c r="O89" s="353"/>
      <c r="P89" s="353"/>
      <c r="Q89" s="353"/>
      <c r="R89" s="353"/>
      <c r="S89" s="353"/>
      <c r="T89" s="353"/>
      <c r="U89" s="353"/>
      <c r="V89" s="353"/>
      <c r="W89" s="353"/>
      <c r="X89" s="353"/>
      <c r="Y89" s="353"/>
      <c r="Z89" s="353"/>
      <c r="AA89" s="353"/>
      <c r="AB89" s="353"/>
      <c r="AC89" s="353"/>
      <c r="AD89" s="353"/>
      <c r="AE89" s="353">
        <v>0</v>
      </c>
      <c r="AF89" s="353"/>
      <c r="AG89" s="353"/>
      <c r="AH89" s="353"/>
      <c r="AI89" s="353"/>
      <c r="AJ89" s="353"/>
      <c r="AK89" s="353"/>
      <c r="AL89" s="353"/>
      <c r="AM89" s="353"/>
      <c r="AN89" s="353"/>
      <c r="AO89" s="353"/>
      <c r="AP89" s="353"/>
      <c r="AQ89" s="353"/>
      <c r="AR89" s="353"/>
      <c r="AS89" s="353"/>
      <c r="AT89" s="353"/>
      <c r="AU89" s="353"/>
      <c r="AV89" s="353"/>
      <c r="AW89" s="353"/>
      <c r="AX89" s="353"/>
      <c r="AY89" s="353"/>
      <c r="AZ89" s="353"/>
      <c r="BA89" s="353"/>
      <c r="BB89" s="353"/>
      <c r="BC89" s="353"/>
      <c r="BD89" s="353"/>
      <c r="BE89" s="353"/>
      <c r="BF89" s="353"/>
      <c r="BG89" s="353">
        <v>-1437397515.5799999</v>
      </c>
      <c r="BH89" s="353"/>
      <c r="BI89" s="353"/>
      <c r="BJ89" s="353"/>
      <c r="BK89" s="353"/>
      <c r="BL89" s="353"/>
      <c r="BM89" s="353"/>
      <c r="BN89" s="353"/>
      <c r="BO89" s="353"/>
      <c r="BP89" s="353"/>
      <c r="BQ89" s="353"/>
      <c r="BR89" s="353"/>
      <c r="BS89" s="353"/>
      <c r="BT89" s="353"/>
      <c r="BU89" s="353"/>
      <c r="BV89" s="353"/>
      <c r="BW89" s="353"/>
      <c r="BX89" s="353"/>
      <c r="BY89" s="353"/>
      <c r="BZ89" s="353"/>
      <c r="CA89" s="353"/>
      <c r="CB89" s="353"/>
      <c r="CC89" s="353"/>
      <c r="CD89" s="353"/>
      <c r="CE89" s="353"/>
      <c r="CF89" s="353"/>
      <c r="CG89" s="353"/>
      <c r="CH89" s="353"/>
      <c r="CI89" s="353">
        <v>0</v>
      </c>
      <c r="CJ89" s="353"/>
      <c r="CK89" s="353"/>
      <c r="CL89" s="353"/>
      <c r="CM89" s="353"/>
      <c r="CN89" s="353"/>
      <c r="CO89" s="353"/>
      <c r="CP89" s="353"/>
      <c r="CQ89" s="353"/>
      <c r="CR89" s="353"/>
      <c r="CS89" s="353"/>
      <c r="CT89" s="353"/>
      <c r="CU89" s="353"/>
      <c r="CV89" s="353"/>
      <c r="CW89" s="353"/>
      <c r="CX89" s="353"/>
      <c r="CY89" s="353"/>
      <c r="CZ89" s="353"/>
      <c r="DA89" s="353"/>
      <c r="DB89" s="353"/>
      <c r="DC89" s="353"/>
      <c r="DD89" s="353"/>
      <c r="DE89" s="353"/>
      <c r="DF89" s="353"/>
      <c r="DG89" s="353"/>
      <c r="DH89" s="353"/>
      <c r="DI89" s="353"/>
      <c r="DJ89" s="353"/>
      <c r="DK89" s="353">
        <v>0</v>
      </c>
      <c r="DL89" s="353"/>
      <c r="DM89" s="353"/>
      <c r="DN89" s="353"/>
      <c r="DO89" s="353"/>
      <c r="DP89" s="353"/>
      <c r="DQ89" s="353"/>
      <c r="DR89" s="353"/>
      <c r="DS89" s="353"/>
      <c r="DT89" s="353"/>
      <c r="DU89" s="353"/>
      <c r="DV89" s="353"/>
      <c r="DW89" s="353"/>
      <c r="DX89" s="353"/>
      <c r="DY89" s="353"/>
      <c r="DZ89" s="353"/>
      <c r="EA89" s="353"/>
      <c r="EB89" s="353"/>
      <c r="EC89" s="353"/>
      <c r="ED89" s="353"/>
      <c r="EE89" s="353"/>
      <c r="EF89" s="353"/>
      <c r="EG89" s="353"/>
      <c r="EH89" s="353"/>
      <c r="EI89" s="353"/>
      <c r="EJ89" s="353"/>
      <c r="EK89" s="353"/>
      <c r="EL89" s="353"/>
      <c r="EM89" s="353">
        <v>0</v>
      </c>
      <c r="EN89" s="353"/>
      <c r="EO89" s="353"/>
      <c r="EP89" s="353"/>
      <c r="EQ89" s="353"/>
      <c r="ER89" s="353"/>
      <c r="ES89" s="353"/>
      <c r="ET89" s="353"/>
      <c r="EU89" s="353"/>
      <c r="EV89" s="353"/>
      <c r="EW89" s="353"/>
      <c r="EX89" s="353"/>
      <c r="EY89" s="353"/>
      <c r="EZ89" s="353"/>
      <c r="FA89" s="353"/>
      <c r="FB89" s="353"/>
      <c r="FC89" s="353"/>
      <c r="FD89" s="353"/>
      <c r="FE89" s="353"/>
      <c r="FF89" s="353"/>
      <c r="FG89" s="353"/>
      <c r="FH89" s="353"/>
      <c r="FI89" s="353"/>
      <c r="FJ89" s="353"/>
      <c r="FK89" s="353"/>
      <c r="FL89" s="353"/>
      <c r="FM89" s="353"/>
      <c r="FN89" s="353"/>
      <c r="FO89" s="353">
        <v>0</v>
      </c>
      <c r="FP89" s="353">
        <v>0</v>
      </c>
    </row>
    <row r="90" spans="1:172">
      <c r="A90" s="339" t="s">
        <v>271</v>
      </c>
      <c r="B90" s="366" t="s">
        <v>271</v>
      </c>
      <c r="C90" s="336">
        <v>-3136953499.02</v>
      </c>
      <c r="D90" s="336"/>
      <c r="E90" s="336"/>
      <c r="F90" s="336"/>
      <c r="G90" s="336"/>
      <c r="H90" s="336"/>
      <c r="I90" s="336"/>
      <c r="J90" s="336"/>
      <c r="K90" s="336"/>
      <c r="L90" s="336"/>
      <c r="M90" s="336"/>
      <c r="N90" s="336"/>
      <c r="O90" s="336"/>
      <c r="P90" s="336"/>
      <c r="Q90" s="336"/>
      <c r="R90" s="336"/>
      <c r="S90" s="336"/>
      <c r="T90" s="336"/>
      <c r="U90" s="336"/>
      <c r="V90" s="336"/>
      <c r="W90" s="336"/>
      <c r="X90" s="336"/>
      <c r="Y90" s="336"/>
      <c r="Z90" s="336"/>
      <c r="AA90" s="336"/>
      <c r="AB90" s="336"/>
      <c r="AC90" s="336"/>
      <c r="AD90" s="336"/>
      <c r="AE90" s="336">
        <v>0</v>
      </c>
      <c r="AF90" s="336"/>
      <c r="AG90" s="336"/>
      <c r="AH90" s="336"/>
      <c r="AI90" s="336"/>
      <c r="AJ90" s="336"/>
      <c r="AK90" s="336"/>
      <c r="AL90" s="336"/>
      <c r="AM90" s="336"/>
      <c r="AN90" s="336"/>
      <c r="AO90" s="336"/>
      <c r="AP90" s="336"/>
      <c r="AQ90" s="336"/>
      <c r="AR90" s="336"/>
      <c r="AS90" s="336"/>
      <c r="AT90" s="336"/>
      <c r="AU90" s="336"/>
      <c r="AV90" s="336"/>
      <c r="AW90" s="336"/>
      <c r="AX90" s="336"/>
      <c r="AY90" s="336"/>
      <c r="AZ90" s="336"/>
      <c r="BA90" s="336"/>
      <c r="BB90" s="336"/>
      <c r="BC90" s="336"/>
      <c r="BD90" s="336"/>
      <c r="BE90" s="336"/>
      <c r="BF90" s="336"/>
      <c r="BG90" s="353">
        <v>-3136953499.02</v>
      </c>
      <c r="BH90" s="336"/>
      <c r="BI90" s="336"/>
      <c r="BJ90" s="336"/>
      <c r="BK90" s="336"/>
      <c r="BL90" s="336"/>
      <c r="BM90" s="336"/>
      <c r="BN90" s="336"/>
      <c r="BO90" s="336"/>
      <c r="BP90" s="336"/>
      <c r="BQ90" s="336"/>
      <c r="BR90" s="336"/>
      <c r="BS90" s="336"/>
      <c r="BT90" s="336"/>
      <c r="BU90" s="336"/>
      <c r="BV90" s="336"/>
      <c r="BW90" s="336"/>
      <c r="BX90" s="336"/>
      <c r="BY90" s="336"/>
      <c r="BZ90" s="336"/>
      <c r="CA90" s="336"/>
      <c r="CB90" s="336"/>
      <c r="CC90" s="336"/>
      <c r="CD90" s="336"/>
      <c r="CE90" s="336"/>
      <c r="CF90" s="336"/>
      <c r="CG90" s="336"/>
      <c r="CH90" s="336"/>
      <c r="CI90" s="336">
        <v>0</v>
      </c>
      <c r="CJ90" s="336"/>
      <c r="CK90" s="336"/>
      <c r="CL90" s="336"/>
      <c r="CM90" s="336"/>
      <c r="CN90" s="336"/>
      <c r="CO90" s="336"/>
      <c r="CP90" s="336"/>
      <c r="CQ90" s="336"/>
      <c r="CR90" s="336"/>
      <c r="CS90" s="336"/>
      <c r="CT90" s="336"/>
      <c r="CU90" s="336"/>
      <c r="CV90" s="336"/>
      <c r="CW90" s="336"/>
      <c r="CX90" s="336"/>
      <c r="CY90" s="336"/>
      <c r="CZ90" s="336"/>
      <c r="DA90" s="336"/>
      <c r="DB90" s="336"/>
      <c r="DC90" s="336"/>
      <c r="DD90" s="336"/>
      <c r="DE90" s="336"/>
      <c r="DF90" s="336"/>
      <c r="DG90" s="336"/>
      <c r="DH90" s="336"/>
      <c r="DI90" s="336"/>
      <c r="DJ90" s="336"/>
      <c r="DK90" s="336">
        <v>0</v>
      </c>
      <c r="DL90" s="336"/>
      <c r="DM90" s="336"/>
      <c r="DN90" s="336"/>
      <c r="DO90" s="336"/>
      <c r="DP90" s="336"/>
      <c r="DQ90" s="336"/>
      <c r="DR90" s="336"/>
      <c r="DS90" s="336"/>
      <c r="DT90" s="336"/>
      <c r="DU90" s="336"/>
      <c r="DV90" s="336"/>
      <c r="DW90" s="336"/>
      <c r="DX90" s="336"/>
      <c r="DY90" s="336"/>
      <c r="DZ90" s="336"/>
      <c r="EA90" s="336"/>
      <c r="EB90" s="336"/>
      <c r="EC90" s="336"/>
      <c r="ED90" s="336"/>
      <c r="EE90" s="336"/>
      <c r="EF90" s="336"/>
      <c r="EG90" s="336"/>
      <c r="EH90" s="336"/>
      <c r="EI90" s="336"/>
      <c r="EJ90" s="336"/>
      <c r="EK90" s="336"/>
      <c r="EL90" s="336"/>
      <c r="EM90" s="336">
        <v>0</v>
      </c>
      <c r="EN90" s="336"/>
      <c r="EO90" s="336"/>
      <c r="EP90" s="336"/>
      <c r="EQ90" s="336"/>
      <c r="ER90" s="336"/>
      <c r="ES90" s="336"/>
      <c r="ET90" s="336"/>
      <c r="EU90" s="336"/>
      <c r="EV90" s="336"/>
      <c r="EW90" s="336"/>
      <c r="EX90" s="336"/>
      <c r="EY90" s="336"/>
      <c r="EZ90" s="336"/>
      <c r="FA90" s="336"/>
      <c r="FB90" s="336"/>
      <c r="FC90" s="336"/>
      <c r="FD90" s="336"/>
      <c r="FE90" s="336"/>
      <c r="FF90" s="336"/>
      <c r="FG90" s="336"/>
      <c r="FH90" s="336"/>
      <c r="FI90" s="336"/>
      <c r="FJ90" s="336"/>
      <c r="FK90" s="336"/>
      <c r="FL90" s="336"/>
      <c r="FM90" s="336"/>
      <c r="FN90" s="336"/>
      <c r="FO90" s="336">
        <v>-1386911000</v>
      </c>
      <c r="FP90" s="336">
        <v>-1386911000</v>
      </c>
    </row>
    <row r="91" spans="1:172">
      <c r="A91" s="339" t="s">
        <v>273</v>
      </c>
      <c r="B91" s="367" t="s">
        <v>273</v>
      </c>
      <c r="C91" s="353">
        <v>-44313229.210000001</v>
      </c>
      <c r="D91" s="353"/>
      <c r="E91" s="353"/>
      <c r="F91" s="353"/>
      <c r="G91" s="353"/>
      <c r="H91" s="353"/>
      <c r="I91" s="353"/>
      <c r="J91" s="353"/>
      <c r="K91" s="353"/>
      <c r="L91" s="353"/>
      <c r="M91" s="353"/>
      <c r="N91" s="353"/>
      <c r="O91" s="353"/>
      <c r="P91" s="353"/>
      <c r="Q91" s="353"/>
      <c r="R91" s="353"/>
      <c r="S91" s="353"/>
      <c r="T91" s="353"/>
      <c r="U91" s="353"/>
      <c r="V91" s="353"/>
      <c r="W91" s="353"/>
      <c r="X91" s="353"/>
      <c r="Y91" s="353"/>
      <c r="Z91" s="353"/>
      <c r="AA91" s="353"/>
      <c r="AB91" s="353"/>
      <c r="AC91" s="353"/>
      <c r="AD91" s="353"/>
      <c r="AE91" s="353">
        <v>0</v>
      </c>
      <c r="AF91" s="353"/>
      <c r="AG91" s="353"/>
      <c r="AH91" s="353"/>
      <c r="AI91" s="353"/>
      <c r="AJ91" s="353"/>
      <c r="AK91" s="353"/>
      <c r="AL91" s="353"/>
      <c r="AM91" s="353"/>
      <c r="AN91" s="353"/>
      <c r="AO91" s="353"/>
      <c r="AP91" s="353"/>
      <c r="AQ91" s="353"/>
      <c r="AR91" s="353"/>
      <c r="AS91" s="353"/>
      <c r="AT91" s="353"/>
      <c r="AU91" s="353"/>
      <c r="AV91" s="353"/>
      <c r="AW91" s="353"/>
      <c r="AX91" s="353"/>
      <c r="AY91" s="353"/>
      <c r="AZ91" s="353"/>
      <c r="BA91" s="353"/>
      <c r="BB91" s="353"/>
      <c r="BC91" s="353"/>
      <c r="BD91" s="353"/>
      <c r="BE91" s="353"/>
      <c r="BF91" s="353"/>
      <c r="BG91" s="353">
        <v>-44313229.210000001</v>
      </c>
      <c r="BH91" s="353"/>
      <c r="BI91" s="353"/>
      <c r="BJ91" s="353"/>
      <c r="BK91" s="353"/>
      <c r="BL91" s="353"/>
      <c r="BM91" s="353"/>
      <c r="BN91" s="353"/>
      <c r="BO91" s="353"/>
      <c r="BP91" s="353"/>
      <c r="BQ91" s="353"/>
      <c r="BR91" s="353"/>
      <c r="BS91" s="353"/>
      <c r="BT91" s="353"/>
      <c r="BU91" s="353"/>
      <c r="BV91" s="353"/>
      <c r="BW91" s="353"/>
      <c r="BX91" s="353"/>
      <c r="BY91" s="353"/>
      <c r="BZ91" s="353"/>
      <c r="CA91" s="353"/>
      <c r="CB91" s="353"/>
      <c r="CC91" s="353"/>
      <c r="CD91" s="353"/>
      <c r="CE91" s="353"/>
      <c r="CF91" s="353"/>
      <c r="CG91" s="353"/>
      <c r="CH91" s="353"/>
      <c r="CI91" s="353">
        <v>-401256892.05000001</v>
      </c>
      <c r="CJ91" s="353"/>
      <c r="CK91" s="353"/>
      <c r="CL91" s="353"/>
      <c r="CM91" s="353"/>
      <c r="CN91" s="353"/>
      <c r="CO91" s="353"/>
      <c r="CP91" s="353"/>
      <c r="CQ91" s="353"/>
      <c r="CR91" s="353"/>
      <c r="CS91" s="353"/>
      <c r="CT91" s="353"/>
      <c r="CU91" s="353"/>
      <c r="CV91" s="353"/>
      <c r="CW91" s="353"/>
      <c r="CX91" s="353"/>
      <c r="CY91" s="353"/>
      <c r="CZ91" s="353"/>
      <c r="DA91" s="353"/>
      <c r="DB91" s="353"/>
      <c r="DC91" s="353"/>
      <c r="DD91" s="353"/>
      <c r="DE91" s="353"/>
      <c r="DF91" s="353"/>
      <c r="DG91" s="353"/>
      <c r="DH91" s="353"/>
      <c r="DI91" s="353"/>
      <c r="DJ91" s="353"/>
      <c r="DK91" s="353">
        <v>0</v>
      </c>
      <c r="DL91" s="353"/>
      <c r="DM91" s="353"/>
      <c r="DN91" s="353"/>
      <c r="DO91" s="353"/>
      <c r="DP91" s="353"/>
      <c r="DQ91" s="353"/>
      <c r="DR91" s="353"/>
      <c r="DS91" s="353"/>
      <c r="DT91" s="353"/>
      <c r="DU91" s="353"/>
      <c r="DV91" s="353"/>
      <c r="DW91" s="353"/>
      <c r="DX91" s="353"/>
      <c r="DY91" s="353"/>
      <c r="DZ91" s="353"/>
      <c r="EA91" s="353"/>
      <c r="EB91" s="353"/>
      <c r="EC91" s="353"/>
      <c r="ED91" s="353"/>
      <c r="EE91" s="353"/>
      <c r="EF91" s="353"/>
      <c r="EG91" s="353"/>
      <c r="EH91" s="353"/>
      <c r="EI91" s="353"/>
      <c r="EJ91" s="353"/>
      <c r="EK91" s="353"/>
      <c r="EL91" s="353"/>
      <c r="EM91" s="353">
        <v>-401256892.05000001</v>
      </c>
      <c r="EN91" s="353"/>
      <c r="EO91" s="353"/>
      <c r="EP91" s="353"/>
      <c r="EQ91" s="353"/>
      <c r="ER91" s="353"/>
      <c r="ES91" s="353"/>
      <c r="ET91" s="353"/>
      <c r="EU91" s="353"/>
      <c r="EV91" s="353"/>
      <c r="EW91" s="353"/>
      <c r="EX91" s="353"/>
      <c r="EY91" s="353"/>
      <c r="EZ91" s="353"/>
      <c r="FA91" s="353"/>
      <c r="FB91" s="353"/>
      <c r="FC91" s="353"/>
      <c r="FD91" s="353"/>
      <c r="FE91" s="353"/>
      <c r="FF91" s="353"/>
      <c r="FG91" s="353"/>
      <c r="FH91" s="353"/>
      <c r="FI91" s="353"/>
      <c r="FJ91" s="353"/>
      <c r="FK91" s="353"/>
      <c r="FL91" s="353"/>
      <c r="FM91" s="353"/>
      <c r="FN91" s="353"/>
      <c r="FO91" s="353">
        <v>0</v>
      </c>
      <c r="FP91" s="353">
        <v>0</v>
      </c>
    </row>
    <row r="92" spans="1:172">
      <c r="A92" s="339" t="s">
        <v>275</v>
      </c>
      <c r="B92" s="366" t="s">
        <v>275</v>
      </c>
      <c r="C92" s="336">
        <v>0</v>
      </c>
      <c r="D92" s="336"/>
      <c r="E92" s="336"/>
      <c r="F92" s="336"/>
      <c r="G92" s="336"/>
      <c r="H92" s="336"/>
      <c r="I92" s="336"/>
      <c r="J92" s="336"/>
      <c r="K92" s="336"/>
      <c r="L92" s="336"/>
      <c r="M92" s="336"/>
      <c r="N92" s="336"/>
      <c r="O92" s="336"/>
      <c r="P92" s="336"/>
      <c r="Q92" s="336"/>
      <c r="R92" s="336"/>
      <c r="S92" s="336"/>
      <c r="T92" s="336"/>
      <c r="U92" s="336"/>
      <c r="V92" s="336"/>
      <c r="W92" s="336"/>
      <c r="X92" s="336"/>
      <c r="Y92" s="336"/>
      <c r="Z92" s="336"/>
      <c r="AA92" s="336"/>
      <c r="AB92" s="336"/>
      <c r="AC92" s="336"/>
      <c r="AD92" s="336"/>
      <c r="AE92" s="336">
        <v>0</v>
      </c>
      <c r="AF92" s="336"/>
      <c r="AG92" s="336"/>
      <c r="AH92" s="336"/>
      <c r="AI92" s="336"/>
      <c r="AJ92" s="336"/>
      <c r="AK92" s="336"/>
      <c r="AL92" s="336"/>
      <c r="AM92" s="336"/>
      <c r="AN92" s="336"/>
      <c r="AO92" s="336"/>
      <c r="AP92" s="336"/>
      <c r="AQ92" s="336"/>
      <c r="AR92" s="336"/>
      <c r="AS92" s="336"/>
      <c r="AT92" s="336"/>
      <c r="AU92" s="336"/>
      <c r="AV92" s="336"/>
      <c r="AW92" s="336"/>
      <c r="AX92" s="336"/>
      <c r="AY92" s="336"/>
      <c r="AZ92" s="336"/>
      <c r="BA92" s="336"/>
      <c r="BB92" s="336"/>
      <c r="BC92" s="336"/>
      <c r="BD92" s="336"/>
      <c r="BE92" s="336"/>
      <c r="BF92" s="336"/>
      <c r="BG92" s="353">
        <v>0</v>
      </c>
      <c r="BH92" s="336"/>
      <c r="BI92" s="336"/>
      <c r="BJ92" s="336"/>
      <c r="BK92" s="336"/>
      <c r="BL92" s="336"/>
      <c r="BM92" s="336"/>
      <c r="BN92" s="336"/>
      <c r="BO92" s="336"/>
      <c r="BP92" s="336"/>
      <c r="BQ92" s="336"/>
      <c r="BR92" s="336"/>
      <c r="BS92" s="336"/>
      <c r="BT92" s="336"/>
      <c r="BU92" s="336"/>
      <c r="BV92" s="336"/>
      <c r="BW92" s="336"/>
      <c r="BX92" s="336"/>
      <c r="BY92" s="336"/>
      <c r="BZ92" s="336"/>
      <c r="CA92" s="336"/>
      <c r="CB92" s="336"/>
      <c r="CC92" s="336"/>
      <c r="CD92" s="336"/>
      <c r="CE92" s="336"/>
      <c r="CF92" s="336"/>
      <c r="CG92" s="336"/>
      <c r="CH92" s="336"/>
      <c r="CI92" s="336">
        <v>-821098904.22000003</v>
      </c>
      <c r="CJ92" s="336"/>
      <c r="CK92" s="336"/>
      <c r="CL92" s="336"/>
      <c r="CM92" s="336"/>
      <c r="CN92" s="336"/>
      <c r="CO92" s="336"/>
      <c r="CP92" s="336"/>
      <c r="CQ92" s="336"/>
      <c r="CR92" s="336"/>
      <c r="CS92" s="336"/>
      <c r="CT92" s="336"/>
      <c r="CU92" s="336"/>
      <c r="CV92" s="336"/>
      <c r="CW92" s="336"/>
      <c r="CX92" s="336"/>
      <c r="CY92" s="336"/>
      <c r="CZ92" s="336"/>
      <c r="DA92" s="336"/>
      <c r="DB92" s="336"/>
      <c r="DC92" s="336"/>
      <c r="DD92" s="336"/>
      <c r="DE92" s="336"/>
      <c r="DF92" s="336"/>
      <c r="DG92" s="336"/>
      <c r="DH92" s="336"/>
      <c r="DI92" s="336"/>
      <c r="DJ92" s="336"/>
      <c r="DK92" s="336">
        <v>0</v>
      </c>
      <c r="DL92" s="336"/>
      <c r="DM92" s="336"/>
      <c r="DN92" s="336"/>
      <c r="DO92" s="336"/>
      <c r="DP92" s="336"/>
      <c r="DQ92" s="336"/>
      <c r="DR92" s="336"/>
      <c r="DS92" s="336"/>
      <c r="DT92" s="336"/>
      <c r="DU92" s="336"/>
      <c r="DV92" s="336"/>
      <c r="DW92" s="336"/>
      <c r="DX92" s="336"/>
      <c r="DY92" s="336"/>
      <c r="DZ92" s="336"/>
      <c r="EA92" s="336"/>
      <c r="EB92" s="336"/>
      <c r="EC92" s="336"/>
      <c r="ED92" s="336"/>
      <c r="EE92" s="336"/>
      <c r="EF92" s="336"/>
      <c r="EG92" s="336"/>
      <c r="EH92" s="336"/>
      <c r="EI92" s="336"/>
      <c r="EJ92" s="336"/>
      <c r="EK92" s="336"/>
      <c r="EL92" s="336"/>
      <c r="EM92" s="336">
        <v>-821098904.22000003</v>
      </c>
      <c r="EN92" s="336"/>
      <c r="EO92" s="336"/>
      <c r="EP92" s="336"/>
      <c r="EQ92" s="336"/>
      <c r="ER92" s="336"/>
      <c r="ES92" s="336"/>
      <c r="ET92" s="336"/>
      <c r="EU92" s="336"/>
      <c r="EV92" s="336"/>
      <c r="EW92" s="336"/>
      <c r="EX92" s="336"/>
      <c r="EY92" s="336"/>
      <c r="EZ92" s="336"/>
      <c r="FA92" s="336"/>
      <c r="FB92" s="336"/>
      <c r="FC92" s="336"/>
      <c r="FD92" s="336"/>
      <c r="FE92" s="336"/>
      <c r="FF92" s="336"/>
      <c r="FG92" s="336"/>
      <c r="FH92" s="336"/>
      <c r="FI92" s="336"/>
      <c r="FJ92" s="336"/>
      <c r="FK92" s="336"/>
      <c r="FL92" s="336"/>
      <c r="FM92" s="336"/>
      <c r="FN92" s="336"/>
      <c r="FO92" s="336">
        <v>0</v>
      </c>
      <c r="FP92" s="336">
        <v>0</v>
      </c>
    </row>
    <row r="93" spans="1:172">
      <c r="A93" s="339" t="s">
        <v>277</v>
      </c>
      <c r="B93" s="367" t="s">
        <v>277</v>
      </c>
      <c r="C93" s="353">
        <v>0</v>
      </c>
      <c r="D93" s="353"/>
      <c r="E93" s="353"/>
      <c r="F93" s="353"/>
      <c r="G93" s="353"/>
      <c r="H93" s="353"/>
      <c r="I93" s="353"/>
      <c r="J93" s="353"/>
      <c r="K93" s="353"/>
      <c r="L93" s="353"/>
      <c r="M93" s="353"/>
      <c r="N93" s="353"/>
      <c r="O93" s="353"/>
      <c r="P93" s="353"/>
      <c r="Q93" s="353"/>
      <c r="R93" s="353"/>
      <c r="S93" s="353"/>
      <c r="T93" s="353"/>
      <c r="U93" s="353"/>
      <c r="V93" s="353"/>
      <c r="W93" s="353"/>
      <c r="X93" s="353"/>
      <c r="Y93" s="353"/>
      <c r="Z93" s="353"/>
      <c r="AA93" s="353"/>
      <c r="AB93" s="353"/>
      <c r="AC93" s="353"/>
      <c r="AD93" s="353"/>
      <c r="AE93" s="353">
        <v>0</v>
      </c>
      <c r="AF93" s="353"/>
      <c r="AG93" s="353"/>
      <c r="AH93" s="353"/>
      <c r="AI93" s="353"/>
      <c r="AJ93" s="353"/>
      <c r="AK93" s="353"/>
      <c r="AL93" s="353"/>
      <c r="AM93" s="353"/>
      <c r="AN93" s="353"/>
      <c r="AO93" s="353"/>
      <c r="AP93" s="353"/>
      <c r="AQ93" s="353"/>
      <c r="AR93" s="353"/>
      <c r="AS93" s="353"/>
      <c r="AT93" s="353"/>
      <c r="AU93" s="353"/>
      <c r="AV93" s="353"/>
      <c r="AW93" s="353"/>
      <c r="AX93" s="353"/>
      <c r="AY93" s="353"/>
      <c r="AZ93" s="353"/>
      <c r="BA93" s="353"/>
      <c r="BB93" s="353"/>
      <c r="BC93" s="353"/>
      <c r="BD93" s="353"/>
      <c r="BE93" s="353"/>
      <c r="BF93" s="353"/>
      <c r="BG93" s="353">
        <v>0</v>
      </c>
      <c r="BH93" s="353"/>
      <c r="BI93" s="353"/>
      <c r="BJ93" s="353"/>
      <c r="BK93" s="353"/>
      <c r="BL93" s="353"/>
      <c r="BM93" s="353"/>
      <c r="BN93" s="353"/>
      <c r="BO93" s="353"/>
      <c r="BP93" s="353"/>
      <c r="BQ93" s="353"/>
      <c r="BR93" s="353"/>
      <c r="BS93" s="353"/>
      <c r="BT93" s="353"/>
      <c r="BU93" s="353"/>
      <c r="BV93" s="353"/>
      <c r="BW93" s="353"/>
      <c r="BX93" s="353"/>
      <c r="BY93" s="353"/>
      <c r="BZ93" s="353"/>
      <c r="CA93" s="353"/>
      <c r="CB93" s="353"/>
      <c r="CC93" s="353"/>
      <c r="CD93" s="353"/>
      <c r="CE93" s="353"/>
      <c r="CF93" s="353"/>
      <c r="CG93" s="353"/>
      <c r="CH93" s="353"/>
      <c r="CI93" s="353">
        <v>0</v>
      </c>
      <c r="CJ93" s="353"/>
      <c r="CK93" s="353"/>
      <c r="CL93" s="353"/>
      <c r="CM93" s="353"/>
      <c r="CN93" s="353"/>
      <c r="CO93" s="353"/>
      <c r="CP93" s="353"/>
      <c r="CQ93" s="353"/>
      <c r="CR93" s="353"/>
      <c r="CS93" s="353"/>
      <c r="CT93" s="353"/>
      <c r="CU93" s="353"/>
      <c r="CV93" s="353"/>
      <c r="CW93" s="353"/>
      <c r="CX93" s="353"/>
      <c r="CY93" s="353"/>
      <c r="CZ93" s="353"/>
      <c r="DA93" s="353"/>
      <c r="DB93" s="353"/>
      <c r="DC93" s="353"/>
      <c r="DD93" s="353"/>
      <c r="DE93" s="353"/>
      <c r="DF93" s="353"/>
      <c r="DG93" s="353"/>
      <c r="DH93" s="353"/>
      <c r="DI93" s="353"/>
      <c r="DJ93" s="353"/>
      <c r="DK93" s="353">
        <v>0</v>
      </c>
      <c r="DL93" s="353"/>
      <c r="DM93" s="353"/>
      <c r="DN93" s="353"/>
      <c r="DO93" s="353"/>
      <c r="DP93" s="353"/>
      <c r="DQ93" s="353"/>
      <c r="DR93" s="353"/>
      <c r="DS93" s="353"/>
      <c r="DT93" s="353"/>
      <c r="DU93" s="353"/>
      <c r="DV93" s="353"/>
      <c r="DW93" s="353"/>
      <c r="DX93" s="353"/>
      <c r="DY93" s="353"/>
      <c r="DZ93" s="353"/>
      <c r="EA93" s="353"/>
      <c r="EB93" s="353"/>
      <c r="EC93" s="353"/>
      <c r="ED93" s="353"/>
      <c r="EE93" s="353"/>
      <c r="EF93" s="353"/>
      <c r="EG93" s="353"/>
      <c r="EH93" s="353"/>
      <c r="EI93" s="353"/>
      <c r="EJ93" s="353"/>
      <c r="EK93" s="353"/>
      <c r="EL93" s="353"/>
      <c r="EM93" s="353">
        <v>0</v>
      </c>
      <c r="EN93" s="353"/>
      <c r="EO93" s="353"/>
      <c r="EP93" s="353"/>
      <c r="EQ93" s="353"/>
      <c r="ER93" s="353"/>
      <c r="ES93" s="353"/>
      <c r="ET93" s="353"/>
      <c r="EU93" s="353"/>
      <c r="EV93" s="353"/>
      <c r="EW93" s="353"/>
      <c r="EX93" s="353"/>
      <c r="EY93" s="353"/>
      <c r="EZ93" s="353"/>
      <c r="FA93" s="353"/>
      <c r="FB93" s="353"/>
      <c r="FC93" s="353"/>
      <c r="FD93" s="353"/>
      <c r="FE93" s="353"/>
      <c r="FF93" s="353"/>
      <c r="FG93" s="353"/>
      <c r="FH93" s="353"/>
      <c r="FI93" s="353"/>
      <c r="FJ93" s="353"/>
      <c r="FK93" s="353"/>
      <c r="FL93" s="353"/>
      <c r="FM93" s="353"/>
      <c r="FN93" s="353"/>
      <c r="FO93" s="353">
        <v>0</v>
      </c>
      <c r="FP93" s="353">
        <v>0</v>
      </c>
    </row>
    <row r="94" spans="1:172">
      <c r="A94" s="339" t="s">
        <v>279</v>
      </c>
      <c r="B94" s="366" t="s">
        <v>279</v>
      </c>
      <c r="C94" s="336">
        <v>0</v>
      </c>
      <c r="D94" s="336"/>
      <c r="E94" s="336"/>
      <c r="F94" s="336"/>
      <c r="G94" s="336"/>
      <c r="H94" s="336"/>
      <c r="I94" s="336"/>
      <c r="J94" s="336"/>
      <c r="K94" s="336"/>
      <c r="L94" s="336"/>
      <c r="M94" s="336"/>
      <c r="N94" s="336"/>
      <c r="O94" s="336"/>
      <c r="P94" s="336"/>
      <c r="Q94" s="336"/>
      <c r="R94" s="336"/>
      <c r="S94" s="336"/>
      <c r="T94" s="336"/>
      <c r="U94" s="336"/>
      <c r="V94" s="336"/>
      <c r="W94" s="336"/>
      <c r="X94" s="336"/>
      <c r="Y94" s="336"/>
      <c r="Z94" s="336"/>
      <c r="AA94" s="336"/>
      <c r="AB94" s="336"/>
      <c r="AC94" s="336"/>
      <c r="AD94" s="336"/>
      <c r="AE94" s="336">
        <v>0</v>
      </c>
      <c r="AF94" s="336"/>
      <c r="AG94" s="336"/>
      <c r="AH94" s="336"/>
      <c r="AI94" s="336"/>
      <c r="AJ94" s="336"/>
      <c r="AK94" s="336"/>
      <c r="AL94" s="336"/>
      <c r="AM94" s="336"/>
      <c r="AN94" s="336"/>
      <c r="AO94" s="336"/>
      <c r="AP94" s="336"/>
      <c r="AQ94" s="336"/>
      <c r="AR94" s="336"/>
      <c r="AS94" s="336"/>
      <c r="AT94" s="336"/>
      <c r="AU94" s="336"/>
      <c r="AV94" s="336"/>
      <c r="AW94" s="336"/>
      <c r="AX94" s="336"/>
      <c r="AY94" s="336"/>
      <c r="AZ94" s="336"/>
      <c r="BA94" s="336"/>
      <c r="BB94" s="336"/>
      <c r="BC94" s="336"/>
      <c r="BD94" s="336"/>
      <c r="BE94" s="336"/>
      <c r="BF94" s="336"/>
      <c r="BG94" s="353">
        <v>0</v>
      </c>
      <c r="BH94" s="336"/>
      <c r="BI94" s="336"/>
      <c r="BJ94" s="336"/>
      <c r="BK94" s="336"/>
      <c r="BL94" s="336"/>
      <c r="BM94" s="336"/>
      <c r="BN94" s="336"/>
      <c r="BO94" s="336"/>
      <c r="BP94" s="336"/>
      <c r="BQ94" s="336"/>
      <c r="BR94" s="336"/>
      <c r="BS94" s="336"/>
      <c r="BT94" s="336"/>
      <c r="BU94" s="336"/>
      <c r="BV94" s="336"/>
      <c r="BW94" s="336"/>
      <c r="BX94" s="336"/>
      <c r="BY94" s="336"/>
      <c r="BZ94" s="336"/>
      <c r="CA94" s="336"/>
      <c r="CB94" s="336"/>
      <c r="CC94" s="336"/>
      <c r="CD94" s="336"/>
      <c r="CE94" s="336"/>
      <c r="CF94" s="336"/>
      <c r="CG94" s="336"/>
      <c r="CH94" s="336"/>
      <c r="CI94" s="336">
        <v>0</v>
      </c>
      <c r="CJ94" s="336"/>
      <c r="CK94" s="336"/>
      <c r="CL94" s="336"/>
      <c r="CM94" s="336"/>
      <c r="CN94" s="336"/>
      <c r="CO94" s="336"/>
      <c r="CP94" s="336"/>
      <c r="CQ94" s="336"/>
      <c r="CR94" s="336"/>
      <c r="CS94" s="336"/>
      <c r="CT94" s="336"/>
      <c r="CU94" s="336"/>
      <c r="CV94" s="336"/>
      <c r="CW94" s="336"/>
      <c r="CX94" s="336"/>
      <c r="CY94" s="336"/>
      <c r="CZ94" s="336"/>
      <c r="DA94" s="336"/>
      <c r="DB94" s="336"/>
      <c r="DC94" s="336"/>
      <c r="DD94" s="336"/>
      <c r="DE94" s="336"/>
      <c r="DF94" s="336"/>
      <c r="DG94" s="336"/>
      <c r="DH94" s="336"/>
      <c r="DI94" s="336"/>
      <c r="DJ94" s="336"/>
      <c r="DK94" s="336">
        <v>0</v>
      </c>
      <c r="DL94" s="336"/>
      <c r="DM94" s="336"/>
      <c r="DN94" s="336"/>
      <c r="DO94" s="336"/>
      <c r="DP94" s="336"/>
      <c r="DQ94" s="336"/>
      <c r="DR94" s="336"/>
      <c r="DS94" s="336"/>
      <c r="DT94" s="336"/>
      <c r="DU94" s="336"/>
      <c r="DV94" s="336"/>
      <c r="DW94" s="336"/>
      <c r="DX94" s="336"/>
      <c r="DY94" s="336"/>
      <c r="DZ94" s="336"/>
      <c r="EA94" s="336"/>
      <c r="EB94" s="336"/>
      <c r="EC94" s="336"/>
      <c r="ED94" s="336"/>
      <c r="EE94" s="336"/>
      <c r="EF94" s="336"/>
      <c r="EG94" s="336"/>
      <c r="EH94" s="336"/>
      <c r="EI94" s="336"/>
      <c r="EJ94" s="336"/>
      <c r="EK94" s="336"/>
      <c r="EL94" s="336"/>
      <c r="EM94" s="336">
        <v>0</v>
      </c>
      <c r="EN94" s="336"/>
      <c r="EO94" s="336"/>
      <c r="EP94" s="336"/>
      <c r="EQ94" s="336"/>
      <c r="ER94" s="336"/>
      <c r="ES94" s="336"/>
      <c r="ET94" s="336"/>
      <c r="EU94" s="336"/>
      <c r="EV94" s="336"/>
      <c r="EW94" s="336"/>
      <c r="EX94" s="336"/>
      <c r="EY94" s="336"/>
      <c r="EZ94" s="336"/>
      <c r="FA94" s="336"/>
      <c r="FB94" s="336"/>
      <c r="FC94" s="336"/>
      <c r="FD94" s="336"/>
      <c r="FE94" s="336"/>
      <c r="FF94" s="336"/>
      <c r="FG94" s="336"/>
      <c r="FH94" s="336"/>
      <c r="FI94" s="336"/>
      <c r="FJ94" s="336"/>
      <c r="FK94" s="336"/>
      <c r="FL94" s="336"/>
      <c r="FM94" s="336"/>
      <c r="FN94" s="336"/>
      <c r="FO94" s="336">
        <v>0</v>
      </c>
      <c r="FP94" s="336">
        <v>0</v>
      </c>
    </row>
    <row r="95" spans="1:172">
      <c r="A95" s="339" t="s">
        <v>281</v>
      </c>
      <c r="B95" s="367" t="s">
        <v>281</v>
      </c>
      <c r="C95" s="353">
        <v>0</v>
      </c>
      <c r="D95" s="353"/>
      <c r="E95" s="353"/>
      <c r="F95" s="353"/>
      <c r="G95" s="353"/>
      <c r="H95" s="353"/>
      <c r="I95" s="353"/>
      <c r="J95" s="353"/>
      <c r="K95" s="353"/>
      <c r="L95" s="353"/>
      <c r="M95" s="353"/>
      <c r="N95" s="353"/>
      <c r="O95" s="353"/>
      <c r="P95" s="353"/>
      <c r="Q95" s="353"/>
      <c r="R95" s="353"/>
      <c r="S95" s="353"/>
      <c r="T95" s="353"/>
      <c r="U95" s="353"/>
      <c r="V95" s="353"/>
      <c r="W95" s="353"/>
      <c r="X95" s="353"/>
      <c r="Y95" s="353"/>
      <c r="Z95" s="353"/>
      <c r="AA95" s="353"/>
      <c r="AB95" s="353"/>
      <c r="AC95" s="353"/>
      <c r="AD95" s="353"/>
      <c r="AE95" s="353">
        <v>0</v>
      </c>
      <c r="AF95" s="353"/>
      <c r="AG95" s="353"/>
      <c r="AH95" s="353"/>
      <c r="AI95" s="353"/>
      <c r="AJ95" s="353"/>
      <c r="AK95" s="353"/>
      <c r="AL95" s="353"/>
      <c r="AM95" s="353"/>
      <c r="AN95" s="353"/>
      <c r="AO95" s="353"/>
      <c r="AP95" s="353"/>
      <c r="AQ95" s="353"/>
      <c r="AR95" s="353"/>
      <c r="AS95" s="353"/>
      <c r="AT95" s="353"/>
      <c r="AU95" s="353"/>
      <c r="AV95" s="353"/>
      <c r="AW95" s="353"/>
      <c r="AX95" s="353"/>
      <c r="AY95" s="353"/>
      <c r="AZ95" s="353"/>
      <c r="BA95" s="353"/>
      <c r="BB95" s="353"/>
      <c r="BC95" s="353"/>
      <c r="BD95" s="353"/>
      <c r="BE95" s="353"/>
      <c r="BF95" s="353"/>
      <c r="BG95" s="353">
        <v>0</v>
      </c>
      <c r="BH95" s="353"/>
      <c r="BI95" s="353"/>
      <c r="BJ95" s="353"/>
      <c r="BK95" s="353"/>
      <c r="BL95" s="353"/>
      <c r="BM95" s="353"/>
      <c r="BN95" s="353"/>
      <c r="BO95" s="353"/>
      <c r="BP95" s="353"/>
      <c r="BQ95" s="353"/>
      <c r="BR95" s="353"/>
      <c r="BS95" s="353"/>
      <c r="BT95" s="353"/>
      <c r="BU95" s="353"/>
      <c r="BV95" s="353"/>
      <c r="BW95" s="353"/>
      <c r="BX95" s="353"/>
      <c r="BY95" s="353"/>
      <c r="BZ95" s="353"/>
      <c r="CA95" s="353"/>
      <c r="CB95" s="353"/>
      <c r="CC95" s="353"/>
      <c r="CD95" s="353"/>
      <c r="CE95" s="353"/>
      <c r="CF95" s="353"/>
      <c r="CG95" s="353"/>
      <c r="CH95" s="353"/>
      <c r="CI95" s="353">
        <v>492558337.94999999</v>
      </c>
      <c r="CJ95" s="353"/>
      <c r="CK95" s="353"/>
      <c r="CL95" s="353"/>
      <c r="CM95" s="353"/>
      <c r="CN95" s="353"/>
      <c r="CO95" s="353"/>
      <c r="CP95" s="353"/>
      <c r="CQ95" s="353"/>
      <c r="CR95" s="353"/>
      <c r="CS95" s="353"/>
      <c r="CT95" s="353"/>
      <c r="CU95" s="353"/>
      <c r="CV95" s="353"/>
      <c r="CW95" s="353"/>
      <c r="CX95" s="353"/>
      <c r="CY95" s="353"/>
      <c r="CZ95" s="353"/>
      <c r="DA95" s="353"/>
      <c r="DB95" s="353"/>
      <c r="DC95" s="353"/>
      <c r="DD95" s="353"/>
      <c r="DE95" s="353"/>
      <c r="DF95" s="353"/>
      <c r="DG95" s="353"/>
      <c r="DH95" s="353"/>
      <c r="DI95" s="353"/>
      <c r="DJ95" s="353"/>
      <c r="DK95" s="353">
        <v>0</v>
      </c>
      <c r="DL95" s="353"/>
      <c r="DM95" s="353"/>
      <c r="DN95" s="353"/>
      <c r="DO95" s="353"/>
      <c r="DP95" s="353"/>
      <c r="DQ95" s="353"/>
      <c r="DR95" s="353"/>
      <c r="DS95" s="353"/>
      <c r="DT95" s="353"/>
      <c r="DU95" s="353"/>
      <c r="DV95" s="353"/>
      <c r="DW95" s="353"/>
      <c r="DX95" s="353"/>
      <c r="DY95" s="353"/>
      <c r="DZ95" s="353"/>
      <c r="EA95" s="353"/>
      <c r="EB95" s="353"/>
      <c r="EC95" s="353"/>
      <c r="ED95" s="353"/>
      <c r="EE95" s="353"/>
      <c r="EF95" s="353"/>
      <c r="EG95" s="353"/>
      <c r="EH95" s="353"/>
      <c r="EI95" s="353"/>
      <c r="EJ95" s="353"/>
      <c r="EK95" s="353"/>
      <c r="EL95" s="353"/>
      <c r="EM95" s="353">
        <v>492558337.94999999</v>
      </c>
      <c r="EN95" s="353"/>
      <c r="EO95" s="353"/>
      <c r="EP95" s="353"/>
      <c r="EQ95" s="353"/>
      <c r="ER95" s="353"/>
      <c r="ES95" s="353"/>
      <c r="ET95" s="353"/>
      <c r="EU95" s="353"/>
      <c r="EV95" s="353"/>
      <c r="EW95" s="353"/>
      <c r="EX95" s="353"/>
      <c r="EY95" s="353"/>
      <c r="EZ95" s="353"/>
      <c r="FA95" s="353"/>
      <c r="FB95" s="353"/>
      <c r="FC95" s="353"/>
      <c r="FD95" s="353"/>
      <c r="FE95" s="353"/>
      <c r="FF95" s="353"/>
      <c r="FG95" s="353"/>
      <c r="FH95" s="353"/>
      <c r="FI95" s="353"/>
      <c r="FJ95" s="353"/>
      <c r="FK95" s="353"/>
      <c r="FL95" s="353"/>
      <c r="FM95" s="353"/>
      <c r="FN95" s="353"/>
      <c r="FO95" s="353">
        <v>0</v>
      </c>
      <c r="FP95" s="353">
        <v>0</v>
      </c>
    </row>
    <row r="96" spans="1:172">
      <c r="A96" s="339" t="s">
        <v>283</v>
      </c>
      <c r="B96" s="366" t="s">
        <v>283</v>
      </c>
      <c r="C96" s="336">
        <v>0</v>
      </c>
      <c r="D96" s="336"/>
      <c r="E96" s="336"/>
      <c r="F96" s="336"/>
      <c r="G96" s="336"/>
      <c r="H96" s="336"/>
      <c r="I96" s="336"/>
      <c r="J96" s="336"/>
      <c r="K96" s="336"/>
      <c r="L96" s="336"/>
      <c r="M96" s="336"/>
      <c r="N96" s="336"/>
      <c r="O96" s="336"/>
      <c r="P96" s="336"/>
      <c r="Q96" s="336"/>
      <c r="R96" s="336"/>
      <c r="S96" s="336"/>
      <c r="T96" s="336"/>
      <c r="U96" s="336"/>
      <c r="V96" s="336"/>
      <c r="W96" s="336"/>
      <c r="X96" s="336"/>
      <c r="Y96" s="336"/>
      <c r="Z96" s="336"/>
      <c r="AA96" s="336"/>
      <c r="AB96" s="336"/>
      <c r="AC96" s="336"/>
      <c r="AD96" s="336"/>
      <c r="AE96" s="336">
        <v>0</v>
      </c>
      <c r="AF96" s="336"/>
      <c r="AG96" s="336"/>
      <c r="AH96" s="336"/>
      <c r="AI96" s="336"/>
      <c r="AJ96" s="336"/>
      <c r="AK96" s="336"/>
      <c r="AL96" s="336"/>
      <c r="AM96" s="336"/>
      <c r="AN96" s="336"/>
      <c r="AO96" s="336"/>
      <c r="AP96" s="336"/>
      <c r="AQ96" s="336"/>
      <c r="AR96" s="336"/>
      <c r="AS96" s="336"/>
      <c r="AT96" s="336"/>
      <c r="AU96" s="336"/>
      <c r="AV96" s="336"/>
      <c r="AW96" s="336"/>
      <c r="AX96" s="336"/>
      <c r="AY96" s="336"/>
      <c r="AZ96" s="336"/>
      <c r="BA96" s="336"/>
      <c r="BB96" s="336"/>
      <c r="BC96" s="336"/>
      <c r="BD96" s="336"/>
      <c r="BE96" s="336"/>
      <c r="BF96" s="336"/>
      <c r="BG96" s="353">
        <v>0</v>
      </c>
      <c r="BH96" s="336"/>
      <c r="BI96" s="336"/>
      <c r="BJ96" s="336"/>
      <c r="BK96" s="336"/>
      <c r="BL96" s="336"/>
      <c r="BM96" s="336"/>
      <c r="BN96" s="336"/>
      <c r="BO96" s="336"/>
      <c r="BP96" s="336"/>
      <c r="BQ96" s="336"/>
      <c r="BR96" s="336"/>
      <c r="BS96" s="336"/>
      <c r="BT96" s="336"/>
      <c r="BU96" s="336"/>
      <c r="BV96" s="336"/>
      <c r="BW96" s="336"/>
      <c r="BX96" s="336"/>
      <c r="BY96" s="336"/>
      <c r="BZ96" s="336"/>
      <c r="CA96" s="336"/>
      <c r="CB96" s="336"/>
      <c r="CC96" s="336"/>
      <c r="CD96" s="336"/>
      <c r="CE96" s="336"/>
      <c r="CF96" s="336"/>
      <c r="CG96" s="336"/>
      <c r="CH96" s="336"/>
      <c r="CI96" s="336">
        <v>44313229.210000001</v>
      </c>
      <c r="CJ96" s="336"/>
      <c r="CK96" s="336"/>
      <c r="CL96" s="336"/>
      <c r="CM96" s="336"/>
      <c r="CN96" s="336"/>
      <c r="CO96" s="336"/>
      <c r="CP96" s="336"/>
      <c r="CQ96" s="336"/>
      <c r="CR96" s="336"/>
      <c r="CS96" s="336"/>
      <c r="CT96" s="336"/>
      <c r="CU96" s="336"/>
      <c r="CV96" s="336"/>
      <c r="CW96" s="336"/>
      <c r="CX96" s="336"/>
      <c r="CY96" s="336"/>
      <c r="CZ96" s="336"/>
      <c r="DA96" s="336"/>
      <c r="DB96" s="336"/>
      <c r="DC96" s="336"/>
      <c r="DD96" s="336"/>
      <c r="DE96" s="336"/>
      <c r="DF96" s="336"/>
      <c r="DG96" s="336"/>
      <c r="DH96" s="336"/>
      <c r="DI96" s="336"/>
      <c r="DJ96" s="336"/>
      <c r="DK96" s="336">
        <v>0</v>
      </c>
      <c r="DL96" s="336"/>
      <c r="DM96" s="336"/>
      <c r="DN96" s="336"/>
      <c r="DO96" s="336"/>
      <c r="DP96" s="336"/>
      <c r="DQ96" s="336"/>
      <c r="DR96" s="336"/>
      <c r="DS96" s="336"/>
      <c r="DT96" s="336"/>
      <c r="DU96" s="336"/>
      <c r="DV96" s="336"/>
      <c r="DW96" s="336"/>
      <c r="DX96" s="336"/>
      <c r="DY96" s="336"/>
      <c r="DZ96" s="336"/>
      <c r="EA96" s="336"/>
      <c r="EB96" s="336"/>
      <c r="EC96" s="336"/>
      <c r="ED96" s="336"/>
      <c r="EE96" s="336"/>
      <c r="EF96" s="336"/>
      <c r="EG96" s="336"/>
      <c r="EH96" s="336"/>
      <c r="EI96" s="336"/>
      <c r="EJ96" s="336"/>
      <c r="EK96" s="336"/>
      <c r="EL96" s="336"/>
      <c r="EM96" s="336">
        <v>44313229.210000001</v>
      </c>
      <c r="EN96" s="336"/>
      <c r="EO96" s="336"/>
      <c r="EP96" s="336"/>
      <c r="EQ96" s="336"/>
      <c r="ER96" s="336"/>
      <c r="ES96" s="336"/>
      <c r="ET96" s="336"/>
      <c r="EU96" s="336"/>
      <c r="EV96" s="336"/>
      <c r="EW96" s="336"/>
      <c r="EX96" s="336"/>
      <c r="EY96" s="336"/>
      <c r="EZ96" s="336"/>
      <c r="FA96" s="336"/>
      <c r="FB96" s="336"/>
      <c r="FC96" s="336"/>
      <c r="FD96" s="336"/>
      <c r="FE96" s="336"/>
      <c r="FF96" s="336"/>
      <c r="FG96" s="336"/>
      <c r="FH96" s="336"/>
      <c r="FI96" s="336"/>
      <c r="FJ96" s="336"/>
      <c r="FK96" s="336"/>
      <c r="FL96" s="336"/>
      <c r="FM96" s="336"/>
      <c r="FN96" s="336"/>
      <c r="FO96" s="336">
        <v>0</v>
      </c>
      <c r="FP96" s="336">
        <v>0</v>
      </c>
    </row>
    <row r="97" spans="1:175">
      <c r="A97" s="339" t="s">
        <v>285</v>
      </c>
      <c r="B97" s="367" t="s">
        <v>285</v>
      </c>
      <c r="C97" s="353">
        <v>310495267.38</v>
      </c>
      <c r="D97" s="353"/>
      <c r="E97" s="353"/>
      <c r="F97" s="353"/>
      <c r="G97" s="353"/>
      <c r="H97" s="353"/>
      <c r="I97" s="353"/>
      <c r="J97" s="353"/>
      <c r="K97" s="353"/>
      <c r="L97" s="353"/>
      <c r="M97" s="353"/>
      <c r="N97" s="353"/>
      <c r="O97" s="353"/>
      <c r="P97" s="353"/>
      <c r="Q97" s="353"/>
      <c r="R97" s="353"/>
      <c r="S97" s="353"/>
      <c r="T97" s="353"/>
      <c r="U97" s="353"/>
      <c r="V97" s="353"/>
      <c r="W97" s="353"/>
      <c r="X97" s="353"/>
      <c r="Y97" s="353"/>
      <c r="Z97" s="353"/>
      <c r="AA97" s="353"/>
      <c r="AB97" s="353"/>
      <c r="AC97" s="353"/>
      <c r="AD97" s="353"/>
      <c r="AE97" s="353">
        <v>0</v>
      </c>
      <c r="AF97" s="353"/>
      <c r="AG97" s="353"/>
      <c r="AH97" s="353"/>
      <c r="AI97" s="353"/>
      <c r="AJ97" s="353"/>
      <c r="AK97" s="353"/>
      <c r="AL97" s="353"/>
      <c r="AM97" s="353"/>
      <c r="AN97" s="353"/>
      <c r="AO97" s="353"/>
      <c r="AP97" s="353"/>
      <c r="AQ97" s="353"/>
      <c r="AR97" s="353"/>
      <c r="AS97" s="353"/>
      <c r="AT97" s="353"/>
      <c r="AU97" s="353"/>
      <c r="AV97" s="353"/>
      <c r="AW97" s="353"/>
      <c r="AX97" s="353"/>
      <c r="AY97" s="353"/>
      <c r="AZ97" s="353"/>
      <c r="BA97" s="353"/>
      <c r="BB97" s="353"/>
      <c r="BC97" s="353"/>
      <c r="BD97" s="353"/>
      <c r="BE97" s="353"/>
      <c r="BF97" s="353"/>
      <c r="BG97" s="353">
        <v>310495267.38</v>
      </c>
      <c r="BH97" s="353"/>
      <c r="BI97" s="353"/>
      <c r="BJ97" s="353"/>
      <c r="BK97" s="353"/>
      <c r="BL97" s="353"/>
      <c r="BM97" s="353"/>
      <c r="BN97" s="353"/>
      <c r="BO97" s="353"/>
      <c r="BP97" s="353"/>
      <c r="BQ97" s="353"/>
      <c r="BR97" s="353"/>
      <c r="BS97" s="353"/>
      <c r="BT97" s="353"/>
      <c r="BU97" s="353"/>
      <c r="BV97" s="353"/>
      <c r="BW97" s="353"/>
      <c r="BX97" s="353"/>
      <c r="BY97" s="353"/>
      <c r="BZ97" s="353"/>
      <c r="CA97" s="353"/>
      <c r="CB97" s="353"/>
      <c r="CC97" s="353"/>
      <c r="CD97" s="353"/>
      <c r="CE97" s="353"/>
      <c r="CF97" s="353"/>
      <c r="CG97" s="353"/>
      <c r="CH97" s="353"/>
      <c r="CI97" s="353">
        <v>0</v>
      </c>
      <c r="CJ97" s="353"/>
      <c r="CK97" s="353"/>
      <c r="CL97" s="353"/>
      <c r="CM97" s="353"/>
      <c r="CN97" s="353"/>
      <c r="CO97" s="353"/>
      <c r="CP97" s="353"/>
      <c r="CQ97" s="353"/>
      <c r="CR97" s="353"/>
      <c r="CS97" s="353"/>
      <c r="CT97" s="353"/>
      <c r="CU97" s="353"/>
      <c r="CV97" s="353"/>
      <c r="CW97" s="353"/>
      <c r="CX97" s="353"/>
      <c r="CY97" s="353"/>
      <c r="CZ97" s="353"/>
      <c r="DA97" s="353"/>
      <c r="DB97" s="353"/>
      <c r="DC97" s="353"/>
      <c r="DD97" s="353"/>
      <c r="DE97" s="353"/>
      <c r="DF97" s="353"/>
      <c r="DG97" s="353"/>
      <c r="DH97" s="353"/>
      <c r="DI97" s="353"/>
      <c r="DJ97" s="353"/>
      <c r="DK97" s="353">
        <v>0</v>
      </c>
      <c r="DL97" s="353"/>
      <c r="DM97" s="353"/>
      <c r="DN97" s="353"/>
      <c r="DO97" s="353"/>
      <c r="DP97" s="353"/>
      <c r="DQ97" s="353"/>
      <c r="DR97" s="353"/>
      <c r="DS97" s="353"/>
      <c r="DT97" s="353"/>
      <c r="DU97" s="353"/>
      <c r="DV97" s="353"/>
      <c r="DW97" s="353"/>
      <c r="DX97" s="353"/>
      <c r="DY97" s="353"/>
      <c r="DZ97" s="353"/>
      <c r="EA97" s="353"/>
      <c r="EB97" s="353"/>
      <c r="EC97" s="353"/>
      <c r="ED97" s="353"/>
      <c r="EE97" s="353"/>
      <c r="EF97" s="353"/>
      <c r="EG97" s="353"/>
      <c r="EH97" s="353"/>
      <c r="EI97" s="353"/>
      <c r="EJ97" s="353"/>
      <c r="EK97" s="353"/>
      <c r="EL97" s="353"/>
      <c r="EM97" s="353">
        <v>0</v>
      </c>
      <c r="EN97" s="353"/>
      <c r="EO97" s="353"/>
      <c r="EP97" s="353"/>
      <c r="EQ97" s="353"/>
      <c r="ER97" s="353"/>
      <c r="ES97" s="353"/>
      <c r="ET97" s="353"/>
      <c r="EU97" s="353"/>
      <c r="EV97" s="353"/>
      <c r="EW97" s="353"/>
      <c r="EX97" s="353"/>
      <c r="EY97" s="353"/>
      <c r="EZ97" s="353"/>
      <c r="FA97" s="353"/>
      <c r="FB97" s="353"/>
      <c r="FC97" s="353"/>
      <c r="FD97" s="353"/>
      <c r="FE97" s="353"/>
      <c r="FF97" s="353"/>
      <c r="FG97" s="353"/>
      <c r="FH97" s="353"/>
      <c r="FI97" s="353"/>
      <c r="FJ97" s="353"/>
      <c r="FK97" s="353"/>
      <c r="FL97" s="353"/>
      <c r="FM97" s="353"/>
      <c r="FN97" s="353"/>
      <c r="FO97" s="353">
        <v>14942000</v>
      </c>
      <c r="FP97" s="353">
        <v>14942000</v>
      </c>
    </row>
    <row r="98" spans="1:175">
      <c r="A98" s="339" t="s">
        <v>287</v>
      </c>
      <c r="B98" s="366" t="s">
        <v>287</v>
      </c>
      <c r="C98" s="336">
        <v>75993437.230000004</v>
      </c>
      <c r="D98" s="336"/>
      <c r="E98" s="336"/>
      <c r="F98" s="336"/>
      <c r="G98" s="336"/>
      <c r="H98" s="336"/>
      <c r="I98" s="336"/>
      <c r="J98" s="336"/>
      <c r="K98" s="336"/>
      <c r="L98" s="336"/>
      <c r="M98" s="336"/>
      <c r="N98" s="336"/>
      <c r="O98" s="336"/>
      <c r="P98" s="336"/>
      <c r="Q98" s="336"/>
      <c r="R98" s="336"/>
      <c r="S98" s="336"/>
      <c r="T98" s="336"/>
      <c r="U98" s="336"/>
      <c r="V98" s="336"/>
      <c r="W98" s="336"/>
      <c r="X98" s="336"/>
      <c r="Y98" s="336"/>
      <c r="Z98" s="336"/>
      <c r="AA98" s="336"/>
      <c r="AB98" s="336"/>
      <c r="AC98" s="336"/>
      <c r="AD98" s="336"/>
      <c r="AE98" s="336">
        <v>0</v>
      </c>
      <c r="AF98" s="336"/>
      <c r="AG98" s="336"/>
      <c r="AH98" s="336"/>
      <c r="AI98" s="336"/>
      <c r="AJ98" s="336"/>
      <c r="AK98" s="336"/>
      <c r="AL98" s="336"/>
      <c r="AM98" s="336"/>
      <c r="AN98" s="336"/>
      <c r="AO98" s="336"/>
      <c r="AP98" s="336"/>
      <c r="AQ98" s="336"/>
      <c r="AR98" s="336"/>
      <c r="AS98" s="336"/>
      <c r="AT98" s="336"/>
      <c r="AU98" s="336"/>
      <c r="AV98" s="336"/>
      <c r="AW98" s="336"/>
      <c r="AX98" s="336"/>
      <c r="AY98" s="336"/>
      <c r="AZ98" s="336"/>
      <c r="BA98" s="336"/>
      <c r="BB98" s="336"/>
      <c r="BC98" s="336"/>
      <c r="BD98" s="336"/>
      <c r="BE98" s="336"/>
      <c r="BF98" s="336"/>
      <c r="BG98" s="353">
        <v>75993437.230000004</v>
      </c>
      <c r="BH98" s="336"/>
      <c r="BI98" s="336"/>
      <c r="BJ98" s="336"/>
      <c r="BK98" s="336"/>
      <c r="BL98" s="336"/>
      <c r="BM98" s="336"/>
      <c r="BN98" s="336"/>
      <c r="BO98" s="336"/>
      <c r="BP98" s="336"/>
      <c r="BQ98" s="336"/>
      <c r="BR98" s="336"/>
      <c r="BS98" s="336"/>
      <c r="BT98" s="336"/>
      <c r="BU98" s="336"/>
      <c r="BV98" s="336"/>
      <c r="BW98" s="336"/>
      <c r="BX98" s="336"/>
      <c r="BY98" s="336"/>
      <c r="BZ98" s="336"/>
      <c r="CA98" s="336"/>
      <c r="CB98" s="336"/>
      <c r="CC98" s="336"/>
      <c r="CD98" s="336"/>
      <c r="CE98" s="336"/>
      <c r="CF98" s="336"/>
      <c r="CG98" s="336"/>
      <c r="CH98" s="336"/>
      <c r="CI98" s="336">
        <v>80017269.680000007</v>
      </c>
      <c r="CJ98" s="336"/>
      <c r="CK98" s="336"/>
      <c r="CL98" s="336"/>
      <c r="CM98" s="336"/>
      <c r="CN98" s="336"/>
      <c r="CO98" s="336"/>
      <c r="CP98" s="336"/>
      <c r="CQ98" s="336"/>
      <c r="CR98" s="336"/>
      <c r="CS98" s="336"/>
      <c r="CT98" s="336"/>
      <c r="CU98" s="336"/>
      <c r="CV98" s="336"/>
      <c r="CW98" s="336"/>
      <c r="CX98" s="336"/>
      <c r="CY98" s="336"/>
      <c r="CZ98" s="336"/>
      <c r="DA98" s="336"/>
      <c r="DB98" s="336"/>
      <c r="DC98" s="336"/>
      <c r="DD98" s="336"/>
      <c r="DE98" s="336"/>
      <c r="DF98" s="336"/>
      <c r="DG98" s="336"/>
      <c r="DH98" s="336"/>
      <c r="DI98" s="336"/>
      <c r="DJ98" s="336"/>
      <c r="DK98" s="336">
        <v>0</v>
      </c>
      <c r="DL98" s="336"/>
      <c r="DM98" s="336"/>
      <c r="DN98" s="336"/>
      <c r="DO98" s="336"/>
      <c r="DP98" s="336"/>
      <c r="DQ98" s="336"/>
      <c r="DR98" s="336"/>
      <c r="DS98" s="336"/>
      <c r="DT98" s="336"/>
      <c r="DU98" s="336"/>
      <c r="DV98" s="336"/>
      <c r="DW98" s="336"/>
      <c r="DX98" s="336"/>
      <c r="DY98" s="336"/>
      <c r="DZ98" s="336"/>
      <c r="EA98" s="336"/>
      <c r="EB98" s="336"/>
      <c r="EC98" s="336"/>
      <c r="ED98" s="336"/>
      <c r="EE98" s="336"/>
      <c r="EF98" s="336"/>
      <c r="EG98" s="336"/>
      <c r="EH98" s="336"/>
      <c r="EI98" s="336"/>
      <c r="EJ98" s="336"/>
      <c r="EK98" s="336"/>
      <c r="EL98" s="336"/>
      <c r="EM98" s="336">
        <v>80017269.680000007</v>
      </c>
      <c r="EN98" s="336"/>
      <c r="EO98" s="336"/>
      <c r="EP98" s="336"/>
      <c r="EQ98" s="336"/>
      <c r="ER98" s="336"/>
      <c r="ES98" s="336"/>
      <c r="ET98" s="336"/>
      <c r="EU98" s="336"/>
      <c r="EV98" s="336"/>
      <c r="EW98" s="336"/>
      <c r="EX98" s="336"/>
      <c r="EY98" s="336"/>
      <c r="EZ98" s="336"/>
      <c r="FA98" s="336"/>
      <c r="FB98" s="336"/>
      <c r="FC98" s="336"/>
      <c r="FD98" s="336"/>
      <c r="FE98" s="336"/>
      <c r="FF98" s="336"/>
      <c r="FG98" s="336"/>
      <c r="FH98" s="336"/>
      <c r="FI98" s="336"/>
      <c r="FJ98" s="336"/>
      <c r="FK98" s="336"/>
      <c r="FL98" s="336"/>
      <c r="FM98" s="336"/>
      <c r="FN98" s="336"/>
      <c r="FO98" s="336">
        <v>40244000</v>
      </c>
      <c r="FP98" s="336">
        <v>40244000</v>
      </c>
    </row>
    <row r="99" spans="1:175">
      <c r="A99" s="368" t="s">
        <v>998</v>
      </c>
      <c r="B99" s="368" t="s">
        <v>998</v>
      </c>
      <c r="C99" s="369"/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69"/>
      <c r="CC99" s="369"/>
      <c r="CD99" s="369"/>
      <c r="CE99" s="369"/>
      <c r="CF99" s="369"/>
      <c r="CG99" s="369"/>
      <c r="CH99" s="369"/>
      <c r="CI99" s="369"/>
      <c r="CJ99" s="369"/>
      <c r="CK99" s="369"/>
      <c r="CL99" s="369"/>
      <c r="CM99" s="369"/>
      <c r="CN99" s="369"/>
      <c r="CO99" s="369"/>
      <c r="CP99" s="369"/>
      <c r="CQ99" s="369"/>
      <c r="CR99" s="369"/>
      <c r="CS99" s="369"/>
      <c r="CT99" s="369"/>
      <c r="CU99" s="369"/>
      <c r="CV99" s="369"/>
      <c r="CW99" s="369"/>
      <c r="CX99" s="369"/>
      <c r="CY99" s="369"/>
      <c r="CZ99" s="369"/>
      <c r="DA99" s="369"/>
      <c r="DB99" s="369"/>
      <c r="DC99" s="369"/>
      <c r="DD99" s="369"/>
      <c r="DE99" s="369"/>
      <c r="DF99" s="369"/>
      <c r="DG99" s="369"/>
      <c r="DH99" s="369"/>
      <c r="DI99" s="369"/>
      <c r="DJ99" s="369"/>
      <c r="DK99" s="369"/>
      <c r="DL99" s="369"/>
      <c r="DM99" s="369"/>
      <c r="DN99" s="369"/>
      <c r="DO99" s="369"/>
      <c r="DP99" s="369"/>
      <c r="DQ99" s="369"/>
      <c r="DR99" s="369"/>
      <c r="DS99" s="369"/>
      <c r="DT99" s="369"/>
      <c r="DU99" s="369"/>
      <c r="DV99" s="369"/>
      <c r="DW99" s="369"/>
      <c r="DX99" s="369"/>
      <c r="DY99" s="369"/>
      <c r="DZ99" s="369"/>
      <c r="EA99" s="369"/>
      <c r="EB99" s="369"/>
      <c r="EC99" s="369"/>
      <c r="ED99" s="369"/>
      <c r="EE99" s="369"/>
      <c r="EF99" s="369"/>
      <c r="EG99" s="369"/>
      <c r="EH99" s="369"/>
      <c r="EI99" s="369"/>
      <c r="EJ99" s="369"/>
      <c r="EK99" s="369"/>
      <c r="EL99" s="369"/>
      <c r="EM99" s="369"/>
      <c r="EN99" s="369"/>
      <c r="EO99" s="369"/>
      <c r="EP99" s="369"/>
      <c r="EQ99" s="369"/>
      <c r="ER99" s="369"/>
      <c r="ES99" s="369"/>
      <c r="ET99" s="369"/>
      <c r="EU99" s="369"/>
      <c r="EV99" s="369"/>
      <c r="EW99" s="369"/>
      <c r="EX99" s="369"/>
      <c r="EY99" s="369"/>
      <c r="EZ99" s="369"/>
      <c r="FA99" s="369"/>
      <c r="FB99" s="369"/>
      <c r="FC99" s="369"/>
      <c r="FD99" s="369"/>
      <c r="FE99" s="369"/>
      <c r="FF99" s="369"/>
      <c r="FG99" s="369"/>
      <c r="FH99" s="369"/>
      <c r="FI99" s="369"/>
      <c r="FJ99" s="369"/>
      <c r="FK99" s="369"/>
      <c r="FL99" s="369"/>
      <c r="FM99" s="369"/>
      <c r="FN99" s="369"/>
      <c r="FO99" s="369"/>
      <c r="FP99" s="369"/>
    </row>
    <row r="100" spans="1:175">
      <c r="A100" s="327" t="s">
        <v>999</v>
      </c>
      <c r="B100" s="327" t="s">
        <v>999</v>
      </c>
      <c r="C100" s="369">
        <v>310495267.38</v>
      </c>
      <c r="D100" s="369"/>
      <c r="E100" s="369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  <c r="S100" s="369"/>
      <c r="T100" s="369"/>
      <c r="U100" s="369"/>
      <c r="V100" s="369"/>
      <c r="W100" s="369"/>
      <c r="X100" s="369"/>
      <c r="Y100" s="369"/>
      <c r="Z100" s="369"/>
      <c r="AA100" s="369"/>
      <c r="AB100" s="369"/>
      <c r="AC100" s="369"/>
      <c r="AD100" s="369"/>
      <c r="AE100" s="369">
        <v>0</v>
      </c>
      <c r="AF100" s="369"/>
      <c r="AG100" s="369"/>
      <c r="AH100" s="369"/>
      <c r="AI100" s="369"/>
      <c r="AJ100" s="369"/>
      <c r="AK100" s="369"/>
      <c r="AL100" s="369"/>
      <c r="AM100" s="369"/>
      <c r="AN100" s="369"/>
      <c r="AO100" s="369"/>
      <c r="AP100" s="369"/>
      <c r="AQ100" s="369"/>
      <c r="AR100" s="369"/>
      <c r="AS100" s="369"/>
      <c r="AT100" s="369"/>
      <c r="AU100" s="369"/>
      <c r="AV100" s="369"/>
      <c r="AW100" s="369"/>
      <c r="AX100" s="369"/>
      <c r="AY100" s="369"/>
      <c r="AZ100" s="369"/>
      <c r="BA100" s="369"/>
      <c r="BB100" s="369"/>
      <c r="BC100" s="369"/>
      <c r="BD100" s="369"/>
      <c r="BE100" s="369"/>
      <c r="BF100" s="369"/>
      <c r="BG100" s="369">
        <v>310495267.38</v>
      </c>
      <c r="BH100" s="369"/>
      <c r="BI100" s="369"/>
      <c r="BJ100" s="369"/>
      <c r="BK100" s="369"/>
      <c r="BL100" s="369"/>
      <c r="BM100" s="369"/>
      <c r="BN100" s="369"/>
      <c r="BO100" s="369"/>
      <c r="BP100" s="369"/>
      <c r="BQ100" s="369"/>
      <c r="BR100" s="369"/>
      <c r="BS100" s="369"/>
      <c r="BT100" s="369"/>
      <c r="BU100" s="369"/>
      <c r="BV100" s="369"/>
      <c r="BW100" s="369"/>
      <c r="BX100" s="369"/>
      <c r="BY100" s="369"/>
      <c r="BZ100" s="369"/>
      <c r="CA100" s="369"/>
      <c r="CB100" s="369"/>
      <c r="CC100" s="369"/>
      <c r="CD100" s="369"/>
      <c r="CE100" s="369"/>
      <c r="CF100" s="369"/>
      <c r="CG100" s="369"/>
      <c r="CH100" s="369"/>
      <c r="CI100" s="369">
        <v>-821098904.22000003</v>
      </c>
      <c r="CJ100" s="369"/>
      <c r="CK100" s="369"/>
      <c r="CL100" s="369"/>
      <c r="CM100" s="369"/>
      <c r="CN100" s="369"/>
      <c r="CO100" s="369"/>
      <c r="CP100" s="369"/>
      <c r="CQ100" s="369"/>
      <c r="CR100" s="369"/>
      <c r="CS100" s="369"/>
      <c r="CT100" s="369"/>
      <c r="CU100" s="369"/>
      <c r="CV100" s="369"/>
      <c r="CW100" s="369"/>
      <c r="CX100" s="369"/>
      <c r="CY100" s="369"/>
      <c r="CZ100" s="369"/>
      <c r="DA100" s="369"/>
      <c r="DB100" s="369"/>
      <c r="DC100" s="369"/>
      <c r="DD100" s="369"/>
      <c r="DE100" s="369"/>
      <c r="DF100" s="369"/>
      <c r="DG100" s="369"/>
      <c r="DH100" s="369"/>
      <c r="DI100" s="369"/>
      <c r="DJ100" s="369"/>
      <c r="DK100" s="369">
        <v>0</v>
      </c>
      <c r="DL100" s="369"/>
      <c r="DM100" s="369"/>
      <c r="DN100" s="369"/>
      <c r="DO100" s="369"/>
      <c r="DP100" s="369"/>
      <c r="DQ100" s="369"/>
      <c r="DR100" s="369"/>
      <c r="DS100" s="369"/>
      <c r="DT100" s="369"/>
      <c r="DU100" s="369"/>
      <c r="DV100" s="369"/>
      <c r="DW100" s="369"/>
      <c r="DX100" s="369"/>
      <c r="DY100" s="369"/>
      <c r="DZ100" s="369"/>
      <c r="EA100" s="369"/>
      <c r="EB100" s="369"/>
      <c r="EC100" s="369"/>
      <c r="ED100" s="369"/>
      <c r="EE100" s="369"/>
      <c r="EF100" s="369"/>
      <c r="EG100" s="369"/>
      <c r="EH100" s="369"/>
      <c r="EI100" s="369"/>
      <c r="EJ100" s="369"/>
      <c r="EK100" s="369"/>
      <c r="EL100" s="369"/>
      <c r="EM100" s="369">
        <v>-821098904.22000003</v>
      </c>
      <c r="EN100" s="369"/>
      <c r="EO100" s="369"/>
      <c r="EP100" s="369"/>
      <c r="EQ100" s="369"/>
      <c r="ER100" s="369"/>
      <c r="ES100" s="369"/>
      <c r="ET100" s="369"/>
      <c r="EU100" s="369"/>
      <c r="EV100" s="369"/>
      <c r="EW100" s="369"/>
      <c r="EX100" s="369"/>
      <c r="EY100" s="369"/>
      <c r="EZ100" s="369"/>
      <c r="FA100" s="369"/>
      <c r="FB100" s="369"/>
      <c r="FC100" s="369"/>
      <c r="FD100" s="369"/>
      <c r="FE100" s="369"/>
      <c r="FF100" s="369"/>
      <c r="FG100" s="369"/>
      <c r="FH100" s="369"/>
      <c r="FI100" s="369"/>
      <c r="FJ100" s="369"/>
      <c r="FK100" s="369"/>
      <c r="FL100" s="369"/>
      <c r="FM100" s="369"/>
      <c r="FN100" s="369"/>
      <c r="FO100" s="369">
        <v>14942000</v>
      </c>
      <c r="FP100" s="369">
        <v>14942000</v>
      </c>
    </row>
    <row r="101" spans="1:175">
      <c r="A101" s="327" t="s">
        <v>1000</v>
      </c>
      <c r="B101" s="327" t="s">
        <v>1000</v>
      </c>
      <c r="C101" s="369">
        <v>75993437.230000004</v>
      </c>
      <c r="D101" s="369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>
        <v>0</v>
      </c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>
        <v>75993437.230000004</v>
      </c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69"/>
      <c r="CC101" s="369"/>
      <c r="CD101" s="369"/>
      <c r="CE101" s="369"/>
      <c r="CF101" s="369"/>
      <c r="CG101" s="369"/>
      <c r="CH101" s="369"/>
      <c r="CI101" s="369">
        <v>80017269.680000007</v>
      </c>
      <c r="CJ101" s="369"/>
      <c r="CK101" s="369"/>
      <c r="CL101" s="369"/>
      <c r="CM101" s="369"/>
      <c r="CN101" s="369"/>
      <c r="CO101" s="369"/>
      <c r="CP101" s="369"/>
      <c r="CQ101" s="369"/>
      <c r="CR101" s="369"/>
      <c r="CS101" s="369"/>
      <c r="CT101" s="369"/>
      <c r="CU101" s="369"/>
      <c r="CV101" s="369"/>
      <c r="CW101" s="369"/>
      <c r="CX101" s="369"/>
      <c r="CY101" s="369"/>
      <c r="CZ101" s="369"/>
      <c r="DA101" s="369"/>
      <c r="DB101" s="369"/>
      <c r="DC101" s="369"/>
      <c r="DD101" s="369"/>
      <c r="DE101" s="369"/>
      <c r="DF101" s="369"/>
      <c r="DG101" s="369"/>
      <c r="DH101" s="369"/>
      <c r="DI101" s="369"/>
      <c r="DJ101" s="369"/>
      <c r="DK101" s="369">
        <v>0</v>
      </c>
      <c r="DL101" s="369"/>
      <c r="DM101" s="369"/>
      <c r="DN101" s="369"/>
      <c r="DO101" s="369"/>
      <c r="DP101" s="369"/>
      <c r="DQ101" s="369"/>
      <c r="DR101" s="369"/>
      <c r="DS101" s="369"/>
      <c r="DT101" s="369"/>
      <c r="DU101" s="369"/>
      <c r="DV101" s="369"/>
      <c r="DW101" s="369"/>
      <c r="DX101" s="369"/>
      <c r="DY101" s="369"/>
      <c r="DZ101" s="369"/>
      <c r="EA101" s="369"/>
      <c r="EB101" s="369"/>
      <c r="EC101" s="369"/>
      <c r="ED101" s="369"/>
      <c r="EE101" s="369"/>
      <c r="EF101" s="369"/>
      <c r="EG101" s="369"/>
      <c r="EH101" s="369"/>
      <c r="EI101" s="369"/>
      <c r="EJ101" s="369"/>
      <c r="EK101" s="369"/>
      <c r="EL101" s="369"/>
      <c r="EM101" s="369">
        <v>80017269.680000007</v>
      </c>
      <c r="EN101" s="369"/>
      <c r="EO101" s="369"/>
      <c r="EP101" s="369"/>
      <c r="EQ101" s="369"/>
      <c r="ER101" s="369"/>
      <c r="ES101" s="369"/>
      <c r="ET101" s="369"/>
      <c r="EU101" s="369"/>
      <c r="EV101" s="369"/>
      <c r="EW101" s="369"/>
      <c r="EX101" s="369"/>
      <c r="EY101" s="369"/>
      <c r="EZ101" s="369"/>
      <c r="FA101" s="369"/>
      <c r="FB101" s="369"/>
      <c r="FC101" s="369"/>
      <c r="FD101" s="369"/>
      <c r="FE101" s="369"/>
      <c r="FF101" s="369"/>
      <c r="FG101" s="369"/>
      <c r="FH101" s="369"/>
      <c r="FI101" s="369"/>
      <c r="FJ101" s="369"/>
      <c r="FK101" s="369"/>
      <c r="FL101" s="369"/>
      <c r="FM101" s="369"/>
      <c r="FN101" s="369"/>
      <c r="FO101" s="369">
        <v>40244000</v>
      </c>
      <c r="FP101" s="369">
        <v>40244000</v>
      </c>
    </row>
    <row r="102" spans="1:175">
      <c r="A102" s="327" t="s">
        <v>1001</v>
      </c>
      <c r="B102" s="327" t="s">
        <v>1001</v>
      </c>
      <c r="C102" s="369">
        <v>-3181266728.23</v>
      </c>
      <c r="D102" s="369"/>
      <c r="E102" s="369"/>
      <c r="F102" s="369"/>
      <c r="G102" s="369"/>
      <c r="H102" s="369"/>
      <c r="I102" s="369"/>
      <c r="J102" s="369"/>
      <c r="K102" s="369"/>
      <c r="L102" s="369"/>
      <c r="M102" s="369"/>
      <c r="N102" s="369"/>
      <c r="O102" s="369"/>
      <c r="P102" s="369"/>
      <c r="Q102" s="369"/>
      <c r="R102" s="369"/>
      <c r="S102" s="369"/>
      <c r="T102" s="369"/>
      <c r="U102" s="369"/>
      <c r="V102" s="369"/>
      <c r="W102" s="369"/>
      <c r="X102" s="369"/>
      <c r="Y102" s="369"/>
      <c r="Z102" s="369"/>
      <c r="AA102" s="369"/>
      <c r="AB102" s="369"/>
      <c r="AC102" s="369"/>
      <c r="AD102" s="369"/>
      <c r="AE102" s="369">
        <v>0</v>
      </c>
      <c r="AF102" s="369"/>
      <c r="AG102" s="369"/>
      <c r="AH102" s="369"/>
      <c r="AI102" s="369"/>
      <c r="AJ102" s="369"/>
      <c r="AK102" s="369"/>
      <c r="AL102" s="369"/>
      <c r="AM102" s="369"/>
      <c r="AN102" s="369"/>
      <c r="AO102" s="369"/>
      <c r="AP102" s="369"/>
      <c r="AQ102" s="369"/>
      <c r="AR102" s="369"/>
      <c r="AS102" s="369"/>
      <c r="AT102" s="369"/>
      <c r="AU102" s="369"/>
      <c r="AV102" s="369"/>
      <c r="AW102" s="369"/>
      <c r="AX102" s="369"/>
      <c r="AY102" s="369"/>
      <c r="AZ102" s="369"/>
      <c r="BA102" s="369"/>
      <c r="BB102" s="369"/>
      <c r="BC102" s="369"/>
      <c r="BD102" s="369"/>
      <c r="BE102" s="369"/>
      <c r="BF102" s="369"/>
      <c r="BG102" s="369">
        <v>-3181266728.23</v>
      </c>
      <c r="BH102" s="369"/>
      <c r="BI102" s="369"/>
      <c r="BJ102" s="369"/>
      <c r="BK102" s="369"/>
      <c r="BL102" s="369"/>
      <c r="BM102" s="369"/>
      <c r="BN102" s="369"/>
      <c r="BO102" s="369"/>
      <c r="BP102" s="369"/>
      <c r="BQ102" s="369"/>
      <c r="BR102" s="369"/>
      <c r="BS102" s="369"/>
      <c r="BT102" s="369"/>
      <c r="BU102" s="369"/>
      <c r="BV102" s="369"/>
      <c r="BW102" s="369"/>
      <c r="BX102" s="369"/>
      <c r="BY102" s="369"/>
      <c r="BZ102" s="369"/>
      <c r="CA102" s="369"/>
      <c r="CB102" s="369"/>
      <c r="CC102" s="369"/>
      <c r="CD102" s="369"/>
      <c r="CE102" s="369"/>
      <c r="CF102" s="369"/>
      <c r="CG102" s="369"/>
      <c r="CH102" s="369"/>
      <c r="CI102" s="369">
        <v>135614675.10999998</v>
      </c>
      <c r="CJ102" s="369"/>
      <c r="CK102" s="369"/>
      <c r="CL102" s="369"/>
      <c r="CM102" s="369"/>
      <c r="CN102" s="369"/>
      <c r="CO102" s="369"/>
      <c r="CP102" s="369"/>
      <c r="CQ102" s="369"/>
      <c r="CR102" s="369"/>
      <c r="CS102" s="369"/>
      <c r="CT102" s="369"/>
      <c r="CU102" s="369"/>
      <c r="CV102" s="369"/>
      <c r="CW102" s="369"/>
      <c r="CX102" s="369"/>
      <c r="CY102" s="369"/>
      <c r="CZ102" s="369"/>
      <c r="DA102" s="369"/>
      <c r="DB102" s="369"/>
      <c r="DC102" s="369"/>
      <c r="DD102" s="369"/>
      <c r="DE102" s="369"/>
      <c r="DF102" s="369"/>
      <c r="DG102" s="369"/>
      <c r="DH102" s="369"/>
      <c r="DI102" s="369"/>
      <c r="DJ102" s="369"/>
      <c r="DK102" s="369">
        <v>0</v>
      </c>
      <c r="DL102" s="369"/>
      <c r="DM102" s="369"/>
      <c r="DN102" s="369"/>
      <c r="DO102" s="369"/>
      <c r="DP102" s="369"/>
      <c r="DQ102" s="369"/>
      <c r="DR102" s="369"/>
      <c r="DS102" s="369"/>
      <c r="DT102" s="369"/>
      <c r="DU102" s="369"/>
      <c r="DV102" s="369"/>
      <c r="DW102" s="369"/>
      <c r="DX102" s="369"/>
      <c r="DY102" s="369"/>
      <c r="DZ102" s="369"/>
      <c r="EA102" s="369"/>
      <c r="EB102" s="369"/>
      <c r="EC102" s="369"/>
      <c r="ED102" s="369"/>
      <c r="EE102" s="369"/>
      <c r="EF102" s="369"/>
      <c r="EG102" s="369"/>
      <c r="EH102" s="369"/>
      <c r="EI102" s="369"/>
      <c r="EJ102" s="369"/>
      <c r="EK102" s="369"/>
      <c r="EL102" s="369"/>
      <c r="EM102" s="369">
        <v>135614675.10999998</v>
      </c>
      <c r="EN102" s="369"/>
      <c r="EO102" s="369"/>
      <c r="EP102" s="369"/>
      <c r="EQ102" s="369"/>
      <c r="ER102" s="369"/>
      <c r="ES102" s="369"/>
      <c r="ET102" s="369"/>
      <c r="EU102" s="369"/>
      <c r="EV102" s="369"/>
      <c r="EW102" s="369"/>
      <c r="EX102" s="369"/>
      <c r="EY102" s="369"/>
      <c r="EZ102" s="369"/>
      <c r="FA102" s="369"/>
      <c r="FB102" s="369"/>
      <c r="FC102" s="369"/>
      <c r="FD102" s="369"/>
      <c r="FE102" s="369"/>
      <c r="FF102" s="369"/>
      <c r="FG102" s="369"/>
      <c r="FH102" s="369"/>
      <c r="FI102" s="369"/>
      <c r="FJ102" s="369"/>
      <c r="FK102" s="369"/>
      <c r="FL102" s="369"/>
      <c r="FM102" s="369"/>
      <c r="FN102" s="369"/>
      <c r="FO102" s="369">
        <v>-1386911000</v>
      </c>
      <c r="FP102" s="369">
        <v>-1386911000</v>
      </c>
    </row>
    <row r="103" spans="1:175">
      <c r="A103" s="337"/>
      <c r="B103" s="370"/>
      <c r="C103" s="369"/>
      <c r="D103" s="369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69"/>
      <c r="CC103" s="369"/>
      <c r="CD103" s="369"/>
      <c r="CE103" s="369"/>
      <c r="CF103" s="369"/>
      <c r="CG103" s="369"/>
      <c r="CH103" s="369"/>
      <c r="CI103" s="369"/>
      <c r="CJ103" s="369"/>
      <c r="CK103" s="369"/>
      <c r="CL103" s="369"/>
      <c r="CM103" s="369"/>
      <c r="CN103" s="369"/>
      <c r="CO103" s="369"/>
      <c r="CP103" s="369"/>
      <c r="CQ103" s="369"/>
      <c r="CR103" s="369"/>
      <c r="CS103" s="369"/>
      <c r="CT103" s="369"/>
      <c r="CU103" s="369"/>
      <c r="CV103" s="369"/>
      <c r="CW103" s="369"/>
      <c r="CX103" s="369"/>
      <c r="CY103" s="369"/>
      <c r="CZ103" s="369"/>
      <c r="DA103" s="369"/>
      <c r="DB103" s="369"/>
      <c r="DC103" s="369"/>
      <c r="DD103" s="369"/>
      <c r="DE103" s="369"/>
      <c r="DF103" s="369"/>
      <c r="DG103" s="369"/>
      <c r="DH103" s="369"/>
      <c r="DI103" s="369"/>
      <c r="DJ103" s="369"/>
      <c r="DK103" s="369"/>
      <c r="DL103" s="369"/>
      <c r="DM103" s="369"/>
      <c r="DN103" s="369"/>
      <c r="DO103" s="369"/>
      <c r="DP103" s="369"/>
      <c r="DQ103" s="369"/>
      <c r="DR103" s="369"/>
      <c r="DS103" s="369"/>
      <c r="DT103" s="369"/>
      <c r="DU103" s="369"/>
      <c r="DV103" s="369"/>
      <c r="DW103" s="369"/>
      <c r="DX103" s="369"/>
      <c r="DY103" s="369"/>
      <c r="DZ103" s="369"/>
      <c r="EA103" s="369"/>
      <c r="EB103" s="369"/>
      <c r="EC103" s="369"/>
      <c r="ED103" s="369"/>
      <c r="EE103" s="369"/>
      <c r="EF103" s="369"/>
      <c r="EG103" s="369"/>
      <c r="EH103" s="369"/>
      <c r="EI103" s="369"/>
      <c r="EJ103" s="369"/>
      <c r="EK103" s="369"/>
      <c r="EL103" s="369"/>
      <c r="EM103" s="369"/>
      <c r="EN103" s="369"/>
      <c r="EO103" s="369"/>
      <c r="EP103" s="369"/>
      <c r="EQ103" s="369"/>
      <c r="ER103" s="369"/>
      <c r="ES103" s="369"/>
      <c r="ET103" s="369"/>
      <c r="EU103" s="369"/>
      <c r="EV103" s="369"/>
      <c r="EW103" s="369"/>
      <c r="EX103" s="369"/>
      <c r="EY103" s="369"/>
      <c r="EZ103" s="369"/>
      <c r="FA103" s="369"/>
      <c r="FB103" s="369"/>
      <c r="FC103" s="369"/>
      <c r="FD103" s="369"/>
      <c r="FE103" s="369"/>
      <c r="FF103" s="369"/>
      <c r="FG103" s="369"/>
      <c r="FH103" s="369"/>
      <c r="FI103" s="369"/>
      <c r="FJ103" s="369"/>
      <c r="FK103" s="369"/>
      <c r="FL103" s="369"/>
      <c r="FM103" s="369"/>
      <c r="FN103" s="369"/>
      <c r="FO103" s="369"/>
      <c r="FP103" s="369"/>
      <c r="FQ103" s="371"/>
      <c r="FR103" s="371"/>
      <c r="FS103" s="371"/>
    </row>
    <row r="104" spans="1:175">
      <c r="A104" s="339"/>
      <c r="B104" s="370"/>
      <c r="C104" s="372"/>
      <c r="D104" s="372"/>
      <c r="E104" s="372"/>
      <c r="F104" s="372"/>
      <c r="G104" s="372"/>
      <c r="H104" s="372"/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372"/>
      <c r="T104" s="372"/>
      <c r="U104" s="372"/>
      <c r="V104" s="372"/>
      <c r="W104" s="372"/>
      <c r="X104" s="372"/>
      <c r="Y104" s="372"/>
      <c r="Z104" s="372"/>
      <c r="AA104" s="372"/>
      <c r="AB104" s="372"/>
      <c r="AC104" s="372"/>
      <c r="AD104" s="372"/>
      <c r="AE104" s="372"/>
      <c r="AF104" s="372"/>
      <c r="AG104" s="372"/>
      <c r="AH104" s="372"/>
      <c r="AI104" s="372"/>
      <c r="AJ104" s="372"/>
      <c r="AK104" s="372"/>
      <c r="AL104" s="372"/>
      <c r="AM104" s="372"/>
      <c r="AN104" s="372"/>
      <c r="AO104" s="372"/>
      <c r="AP104" s="372"/>
      <c r="AQ104" s="372"/>
      <c r="AR104" s="372"/>
      <c r="AS104" s="372"/>
      <c r="AT104" s="372"/>
      <c r="AU104" s="372"/>
      <c r="AV104" s="372"/>
      <c r="AW104" s="372"/>
      <c r="AX104" s="372"/>
      <c r="AY104" s="372"/>
      <c r="AZ104" s="372"/>
      <c r="BA104" s="372"/>
      <c r="BB104" s="372"/>
      <c r="BC104" s="372"/>
      <c r="BD104" s="372"/>
      <c r="BE104" s="372"/>
      <c r="BF104" s="372"/>
      <c r="BG104" s="372"/>
      <c r="BH104" s="372"/>
      <c r="BI104" s="372"/>
      <c r="BJ104" s="372"/>
      <c r="BK104" s="372"/>
      <c r="BL104" s="372"/>
      <c r="BM104" s="372"/>
      <c r="BN104" s="372"/>
      <c r="BO104" s="372"/>
      <c r="BP104" s="372"/>
      <c r="BQ104" s="372"/>
      <c r="BR104" s="372"/>
      <c r="BS104" s="372"/>
      <c r="BT104" s="372"/>
      <c r="BU104" s="372"/>
      <c r="BV104" s="372"/>
      <c r="BW104" s="372"/>
      <c r="BX104" s="372"/>
      <c r="BY104" s="372"/>
      <c r="BZ104" s="372"/>
      <c r="CA104" s="372"/>
      <c r="CB104" s="372"/>
      <c r="CC104" s="372"/>
      <c r="CD104" s="372"/>
      <c r="CE104" s="372"/>
      <c r="CF104" s="372"/>
      <c r="CG104" s="372"/>
      <c r="CH104" s="372"/>
      <c r="CI104" s="372"/>
      <c r="CJ104" s="372"/>
      <c r="CK104" s="372"/>
      <c r="CL104" s="372"/>
      <c r="CM104" s="372"/>
      <c r="CN104" s="372"/>
      <c r="CO104" s="372"/>
      <c r="CP104" s="372"/>
      <c r="CQ104" s="372"/>
      <c r="CR104" s="372"/>
      <c r="CS104" s="372"/>
      <c r="CT104" s="372"/>
      <c r="CU104" s="372"/>
      <c r="CV104" s="372"/>
      <c r="CW104" s="372"/>
      <c r="CX104" s="372"/>
      <c r="CY104" s="372"/>
      <c r="CZ104" s="372"/>
      <c r="DA104" s="372"/>
      <c r="DB104" s="372"/>
      <c r="DC104" s="372"/>
      <c r="DD104" s="372"/>
      <c r="DE104" s="372"/>
      <c r="DF104" s="372"/>
      <c r="DG104" s="372"/>
      <c r="DH104" s="372"/>
      <c r="DI104" s="372"/>
      <c r="DJ104" s="372"/>
      <c r="DK104" s="372"/>
      <c r="DL104" s="372"/>
      <c r="DM104" s="372"/>
      <c r="DN104" s="372"/>
      <c r="DO104" s="372"/>
      <c r="DP104" s="372"/>
      <c r="DQ104" s="372"/>
      <c r="DR104" s="372"/>
      <c r="DS104" s="372"/>
      <c r="DT104" s="372"/>
      <c r="DU104" s="372"/>
      <c r="DV104" s="372"/>
      <c r="DW104" s="372"/>
      <c r="DX104" s="372"/>
      <c r="DY104" s="372"/>
      <c r="DZ104" s="372"/>
      <c r="EA104" s="372"/>
      <c r="EB104" s="372"/>
      <c r="EC104" s="372"/>
      <c r="ED104" s="372"/>
      <c r="EE104" s="372"/>
      <c r="EF104" s="372"/>
      <c r="EG104" s="372"/>
      <c r="EH104" s="372"/>
      <c r="EI104" s="372"/>
      <c r="EJ104" s="372"/>
      <c r="EK104" s="372"/>
      <c r="EL104" s="372"/>
      <c r="EM104" s="372"/>
      <c r="EN104" s="372"/>
      <c r="EO104" s="372"/>
      <c r="EP104" s="372"/>
      <c r="EQ104" s="372"/>
      <c r="ER104" s="372"/>
      <c r="ES104" s="372"/>
      <c r="ET104" s="372"/>
      <c r="EU104" s="372"/>
      <c r="EV104" s="372"/>
      <c r="EW104" s="372"/>
      <c r="EX104" s="372"/>
      <c r="EY104" s="372"/>
      <c r="EZ104" s="372"/>
      <c r="FA104" s="372"/>
      <c r="FB104" s="372"/>
      <c r="FC104" s="372"/>
      <c r="FD104" s="372"/>
      <c r="FE104" s="372"/>
      <c r="FF104" s="372"/>
      <c r="FG104" s="372"/>
      <c r="FH104" s="372"/>
      <c r="FI104" s="372"/>
      <c r="FJ104" s="372"/>
      <c r="FK104" s="372"/>
      <c r="FL104" s="372"/>
      <c r="FM104" s="372"/>
      <c r="FN104" s="372"/>
      <c r="FO104" s="372"/>
      <c r="FP104" s="372"/>
      <c r="FQ104" s="371"/>
      <c r="FR104" s="371"/>
      <c r="FS104" s="371"/>
    </row>
    <row r="105" spans="1:175">
      <c r="A105" s="339"/>
      <c r="B105" s="370"/>
      <c r="C105" s="369"/>
      <c r="D105" s="369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69"/>
      <c r="CC105" s="369"/>
      <c r="CD105" s="369"/>
      <c r="CE105" s="369"/>
      <c r="CF105" s="369"/>
      <c r="CG105" s="369"/>
      <c r="CH105" s="369"/>
      <c r="CI105" s="369"/>
      <c r="CJ105" s="369"/>
      <c r="CK105" s="369"/>
      <c r="CL105" s="369"/>
      <c r="CM105" s="369"/>
      <c r="CN105" s="369"/>
      <c r="CO105" s="369"/>
      <c r="CP105" s="369"/>
      <c r="CQ105" s="369"/>
      <c r="CR105" s="369"/>
      <c r="CS105" s="369"/>
      <c r="CT105" s="369"/>
      <c r="CU105" s="369"/>
      <c r="CV105" s="369"/>
      <c r="CW105" s="369"/>
      <c r="CX105" s="369"/>
      <c r="CY105" s="369"/>
      <c r="CZ105" s="369"/>
      <c r="DA105" s="369"/>
      <c r="DB105" s="369"/>
      <c r="DC105" s="369"/>
      <c r="DD105" s="369"/>
      <c r="DE105" s="369"/>
      <c r="DF105" s="369"/>
      <c r="DG105" s="369"/>
      <c r="DH105" s="369"/>
      <c r="DI105" s="369"/>
      <c r="DJ105" s="369"/>
      <c r="DK105" s="369"/>
      <c r="DL105" s="369"/>
      <c r="DM105" s="369"/>
      <c r="DN105" s="369"/>
      <c r="DO105" s="369"/>
      <c r="DP105" s="369"/>
      <c r="DQ105" s="369"/>
      <c r="DR105" s="369"/>
      <c r="DS105" s="369"/>
      <c r="DT105" s="369"/>
      <c r="DU105" s="369"/>
      <c r="DV105" s="369"/>
      <c r="DW105" s="369"/>
      <c r="DX105" s="369"/>
      <c r="DY105" s="369"/>
      <c r="DZ105" s="369"/>
      <c r="EA105" s="369"/>
      <c r="EB105" s="369"/>
      <c r="EC105" s="369"/>
      <c r="ED105" s="369"/>
      <c r="EE105" s="369"/>
      <c r="EF105" s="369"/>
      <c r="EG105" s="369"/>
      <c r="EH105" s="369"/>
      <c r="EI105" s="369"/>
      <c r="EJ105" s="369"/>
      <c r="EK105" s="369"/>
      <c r="EL105" s="369"/>
      <c r="EM105" s="369"/>
      <c r="EN105" s="369"/>
      <c r="EO105" s="369"/>
      <c r="EP105" s="369"/>
      <c r="EQ105" s="369"/>
      <c r="ER105" s="369"/>
      <c r="ES105" s="369"/>
      <c r="ET105" s="369"/>
      <c r="EU105" s="369"/>
      <c r="EV105" s="369"/>
      <c r="EW105" s="369"/>
      <c r="EX105" s="369"/>
      <c r="EY105" s="369"/>
      <c r="EZ105" s="369"/>
      <c r="FA105" s="369"/>
      <c r="FB105" s="369"/>
      <c r="FC105" s="369"/>
      <c r="FD105" s="369"/>
      <c r="FE105" s="369"/>
      <c r="FF105" s="369"/>
      <c r="FG105" s="369"/>
      <c r="FH105" s="369"/>
      <c r="FI105" s="369"/>
      <c r="FJ105" s="369"/>
      <c r="FK105" s="369"/>
      <c r="FL105" s="369"/>
      <c r="FM105" s="369"/>
      <c r="FN105" s="369"/>
      <c r="FO105" s="369"/>
      <c r="FP105" s="369"/>
      <c r="FQ105" s="371"/>
      <c r="FR105" s="371"/>
      <c r="FS105" s="371"/>
    </row>
    <row r="106" spans="1:175">
      <c r="A106" s="337"/>
      <c r="B106" s="337"/>
      <c r="C106" s="369"/>
      <c r="D106" s="369"/>
      <c r="E106" s="369"/>
      <c r="F106" s="369"/>
      <c r="G106" s="369"/>
      <c r="H106" s="369"/>
      <c r="I106" s="369"/>
      <c r="J106" s="369"/>
      <c r="K106" s="369"/>
      <c r="L106" s="369"/>
      <c r="M106" s="369"/>
      <c r="N106" s="369"/>
      <c r="O106" s="369"/>
      <c r="P106" s="369"/>
      <c r="Q106" s="369"/>
      <c r="R106" s="369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69"/>
      <c r="AF106" s="369"/>
      <c r="AG106" s="369"/>
      <c r="AH106" s="369"/>
      <c r="AI106" s="369"/>
      <c r="AJ106" s="369"/>
      <c r="AK106" s="369"/>
      <c r="AL106" s="369"/>
      <c r="AM106" s="369"/>
      <c r="AN106" s="369"/>
      <c r="AO106" s="369"/>
      <c r="AP106" s="369"/>
      <c r="AQ106" s="369"/>
      <c r="AR106" s="369"/>
      <c r="AS106" s="369"/>
      <c r="AT106" s="369"/>
      <c r="AU106" s="369"/>
      <c r="AV106" s="369"/>
      <c r="AW106" s="369"/>
      <c r="AX106" s="369"/>
      <c r="AY106" s="369"/>
      <c r="AZ106" s="369"/>
      <c r="BA106" s="369"/>
      <c r="BB106" s="369"/>
      <c r="BC106" s="369"/>
      <c r="BD106" s="369"/>
      <c r="BE106" s="369"/>
      <c r="BF106" s="369"/>
      <c r="BG106" s="369"/>
      <c r="BH106" s="369"/>
      <c r="BI106" s="369"/>
      <c r="BJ106" s="369"/>
      <c r="BK106" s="369"/>
      <c r="BL106" s="369"/>
      <c r="BM106" s="369"/>
      <c r="BN106" s="369"/>
      <c r="BO106" s="369"/>
      <c r="BP106" s="369"/>
      <c r="BQ106" s="369"/>
      <c r="BR106" s="369"/>
      <c r="BS106" s="369"/>
      <c r="BT106" s="369"/>
      <c r="BU106" s="369"/>
      <c r="BV106" s="369"/>
      <c r="BW106" s="369"/>
      <c r="BX106" s="369"/>
      <c r="BY106" s="369"/>
      <c r="BZ106" s="369"/>
      <c r="CA106" s="369"/>
      <c r="CB106" s="369"/>
      <c r="CC106" s="369"/>
      <c r="CD106" s="369"/>
      <c r="CE106" s="369"/>
      <c r="CF106" s="369"/>
      <c r="CG106" s="369"/>
      <c r="CH106" s="369"/>
      <c r="CI106" s="369"/>
      <c r="CJ106" s="369"/>
      <c r="CK106" s="369"/>
      <c r="CL106" s="369"/>
      <c r="CM106" s="369"/>
      <c r="CN106" s="369"/>
      <c r="CO106" s="369"/>
      <c r="CP106" s="369"/>
      <c r="CQ106" s="369"/>
      <c r="CR106" s="369"/>
      <c r="CS106" s="369"/>
      <c r="CT106" s="369"/>
      <c r="CU106" s="369"/>
      <c r="CV106" s="369"/>
      <c r="CW106" s="369"/>
      <c r="CX106" s="369"/>
      <c r="CY106" s="369"/>
      <c r="CZ106" s="369"/>
      <c r="DA106" s="369"/>
      <c r="DB106" s="369"/>
      <c r="DC106" s="369"/>
      <c r="DD106" s="369"/>
      <c r="DE106" s="369"/>
      <c r="DF106" s="369"/>
      <c r="DG106" s="369"/>
      <c r="DH106" s="369"/>
      <c r="DI106" s="369"/>
      <c r="DJ106" s="369"/>
      <c r="DK106" s="369"/>
      <c r="DL106" s="369"/>
      <c r="DM106" s="369"/>
      <c r="DN106" s="369"/>
      <c r="DO106" s="369"/>
      <c r="DP106" s="369"/>
      <c r="DQ106" s="369"/>
      <c r="DR106" s="369"/>
      <c r="DS106" s="369"/>
      <c r="DT106" s="369"/>
      <c r="DU106" s="369"/>
      <c r="DV106" s="369"/>
      <c r="DW106" s="369"/>
      <c r="DX106" s="369"/>
      <c r="DY106" s="369"/>
      <c r="DZ106" s="369"/>
      <c r="EA106" s="369"/>
      <c r="EB106" s="369"/>
      <c r="EC106" s="369"/>
      <c r="ED106" s="369"/>
      <c r="EE106" s="369"/>
      <c r="EF106" s="369"/>
      <c r="EG106" s="369"/>
      <c r="EH106" s="369"/>
      <c r="EI106" s="369"/>
      <c r="EJ106" s="369"/>
      <c r="EK106" s="369"/>
      <c r="EL106" s="369"/>
      <c r="EM106" s="369"/>
      <c r="EN106" s="369"/>
      <c r="EO106" s="369"/>
      <c r="EP106" s="369"/>
      <c r="EQ106" s="369"/>
      <c r="ER106" s="369"/>
      <c r="ES106" s="369"/>
      <c r="ET106" s="369"/>
      <c r="EU106" s="369"/>
      <c r="EV106" s="369"/>
      <c r="EW106" s="369"/>
      <c r="EX106" s="369"/>
      <c r="EY106" s="369"/>
      <c r="EZ106" s="369"/>
      <c r="FA106" s="369"/>
      <c r="FB106" s="369"/>
      <c r="FC106" s="369"/>
      <c r="FD106" s="369"/>
      <c r="FE106" s="369"/>
      <c r="FF106" s="369"/>
      <c r="FG106" s="369"/>
      <c r="FH106" s="369"/>
      <c r="FI106" s="369"/>
      <c r="FJ106" s="369"/>
      <c r="FK106" s="369"/>
      <c r="FL106" s="369"/>
      <c r="FM106" s="369"/>
      <c r="FN106" s="369"/>
      <c r="FO106" s="369"/>
      <c r="FP106" s="369"/>
      <c r="FQ106" s="371"/>
      <c r="FR106" s="371"/>
      <c r="FS106" s="371"/>
    </row>
    <row r="107" spans="1:175">
      <c r="A107" s="339"/>
      <c r="B107" s="341"/>
      <c r="C107" s="358"/>
      <c r="D107" s="358"/>
      <c r="E107" s="358"/>
      <c r="F107" s="358"/>
      <c r="G107" s="358"/>
      <c r="H107" s="358"/>
      <c r="I107" s="358"/>
      <c r="J107" s="358"/>
      <c r="K107" s="358"/>
      <c r="L107" s="358"/>
      <c r="M107" s="358"/>
      <c r="N107" s="358"/>
      <c r="O107" s="358"/>
      <c r="P107" s="358"/>
      <c r="Q107" s="358"/>
      <c r="R107" s="358"/>
      <c r="S107" s="358"/>
      <c r="T107" s="358"/>
      <c r="U107" s="358"/>
      <c r="V107" s="358"/>
      <c r="W107" s="358"/>
      <c r="X107" s="358"/>
      <c r="Y107" s="358"/>
      <c r="Z107" s="358"/>
      <c r="AA107" s="358"/>
      <c r="AB107" s="358"/>
      <c r="AC107" s="358"/>
      <c r="AD107" s="358"/>
      <c r="AE107" s="358"/>
      <c r="AF107" s="358"/>
      <c r="AG107" s="358"/>
      <c r="AH107" s="358"/>
      <c r="AI107" s="358"/>
      <c r="AJ107" s="358"/>
      <c r="AK107" s="358"/>
      <c r="AL107" s="358"/>
      <c r="AM107" s="358"/>
      <c r="AN107" s="358"/>
      <c r="AO107" s="358"/>
      <c r="AP107" s="358"/>
      <c r="AQ107" s="358"/>
      <c r="AR107" s="358"/>
      <c r="AS107" s="358"/>
      <c r="AT107" s="358"/>
      <c r="AU107" s="358"/>
      <c r="AV107" s="358"/>
      <c r="AW107" s="358"/>
      <c r="AX107" s="358"/>
      <c r="AY107" s="358"/>
      <c r="AZ107" s="358"/>
      <c r="BA107" s="358"/>
      <c r="BB107" s="358"/>
      <c r="BC107" s="358"/>
      <c r="BD107" s="358"/>
      <c r="BE107" s="358"/>
      <c r="BF107" s="358"/>
      <c r="BG107" s="358"/>
      <c r="BH107" s="358"/>
      <c r="BI107" s="358"/>
      <c r="BJ107" s="358"/>
      <c r="BK107" s="358"/>
      <c r="BL107" s="358"/>
      <c r="BM107" s="358"/>
      <c r="BN107" s="358"/>
      <c r="BO107" s="358"/>
      <c r="BP107" s="358"/>
      <c r="BQ107" s="358"/>
      <c r="BR107" s="358"/>
      <c r="BS107" s="358"/>
      <c r="BT107" s="358"/>
      <c r="BU107" s="358"/>
      <c r="BV107" s="358"/>
      <c r="BW107" s="358"/>
      <c r="BX107" s="358"/>
      <c r="BY107" s="358"/>
      <c r="BZ107" s="358"/>
      <c r="CA107" s="358"/>
      <c r="CB107" s="358"/>
      <c r="CC107" s="358"/>
      <c r="CD107" s="358"/>
      <c r="CE107" s="358"/>
      <c r="CF107" s="358"/>
      <c r="CG107" s="358"/>
      <c r="CH107" s="358"/>
      <c r="CI107" s="358"/>
      <c r="CJ107" s="358"/>
      <c r="CK107" s="358"/>
      <c r="CL107" s="358"/>
      <c r="CM107" s="358"/>
      <c r="CN107" s="358"/>
      <c r="CO107" s="358"/>
      <c r="CP107" s="358"/>
      <c r="CQ107" s="358"/>
      <c r="CR107" s="358"/>
      <c r="CS107" s="358"/>
      <c r="CT107" s="358"/>
      <c r="CU107" s="358"/>
      <c r="CV107" s="358"/>
      <c r="CW107" s="358"/>
      <c r="CX107" s="358"/>
      <c r="CY107" s="358"/>
      <c r="CZ107" s="358"/>
      <c r="DA107" s="358"/>
      <c r="DB107" s="358"/>
      <c r="DC107" s="358"/>
      <c r="DD107" s="358"/>
      <c r="DE107" s="358"/>
      <c r="DF107" s="358"/>
      <c r="DG107" s="358"/>
      <c r="DH107" s="358"/>
      <c r="DI107" s="358"/>
      <c r="DJ107" s="358"/>
      <c r="DK107" s="358"/>
      <c r="DL107" s="358"/>
      <c r="DM107" s="358"/>
      <c r="DN107" s="358"/>
      <c r="DO107" s="358"/>
      <c r="DP107" s="358"/>
      <c r="DQ107" s="358"/>
      <c r="DR107" s="358"/>
      <c r="DS107" s="358"/>
      <c r="DT107" s="358"/>
      <c r="DU107" s="358"/>
      <c r="DV107" s="358"/>
      <c r="DW107" s="358"/>
      <c r="DX107" s="358"/>
      <c r="DY107" s="358"/>
      <c r="DZ107" s="358"/>
      <c r="EA107" s="358"/>
      <c r="EB107" s="358"/>
      <c r="EC107" s="358"/>
      <c r="ED107" s="358"/>
      <c r="EE107" s="358"/>
      <c r="EF107" s="358"/>
      <c r="EG107" s="358"/>
      <c r="EH107" s="358"/>
      <c r="EI107" s="358"/>
      <c r="EJ107" s="358"/>
      <c r="EK107" s="358"/>
      <c r="EL107" s="358"/>
      <c r="EM107" s="358"/>
      <c r="EN107" s="358"/>
      <c r="EO107" s="358"/>
      <c r="EP107" s="358"/>
      <c r="EQ107" s="358"/>
      <c r="ER107" s="358"/>
      <c r="ES107" s="358"/>
      <c r="ET107" s="358"/>
      <c r="EU107" s="358"/>
      <c r="EV107" s="358"/>
      <c r="EW107" s="358"/>
      <c r="EX107" s="358"/>
      <c r="EY107" s="358"/>
      <c r="EZ107" s="358"/>
      <c r="FA107" s="358"/>
      <c r="FB107" s="358"/>
      <c r="FC107" s="358"/>
      <c r="FD107" s="358"/>
      <c r="FE107" s="358"/>
      <c r="FF107" s="358"/>
      <c r="FG107" s="358"/>
      <c r="FH107" s="358"/>
      <c r="FI107" s="358"/>
      <c r="FJ107" s="358"/>
      <c r="FK107" s="358"/>
      <c r="FL107" s="358"/>
      <c r="FM107" s="358"/>
      <c r="FN107" s="358"/>
      <c r="FO107" s="358"/>
      <c r="FP107" s="358"/>
      <c r="FQ107" s="371"/>
      <c r="FR107" s="371"/>
      <c r="FS107" s="371"/>
    </row>
    <row r="108" spans="1:175">
      <c r="A108" s="339"/>
      <c r="B108" s="373"/>
      <c r="C108" s="369"/>
      <c r="D108" s="369"/>
      <c r="E108" s="369"/>
      <c r="F108" s="369"/>
      <c r="G108" s="369"/>
      <c r="H108" s="369"/>
      <c r="I108" s="369"/>
      <c r="J108" s="369"/>
      <c r="K108" s="369"/>
      <c r="L108" s="369"/>
      <c r="M108" s="369"/>
      <c r="N108" s="369"/>
      <c r="O108" s="369"/>
      <c r="P108" s="369"/>
      <c r="Q108" s="369"/>
      <c r="R108" s="369"/>
      <c r="S108" s="369"/>
      <c r="T108" s="369"/>
      <c r="U108" s="369"/>
      <c r="V108" s="369"/>
      <c r="W108" s="369"/>
      <c r="X108" s="369"/>
      <c r="Y108" s="369"/>
      <c r="Z108" s="369"/>
      <c r="AA108" s="369"/>
      <c r="AB108" s="369"/>
      <c r="AC108" s="369"/>
      <c r="AD108" s="369"/>
      <c r="AE108" s="369"/>
      <c r="AF108" s="369"/>
      <c r="AG108" s="369"/>
      <c r="AH108" s="369"/>
      <c r="AI108" s="369"/>
      <c r="AJ108" s="369"/>
      <c r="AK108" s="369"/>
      <c r="AL108" s="369"/>
      <c r="AM108" s="369"/>
      <c r="AN108" s="369"/>
      <c r="AO108" s="369"/>
      <c r="AP108" s="369"/>
      <c r="AQ108" s="369"/>
      <c r="AR108" s="369"/>
      <c r="AS108" s="369"/>
      <c r="AT108" s="369"/>
      <c r="AU108" s="369"/>
      <c r="AV108" s="369"/>
      <c r="AW108" s="369"/>
      <c r="AX108" s="369"/>
      <c r="AY108" s="369"/>
      <c r="AZ108" s="369"/>
      <c r="BA108" s="369"/>
      <c r="BB108" s="369"/>
      <c r="BC108" s="369"/>
      <c r="BD108" s="369"/>
      <c r="BE108" s="369"/>
      <c r="BF108" s="369"/>
      <c r="BG108" s="369"/>
      <c r="BH108" s="369"/>
      <c r="BI108" s="369"/>
      <c r="BJ108" s="369"/>
      <c r="BK108" s="369"/>
      <c r="BL108" s="369"/>
      <c r="BM108" s="369"/>
      <c r="BN108" s="369"/>
      <c r="BO108" s="369"/>
      <c r="BP108" s="369"/>
      <c r="BQ108" s="369"/>
      <c r="BR108" s="369"/>
      <c r="BS108" s="369"/>
      <c r="BT108" s="369"/>
      <c r="BU108" s="369"/>
      <c r="BV108" s="369"/>
      <c r="BW108" s="369"/>
      <c r="BX108" s="369"/>
      <c r="BY108" s="369"/>
      <c r="BZ108" s="369"/>
      <c r="CA108" s="369"/>
      <c r="CB108" s="369"/>
      <c r="CC108" s="369"/>
      <c r="CD108" s="369"/>
      <c r="CE108" s="369"/>
      <c r="CF108" s="369"/>
      <c r="CG108" s="369"/>
      <c r="CH108" s="369"/>
      <c r="CI108" s="369"/>
      <c r="CJ108" s="369"/>
      <c r="CK108" s="369"/>
      <c r="CL108" s="369"/>
      <c r="CM108" s="369"/>
      <c r="CN108" s="369"/>
      <c r="CO108" s="369"/>
      <c r="CP108" s="369"/>
      <c r="CQ108" s="369"/>
      <c r="CR108" s="369"/>
      <c r="CS108" s="369"/>
      <c r="CT108" s="369"/>
      <c r="CU108" s="369"/>
      <c r="CV108" s="369"/>
      <c r="CW108" s="369"/>
      <c r="CX108" s="369"/>
      <c r="CY108" s="369"/>
      <c r="CZ108" s="369"/>
      <c r="DA108" s="369"/>
      <c r="DB108" s="369"/>
      <c r="DC108" s="369"/>
      <c r="DD108" s="369"/>
      <c r="DE108" s="369"/>
      <c r="DF108" s="369"/>
      <c r="DG108" s="369"/>
      <c r="DH108" s="369"/>
      <c r="DI108" s="369"/>
      <c r="DJ108" s="369"/>
      <c r="DK108" s="369"/>
      <c r="DL108" s="369"/>
      <c r="DM108" s="369"/>
      <c r="DN108" s="369"/>
      <c r="DO108" s="369"/>
      <c r="DP108" s="369"/>
      <c r="DQ108" s="369"/>
      <c r="DR108" s="369"/>
      <c r="DS108" s="369"/>
      <c r="DT108" s="369"/>
      <c r="DU108" s="369"/>
      <c r="DV108" s="369"/>
      <c r="DW108" s="369"/>
      <c r="DX108" s="369"/>
      <c r="DY108" s="369"/>
      <c r="DZ108" s="369"/>
      <c r="EA108" s="369"/>
      <c r="EB108" s="369"/>
      <c r="EC108" s="369"/>
      <c r="ED108" s="369"/>
      <c r="EE108" s="369"/>
      <c r="EF108" s="369"/>
      <c r="EG108" s="369"/>
      <c r="EH108" s="369"/>
      <c r="EI108" s="369"/>
      <c r="EJ108" s="369"/>
      <c r="EK108" s="369"/>
      <c r="EL108" s="369"/>
      <c r="EM108" s="369"/>
      <c r="EN108" s="369"/>
      <c r="EO108" s="369"/>
      <c r="EP108" s="369"/>
      <c r="EQ108" s="369"/>
      <c r="ER108" s="369"/>
      <c r="ES108" s="369"/>
      <c r="ET108" s="369"/>
      <c r="EU108" s="369"/>
      <c r="EV108" s="369"/>
      <c r="EW108" s="369"/>
      <c r="EX108" s="369"/>
      <c r="EY108" s="369"/>
      <c r="EZ108" s="369"/>
      <c r="FA108" s="369"/>
      <c r="FB108" s="369"/>
      <c r="FC108" s="369"/>
      <c r="FD108" s="369"/>
      <c r="FE108" s="369"/>
      <c r="FF108" s="369"/>
      <c r="FG108" s="369"/>
      <c r="FH108" s="369"/>
      <c r="FI108" s="369"/>
      <c r="FJ108" s="369"/>
      <c r="FK108" s="369"/>
      <c r="FL108" s="369"/>
      <c r="FM108" s="369"/>
      <c r="FN108" s="369"/>
      <c r="FO108" s="369"/>
      <c r="FP108" s="369"/>
      <c r="FQ108" s="371"/>
      <c r="FR108" s="371"/>
      <c r="FS108" s="371"/>
    </row>
    <row r="109" spans="1:175">
      <c r="A109" s="334"/>
      <c r="B109" s="373"/>
      <c r="C109" s="369"/>
      <c r="D109" s="369"/>
      <c r="E109" s="369"/>
      <c r="F109" s="369"/>
      <c r="G109" s="369"/>
      <c r="H109" s="369"/>
      <c r="I109" s="369"/>
      <c r="J109" s="369"/>
      <c r="K109" s="369"/>
      <c r="L109" s="369"/>
      <c r="M109" s="369"/>
      <c r="N109" s="369"/>
      <c r="O109" s="369"/>
      <c r="P109" s="369"/>
      <c r="Q109" s="369"/>
      <c r="R109" s="369"/>
      <c r="S109" s="369"/>
      <c r="T109" s="369"/>
      <c r="U109" s="369"/>
      <c r="V109" s="369"/>
      <c r="W109" s="369"/>
      <c r="X109" s="369"/>
      <c r="Y109" s="369"/>
      <c r="Z109" s="369"/>
      <c r="AA109" s="369"/>
      <c r="AB109" s="369"/>
      <c r="AC109" s="369"/>
      <c r="AD109" s="369"/>
      <c r="AE109" s="369"/>
      <c r="AF109" s="369"/>
      <c r="AG109" s="369"/>
      <c r="AH109" s="369"/>
      <c r="AI109" s="369"/>
      <c r="AJ109" s="369"/>
      <c r="AK109" s="369"/>
      <c r="AL109" s="369"/>
      <c r="AM109" s="369"/>
      <c r="AN109" s="369"/>
      <c r="AO109" s="369"/>
      <c r="AP109" s="369"/>
      <c r="AQ109" s="369"/>
      <c r="AR109" s="369"/>
      <c r="AS109" s="369"/>
      <c r="AT109" s="369"/>
      <c r="AU109" s="369"/>
      <c r="AV109" s="369"/>
      <c r="AW109" s="369"/>
      <c r="AX109" s="369"/>
      <c r="AY109" s="369"/>
      <c r="AZ109" s="369"/>
      <c r="BA109" s="369"/>
      <c r="BB109" s="369"/>
      <c r="BC109" s="369"/>
      <c r="BD109" s="369"/>
      <c r="BE109" s="369"/>
      <c r="BF109" s="369"/>
      <c r="BG109" s="369"/>
      <c r="BH109" s="369"/>
      <c r="BI109" s="369"/>
      <c r="BJ109" s="369"/>
      <c r="BK109" s="369"/>
      <c r="BL109" s="369"/>
      <c r="BM109" s="369"/>
      <c r="BN109" s="369"/>
      <c r="BO109" s="369"/>
      <c r="BP109" s="369"/>
      <c r="BQ109" s="369"/>
      <c r="BR109" s="369"/>
      <c r="BS109" s="369"/>
      <c r="BT109" s="369"/>
      <c r="BU109" s="369"/>
      <c r="BV109" s="369"/>
      <c r="BW109" s="369"/>
      <c r="BX109" s="369"/>
      <c r="BY109" s="369"/>
      <c r="BZ109" s="369"/>
      <c r="CA109" s="369"/>
      <c r="CB109" s="369"/>
      <c r="CC109" s="369"/>
      <c r="CD109" s="369"/>
      <c r="CE109" s="369"/>
      <c r="CF109" s="369"/>
      <c r="CG109" s="369"/>
      <c r="CH109" s="369"/>
      <c r="CI109" s="369"/>
      <c r="CJ109" s="369"/>
      <c r="CK109" s="369"/>
      <c r="CL109" s="369"/>
      <c r="CM109" s="369"/>
      <c r="CN109" s="369"/>
      <c r="CO109" s="369"/>
      <c r="CP109" s="369"/>
      <c r="CQ109" s="369"/>
      <c r="CR109" s="369"/>
      <c r="CS109" s="369"/>
      <c r="CT109" s="369"/>
      <c r="CU109" s="369"/>
      <c r="CV109" s="369"/>
      <c r="CW109" s="369"/>
      <c r="CX109" s="369"/>
      <c r="CY109" s="369"/>
      <c r="CZ109" s="369"/>
      <c r="DA109" s="369"/>
      <c r="DB109" s="369"/>
      <c r="DC109" s="369"/>
      <c r="DD109" s="369"/>
      <c r="DE109" s="369"/>
      <c r="DF109" s="369"/>
      <c r="DG109" s="369"/>
      <c r="DH109" s="369"/>
      <c r="DI109" s="369"/>
      <c r="DJ109" s="369"/>
      <c r="DK109" s="369"/>
      <c r="DL109" s="369"/>
      <c r="DM109" s="369"/>
      <c r="DN109" s="369"/>
      <c r="DO109" s="369"/>
      <c r="DP109" s="369"/>
      <c r="DQ109" s="369"/>
      <c r="DR109" s="369"/>
      <c r="DS109" s="369"/>
      <c r="DT109" s="369"/>
      <c r="DU109" s="369"/>
      <c r="DV109" s="369"/>
      <c r="DW109" s="369"/>
      <c r="DX109" s="369"/>
      <c r="DY109" s="369"/>
      <c r="DZ109" s="369"/>
      <c r="EA109" s="369"/>
      <c r="EB109" s="369"/>
      <c r="EC109" s="369"/>
      <c r="ED109" s="369"/>
      <c r="EE109" s="369"/>
      <c r="EF109" s="369"/>
      <c r="EG109" s="369"/>
      <c r="EH109" s="369"/>
      <c r="EI109" s="369"/>
      <c r="EJ109" s="369"/>
      <c r="EK109" s="369"/>
      <c r="EL109" s="369"/>
      <c r="EM109" s="369"/>
      <c r="EN109" s="369"/>
      <c r="EO109" s="369"/>
      <c r="EP109" s="369"/>
      <c r="EQ109" s="369"/>
      <c r="ER109" s="369"/>
      <c r="ES109" s="369"/>
      <c r="ET109" s="369"/>
      <c r="EU109" s="369"/>
      <c r="EV109" s="369"/>
      <c r="EW109" s="369"/>
      <c r="EX109" s="369"/>
      <c r="EY109" s="369"/>
      <c r="EZ109" s="369"/>
      <c r="FA109" s="369"/>
      <c r="FB109" s="369"/>
      <c r="FC109" s="369"/>
      <c r="FD109" s="369"/>
      <c r="FE109" s="369"/>
      <c r="FF109" s="369"/>
      <c r="FG109" s="369"/>
      <c r="FH109" s="369"/>
      <c r="FI109" s="369"/>
      <c r="FJ109" s="369"/>
      <c r="FK109" s="369"/>
      <c r="FL109" s="369"/>
      <c r="FM109" s="369"/>
      <c r="FN109" s="369"/>
      <c r="FO109" s="369"/>
      <c r="FP109" s="369"/>
      <c r="FQ109" s="371"/>
      <c r="FR109" s="371"/>
      <c r="FS109" s="371"/>
    </row>
    <row r="110" spans="1:175">
      <c r="A110" s="337"/>
      <c r="B110" s="341"/>
      <c r="C110" s="369"/>
      <c r="D110" s="371"/>
      <c r="E110" s="371"/>
      <c r="F110" s="371"/>
      <c r="G110" s="371"/>
      <c r="H110" s="371"/>
      <c r="I110" s="371"/>
      <c r="J110" s="371"/>
      <c r="K110" s="371"/>
      <c r="L110" s="371"/>
      <c r="M110" s="371"/>
      <c r="N110" s="371"/>
      <c r="O110" s="371"/>
      <c r="P110" s="371"/>
      <c r="Q110" s="371"/>
      <c r="R110" s="371"/>
      <c r="S110" s="371"/>
      <c r="T110" s="371"/>
      <c r="U110" s="371"/>
      <c r="V110" s="371"/>
      <c r="W110" s="371"/>
      <c r="X110" s="371"/>
      <c r="Y110" s="371"/>
      <c r="Z110" s="371"/>
      <c r="AA110" s="371"/>
      <c r="AB110" s="371"/>
      <c r="AC110" s="371"/>
      <c r="AD110" s="371"/>
      <c r="AE110" s="371"/>
      <c r="AF110" s="371"/>
      <c r="AG110" s="371"/>
      <c r="AH110" s="371"/>
      <c r="AI110" s="371"/>
      <c r="AJ110" s="371"/>
      <c r="AK110" s="371"/>
      <c r="AL110" s="371"/>
      <c r="AM110" s="371"/>
      <c r="AN110" s="371"/>
      <c r="AO110" s="371"/>
      <c r="AP110" s="371"/>
      <c r="AQ110" s="371"/>
      <c r="AR110" s="371"/>
      <c r="AS110" s="371"/>
      <c r="AT110" s="371"/>
      <c r="AU110" s="371"/>
      <c r="AV110" s="371"/>
      <c r="AW110" s="371"/>
      <c r="AX110" s="371"/>
      <c r="AY110" s="371"/>
      <c r="AZ110" s="371"/>
      <c r="BA110" s="371"/>
      <c r="BB110" s="371"/>
      <c r="BC110" s="371"/>
      <c r="BD110" s="371"/>
      <c r="BE110" s="371"/>
      <c r="BF110" s="371"/>
      <c r="BG110" s="371"/>
      <c r="BH110" s="371"/>
      <c r="BI110" s="371"/>
      <c r="BJ110" s="371"/>
      <c r="BK110" s="371"/>
      <c r="BL110" s="371"/>
      <c r="BM110" s="371"/>
      <c r="BN110" s="371"/>
      <c r="BO110" s="371"/>
      <c r="BP110" s="371"/>
      <c r="BQ110" s="371"/>
      <c r="BR110" s="371"/>
      <c r="BS110" s="371"/>
      <c r="BT110" s="371"/>
      <c r="BU110" s="371"/>
      <c r="BV110" s="371"/>
      <c r="BW110" s="371"/>
      <c r="BX110" s="371"/>
      <c r="BY110" s="371"/>
      <c r="BZ110" s="371"/>
      <c r="CA110" s="371"/>
      <c r="CB110" s="371"/>
      <c r="CC110" s="371"/>
      <c r="CD110" s="371"/>
      <c r="CE110" s="371"/>
      <c r="CF110" s="371"/>
      <c r="CG110" s="371"/>
      <c r="CH110" s="371"/>
      <c r="CI110" s="371"/>
      <c r="CJ110" s="371"/>
      <c r="CK110" s="371"/>
      <c r="CL110" s="371"/>
      <c r="CM110" s="371"/>
      <c r="CN110" s="371"/>
      <c r="CO110" s="371"/>
      <c r="CP110" s="371"/>
      <c r="CQ110" s="371"/>
      <c r="CR110" s="371"/>
      <c r="CS110" s="371"/>
      <c r="CT110" s="371"/>
      <c r="CU110" s="371"/>
      <c r="CV110" s="371"/>
      <c r="CW110" s="371"/>
      <c r="CX110" s="371"/>
      <c r="CY110" s="371"/>
      <c r="CZ110" s="371"/>
      <c r="DA110" s="371"/>
      <c r="DB110" s="371"/>
      <c r="DC110" s="371"/>
      <c r="DD110" s="371"/>
      <c r="DE110" s="371"/>
      <c r="DF110" s="371"/>
      <c r="DG110" s="371"/>
      <c r="DH110" s="371"/>
      <c r="DI110" s="371"/>
      <c r="DJ110" s="371"/>
      <c r="DK110" s="371"/>
      <c r="DL110" s="371"/>
      <c r="DM110" s="371"/>
      <c r="DN110" s="371"/>
      <c r="DO110" s="371"/>
      <c r="DP110" s="371"/>
      <c r="DQ110" s="371"/>
      <c r="DR110" s="371"/>
      <c r="DS110" s="371"/>
      <c r="DT110" s="371"/>
      <c r="DU110" s="371"/>
      <c r="DV110" s="371"/>
      <c r="DW110" s="371"/>
      <c r="DX110" s="371"/>
      <c r="DY110" s="371"/>
      <c r="DZ110" s="371"/>
      <c r="EA110" s="371"/>
      <c r="EB110" s="371"/>
      <c r="EC110" s="371"/>
      <c r="ED110" s="371"/>
      <c r="EE110" s="371"/>
      <c r="EF110" s="371"/>
      <c r="EG110" s="371"/>
      <c r="EH110" s="371"/>
      <c r="EI110" s="371"/>
      <c r="EJ110" s="371"/>
      <c r="EK110" s="371"/>
      <c r="EL110" s="371"/>
      <c r="EM110" s="371"/>
      <c r="EN110" s="371"/>
      <c r="EO110" s="371"/>
      <c r="EP110" s="371"/>
      <c r="EQ110" s="371"/>
      <c r="ER110" s="371"/>
      <c r="ES110" s="371"/>
      <c r="ET110" s="371"/>
      <c r="EU110" s="371"/>
      <c r="EV110" s="371"/>
      <c r="EW110" s="371"/>
      <c r="EX110" s="371"/>
      <c r="EY110" s="371"/>
      <c r="EZ110" s="371"/>
      <c r="FA110" s="371"/>
      <c r="FB110" s="371"/>
      <c r="FC110" s="371"/>
      <c r="FD110" s="371"/>
      <c r="FE110" s="371"/>
      <c r="FF110" s="371"/>
      <c r="FG110" s="371"/>
      <c r="FH110" s="371"/>
      <c r="FI110" s="371"/>
      <c r="FJ110" s="371"/>
      <c r="FK110" s="371"/>
      <c r="FL110" s="371"/>
      <c r="FM110" s="371"/>
      <c r="FN110" s="371"/>
      <c r="FO110" s="371"/>
      <c r="FP110" s="371"/>
      <c r="FQ110" s="371"/>
      <c r="FR110" s="371"/>
      <c r="FS110" s="371"/>
    </row>
    <row r="111" spans="1:175">
      <c r="A111" s="339"/>
      <c r="B111" s="374"/>
      <c r="C111" s="369"/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71"/>
      <c r="O111" s="371"/>
      <c r="P111" s="371"/>
      <c r="Q111" s="371"/>
      <c r="R111" s="371"/>
      <c r="S111" s="371"/>
      <c r="T111" s="371"/>
      <c r="U111" s="371"/>
      <c r="V111" s="371"/>
      <c r="W111" s="371"/>
      <c r="X111" s="371"/>
      <c r="Y111" s="371"/>
      <c r="Z111" s="371"/>
      <c r="AA111" s="371"/>
      <c r="AB111" s="371"/>
      <c r="AC111" s="371"/>
      <c r="AD111" s="371"/>
      <c r="AE111" s="371"/>
      <c r="AF111" s="371"/>
      <c r="AG111" s="371"/>
      <c r="AH111" s="371"/>
      <c r="AI111" s="371"/>
      <c r="AJ111" s="371"/>
      <c r="AK111" s="371"/>
      <c r="AL111" s="371"/>
      <c r="AM111" s="371"/>
      <c r="AN111" s="371"/>
      <c r="AO111" s="371"/>
      <c r="AP111" s="371"/>
      <c r="AQ111" s="371"/>
      <c r="AR111" s="371"/>
      <c r="AS111" s="371"/>
      <c r="AT111" s="371"/>
      <c r="AU111" s="371"/>
      <c r="AV111" s="371"/>
      <c r="AW111" s="371"/>
      <c r="AX111" s="371"/>
      <c r="AY111" s="371"/>
      <c r="AZ111" s="371"/>
      <c r="BA111" s="371"/>
      <c r="BB111" s="371"/>
      <c r="BC111" s="371"/>
      <c r="BD111" s="371"/>
      <c r="BE111" s="371"/>
      <c r="BF111" s="371"/>
      <c r="BG111" s="371"/>
      <c r="BH111" s="371"/>
      <c r="BI111" s="371"/>
      <c r="BJ111" s="371"/>
      <c r="BK111" s="371"/>
      <c r="BL111" s="371"/>
      <c r="BM111" s="371"/>
      <c r="BN111" s="371"/>
      <c r="BO111" s="371"/>
      <c r="BP111" s="371"/>
      <c r="BQ111" s="371"/>
      <c r="BR111" s="371"/>
      <c r="BS111" s="371"/>
      <c r="BT111" s="371"/>
      <c r="BU111" s="371"/>
      <c r="BV111" s="371"/>
      <c r="BW111" s="371"/>
      <c r="BX111" s="371"/>
      <c r="BY111" s="371"/>
      <c r="BZ111" s="371"/>
      <c r="CA111" s="371"/>
      <c r="CB111" s="371"/>
      <c r="CC111" s="371"/>
      <c r="CD111" s="371"/>
      <c r="CE111" s="371"/>
      <c r="CF111" s="371"/>
      <c r="CG111" s="371"/>
      <c r="CH111" s="371"/>
      <c r="CI111" s="371"/>
      <c r="CJ111" s="371"/>
      <c r="CK111" s="371"/>
      <c r="CL111" s="371"/>
      <c r="CM111" s="371"/>
      <c r="CN111" s="371"/>
      <c r="CO111" s="371"/>
      <c r="CP111" s="371"/>
      <c r="CQ111" s="371"/>
      <c r="CR111" s="371"/>
      <c r="CS111" s="371"/>
      <c r="CT111" s="371"/>
      <c r="CU111" s="371"/>
      <c r="CV111" s="371"/>
      <c r="CW111" s="371"/>
      <c r="CX111" s="371"/>
      <c r="CY111" s="371"/>
      <c r="CZ111" s="371"/>
      <c r="DA111" s="371"/>
      <c r="DB111" s="371"/>
      <c r="DC111" s="371"/>
      <c r="DD111" s="371"/>
      <c r="DE111" s="371"/>
      <c r="DF111" s="371"/>
      <c r="DG111" s="371"/>
      <c r="DH111" s="371"/>
      <c r="DI111" s="371"/>
      <c r="DJ111" s="371"/>
      <c r="DK111" s="371"/>
      <c r="DL111" s="371"/>
      <c r="DM111" s="371"/>
      <c r="DN111" s="371"/>
      <c r="DO111" s="371"/>
      <c r="DP111" s="371"/>
      <c r="DQ111" s="371"/>
      <c r="DR111" s="371"/>
      <c r="DS111" s="371"/>
      <c r="DT111" s="371"/>
      <c r="DU111" s="371"/>
      <c r="DV111" s="371"/>
      <c r="DW111" s="371"/>
      <c r="DX111" s="371"/>
      <c r="DY111" s="371"/>
      <c r="DZ111" s="371"/>
      <c r="EA111" s="371"/>
      <c r="EB111" s="371"/>
      <c r="EC111" s="371"/>
      <c r="ED111" s="371"/>
      <c r="EE111" s="371"/>
      <c r="EF111" s="371"/>
      <c r="EG111" s="371"/>
      <c r="EH111" s="371"/>
      <c r="EI111" s="371"/>
      <c r="EJ111" s="371"/>
      <c r="EK111" s="371"/>
      <c r="EL111" s="371"/>
      <c r="EM111" s="371"/>
      <c r="EN111" s="371"/>
      <c r="EO111" s="371"/>
      <c r="EP111" s="371"/>
      <c r="EQ111" s="371"/>
      <c r="ER111" s="371"/>
      <c r="ES111" s="371"/>
      <c r="ET111" s="371"/>
      <c r="EU111" s="371"/>
      <c r="EV111" s="371"/>
      <c r="EW111" s="371"/>
      <c r="EX111" s="371"/>
      <c r="EY111" s="371"/>
      <c r="EZ111" s="371"/>
      <c r="FA111" s="371"/>
      <c r="FB111" s="371"/>
      <c r="FC111" s="371"/>
      <c r="FD111" s="371"/>
      <c r="FE111" s="371"/>
      <c r="FF111" s="371"/>
      <c r="FG111" s="371"/>
      <c r="FH111" s="371"/>
      <c r="FI111" s="371"/>
      <c r="FJ111" s="371"/>
      <c r="FK111" s="371"/>
      <c r="FL111" s="371"/>
      <c r="FM111" s="371"/>
      <c r="FN111" s="371"/>
      <c r="FO111" s="371"/>
      <c r="FP111" s="371"/>
      <c r="FQ111" s="371"/>
      <c r="FR111" s="371"/>
      <c r="FS111" s="371"/>
    </row>
    <row r="112" spans="1:175">
      <c r="A112" s="339"/>
      <c r="B112" s="370"/>
      <c r="C112" s="369"/>
      <c r="D112" s="371"/>
      <c r="E112" s="371"/>
      <c r="F112" s="371"/>
      <c r="G112" s="371"/>
      <c r="H112" s="371"/>
      <c r="I112" s="371"/>
      <c r="J112" s="371"/>
      <c r="K112" s="371"/>
      <c r="L112" s="371"/>
      <c r="M112" s="371"/>
      <c r="N112" s="371"/>
      <c r="O112" s="371"/>
      <c r="P112" s="371"/>
      <c r="Q112" s="371"/>
      <c r="R112" s="371"/>
      <c r="S112" s="371"/>
      <c r="T112" s="371"/>
      <c r="U112" s="371"/>
      <c r="V112" s="371"/>
      <c r="W112" s="371"/>
      <c r="X112" s="371"/>
      <c r="Y112" s="371"/>
      <c r="Z112" s="371"/>
      <c r="AA112" s="371"/>
      <c r="AB112" s="371"/>
      <c r="AC112" s="371"/>
      <c r="AD112" s="371"/>
      <c r="AE112" s="371"/>
      <c r="AF112" s="371"/>
      <c r="AG112" s="371"/>
      <c r="AH112" s="371"/>
      <c r="AI112" s="371"/>
      <c r="AJ112" s="371"/>
      <c r="AK112" s="371"/>
      <c r="AL112" s="371"/>
      <c r="AM112" s="371"/>
      <c r="AN112" s="371"/>
      <c r="AO112" s="371"/>
      <c r="AP112" s="371"/>
      <c r="AQ112" s="371"/>
      <c r="AR112" s="371"/>
      <c r="AS112" s="371"/>
      <c r="AT112" s="371"/>
      <c r="AU112" s="371"/>
      <c r="AV112" s="371"/>
      <c r="AW112" s="371"/>
      <c r="AX112" s="371"/>
      <c r="AY112" s="371"/>
      <c r="AZ112" s="371"/>
      <c r="BA112" s="371"/>
      <c r="BB112" s="371"/>
      <c r="BC112" s="371"/>
      <c r="BD112" s="371"/>
      <c r="BE112" s="371"/>
      <c r="BF112" s="371"/>
      <c r="BG112" s="371"/>
      <c r="BH112" s="371"/>
      <c r="BI112" s="371"/>
      <c r="BJ112" s="371"/>
      <c r="BK112" s="371"/>
      <c r="BL112" s="371"/>
      <c r="BM112" s="371"/>
      <c r="BN112" s="371"/>
      <c r="BO112" s="371"/>
      <c r="BP112" s="371"/>
      <c r="BQ112" s="371"/>
      <c r="BR112" s="371"/>
      <c r="BS112" s="371"/>
      <c r="BT112" s="371"/>
      <c r="BU112" s="371"/>
      <c r="BV112" s="371"/>
      <c r="BW112" s="371"/>
      <c r="BX112" s="371"/>
      <c r="BY112" s="371"/>
      <c r="BZ112" s="371"/>
      <c r="CA112" s="371"/>
      <c r="CB112" s="371"/>
      <c r="CC112" s="371"/>
      <c r="CD112" s="371"/>
      <c r="CE112" s="371"/>
      <c r="CF112" s="371"/>
      <c r="CG112" s="371"/>
      <c r="CH112" s="371"/>
      <c r="CI112" s="371"/>
      <c r="CJ112" s="371"/>
      <c r="CK112" s="371"/>
      <c r="CL112" s="371"/>
      <c r="CM112" s="371"/>
      <c r="CN112" s="371"/>
      <c r="CO112" s="371"/>
      <c r="CP112" s="371"/>
      <c r="CQ112" s="371"/>
      <c r="CR112" s="371"/>
      <c r="CS112" s="371"/>
      <c r="CT112" s="371"/>
      <c r="CU112" s="371"/>
      <c r="CV112" s="371"/>
      <c r="CW112" s="371"/>
      <c r="CX112" s="371"/>
      <c r="CY112" s="371"/>
      <c r="CZ112" s="371"/>
      <c r="DA112" s="371"/>
      <c r="DB112" s="371"/>
      <c r="DC112" s="371"/>
      <c r="DD112" s="371"/>
      <c r="DE112" s="371"/>
      <c r="DF112" s="371"/>
      <c r="DG112" s="371"/>
      <c r="DH112" s="371"/>
      <c r="DI112" s="371"/>
      <c r="DJ112" s="371"/>
      <c r="DK112" s="371"/>
      <c r="DL112" s="371"/>
      <c r="DM112" s="371"/>
      <c r="DN112" s="371"/>
      <c r="DO112" s="371"/>
      <c r="DP112" s="371"/>
      <c r="DQ112" s="371"/>
      <c r="DR112" s="371"/>
      <c r="DS112" s="371"/>
      <c r="DT112" s="371"/>
      <c r="DU112" s="371"/>
      <c r="DV112" s="371"/>
      <c r="DW112" s="371"/>
      <c r="DX112" s="371"/>
      <c r="DY112" s="371"/>
      <c r="DZ112" s="371"/>
      <c r="EA112" s="371"/>
      <c r="EB112" s="371"/>
      <c r="EC112" s="371"/>
      <c r="ED112" s="371"/>
      <c r="EE112" s="371"/>
      <c r="EF112" s="371"/>
      <c r="EG112" s="371"/>
      <c r="EH112" s="371"/>
      <c r="EI112" s="371"/>
      <c r="EJ112" s="371"/>
      <c r="EK112" s="371"/>
      <c r="EL112" s="371"/>
      <c r="EM112" s="371"/>
      <c r="EN112" s="371"/>
      <c r="EO112" s="371"/>
      <c r="EP112" s="371"/>
      <c r="EQ112" s="371"/>
      <c r="ER112" s="371"/>
      <c r="ES112" s="371"/>
      <c r="ET112" s="371"/>
      <c r="EU112" s="371"/>
      <c r="EV112" s="371"/>
      <c r="EW112" s="371"/>
      <c r="EX112" s="371"/>
      <c r="EY112" s="371"/>
      <c r="EZ112" s="371"/>
      <c r="FA112" s="371"/>
      <c r="FB112" s="371"/>
      <c r="FC112" s="371"/>
      <c r="FD112" s="371"/>
      <c r="FE112" s="371"/>
      <c r="FF112" s="371"/>
      <c r="FG112" s="371"/>
      <c r="FH112" s="371"/>
      <c r="FI112" s="371"/>
      <c r="FJ112" s="371"/>
      <c r="FK112" s="371"/>
      <c r="FL112" s="371"/>
      <c r="FM112" s="371"/>
      <c r="FN112" s="371"/>
      <c r="FO112" s="371"/>
      <c r="FP112" s="371"/>
      <c r="FQ112" s="371"/>
      <c r="FR112" s="371"/>
      <c r="FS112" s="371"/>
    </row>
    <row r="113" spans="1:175">
      <c r="A113" s="337"/>
      <c r="B113" s="370"/>
      <c r="C113" s="369"/>
      <c r="D113" s="371"/>
      <c r="E113" s="371"/>
      <c r="F113" s="371"/>
      <c r="G113" s="371"/>
      <c r="H113" s="371"/>
      <c r="I113" s="371"/>
      <c r="J113" s="371"/>
      <c r="K113" s="371"/>
      <c r="L113" s="371"/>
      <c r="M113" s="371"/>
      <c r="N113" s="371"/>
      <c r="O113" s="371"/>
      <c r="P113" s="371"/>
      <c r="Q113" s="371"/>
      <c r="R113" s="371"/>
      <c r="S113" s="371"/>
      <c r="T113" s="371"/>
      <c r="U113" s="371"/>
      <c r="V113" s="371"/>
      <c r="W113" s="371"/>
      <c r="X113" s="371"/>
      <c r="Y113" s="371"/>
      <c r="Z113" s="371"/>
      <c r="AA113" s="371"/>
      <c r="AB113" s="371"/>
      <c r="AC113" s="371"/>
      <c r="AD113" s="371"/>
      <c r="AE113" s="371"/>
      <c r="AF113" s="371"/>
      <c r="AG113" s="371"/>
      <c r="AH113" s="371"/>
      <c r="AI113" s="371"/>
      <c r="AJ113" s="371"/>
      <c r="AK113" s="371"/>
      <c r="AL113" s="371"/>
      <c r="AM113" s="371"/>
      <c r="AN113" s="371"/>
      <c r="AO113" s="371"/>
      <c r="AP113" s="371"/>
      <c r="AQ113" s="371"/>
      <c r="AR113" s="371"/>
      <c r="AS113" s="371"/>
      <c r="AT113" s="371"/>
      <c r="AU113" s="371"/>
      <c r="AV113" s="371"/>
      <c r="AW113" s="371"/>
      <c r="AX113" s="371"/>
      <c r="AY113" s="371"/>
      <c r="AZ113" s="371"/>
      <c r="BA113" s="371"/>
      <c r="BB113" s="371"/>
      <c r="BC113" s="371"/>
      <c r="BD113" s="371"/>
      <c r="BE113" s="371"/>
      <c r="BF113" s="371"/>
      <c r="BG113" s="371"/>
      <c r="BH113" s="371"/>
      <c r="BI113" s="371"/>
      <c r="BJ113" s="371"/>
      <c r="BK113" s="371"/>
      <c r="BL113" s="371"/>
      <c r="BM113" s="371"/>
      <c r="BN113" s="371"/>
      <c r="BO113" s="371"/>
      <c r="BP113" s="371"/>
      <c r="BQ113" s="371"/>
      <c r="BR113" s="371"/>
      <c r="BS113" s="371"/>
      <c r="BT113" s="371"/>
      <c r="BU113" s="371"/>
      <c r="BV113" s="371"/>
      <c r="BW113" s="371"/>
      <c r="BX113" s="371"/>
      <c r="BY113" s="371"/>
      <c r="BZ113" s="371"/>
      <c r="CA113" s="371"/>
      <c r="CB113" s="371"/>
      <c r="CC113" s="371"/>
      <c r="CD113" s="371"/>
      <c r="CE113" s="371"/>
      <c r="CF113" s="371"/>
      <c r="CG113" s="371"/>
      <c r="CH113" s="371"/>
      <c r="CI113" s="371"/>
      <c r="CJ113" s="371"/>
      <c r="CK113" s="371"/>
      <c r="CL113" s="371"/>
      <c r="CM113" s="371"/>
      <c r="CN113" s="371"/>
      <c r="CO113" s="371"/>
      <c r="CP113" s="371"/>
      <c r="CQ113" s="371"/>
      <c r="CR113" s="371"/>
      <c r="CS113" s="371"/>
      <c r="CT113" s="371"/>
      <c r="CU113" s="371"/>
      <c r="CV113" s="371"/>
      <c r="CW113" s="371"/>
      <c r="CX113" s="371"/>
      <c r="CY113" s="371"/>
      <c r="CZ113" s="371"/>
      <c r="DA113" s="371"/>
      <c r="DB113" s="371"/>
      <c r="DC113" s="371"/>
      <c r="DD113" s="371"/>
      <c r="DE113" s="371"/>
      <c r="DF113" s="371"/>
      <c r="DG113" s="371"/>
      <c r="DH113" s="371"/>
      <c r="DI113" s="371"/>
      <c r="DJ113" s="371"/>
      <c r="DK113" s="371"/>
      <c r="DL113" s="371"/>
      <c r="DM113" s="371"/>
      <c r="DN113" s="371"/>
      <c r="DO113" s="371"/>
      <c r="DP113" s="371"/>
      <c r="DQ113" s="371"/>
      <c r="DR113" s="371"/>
      <c r="DS113" s="371"/>
      <c r="DT113" s="371"/>
      <c r="DU113" s="371"/>
      <c r="DV113" s="371"/>
      <c r="DW113" s="371"/>
      <c r="DX113" s="371"/>
      <c r="DY113" s="371"/>
      <c r="DZ113" s="371"/>
      <c r="EA113" s="371"/>
      <c r="EB113" s="371"/>
      <c r="EC113" s="371"/>
      <c r="ED113" s="371"/>
      <c r="EE113" s="371"/>
      <c r="EF113" s="371"/>
      <c r="EG113" s="371"/>
      <c r="EH113" s="371"/>
      <c r="EI113" s="371"/>
      <c r="EJ113" s="371"/>
      <c r="EK113" s="371"/>
      <c r="EL113" s="371"/>
      <c r="EM113" s="371"/>
      <c r="EN113" s="371"/>
      <c r="EO113" s="371"/>
      <c r="EP113" s="371"/>
      <c r="EQ113" s="371"/>
      <c r="ER113" s="371"/>
      <c r="ES113" s="371"/>
      <c r="ET113" s="371"/>
      <c r="EU113" s="371"/>
      <c r="EV113" s="371"/>
      <c r="EW113" s="371"/>
      <c r="EX113" s="371"/>
      <c r="EY113" s="371"/>
      <c r="EZ113" s="371"/>
      <c r="FA113" s="371"/>
      <c r="FB113" s="371"/>
      <c r="FC113" s="371"/>
      <c r="FD113" s="371"/>
      <c r="FE113" s="371"/>
      <c r="FF113" s="371"/>
      <c r="FG113" s="371"/>
      <c r="FH113" s="371"/>
      <c r="FI113" s="371"/>
      <c r="FJ113" s="371"/>
      <c r="FK113" s="371"/>
      <c r="FL113" s="371"/>
      <c r="FM113" s="371"/>
      <c r="FN113" s="371"/>
      <c r="FO113" s="371"/>
      <c r="FP113" s="371"/>
      <c r="FQ113" s="371"/>
      <c r="FR113" s="371"/>
      <c r="FS113" s="371"/>
    </row>
    <row r="114" spans="1:175">
      <c r="A114" s="339"/>
      <c r="B114" s="374"/>
      <c r="C114" s="369"/>
      <c r="D114" s="371"/>
      <c r="E114" s="371"/>
      <c r="F114" s="371"/>
      <c r="G114" s="371"/>
      <c r="H114" s="371"/>
      <c r="I114" s="371"/>
      <c r="J114" s="371"/>
      <c r="K114" s="371"/>
      <c r="L114" s="371"/>
      <c r="M114" s="371"/>
      <c r="N114" s="371"/>
      <c r="O114" s="371"/>
      <c r="P114" s="371"/>
      <c r="Q114" s="371"/>
      <c r="R114" s="371"/>
      <c r="S114" s="371"/>
      <c r="T114" s="371"/>
      <c r="U114" s="371"/>
      <c r="V114" s="371"/>
      <c r="W114" s="371"/>
      <c r="X114" s="371"/>
      <c r="Y114" s="371"/>
      <c r="Z114" s="371"/>
      <c r="AA114" s="371"/>
      <c r="AB114" s="371"/>
      <c r="AC114" s="371"/>
      <c r="AD114" s="371"/>
      <c r="AE114" s="371"/>
      <c r="AF114" s="371"/>
      <c r="AG114" s="371"/>
      <c r="AH114" s="371"/>
      <c r="AI114" s="371"/>
      <c r="AJ114" s="371"/>
      <c r="AK114" s="371"/>
      <c r="AL114" s="371"/>
      <c r="AM114" s="371"/>
      <c r="AN114" s="371"/>
      <c r="AO114" s="371"/>
      <c r="AP114" s="371"/>
      <c r="AQ114" s="371"/>
      <c r="AR114" s="371"/>
      <c r="AS114" s="371"/>
      <c r="AT114" s="371"/>
      <c r="AU114" s="371"/>
      <c r="AV114" s="371"/>
      <c r="AW114" s="371"/>
      <c r="AX114" s="371"/>
      <c r="AY114" s="371"/>
      <c r="AZ114" s="371"/>
      <c r="BA114" s="371"/>
      <c r="BB114" s="371"/>
      <c r="BC114" s="371"/>
      <c r="BD114" s="371"/>
      <c r="BE114" s="371"/>
      <c r="BF114" s="371"/>
      <c r="BG114" s="371"/>
      <c r="BH114" s="371"/>
      <c r="BI114" s="371"/>
      <c r="BJ114" s="371"/>
      <c r="BK114" s="371"/>
      <c r="BL114" s="371"/>
      <c r="BM114" s="371"/>
      <c r="BN114" s="371"/>
      <c r="BO114" s="371"/>
      <c r="BP114" s="371"/>
      <c r="BQ114" s="371"/>
      <c r="BR114" s="371"/>
      <c r="BS114" s="371"/>
      <c r="BT114" s="371"/>
      <c r="BU114" s="371"/>
      <c r="BV114" s="371"/>
      <c r="BW114" s="371"/>
      <c r="BX114" s="371"/>
      <c r="BY114" s="371"/>
      <c r="BZ114" s="371"/>
      <c r="CA114" s="371"/>
      <c r="CB114" s="371"/>
      <c r="CC114" s="371"/>
      <c r="CD114" s="371"/>
      <c r="CE114" s="371"/>
      <c r="CF114" s="371"/>
      <c r="CG114" s="371"/>
      <c r="CH114" s="371"/>
      <c r="CI114" s="371"/>
      <c r="CJ114" s="371"/>
      <c r="CK114" s="371"/>
      <c r="CL114" s="371"/>
      <c r="CM114" s="371"/>
      <c r="CN114" s="371"/>
      <c r="CO114" s="371"/>
      <c r="CP114" s="371"/>
      <c r="CQ114" s="371"/>
      <c r="CR114" s="371"/>
      <c r="CS114" s="371"/>
      <c r="CT114" s="371"/>
      <c r="CU114" s="371"/>
      <c r="CV114" s="371"/>
      <c r="CW114" s="371"/>
      <c r="CX114" s="371"/>
      <c r="CY114" s="371"/>
      <c r="CZ114" s="371"/>
      <c r="DA114" s="371"/>
      <c r="DB114" s="371"/>
      <c r="DC114" s="371"/>
      <c r="DD114" s="371"/>
      <c r="DE114" s="371"/>
      <c r="DF114" s="371"/>
      <c r="DG114" s="371"/>
      <c r="DH114" s="371"/>
      <c r="DI114" s="371"/>
      <c r="DJ114" s="371"/>
      <c r="DK114" s="371"/>
      <c r="DL114" s="371"/>
      <c r="DM114" s="371"/>
      <c r="DN114" s="371"/>
      <c r="DO114" s="371"/>
      <c r="DP114" s="371"/>
      <c r="DQ114" s="371"/>
      <c r="DR114" s="371"/>
      <c r="DS114" s="371"/>
      <c r="DT114" s="371"/>
      <c r="DU114" s="371"/>
      <c r="DV114" s="371"/>
      <c r="DW114" s="371"/>
      <c r="DX114" s="371"/>
      <c r="DY114" s="371"/>
      <c r="DZ114" s="371"/>
      <c r="EA114" s="371"/>
      <c r="EB114" s="371"/>
      <c r="EC114" s="371"/>
      <c r="ED114" s="371"/>
      <c r="EE114" s="371"/>
      <c r="EF114" s="371"/>
      <c r="EG114" s="371"/>
      <c r="EH114" s="371"/>
      <c r="EI114" s="371"/>
      <c r="EJ114" s="371"/>
      <c r="EK114" s="371"/>
      <c r="EL114" s="371"/>
      <c r="EM114" s="371"/>
      <c r="EN114" s="371"/>
      <c r="EO114" s="371"/>
      <c r="EP114" s="371"/>
      <c r="EQ114" s="371"/>
      <c r="ER114" s="371"/>
      <c r="ES114" s="371"/>
      <c r="ET114" s="371"/>
      <c r="EU114" s="371"/>
      <c r="EV114" s="371"/>
      <c r="EW114" s="371"/>
      <c r="EX114" s="371"/>
      <c r="EY114" s="371"/>
      <c r="EZ114" s="371"/>
      <c r="FA114" s="371"/>
      <c r="FB114" s="371"/>
      <c r="FC114" s="371"/>
      <c r="FD114" s="371"/>
      <c r="FE114" s="371"/>
      <c r="FF114" s="371"/>
      <c r="FG114" s="371"/>
      <c r="FH114" s="371"/>
      <c r="FI114" s="371"/>
      <c r="FJ114" s="371"/>
      <c r="FK114" s="371"/>
      <c r="FL114" s="371"/>
      <c r="FM114" s="371"/>
      <c r="FN114" s="371"/>
      <c r="FO114" s="371"/>
      <c r="FP114" s="371"/>
      <c r="FQ114" s="371"/>
      <c r="FR114" s="371"/>
      <c r="FS114" s="371"/>
    </row>
    <row r="115" spans="1:175">
      <c r="A115" s="345"/>
      <c r="B115" s="370"/>
      <c r="C115" s="369"/>
      <c r="D115" s="371"/>
      <c r="E115" s="371"/>
      <c r="F115" s="371"/>
      <c r="G115" s="371"/>
      <c r="H115" s="371"/>
      <c r="I115" s="371"/>
      <c r="J115" s="371"/>
      <c r="K115" s="371"/>
      <c r="L115" s="371"/>
      <c r="M115" s="371"/>
      <c r="N115" s="371"/>
      <c r="O115" s="371"/>
      <c r="P115" s="371"/>
      <c r="Q115" s="371"/>
      <c r="R115" s="371"/>
      <c r="S115" s="371"/>
      <c r="T115" s="371"/>
      <c r="U115" s="371"/>
      <c r="V115" s="371"/>
      <c r="W115" s="371"/>
      <c r="X115" s="371"/>
      <c r="Y115" s="371"/>
      <c r="Z115" s="371"/>
      <c r="AA115" s="371"/>
      <c r="AB115" s="371"/>
      <c r="AC115" s="371"/>
      <c r="AD115" s="371"/>
      <c r="AE115" s="371"/>
      <c r="AF115" s="371"/>
      <c r="AG115" s="371"/>
      <c r="AH115" s="371"/>
      <c r="AI115" s="371"/>
      <c r="AJ115" s="371"/>
      <c r="AK115" s="371"/>
      <c r="AL115" s="371"/>
      <c r="AM115" s="371"/>
      <c r="AN115" s="371"/>
      <c r="AO115" s="371"/>
      <c r="AP115" s="371"/>
      <c r="AQ115" s="371"/>
      <c r="AR115" s="371"/>
      <c r="AS115" s="371"/>
      <c r="AT115" s="371"/>
      <c r="AU115" s="371"/>
      <c r="AV115" s="371"/>
      <c r="AW115" s="371"/>
      <c r="AX115" s="371"/>
      <c r="AY115" s="371"/>
      <c r="AZ115" s="371"/>
      <c r="BA115" s="371"/>
      <c r="BB115" s="371"/>
      <c r="BC115" s="371"/>
      <c r="BD115" s="371"/>
      <c r="BE115" s="371"/>
      <c r="BF115" s="371"/>
      <c r="BG115" s="371"/>
      <c r="BH115" s="371"/>
      <c r="BI115" s="371"/>
      <c r="BJ115" s="371"/>
      <c r="BK115" s="371"/>
      <c r="BL115" s="371"/>
      <c r="BM115" s="371"/>
      <c r="BN115" s="371"/>
      <c r="BO115" s="371"/>
      <c r="BP115" s="371"/>
      <c r="BQ115" s="371"/>
      <c r="BR115" s="371"/>
      <c r="BS115" s="371"/>
      <c r="BT115" s="371"/>
      <c r="BU115" s="371"/>
      <c r="BV115" s="371"/>
      <c r="BW115" s="371"/>
      <c r="BX115" s="371"/>
      <c r="BY115" s="371"/>
      <c r="BZ115" s="371"/>
      <c r="CA115" s="371"/>
      <c r="CB115" s="371"/>
      <c r="CC115" s="371"/>
      <c r="CD115" s="371"/>
      <c r="CE115" s="371"/>
      <c r="CF115" s="371"/>
      <c r="CG115" s="371"/>
      <c r="CH115" s="371"/>
      <c r="CI115" s="371"/>
      <c r="CJ115" s="371"/>
      <c r="CK115" s="371"/>
      <c r="CL115" s="371"/>
      <c r="CM115" s="371"/>
      <c r="CN115" s="371"/>
      <c r="CO115" s="371"/>
      <c r="CP115" s="371"/>
      <c r="CQ115" s="371"/>
      <c r="CR115" s="371"/>
      <c r="CS115" s="371"/>
      <c r="CT115" s="371"/>
      <c r="CU115" s="371"/>
      <c r="CV115" s="371"/>
      <c r="CW115" s="371"/>
      <c r="CX115" s="371"/>
      <c r="CY115" s="371"/>
      <c r="CZ115" s="371"/>
      <c r="DA115" s="371"/>
      <c r="DB115" s="371"/>
      <c r="DC115" s="371"/>
      <c r="DD115" s="371"/>
      <c r="DE115" s="371"/>
      <c r="DF115" s="371"/>
      <c r="DG115" s="371"/>
      <c r="DH115" s="371"/>
      <c r="DI115" s="371"/>
      <c r="DJ115" s="371"/>
      <c r="DK115" s="371"/>
      <c r="DL115" s="371"/>
      <c r="DM115" s="371"/>
      <c r="DN115" s="371"/>
      <c r="DO115" s="371"/>
      <c r="DP115" s="371"/>
      <c r="DQ115" s="371"/>
      <c r="DR115" s="371"/>
      <c r="DS115" s="371"/>
      <c r="DT115" s="371"/>
      <c r="DU115" s="371"/>
      <c r="DV115" s="371"/>
      <c r="DW115" s="371"/>
      <c r="DX115" s="371"/>
      <c r="DY115" s="371"/>
      <c r="DZ115" s="371"/>
      <c r="EA115" s="371"/>
      <c r="EB115" s="371"/>
      <c r="EC115" s="371"/>
      <c r="ED115" s="371"/>
      <c r="EE115" s="371"/>
      <c r="EF115" s="371"/>
      <c r="EG115" s="371"/>
      <c r="EH115" s="371"/>
      <c r="EI115" s="371"/>
      <c r="EJ115" s="371"/>
      <c r="EK115" s="371"/>
      <c r="EL115" s="371"/>
      <c r="EM115" s="371"/>
      <c r="EN115" s="371"/>
      <c r="EO115" s="371"/>
      <c r="EP115" s="371"/>
      <c r="EQ115" s="371"/>
      <c r="ER115" s="371"/>
      <c r="ES115" s="371"/>
      <c r="ET115" s="371"/>
      <c r="EU115" s="371"/>
      <c r="EV115" s="371"/>
      <c r="EW115" s="371"/>
      <c r="EX115" s="371"/>
      <c r="EY115" s="371"/>
      <c r="EZ115" s="371"/>
      <c r="FA115" s="371"/>
      <c r="FB115" s="371"/>
      <c r="FC115" s="371"/>
      <c r="FD115" s="371"/>
      <c r="FE115" s="371"/>
      <c r="FF115" s="371"/>
      <c r="FG115" s="371"/>
      <c r="FH115" s="371"/>
      <c r="FI115" s="371"/>
      <c r="FJ115" s="371"/>
      <c r="FK115" s="371"/>
      <c r="FL115" s="371"/>
      <c r="FM115" s="371"/>
      <c r="FN115" s="371"/>
      <c r="FO115" s="371"/>
      <c r="FP115" s="371"/>
      <c r="FQ115" s="371"/>
      <c r="FR115" s="371"/>
      <c r="FS115" s="371"/>
    </row>
    <row r="116" spans="1:175">
      <c r="A116" s="373"/>
      <c r="B116" s="373"/>
      <c r="C116" s="371"/>
      <c r="D116" s="371"/>
      <c r="E116" s="371"/>
      <c r="F116" s="371"/>
      <c r="G116" s="371"/>
      <c r="H116" s="371"/>
      <c r="I116" s="371"/>
      <c r="J116" s="371"/>
      <c r="K116" s="371"/>
      <c r="L116" s="371"/>
      <c r="M116" s="371"/>
      <c r="N116" s="371"/>
      <c r="O116" s="371"/>
      <c r="P116" s="371"/>
      <c r="Q116" s="371"/>
      <c r="R116" s="371"/>
      <c r="S116" s="371"/>
      <c r="T116" s="371"/>
      <c r="U116" s="371"/>
      <c r="V116" s="371"/>
      <c r="W116" s="371"/>
      <c r="X116" s="371"/>
      <c r="Y116" s="371"/>
      <c r="Z116" s="371"/>
      <c r="AA116" s="371"/>
      <c r="AB116" s="371"/>
      <c r="AC116" s="371"/>
      <c r="AD116" s="371"/>
      <c r="AE116" s="371"/>
      <c r="AF116" s="371"/>
      <c r="AG116" s="371"/>
      <c r="AH116" s="371"/>
      <c r="AI116" s="371"/>
      <c r="AJ116" s="371"/>
      <c r="AK116" s="371"/>
      <c r="AL116" s="371"/>
      <c r="AM116" s="371"/>
      <c r="AN116" s="371"/>
      <c r="AO116" s="371"/>
      <c r="AP116" s="371"/>
      <c r="AQ116" s="371"/>
      <c r="AR116" s="371"/>
      <c r="AS116" s="371"/>
      <c r="AT116" s="371"/>
      <c r="AU116" s="371"/>
      <c r="AV116" s="371"/>
      <c r="AW116" s="371"/>
      <c r="AX116" s="371"/>
      <c r="AY116" s="371"/>
      <c r="AZ116" s="371"/>
      <c r="BA116" s="371"/>
      <c r="BB116" s="371"/>
      <c r="BC116" s="371"/>
      <c r="BD116" s="371"/>
      <c r="BE116" s="371"/>
      <c r="BF116" s="371"/>
      <c r="BG116" s="371"/>
      <c r="BH116" s="371"/>
      <c r="BI116" s="371"/>
      <c r="BJ116" s="371"/>
      <c r="BK116" s="371"/>
      <c r="BL116" s="371"/>
      <c r="BM116" s="371"/>
      <c r="BN116" s="371"/>
      <c r="BO116" s="371"/>
      <c r="BP116" s="371"/>
      <c r="BQ116" s="371"/>
      <c r="BR116" s="371"/>
      <c r="BS116" s="371"/>
      <c r="BT116" s="371"/>
      <c r="BU116" s="371"/>
      <c r="BV116" s="371"/>
      <c r="BW116" s="371"/>
      <c r="BX116" s="371"/>
      <c r="BY116" s="371"/>
      <c r="BZ116" s="371"/>
      <c r="CA116" s="371"/>
      <c r="CB116" s="371"/>
      <c r="CC116" s="371"/>
      <c r="CD116" s="371"/>
      <c r="CE116" s="371"/>
      <c r="CF116" s="371"/>
      <c r="CG116" s="371"/>
      <c r="CH116" s="371"/>
      <c r="CI116" s="371"/>
      <c r="CJ116" s="371"/>
      <c r="CK116" s="371"/>
      <c r="CL116" s="371"/>
      <c r="CM116" s="371"/>
      <c r="CN116" s="371"/>
      <c r="CO116" s="371"/>
      <c r="CP116" s="371"/>
      <c r="CQ116" s="371"/>
      <c r="CR116" s="371"/>
      <c r="CS116" s="371"/>
      <c r="CT116" s="371"/>
      <c r="CU116" s="371"/>
      <c r="CV116" s="371"/>
      <c r="CW116" s="371"/>
      <c r="CX116" s="371"/>
      <c r="CY116" s="371"/>
      <c r="CZ116" s="371"/>
      <c r="DA116" s="371"/>
      <c r="DB116" s="371"/>
      <c r="DC116" s="371"/>
      <c r="DD116" s="371"/>
      <c r="DE116" s="371"/>
      <c r="DF116" s="371"/>
      <c r="DG116" s="371"/>
      <c r="DH116" s="371"/>
      <c r="DI116" s="371"/>
      <c r="DJ116" s="371"/>
      <c r="DK116" s="371"/>
      <c r="DL116" s="371"/>
      <c r="DM116" s="371"/>
      <c r="DN116" s="371"/>
      <c r="DO116" s="371"/>
      <c r="DP116" s="371"/>
      <c r="DQ116" s="371"/>
      <c r="DR116" s="371"/>
      <c r="DS116" s="371"/>
      <c r="DT116" s="371"/>
      <c r="DU116" s="371"/>
      <c r="DV116" s="371"/>
      <c r="DW116" s="371"/>
      <c r="DX116" s="371"/>
      <c r="DY116" s="371"/>
      <c r="DZ116" s="371"/>
      <c r="EA116" s="371"/>
      <c r="EB116" s="371"/>
      <c r="EC116" s="371"/>
      <c r="ED116" s="371"/>
      <c r="EE116" s="371"/>
      <c r="EF116" s="371"/>
      <c r="EG116" s="371"/>
      <c r="EH116" s="371"/>
      <c r="EI116" s="371"/>
      <c r="EJ116" s="371"/>
      <c r="EK116" s="371"/>
      <c r="EL116" s="371"/>
      <c r="EM116" s="371"/>
      <c r="EN116" s="371"/>
      <c r="EO116" s="371"/>
      <c r="EP116" s="371"/>
      <c r="EQ116" s="371"/>
      <c r="ER116" s="371"/>
      <c r="ES116" s="371"/>
      <c r="ET116" s="371"/>
      <c r="EU116" s="371"/>
      <c r="EV116" s="371"/>
      <c r="EW116" s="371"/>
      <c r="EX116" s="371"/>
      <c r="EY116" s="371"/>
      <c r="EZ116" s="371"/>
      <c r="FA116" s="371"/>
      <c r="FB116" s="371"/>
      <c r="FC116" s="371"/>
      <c r="FD116" s="371"/>
      <c r="FE116" s="371"/>
      <c r="FF116" s="371"/>
      <c r="FG116" s="371"/>
      <c r="FH116" s="371"/>
      <c r="FI116" s="371"/>
      <c r="FJ116" s="371"/>
      <c r="FK116" s="371"/>
      <c r="FL116" s="371"/>
      <c r="FM116" s="371"/>
      <c r="FN116" s="371"/>
      <c r="FO116" s="371"/>
      <c r="FP116" s="371"/>
      <c r="FQ116" s="371"/>
      <c r="FR116" s="371"/>
      <c r="FS116" s="371"/>
    </row>
    <row r="117" spans="1:175">
      <c r="A117" s="341"/>
      <c r="B117" s="341"/>
      <c r="C117" s="371"/>
      <c r="D117" s="371"/>
      <c r="E117" s="371"/>
      <c r="F117" s="371"/>
      <c r="G117" s="371"/>
      <c r="H117" s="371"/>
      <c r="I117" s="371"/>
      <c r="J117" s="371"/>
      <c r="K117" s="371"/>
      <c r="L117" s="371"/>
      <c r="M117" s="371"/>
      <c r="N117" s="371"/>
      <c r="O117" s="371"/>
      <c r="P117" s="371"/>
      <c r="Q117" s="371"/>
      <c r="R117" s="371"/>
      <c r="S117" s="371"/>
      <c r="T117" s="371"/>
      <c r="U117" s="371"/>
      <c r="V117" s="371"/>
      <c r="W117" s="371"/>
      <c r="X117" s="371"/>
      <c r="Y117" s="371"/>
      <c r="Z117" s="371"/>
      <c r="AA117" s="371"/>
      <c r="AB117" s="371"/>
      <c r="AC117" s="371"/>
      <c r="AD117" s="371"/>
      <c r="AE117" s="371"/>
      <c r="AF117" s="371"/>
      <c r="AG117" s="371"/>
      <c r="AH117" s="371"/>
      <c r="AI117" s="371"/>
      <c r="AJ117" s="371"/>
      <c r="AK117" s="371"/>
      <c r="AL117" s="371"/>
      <c r="AM117" s="371"/>
      <c r="AN117" s="371"/>
      <c r="AO117" s="371"/>
      <c r="AP117" s="371"/>
      <c r="AQ117" s="371"/>
      <c r="AR117" s="371"/>
      <c r="AS117" s="371"/>
      <c r="AT117" s="371"/>
      <c r="AU117" s="371"/>
      <c r="AV117" s="371"/>
      <c r="AW117" s="371"/>
      <c r="AX117" s="371"/>
      <c r="AY117" s="371"/>
      <c r="AZ117" s="371"/>
      <c r="BA117" s="371"/>
      <c r="BB117" s="371"/>
      <c r="BC117" s="371"/>
      <c r="BD117" s="371"/>
      <c r="BE117" s="371"/>
      <c r="BF117" s="371"/>
      <c r="BG117" s="371"/>
      <c r="BH117" s="371"/>
      <c r="BI117" s="371"/>
      <c r="BJ117" s="371"/>
      <c r="BK117" s="371"/>
      <c r="BL117" s="371"/>
      <c r="BM117" s="371"/>
      <c r="BN117" s="371"/>
      <c r="BO117" s="371"/>
      <c r="BP117" s="371"/>
      <c r="BQ117" s="371"/>
      <c r="BR117" s="371"/>
      <c r="BS117" s="371"/>
      <c r="BT117" s="371"/>
      <c r="BU117" s="371"/>
      <c r="BV117" s="371"/>
      <c r="BW117" s="371"/>
      <c r="BX117" s="371"/>
      <c r="BY117" s="371"/>
      <c r="BZ117" s="371"/>
      <c r="CA117" s="371"/>
      <c r="CB117" s="371"/>
      <c r="CC117" s="371"/>
      <c r="CD117" s="371"/>
      <c r="CE117" s="371"/>
      <c r="CF117" s="371"/>
      <c r="CG117" s="371"/>
      <c r="CH117" s="371"/>
      <c r="CI117" s="371"/>
      <c r="CJ117" s="371"/>
      <c r="CK117" s="371"/>
      <c r="CL117" s="371"/>
      <c r="CM117" s="371"/>
      <c r="CN117" s="371"/>
      <c r="CO117" s="371"/>
      <c r="CP117" s="371"/>
      <c r="CQ117" s="371"/>
      <c r="CR117" s="371"/>
      <c r="CS117" s="371"/>
      <c r="CT117" s="371"/>
      <c r="CU117" s="371"/>
      <c r="CV117" s="371"/>
      <c r="CW117" s="371"/>
      <c r="CX117" s="371"/>
      <c r="CY117" s="371"/>
      <c r="CZ117" s="371"/>
      <c r="DA117" s="371"/>
      <c r="DB117" s="371"/>
      <c r="DC117" s="371"/>
      <c r="DD117" s="371"/>
      <c r="DE117" s="371"/>
      <c r="DF117" s="371"/>
      <c r="DG117" s="371"/>
      <c r="DH117" s="371"/>
      <c r="DI117" s="371"/>
      <c r="DJ117" s="371"/>
      <c r="DK117" s="371"/>
      <c r="DL117" s="371"/>
      <c r="DM117" s="371"/>
      <c r="DN117" s="371"/>
      <c r="DO117" s="371"/>
      <c r="DP117" s="371"/>
      <c r="DQ117" s="371"/>
      <c r="DR117" s="371"/>
      <c r="DS117" s="371"/>
      <c r="DT117" s="371"/>
      <c r="DU117" s="371"/>
      <c r="DV117" s="371"/>
      <c r="DW117" s="371"/>
      <c r="DX117" s="371"/>
      <c r="DY117" s="371"/>
      <c r="DZ117" s="371"/>
      <c r="EA117" s="371"/>
      <c r="EB117" s="371"/>
      <c r="EC117" s="371"/>
      <c r="ED117" s="371"/>
      <c r="EE117" s="371"/>
      <c r="EF117" s="371"/>
      <c r="EG117" s="371"/>
      <c r="EH117" s="371"/>
      <c r="EI117" s="371"/>
      <c r="EJ117" s="371"/>
      <c r="EK117" s="371"/>
      <c r="EL117" s="371"/>
      <c r="EM117" s="371"/>
      <c r="EN117" s="371"/>
      <c r="EO117" s="371"/>
      <c r="EP117" s="371"/>
      <c r="EQ117" s="371"/>
      <c r="ER117" s="371"/>
      <c r="ES117" s="371"/>
      <c r="ET117" s="371"/>
      <c r="EU117" s="371"/>
      <c r="EV117" s="371"/>
      <c r="EW117" s="371"/>
      <c r="EX117" s="371"/>
      <c r="EY117" s="371"/>
      <c r="EZ117" s="371"/>
      <c r="FA117" s="371"/>
      <c r="FB117" s="371"/>
      <c r="FC117" s="371"/>
      <c r="FD117" s="371"/>
      <c r="FE117" s="371"/>
      <c r="FF117" s="371"/>
      <c r="FG117" s="371"/>
      <c r="FH117" s="371"/>
      <c r="FI117" s="371"/>
      <c r="FJ117" s="371"/>
      <c r="FK117" s="371"/>
      <c r="FL117" s="371"/>
      <c r="FM117" s="371"/>
      <c r="FN117" s="371"/>
      <c r="FO117" s="371"/>
      <c r="FP117" s="371"/>
      <c r="FQ117" s="371"/>
      <c r="FR117" s="371"/>
      <c r="FS117" s="371"/>
    </row>
    <row r="118" spans="1:175">
      <c r="A118" s="373"/>
      <c r="B118" s="373"/>
      <c r="C118" s="371"/>
      <c r="D118" s="371"/>
      <c r="E118" s="371"/>
      <c r="F118" s="371"/>
      <c r="G118" s="371"/>
      <c r="H118" s="371"/>
      <c r="I118" s="371"/>
      <c r="J118" s="371"/>
      <c r="K118" s="371"/>
      <c r="L118" s="371"/>
      <c r="M118" s="371"/>
      <c r="N118" s="371"/>
      <c r="O118" s="371"/>
      <c r="P118" s="371"/>
      <c r="Q118" s="371"/>
      <c r="R118" s="371"/>
      <c r="S118" s="371"/>
      <c r="T118" s="371"/>
      <c r="U118" s="371"/>
      <c r="V118" s="371"/>
      <c r="W118" s="371"/>
      <c r="X118" s="371"/>
      <c r="Y118" s="371"/>
      <c r="Z118" s="371"/>
      <c r="AA118" s="371"/>
      <c r="AB118" s="371"/>
      <c r="AC118" s="371"/>
      <c r="AD118" s="371"/>
      <c r="AE118" s="371"/>
      <c r="AF118" s="371"/>
      <c r="AG118" s="371"/>
      <c r="AH118" s="371"/>
      <c r="AI118" s="371"/>
      <c r="AJ118" s="371"/>
      <c r="AK118" s="371"/>
      <c r="AL118" s="371"/>
      <c r="AM118" s="371"/>
      <c r="AN118" s="371"/>
      <c r="AO118" s="371"/>
      <c r="AP118" s="371"/>
      <c r="AQ118" s="371"/>
      <c r="AR118" s="371"/>
      <c r="AS118" s="371"/>
      <c r="AT118" s="371"/>
      <c r="AU118" s="371"/>
      <c r="AV118" s="371"/>
      <c r="AW118" s="371"/>
      <c r="AX118" s="371"/>
      <c r="AY118" s="371"/>
      <c r="AZ118" s="371"/>
      <c r="BA118" s="371"/>
      <c r="BB118" s="371"/>
      <c r="BC118" s="371"/>
      <c r="BD118" s="371"/>
      <c r="BE118" s="371"/>
      <c r="BF118" s="371"/>
      <c r="BG118" s="371"/>
      <c r="BH118" s="371"/>
      <c r="BI118" s="371"/>
      <c r="BJ118" s="371"/>
      <c r="BK118" s="371"/>
      <c r="BL118" s="371"/>
      <c r="BM118" s="371"/>
      <c r="BN118" s="371"/>
      <c r="BO118" s="371"/>
      <c r="BP118" s="371"/>
      <c r="BQ118" s="371"/>
      <c r="BR118" s="371"/>
      <c r="BS118" s="371"/>
      <c r="BT118" s="371"/>
      <c r="BU118" s="371"/>
      <c r="BV118" s="371"/>
      <c r="BW118" s="371"/>
      <c r="BX118" s="371"/>
      <c r="BY118" s="371"/>
      <c r="BZ118" s="371"/>
      <c r="CA118" s="371"/>
      <c r="CB118" s="371"/>
      <c r="CC118" s="371"/>
      <c r="CD118" s="371"/>
      <c r="CE118" s="371"/>
      <c r="CF118" s="371"/>
      <c r="CG118" s="371"/>
      <c r="CH118" s="371"/>
      <c r="CI118" s="371"/>
      <c r="CJ118" s="371"/>
      <c r="CK118" s="371"/>
      <c r="CL118" s="371"/>
      <c r="CM118" s="371"/>
      <c r="CN118" s="371"/>
      <c r="CO118" s="371"/>
      <c r="CP118" s="371"/>
      <c r="CQ118" s="371"/>
      <c r="CR118" s="371"/>
      <c r="CS118" s="371"/>
      <c r="CT118" s="371"/>
      <c r="CU118" s="371"/>
      <c r="CV118" s="371"/>
      <c r="CW118" s="371"/>
      <c r="CX118" s="371"/>
      <c r="CY118" s="371"/>
      <c r="CZ118" s="371"/>
      <c r="DA118" s="371"/>
      <c r="DB118" s="371"/>
      <c r="DC118" s="371"/>
      <c r="DD118" s="371"/>
      <c r="DE118" s="371"/>
      <c r="DF118" s="371"/>
      <c r="DG118" s="371"/>
      <c r="DH118" s="371"/>
      <c r="DI118" s="371"/>
      <c r="DJ118" s="371"/>
      <c r="DK118" s="371"/>
      <c r="DL118" s="371"/>
      <c r="DM118" s="371"/>
      <c r="DN118" s="371"/>
      <c r="DO118" s="371"/>
      <c r="DP118" s="371"/>
      <c r="DQ118" s="371"/>
      <c r="DR118" s="371"/>
      <c r="DS118" s="371"/>
      <c r="DT118" s="371"/>
      <c r="DU118" s="371"/>
      <c r="DV118" s="371"/>
      <c r="DW118" s="371"/>
      <c r="DX118" s="371"/>
      <c r="DY118" s="371"/>
      <c r="DZ118" s="371"/>
      <c r="EA118" s="371"/>
      <c r="EB118" s="371"/>
      <c r="EC118" s="371"/>
      <c r="ED118" s="371"/>
      <c r="EE118" s="371"/>
      <c r="EF118" s="371"/>
      <c r="EG118" s="371"/>
      <c r="EH118" s="371"/>
      <c r="EI118" s="371"/>
      <c r="EJ118" s="371"/>
      <c r="EK118" s="371"/>
      <c r="EL118" s="371"/>
      <c r="EM118" s="371"/>
      <c r="EN118" s="371"/>
      <c r="EO118" s="371"/>
      <c r="EP118" s="371"/>
      <c r="EQ118" s="371"/>
      <c r="ER118" s="371"/>
      <c r="ES118" s="371"/>
      <c r="ET118" s="371"/>
      <c r="EU118" s="371"/>
      <c r="EV118" s="371"/>
      <c r="EW118" s="371"/>
      <c r="EX118" s="371"/>
      <c r="EY118" s="371"/>
      <c r="EZ118" s="371"/>
      <c r="FA118" s="371"/>
      <c r="FB118" s="371"/>
      <c r="FC118" s="371"/>
      <c r="FD118" s="371"/>
      <c r="FE118" s="371"/>
      <c r="FF118" s="371"/>
      <c r="FG118" s="371"/>
      <c r="FH118" s="371"/>
      <c r="FI118" s="371"/>
      <c r="FJ118" s="371"/>
      <c r="FK118" s="371"/>
      <c r="FL118" s="371"/>
      <c r="FM118" s="371"/>
      <c r="FN118" s="371"/>
      <c r="FO118" s="371"/>
      <c r="FP118" s="371"/>
      <c r="FQ118" s="371"/>
      <c r="FR118" s="371"/>
      <c r="FS118" s="371"/>
    </row>
    <row r="119" spans="1:175">
      <c r="A119" s="373"/>
      <c r="B119" s="373"/>
      <c r="C119" s="371"/>
      <c r="D119" s="371"/>
      <c r="E119" s="371"/>
      <c r="F119" s="371"/>
      <c r="G119" s="371"/>
      <c r="H119" s="371"/>
      <c r="I119" s="371"/>
      <c r="J119" s="371"/>
      <c r="K119" s="371"/>
      <c r="L119" s="371"/>
      <c r="M119" s="371"/>
      <c r="N119" s="371"/>
      <c r="O119" s="371"/>
      <c r="P119" s="371"/>
      <c r="Q119" s="371"/>
      <c r="R119" s="371"/>
      <c r="S119" s="371"/>
      <c r="T119" s="371"/>
      <c r="U119" s="371"/>
      <c r="V119" s="371"/>
      <c r="W119" s="371"/>
      <c r="X119" s="371"/>
      <c r="Y119" s="371"/>
      <c r="Z119" s="371"/>
      <c r="AA119" s="371"/>
      <c r="AB119" s="371"/>
      <c r="AC119" s="371"/>
      <c r="AD119" s="371"/>
      <c r="AE119" s="371"/>
      <c r="AF119" s="371"/>
      <c r="AG119" s="371"/>
      <c r="AH119" s="371"/>
      <c r="AI119" s="371"/>
      <c r="AJ119" s="371"/>
      <c r="AK119" s="371"/>
      <c r="AL119" s="371"/>
      <c r="AM119" s="371"/>
      <c r="AN119" s="371"/>
      <c r="AO119" s="371"/>
      <c r="AP119" s="371"/>
      <c r="AQ119" s="371"/>
      <c r="AR119" s="371"/>
      <c r="AS119" s="371"/>
      <c r="AT119" s="371"/>
      <c r="AU119" s="371"/>
      <c r="AV119" s="371"/>
      <c r="AW119" s="371"/>
      <c r="AX119" s="371"/>
      <c r="AY119" s="371"/>
      <c r="AZ119" s="371"/>
      <c r="BA119" s="371"/>
      <c r="BB119" s="371"/>
      <c r="BC119" s="371"/>
      <c r="BD119" s="371"/>
      <c r="BE119" s="371"/>
      <c r="BF119" s="371"/>
      <c r="BG119" s="371"/>
      <c r="BH119" s="371"/>
      <c r="BI119" s="371"/>
      <c r="BJ119" s="371"/>
      <c r="BK119" s="371"/>
      <c r="BL119" s="371"/>
      <c r="BM119" s="371"/>
      <c r="BN119" s="371"/>
      <c r="BO119" s="371"/>
      <c r="BP119" s="371"/>
      <c r="BQ119" s="371"/>
      <c r="BR119" s="371"/>
      <c r="BS119" s="371"/>
      <c r="BT119" s="371"/>
      <c r="BU119" s="371"/>
      <c r="BV119" s="371"/>
      <c r="BW119" s="371"/>
      <c r="BX119" s="371"/>
      <c r="BY119" s="371"/>
      <c r="BZ119" s="371"/>
      <c r="CA119" s="371"/>
      <c r="CB119" s="371"/>
      <c r="CC119" s="371"/>
      <c r="CD119" s="371"/>
      <c r="CE119" s="371"/>
      <c r="CF119" s="371"/>
      <c r="CG119" s="371"/>
      <c r="CH119" s="371"/>
      <c r="CI119" s="371"/>
      <c r="CJ119" s="371"/>
      <c r="CK119" s="371"/>
      <c r="CL119" s="371"/>
      <c r="CM119" s="371"/>
      <c r="CN119" s="371"/>
      <c r="CO119" s="371"/>
      <c r="CP119" s="371"/>
      <c r="CQ119" s="371"/>
      <c r="CR119" s="371"/>
      <c r="CS119" s="371"/>
      <c r="CT119" s="371"/>
      <c r="CU119" s="371"/>
      <c r="CV119" s="371"/>
      <c r="CW119" s="371"/>
      <c r="CX119" s="371"/>
      <c r="CY119" s="371"/>
      <c r="CZ119" s="371"/>
      <c r="DA119" s="371"/>
      <c r="DB119" s="371"/>
      <c r="DC119" s="371"/>
      <c r="DD119" s="371"/>
      <c r="DE119" s="371"/>
      <c r="DF119" s="371"/>
      <c r="DG119" s="371"/>
      <c r="DH119" s="371"/>
      <c r="DI119" s="371"/>
      <c r="DJ119" s="371"/>
      <c r="DK119" s="371"/>
      <c r="DL119" s="371"/>
      <c r="DM119" s="371"/>
      <c r="DN119" s="371"/>
      <c r="DO119" s="371"/>
      <c r="DP119" s="371"/>
      <c r="DQ119" s="371"/>
      <c r="DR119" s="371"/>
      <c r="DS119" s="371"/>
      <c r="DT119" s="371"/>
      <c r="DU119" s="371"/>
      <c r="DV119" s="371"/>
      <c r="DW119" s="371"/>
      <c r="DX119" s="371"/>
      <c r="DY119" s="371"/>
      <c r="DZ119" s="371"/>
      <c r="EA119" s="371"/>
      <c r="EB119" s="371"/>
      <c r="EC119" s="371"/>
      <c r="ED119" s="371"/>
      <c r="EE119" s="371"/>
      <c r="EF119" s="371"/>
      <c r="EG119" s="371"/>
      <c r="EH119" s="371"/>
      <c r="EI119" s="371"/>
      <c r="EJ119" s="371"/>
      <c r="EK119" s="371"/>
      <c r="EL119" s="371"/>
      <c r="EM119" s="371"/>
      <c r="EN119" s="371"/>
      <c r="EO119" s="371"/>
      <c r="EP119" s="371"/>
      <c r="EQ119" s="371"/>
      <c r="ER119" s="371"/>
      <c r="ES119" s="371"/>
      <c r="ET119" s="371"/>
      <c r="EU119" s="371"/>
      <c r="EV119" s="371"/>
      <c r="EW119" s="371"/>
      <c r="EX119" s="371"/>
      <c r="EY119" s="371"/>
      <c r="EZ119" s="371"/>
      <c r="FA119" s="371"/>
      <c r="FB119" s="371"/>
      <c r="FC119" s="371"/>
      <c r="FD119" s="371"/>
      <c r="FE119" s="371"/>
      <c r="FF119" s="371"/>
      <c r="FG119" s="371"/>
      <c r="FH119" s="371"/>
      <c r="FI119" s="371"/>
      <c r="FJ119" s="371"/>
      <c r="FK119" s="371"/>
      <c r="FL119" s="371"/>
      <c r="FM119" s="371"/>
      <c r="FN119" s="371"/>
      <c r="FO119" s="371"/>
      <c r="FP119" s="371"/>
      <c r="FQ119" s="371"/>
      <c r="FR119" s="371"/>
      <c r="FS119" s="371"/>
    </row>
    <row r="120" spans="1:175">
      <c r="A120" s="373"/>
      <c r="B120" s="373"/>
      <c r="C120" s="371"/>
      <c r="D120" s="371"/>
      <c r="E120" s="371"/>
      <c r="F120" s="371"/>
      <c r="G120" s="371"/>
      <c r="H120" s="371"/>
      <c r="I120" s="371"/>
      <c r="J120" s="371"/>
      <c r="K120" s="371"/>
      <c r="L120" s="371"/>
      <c r="M120" s="371"/>
      <c r="N120" s="371"/>
      <c r="O120" s="371"/>
      <c r="P120" s="371"/>
      <c r="Q120" s="371"/>
      <c r="R120" s="371"/>
      <c r="S120" s="371"/>
      <c r="T120" s="371"/>
      <c r="U120" s="371"/>
      <c r="V120" s="371"/>
      <c r="W120" s="371"/>
      <c r="X120" s="371"/>
      <c r="Y120" s="371"/>
      <c r="Z120" s="371"/>
      <c r="AA120" s="371"/>
      <c r="AB120" s="371"/>
      <c r="AC120" s="371"/>
      <c r="AD120" s="371"/>
      <c r="AE120" s="371"/>
      <c r="AF120" s="371"/>
      <c r="AG120" s="371"/>
      <c r="AH120" s="371"/>
      <c r="AI120" s="371"/>
      <c r="AJ120" s="371"/>
      <c r="AK120" s="371"/>
      <c r="AL120" s="371"/>
      <c r="AM120" s="371"/>
      <c r="AN120" s="371"/>
      <c r="AO120" s="371"/>
      <c r="AP120" s="371"/>
      <c r="AQ120" s="371"/>
      <c r="AR120" s="371"/>
      <c r="AS120" s="371"/>
      <c r="AT120" s="371"/>
      <c r="AU120" s="371"/>
      <c r="AV120" s="371"/>
      <c r="AW120" s="371"/>
      <c r="AX120" s="371"/>
      <c r="AY120" s="371"/>
      <c r="AZ120" s="371"/>
      <c r="BA120" s="371"/>
      <c r="BB120" s="371"/>
      <c r="BC120" s="371"/>
      <c r="BD120" s="371"/>
      <c r="BE120" s="371"/>
      <c r="BF120" s="371"/>
      <c r="BG120" s="371"/>
      <c r="BH120" s="371"/>
      <c r="BI120" s="371"/>
      <c r="BJ120" s="371"/>
      <c r="BK120" s="371"/>
      <c r="BL120" s="371"/>
      <c r="BM120" s="371"/>
      <c r="BN120" s="371"/>
      <c r="BO120" s="371"/>
      <c r="BP120" s="371"/>
      <c r="BQ120" s="371"/>
      <c r="BR120" s="371"/>
      <c r="BS120" s="371"/>
      <c r="BT120" s="371"/>
      <c r="BU120" s="371"/>
      <c r="BV120" s="371"/>
      <c r="BW120" s="371"/>
      <c r="BX120" s="371"/>
      <c r="BY120" s="371"/>
      <c r="BZ120" s="371"/>
      <c r="CA120" s="371"/>
      <c r="CB120" s="371"/>
      <c r="CC120" s="371"/>
      <c r="CD120" s="371"/>
      <c r="CE120" s="371"/>
      <c r="CF120" s="371"/>
      <c r="CG120" s="371"/>
      <c r="CH120" s="371"/>
      <c r="CI120" s="371"/>
      <c r="CJ120" s="371"/>
      <c r="CK120" s="371"/>
      <c r="CL120" s="371"/>
      <c r="CM120" s="371"/>
      <c r="CN120" s="371"/>
      <c r="CO120" s="371"/>
      <c r="CP120" s="371"/>
      <c r="CQ120" s="371"/>
      <c r="CR120" s="371"/>
      <c r="CS120" s="371"/>
      <c r="CT120" s="371"/>
      <c r="CU120" s="371"/>
      <c r="CV120" s="371"/>
      <c r="CW120" s="371"/>
      <c r="CX120" s="371"/>
      <c r="CY120" s="371"/>
      <c r="CZ120" s="371"/>
      <c r="DA120" s="371"/>
      <c r="DB120" s="371"/>
      <c r="DC120" s="371"/>
      <c r="DD120" s="371"/>
      <c r="DE120" s="371"/>
      <c r="DF120" s="371"/>
      <c r="DG120" s="371"/>
      <c r="DH120" s="371"/>
      <c r="DI120" s="371"/>
      <c r="DJ120" s="371"/>
      <c r="DK120" s="371"/>
      <c r="DL120" s="371"/>
      <c r="DM120" s="371"/>
      <c r="DN120" s="371"/>
      <c r="DO120" s="371"/>
      <c r="DP120" s="371"/>
      <c r="DQ120" s="371"/>
      <c r="DR120" s="371"/>
      <c r="DS120" s="371"/>
      <c r="DT120" s="371"/>
      <c r="DU120" s="371"/>
      <c r="DV120" s="371"/>
      <c r="DW120" s="371"/>
      <c r="DX120" s="371"/>
      <c r="DY120" s="371"/>
      <c r="DZ120" s="371"/>
      <c r="EA120" s="371"/>
      <c r="EB120" s="371"/>
      <c r="EC120" s="371"/>
      <c r="ED120" s="371"/>
      <c r="EE120" s="371"/>
      <c r="EF120" s="371"/>
      <c r="EG120" s="371"/>
      <c r="EH120" s="371"/>
      <c r="EI120" s="371"/>
      <c r="EJ120" s="371"/>
      <c r="EK120" s="371"/>
      <c r="EL120" s="371"/>
      <c r="EM120" s="371"/>
      <c r="EN120" s="371"/>
      <c r="EO120" s="371"/>
      <c r="EP120" s="371"/>
      <c r="EQ120" s="371"/>
      <c r="ER120" s="371"/>
      <c r="ES120" s="371"/>
      <c r="ET120" s="371"/>
      <c r="EU120" s="371"/>
      <c r="EV120" s="371"/>
      <c r="EW120" s="371"/>
      <c r="EX120" s="371"/>
      <c r="EY120" s="371"/>
      <c r="EZ120" s="371"/>
      <c r="FA120" s="371"/>
      <c r="FB120" s="371"/>
      <c r="FC120" s="371"/>
      <c r="FD120" s="371"/>
      <c r="FE120" s="371"/>
      <c r="FF120" s="371"/>
      <c r="FG120" s="371"/>
      <c r="FH120" s="371"/>
      <c r="FI120" s="371"/>
      <c r="FJ120" s="371"/>
      <c r="FK120" s="371"/>
      <c r="FL120" s="371"/>
      <c r="FM120" s="371"/>
      <c r="FN120" s="371"/>
      <c r="FO120" s="371"/>
      <c r="FP120" s="371"/>
      <c r="FQ120" s="371"/>
      <c r="FR120" s="371"/>
      <c r="FS120" s="371"/>
    </row>
    <row r="121" spans="1:175">
      <c r="A121" s="337"/>
      <c r="B121" s="337"/>
      <c r="C121" s="371"/>
      <c r="D121" s="371"/>
      <c r="E121" s="371"/>
      <c r="F121" s="371"/>
      <c r="G121" s="371"/>
      <c r="H121" s="371"/>
      <c r="I121" s="371"/>
      <c r="J121" s="371"/>
      <c r="K121" s="371"/>
      <c r="L121" s="371"/>
      <c r="M121" s="371"/>
      <c r="N121" s="371"/>
      <c r="O121" s="371"/>
      <c r="P121" s="371"/>
      <c r="Q121" s="371"/>
      <c r="R121" s="371"/>
      <c r="S121" s="371"/>
      <c r="T121" s="371"/>
      <c r="U121" s="371"/>
      <c r="V121" s="371"/>
      <c r="W121" s="371"/>
      <c r="X121" s="371"/>
      <c r="Y121" s="371"/>
      <c r="Z121" s="371"/>
      <c r="AA121" s="371"/>
      <c r="AB121" s="371"/>
      <c r="AC121" s="371"/>
      <c r="AD121" s="371"/>
      <c r="AE121" s="371"/>
      <c r="AF121" s="371"/>
      <c r="AG121" s="371"/>
      <c r="AH121" s="371"/>
      <c r="AI121" s="371"/>
      <c r="AJ121" s="371"/>
      <c r="AK121" s="371"/>
      <c r="AL121" s="371"/>
      <c r="AM121" s="371"/>
      <c r="AN121" s="371"/>
      <c r="AO121" s="371"/>
      <c r="AP121" s="371"/>
      <c r="AQ121" s="371"/>
      <c r="AR121" s="371"/>
      <c r="AS121" s="371"/>
      <c r="AT121" s="371"/>
      <c r="AU121" s="371"/>
      <c r="AV121" s="371"/>
      <c r="AW121" s="371"/>
      <c r="AX121" s="371"/>
      <c r="AY121" s="371"/>
      <c r="AZ121" s="371"/>
      <c r="BA121" s="371"/>
      <c r="BB121" s="371"/>
      <c r="BC121" s="371"/>
      <c r="BD121" s="371"/>
      <c r="BE121" s="371"/>
      <c r="BF121" s="371"/>
      <c r="BG121" s="371"/>
      <c r="BH121" s="371"/>
      <c r="BI121" s="371"/>
      <c r="BJ121" s="371"/>
      <c r="BK121" s="371"/>
      <c r="BL121" s="371"/>
      <c r="BM121" s="371"/>
      <c r="BN121" s="371"/>
      <c r="BO121" s="371"/>
      <c r="BP121" s="371"/>
      <c r="BQ121" s="371"/>
      <c r="BR121" s="371"/>
      <c r="BS121" s="371"/>
      <c r="BT121" s="371"/>
      <c r="BU121" s="371"/>
      <c r="BV121" s="371"/>
      <c r="BW121" s="371"/>
      <c r="BX121" s="371"/>
      <c r="BY121" s="371"/>
      <c r="BZ121" s="371"/>
      <c r="CA121" s="371"/>
      <c r="CB121" s="371"/>
      <c r="CC121" s="371"/>
      <c r="CD121" s="371"/>
      <c r="CE121" s="371"/>
      <c r="CF121" s="371"/>
      <c r="CG121" s="371"/>
      <c r="CH121" s="371"/>
      <c r="CI121" s="371"/>
      <c r="CJ121" s="371"/>
      <c r="CK121" s="371"/>
      <c r="CL121" s="371"/>
      <c r="CM121" s="371"/>
      <c r="CN121" s="371"/>
      <c r="CO121" s="371"/>
      <c r="CP121" s="371"/>
      <c r="CQ121" s="371"/>
      <c r="CR121" s="371"/>
      <c r="CS121" s="371"/>
      <c r="CT121" s="371"/>
      <c r="CU121" s="371"/>
      <c r="CV121" s="371"/>
      <c r="CW121" s="371"/>
      <c r="CX121" s="371"/>
      <c r="CY121" s="371"/>
      <c r="CZ121" s="371"/>
      <c r="DA121" s="371"/>
      <c r="DB121" s="371"/>
      <c r="DC121" s="371"/>
      <c r="DD121" s="371"/>
      <c r="DE121" s="371"/>
      <c r="DF121" s="371"/>
      <c r="DG121" s="371"/>
      <c r="DH121" s="371"/>
      <c r="DI121" s="371"/>
      <c r="DJ121" s="371"/>
      <c r="DK121" s="371"/>
      <c r="DL121" s="371"/>
      <c r="DM121" s="371"/>
      <c r="DN121" s="371"/>
      <c r="DO121" s="371"/>
      <c r="DP121" s="371"/>
      <c r="DQ121" s="371"/>
      <c r="DR121" s="371"/>
      <c r="DS121" s="371"/>
      <c r="DT121" s="371"/>
      <c r="DU121" s="371"/>
      <c r="DV121" s="371"/>
      <c r="DW121" s="371"/>
      <c r="DX121" s="371"/>
      <c r="DY121" s="371"/>
      <c r="DZ121" s="371"/>
      <c r="EA121" s="371"/>
      <c r="EB121" s="371"/>
      <c r="EC121" s="371"/>
      <c r="ED121" s="371"/>
      <c r="EE121" s="371"/>
      <c r="EF121" s="371"/>
      <c r="EG121" s="371"/>
      <c r="EH121" s="371"/>
      <c r="EI121" s="371"/>
      <c r="EJ121" s="371"/>
      <c r="EK121" s="371"/>
      <c r="EL121" s="371"/>
      <c r="EM121" s="371"/>
      <c r="EN121" s="371"/>
      <c r="EO121" s="371"/>
      <c r="EP121" s="371"/>
      <c r="EQ121" s="371"/>
      <c r="ER121" s="371"/>
      <c r="ES121" s="371"/>
      <c r="ET121" s="371"/>
      <c r="EU121" s="371"/>
      <c r="EV121" s="371"/>
      <c r="EW121" s="371"/>
      <c r="EX121" s="371"/>
      <c r="EY121" s="371"/>
      <c r="EZ121" s="371"/>
      <c r="FA121" s="371"/>
      <c r="FB121" s="371"/>
      <c r="FC121" s="371"/>
      <c r="FD121" s="371"/>
      <c r="FE121" s="371"/>
      <c r="FF121" s="371"/>
      <c r="FG121" s="371"/>
      <c r="FH121" s="371"/>
      <c r="FI121" s="371"/>
      <c r="FJ121" s="371"/>
      <c r="FK121" s="371"/>
      <c r="FL121" s="371"/>
      <c r="FM121" s="371"/>
      <c r="FN121" s="371"/>
      <c r="FO121" s="371"/>
      <c r="FP121" s="371"/>
      <c r="FQ121" s="371"/>
      <c r="FR121" s="371"/>
      <c r="FS121" s="371"/>
    </row>
    <row r="122" spans="1:175">
      <c r="A122" s="341"/>
      <c r="B122" s="341"/>
      <c r="C122" s="371"/>
      <c r="D122" s="371"/>
      <c r="E122" s="371"/>
      <c r="F122" s="371"/>
      <c r="G122" s="371"/>
      <c r="H122" s="371"/>
      <c r="I122" s="371"/>
      <c r="J122" s="371"/>
      <c r="K122" s="371"/>
      <c r="L122" s="371"/>
      <c r="M122" s="371"/>
      <c r="N122" s="371"/>
      <c r="O122" s="371"/>
      <c r="P122" s="371"/>
      <c r="Q122" s="371"/>
      <c r="R122" s="371"/>
      <c r="S122" s="371"/>
      <c r="T122" s="371"/>
      <c r="U122" s="371"/>
      <c r="V122" s="371"/>
      <c r="W122" s="371"/>
      <c r="X122" s="371"/>
      <c r="Y122" s="371"/>
      <c r="Z122" s="371"/>
      <c r="AA122" s="371"/>
      <c r="AB122" s="371"/>
      <c r="AC122" s="371"/>
      <c r="AD122" s="371"/>
      <c r="AE122" s="371"/>
      <c r="AF122" s="371"/>
      <c r="AG122" s="371"/>
      <c r="AH122" s="371"/>
      <c r="AI122" s="371"/>
      <c r="AJ122" s="371"/>
      <c r="AK122" s="371"/>
      <c r="AL122" s="371"/>
      <c r="AM122" s="371"/>
      <c r="AN122" s="371"/>
      <c r="AO122" s="371"/>
      <c r="AP122" s="371"/>
      <c r="AQ122" s="371"/>
      <c r="AR122" s="371"/>
      <c r="AS122" s="371"/>
      <c r="AT122" s="371"/>
      <c r="AU122" s="371"/>
      <c r="AV122" s="371"/>
      <c r="AW122" s="371"/>
      <c r="AX122" s="371"/>
      <c r="AY122" s="371"/>
      <c r="AZ122" s="371"/>
      <c r="BA122" s="371"/>
      <c r="BB122" s="371"/>
      <c r="BC122" s="371"/>
      <c r="BD122" s="371"/>
      <c r="BE122" s="371"/>
      <c r="BF122" s="371"/>
      <c r="BG122" s="371"/>
      <c r="BH122" s="371"/>
      <c r="BI122" s="371"/>
      <c r="BJ122" s="371"/>
      <c r="BK122" s="371"/>
      <c r="BL122" s="371"/>
      <c r="BM122" s="371"/>
      <c r="BN122" s="371"/>
      <c r="BO122" s="371"/>
      <c r="BP122" s="371"/>
      <c r="BQ122" s="371"/>
      <c r="BR122" s="371"/>
      <c r="BS122" s="371"/>
      <c r="BT122" s="371"/>
      <c r="BU122" s="371"/>
      <c r="BV122" s="371"/>
      <c r="BW122" s="371"/>
      <c r="BX122" s="371"/>
      <c r="BY122" s="371"/>
      <c r="BZ122" s="371"/>
      <c r="CA122" s="371"/>
      <c r="CB122" s="371"/>
      <c r="CC122" s="371"/>
      <c r="CD122" s="371"/>
      <c r="CE122" s="371"/>
      <c r="CF122" s="371"/>
      <c r="CG122" s="371"/>
      <c r="CH122" s="371"/>
      <c r="CI122" s="371"/>
      <c r="CJ122" s="371"/>
      <c r="CK122" s="371"/>
      <c r="CL122" s="371"/>
      <c r="CM122" s="371"/>
      <c r="CN122" s="371"/>
      <c r="CO122" s="371"/>
      <c r="CP122" s="371"/>
      <c r="CQ122" s="371"/>
      <c r="CR122" s="371"/>
      <c r="CS122" s="371"/>
      <c r="CT122" s="371"/>
      <c r="CU122" s="371"/>
      <c r="CV122" s="371"/>
      <c r="CW122" s="371"/>
      <c r="CX122" s="371"/>
      <c r="CY122" s="371"/>
      <c r="CZ122" s="371"/>
      <c r="DA122" s="371"/>
      <c r="DB122" s="371"/>
      <c r="DC122" s="371"/>
      <c r="DD122" s="371"/>
      <c r="DE122" s="371"/>
      <c r="DF122" s="371"/>
      <c r="DG122" s="371"/>
      <c r="DH122" s="371"/>
      <c r="DI122" s="371"/>
      <c r="DJ122" s="371"/>
      <c r="DK122" s="371"/>
      <c r="DL122" s="371"/>
      <c r="DM122" s="371"/>
      <c r="DN122" s="371"/>
      <c r="DO122" s="371"/>
      <c r="DP122" s="371"/>
      <c r="DQ122" s="371"/>
      <c r="DR122" s="371"/>
      <c r="DS122" s="371"/>
      <c r="DT122" s="371"/>
      <c r="DU122" s="371"/>
      <c r="DV122" s="371"/>
      <c r="DW122" s="371"/>
      <c r="DX122" s="371"/>
      <c r="DY122" s="371"/>
      <c r="DZ122" s="371"/>
      <c r="EA122" s="371"/>
      <c r="EB122" s="371"/>
      <c r="EC122" s="371"/>
      <c r="ED122" s="371"/>
      <c r="EE122" s="371"/>
      <c r="EF122" s="371"/>
      <c r="EG122" s="371"/>
      <c r="EH122" s="371"/>
      <c r="EI122" s="371"/>
      <c r="EJ122" s="371"/>
      <c r="EK122" s="371"/>
      <c r="EL122" s="371"/>
      <c r="EM122" s="371"/>
      <c r="EN122" s="371"/>
      <c r="EO122" s="371"/>
      <c r="EP122" s="371"/>
      <c r="EQ122" s="371"/>
      <c r="ER122" s="371"/>
      <c r="ES122" s="371"/>
      <c r="ET122" s="371"/>
      <c r="EU122" s="371"/>
      <c r="EV122" s="371"/>
      <c r="EW122" s="371"/>
      <c r="EX122" s="371"/>
      <c r="EY122" s="371"/>
      <c r="EZ122" s="371"/>
      <c r="FA122" s="371"/>
      <c r="FB122" s="371"/>
      <c r="FC122" s="371"/>
      <c r="FD122" s="371"/>
      <c r="FE122" s="371"/>
      <c r="FF122" s="371"/>
      <c r="FG122" s="371"/>
      <c r="FH122" s="371"/>
      <c r="FI122" s="371"/>
      <c r="FJ122" s="371"/>
      <c r="FK122" s="371"/>
      <c r="FL122" s="371"/>
      <c r="FM122" s="371"/>
      <c r="FN122" s="371"/>
      <c r="FO122" s="371"/>
      <c r="FP122" s="371"/>
      <c r="FQ122" s="371"/>
      <c r="FR122" s="371"/>
      <c r="FS122" s="371"/>
    </row>
    <row r="123" spans="1:175">
      <c r="A123" s="373"/>
      <c r="B123" s="373"/>
      <c r="C123" s="371"/>
      <c r="D123" s="371"/>
      <c r="E123" s="371"/>
      <c r="F123" s="371"/>
      <c r="G123" s="371"/>
      <c r="H123" s="371"/>
      <c r="I123" s="371"/>
      <c r="J123" s="371"/>
      <c r="K123" s="371"/>
      <c r="L123" s="371"/>
      <c r="M123" s="371"/>
      <c r="N123" s="371"/>
      <c r="O123" s="371"/>
      <c r="P123" s="371"/>
      <c r="Q123" s="371"/>
      <c r="R123" s="371"/>
      <c r="S123" s="371"/>
      <c r="T123" s="371"/>
      <c r="U123" s="371"/>
      <c r="V123" s="371"/>
      <c r="W123" s="371"/>
      <c r="X123" s="371"/>
      <c r="Y123" s="371"/>
      <c r="Z123" s="371"/>
      <c r="AA123" s="371"/>
      <c r="AB123" s="371"/>
      <c r="AC123" s="371"/>
      <c r="AD123" s="371"/>
      <c r="AE123" s="371"/>
      <c r="AF123" s="371"/>
      <c r="AG123" s="371"/>
      <c r="AH123" s="371"/>
      <c r="AI123" s="371"/>
      <c r="AJ123" s="371"/>
      <c r="AK123" s="371"/>
      <c r="AL123" s="371"/>
      <c r="AM123" s="371"/>
      <c r="AN123" s="371"/>
      <c r="AO123" s="371"/>
      <c r="AP123" s="371"/>
      <c r="AQ123" s="371"/>
      <c r="AR123" s="371"/>
      <c r="AS123" s="371"/>
      <c r="AT123" s="371"/>
      <c r="AU123" s="371"/>
      <c r="AV123" s="371"/>
      <c r="AW123" s="371"/>
      <c r="AX123" s="371"/>
      <c r="AY123" s="371"/>
      <c r="AZ123" s="371"/>
      <c r="BA123" s="371"/>
      <c r="BB123" s="371"/>
      <c r="BC123" s="371"/>
      <c r="BD123" s="371"/>
      <c r="BE123" s="371"/>
      <c r="BF123" s="371"/>
      <c r="BG123" s="371"/>
      <c r="BH123" s="371"/>
      <c r="BI123" s="371"/>
      <c r="BJ123" s="371"/>
      <c r="BK123" s="371"/>
      <c r="BL123" s="371"/>
      <c r="BM123" s="371"/>
      <c r="BN123" s="371"/>
      <c r="BO123" s="371"/>
      <c r="BP123" s="371"/>
      <c r="BQ123" s="371"/>
      <c r="BR123" s="371"/>
      <c r="BS123" s="371"/>
      <c r="BT123" s="371"/>
      <c r="BU123" s="371"/>
      <c r="BV123" s="371"/>
      <c r="BW123" s="371"/>
      <c r="BX123" s="371"/>
      <c r="BY123" s="371"/>
      <c r="BZ123" s="371"/>
      <c r="CA123" s="371"/>
      <c r="CB123" s="371"/>
      <c r="CC123" s="371"/>
      <c r="CD123" s="371"/>
      <c r="CE123" s="371"/>
      <c r="CF123" s="371"/>
      <c r="CG123" s="371"/>
      <c r="CH123" s="371"/>
      <c r="CI123" s="371"/>
      <c r="CJ123" s="371"/>
      <c r="CK123" s="371"/>
      <c r="CL123" s="371"/>
      <c r="CM123" s="371"/>
      <c r="CN123" s="371"/>
      <c r="CO123" s="371"/>
      <c r="CP123" s="371"/>
      <c r="CQ123" s="371"/>
      <c r="CR123" s="371"/>
      <c r="CS123" s="371"/>
      <c r="CT123" s="371"/>
      <c r="CU123" s="371"/>
      <c r="CV123" s="371"/>
      <c r="CW123" s="371"/>
      <c r="CX123" s="371"/>
      <c r="CY123" s="371"/>
      <c r="CZ123" s="371"/>
      <c r="DA123" s="371"/>
      <c r="DB123" s="371"/>
      <c r="DC123" s="371"/>
      <c r="DD123" s="371"/>
      <c r="DE123" s="371"/>
      <c r="DF123" s="371"/>
      <c r="DG123" s="371"/>
      <c r="DH123" s="371"/>
      <c r="DI123" s="371"/>
      <c r="DJ123" s="371"/>
      <c r="DK123" s="371"/>
      <c r="DL123" s="371"/>
      <c r="DM123" s="371"/>
      <c r="DN123" s="371"/>
      <c r="DO123" s="371"/>
      <c r="DP123" s="371"/>
      <c r="DQ123" s="371"/>
      <c r="DR123" s="371"/>
      <c r="DS123" s="371"/>
      <c r="DT123" s="371"/>
      <c r="DU123" s="371"/>
      <c r="DV123" s="371"/>
      <c r="DW123" s="371"/>
      <c r="DX123" s="371"/>
      <c r="DY123" s="371"/>
      <c r="DZ123" s="371"/>
      <c r="EA123" s="371"/>
      <c r="EB123" s="371"/>
      <c r="EC123" s="371"/>
      <c r="ED123" s="371"/>
      <c r="EE123" s="371"/>
      <c r="EF123" s="371"/>
      <c r="EG123" s="371"/>
      <c r="EH123" s="371"/>
      <c r="EI123" s="371"/>
      <c r="EJ123" s="371"/>
      <c r="EK123" s="371"/>
      <c r="EL123" s="371"/>
      <c r="EM123" s="371"/>
      <c r="EN123" s="371"/>
      <c r="EO123" s="371"/>
      <c r="EP123" s="371"/>
      <c r="EQ123" s="371"/>
      <c r="ER123" s="371"/>
      <c r="ES123" s="371"/>
      <c r="ET123" s="371"/>
      <c r="EU123" s="371"/>
      <c r="EV123" s="371"/>
      <c r="EW123" s="371"/>
      <c r="EX123" s="371"/>
      <c r="EY123" s="371"/>
      <c r="EZ123" s="371"/>
      <c r="FA123" s="371"/>
      <c r="FB123" s="371"/>
      <c r="FC123" s="371"/>
      <c r="FD123" s="371"/>
      <c r="FE123" s="371"/>
      <c r="FF123" s="371"/>
      <c r="FG123" s="371"/>
      <c r="FH123" s="371"/>
      <c r="FI123" s="371"/>
      <c r="FJ123" s="371"/>
      <c r="FK123" s="371"/>
      <c r="FL123" s="371"/>
      <c r="FM123" s="371"/>
      <c r="FN123" s="371"/>
      <c r="FO123" s="371"/>
      <c r="FP123" s="371"/>
      <c r="FQ123" s="371"/>
      <c r="FR123" s="371"/>
      <c r="FS123" s="371"/>
    </row>
    <row r="124" spans="1:175">
      <c r="A124" s="373"/>
      <c r="B124" s="373"/>
      <c r="C124" s="371"/>
      <c r="D124" s="371"/>
      <c r="E124" s="371"/>
      <c r="F124" s="371"/>
      <c r="G124" s="371"/>
      <c r="H124" s="371"/>
      <c r="I124" s="371"/>
      <c r="J124" s="371"/>
      <c r="K124" s="371"/>
      <c r="L124" s="371"/>
      <c r="M124" s="371"/>
      <c r="N124" s="371"/>
      <c r="O124" s="371"/>
      <c r="P124" s="371"/>
      <c r="Q124" s="371"/>
      <c r="R124" s="371"/>
      <c r="S124" s="371"/>
      <c r="T124" s="371"/>
      <c r="U124" s="371"/>
      <c r="V124" s="371"/>
      <c r="W124" s="371"/>
      <c r="X124" s="371"/>
      <c r="Y124" s="371"/>
      <c r="Z124" s="371"/>
      <c r="AA124" s="371"/>
      <c r="AB124" s="371"/>
      <c r="AC124" s="371"/>
      <c r="AD124" s="371"/>
      <c r="AE124" s="371"/>
      <c r="AF124" s="371"/>
      <c r="AG124" s="371"/>
      <c r="AH124" s="371"/>
      <c r="AI124" s="371"/>
      <c r="AJ124" s="371"/>
      <c r="AK124" s="371"/>
      <c r="AL124" s="371"/>
      <c r="AM124" s="371"/>
      <c r="AN124" s="371"/>
      <c r="AO124" s="371"/>
      <c r="AP124" s="371"/>
      <c r="AQ124" s="371"/>
      <c r="AR124" s="371"/>
      <c r="AS124" s="371"/>
      <c r="AT124" s="371"/>
      <c r="AU124" s="371"/>
      <c r="AV124" s="371"/>
      <c r="AW124" s="371"/>
      <c r="AX124" s="371"/>
      <c r="AY124" s="371"/>
      <c r="AZ124" s="371"/>
      <c r="BA124" s="371"/>
      <c r="BB124" s="371"/>
      <c r="BC124" s="371"/>
      <c r="BD124" s="371"/>
      <c r="BE124" s="371"/>
      <c r="BF124" s="371"/>
      <c r="BG124" s="371"/>
      <c r="BH124" s="371"/>
      <c r="BI124" s="371"/>
      <c r="BJ124" s="371"/>
      <c r="BK124" s="371"/>
      <c r="BL124" s="371"/>
      <c r="BM124" s="371"/>
      <c r="BN124" s="371"/>
      <c r="BO124" s="371"/>
      <c r="BP124" s="371"/>
      <c r="BQ124" s="371"/>
      <c r="BR124" s="371"/>
      <c r="BS124" s="371"/>
      <c r="BT124" s="371"/>
      <c r="BU124" s="371"/>
      <c r="BV124" s="371"/>
      <c r="BW124" s="371"/>
      <c r="BX124" s="371"/>
      <c r="BY124" s="371"/>
      <c r="BZ124" s="371"/>
      <c r="CA124" s="371"/>
      <c r="CB124" s="371"/>
      <c r="CC124" s="371"/>
      <c r="CD124" s="371"/>
      <c r="CE124" s="371"/>
      <c r="CF124" s="371"/>
      <c r="CG124" s="371"/>
      <c r="CH124" s="371"/>
      <c r="CI124" s="371"/>
      <c r="CJ124" s="371"/>
      <c r="CK124" s="371"/>
      <c r="CL124" s="371"/>
      <c r="CM124" s="371"/>
      <c r="CN124" s="371"/>
      <c r="CO124" s="371"/>
      <c r="CP124" s="371"/>
      <c r="CQ124" s="371"/>
      <c r="CR124" s="371"/>
      <c r="CS124" s="371"/>
      <c r="CT124" s="371"/>
      <c r="CU124" s="371"/>
      <c r="CV124" s="371"/>
      <c r="CW124" s="371"/>
      <c r="CX124" s="371"/>
      <c r="CY124" s="371"/>
      <c r="CZ124" s="371"/>
      <c r="DA124" s="371"/>
      <c r="DB124" s="371"/>
      <c r="DC124" s="371"/>
      <c r="DD124" s="371"/>
      <c r="DE124" s="371"/>
      <c r="DF124" s="371"/>
      <c r="DG124" s="371"/>
      <c r="DH124" s="371"/>
      <c r="DI124" s="371"/>
      <c r="DJ124" s="371"/>
      <c r="DK124" s="371"/>
      <c r="DL124" s="371"/>
      <c r="DM124" s="371"/>
      <c r="DN124" s="371"/>
      <c r="DO124" s="371"/>
      <c r="DP124" s="371"/>
      <c r="DQ124" s="371"/>
      <c r="DR124" s="371"/>
      <c r="DS124" s="371"/>
      <c r="DT124" s="371"/>
      <c r="DU124" s="371"/>
      <c r="DV124" s="371"/>
      <c r="DW124" s="371"/>
      <c r="DX124" s="371"/>
      <c r="DY124" s="371"/>
      <c r="DZ124" s="371"/>
      <c r="EA124" s="371"/>
      <c r="EB124" s="371"/>
      <c r="EC124" s="371"/>
      <c r="ED124" s="371"/>
      <c r="EE124" s="371"/>
      <c r="EF124" s="371"/>
      <c r="EG124" s="371"/>
      <c r="EH124" s="371"/>
      <c r="EI124" s="371"/>
      <c r="EJ124" s="371"/>
      <c r="EK124" s="371"/>
      <c r="EL124" s="371"/>
      <c r="EM124" s="371"/>
      <c r="EN124" s="371"/>
      <c r="EO124" s="371"/>
      <c r="EP124" s="371"/>
      <c r="EQ124" s="371"/>
      <c r="ER124" s="371"/>
      <c r="ES124" s="371"/>
      <c r="ET124" s="371"/>
      <c r="EU124" s="371"/>
      <c r="EV124" s="371"/>
      <c r="EW124" s="371"/>
      <c r="EX124" s="371"/>
      <c r="EY124" s="371"/>
      <c r="EZ124" s="371"/>
      <c r="FA124" s="371"/>
      <c r="FB124" s="371"/>
      <c r="FC124" s="371"/>
      <c r="FD124" s="371"/>
      <c r="FE124" s="371"/>
      <c r="FF124" s="371"/>
      <c r="FG124" s="371"/>
      <c r="FH124" s="371"/>
      <c r="FI124" s="371"/>
      <c r="FJ124" s="371"/>
      <c r="FK124" s="371"/>
      <c r="FL124" s="371"/>
      <c r="FM124" s="371"/>
      <c r="FN124" s="371"/>
      <c r="FO124" s="371"/>
      <c r="FP124" s="371"/>
      <c r="FQ124" s="371"/>
      <c r="FR124" s="371"/>
      <c r="FS124" s="371"/>
    </row>
    <row r="125" spans="1:175">
      <c r="A125" s="341"/>
      <c r="B125" s="341"/>
      <c r="C125" s="371"/>
      <c r="D125" s="371"/>
      <c r="E125" s="371"/>
      <c r="F125" s="371"/>
      <c r="G125" s="371"/>
      <c r="H125" s="371"/>
      <c r="I125" s="371"/>
      <c r="J125" s="371"/>
      <c r="K125" s="371"/>
      <c r="L125" s="371"/>
      <c r="M125" s="371"/>
      <c r="N125" s="371"/>
      <c r="O125" s="371"/>
      <c r="P125" s="371"/>
      <c r="Q125" s="371"/>
      <c r="R125" s="371"/>
      <c r="S125" s="371"/>
      <c r="T125" s="371"/>
      <c r="U125" s="371"/>
      <c r="V125" s="371"/>
      <c r="W125" s="371"/>
      <c r="X125" s="371"/>
      <c r="Y125" s="371"/>
      <c r="Z125" s="371"/>
      <c r="AA125" s="371"/>
      <c r="AB125" s="371"/>
      <c r="AC125" s="371"/>
      <c r="AD125" s="371"/>
      <c r="AE125" s="371"/>
      <c r="AF125" s="371"/>
      <c r="AG125" s="371"/>
      <c r="AH125" s="371"/>
      <c r="AI125" s="371"/>
      <c r="AJ125" s="371"/>
      <c r="AK125" s="371"/>
      <c r="AL125" s="371"/>
      <c r="AM125" s="371"/>
      <c r="AN125" s="371"/>
      <c r="AO125" s="371"/>
      <c r="AP125" s="371"/>
      <c r="AQ125" s="371"/>
      <c r="AR125" s="371"/>
      <c r="AS125" s="371"/>
      <c r="AT125" s="371"/>
      <c r="AU125" s="371"/>
      <c r="AV125" s="371"/>
      <c r="AW125" s="371"/>
      <c r="AX125" s="371"/>
      <c r="AY125" s="371"/>
      <c r="AZ125" s="371"/>
      <c r="BA125" s="371"/>
      <c r="BB125" s="371"/>
      <c r="BC125" s="371"/>
      <c r="BD125" s="371"/>
      <c r="BE125" s="371"/>
      <c r="BF125" s="371"/>
      <c r="BG125" s="371"/>
      <c r="BH125" s="371"/>
      <c r="BI125" s="371"/>
      <c r="BJ125" s="371"/>
      <c r="BK125" s="371"/>
      <c r="BL125" s="371"/>
      <c r="BM125" s="371"/>
      <c r="BN125" s="371"/>
      <c r="BO125" s="371"/>
      <c r="BP125" s="371"/>
      <c r="BQ125" s="371"/>
      <c r="BR125" s="371"/>
      <c r="BS125" s="371"/>
      <c r="BT125" s="371"/>
      <c r="BU125" s="371"/>
      <c r="BV125" s="371"/>
      <c r="BW125" s="371"/>
      <c r="BX125" s="371"/>
      <c r="BY125" s="371"/>
      <c r="BZ125" s="371"/>
      <c r="CA125" s="371"/>
      <c r="CB125" s="371"/>
      <c r="CC125" s="371"/>
      <c r="CD125" s="371"/>
      <c r="CE125" s="371"/>
      <c r="CF125" s="371"/>
      <c r="CG125" s="371"/>
      <c r="CH125" s="371"/>
      <c r="CI125" s="371"/>
      <c r="CJ125" s="371"/>
      <c r="CK125" s="371"/>
      <c r="CL125" s="371"/>
      <c r="CM125" s="371"/>
      <c r="CN125" s="371"/>
      <c r="CO125" s="371"/>
      <c r="CP125" s="371"/>
      <c r="CQ125" s="371"/>
      <c r="CR125" s="371"/>
      <c r="CS125" s="371"/>
      <c r="CT125" s="371"/>
      <c r="CU125" s="371"/>
      <c r="CV125" s="371"/>
      <c r="CW125" s="371"/>
      <c r="CX125" s="371"/>
      <c r="CY125" s="371"/>
      <c r="CZ125" s="371"/>
      <c r="DA125" s="371"/>
      <c r="DB125" s="371"/>
      <c r="DC125" s="371"/>
      <c r="DD125" s="371"/>
      <c r="DE125" s="371"/>
      <c r="DF125" s="371"/>
      <c r="DG125" s="371"/>
      <c r="DH125" s="371"/>
      <c r="DI125" s="371"/>
      <c r="DJ125" s="371"/>
      <c r="DK125" s="371"/>
      <c r="DL125" s="371"/>
      <c r="DM125" s="371"/>
      <c r="DN125" s="371"/>
      <c r="DO125" s="371"/>
      <c r="DP125" s="371"/>
      <c r="DQ125" s="371"/>
      <c r="DR125" s="371"/>
      <c r="DS125" s="371"/>
      <c r="DT125" s="371"/>
      <c r="DU125" s="371"/>
      <c r="DV125" s="371"/>
      <c r="DW125" s="371"/>
      <c r="DX125" s="371"/>
      <c r="DY125" s="371"/>
      <c r="DZ125" s="371"/>
      <c r="EA125" s="371"/>
      <c r="EB125" s="371"/>
      <c r="EC125" s="371"/>
      <c r="ED125" s="371"/>
      <c r="EE125" s="371"/>
      <c r="EF125" s="371"/>
      <c r="EG125" s="371"/>
      <c r="EH125" s="371"/>
      <c r="EI125" s="371"/>
      <c r="EJ125" s="371"/>
      <c r="EK125" s="371"/>
      <c r="EL125" s="371"/>
      <c r="EM125" s="371"/>
      <c r="EN125" s="371"/>
      <c r="EO125" s="371"/>
      <c r="EP125" s="371"/>
      <c r="EQ125" s="371"/>
      <c r="ER125" s="371"/>
      <c r="ES125" s="371"/>
      <c r="ET125" s="371"/>
      <c r="EU125" s="371"/>
      <c r="EV125" s="371"/>
      <c r="EW125" s="371"/>
      <c r="EX125" s="371"/>
      <c r="EY125" s="371"/>
      <c r="EZ125" s="371"/>
      <c r="FA125" s="371"/>
      <c r="FB125" s="371"/>
      <c r="FC125" s="371"/>
      <c r="FD125" s="371"/>
      <c r="FE125" s="371"/>
      <c r="FF125" s="371"/>
      <c r="FG125" s="371"/>
      <c r="FH125" s="371"/>
      <c r="FI125" s="371"/>
      <c r="FJ125" s="371"/>
      <c r="FK125" s="371"/>
      <c r="FL125" s="371"/>
      <c r="FM125" s="371"/>
      <c r="FN125" s="371"/>
      <c r="FO125" s="371"/>
      <c r="FP125" s="371"/>
      <c r="FQ125" s="371"/>
      <c r="FR125" s="371"/>
      <c r="FS125" s="371"/>
    </row>
    <row r="126" spans="1:175">
      <c r="A126" s="373"/>
      <c r="B126" s="373"/>
      <c r="C126" s="371"/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71"/>
      <c r="O126" s="371"/>
      <c r="P126" s="371"/>
      <c r="Q126" s="371"/>
      <c r="R126" s="371"/>
      <c r="S126" s="371"/>
      <c r="T126" s="371"/>
      <c r="U126" s="371"/>
      <c r="V126" s="371"/>
      <c r="W126" s="371"/>
      <c r="X126" s="371"/>
      <c r="Y126" s="371"/>
      <c r="Z126" s="371"/>
      <c r="AA126" s="371"/>
      <c r="AB126" s="371"/>
      <c r="AC126" s="371"/>
      <c r="AD126" s="371"/>
      <c r="AE126" s="371"/>
      <c r="AF126" s="371"/>
      <c r="AG126" s="371"/>
      <c r="AH126" s="371"/>
      <c r="AI126" s="371"/>
      <c r="AJ126" s="371"/>
      <c r="AK126" s="371"/>
      <c r="AL126" s="371"/>
      <c r="AM126" s="371"/>
      <c r="AN126" s="371"/>
      <c r="AO126" s="371"/>
      <c r="AP126" s="371"/>
      <c r="AQ126" s="371"/>
      <c r="AR126" s="371"/>
      <c r="AS126" s="371"/>
      <c r="AT126" s="371"/>
      <c r="AU126" s="371"/>
      <c r="AV126" s="371"/>
      <c r="AW126" s="371"/>
      <c r="AX126" s="371"/>
      <c r="AY126" s="371"/>
      <c r="AZ126" s="371"/>
      <c r="BA126" s="371"/>
      <c r="BB126" s="371"/>
      <c r="BC126" s="371"/>
      <c r="BD126" s="371"/>
      <c r="BE126" s="371"/>
      <c r="BF126" s="371"/>
      <c r="BG126" s="371"/>
      <c r="BH126" s="371"/>
      <c r="BI126" s="371"/>
      <c r="BJ126" s="371"/>
      <c r="BK126" s="371"/>
      <c r="BL126" s="371"/>
      <c r="BM126" s="371"/>
      <c r="BN126" s="371"/>
      <c r="BO126" s="371"/>
      <c r="BP126" s="371"/>
      <c r="BQ126" s="371"/>
      <c r="BR126" s="371"/>
      <c r="BS126" s="371"/>
      <c r="BT126" s="371"/>
      <c r="BU126" s="371"/>
      <c r="BV126" s="371"/>
      <c r="BW126" s="371"/>
      <c r="BX126" s="371"/>
      <c r="BY126" s="371"/>
      <c r="BZ126" s="371"/>
      <c r="CA126" s="371"/>
      <c r="CB126" s="371"/>
      <c r="CC126" s="371"/>
      <c r="CD126" s="371"/>
      <c r="CE126" s="371"/>
      <c r="CF126" s="371"/>
      <c r="CG126" s="371"/>
      <c r="CH126" s="371"/>
      <c r="CI126" s="371"/>
      <c r="CJ126" s="371"/>
      <c r="CK126" s="371"/>
      <c r="CL126" s="371"/>
      <c r="CM126" s="371"/>
      <c r="CN126" s="371"/>
      <c r="CO126" s="371"/>
      <c r="CP126" s="371"/>
      <c r="CQ126" s="371"/>
      <c r="CR126" s="371"/>
      <c r="CS126" s="371"/>
      <c r="CT126" s="371"/>
      <c r="CU126" s="371"/>
      <c r="CV126" s="371"/>
      <c r="CW126" s="371"/>
      <c r="CX126" s="371"/>
      <c r="CY126" s="371"/>
      <c r="CZ126" s="371"/>
      <c r="DA126" s="371"/>
      <c r="DB126" s="371"/>
      <c r="DC126" s="371"/>
      <c r="DD126" s="371"/>
      <c r="DE126" s="371"/>
      <c r="DF126" s="371"/>
      <c r="DG126" s="371"/>
      <c r="DH126" s="371"/>
      <c r="DI126" s="371"/>
      <c r="DJ126" s="371"/>
      <c r="DK126" s="371"/>
      <c r="DL126" s="371"/>
      <c r="DM126" s="371"/>
      <c r="DN126" s="371"/>
      <c r="DO126" s="371"/>
      <c r="DP126" s="371"/>
      <c r="DQ126" s="371"/>
      <c r="DR126" s="371"/>
      <c r="DS126" s="371"/>
      <c r="DT126" s="371"/>
      <c r="DU126" s="371"/>
      <c r="DV126" s="371"/>
      <c r="DW126" s="371"/>
      <c r="DX126" s="371"/>
      <c r="DY126" s="371"/>
      <c r="DZ126" s="371"/>
      <c r="EA126" s="371"/>
      <c r="EB126" s="371"/>
      <c r="EC126" s="371"/>
      <c r="ED126" s="371"/>
      <c r="EE126" s="371"/>
      <c r="EF126" s="371"/>
      <c r="EG126" s="371"/>
      <c r="EH126" s="371"/>
      <c r="EI126" s="371"/>
      <c r="EJ126" s="371"/>
      <c r="EK126" s="371"/>
      <c r="EL126" s="371"/>
      <c r="EM126" s="371"/>
      <c r="EN126" s="371"/>
      <c r="EO126" s="371"/>
      <c r="EP126" s="371"/>
      <c r="EQ126" s="371"/>
      <c r="ER126" s="371"/>
      <c r="ES126" s="371"/>
      <c r="ET126" s="371"/>
      <c r="EU126" s="371"/>
      <c r="EV126" s="371"/>
      <c r="EW126" s="371"/>
      <c r="EX126" s="371"/>
      <c r="EY126" s="371"/>
      <c r="EZ126" s="371"/>
      <c r="FA126" s="371"/>
      <c r="FB126" s="371"/>
      <c r="FC126" s="371"/>
      <c r="FD126" s="371"/>
      <c r="FE126" s="371"/>
      <c r="FF126" s="371"/>
      <c r="FG126" s="371"/>
      <c r="FH126" s="371"/>
      <c r="FI126" s="371"/>
      <c r="FJ126" s="371"/>
      <c r="FK126" s="371"/>
      <c r="FL126" s="371"/>
      <c r="FM126" s="371"/>
      <c r="FN126" s="371"/>
      <c r="FO126" s="371"/>
      <c r="FP126" s="371"/>
      <c r="FQ126" s="371"/>
      <c r="FR126" s="371"/>
      <c r="FS126" s="371"/>
    </row>
    <row r="127" spans="1:175">
      <c r="A127" s="373"/>
      <c r="B127" s="373"/>
      <c r="C127" s="371"/>
      <c r="D127" s="371"/>
      <c r="E127" s="371"/>
      <c r="F127" s="371"/>
      <c r="G127" s="371"/>
      <c r="H127" s="371"/>
      <c r="I127" s="371"/>
      <c r="J127" s="371"/>
      <c r="K127" s="371"/>
      <c r="L127" s="371"/>
      <c r="M127" s="371"/>
      <c r="N127" s="371"/>
      <c r="O127" s="371"/>
      <c r="P127" s="371"/>
      <c r="Q127" s="371"/>
      <c r="R127" s="371"/>
      <c r="S127" s="371"/>
      <c r="T127" s="371"/>
      <c r="U127" s="371"/>
      <c r="V127" s="371"/>
      <c r="W127" s="371"/>
      <c r="X127" s="371"/>
      <c r="Y127" s="371"/>
      <c r="Z127" s="371"/>
      <c r="AA127" s="371"/>
      <c r="AB127" s="371"/>
      <c r="AC127" s="371"/>
      <c r="AD127" s="371"/>
      <c r="AE127" s="371"/>
      <c r="AF127" s="371"/>
      <c r="AG127" s="371"/>
      <c r="AH127" s="371"/>
      <c r="AI127" s="371"/>
      <c r="AJ127" s="371"/>
      <c r="AK127" s="371"/>
      <c r="AL127" s="371"/>
      <c r="AM127" s="371"/>
      <c r="AN127" s="371"/>
      <c r="AO127" s="371"/>
      <c r="AP127" s="371"/>
      <c r="AQ127" s="371"/>
      <c r="AR127" s="371"/>
      <c r="AS127" s="371"/>
      <c r="AT127" s="371"/>
      <c r="AU127" s="371"/>
      <c r="AV127" s="371"/>
      <c r="AW127" s="371"/>
      <c r="AX127" s="371"/>
      <c r="AY127" s="371"/>
      <c r="AZ127" s="371"/>
      <c r="BA127" s="371"/>
      <c r="BB127" s="371"/>
      <c r="BC127" s="371"/>
      <c r="BD127" s="371"/>
      <c r="BE127" s="371"/>
      <c r="BF127" s="371"/>
      <c r="BG127" s="371"/>
      <c r="BH127" s="371"/>
      <c r="BI127" s="371"/>
      <c r="BJ127" s="371"/>
      <c r="BK127" s="371"/>
      <c r="BL127" s="371"/>
      <c r="BM127" s="371"/>
      <c r="BN127" s="371"/>
      <c r="BO127" s="371"/>
      <c r="BP127" s="371"/>
      <c r="BQ127" s="371"/>
      <c r="BR127" s="371"/>
      <c r="BS127" s="371"/>
      <c r="BT127" s="371"/>
      <c r="BU127" s="371"/>
      <c r="BV127" s="371"/>
      <c r="BW127" s="371"/>
      <c r="BX127" s="371"/>
      <c r="BY127" s="371"/>
      <c r="BZ127" s="371"/>
      <c r="CA127" s="371"/>
      <c r="CB127" s="371"/>
      <c r="CC127" s="371"/>
      <c r="CD127" s="371"/>
      <c r="CE127" s="371"/>
      <c r="CF127" s="371"/>
      <c r="CG127" s="371"/>
      <c r="CH127" s="371"/>
      <c r="CI127" s="371"/>
      <c r="CJ127" s="371"/>
      <c r="CK127" s="371"/>
      <c r="CL127" s="371"/>
      <c r="CM127" s="371"/>
      <c r="CN127" s="371"/>
      <c r="CO127" s="371"/>
      <c r="CP127" s="371"/>
      <c r="CQ127" s="371"/>
      <c r="CR127" s="371"/>
      <c r="CS127" s="371"/>
      <c r="CT127" s="371"/>
      <c r="CU127" s="371"/>
      <c r="CV127" s="371"/>
      <c r="CW127" s="371"/>
      <c r="CX127" s="371"/>
      <c r="CY127" s="371"/>
      <c r="CZ127" s="371"/>
      <c r="DA127" s="371"/>
      <c r="DB127" s="371"/>
      <c r="DC127" s="371"/>
      <c r="DD127" s="371"/>
      <c r="DE127" s="371"/>
      <c r="DF127" s="371"/>
      <c r="DG127" s="371"/>
      <c r="DH127" s="371"/>
      <c r="DI127" s="371"/>
      <c r="DJ127" s="371"/>
      <c r="DK127" s="371"/>
      <c r="DL127" s="371"/>
      <c r="DM127" s="371"/>
      <c r="DN127" s="371"/>
      <c r="DO127" s="371"/>
      <c r="DP127" s="371"/>
      <c r="DQ127" s="371"/>
      <c r="DR127" s="371"/>
      <c r="DS127" s="371"/>
      <c r="DT127" s="371"/>
      <c r="DU127" s="371"/>
      <c r="DV127" s="371"/>
      <c r="DW127" s="371"/>
      <c r="DX127" s="371"/>
      <c r="DY127" s="371"/>
      <c r="DZ127" s="371"/>
      <c r="EA127" s="371"/>
      <c r="EB127" s="371"/>
      <c r="EC127" s="371"/>
      <c r="ED127" s="371"/>
      <c r="EE127" s="371"/>
      <c r="EF127" s="371"/>
      <c r="EG127" s="371"/>
      <c r="EH127" s="371"/>
      <c r="EI127" s="371"/>
      <c r="EJ127" s="371"/>
      <c r="EK127" s="371"/>
      <c r="EL127" s="371"/>
      <c r="EM127" s="371"/>
      <c r="EN127" s="371"/>
      <c r="EO127" s="371"/>
      <c r="EP127" s="371"/>
      <c r="EQ127" s="371"/>
      <c r="ER127" s="371"/>
      <c r="ES127" s="371"/>
      <c r="ET127" s="371"/>
      <c r="EU127" s="371"/>
      <c r="EV127" s="371"/>
      <c r="EW127" s="371"/>
      <c r="EX127" s="371"/>
      <c r="EY127" s="371"/>
      <c r="EZ127" s="371"/>
      <c r="FA127" s="371"/>
      <c r="FB127" s="371"/>
      <c r="FC127" s="371"/>
      <c r="FD127" s="371"/>
      <c r="FE127" s="371"/>
      <c r="FF127" s="371"/>
      <c r="FG127" s="371"/>
      <c r="FH127" s="371"/>
      <c r="FI127" s="371"/>
      <c r="FJ127" s="371"/>
      <c r="FK127" s="371"/>
      <c r="FL127" s="371"/>
      <c r="FM127" s="371"/>
      <c r="FN127" s="371"/>
      <c r="FO127" s="371"/>
      <c r="FP127" s="371"/>
      <c r="FQ127" s="371"/>
      <c r="FR127" s="371"/>
      <c r="FS127" s="371"/>
    </row>
    <row r="128" spans="1:175">
      <c r="A128" s="337"/>
      <c r="B128" s="337"/>
      <c r="C128" s="371"/>
      <c r="D128" s="371"/>
      <c r="E128" s="371"/>
      <c r="F128" s="371"/>
      <c r="G128" s="371"/>
      <c r="H128" s="371"/>
      <c r="I128" s="371"/>
      <c r="J128" s="371"/>
      <c r="K128" s="371"/>
      <c r="L128" s="371"/>
      <c r="M128" s="371"/>
      <c r="N128" s="371"/>
      <c r="O128" s="371"/>
      <c r="P128" s="371"/>
      <c r="Q128" s="371"/>
      <c r="R128" s="371"/>
      <c r="S128" s="371"/>
      <c r="T128" s="371"/>
      <c r="U128" s="371"/>
      <c r="V128" s="371"/>
      <c r="W128" s="371"/>
      <c r="X128" s="371"/>
      <c r="Y128" s="371"/>
      <c r="Z128" s="371"/>
      <c r="AA128" s="371"/>
      <c r="AB128" s="371"/>
      <c r="AC128" s="371"/>
      <c r="AD128" s="371"/>
      <c r="AE128" s="371"/>
      <c r="AF128" s="371"/>
      <c r="AG128" s="371"/>
      <c r="AH128" s="371"/>
      <c r="AI128" s="371"/>
      <c r="AJ128" s="371"/>
      <c r="AK128" s="371"/>
      <c r="AL128" s="371"/>
      <c r="AM128" s="371"/>
      <c r="AN128" s="371"/>
      <c r="AO128" s="371"/>
      <c r="AP128" s="371"/>
      <c r="AQ128" s="371"/>
      <c r="AR128" s="371"/>
      <c r="AS128" s="371"/>
      <c r="AT128" s="371"/>
      <c r="AU128" s="371"/>
      <c r="AV128" s="371"/>
      <c r="AW128" s="371"/>
      <c r="AX128" s="371"/>
      <c r="AY128" s="371"/>
      <c r="AZ128" s="371"/>
      <c r="BA128" s="371"/>
      <c r="BB128" s="371"/>
      <c r="BC128" s="371"/>
      <c r="BD128" s="371"/>
      <c r="BE128" s="371"/>
      <c r="BF128" s="371"/>
      <c r="BG128" s="371"/>
      <c r="BH128" s="371"/>
      <c r="BI128" s="371"/>
      <c r="BJ128" s="371"/>
      <c r="BK128" s="371"/>
      <c r="BL128" s="371"/>
      <c r="BM128" s="371"/>
      <c r="BN128" s="371"/>
      <c r="BO128" s="371"/>
      <c r="BP128" s="371"/>
      <c r="BQ128" s="371"/>
      <c r="BR128" s="371"/>
      <c r="BS128" s="371"/>
      <c r="BT128" s="371"/>
      <c r="BU128" s="371"/>
      <c r="BV128" s="371"/>
      <c r="BW128" s="371"/>
      <c r="BX128" s="371"/>
      <c r="BY128" s="371"/>
      <c r="BZ128" s="371"/>
      <c r="CA128" s="371"/>
      <c r="CB128" s="371"/>
      <c r="CC128" s="371"/>
      <c r="CD128" s="371"/>
      <c r="CE128" s="371"/>
      <c r="CF128" s="371"/>
      <c r="CG128" s="371"/>
      <c r="CH128" s="371"/>
      <c r="CI128" s="371"/>
      <c r="CJ128" s="371"/>
      <c r="CK128" s="371"/>
      <c r="CL128" s="371"/>
      <c r="CM128" s="371"/>
      <c r="CN128" s="371"/>
      <c r="CO128" s="371"/>
      <c r="CP128" s="371"/>
      <c r="CQ128" s="371"/>
      <c r="CR128" s="371"/>
      <c r="CS128" s="371"/>
      <c r="CT128" s="371"/>
      <c r="CU128" s="371"/>
      <c r="CV128" s="371"/>
      <c r="CW128" s="371"/>
      <c r="CX128" s="371"/>
      <c r="CY128" s="371"/>
      <c r="CZ128" s="371"/>
      <c r="DA128" s="371"/>
      <c r="DB128" s="371"/>
      <c r="DC128" s="371"/>
      <c r="DD128" s="371"/>
      <c r="DE128" s="371"/>
      <c r="DF128" s="371"/>
      <c r="DG128" s="371"/>
      <c r="DH128" s="371"/>
      <c r="DI128" s="371"/>
      <c r="DJ128" s="371"/>
      <c r="DK128" s="371"/>
      <c r="DL128" s="371"/>
      <c r="DM128" s="371"/>
      <c r="DN128" s="371"/>
      <c r="DO128" s="371"/>
      <c r="DP128" s="371"/>
      <c r="DQ128" s="371"/>
      <c r="DR128" s="371"/>
      <c r="DS128" s="371"/>
      <c r="DT128" s="371"/>
      <c r="DU128" s="371"/>
      <c r="DV128" s="371"/>
      <c r="DW128" s="371"/>
      <c r="DX128" s="371"/>
      <c r="DY128" s="371"/>
      <c r="DZ128" s="371"/>
      <c r="EA128" s="371"/>
      <c r="EB128" s="371"/>
      <c r="EC128" s="371"/>
      <c r="ED128" s="371"/>
      <c r="EE128" s="371"/>
      <c r="EF128" s="371"/>
      <c r="EG128" s="371"/>
      <c r="EH128" s="371"/>
      <c r="EI128" s="371"/>
      <c r="EJ128" s="371"/>
      <c r="EK128" s="371"/>
      <c r="EL128" s="371"/>
      <c r="EM128" s="371"/>
      <c r="EN128" s="371"/>
      <c r="EO128" s="371"/>
      <c r="EP128" s="371"/>
      <c r="EQ128" s="371"/>
      <c r="ER128" s="371"/>
      <c r="ES128" s="371"/>
      <c r="ET128" s="371"/>
      <c r="EU128" s="371"/>
      <c r="EV128" s="371"/>
      <c r="EW128" s="371"/>
      <c r="EX128" s="371"/>
      <c r="EY128" s="371"/>
      <c r="EZ128" s="371"/>
      <c r="FA128" s="371"/>
      <c r="FB128" s="371"/>
      <c r="FC128" s="371"/>
      <c r="FD128" s="371"/>
      <c r="FE128" s="371"/>
      <c r="FF128" s="371"/>
      <c r="FG128" s="371"/>
      <c r="FH128" s="371"/>
      <c r="FI128" s="371"/>
      <c r="FJ128" s="371"/>
      <c r="FK128" s="371"/>
      <c r="FL128" s="371"/>
      <c r="FM128" s="371"/>
      <c r="FN128" s="371"/>
      <c r="FO128" s="371"/>
      <c r="FP128" s="371"/>
      <c r="FQ128" s="371"/>
      <c r="FR128" s="371"/>
      <c r="FS128" s="371"/>
    </row>
    <row r="129" spans="1:175">
      <c r="A129" s="341"/>
      <c r="B129" s="341"/>
      <c r="C129" s="371"/>
      <c r="D129" s="371"/>
      <c r="E129" s="371"/>
      <c r="F129" s="371"/>
      <c r="G129" s="371"/>
      <c r="H129" s="371"/>
      <c r="I129" s="371"/>
      <c r="J129" s="371"/>
      <c r="K129" s="371"/>
      <c r="L129" s="371"/>
      <c r="M129" s="371"/>
      <c r="N129" s="371"/>
      <c r="O129" s="371"/>
      <c r="P129" s="371"/>
      <c r="Q129" s="371"/>
      <c r="R129" s="371"/>
      <c r="S129" s="371"/>
      <c r="T129" s="371"/>
      <c r="U129" s="371"/>
      <c r="V129" s="371"/>
      <c r="W129" s="371"/>
      <c r="X129" s="371"/>
      <c r="Y129" s="371"/>
      <c r="Z129" s="371"/>
      <c r="AA129" s="371"/>
      <c r="AB129" s="371"/>
      <c r="AC129" s="371"/>
      <c r="AD129" s="371"/>
      <c r="AE129" s="371"/>
      <c r="AF129" s="371"/>
      <c r="AG129" s="371"/>
      <c r="AH129" s="371"/>
      <c r="AI129" s="371"/>
      <c r="AJ129" s="371"/>
      <c r="AK129" s="371"/>
      <c r="AL129" s="371"/>
      <c r="AM129" s="371"/>
      <c r="AN129" s="371"/>
      <c r="AO129" s="371"/>
      <c r="AP129" s="371"/>
      <c r="AQ129" s="371"/>
      <c r="AR129" s="371"/>
      <c r="AS129" s="371"/>
      <c r="AT129" s="371"/>
      <c r="AU129" s="371"/>
      <c r="AV129" s="371"/>
      <c r="AW129" s="371"/>
      <c r="AX129" s="371"/>
      <c r="AY129" s="371"/>
      <c r="AZ129" s="371"/>
      <c r="BA129" s="371"/>
      <c r="BB129" s="371"/>
      <c r="BC129" s="371"/>
      <c r="BD129" s="371"/>
      <c r="BE129" s="371"/>
      <c r="BF129" s="371"/>
      <c r="BG129" s="371"/>
      <c r="BH129" s="371"/>
      <c r="BI129" s="371"/>
      <c r="BJ129" s="371"/>
      <c r="BK129" s="371"/>
      <c r="BL129" s="371"/>
      <c r="BM129" s="371"/>
      <c r="BN129" s="371"/>
      <c r="BO129" s="371"/>
      <c r="BP129" s="371"/>
      <c r="BQ129" s="371"/>
      <c r="BR129" s="371"/>
      <c r="BS129" s="371"/>
      <c r="BT129" s="371"/>
      <c r="BU129" s="371"/>
      <c r="BV129" s="371"/>
      <c r="BW129" s="371"/>
      <c r="BX129" s="371"/>
      <c r="BY129" s="371"/>
      <c r="BZ129" s="371"/>
      <c r="CA129" s="371"/>
      <c r="CB129" s="371"/>
      <c r="CC129" s="371"/>
      <c r="CD129" s="371"/>
      <c r="CE129" s="371"/>
      <c r="CF129" s="371"/>
      <c r="CG129" s="371"/>
      <c r="CH129" s="371"/>
      <c r="CI129" s="371"/>
      <c r="CJ129" s="371"/>
      <c r="CK129" s="371"/>
      <c r="CL129" s="371"/>
      <c r="CM129" s="371"/>
      <c r="CN129" s="371"/>
      <c r="CO129" s="371"/>
      <c r="CP129" s="371"/>
      <c r="CQ129" s="371"/>
      <c r="CR129" s="371"/>
      <c r="CS129" s="371"/>
      <c r="CT129" s="371"/>
      <c r="CU129" s="371"/>
      <c r="CV129" s="371"/>
      <c r="CW129" s="371"/>
      <c r="CX129" s="371"/>
      <c r="CY129" s="371"/>
      <c r="CZ129" s="371"/>
      <c r="DA129" s="371"/>
      <c r="DB129" s="371"/>
      <c r="DC129" s="371"/>
      <c r="DD129" s="371"/>
      <c r="DE129" s="371"/>
      <c r="DF129" s="371"/>
      <c r="DG129" s="371"/>
      <c r="DH129" s="371"/>
      <c r="DI129" s="371"/>
      <c r="DJ129" s="371"/>
      <c r="DK129" s="371"/>
      <c r="DL129" s="371"/>
      <c r="DM129" s="371"/>
      <c r="DN129" s="371"/>
      <c r="DO129" s="371"/>
      <c r="DP129" s="371"/>
      <c r="DQ129" s="371"/>
      <c r="DR129" s="371"/>
      <c r="DS129" s="371"/>
      <c r="DT129" s="371"/>
      <c r="DU129" s="371"/>
      <c r="DV129" s="371"/>
      <c r="DW129" s="371"/>
      <c r="DX129" s="371"/>
      <c r="DY129" s="371"/>
      <c r="DZ129" s="371"/>
      <c r="EA129" s="371"/>
      <c r="EB129" s="371"/>
      <c r="EC129" s="371"/>
      <c r="ED129" s="371"/>
      <c r="EE129" s="371"/>
      <c r="EF129" s="371"/>
      <c r="EG129" s="371"/>
      <c r="EH129" s="371"/>
      <c r="EI129" s="371"/>
      <c r="EJ129" s="371"/>
      <c r="EK129" s="371"/>
      <c r="EL129" s="371"/>
      <c r="EM129" s="371"/>
      <c r="EN129" s="371"/>
      <c r="EO129" s="371"/>
      <c r="EP129" s="371"/>
      <c r="EQ129" s="371"/>
      <c r="ER129" s="371"/>
      <c r="ES129" s="371"/>
      <c r="ET129" s="371"/>
      <c r="EU129" s="371"/>
      <c r="EV129" s="371"/>
      <c r="EW129" s="371"/>
      <c r="EX129" s="371"/>
      <c r="EY129" s="371"/>
      <c r="EZ129" s="371"/>
      <c r="FA129" s="371"/>
      <c r="FB129" s="371"/>
      <c r="FC129" s="371"/>
      <c r="FD129" s="371"/>
      <c r="FE129" s="371"/>
      <c r="FF129" s="371"/>
      <c r="FG129" s="371"/>
      <c r="FH129" s="371"/>
      <c r="FI129" s="371"/>
      <c r="FJ129" s="371"/>
      <c r="FK129" s="371"/>
      <c r="FL129" s="371"/>
      <c r="FM129" s="371"/>
      <c r="FN129" s="371"/>
      <c r="FO129" s="371"/>
      <c r="FP129" s="371"/>
      <c r="FQ129" s="371"/>
      <c r="FR129" s="371"/>
      <c r="FS129" s="371"/>
    </row>
    <row r="130" spans="1:175">
      <c r="A130" s="373"/>
      <c r="B130" s="373"/>
      <c r="C130" s="371"/>
      <c r="D130" s="371"/>
      <c r="E130" s="371"/>
      <c r="F130" s="371"/>
      <c r="G130" s="371"/>
      <c r="H130" s="371"/>
      <c r="I130" s="371"/>
      <c r="J130" s="371"/>
      <c r="K130" s="371"/>
      <c r="L130" s="371"/>
      <c r="M130" s="371"/>
      <c r="N130" s="371"/>
      <c r="O130" s="371"/>
      <c r="P130" s="371"/>
      <c r="Q130" s="371"/>
      <c r="R130" s="371"/>
      <c r="S130" s="371"/>
      <c r="T130" s="371"/>
      <c r="U130" s="371"/>
      <c r="V130" s="371"/>
      <c r="W130" s="371"/>
      <c r="X130" s="371"/>
      <c r="Y130" s="371"/>
      <c r="Z130" s="371"/>
      <c r="AA130" s="371"/>
      <c r="AB130" s="371"/>
      <c r="AC130" s="371"/>
      <c r="AD130" s="371"/>
      <c r="AE130" s="371"/>
      <c r="AF130" s="371"/>
      <c r="AG130" s="371"/>
      <c r="AH130" s="371"/>
      <c r="AI130" s="371"/>
      <c r="AJ130" s="371"/>
      <c r="AK130" s="371"/>
      <c r="AL130" s="371"/>
      <c r="AM130" s="371"/>
      <c r="AN130" s="371"/>
      <c r="AO130" s="371"/>
      <c r="AP130" s="371"/>
      <c r="AQ130" s="371"/>
      <c r="AR130" s="371"/>
      <c r="AS130" s="371"/>
      <c r="AT130" s="371"/>
      <c r="AU130" s="371"/>
      <c r="AV130" s="371"/>
      <c r="AW130" s="371"/>
      <c r="AX130" s="371"/>
      <c r="AY130" s="371"/>
      <c r="AZ130" s="371"/>
      <c r="BA130" s="371"/>
      <c r="BB130" s="371"/>
      <c r="BC130" s="371"/>
      <c r="BD130" s="371"/>
      <c r="BE130" s="371"/>
      <c r="BF130" s="371"/>
      <c r="BG130" s="371"/>
      <c r="BH130" s="371"/>
      <c r="BI130" s="371"/>
      <c r="BJ130" s="371"/>
      <c r="BK130" s="371"/>
      <c r="BL130" s="371"/>
      <c r="BM130" s="371"/>
      <c r="BN130" s="371"/>
      <c r="BO130" s="371"/>
      <c r="BP130" s="371"/>
      <c r="BQ130" s="371"/>
      <c r="BR130" s="371"/>
      <c r="BS130" s="371"/>
      <c r="BT130" s="371"/>
      <c r="BU130" s="371"/>
      <c r="BV130" s="371"/>
      <c r="BW130" s="371"/>
      <c r="BX130" s="371"/>
      <c r="BY130" s="371"/>
      <c r="BZ130" s="371"/>
      <c r="CA130" s="371"/>
      <c r="CB130" s="371"/>
      <c r="CC130" s="371"/>
      <c r="CD130" s="371"/>
      <c r="CE130" s="371"/>
      <c r="CF130" s="371"/>
      <c r="CG130" s="371"/>
      <c r="CH130" s="371"/>
      <c r="CI130" s="371"/>
      <c r="CJ130" s="371"/>
      <c r="CK130" s="371"/>
      <c r="CL130" s="371"/>
      <c r="CM130" s="371"/>
      <c r="CN130" s="371"/>
      <c r="CO130" s="371"/>
      <c r="CP130" s="371"/>
      <c r="CQ130" s="371"/>
      <c r="CR130" s="371"/>
      <c r="CS130" s="371"/>
      <c r="CT130" s="371"/>
      <c r="CU130" s="371"/>
      <c r="CV130" s="371"/>
      <c r="CW130" s="371"/>
      <c r="CX130" s="371"/>
      <c r="CY130" s="371"/>
      <c r="CZ130" s="371"/>
      <c r="DA130" s="371"/>
      <c r="DB130" s="371"/>
      <c r="DC130" s="371"/>
      <c r="DD130" s="371"/>
      <c r="DE130" s="371"/>
      <c r="DF130" s="371"/>
      <c r="DG130" s="371"/>
      <c r="DH130" s="371"/>
      <c r="DI130" s="371"/>
      <c r="DJ130" s="371"/>
      <c r="DK130" s="371"/>
      <c r="DL130" s="371"/>
      <c r="DM130" s="371"/>
      <c r="DN130" s="371"/>
      <c r="DO130" s="371"/>
      <c r="DP130" s="371"/>
      <c r="DQ130" s="371"/>
      <c r="DR130" s="371"/>
      <c r="DS130" s="371"/>
      <c r="DT130" s="371"/>
      <c r="DU130" s="371"/>
      <c r="DV130" s="371"/>
      <c r="DW130" s="371"/>
      <c r="DX130" s="371"/>
      <c r="DY130" s="371"/>
      <c r="DZ130" s="371"/>
      <c r="EA130" s="371"/>
      <c r="EB130" s="371"/>
      <c r="EC130" s="371"/>
      <c r="ED130" s="371"/>
      <c r="EE130" s="371"/>
      <c r="EF130" s="371"/>
      <c r="EG130" s="371"/>
      <c r="EH130" s="371"/>
      <c r="EI130" s="371"/>
      <c r="EJ130" s="371"/>
      <c r="EK130" s="371"/>
      <c r="EL130" s="371"/>
      <c r="EM130" s="371"/>
      <c r="EN130" s="371"/>
      <c r="EO130" s="371"/>
      <c r="EP130" s="371"/>
      <c r="EQ130" s="371"/>
      <c r="ER130" s="371"/>
      <c r="ES130" s="371"/>
      <c r="ET130" s="371"/>
      <c r="EU130" s="371"/>
      <c r="EV130" s="371"/>
      <c r="EW130" s="371"/>
      <c r="EX130" s="371"/>
      <c r="EY130" s="371"/>
      <c r="EZ130" s="371"/>
      <c r="FA130" s="371"/>
      <c r="FB130" s="371"/>
      <c r="FC130" s="371"/>
      <c r="FD130" s="371"/>
      <c r="FE130" s="371"/>
      <c r="FF130" s="371"/>
      <c r="FG130" s="371"/>
      <c r="FH130" s="371"/>
      <c r="FI130" s="371"/>
      <c r="FJ130" s="371"/>
      <c r="FK130" s="371"/>
      <c r="FL130" s="371"/>
      <c r="FM130" s="371"/>
      <c r="FN130" s="371"/>
      <c r="FO130" s="371"/>
      <c r="FP130" s="371"/>
      <c r="FQ130" s="371"/>
      <c r="FR130" s="371"/>
      <c r="FS130" s="371"/>
    </row>
    <row r="131" spans="1:175">
      <c r="A131" s="373"/>
      <c r="B131" s="373"/>
      <c r="C131" s="371"/>
      <c r="D131" s="371"/>
      <c r="E131" s="371"/>
      <c r="F131" s="371"/>
      <c r="G131" s="371"/>
      <c r="H131" s="371"/>
      <c r="I131" s="371"/>
      <c r="J131" s="371"/>
      <c r="K131" s="371"/>
      <c r="L131" s="371"/>
      <c r="M131" s="371"/>
      <c r="N131" s="371"/>
      <c r="O131" s="371"/>
      <c r="P131" s="371"/>
      <c r="Q131" s="371"/>
      <c r="R131" s="371"/>
      <c r="S131" s="371"/>
      <c r="T131" s="371"/>
      <c r="U131" s="371"/>
      <c r="V131" s="371"/>
      <c r="W131" s="371"/>
      <c r="X131" s="371"/>
      <c r="Y131" s="371"/>
      <c r="Z131" s="371"/>
      <c r="AA131" s="371"/>
      <c r="AB131" s="371"/>
      <c r="AC131" s="371"/>
      <c r="AD131" s="371"/>
      <c r="AE131" s="371"/>
      <c r="AF131" s="371"/>
      <c r="AG131" s="371"/>
      <c r="AH131" s="371"/>
      <c r="AI131" s="371"/>
      <c r="AJ131" s="371"/>
      <c r="AK131" s="371"/>
      <c r="AL131" s="371"/>
      <c r="AM131" s="371"/>
      <c r="AN131" s="371"/>
      <c r="AO131" s="371"/>
      <c r="AP131" s="371"/>
      <c r="AQ131" s="371"/>
      <c r="AR131" s="371"/>
      <c r="AS131" s="371"/>
      <c r="AT131" s="371"/>
      <c r="AU131" s="371"/>
      <c r="AV131" s="371"/>
      <c r="AW131" s="371"/>
      <c r="AX131" s="371"/>
      <c r="AY131" s="371"/>
      <c r="AZ131" s="371"/>
      <c r="BA131" s="371"/>
      <c r="BB131" s="371"/>
      <c r="BC131" s="371"/>
      <c r="BD131" s="371"/>
      <c r="BE131" s="371"/>
      <c r="BF131" s="371"/>
      <c r="BG131" s="371"/>
      <c r="BH131" s="371"/>
      <c r="BI131" s="371"/>
      <c r="BJ131" s="371"/>
      <c r="BK131" s="371"/>
      <c r="BL131" s="371"/>
      <c r="BM131" s="371"/>
      <c r="BN131" s="371"/>
      <c r="BO131" s="371"/>
      <c r="BP131" s="371"/>
      <c r="BQ131" s="371"/>
      <c r="BR131" s="371"/>
      <c r="BS131" s="371"/>
      <c r="BT131" s="371"/>
      <c r="BU131" s="371"/>
      <c r="BV131" s="371"/>
      <c r="BW131" s="371"/>
      <c r="BX131" s="371"/>
      <c r="BY131" s="371"/>
      <c r="BZ131" s="371"/>
      <c r="CA131" s="371"/>
      <c r="CB131" s="371"/>
      <c r="CC131" s="371"/>
      <c r="CD131" s="371"/>
      <c r="CE131" s="371"/>
      <c r="CF131" s="371"/>
      <c r="CG131" s="371"/>
      <c r="CH131" s="371"/>
      <c r="CI131" s="371"/>
      <c r="CJ131" s="371"/>
      <c r="CK131" s="371"/>
      <c r="CL131" s="371"/>
      <c r="CM131" s="371"/>
      <c r="CN131" s="371"/>
      <c r="CO131" s="371"/>
      <c r="CP131" s="371"/>
      <c r="CQ131" s="371"/>
      <c r="CR131" s="371"/>
      <c r="CS131" s="371"/>
      <c r="CT131" s="371"/>
      <c r="CU131" s="371"/>
      <c r="CV131" s="371"/>
      <c r="CW131" s="371"/>
      <c r="CX131" s="371"/>
      <c r="CY131" s="371"/>
      <c r="CZ131" s="371"/>
      <c r="DA131" s="371"/>
      <c r="DB131" s="371"/>
      <c r="DC131" s="371"/>
      <c r="DD131" s="371"/>
      <c r="DE131" s="371"/>
      <c r="DF131" s="371"/>
      <c r="DG131" s="371"/>
      <c r="DH131" s="371"/>
      <c r="DI131" s="371"/>
      <c r="DJ131" s="371"/>
      <c r="DK131" s="371"/>
      <c r="DL131" s="371"/>
      <c r="DM131" s="371"/>
      <c r="DN131" s="371"/>
      <c r="DO131" s="371"/>
      <c r="DP131" s="371"/>
      <c r="DQ131" s="371"/>
      <c r="DR131" s="371"/>
      <c r="DS131" s="371"/>
      <c r="DT131" s="371"/>
      <c r="DU131" s="371"/>
      <c r="DV131" s="371"/>
      <c r="DW131" s="371"/>
      <c r="DX131" s="371"/>
      <c r="DY131" s="371"/>
      <c r="DZ131" s="371"/>
      <c r="EA131" s="371"/>
      <c r="EB131" s="371"/>
      <c r="EC131" s="371"/>
      <c r="ED131" s="371"/>
      <c r="EE131" s="371"/>
      <c r="EF131" s="371"/>
      <c r="EG131" s="371"/>
      <c r="EH131" s="371"/>
      <c r="EI131" s="371"/>
      <c r="EJ131" s="371"/>
      <c r="EK131" s="371"/>
      <c r="EL131" s="371"/>
      <c r="EM131" s="371"/>
      <c r="EN131" s="371"/>
      <c r="EO131" s="371"/>
      <c r="EP131" s="371"/>
      <c r="EQ131" s="371"/>
      <c r="ER131" s="371"/>
      <c r="ES131" s="371"/>
      <c r="ET131" s="371"/>
      <c r="EU131" s="371"/>
      <c r="EV131" s="371"/>
      <c r="EW131" s="371"/>
      <c r="EX131" s="371"/>
      <c r="EY131" s="371"/>
      <c r="EZ131" s="371"/>
      <c r="FA131" s="371"/>
      <c r="FB131" s="371"/>
      <c r="FC131" s="371"/>
      <c r="FD131" s="371"/>
      <c r="FE131" s="371"/>
      <c r="FF131" s="371"/>
      <c r="FG131" s="371"/>
      <c r="FH131" s="371"/>
      <c r="FI131" s="371"/>
      <c r="FJ131" s="371"/>
      <c r="FK131" s="371"/>
      <c r="FL131" s="371"/>
      <c r="FM131" s="371"/>
      <c r="FN131" s="371"/>
      <c r="FO131" s="371"/>
      <c r="FP131" s="371"/>
      <c r="FQ131" s="371"/>
      <c r="FR131" s="371"/>
      <c r="FS131" s="371"/>
    </row>
    <row r="132" spans="1:175">
      <c r="A132" s="341"/>
      <c r="B132" s="341"/>
    </row>
    <row r="133" spans="1:175">
      <c r="A133" s="373"/>
      <c r="B133" s="373"/>
    </row>
    <row r="134" spans="1:175">
      <c r="A134" s="373"/>
      <c r="B134" s="373"/>
    </row>
    <row r="135" spans="1:175">
      <c r="A135" s="373"/>
      <c r="B135" s="373"/>
    </row>
    <row r="136" spans="1:175">
      <c r="A136" s="337"/>
      <c r="B136" s="337"/>
    </row>
    <row r="137" spans="1:175">
      <c r="A137" s="341"/>
      <c r="B137" s="341"/>
    </row>
    <row r="138" spans="1:175">
      <c r="A138" s="373"/>
      <c r="B138" s="373"/>
    </row>
    <row r="139" spans="1:175">
      <c r="A139" s="373"/>
      <c r="B139" s="373"/>
    </row>
    <row r="140" spans="1:175">
      <c r="A140" s="341"/>
      <c r="B140" s="341"/>
    </row>
    <row r="141" spans="1:175">
      <c r="A141" s="374"/>
      <c r="B141" s="374"/>
    </row>
    <row r="142" spans="1:175">
      <c r="A142" s="370"/>
      <c r="B142" s="370"/>
    </row>
    <row r="143" spans="1:175">
      <c r="A143" s="370"/>
      <c r="B143" s="370"/>
    </row>
    <row r="144" spans="1:175">
      <c r="A144" s="374"/>
      <c r="B144" s="374"/>
    </row>
    <row r="145" spans="1:2">
      <c r="A145" s="370"/>
      <c r="B145" s="370"/>
    </row>
    <row r="146" spans="1:2">
      <c r="A146" s="370"/>
      <c r="B146" s="370"/>
    </row>
    <row r="147" spans="1:2">
      <c r="A147" s="337"/>
      <c r="B147" s="337"/>
    </row>
    <row r="148" spans="1:2">
      <c r="A148" s="341"/>
      <c r="B148" s="341"/>
    </row>
    <row r="149" spans="1:2">
      <c r="A149" s="373"/>
      <c r="B149" s="373"/>
    </row>
    <row r="150" spans="1:2">
      <c r="A150" s="373"/>
      <c r="B150" s="373"/>
    </row>
    <row r="151" spans="1:2">
      <c r="A151" s="341"/>
      <c r="B151" s="341"/>
    </row>
    <row r="152" spans="1:2">
      <c r="A152" s="373"/>
      <c r="B152" s="373"/>
    </row>
    <row r="153" spans="1:2">
      <c r="A153" s="373"/>
      <c r="B153" s="373"/>
    </row>
    <row r="154" spans="1:2">
      <c r="A154" s="337"/>
      <c r="B154" s="337"/>
    </row>
    <row r="155" spans="1:2">
      <c r="A155" s="341"/>
      <c r="B155" s="341"/>
    </row>
    <row r="156" spans="1:2">
      <c r="A156" s="373"/>
      <c r="B156" s="373"/>
    </row>
    <row r="157" spans="1:2">
      <c r="A157" s="373"/>
      <c r="B157" s="373"/>
    </row>
    <row r="158" spans="1:2">
      <c r="A158" s="341"/>
      <c r="B158" s="341"/>
    </row>
    <row r="159" spans="1:2">
      <c r="A159" s="374"/>
      <c r="B159" s="374"/>
    </row>
    <row r="160" spans="1:2">
      <c r="A160" s="370"/>
      <c r="B160" s="370"/>
    </row>
    <row r="161" spans="1:2">
      <c r="A161" s="370"/>
      <c r="B161" s="370"/>
    </row>
    <row r="162" spans="1:2">
      <c r="A162" s="337"/>
      <c r="B162" s="337"/>
    </row>
    <row r="163" spans="1:2">
      <c r="A163" s="341"/>
      <c r="B163" s="341"/>
    </row>
    <row r="164" spans="1:2">
      <c r="A164" s="373"/>
      <c r="B164" s="373"/>
    </row>
    <row r="165" spans="1:2">
      <c r="A165" s="373"/>
      <c r="B165" s="373"/>
    </row>
    <row r="166" spans="1:2">
      <c r="A166" s="341"/>
      <c r="B166" s="341"/>
    </row>
    <row r="167" spans="1:2">
      <c r="A167" s="373"/>
      <c r="B167" s="373"/>
    </row>
    <row r="168" spans="1:2">
      <c r="A168" s="373"/>
      <c r="B168" s="373"/>
    </row>
    <row r="169" spans="1:2">
      <c r="A169" s="337"/>
      <c r="B169" s="337"/>
    </row>
    <row r="170" spans="1:2">
      <c r="A170" s="341"/>
      <c r="B170" s="341"/>
    </row>
    <row r="171" spans="1:2">
      <c r="A171" s="373"/>
      <c r="B171" s="373"/>
    </row>
    <row r="172" spans="1:2">
      <c r="A172" s="373"/>
      <c r="B172" s="373"/>
    </row>
    <row r="173" spans="1:2">
      <c r="A173" s="341"/>
      <c r="B173" s="341"/>
    </row>
    <row r="174" spans="1:2">
      <c r="A174" s="373"/>
      <c r="B174" s="373"/>
    </row>
    <row r="175" spans="1:2">
      <c r="A175" s="373"/>
      <c r="B175" s="373"/>
    </row>
    <row r="176" spans="1:2">
      <c r="A176" s="337"/>
      <c r="B176" s="337"/>
    </row>
    <row r="177" spans="1:2">
      <c r="A177" s="341"/>
      <c r="B177" s="341"/>
    </row>
    <row r="178" spans="1:2">
      <c r="A178" s="373"/>
      <c r="B178" s="373"/>
    </row>
    <row r="179" spans="1:2">
      <c r="A179" s="373"/>
      <c r="B179" s="373"/>
    </row>
    <row r="180" spans="1:2">
      <c r="A180" s="341"/>
      <c r="B180" s="341"/>
    </row>
    <row r="181" spans="1:2">
      <c r="A181" s="373"/>
      <c r="B181" s="373"/>
    </row>
    <row r="182" spans="1:2">
      <c r="A182" s="373"/>
      <c r="B182" s="373"/>
    </row>
    <row r="183" spans="1:2">
      <c r="A183" s="337"/>
      <c r="B183" s="337"/>
    </row>
    <row r="184" spans="1:2">
      <c r="A184" s="341"/>
      <c r="B184" s="341"/>
    </row>
    <row r="185" spans="1:2">
      <c r="A185" s="342"/>
      <c r="B185" s="342"/>
    </row>
    <row r="186" spans="1:2">
      <c r="A186" s="342"/>
      <c r="B186" s="342"/>
    </row>
    <row r="187" spans="1:2">
      <c r="A187" s="337"/>
      <c r="B187" s="337"/>
    </row>
    <row r="188" spans="1:2">
      <c r="A188" s="339"/>
      <c r="B188" s="339"/>
    </row>
    <row r="189" spans="1:2">
      <c r="A189" s="339"/>
      <c r="B189" s="339"/>
    </row>
    <row r="190" spans="1:2">
      <c r="A190" s="337"/>
      <c r="B190" s="337"/>
    </row>
    <row r="191" spans="1:2">
      <c r="A191" s="339"/>
      <c r="B191" s="339"/>
    </row>
    <row r="192" spans="1:2">
      <c r="A192" s="345"/>
      <c r="B192" s="345"/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34A-A79D-425F-8CBF-C378657912CB}">
  <sheetPr>
    <tabColor rgb="FF00B0F0"/>
    <pageSetUpPr fitToPage="1"/>
  </sheetPr>
  <dimension ref="A1:O68"/>
  <sheetViews>
    <sheetView zoomScaleNormal="100" workbookViewId="0">
      <pane xSplit="2" ySplit="3" topLeftCell="C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1.25" outlineLevelCol="1"/>
  <cols>
    <col min="1" max="1" width="17" style="47" customWidth="1" outlineLevel="1"/>
    <col min="2" max="2" width="34.875" style="47" customWidth="1" outlineLevel="1"/>
    <col min="3" max="3" width="27.5" style="48" customWidth="1"/>
    <col min="4" max="4" width="15" style="49" customWidth="1"/>
    <col min="5" max="5" width="16" style="49" customWidth="1"/>
    <col min="6" max="6" width="2.5" style="50" customWidth="1"/>
    <col min="7" max="7" width="11.75" style="49" customWidth="1"/>
    <col min="8" max="8" width="11.875" style="49" customWidth="1"/>
    <col min="9" max="9" width="9.5" style="51" customWidth="1"/>
    <col min="10" max="10" width="11.375" style="49" customWidth="1"/>
    <col min="11" max="11" width="11.875" style="49" customWidth="1"/>
    <col min="12" max="12" width="9" style="51" customWidth="1"/>
    <col min="13" max="13" width="17.375" style="49" bestFit="1" customWidth="1"/>
    <col min="14" max="14" width="11.875" style="49" customWidth="1"/>
    <col min="15" max="16384" width="11" style="51"/>
  </cols>
  <sheetData>
    <row r="1" spans="1:14" ht="17.25" customHeight="1">
      <c r="G1" s="422" t="s">
        <v>951</v>
      </c>
      <c r="H1" s="422"/>
      <c r="J1" s="422" t="s">
        <v>952</v>
      </c>
      <c r="K1" s="422"/>
      <c r="M1" s="422" t="s">
        <v>953</v>
      </c>
      <c r="N1" s="422"/>
    </row>
    <row r="2" spans="1:14">
      <c r="D2" s="423" t="s">
        <v>1004</v>
      </c>
      <c r="E2" s="424"/>
      <c r="G2" s="423" t="s">
        <v>1005</v>
      </c>
      <c r="H2" s="424"/>
      <c r="J2" s="423" t="s">
        <v>1005</v>
      </c>
      <c r="K2" s="424"/>
      <c r="M2" s="423" t="s">
        <v>1005</v>
      </c>
      <c r="N2" s="424"/>
    </row>
    <row r="3" spans="1:14" s="55" customFormat="1" ht="24.75" customHeight="1">
      <c r="A3" s="47"/>
      <c r="B3" s="47"/>
      <c r="C3" s="52" t="s">
        <v>1006</v>
      </c>
      <c r="D3" s="53" t="s">
        <v>6</v>
      </c>
      <c r="E3" s="53" t="s">
        <v>40</v>
      </c>
      <c r="F3" s="54"/>
      <c r="G3" s="53" t="s">
        <v>6</v>
      </c>
      <c r="H3" s="53" t="s">
        <v>40</v>
      </c>
      <c r="J3" s="53" t="s">
        <v>6</v>
      </c>
      <c r="K3" s="53" t="s">
        <v>40</v>
      </c>
      <c r="M3" s="53" t="s">
        <v>6</v>
      </c>
      <c r="N3" s="53" t="s">
        <v>40</v>
      </c>
    </row>
    <row r="4" spans="1:14" s="58" customFormat="1" ht="22.5">
      <c r="A4" s="56" t="s">
        <v>1007</v>
      </c>
      <c r="B4" s="56"/>
      <c r="C4" s="48"/>
      <c r="D4" s="57" t="s">
        <v>1008</v>
      </c>
      <c r="E4" s="57" t="s">
        <v>1008</v>
      </c>
      <c r="G4" s="59">
        <v>-12440120.869999999</v>
      </c>
      <c r="H4" s="59">
        <v>58564728851.989998</v>
      </c>
      <c r="J4" s="59">
        <v>-11404237.550000001</v>
      </c>
      <c r="K4" s="59">
        <v>53652745941.970001</v>
      </c>
      <c r="M4" s="59">
        <v>-1035883.3199999984</v>
      </c>
      <c r="N4" s="59">
        <v>4911982910.0199966</v>
      </c>
    </row>
    <row r="5" spans="1:14" s="58" customFormat="1" ht="22.5">
      <c r="A5" s="56" t="s">
        <v>1009</v>
      </c>
      <c r="B5" s="56" t="s">
        <v>1010</v>
      </c>
      <c r="C5" s="60" t="s">
        <v>47</v>
      </c>
      <c r="D5" s="57"/>
      <c r="E5" s="61" t="s">
        <v>129</v>
      </c>
      <c r="G5" s="62">
        <v>0</v>
      </c>
      <c r="H5" s="62">
        <v>-27.6</v>
      </c>
      <c r="I5" s="63"/>
      <c r="J5" s="62">
        <v>0</v>
      </c>
      <c r="K5" s="62">
        <v>-25.3</v>
      </c>
      <c r="L5" s="63"/>
      <c r="M5" s="62">
        <v>0</v>
      </c>
      <c r="N5" s="62">
        <v>-2.3000000000000007</v>
      </c>
    </row>
    <row r="6" spans="1:14" s="58" customFormat="1" ht="22.5">
      <c r="A6" s="56" t="s">
        <v>1011</v>
      </c>
      <c r="B6" s="56" t="s">
        <v>1012</v>
      </c>
      <c r="C6" s="60" t="s">
        <v>41</v>
      </c>
      <c r="D6" s="61" t="s">
        <v>122</v>
      </c>
      <c r="E6" s="57"/>
      <c r="G6" s="59">
        <v>-10735868.51</v>
      </c>
      <c r="H6" s="59">
        <v>0</v>
      </c>
      <c r="J6" s="59">
        <v>-9818707.3300000001</v>
      </c>
      <c r="K6" s="59">
        <v>0</v>
      </c>
      <c r="M6" s="59">
        <v>-917161.1799999997</v>
      </c>
      <c r="N6" s="59">
        <v>0</v>
      </c>
    </row>
    <row r="7" spans="1:14" s="58" customFormat="1" ht="33.75">
      <c r="A7" s="56" t="s">
        <v>1013</v>
      </c>
      <c r="B7" s="56" t="s">
        <v>1014</v>
      </c>
      <c r="C7" s="60" t="s">
        <v>42</v>
      </c>
      <c r="D7" s="61" t="s">
        <v>123</v>
      </c>
      <c r="E7" s="57"/>
      <c r="G7" s="59">
        <v>0</v>
      </c>
      <c r="H7" s="59">
        <v>0</v>
      </c>
      <c r="J7" s="59">
        <v>0</v>
      </c>
      <c r="K7" s="59">
        <v>0</v>
      </c>
      <c r="M7" s="59">
        <v>0</v>
      </c>
      <c r="N7" s="59">
        <v>0</v>
      </c>
    </row>
    <row r="8" spans="1:14" s="58" customFormat="1">
      <c r="A8" s="56" t="s">
        <v>1015</v>
      </c>
      <c r="B8" s="56" t="s">
        <v>1016</v>
      </c>
      <c r="C8" s="60" t="s">
        <v>43</v>
      </c>
      <c r="D8" s="61" t="s">
        <v>124</v>
      </c>
      <c r="E8" s="61" t="s">
        <v>130</v>
      </c>
      <c r="G8" s="59">
        <v>-1704252.36</v>
      </c>
      <c r="H8" s="59">
        <v>22575032.789999999</v>
      </c>
      <c r="J8" s="59">
        <v>-1585530.22</v>
      </c>
      <c r="K8" s="59">
        <v>5939944.6699999999</v>
      </c>
      <c r="M8" s="59">
        <v>-118722.14000000013</v>
      </c>
      <c r="N8" s="59">
        <v>16635088.119999999</v>
      </c>
    </row>
    <row r="9" spans="1:14" s="58" customFormat="1" ht="45">
      <c r="A9" s="56" t="s">
        <v>1017</v>
      </c>
      <c r="B9" s="56" t="s">
        <v>1018</v>
      </c>
      <c r="C9" s="60" t="s">
        <v>48</v>
      </c>
      <c r="D9" s="57"/>
      <c r="E9" s="61" t="s">
        <v>131</v>
      </c>
      <c r="G9" s="59">
        <v>0</v>
      </c>
      <c r="H9" s="59">
        <v>3479910.13</v>
      </c>
      <c r="J9" s="59">
        <v>0</v>
      </c>
      <c r="K9" s="59">
        <v>3238977.91</v>
      </c>
      <c r="M9" s="59">
        <v>0</v>
      </c>
      <c r="N9" s="59">
        <v>240932.21999999974</v>
      </c>
    </row>
    <row r="10" spans="1:14" s="58" customFormat="1">
      <c r="A10" s="64" t="s">
        <v>1019</v>
      </c>
      <c r="B10" s="65"/>
      <c r="C10" s="66" t="s">
        <v>1020</v>
      </c>
      <c r="D10" s="67"/>
      <c r="E10" s="68" t="s">
        <v>132</v>
      </c>
      <c r="F10" s="50"/>
      <c r="G10" s="69">
        <v>0</v>
      </c>
      <c r="H10" s="69">
        <v>3479910.13</v>
      </c>
      <c r="J10" s="69">
        <v>0</v>
      </c>
      <c r="K10" s="69">
        <v>3238977.91</v>
      </c>
      <c r="M10" s="69">
        <v>0</v>
      </c>
      <c r="N10" s="69">
        <v>240932.21999999974</v>
      </c>
    </row>
    <row r="11" spans="1:14" s="58" customFormat="1">
      <c r="A11" s="70">
        <v>51</v>
      </c>
      <c r="B11" s="64" t="s">
        <v>1021</v>
      </c>
      <c r="C11" s="66"/>
      <c r="D11" s="57"/>
      <c r="E11" s="57" t="s">
        <v>1008</v>
      </c>
      <c r="F11" s="50"/>
      <c r="G11" s="59">
        <v>0</v>
      </c>
      <c r="H11" s="59">
        <v>649388.30000000005</v>
      </c>
      <c r="J11" s="59">
        <v>0</v>
      </c>
      <c r="K11" s="59">
        <v>600836.39</v>
      </c>
      <c r="M11" s="59">
        <v>0</v>
      </c>
      <c r="N11" s="59">
        <v>48551.90999999996</v>
      </c>
    </row>
    <row r="12" spans="1:14" s="58" customFormat="1" ht="14.25">
      <c r="A12" s="70" t="s">
        <v>1006</v>
      </c>
      <c r="B12" s="71"/>
      <c r="C12" s="66" t="s">
        <v>109</v>
      </c>
      <c r="D12" s="72"/>
      <c r="E12" s="68" t="s">
        <v>135</v>
      </c>
      <c r="F12" s="50"/>
      <c r="G12" s="69">
        <v>0</v>
      </c>
      <c r="H12" s="69">
        <v>650270.14</v>
      </c>
      <c r="J12" s="69">
        <v>0</v>
      </c>
      <c r="K12" s="69">
        <v>601684.81000000006</v>
      </c>
      <c r="M12" s="69">
        <v>0</v>
      </c>
      <c r="N12" s="69">
        <v>48585.329999999958</v>
      </c>
    </row>
    <row r="13" spans="1:14" s="58" customFormat="1" ht="14.25">
      <c r="A13" s="70" t="s">
        <v>1006</v>
      </c>
      <c r="B13" s="71"/>
      <c r="C13" s="66" t="s">
        <v>113</v>
      </c>
      <c r="D13" s="72"/>
      <c r="E13" s="68" t="s">
        <v>139</v>
      </c>
      <c r="F13" s="50"/>
      <c r="G13" s="69">
        <v>0</v>
      </c>
      <c r="H13" s="69">
        <v>-881.84</v>
      </c>
      <c r="J13" s="69">
        <v>0</v>
      </c>
      <c r="K13" s="69">
        <v>-848.42</v>
      </c>
      <c r="M13" s="69">
        <v>0</v>
      </c>
      <c r="N13" s="69">
        <v>-33.420000000000073</v>
      </c>
    </row>
    <row r="14" spans="1:14" s="58" customFormat="1">
      <c r="A14" s="70">
        <v>52</v>
      </c>
      <c r="B14" s="64" t="s">
        <v>1022</v>
      </c>
      <c r="C14" s="66"/>
      <c r="D14" s="57"/>
      <c r="E14" s="57" t="s">
        <v>1008</v>
      </c>
      <c r="F14" s="50"/>
      <c r="G14" s="59">
        <v>0</v>
      </c>
      <c r="H14" s="59">
        <v>693542.81</v>
      </c>
      <c r="J14" s="59">
        <v>0</v>
      </c>
      <c r="K14" s="59">
        <v>641638.97</v>
      </c>
      <c r="M14" s="59">
        <v>0</v>
      </c>
      <c r="N14" s="59">
        <v>51903.840000000084</v>
      </c>
    </row>
    <row r="15" spans="1:14" s="58" customFormat="1" ht="14.25">
      <c r="A15" s="70" t="s">
        <v>1006</v>
      </c>
      <c r="B15" s="71"/>
      <c r="C15" s="66" t="s">
        <v>110</v>
      </c>
      <c r="D15" s="72"/>
      <c r="E15" s="68" t="s">
        <v>136</v>
      </c>
      <c r="F15" s="50"/>
      <c r="G15" s="69">
        <v>0</v>
      </c>
      <c r="H15" s="69">
        <v>693542.81</v>
      </c>
      <c r="J15" s="69">
        <v>0</v>
      </c>
      <c r="K15" s="69">
        <v>641638.97</v>
      </c>
      <c r="M15" s="69">
        <v>0</v>
      </c>
      <c r="N15" s="69">
        <v>51903.840000000084</v>
      </c>
    </row>
    <row r="16" spans="1:14" s="58" customFormat="1" ht="14.25">
      <c r="A16" s="70" t="s">
        <v>1006</v>
      </c>
      <c r="B16" s="71"/>
      <c r="C16" s="66" t="s">
        <v>114</v>
      </c>
      <c r="D16" s="72"/>
      <c r="E16" s="68" t="s">
        <v>140</v>
      </c>
      <c r="F16" s="50"/>
      <c r="G16" s="69">
        <v>0</v>
      </c>
      <c r="H16" s="69">
        <v>0</v>
      </c>
      <c r="J16" s="69">
        <v>0</v>
      </c>
      <c r="K16" s="69">
        <v>0</v>
      </c>
      <c r="M16" s="69">
        <v>0</v>
      </c>
      <c r="N16" s="69">
        <v>0</v>
      </c>
    </row>
    <row r="17" spans="1:14" s="58" customFormat="1">
      <c r="A17" s="70">
        <v>53</v>
      </c>
      <c r="B17" s="64" t="s">
        <v>1023</v>
      </c>
      <c r="C17" s="66"/>
      <c r="D17" s="57"/>
      <c r="E17" s="57" t="s">
        <v>1008</v>
      </c>
      <c r="F17" s="50"/>
      <c r="G17" s="59">
        <v>0</v>
      </c>
      <c r="H17" s="59">
        <v>133550.91999999998</v>
      </c>
      <c r="J17" s="59">
        <v>0</v>
      </c>
      <c r="K17" s="59">
        <v>123621.12</v>
      </c>
      <c r="M17" s="59">
        <v>0</v>
      </c>
      <c r="N17" s="59">
        <v>9929.8000000000011</v>
      </c>
    </row>
    <row r="18" spans="1:14" s="58" customFormat="1">
      <c r="A18" s="65"/>
      <c r="B18" s="65"/>
      <c r="C18" s="66" t="s">
        <v>111</v>
      </c>
      <c r="D18" s="72"/>
      <c r="E18" s="68" t="s">
        <v>137</v>
      </c>
      <c r="F18" s="50"/>
      <c r="G18" s="69">
        <v>0</v>
      </c>
      <c r="H18" s="69">
        <v>133626.65</v>
      </c>
      <c r="J18" s="69">
        <v>0</v>
      </c>
      <c r="K18" s="69">
        <v>123692.93</v>
      </c>
      <c r="M18" s="69">
        <v>0</v>
      </c>
      <c r="N18" s="69">
        <v>9933.7200000000012</v>
      </c>
    </row>
    <row r="19" spans="1:14" s="58" customFormat="1">
      <c r="A19" s="65"/>
      <c r="B19" s="65"/>
      <c r="C19" s="66" t="s">
        <v>115</v>
      </c>
      <c r="D19" s="72"/>
      <c r="E19" s="68" t="s">
        <v>141</v>
      </c>
      <c r="F19" s="50"/>
      <c r="G19" s="69">
        <v>0</v>
      </c>
      <c r="H19" s="69">
        <v>-75.73</v>
      </c>
      <c r="J19" s="69">
        <v>0</v>
      </c>
      <c r="K19" s="69">
        <v>-71.81</v>
      </c>
      <c r="M19" s="69">
        <v>0</v>
      </c>
      <c r="N19" s="69">
        <v>-3.9200000000000017</v>
      </c>
    </row>
    <row r="20" spans="1:14" s="58" customFormat="1" ht="45">
      <c r="A20" s="56" t="s">
        <v>1024</v>
      </c>
      <c r="B20" s="73" t="s">
        <v>1025</v>
      </c>
      <c r="C20" s="60" t="s">
        <v>44</v>
      </c>
      <c r="D20" s="61"/>
      <c r="E20" s="61" t="s">
        <v>142</v>
      </c>
      <c r="G20" s="59">
        <v>0</v>
      </c>
      <c r="H20" s="59">
        <v>3735881695.29</v>
      </c>
      <c r="J20" s="59">
        <v>0</v>
      </c>
      <c r="K20" s="59">
        <v>3411201873.0300002</v>
      </c>
      <c r="M20" s="59">
        <v>0</v>
      </c>
      <c r="N20" s="59">
        <v>324679822.25999975</v>
      </c>
    </row>
    <row r="21" spans="1:14" s="58" customFormat="1" ht="33.75">
      <c r="A21" s="56" t="s">
        <v>1026</v>
      </c>
      <c r="B21" s="56" t="s">
        <v>1027</v>
      </c>
      <c r="C21" s="60" t="s">
        <v>45</v>
      </c>
      <c r="D21" s="57"/>
      <c r="E21" s="61" t="s">
        <v>143</v>
      </c>
      <c r="G21" s="59">
        <v>0</v>
      </c>
      <c r="H21" s="59">
        <v>23149055.289999999</v>
      </c>
      <c r="J21" s="59">
        <v>0</v>
      </c>
      <c r="K21" s="59">
        <v>21389697.120000001</v>
      </c>
      <c r="M21" s="59">
        <v>0</v>
      </c>
      <c r="N21" s="59">
        <v>1759358.1699999981</v>
      </c>
    </row>
    <row r="22" spans="1:14" s="58" customFormat="1" ht="66" customHeight="1">
      <c r="A22" s="52">
        <v>71</v>
      </c>
      <c r="B22" s="56" t="s">
        <v>1028</v>
      </c>
      <c r="C22" s="60"/>
      <c r="D22" s="61"/>
      <c r="E22" s="57" t="s">
        <v>1008</v>
      </c>
      <c r="G22" s="59">
        <v>0</v>
      </c>
      <c r="H22" s="59">
        <v>21125000</v>
      </c>
      <c r="J22" s="59">
        <v>0</v>
      </c>
      <c r="K22" s="59">
        <v>19519090.27</v>
      </c>
      <c r="M22" s="59">
        <v>0</v>
      </c>
      <c r="N22" s="59">
        <v>1605909.7300000004</v>
      </c>
    </row>
    <row r="23" spans="1:14" s="58" customFormat="1">
      <c r="A23" s="65"/>
      <c r="B23" s="65"/>
      <c r="C23" s="66" t="s">
        <v>235</v>
      </c>
      <c r="D23" s="74"/>
      <c r="E23" s="68" t="s">
        <v>236</v>
      </c>
      <c r="F23" s="50"/>
      <c r="G23" s="69">
        <v>0</v>
      </c>
      <c r="H23" s="69">
        <v>21125000</v>
      </c>
      <c r="J23" s="69">
        <v>0</v>
      </c>
      <c r="K23" s="69">
        <v>19519090.27</v>
      </c>
      <c r="M23" s="69">
        <v>0</v>
      </c>
      <c r="N23" s="69">
        <v>1605909.7300000004</v>
      </c>
    </row>
    <row r="24" spans="1:14" s="58" customFormat="1" ht="57.75" customHeight="1">
      <c r="A24" s="52">
        <v>72</v>
      </c>
      <c r="B24" s="56" t="s">
        <v>1029</v>
      </c>
      <c r="C24" s="66"/>
      <c r="D24" s="57"/>
      <c r="E24" s="57" t="s">
        <v>1008</v>
      </c>
      <c r="G24" s="59">
        <v>0</v>
      </c>
      <c r="H24" s="59">
        <v>2024055.29</v>
      </c>
      <c r="J24" s="59">
        <v>0</v>
      </c>
      <c r="K24" s="59">
        <v>1870606.85</v>
      </c>
      <c r="M24" s="59">
        <v>0</v>
      </c>
      <c r="N24" s="59">
        <v>153448.43999999994</v>
      </c>
    </row>
    <row r="25" spans="1:14" s="58" customFormat="1">
      <c r="A25" s="56" t="s">
        <v>1030</v>
      </c>
      <c r="B25" s="65"/>
      <c r="C25" s="66" t="s">
        <v>233</v>
      </c>
      <c r="D25" s="72"/>
      <c r="E25" s="68" t="s">
        <v>234</v>
      </c>
      <c r="F25" s="50"/>
      <c r="G25" s="69">
        <v>0</v>
      </c>
      <c r="H25" s="69">
        <v>2024055.29</v>
      </c>
      <c r="J25" s="69">
        <v>0</v>
      </c>
      <c r="K25" s="69">
        <v>1870606.85</v>
      </c>
      <c r="M25" s="69">
        <v>0</v>
      </c>
      <c r="N25" s="69">
        <v>153448.43999999994</v>
      </c>
    </row>
    <row r="26" spans="1:14" s="58" customFormat="1">
      <c r="A26" s="52">
        <v>721</v>
      </c>
      <c r="B26" s="56" t="s">
        <v>1021</v>
      </c>
      <c r="C26" s="66"/>
      <c r="D26" s="57"/>
      <c r="E26" s="57" t="s">
        <v>1008</v>
      </c>
      <c r="G26" s="59">
        <v>0</v>
      </c>
      <c r="H26" s="59">
        <v>375245.32</v>
      </c>
      <c r="J26" s="59">
        <v>0</v>
      </c>
      <c r="K26" s="59">
        <v>349127.41000000003</v>
      </c>
      <c r="M26" s="59">
        <v>0</v>
      </c>
      <c r="N26" s="59">
        <v>26117.909999999974</v>
      </c>
    </row>
    <row r="27" spans="1:14">
      <c r="A27" s="65"/>
      <c r="B27" s="65"/>
      <c r="C27" s="66" t="s">
        <v>241</v>
      </c>
      <c r="D27" s="72"/>
      <c r="E27" s="68" t="s">
        <v>242</v>
      </c>
      <c r="G27" s="69">
        <v>0</v>
      </c>
      <c r="H27" s="69">
        <v>353156.49</v>
      </c>
      <c r="J27" s="69">
        <v>0</v>
      </c>
      <c r="K27" s="69">
        <v>328374.02</v>
      </c>
      <c r="M27" s="69">
        <v>0</v>
      </c>
      <c r="N27" s="69">
        <v>24782.469999999972</v>
      </c>
    </row>
    <row r="28" spans="1:14">
      <c r="A28" s="65"/>
      <c r="B28" s="65"/>
      <c r="C28" s="66" t="s">
        <v>249</v>
      </c>
      <c r="D28" s="72"/>
      <c r="E28" s="68" t="s">
        <v>250</v>
      </c>
      <c r="G28" s="69">
        <v>0</v>
      </c>
      <c r="H28" s="69">
        <v>22088.83</v>
      </c>
      <c r="J28" s="69">
        <v>0</v>
      </c>
      <c r="K28" s="69">
        <v>20753.39</v>
      </c>
      <c r="M28" s="69">
        <v>0</v>
      </c>
      <c r="N28" s="69">
        <v>1335.4400000000023</v>
      </c>
    </row>
    <row r="29" spans="1:14" s="58" customFormat="1">
      <c r="A29" s="52">
        <v>722</v>
      </c>
      <c r="B29" s="56" t="s">
        <v>1022</v>
      </c>
      <c r="C29" s="66"/>
      <c r="D29" s="57"/>
      <c r="E29" s="57" t="s">
        <v>1008</v>
      </c>
      <c r="G29" s="59">
        <v>0</v>
      </c>
      <c r="H29" s="59">
        <v>405439.45</v>
      </c>
      <c r="J29" s="59">
        <v>0</v>
      </c>
      <c r="K29" s="59">
        <v>377282.07</v>
      </c>
      <c r="M29" s="59">
        <v>0</v>
      </c>
      <c r="N29" s="59">
        <v>28157.380000000005</v>
      </c>
    </row>
    <row r="30" spans="1:14">
      <c r="A30" s="65"/>
      <c r="B30" s="65"/>
      <c r="C30" s="66" t="s">
        <v>243</v>
      </c>
      <c r="D30" s="72"/>
      <c r="E30" s="68" t="s">
        <v>244</v>
      </c>
      <c r="G30" s="69">
        <v>0</v>
      </c>
      <c r="H30" s="69">
        <v>381955.15</v>
      </c>
      <c r="J30" s="69">
        <v>0</v>
      </c>
      <c r="K30" s="69">
        <v>355131.64</v>
      </c>
      <c r="M30" s="69">
        <v>0</v>
      </c>
      <c r="N30" s="69">
        <v>26823.510000000009</v>
      </c>
    </row>
    <row r="31" spans="1:14">
      <c r="A31" s="65"/>
      <c r="B31" s="65"/>
      <c r="C31" s="66" t="s">
        <v>251</v>
      </c>
      <c r="D31" s="72"/>
      <c r="E31" s="68" t="s">
        <v>252</v>
      </c>
      <c r="G31" s="69">
        <v>0</v>
      </c>
      <c r="H31" s="69">
        <v>23484.3</v>
      </c>
      <c r="J31" s="69">
        <v>0</v>
      </c>
      <c r="K31" s="69">
        <v>22150.43</v>
      </c>
      <c r="M31" s="69">
        <v>0</v>
      </c>
      <c r="N31" s="69">
        <v>1333.869999999999</v>
      </c>
    </row>
    <row r="32" spans="1:14" s="58" customFormat="1">
      <c r="A32" s="52">
        <v>723</v>
      </c>
      <c r="B32" s="56" t="s">
        <v>1023</v>
      </c>
      <c r="C32" s="66"/>
      <c r="D32" s="57"/>
      <c r="E32" s="57" t="s">
        <v>1008</v>
      </c>
      <c r="G32" s="59">
        <v>0</v>
      </c>
      <c r="H32" s="59">
        <v>77167.81</v>
      </c>
      <c r="J32" s="59">
        <v>0</v>
      </c>
      <c r="K32" s="59">
        <v>71854.790000000008</v>
      </c>
      <c r="M32" s="59">
        <v>0</v>
      </c>
      <c r="N32" s="59">
        <v>5313.0199999999895</v>
      </c>
    </row>
    <row r="33" spans="1:15">
      <c r="A33" s="65"/>
      <c r="B33" s="65"/>
      <c r="C33" s="66" t="s">
        <v>245</v>
      </c>
      <c r="D33" s="72"/>
      <c r="E33" s="68" t="s">
        <v>246</v>
      </c>
      <c r="G33" s="69">
        <v>0</v>
      </c>
      <c r="H33" s="69">
        <v>72636.81</v>
      </c>
      <c r="J33" s="69">
        <v>0</v>
      </c>
      <c r="K33" s="69">
        <v>67589.97</v>
      </c>
      <c r="M33" s="69">
        <v>0</v>
      </c>
      <c r="N33" s="69">
        <v>5046.8399999999965</v>
      </c>
    </row>
    <row r="34" spans="1:15">
      <c r="A34" s="65"/>
      <c r="B34" s="65"/>
      <c r="C34" s="66" t="s">
        <v>253</v>
      </c>
      <c r="D34" s="72"/>
      <c r="E34" s="68" t="s">
        <v>254</v>
      </c>
      <c r="G34" s="69">
        <v>0</v>
      </c>
      <c r="H34" s="69">
        <v>4531</v>
      </c>
      <c r="J34" s="69">
        <v>0</v>
      </c>
      <c r="K34" s="69">
        <v>4264.82</v>
      </c>
      <c r="M34" s="69">
        <v>0</v>
      </c>
      <c r="N34" s="69">
        <v>266.18000000000029</v>
      </c>
    </row>
    <row r="35" spans="1:15" s="58" customFormat="1" ht="33.75">
      <c r="A35" s="56" t="s">
        <v>1031</v>
      </c>
      <c r="B35" s="56" t="s">
        <v>1032</v>
      </c>
      <c r="C35" s="60" t="s">
        <v>46</v>
      </c>
      <c r="D35" s="61"/>
      <c r="E35" s="61" t="s">
        <v>144</v>
      </c>
      <c r="G35" s="59">
        <v>0</v>
      </c>
      <c r="H35" s="59">
        <v>4828728.78</v>
      </c>
      <c r="J35" s="59">
        <v>0</v>
      </c>
      <c r="K35" s="59">
        <v>4828728.78</v>
      </c>
      <c r="M35" s="59">
        <v>0</v>
      </c>
      <c r="N35" s="59">
        <v>0</v>
      </c>
    </row>
    <row r="36" spans="1:15" s="58" customFormat="1" ht="33.75">
      <c r="A36" s="56" t="s">
        <v>1033</v>
      </c>
      <c r="B36" s="56" t="s">
        <v>1034</v>
      </c>
      <c r="C36" s="60" t="s">
        <v>51</v>
      </c>
      <c r="D36" s="61"/>
      <c r="E36" s="61" t="s">
        <v>145</v>
      </c>
      <c r="G36" s="59">
        <v>0</v>
      </c>
      <c r="H36" s="59">
        <v>54774814457.309998</v>
      </c>
      <c r="J36" s="59">
        <v>0</v>
      </c>
      <c r="K36" s="59">
        <v>50206146745.760002</v>
      </c>
      <c r="M36" s="59">
        <v>0</v>
      </c>
      <c r="N36" s="59">
        <v>4568667711.5499954</v>
      </c>
    </row>
    <row r="37" spans="1:15" s="58" customFormat="1" ht="22.5">
      <c r="A37" s="56" t="s">
        <v>1035</v>
      </c>
      <c r="B37" s="56"/>
      <c r="C37" s="60"/>
      <c r="D37" s="75" t="s">
        <v>257</v>
      </c>
      <c r="E37" s="75" t="s">
        <v>258</v>
      </c>
      <c r="G37" s="59">
        <v>-16084919.899999999</v>
      </c>
      <c r="H37" s="59">
        <v>16084919.899999999</v>
      </c>
      <c r="I37" s="76"/>
      <c r="J37" s="59">
        <v>-27014728.210000005</v>
      </c>
      <c r="K37" s="59">
        <v>13342546.26</v>
      </c>
      <c r="M37" s="59">
        <v>10929808.310000006</v>
      </c>
      <c r="N37" s="59">
        <v>2742373.6399999987</v>
      </c>
    </row>
    <row r="38" spans="1:15" s="58" customFormat="1" ht="22.5">
      <c r="A38" s="56" t="s">
        <v>1036</v>
      </c>
      <c r="B38" s="56"/>
      <c r="C38" s="60"/>
      <c r="D38" s="75" t="s">
        <v>263</v>
      </c>
      <c r="E38" s="77" t="s">
        <v>264</v>
      </c>
      <c r="G38" s="59">
        <v>-1651680.82</v>
      </c>
      <c r="H38" s="59">
        <v>1651680.82</v>
      </c>
      <c r="I38" s="76"/>
      <c r="J38" s="59">
        <v>-2792525.34</v>
      </c>
      <c r="K38" s="59">
        <v>1528708.28</v>
      </c>
      <c r="M38" s="59">
        <v>1140844.5199999998</v>
      </c>
      <c r="N38" s="59">
        <v>122972.54000000004</v>
      </c>
    </row>
    <row r="39" spans="1:15">
      <c r="A39" s="65"/>
      <c r="B39" s="65"/>
    </row>
    <row r="40" spans="1:15">
      <c r="A40" s="65"/>
      <c r="B40" s="65"/>
    </row>
    <row r="41" spans="1:15">
      <c r="A41" s="65"/>
      <c r="B41" s="65"/>
    </row>
    <row r="42" spans="1:15">
      <c r="A42" s="65"/>
      <c r="B42" s="65"/>
    </row>
    <row r="43" spans="1:15" ht="12" thickBot="1">
      <c r="A43" s="65"/>
      <c r="B43" s="65"/>
    </row>
    <row r="44" spans="1:15" ht="15" thickBot="1">
      <c r="A44" s="65"/>
      <c r="B44" s="65"/>
      <c r="G44" s="425" t="s">
        <v>951</v>
      </c>
      <c r="H44" s="426"/>
      <c r="I44" s="427"/>
      <c r="J44" s="428" t="s">
        <v>952</v>
      </c>
      <c r="K44" s="429"/>
      <c r="L44" s="430"/>
      <c r="M44" s="428" t="s">
        <v>953</v>
      </c>
      <c r="N44" s="429"/>
      <c r="O44" s="430"/>
    </row>
    <row r="45" spans="1:15" ht="12.75">
      <c r="A45" s="78" t="s">
        <v>1037</v>
      </c>
      <c r="B45" s="65"/>
      <c r="C45" s="79" t="s">
        <v>1038</v>
      </c>
      <c r="D45" s="79" t="s">
        <v>1039</v>
      </c>
      <c r="E45" s="79" t="s">
        <v>1040</v>
      </c>
      <c r="F45" s="49"/>
      <c r="G45" s="80" t="s">
        <v>1038</v>
      </c>
      <c r="H45" s="81" t="s">
        <v>1039</v>
      </c>
      <c r="I45" s="82" t="s">
        <v>1040</v>
      </c>
      <c r="J45" s="83" t="s">
        <v>1038</v>
      </c>
      <c r="K45" s="84" t="s">
        <v>1039</v>
      </c>
      <c r="L45" s="85" t="s">
        <v>1040</v>
      </c>
      <c r="M45" s="83" t="s">
        <v>1038</v>
      </c>
      <c r="N45" s="84" t="s">
        <v>1039</v>
      </c>
      <c r="O45" s="85" t="s">
        <v>1040</v>
      </c>
    </row>
    <row r="46" spans="1:15" ht="12">
      <c r="A46" s="86">
        <v>1</v>
      </c>
      <c r="B46" s="87" t="s">
        <v>1041</v>
      </c>
      <c r="C46" s="88" t="s">
        <v>882</v>
      </c>
      <c r="D46" s="88" t="s">
        <v>884</v>
      </c>
      <c r="E46" s="88" t="s">
        <v>886</v>
      </c>
      <c r="F46" s="49"/>
      <c r="G46" s="89">
        <v>4912813279.3299999</v>
      </c>
      <c r="H46" s="90">
        <v>5488326813.6599998</v>
      </c>
      <c r="I46" s="91">
        <v>1004048779.1900001</v>
      </c>
      <c r="J46" s="89">
        <v>4491969766.6800003</v>
      </c>
      <c r="K46" s="90">
        <v>5020015205.6899996</v>
      </c>
      <c r="L46" s="91">
        <v>918204589.26999998</v>
      </c>
      <c r="M46" s="89">
        <v>420843512.64999962</v>
      </c>
      <c r="N46" s="90">
        <v>468311607.97000027</v>
      </c>
      <c r="O46" s="91">
        <v>85844189.920000076</v>
      </c>
    </row>
    <row r="47" spans="1:15" ht="12" customHeight="1">
      <c r="A47" s="86">
        <v>2</v>
      </c>
      <c r="B47" s="92" t="s">
        <v>984</v>
      </c>
      <c r="C47" s="88" t="s">
        <v>690</v>
      </c>
      <c r="D47" s="88" t="s">
        <v>692</v>
      </c>
      <c r="E47" s="88" t="s">
        <v>694</v>
      </c>
      <c r="F47" s="49"/>
      <c r="G47" s="89">
        <v>299580791.44999999</v>
      </c>
      <c r="H47" s="90">
        <v>326864211.88</v>
      </c>
      <c r="I47" s="91">
        <v>61550933.909999996</v>
      </c>
      <c r="J47" s="89">
        <v>272841240.30000001</v>
      </c>
      <c r="K47" s="90">
        <v>297861581.79000002</v>
      </c>
      <c r="L47" s="91">
        <v>56065175.810000002</v>
      </c>
      <c r="M47" s="89">
        <v>26739551.149999976</v>
      </c>
      <c r="N47" s="90">
        <v>29002630.089999974</v>
      </c>
      <c r="O47" s="91">
        <v>5485758.099999994</v>
      </c>
    </row>
    <row r="48" spans="1:15" ht="12">
      <c r="A48" s="86">
        <v>3</v>
      </c>
      <c r="B48" s="92" t="s">
        <v>1042</v>
      </c>
      <c r="C48" s="88" t="s">
        <v>502</v>
      </c>
      <c r="D48" s="88" t="s">
        <v>504</v>
      </c>
      <c r="E48" s="88" t="s">
        <v>506</v>
      </c>
      <c r="F48" s="49"/>
      <c r="G48" s="89">
        <v>8179299.4299999997</v>
      </c>
      <c r="H48" s="90">
        <v>8768250.0299999993</v>
      </c>
      <c r="I48" s="91">
        <v>1681374.13</v>
      </c>
      <c r="J48" s="89">
        <v>7444453.4800000004</v>
      </c>
      <c r="K48" s="90">
        <v>7986842.46</v>
      </c>
      <c r="L48" s="91">
        <v>1530580.7</v>
      </c>
      <c r="M48" s="89">
        <v>734845.94999999925</v>
      </c>
      <c r="N48" s="90">
        <v>781407.56999999937</v>
      </c>
      <c r="O48" s="91">
        <v>150793.42999999993</v>
      </c>
    </row>
    <row r="49" spans="1:15" ht="12">
      <c r="A49" s="86">
        <v>4</v>
      </c>
      <c r="B49" s="92" t="s">
        <v>1043</v>
      </c>
      <c r="C49" s="88" t="s">
        <v>801</v>
      </c>
      <c r="D49" s="88" t="s">
        <v>803</v>
      </c>
      <c r="E49" s="88" t="s">
        <v>805</v>
      </c>
      <c r="F49" s="49"/>
      <c r="G49" s="89">
        <v>2294.61</v>
      </c>
      <c r="H49" s="90">
        <v>4418.49</v>
      </c>
      <c r="I49" s="91">
        <v>509.17</v>
      </c>
      <c r="J49" s="89">
        <v>2294.61</v>
      </c>
      <c r="K49" s="90">
        <v>4418.49</v>
      </c>
      <c r="L49" s="91">
        <v>509.17</v>
      </c>
      <c r="M49" s="89">
        <v>0</v>
      </c>
      <c r="N49" s="90">
        <v>0</v>
      </c>
      <c r="O49" s="91">
        <v>0</v>
      </c>
    </row>
    <row r="50" spans="1:15" ht="12">
      <c r="A50" s="86">
        <v>5</v>
      </c>
      <c r="B50" s="92" t="s">
        <v>1044</v>
      </c>
      <c r="C50" s="88" t="s">
        <v>584</v>
      </c>
      <c r="D50" s="88" t="s">
        <v>586</v>
      </c>
      <c r="E50" s="88" t="s">
        <v>588</v>
      </c>
      <c r="F50" s="49"/>
      <c r="G50" s="89">
        <v>28038913.91</v>
      </c>
      <c r="H50" s="90">
        <v>26404308.039999999</v>
      </c>
      <c r="I50" s="91">
        <v>5890057.0300000003</v>
      </c>
      <c r="J50" s="89">
        <v>25507494.210000001</v>
      </c>
      <c r="K50" s="90">
        <v>24003881.649999999</v>
      </c>
      <c r="L50" s="91">
        <v>5359178.57</v>
      </c>
      <c r="M50" s="89">
        <v>2531419.6999999993</v>
      </c>
      <c r="N50" s="90">
        <v>2400426.3900000006</v>
      </c>
      <c r="O50" s="91">
        <v>530878.46</v>
      </c>
    </row>
    <row r="51" spans="1:15" ht="12">
      <c r="A51" s="86">
        <v>6</v>
      </c>
      <c r="B51" s="93" t="s">
        <v>1045</v>
      </c>
      <c r="C51" s="88" t="s">
        <v>572</v>
      </c>
      <c r="D51" s="88" t="s">
        <v>574</v>
      </c>
      <c r="E51" s="88" t="s">
        <v>576</v>
      </c>
      <c r="F51" s="49"/>
      <c r="G51" s="89">
        <v>4598061.1100000003</v>
      </c>
      <c r="H51" s="90">
        <v>5389823.9400000004</v>
      </c>
      <c r="I51" s="91">
        <v>974656.82</v>
      </c>
      <c r="J51" s="89">
        <v>4156665.63</v>
      </c>
      <c r="K51" s="90">
        <v>4900551.6900000004</v>
      </c>
      <c r="L51" s="91">
        <v>880928.1</v>
      </c>
      <c r="M51" s="89">
        <v>441395.48000000045</v>
      </c>
      <c r="N51" s="90">
        <v>489272.25</v>
      </c>
      <c r="O51" s="91">
        <v>93728.719999999972</v>
      </c>
    </row>
    <row r="52" spans="1:15" ht="14.25">
      <c r="A52" s="94"/>
      <c r="B52" s="94"/>
      <c r="C52" s="95"/>
      <c r="D52" s="95"/>
      <c r="E52" s="95"/>
      <c r="F52" s="49"/>
      <c r="G52" s="96"/>
      <c r="H52" s="97"/>
      <c r="I52" s="98"/>
      <c r="J52" s="96"/>
      <c r="K52" s="97"/>
      <c r="L52" s="98"/>
      <c r="M52" s="96"/>
      <c r="N52" s="97"/>
      <c r="O52" s="98"/>
    </row>
    <row r="53" spans="1:15" ht="23.25" customHeight="1">
      <c r="A53" s="86">
        <v>7</v>
      </c>
      <c r="B53" s="86" t="s">
        <v>1046</v>
      </c>
      <c r="C53" s="99"/>
      <c r="D53" s="99"/>
      <c r="E53" s="99"/>
      <c r="F53" s="49"/>
      <c r="G53" s="96"/>
      <c r="H53" s="97"/>
      <c r="I53" s="100">
        <v>306659765.44999999</v>
      </c>
      <c r="J53" s="96"/>
      <c r="K53" s="97"/>
      <c r="L53" s="100">
        <v>276883552.22000003</v>
      </c>
      <c r="M53" s="96"/>
      <c r="N53" s="97"/>
      <c r="O53" s="100">
        <v>29776213.230000008</v>
      </c>
    </row>
    <row r="54" spans="1:15">
      <c r="A54" s="65"/>
      <c r="B54" s="65"/>
      <c r="C54" s="99"/>
      <c r="D54" s="99"/>
      <c r="E54" s="88" t="s">
        <v>620</v>
      </c>
      <c r="F54" s="49"/>
      <c r="G54" s="96"/>
      <c r="H54" s="97"/>
      <c r="I54" s="91">
        <v>5014.8</v>
      </c>
      <c r="J54" s="96"/>
      <c r="K54" s="97"/>
      <c r="L54" s="91">
        <v>5014.8</v>
      </c>
      <c r="M54" s="96"/>
      <c r="N54" s="97"/>
      <c r="O54" s="91">
        <v>0</v>
      </c>
    </row>
    <row r="55" spans="1:15">
      <c r="A55" s="65"/>
      <c r="B55" s="65"/>
      <c r="C55" s="99"/>
      <c r="D55" s="99"/>
      <c r="E55" s="88" t="s">
        <v>494</v>
      </c>
      <c r="F55" s="49"/>
      <c r="G55" s="96"/>
      <c r="H55" s="97"/>
      <c r="I55" s="91">
        <v>2731367.97</v>
      </c>
      <c r="J55" s="96"/>
      <c r="K55" s="97"/>
      <c r="L55" s="91">
        <v>2441593.42</v>
      </c>
      <c r="M55" s="96"/>
      <c r="N55" s="97"/>
      <c r="O55" s="91">
        <v>289774.55000000028</v>
      </c>
    </row>
    <row r="56" spans="1:15">
      <c r="A56" s="65"/>
      <c r="B56" s="65"/>
      <c r="C56" s="99"/>
      <c r="D56" s="99"/>
      <c r="E56" s="88" t="s">
        <v>556</v>
      </c>
      <c r="F56" s="49"/>
      <c r="G56" s="96"/>
      <c r="H56" s="97"/>
      <c r="I56" s="91">
        <v>303923382.68000001</v>
      </c>
      <c r="J56" s="96"/>
      <c r="K56" s="97"/>
      <c r="L56" s="91">
        <v>274436944</v>
      </c>
      <c r="M56" s="96"/>
      <c r="N56" s="97"/>
      <c r="O56" s="91">
        <v>29486438.680000007</v>
      </c>
    </row>
    <row r="57" spans="1:15" ht="12">
      <c r="A57" s="86">
        <v>8</v>
      </c>
      <c r="B57" s="86" t="s">
        <v>1047</v>
      </c>
      <c r="C57" s="99" t="s">
        <v>1048</v>
      </c>
      <c r="D57" s="99"/>
      <c r="E57" s="99"/>
      <c r="F57" s="49"/>
      <c r="G57" s="96"/>
      <c r="H57" s="97"/>
      <c r="I57" s="100">
        <v>624119836.25</v>
      </c>
      <c r="J57" s="96"/>
      <c r="K57" s="97"/>
      <c r="L57" s="100">
        <v>578520582.74000001</v>
      </c>
      <c r="M57" s="96"/>
      <c r="N57" s="97"/>
      <c r="O57" s="100">
        <v>45599253.509999946</v>
      </c>
    </row>
    <row r="58" spans="1:15">
      <c r="A58" s="65"/>
      <c r="B58" s="65"/>
      <c r="C58" s="99"/>
      <c r="D58" s="99"/>
      <c r="E58" s="101" t="s">
        <v>891</v>
      </c>
      <c r="F58" s="49"/>
      <c r="G58" s="96"/>
      <c r="H58" s="97"/>
      <c r="I58" s="91">
        <v>713520501.88</v>
      </c>
      <c r="J58" s="96"/>
      <c r="K58" s="97"/>
      <c r="L58" s="91">
        <v>661901773.44000006</v>
      </c>
      <c r="M58" s="96"/>
      <c r="N58" s="97"/>
      <c r="O58" s="91">
        <v>51618728.439999938</v>
      </c>
    </row>
    <row r="59" spans="1:15">
      <c r="A59" s="65"/>
      <c r="B59" s="65"/>
      <c r="C59" s="99"/>
      <c r="D59" s="99"/>
      <c r="E59" s="101" t="s">
        <v>895</v>
      </c>
      <c r="F59" s="49"/>
      <c r="G59" s="96"/>
      <c r="H59" s="97"/>
      <c r="I59" s="91">
        <v>-89400665.629999995</v>
      </c>
      <c r="J59" s="96"/>
      <c r="K59" s="97"/>
      <c r="L59" s="91">
        <v>-83381190.700000003</v>
      </c>
      <c r="M59" s="96"/>
      <c r="N59" s="97"/>
      <c r="O59" s="91">
        <v>-6019474.9299999923</v>
      </c>
    </row>
    <row r="60" spans="1:15" ht="12">
      <c r="A60" s="86">
        <v>9</v>
      </c>
      <c r="B60" s="379" t="s">
        <v>428</v>
      </c>
      <c r="C60" s="99"/>
      <c r="D60" s="99"/>
      <c r="E60" s="99"/>
      <c r="F60" s="49"/>
      <c r="G60" s="96"/>
      <c r="H60" s="97"/>
      <c r="I60" s="100">
        <v>292059697.29000002</v>
      </c>
      <c r="J60" s="96"/>
      <c r="K60" s="97"/>
      <c r="L60" s="100">
        <v>292047750.89999998</v>
      </c>
      <c r="M60" s="96"/>
      <c r="N60" s="97"/>
      <c r="O60" s="100">
        <v>11946.3900000453</v>
      </c>
    </row>
    <row r="61" spans="1:15">
      <c r="A61" s="65"/>
      <c r="B61" s="65"/>
      <c r="C61" s="99"/>
      <c r="D61" s="99"/>
      <c r="E61" s="101" t="s">
        <v>428</v>
      </c>
      <c r="F61" s="49"/>
      <c r="G61" s="96"/>
      <c r="H61" s="97"/>
      <c r="I61" s="91">
        <v>292059697.29000002</v>
      </c>
      <c r="J61" s="96"/>
      <c r="K61" s="97"/>
      <c r="L61" s="91">
        <v>292047750.89999998</v>
      </c>
      <c r="M61" s="96"/>
      <c r="N61" s="97"/>
      <c r="O61" s="91">
        <v>11946.3900000453</v>
      </c>
    </row>
    <row r="62" spans="1:15" ht="12">
      <c r="A62" s="86">
        <v>10</v>
      </c>
      <c r="B62" s="379" t="s">
        <v>410</v>
      </c>
      <c r="C62" s="99"/>
      <c r="D62" s="99"/>
      <c r="E62" s="99"/>
      <c r="F62" s="49"/>
      <c r="G62" s="96"/>
      <c r="H62" s="97"/>
      <c r="I62" s="100">
        <v>-5936331.6799999997</v>
      </c>
      <c r="J62" s="96"/>
      <c r="K62" s="97"/>
      <c r="L62" s="100">
        <v>-5675584.5</v>
      </c>
      <c r="M62" s="96"/>
      <c r="N62" s="97"/>
      <c r="O62" s="100">
        <v>-260747.1799999997</v>
      </c>
    </row>
    <row r="63" spans="1:15">
      <c r="A63" s="65"/>
      <c r="B63" s="65"/>
      <c r="C63" s="99"/>
      <c r="D63" s="99"/>
      <c r="E63" s="101" t="s">
        <v>410</v>
      </c>
      <c r="F63" s="49"/>
      <c r="G63" s="96"/>
      <c r="H63" s="97"/>
      <c r="I63" s="91">
        <v>-5936331.6799999997</v>
      </c>
      <c r="J63" s="96"/>
      <c r="K63" s="97"/>
      <c r="L63" s="91">
        <v>-5675584.5</v>
      </c>
      <c r="M63" s="96"/>
      <c r="N63" s="97"/>
      <c r="O63" s="91">
        <v>-260747.1799999997</v>
      </c>
    </row>
    <row r="64" spans="1:15">
      <c r="E64" s="102"/>
    </row>
    <row r="65" spans="1:15">
      <c r="E65" s="102"/>
    </row>
    <row r="66" spans="1:15">
      <c r="E66" s="102"/>
    </row>
    <row r="67" spans="1:15" s="50" customFormat="1">
      <c r="A67" s="47"/>
      <c r="B67" s="47"/>
      <c r="C67" s="48"/>
      <c r="D67" s="49"/>
      <c r="E67" s="102"/>
      <c r="G67" s="49"/>
      <c r="H67" s="49"/>
      <c r="I67" s="51"/>
      <c r="J67" s="49"/>
      <c r="K67" s="49"/>
      <c r="L67" s="51"/>
      <c r="M67" s="49"/>
      <c r="N67" s="49"/>
      <c r="O67" s="51"/>
    </row>
    <row r="68" spans="1:15" s="50" customFormat="1">
      <c r="A68" s="47"/>
      <c r="B68" s="47"/>
      <c r="C68" s="48"/>
      <c r="D68" s="49"/>
      <c r="E68" s="102"/>
      <c r="G68" s="49"/>
      <c r="H68" s="49"/>
      <c r="I68" s="51"/>
      <c r="J68" s="49"/>
      <c r="K68" s="49"/>
      <c r="L68" s="51"/>
      <c r="M68" s="49"/>
      <c r="N68" s="49"/>
      <c r="O68" s="51"/>
    </row>
  </sheetData>
  <mergeCells count="10">
    <mergeCell ref="G44:I44"/>
    <mergeCell ref="J44:L44"/>
    <mergeCell ref="M44:O44"/>
    <mergeCell ref="G1:H1"/>
    <mergeCell ref="J1:K1"/>
    <mergeCell ref="M1:N1"/>
    <mergeCell ref="D2:E2"/>
    <mergeCell ref="G2:H2"/>
    <mergeCell ref="J2:K2"/>
    <mergeCell ref="M2:N2"/>
  </mergeCells>
  <pageMargins left="0.70866141732283472" right="0.70866141732283472" top="0.78740157480314965" bottom="0.78740157480314965" header="0.31496062992125984" footer="0.31496062992125984"/>
  <pageSetup paperSize="8" scale="77" fitToHeight="4" orientation="landscape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35DB-7026-46AB-BFAA-0CA8280453BE}">
  <sheetPr>
    <tabColor theme="1"/>
  </sheetPr>
  <dimension ref="A1:I23"/>
  <sheetViews>
    <sheetView workbookViewId="0">
      <selection sqref="A1:XFD1048576"/>
    </sheetView>
  </sheetViews>
  <sheetFormatPr baseColWidth="10" defaultRowHeight="14.25"/>
  <cols>
    <col min="1" max="1" width="2.875" bestFit="1" customWidth="1"/>
  </cols>
  <sheetData>
    <row r="1" spans="1:9">
      <c r="A1">
        <v>1</v>
      </c>
      <c r="B1" s="318" t="s">
        <v>950</v>
      </c>
      <c r="E1" s="319">
        <v>1</v>
      </c>
      <c r="H1" t="s">
        <v>1097</v>
      </c>
    </row>
    <row r="2" spans="1:9">
      <c r="A2">
        <v>2</v>
      </c>
      <c r="B2" s="321" t="s">
        <v>1100</v>
      </c>
    </row>
    <row r="3" spans="1:9">
      <c r="A3">
        <v>3</v>
      </c>
      <c r="B3" s="320" t="s">
        <v>8</v>
      </c>
      <c r="H3" t="s">
        <v>1098</v>
      </c>
      <c r="I3">
        <v>2025</v>
      </c>
    </row>
    <row r="4" spans="1:9">
      <c r="A4">
        <v>4</v>
      </c>
      <c r="B4" s="320" t="s">
        <v>9</v>
      </c>
      <c r="H4" t="s">
        <v>1099</v>
      </c>
      <c r="I4">
        <v>2024</v>
      </c>
    </row>
    <row r="5" spans="1:9">
      <c r="A5">
        <v>5</v>
      </c>
      <c r="B5" s="320" t="s">
        <v>948</v>
      </c>
    </row>
    <row r="6" spans="1:9">
      <c r="A6">
        <v>6</v>
      </c>
      <c r="B6" s="321" t="s">
        <v>1101</v>
      </c>
    </row>
    <row r="7" spans="1:9">
      <c r="A7">
        <v>7</v>
      </c>
      <c r="B7" s="320" t="s">
        <v>10</v>
      </c>
    </row>
    <row r="8" spans="1:9">
      <c r="A8">
        <v>8</v>
      </c>
      <c r="B8" s="320" t="s">
        <v>12</v>
      </c>
    </row>
    <row r="9" spans="1:9">
      <c r="A9">
        <v>9</v>
      </c>
      <c r="B9" s="321" t="s">
        <v>1102</v>
      </c>
    </row>
    <row r="10" spans="1:9">
      <c r="A10">
        <v>10</v>
      </c>
      <c r="B10" s="321" t="s">
        <v>1103</v>
      </c>
    </row>
    <row r="11" spans="1:9">
      <c r="A11">
        <v>11</v>
      </c>
      <c r="B11" s="321" t="s">
        <v>1104</v>
      </c>
    </row>
    <row r="12" spans="1:9">
      <c r="A12">
        <v>12</v>
      </c>
      <c r="B12" s="320" t="s">
        <v>15</v>
      </c>
    </row>
    <row r="13" spans="1:9">
      <c r="A13">
        <v>13</v>
      </c>
      <c r="B13" s="320" t="s">
        <v>947</v>
      </c>
    </row>
    <row r="14" spans="1:9">
      <c r="A14">
        <v>14</v>
      </c>
      <c r="B14" s="321" t="s">
        <v>1105</v>
      </c>
    </row>
    <row r="15" spans="1:9">
      <c r="A15">
        <v>15</v>
      </c>
      <c r="B15" s="321" t="s">
        <v>1106</v>
      </c>
    </row>
    <row r="16" spans="1:9">
      <c r="A16">
        <v>16</v>
      </c>
      <c r="B16" s="321" t="s">
        <v>1107</v>
      </c>
    </row>
    <row r="17" spans="1:2">
      <c r="A17">
        <v>17</v>
      </c>
      <c r="B17" s="320" t="s">
        <v>20</v>
      </c>
    </row>
    <row r="18" spans="1:2">
      <c r="A18">
        <v>18</v>
      </c>
      <c r="B18" s="320" t="s">
        <v>21</v>
      </c>
    </row>
    <row r="19" spans="1:2">
      <c r="A19">
        <v>19</v>
      </c>
      <c r="B19" s="321" t="s">
        <v>1108</v>
      </c>
    </row>
    <row r="20" spans="1:2">
      <c r="A20">
        <v>20</v>
      </c>
      <c r="B20" s="320" t="s">
        <v>22</v>
      </c>
    </row>
    <row r="21" spans="1:2">
      <c r="A21">
        <v>21</v>
      </c>
      <c r="B21" s="320" t="s">
        <v>25</v>
      </c>
    </row>
    <row r="22" spans="1:2">
      <c r="A22">
        <v>22</v>
      </c>
      <c r="B22" s="321" t="s">
        <v>1109</v>
      </c>
    </row>
    <row r="23" spans="1:2">
      <c r="A23">
        <v>23</v>
      </c>
      <c r="B23" s="321" t="s">
        <v>949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9709-C30B-44FC-9B3B-47B012D7C50C}">
  <dimension ref="A1:ET486"/>
  <sheetViews>
    <sheetView workbookViewId="0"/>
  </sheetViews>
  <sheetFormatPr baseColWidth="10" defaultRowHeight="14.25"/>
  <cols>
    <col min="1" max="1" width="38.625" bestFit="1" customWidth="1"/>
    <col min="2" max="2" width="21.625" bestFit="1" customWidth="1"/>
    <col min="3" max="3" width="14.875" bestFit="1" customWidth="1"/>
    <col min="4" max="4" width="17.75" bestFit="1" customWidth="1"/>
    <col min="5" max="5" width="18" bestFit="1" customWidth="1"/>
    <col min="6" max="6" width="13.375" bestFit="1" customWidth="1"/>
    <col min="7" max="7" width="14.125" bestFit="1" customWidth="1"/>
    <col min="8" max="8" width="25.5" bestFit="1" customWidth="1"/>
    <col min="9" max="9" width="13.375" bestFit="1" customWidth="1"/>
    <col min="10" max="10" width="18.625" bestFit="1" customWidth="1"/>
    <col min="11" max="11" width="25.5" bestFit="1" customWidth="1"/>
    <col min="12" max="12" width="13.375" bestFit="1" customWidth="1"/>
    <col min="13" max="13" width="22.625" bestFit="1" customWidth="1"/>
    <col min="14" max="14" width="12" bestFit="1" customWidth="1"/>
    <col min="15" max="15" width="17.75" bestFit="1" customWidth="1"/>
    <col min="16" max="16" width="23.5" bestFit="1" customWidth="1"/>
    <col min="17" max="17" width="27" bestFit="1" customWidth="1"/>
    <col min="18" max="18" width="13.75" bestFit="1" customWidth="1"/>
    <col min="19" max="19" width="17.25" bestFit="1" customWidth="1"/>
    <col min="20" max="20" width="27" bestFit="1" customWidth="1"/>
    <col min="21" max="21" width="13.375" bestFit="1" customWidth="1"/>
    <col min="22" max="22" width="23.25" bestFit="1" customWidth="1"/>
    <col min="23" max="23" width="12" bestFit="1" customWidth="1"/>
    <col min="24" max="24" width="18.5" bestFit="1" customWidth="1"/>
    <col min="25" max="25" width="23.375" bestFit="1" customWidth="1"/>
    <col min="26" max="26" width="26.875" bestFit="1" customWidth="1"/>
    <col min="27" max="27" width="13.75" bestFit="1" customWidth="1"/>
    <col min="28" max="28" width="17.25" bestFit="1" customWidth="1"/>
    <col min="29" max="29" width="22.875" bestFit="1" customWidth="1"/>
    <col min="30" max="30" width="13.375" bestFit="1" customWidth="1"/>
    <col min="31" max="31" width="16.25" bestFit="1" customWidth="1"/>
    <col min="32" max="32" width="13.375" bestFit="1" customWidth="1"/>
    <col min="33" max="33" width="21.5" bestFit="1" customWidth="1"/>
    <col min="34" max="34" width="20" bestFit="1" customWidth="1"/>
    <col min="35" max="35" width="31.5" bestFit="1" customWidth="1"/>
    <col min="36" max="36" width="14.625" bestFit="1" customWidth="1"/>
    <col min="37" max="37" width="18.125" bestFit="1" customWidth="1"/>
    <col min="38" max="38" width="27.875" bestFit="1" customWidth="1"/>
    <col min="39" max="39" width="13.375" bestFit="1" customWidth="1"/>
    <col min="40" max="40" width="23.375" bestFit="1" customWidth="1"/>
    <col min="41" max="41" width="13.375" bestFit="1" customWidth="1"/>
    <col min="42" max="42" width="19.25" bestFit="1" customWidth="1"/>
    <col min="43" max="43" width="17.375" bestFit="1" customWidth="1"/>
    <col min="44" max="44" width="24.875" bestFit="1" customWidth="1"/>
    <col min="45" max="45" width="18" bestFit="1" customWidth="1"/>
    <col min="46" max="46" width="22" bestFit="1" customWidth="1"/>
    <col min="47" max="47" width="17.125" bestFit="1" customWidth="1"/>
    <col min="48" max="48" width="26.375" bestFit="1" customWidth="1"/>
    <col min="49" max="49" width="16.625" bestFit="1" customWidth="1"/>
    <col min="50" max="50" width="22.625" bestFit="1" customWidth="1"/>
    <col min="51" max="51" width="17.875" bestFit="1" customWidth="1"/>
    <col min="52" max="52" width="26.25" bestFit="1" customWidth="1"/>
    <col min="53" max="53" width="16.625" bestFit="1" customWidth="1"/>
    <col min="54" max="54" width="15.5" bestFit="1" customWidth="1"/>
    <col min="55" max="55" width="20.75" bestFit="1" customWidth="1"/>
    <col min="56" max="56" width="30.75" bestFit="1" customWidth="1"/>
    <col min="57" max="57" width="17.5" bestFit="1" customWidth="1"/>
    <col min="58" max="58" width="22.75" bestFit="1" customWidth="1"/>
    <col min="59" max="59" width="18.625" bestFit="1" customWidth="1"/>
    <col min="60" max="60" width="28" bestFit="1" customWidth="1"/>
    <col min="61" max="61" width="23.125" bestFit="1" customWidth="1"/>
    <col min="62" max="62" width="14" bestFit="1" customWidth="1"/>
    <col min="63" max="63" width="11.75" bestFit="1" customWidth="1"/>
    <col min="64" max="64" width="13.375" bestFit="1" customWidth="1"/>
    <col min="65" max="65" width="14.25" bestFit="1" customWidth="1"/>
    <col min="66" max="66" width="11.125" bestFit="1" customWidth="1"/>
    <col min="67" max="67" width="11.5" bestFit="1" customWidth="1"/>
    <col min="68" max="68" width="11.75" bestFit="1" customWidth="1"/>
    <col min="69" max="69" width="11.125" bestFit="1" customWidth="1"/>
    <col min="70" max="70" width="20.25" bestFit="1" customWidth="1"/>
    <col min="71" max="71" width="21.75" bestFit="1" customWidth="1"/>
    <col min="72" max="72" width="17.625" bestFit="1" customWidth="1"/>
    <col min="73" max="73" width="22.625" bestFit="1" customWidth="1"/>
    <col min="74" max="75" width="14.875" bestFit="1" customWidth="1"/>
    <col min="76" max="76" width="17.75" bestFit="1" customWidth="1"/>
    <col min="77" max="77" width="18" bestFit="1" customWidth="1"/>
    <col min="78" max="78" width="13.375" bestFit="1" customWidth="1"/>
    <col min="79" max="79" width="14.125" bestFit="1" customWidth="1"/>
    <col min="80" max="80" width="25.5" bestFit="1" customWidth="1"/>
    <col min="81" max="81" width="13.375" bestFit="1" customWidth="1"/>
    <col min="82" max="82" width="18.625" bestFit="1" customWidth="1"/>
    <col min="83" max="83" width="25.5" bestFit="1" customWidth="1"/>
    <col min="84" max="84" width="13.375" bestFit="1" customWidth="1"/>
    <col min="85" max="85" width="22.625" bestFit="1" customWidth="1"/>
    <col min="86" max="86" width="12" bestFit="1" customWidth="1"/>
    <col min="87" max="87" width="17.75" bestFit="1" customWidth="1"/>
    <col min="88" max="88" width="23.5" bestFit="1" customWidth="1"/>
    <col min="89" max="89" width="27" bestFit="1" customWidth="1"/>
    <col min="90" max="90" width="13.75" bestFit="1" customWidth="1"/>
    <col min="91" max="91" width="17.25" bestFit="1" customWidth="1"/>
    <col min="92" max="92" width="27" bestFit="1" customWidth="1"/>
    <col min="93" max="93" width="13.375" bestFit="1" customWidth="1"/>
    <col min="94" max="94" width="23.25" bestFit="1" customWidth="1"/>
    <col min="95" max="95" width="12" bestFit="1" customWidth="1"/>
    <col min="96" max="96" width="18.5" bestFit="1" customWidth="1"/>
    <col min="97" max="97" width="23.375" bestFit="1" customWidth="1"/>
    <col min="98" max="98" width="26.875" bestFit="1" customWidth="1"/>
    <col min="99" max="99" width="13.75" bestFit="1" customWidth="1"/>
    <col min="100" max="100" width="17.25" bestFit="1" customWidth="1"/>
    <col min="101" max="101" width="22.875" bestFit="1" customWidth="1"/>
    <col min="102" max="102" width="13.375" bestFit="1" customWidth="1"/>
    <col min="103" max="103" width="16.25" bestFit="1" customWidth="1"/>
    <col min="104" max="104" width="13.375" bestFit="1" customWidth="1"/>
    <col min="105" max="105" width="21.5" bestFit="1" customWidth="1"/>
    <col min="106" max="106" width="20" bestFit="1" customWidth="1"/>
    <col min="107" max="107" width="31.5" bestFit="1" customWidth="1"/>
    <col min="108" max="108" width="14.625" bestFit="1" customWidth="1"/>
    <col min="109" max="109" width="18.125" bestFit="1" customWidth="1"/>
    <col min="110" max="110" width="27.875" bestFit="1" customWidth="1"/>
    <col min="111" max="111" width="13.375" bestFit="1" customWidth="1"/>
    <col min="112" max="112" width="23.375" bestFit="1" customWidth="1"/>
    <col min="113" max="113" width="13.375" bestFit="1" customWidth="1"/>
    <col min="114" max="114" width="19.25" bestFit="1" customWidth="1"/>
    <col min="115" max="115" width="17.375" bestFit="1" customWidth="1"/>
    <col min="116" max="116" width="24.875" bestFit="1" customWidth="1"/>
    <col min="117" max="117" width="18" bestFit="1" customWidth="1"/>
    <col min="118" max="118" width="22" bestFit="1" customWidth="1"/>
    <col min="119" max="119" width="17.125" bestFit="1" customWidth="1"/>
    <col min="120" max="120" width="26.375" bestFit="1" customWidth="1"/>
    <col min="121" max="121" width="16.625" bestFit="1" customWidth="1"/>
    <col min="122" max="122" width="22.625" bestFit="1" customWidth="1"/>
    <col min="123" max="123" width="17.875" bestFit="1" customWidth="1"/>
    <col min="124" max="124" width="26.25" bestFit="1" customWidth="1"/>
    <col min="125" max="125" width="16.625" bestFit="1" customWidth="1"/>
    <col min="126" max="126" width="15.5" bestFit="1" customWidth="1"/>
    <col min="127" max="127" width="20.75" bestFit="1" customWidth="1"/>
    <col min="128" max="128" width="30.75" bestFit="1" customWidth="1"/>
    <col min="129" max="129" width="17.5" bestFit="1" customWidth="1"/>
    <col min="130" max="130" width="22.75" bestFit="1" customWidth="1"/>
    <col min="131" max="131" width="18.625" bestFit="1" customWidth="1"/>
    <col min="132" max="132" width="28" bestFit="1" customWidth="1"/>
    <col min="133" max="133" width="23.125" bestFit="1" customWidth="1"/>
    <col min="134" max="134" width="12.625" bestFit="1" customWidth="1"/>
    <col min="135" max="135" width="11.75" bestFit="1" customWidth="1"/>
    <col min="136" max="136" width="12" bestFit="1" customWidth="1"/>
    <col min="137" max="137" width="14.25" bestFit="1" customWidth="1"/>
    <col min="138" max="138" width="11.125" bestFit="1" customWidth="1"/>
    <col min="139" max="139" width="11.5" bestFit="1" customWidth="1"/>
    <col min="140" max="140" width="11.75" bestFit="1" customWidth="1"/>
    <col min="141" max="141" width="11.125" bestFit="1" customWidth="1"/>
    <col min="142" max="142" width="20.25" bestFit="1" customWidth="1"/>
    <col min="143" max="143" width="21.75" bestFit="1" customWidth="1"/>
    <col min="144" max="144" width="17.625" bestFit="1" customWidth="1"/>
    <col min="145" max="145" width="22.625" bestFit="1" customWidth="1"/>
    <col min="146" max="147" width="14.875" bestFit="1" customWidth="1"/>
    <col min="148" max="148" width="17.75" bestFit="1" customWidth="1"/>
    <col min="149" max="149" width="14.875" bestFit="1" customWidth="1"/>
    <col min="150" max="150" width="17.75" bestFit="1" customWidth="1"/>
    <col min="151" max="151" width="12" bestFit="1" customWidth="1"/>
    <col min="152" max="152" width="19.375" bestFit="1" customWidth="1"/>
    <col min="153" max="153" width="12" bestFit="1" customWidth="1"/>
    <col min="154" max="154" width="15.125" bestFit="1" customWidth="1"/>
    <col min="155" max="155" width="20.375" bestFit="1" customWidth="1"/>
    <col min="156" max="156" width="24.25" bestFit="1" customWidth="1"/>
    <col min="157" max="157" width="26.25" bestFit="1" customWidth="1"/>
    <col min="158" max="158" width="20.625" bestFit="1" customWidth="1"/>
    <col min="159" max="159" width="23.5" bestFit="1" customWidth="1"/>
    <col min="160" max="160" width="23.25" bestFit="1" customWidth="1"/>
    <col min="161" max="161" width="15.125" bestFit="1" customWidth="1"/>
    <col min="162" max="162" width="18.25" bestFit="1" customWidth="1"/>
    <col min="163" max="163" width="22" bestFit="1" customWidth="1"/>
    <col min="164" max="164" width="21.75" bestFit="1" customWidth="1"/>
    <col min="165" max="165" width="12" bestFit="1" customWidth="1"/>
    <col min="166" max="166" width="19.375" bestFit="1" customWidth="1"/>
    <col min="167" max="167" width="12" bestFit="1" customWidth="1"/>
    <col min="168" max="169" width="15.125" bestFit="1" customWidth="1"/>
    <col min="170" max="170" width="20.375" bestFit="1" customWidth="1"/>
    <col min="171" max="171" width="24.25" bestFit="1" customWidth="1"/>
    <col min="172" max="172" width="27.125" bestFit="1" customWidth="1"/>
    <col min="173" max="173" width="20.625" bestFit="1" customWidth="1"/>
    <col min="174" max="174" width="23.5" bestFit="1" customWidth="1"/>
    <col min="175" max="175" width="23.25" bestFit="1" customWidth="1"/>
    <col min="176" max="176" width="15.125" bestFit="1" customWidth="1"/>
    <col min="177" max="177" width="18.25" bestFit="1" customWidth="1"/>
    <col min="178" max="178" width="23" bestFit="1" customWidth="1"/>
    <col min="179" max="179" width="23.125" bestFit="1" customWidth="1"/>
    <col min="180" max="180" width="10.25" bestFit="1" customWidth="1"/>
    <col min="181" max="181" width="19.375" bestFit="1" customWidth="1"/>
    <col min="182" max="182" width="11.125" bestFit="1" customWidth="1"/>
    <col min="183" max="183" width="15.125" bestFit="1" customWidth="1"/>
    <col min="184" max="184" width="20.375" bestFit="1" customWidth="1"/>
    <col min="185" max="185" width="24.25" bestFit="1" customWidth="1"/>
    <col min="186" max="186" width="26.25" bestFit="1" customWidth="1"/>
    <col min="187" max="187" width="20.625" bestFit="1" customWidth="1"/>
    <col min="188" max="188" width="23.5" bestFit="1" customWidth="1"/>
    <col min="189" max="189" width="23.25" bestFit="1" customWidth="1"/>
    <col min="190" max="190" width="15.125" bestFit="1" customWidth="1"/>
    <col min="191" max="191" width="18.25" bestFit="1" customWidth="1"/>
    <col min="192" max="192" width="22" bestFit="1" customWidth="1"/>
    <col min="193" max="193" width="21.75" bestFit="1" customWidth="1"/>
    <col min="194" max="194" width="10.25" bestFit="1" customWidth="1"/>
    <col min="195" max="195" width="19.375" bestFit="1" customWidth="1"/>
    <col min="196" max="196" width="11.125" bestFit="1" customWidth="1"/>
    <col min="197" max="198" width="15.125" bestFit="1" customWidth="1"/>
    <col min="199" max="199" width="20.375" bestFit="1" customWidth="1"/>
    <col min="200" max="200" width="24.25" bestFit="1" customWidth="1"/>
    <col min="201" max="201" width="27.125" bestFit="1" customWidth="1"/>
    <col min="202" max="202" width="20.625" bestFit="1" customWidth="1"/>
    <col min="203" max="203" width="23.5" bestFit="1" customWidth="1"/>
    <col min="204" max="204" width="23.25" bestFit="1" customWidth="1"/>
    <col min="205" max="205" width="15.125" bestFit="1" customWidth="1"/>
    <col min="206" max="206" width="18.25" bestFit="1" customWidth="1"/>
    <col min="207" max="207" width="23" bestFit="1" customWidth="1"/>
    <col min="208" max="208" width="23.125" bestFit="1" customWidth="1"/>
    <col min="209" max="209" width="10.25" bestFit="1" customWidth="1"/>
    <col min="210" max="210" width="19.375" bestFit="1" customWidth="1"/>
    <col min="211" max="211" width="11.125" bestFit="1" customWidth="1"/>
    <col min="212" max="212" width="15.125" bestFit="1" customWidth="1"/>
    <col min="213" max="213" width="20.375" bestFit="1" customWidth="1"/>
    <col min="214" max="214" width="24.25" bestFit="1" customWidth="1"/>
    <col min="215" max="215" width="26.25" bestFit="1" customWidth="1"/>
    <col min="216" max="216" width="20.625" bestFit="1" customWidth="1"/>
    <col min="217" max="217" width="23.5" bestFit="1" customWidth="1"/>
    <col min="218" max="218" width="23.25" bestFit="1" customWidth="1"/>
    <col min="219" max="219" width="15.125" bestFit="1" customWidth="1"/>
    <col min="220" max="220" width="18.25" bestFit="1" customWidth="1"/>
    <col min="221" max="221" width="22" bestFit="1" customWidth="1"/>
    <col min="222" max="222" width="21.75" bestFit="1" customWidth="1"/>
    <col min="223" max="223" width="10.25" bestFit="1" customWidth="1"/>
    <col min="224" max="224" width="19.375" bestFit="1" customWidth="1"/>
    <col min="225" max="225" width="11.125" bestFit="1" customWidth="1"/>
    <col min="226" max="227" width="15.125" bestFit="1" customWidth="1"/>
    <col min="228" max="228" width="20.375" bestFit="1" customWidth="1"/>
    <col min="229" max="229" width="24.25" bestFit="1" customWidth="1"/>
    <col min="230" max="230" width="27.125" bestFit="1" customWidth="1"/>
    <col min="231" max="231" width="20.625" bestFit="1" customWidth="1"/>
    <col min="232" max="232" width="23.5" bestFit="1" customWidth="1"/>
    <col min="233" max="233" width="23.25" bestFit="1" customWidth="1"/>
    <col min="234" max="234" width="15.125" bestFit="1" customWidth="1"/>
    <col min="235" max="235" width="18.25" bestFit="1" customWidth="1"/>
    <col min="236" max="236" width="23" bestFit="1" customWidth="1"/>
    <col min="237" max="237" width="23.125" bestFit="1" customWidth="1"/>
    <col min="238" max="238" width="10.25" bestFit="1" customWidth="1"/>
    <col min="239" max="239" width="21.875" bestFit="1" customWidth="1"/>
    <col min="240" max="240" width="11.125" bestFit="1" customWidth="1"/>
    <col min="241" max="241" width="15.125" bestFit="1" customWidth="1"/>
    <col min="242" max="242" width="20.375" bestFit="1" customWidth="1"/>
    <col min="243" max="243" width="24.25" bestFit="1" customWidth="1"/>
    <col min="244" max="244" width="26.25" bestFit="1" customWidth="1"/>
    <col min="245" max="245" width="20.625" bestFit="1" customWidth="1"/>
    <col min="246" max="246" width="23.5" bestFit="1" customWidth="1"/>
    <col min="247" max="247" width="23.25" bestFit="1" customWidth="1"/>
    <col min="248" max="248" width="15.125" bestFit="1" customWidth="1"/>
    <col min="249" max="249" width="18.25" bestFit="1" customWidth="1"/>
    <col min="250" max="250" width="22" bestFit="1" customWidth="1"/>
    <col min="251" max="251" width="21.75" bestFit="1" customWidth="1"/>
    <col min="252" max="252" width="10.25" bestFit="1" customWidth="1"/>
    <col min="253" max="253" width="19.375" bestFit="1" customWidth="1"/>
    <col min="254" max="254" width="11.125" bestFit="1" customWidth="1"/>
    <col min="255" max="256" width="15.125" bestFit="1" customWidth="1"/>
    <col min="257" max="257" width="20.375" bestFit="1" customWidth="1"/>
    <col min="258" max="258" width="24.25" bestFit="1" customWidth="1"/>
    <col min="259" max="259" width="27.125" bestFit="1" customWidth="1"/>
    <col min="260" max="260" width="20.625" bestFit="1" customWidth="1"/>
    <col min="261" max="261" width="23.5" bestFit="1" customWidth="1"/>
    <col min="262" max="262" width="23.25" bestFit="1" customWidth="1"/>
    <col min="263" max="263" width="15.125" bestFit="1" customWidth="1"/>
    <col min="264" max="264" width="18.25" bestFit="1" customWidth="1"/>
    <col min="265" max="265" width="23" bestFit="1" customWidth="1"/>
    <col min="266" max="266" width="23.125" bestFit="1" customWidth="1"/>
    <col min="267" max="267" width="12.375" bestFit="1" customWidth="1"/>
    <col min="268" max="268" width="13.25" bestFit="1" customWidth="1"/>
    <col min="269" max="269" width="10.125" bestFit="1" customWidth="1"/>
    <col min="270" max="270" width="21.875" bestFit="1" customWidth="1"/>
    <col min="271" max="271" width="11.125" bestFit="1" customWidth="1"/>
    <col min="272" max="272" width="15.125" bestFit="1" customWidth="1"/>
    <col min="273" max="273" width="20.375" bestFit="1" customWidth="1"/>
    <col min="274" max="274" width="24.25" bestFit="1" customWidth="1"/>
    <col min="275" max="275" width="26.25" bestFit="1" customWidth="1"/>
    <col min="276" max="276" width="20.625" bestFit="1" customWidth="1"/>
    <col min="277" max="277" width="23.5" bestFit="1" customWidth="1"/>
    <col min="278" max="278" width="23.25" bestFit="1" customWidth="1"/>
    <col min="279" max="279" width="15.125" bestFit="1" customWidth="1"/>
    <col min="280" max="280" width="18.25" bestFit="1" customWidth="1"/>
    <col min="281" max="281" width="22" bestFit="1" customWidth="1"/>
    <col min="282" max="282" width="21.75" bestFit="1" customWidth="1"/>
    <col min="283" max="283" width="14.75" bestFit="1" customWidth="1"/>
    <col min="284" max="284" width="13.25" bestFit="1" customWidth="1"/>
    <col min="285" max="285" width="10.125" bestFit="1" customWidth="1"/>
    <col min="286" max="286" width="19.375" bestFit="1" customWidth="1"/>
    <col min="287" max="287" width="11.125" bestFit="1" customWidth="1"/>
    <col min="288" max="289" width="15.125" bestFit="1" customWidth="1"/>
    <col min="290" max="290" width="20.375" bestFit="1" customWidth="1"/>
    <col min="291" max="291" width="24.25" bestFit="1" customWidth="1"/>
    <col min="292" max="292" width="27.125" bestFit="1" customWidth="1"/>
    <col min="293" max="293" width="20.625" bestFit="1" customWidth="1"/>
    <col min="294" max="294" width="23.5" bestFit="1" customWidth="1"/>
    <col min="295" max="295" width="23.25" bestFit="1" customWidth="1"/>
    <col min="296" max="296" width="15.125" bestFit="1" customWidth="1"/>
    <col min="297" max="297" width="18.25" bestFit="1" customWidth="1"/>
    <col min="298" max="298" width="23" bestFit="1" customWidth="1"/>
    <col min="299" max="299" width="23.125" bestFit="1" customWidth="1"/>
  </cols>
  <sheetData>
    <row r="1" spans="1:150" ht="21.75">
      <c r="A1" s="4" t="s">
        <v>116</v>
      </c>
      <c r="B1" s="4" t="s">
        <v>116</v>
      </c>
      <c r="C1" s="5" t="s">
        <v>1159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5" t="s">
        <v>1110</v>
      </c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5" t="s">
        <v>1160</v>
      </c>
      <c r="ER1" s="2"/>
      <c r="ES1" s="5" t="s">
        <v>1161</v>
      </c>
      <c r="ET1" s="2"/>
    </row>
    <row r="2" spans="1:150">
      <c r="A2" s="4" t="s">
        <v>0</v>
      </c>
      <c r="B2" s="4" t="s">
        <v>897</v>
      </c>
      <c r="C2" s="8" t="s">
        <v>950</v>
      </c>
      <c r="D2" s="13" t="s">
        <v>898</v>
      </c>
      <c r="E2" s="14" t="s">
        <v>899</v>
      </c>
      <c r="F2" s="10" t="s">
        <v>1100</v>
      </c>
      <c r="G2" s="10" t="s">
        <v>8</v>
      </c>
      <c r="H2" s="15" t="s">
        <v>931</v>
      </c>
      <c r="I2" s="10" t="s">
        <v>9</v>
      </c>
      <c r="J2" s="15" t="s">
        <v>932</v>
      </c>
      <c r="K2" s="10" t="s">
        <v>1101</v>
      </c>
      <c r="L2" s="10" t="s">
        <v>10</v>
      </c>
      <c r="M2" s="15" t="s">
        <v>933</v>
      </c>
      <c r="N2" s="10" t="s">
        <v>12</v>
      </c>
      <c r="O2" s="15" t="s">
        <v>934</v>
      </c>
      <c r="P2" s="10" t="s">
        <v>1102</v>
      </c>
      <c r="Q2" s="15" t="s">
        <v>935</v>
      </c>
      <c r="R2" s="10" t="s">
        <v>1103</v>
      </c>
      <c r="S2" s="15" t="s">
        <v>936</v>
      </c>
      <c r="T2" s="10" t="s">
        <v>1104</v>
      </c>
      <c r="U2" s="10" t="s">
        <v>15</v>
      </c>
      <c r="V2" s="15" t="s">
        <v>937</v>
      </c>
      <c r="W2" s="10" t="s">
        <v>947</v>
      </c>
      <c r="X2" s="15" t="s">
        <v>938</v>
      </c>
      <c r="Y2" s="10" t="s">
        <v>1105</v>
      </c>
      <c r="Z2" s="15" t="s">
        <v>939</v>
      </c>
      <c r="AA2" s="10" t="s">
        <v>1106</v>
      </c>
      <c r="AB2" s="15" t="s">
        <v>940</v>
      </c>
      <c r="AC2" s="10" t="s">
        <v>1107</v>
      </c>
      <c r="AD2" s="10" t="s">
        <v>20</v>
      </c>
      <c r="AE2" s="15" t="s">
        <v>941</v>
      </c>
      <c r="AF2" s="10" t="s">
        <v>21</v>
      </c>
      <c r="AG2" s="15" t="s">
        <v>942</v>
      </c>
      <c r="AH2" s="10" t="s">
        <v>948</v>
      </c>
      <c r="AI2" s="15" t="s">
        <v>943</v>
      </c>
      <c r="AJ2" s="10" t="s">
        <v>1109</v>
      </c>
      <c r="AK2" s="15" t="s">
        <v>944</v>
      </c>
      <c r="AL2" s="10" t="s">
        <v>1108</v>
      </c>
      <c r="AM2" s="10" t="s">
        <v>22</v>
      </c>
      <c r="AN2" s="15" t="s">
        <v>945</v>
      </c>
      <c r="AO2" s="10" t="s">
        <v>25</v>
      </c>
      <c r="AP2" s="15" t="s">
        <v>946</v>
      </c>
      <c r="AQ2" s="14" t="s">
        <v>900</v>
      </c>
      <c r="AR2" s="15" t="s">
        <v>915</v>
      </c>
      <c r="AS2" s="15" t="s">
        <v>916</v>
      </c>
      <c r="AT2" s="15" t="s">
        <v>917</v>
      </c>
      <c r="AU2" s="15" t="s">
        <v>918</v>
      </c>
      <c r="AV2" s="15" t="s">
        <v>919</v>
      </c>
      <c r="AW2" s="15" t="s">
        <v>920</v>
      </c>
      <c r="AX2" s="15" t="s">
        <v>921</v>
      </c>
      <c r="AY2" s="15" t="s">
        <v>922</v>
      </c>
      <c r="AZ2" s="15" t="s">
        <v>923</v>
      </c>
      <c r="BA2" s="15" t="s">
        <v>924</v>
      </c>
      <c r="BB2" s="15" t="s">
        <v>925</v>
      </c>
      <c r="BC2" s="15" t="s">
        <v>926</v>
      </c>
      <c r="BD2" s="15" t="s">
        <v>927</v>
      </c>
      <c r="BE2" s="15" t="s">
        <v>928</v>
      </c>
      <c r="BF2" s="15" t="s">
        <v>929</v>
      </c>
      <c r="BG2" s="15" t="s">
        <v>930</v>
      </c>
      <c r="BH2" s="9" t="s">
        <v>949</v>
      </c>
      <c r="BI2" s="14" t="s">
        <v>901</v>
      </c>
      <c r="BJ2" s="10" t="s">
        <v>902</v>
      </c>
      <c r="BK2" s="10" t="s">
        <v>903</v>
      </c>
      <c r="BL2" s="10" t="s">
        <v>904</v>
      </c>
      <c r="BM2" s="10" t="s">
        <v>905</v>
      </c>
      <c r="BN2" s="10" t="s">
        <v>906</v>
      </c>
      <c r="BO2" s="10" t="s">
        <v>907</v>
      </c>
      <c r="BP2" s="10" t="s">
        <v>908</v>
      </c>
      <c r="BQ2" s="10" t="s">
        <v>909</v>
      </c>
      <c r="BR2" s="10" t="s">
        <v>910</v>
      </c>
      <c r="BS2" s="10" t="s">
        <v>911</v>
      </c>
      <c r="BT2" s="10" t="s">
        <v>912</v>
      </c>
      <c r="BU2" s="10" t="s">
        <v>913</v>
      </c>
      <c r="BV2" s="15" t="s">
        <v>914</v>
      </c>
      <c r="BW2" s="8" t="s">
        <v>950</v>
      </c>
      <c r="BX2" s="13" t="s">
        <v>898</v>
      </c>
      <c r="BY2" s="14" t="s">
        <v>899</v>
      </c>
      <c r="BZ2" s="10" t="s">
        <v>1100</v>
      </c>
      <c r="CA2" s="10" t="s">
        <v>8</v>
      </c>
      <c r="CB2" s="15" t="s">
        <v>931</v>
      </c>
      <c r="CC2" s="10" t="s">
        <v>9</v>
      </c>
      <c r="CD2" s="15" t="s">
        <v>932</v>
      </c>
      <c r="CE2" s="10" t="s">
        <v>1101</v>
      </c>
      <c r="CF2" s="10" t="s">
        <v>10</v>
      </c>
      <c r="CG2" s="15" t="s">
        <v>933</v>
      </c>
      <c r="CH2" s="10" t="s">
        <v>12</v>
      </c>
      <c r="CI2" s="15" t="s">
        <v>934</v>
      </c>
      <c r="CJ2" s="10" t="s">
        <v>1102</v>
      </c>
      <c r="CK2" s="15" t="s">
        <v>935</v>
      </c>
      <c r="CL2" s="10" t="s">
        <v>1103</v>
      </c>
      <c r="CM2" s="15" t="s">
        <v>936</v>
      </c>
      <c r="CN2" s="10" t="s">
        <v>1104</v>
      </c>
      <c r="CO2" s="10" t="s">
        <v>15</v>
      </c>
      <c r="CP2" s="15" t="s">
        <v>937</v>
      </c>
      <c r="CQ2" s="10" t="s">
        <v>947</v>
      </c>
      <c r="CR2" s="15" t="s">
        <v>938</v>
      </c>
      <c r="CS2" s="10" t="s">
        <v>1105</v>
      </c>
      <c r="CT2" s="15" t="s">
        <v>939</v>
      </c>
      <c r="CU2" s="10" t="s">
        <v>1106</v>
      </c>
      <c r="CV2" s="15" t="s">
        <v>940</v>
      </c>
      <c r="CW2" s="10" t="s">
        <v>1107</v>
      </c>
      <c r="CX2" s="10" t="s">
        <v>20</v>
      </c>
      <c r="CY2" s="15" t="s">
        <v>941</v>
      </c>
      <c r="CZ2" s="10" t="s">
        <v>21</v>
      </c>
      <c r="DA2" s="15" t="s">
        <v>942</v>
      </c>
      <c r="DB2" s="10" t="s">
        <v>948</v>
      </c>
      <c r="DC2" s="15" t="s">
        <v>943</v>
      </c>
      <c r="DD2" s="10" t="s">
        <v>1109</v>
      </c>
      <c r="DE2" s="15" t="s">
        <v>944</v>
      </c>
      <c r="DF2" s="10" t="s">
        <v>1108</v>
      </c>
      <c r="DG2" s="10" t="s">
        <v>22</v>
      </c>
      <c r="DH2" s="15" t="s">
        <v>945</v>
      </c>
      <c r="DI2" s="10" t="s">
        <v>25</v>
      </c>
      <c r="DJ2" s="15" t="s">
        <v>946</v>
      </c>
      <c r="DK2" s="14" t="s">
        <v>900</v>
      </c>
      <c r="DL2" s="15" t="s">
        <v>915</v>
      </c>
      <c r="DM2" s="15" t="s">
        <v>916</v>
      </c>
      <c r="DN2" s="15" t="s">
        <v>917</v>
      </c>
      <c r="DO2" s="15" t="s">
        <v>918</v>
      </c>
      <c r="DP2" s="15" t="s">
        <v>919</v>
      </c>
      <c r="DQ2" s="15" t="s">
        <v>920</v>
      </c>
      <c r="DR2" s="15" t="s">
        <v>921</v>
      </c>
      <c r="DS2" s="15" t="s">
        <v>922</v>
      </c>
      <c r="DT2" s="15" t="s">
        <v>923</v>
      </c>
      <c r="DU2" s="15" t="s">
        <v>924</v>
      </c>
      <c r="DV2" s="15" t="s">
        <v>925</v>
      </c>
      <c r="DW2" s="15" t="s">
        <v>926</v>
      </c>
      <c r="DX2" s="15" t="s">
        <v>927</v>
      </c>
      <c r="DY2" s="15" t="s">
        <v>928</v>
      </c>
      <c r="DZ2" s="15" t="s">
        <v>929</v>
      </c>
      <c r="EA2" s="15" t="s">
        <v>930</v>
      </c>
      <c r="EB2" s="9" t="s">
        <v>949</v>
      </c>
      <c r="EC2" s="14" t="s">
        <v>901</v>
      </c>
      <c r="ED2" s="10" t="s">
        <v>902</v>
      </c>
      <c r="EE2" s="10" t="s">
        <v>903</v>
      </c>
      <c r="EF2" s="10" t="s">
        <v>904</v>
      </c>
      <c r="EG2" s="10" t="s">
        <v>905</v>
      </c>
      <c r="EH2" s="10" t="s">
        <v>906</v>
      </c>
      <c r="EI2" s="10" t="s">
        <v>907</v>
      </c>
      <c r="EJ2" s="10" t="s">
        <v>908</v>
      </c>
      <c r="EK2" s="10" t="s">
        <v>909</v>
      </c>
      <c r="EL2" s="10" t="s">
        <v>910</v>
      </c>
      <c r="EM2" s="10" t="s">
        <v>911</v>
      </c>
      <c r="EN2" s="10" t="s">
        <v>912</v>
      </c>
      <c r="EO2" s="10" t="s">
        <v>913</v>
      </c>
      <c r="EP2" s="15" t="s">
        <v>914</v>
      </c>
      <c r="EQ2" s="8" t="s">
        <v>950</v>
      </c>
      <c r="ER2" s="13" t="s">
        <v>898</v>
      </c>
      <c r="ES2" s="8" t="s">
        <v>950</v>
      </c>
      <c r="ET2" s="13" t="s">
        <v>898</v>
      </c>
    </row>
    <row r="3" spans="1:150">
      <c r="A3" s="13" t="s">
        <v>1</v>
      </c>
      <c r="B3" s="8" t="s">
        <v>117</v>
      </c>
      <c r="C3" s="1">
        <f t="shared" ref="C3:C66" si="0">D3</f>
        <v>0</v>
      </c>
      <c r="D3" s="1">
        <v>0</v>
      </c>
      <c r="E3" s="1">
        <v>44385716943.720001</v>
      </c>
      <c r="F3" s="1">
        <f t="shared" ref="F3:F66" si="1">H3+J3+AI3+AR3+AS3+BD3+BQ3</f>
        <v>3920303127.4700007</v>
      </c>
      <c r="G3" s="1">
        <f t="shared" ref="G3:G66" si="2">H3+AR3</f>
        <v>1578497636.8400002</v>
      </c>
      <c r="H3" s="1">
        <v>1440910606.21</v>
      </c>
      <c r="I3" s="1">
        <f t="shared" ref="I3:I66" si="3">J3+AS3</f>
        <v>1379063338.53</v>
      </c>
      <c r="J3" s="1">
        <v>1258824446.8399999</v>
      </c>
      <c r="K3" s="1">
        <f t="shared" ref="K3:K66" si="4">M3+O3+AT3+AU3+BR3</f>
        <v>4792609261.8899994</v>
      </c>
      <c r="L3" s="1">
        <f t="shared" ref="L3:L66" si="5">M3+AT3</f>
        <v>4246068175.7599998</v>
      </c>
      <c r="M3" s="1">
        <v>3932598011.6399999</v>
      </c>
      <c r="N3" s="1">
        <f t="shared" ref="N3:N66" si="6">O3+AU3</f>
        <v>532907438.58999997</v>
      </c>
      <c r="O3" s="1">
        <v>473170291.94</v>
      </c>
      <c r="P3" s="1">
        <f t="shared" ref="P3:P66" si="7">Q3+AV3</f>
        <v>10814835238.41</v>
      </c>
      <c r="Q3" s="1">
        <v>10057602391.719999</v>
      </c>
      <c r="R3" s="1">
        <f t="shared" ref="R3:R66" si="8">S3+AW3</f>
        <v>2793115239.5899997</v>
      </c>
      <c r="S3" s="1">
        <v>2673499676.6599998</v>
      </c>
      <c r="T3" s="1">
        <f t="shared" ref="T3:T66" si="9">V3+X3+AX3+AY3+BS3</f>
        <v>2818199326.1799998</v>
      </c>
      <c r="U3" s="1">
        <f t="shared" ref="U3:U66" si="10">V3+AX3</f>
        <v>2227572595.21</v>
      </c>
      <c r="V3" s="1">
        <v>2066061337.1199999</v>
      </c>
      <c r="W3" s="1">
        <f t="shared" ref="W3:W66" si="11">X3+AY3</f>
        <v>581153811.45000005</v>
      </c>
      <c r="X3" s="1">
        <v>548145515.10000002</v>
      </c>
      <c r="Y3" s="1">
        <f t="shared" ref="Y3:Y66" si="12">Z3+AZ3</f>
        <v>6185085497.9400005</v>
      </c>
      <c r="Z3" s="1">
        <v>5937549609.4200001</v>
      </c>
      <c r="AA3" s="1">
        <f t="shared" ref="AA3:AA66" si="13">AB3+BA3</f>
        <v>7365420768.3099995</v>
      </c>
      <c r="AB3" s="1">
        <v>7058358114.3599997</v>
      </c>
      <c r="AC3" s="1">
        <f t="shared" ref="AC3:AC66" si="14">AE3+AG3+BB3+BC3+BT3</f>
        <v>4273280163.3200006</v>
      </c>
      <c r="AD3" s="1">
        <f t="shared" ref="AD3:AD66" si="15">AE3+BB3</f>
        <v>2947392764.5500002</v>
      </c>
      <c r="AE3" s="1">
        <v>2558303081.4400001</v>
      </c>
      <c r="AF3" s="1">
        <f t="shared" ref="AF3:AF66" si="16">AG3+BC3</f>
        <v>1316724494.4100001</v>
      </c>
      <c r="AG3" s="1">
        <v>1230862946.6300001</v>
      </c>
      <c r="AH3" s="1">
        <f t="shared" ref="AH3:AH66" si="17">AI3+BD3</f>
        <v>952064885.20000005</v>
      </c>
      <c r="AI3" s="1">
        <v>854767380.19000006</v>
      </c>
      <c r="AJ3" s="1">
        <f t="shared" ref="AJ3:AJ66" si="18">AK3+BE3</f>
        <v>2247463305.9700003</v>
      </c>
      <c r="AK3" s="1">
        <v>2111843276.48</v>
      </c>
      <c r="AL3" s="1">
        <f t="shared" ref="AL3:AL66" si="19">AN3+AP3+BF3+BG3+BU3</f>
        <v>2375831097.8800001</v>
      </c>
      <c r="AM3" s="1">
        <f t="shared" ref="AM3:AM66" si="20">AN3+BF3</f>
        <v>1225086939.1499999</v>
      </c>
      <c r="AN3" s="1">
        <v>1138617577.6199999</v>
      </c>
      <c r="AO3" s="1">
        <f t="shared" ref="AO3:AO66" si="21">AP3+BG3</f>
        <v>1145347156.22</v>
      </c>
      <c r="AP3" s="1">
        <v>1044602680.35</v>
      </c>
      <c r="AQ3" s="1">
        <v>3152082342.4099998</v>
      </c>
      <c r="AR3" s="1">
        <v>137587030.63</v>
      </c>
      <c r="AS3" s="1">
        <v>120238891.69</v>
      </c>
      <c r="AT3" s="1">
        <v>313470164.12</v>
      </c>
      <c r="AU3" s="1">
        <v>59737146.649999999</v>
      </c>
      <c r="AV3" s="1">
        <v>757232846.69000006</v>
      </c>
      <c r="AW3" s="1">
        <v>119615562.93000001</v>
      </c>
      <c r="AX3" s="1">
        <v>161511258.09</v>
      </c>
      <c r="AY3" s="1">
        <v>33008296.350000001</v>
      </c>
      <c r="AZ3" s="1">
        <v>247535888.52000001</v>
      </c>
      <c r="BA3" s="1">
        <v>307062653.94999999</v>
      </c>
      <c r="BB3" s="1">
        <v>389089683.11000001</v>
      </c>
      <c r="BC3" s="1">
        <v>85861547.780000001</v>
      </c>
      <c r="BD3" s="1">
        <v>97297505.010000005</v>
      </c>
      <c r="BE3" s="1">
        <v>135620029.49000001</v>
      </c>
      <c r="BF3" s="1">
        <v>86469361.530000001</v>
      </c>
      <c r="BG3" s="1">
        <v>100744475.87</v>
      </c>
      <c r="BH3" s="1">
        <f t="shared" ref="BH3:BH66" si="22">BJ3+BK3+BL3+BM3+BN3+BO3+BP3+BV3</f>
        <v>-47586143026.960007</v>
      </c>
      <c r="BI3" s="1">
        <v>-47537799286.129997</v>
      </c>
      <c r="BJ3" s="1">
        <v>-4056770567.2199998</v>
      </c>
      <c r="BK3" s="1">
        <v>27434668.789999999</v>
      </c>
      <c r="BL3" s="1">
        <v>1032064386.29</v>
      </c>
      <c r="BM3" s="1">
        <v>20994715.699999999</v>
      </c>
      <c r="BN3" s="1">
        <v>12392867.43</v>
      </c>
      <c r="BO3" s="1">
        <v>23836764.609999999</v>
      </c>
      <c r="BP3" s="1">
        <v>66372747.850000001</v>
      </c>
      <c r="BQ3" s="1">
        <v>10677266.9</v>
      </c>
      <c r="BR3" s="1">
        <v>13633647.539999999</v>
      </c>
      <c r="BS3" s="1">
        <v>9472919.5199999996</v>
      </c>
      <c r="BT3" s="1">
        <v>9162904.3599999994</v>
      </c>
      <c r="BU3" s="1">
        <v>5397002.5099999998</v>
      </c>
      <c r="BV3" s="1">
        <v>-44712468610.410004</v>
      </c>
      <c r="BW3" s="1">
        <f t="shared" ref="BW3:BW66" si="23">BX3</f>
        <v>0</v>
      </c>
      <c r="BX3" s="1">
        <v>0</v>
      </c>
      <c r="BY3" s="1">
        <v>38150374937.790001</v>
      </c>
      <c r="BZ3" s="1">
        <f t="shared" ref="BZ3:BZ66" si="24">CB3+CD3+DC3+DL3+DM3+DX3+EK3</f>
        <v>3442205614.6599998</v>
      </c>
      <c r="CA3" s="1">
        <f t="shared" ref="CA3:CA66" si="25">CB3+DL3</f>
        <v>1369277087.27</v>
      </c>
      <c r="CB3" s="1">
        <v>1236281221.04</v>
      </c>
      <c r="CC3" s="1">
        <f t="shared" ref="CC3:CC66" si="26">CD3+DM3</f>
        <v>1158402839.3700001</v>
      </c>
      <c r="CD3" s="1">
        <v>1042850617.33</v>
      </c>
      <c r="CE3" s="1">
        <f t="shared" ref="CE3:CE66" si="27">CG3+CI3+DN3+DO3+EL3</f>
        <v>4158060930.8699999</v>
      </c>
      <c r="CF3" s="1">
        <f t="shared" ref="CF3:CF66" si="28">CG3+DN3</f>
        <v>3700604305.8699999</v>
      </c>
      <c r="CG3" s="1">
        <v>3398176919.5799999</v>
      </c>
      <c r="CH3" s="1">
        <f t="shared" ref="CH3:CH66" si="29">CI3+DO3</f>
        <v>456716493.33999997</v>
      </c>
      <c r="CI3" s="1">
        <v>398127085.08999997</v>
      </c>
      <c r="CJ3" s="1">
        <f t="shared" ref="CJ3:CJ66" si="30">CK3+DP3</f>
        <v>9562407508.6199989</v>
      </c>
      <c r="CK3" s="1">
        <v>8832939764.3099995</v>
      </c>
      <c r="CL3" s="1">
        <f t="shared" ref="CL3:CL66" si="31">CM3+DQ3</f>
        <v>2297340449.1799998</v>
      </c>
      <c r="CM3" s="1">
        <v>2182728551.4899998</v>
      </c>
      <c r="CN3" s="1">
        <f t="shared" ref="CN3:CN66" si="32">CP3+CR3+DR3+DS3+EM3</f>
        <v>2449701473.73</v>
      </c>
      <c r="CO3" s="1">
        <f t="shared" ref="CO3:CO66" si="33">CP3+DR3</f>
        <v>1962088020.29</v>
      </c>
      <c r="CP3" s="1">
        <v>1808886977.3399999</v>
      </c>
      <c r="CQ3" s="1">
        <f t="shared" ref="CQ3:CQ66" si="34">CR3+DS3</f>
        <v>477949005.78999996</v>
      </c>
      <c r="CR3" s="1">
        <v>446607777.25999999</v>
      </c>
      <c r="CS3" s="1">
        <f t="shared" ref="CS3:CS66" si="35">CT3+DT3</f>
        <v>5171156585.6800003</v>
      </c>
      <c r="CT3" s="1">
        <v>4937920517.54</v>
      </c>
      <c r="CU3" s="1">
        <f t="shared" ref="CU3:CU66" si="36">CV3+DU3</f>
        <v>6456227013.3800001</v>
      </c>
      <c r="CV3" s="1">
        <v>6166003240.1199999</v>
      </c>
      <c r="CW3" s="1">
        <f t="shared" ref="CW3:CW66" si="37">CY3+DA3+DV3+DW3+EN3</f>
        <v>3692713234.6100001</v>
      </c>
      <c r="CX3" s="1">
        <f t="shared" ref="CX3:CX66" si="38">CY3+DV3</f>
        <v>2534360262.21</v>
      </c>
      <c r="CY3" s="1">
        <v>2160361772.46</v>
      </c>
      <c r="CZ3" s="1">
        <f t="shared" ref="CZ3:CZ66" si="39">DA3+DW3</f>
        <v>1149707936.48</v>
      </c>
      <c r="DA3" s="1">
        <v>1063439398.77</v>
      </c>
      <c r="DB3" s="1">
        <f t="shared" ref="DB3:DB66" si="40">DC3+DX3</f>
        <v>904140431.85000002</v>
      </c>
      <c r="DC3" s="1">
        <v>806842880.58000004</v>
      </c>
      <c r="DD3" s="1">
        <f t="shared" ref="DD3:DD66" si="41">DE3+DY3</f>
        <v>1907873700.6099999</v>
      </c>
      <c r="DE3" s="1">
        <v>1776963047.1099999</v>
      </c>
      <c r="DF3" s="1">
        <f t="shared" ref="DF3:DF66" si="42">DH3+DJ3+DZ3+EA3+EO3</f>
        <v>2084306403.55</v>
      </c>
      <c r="DG3" s="1">
        <f t="shared" ref="DG3:DG66" si="43">DH3+DZ3</f>
        <v>1060174173.3099999</v>
      </c>
      <c r="DH3" s="1">
        <v>972628936.74000001</v>
      </c>
      <c r="DI3" s="1">
        <f t="shared" ref="DI3:DI66" si="44">DJ3+EA3</f>
        <v>1018781860.9299999</v>
      </c>
      <c r="DJ3" s="1">
        <v>919616231.02999997</v>
      </c>
      <c r="DK3" s="1">
        <v>3036832736.3899999</v>
      </c>
      <c r="DL3" s="1">
        <v>132995866.23</v>
      </c>
      <c r="DM3" s="1">
        <v>115552222.04000001</v>
      </c>
      <c r="DN3" s="1">
        <v>302427386.29000002</v>
      </c>
      <c r="DO3" s="1">
        <v>58589408.25</v>
      </c>
      <c r="DP3" s="1">
        <v>729467744.30999994</v>
      </c>
      <c r="DQ3" s="1">
        <v>114611897.69</v>
      </c>
      <c r="DR3" s="1">
        <v>153201042.94999999</v>
      </c>
      <c r="DS3" s="1">
        <v>31341228.530000001</v>
      </c>
      <c r="DT3" s="1">
        <v>233236068.13999999</v>
      </c>
      <c r="DU3" s="1">
        <v>290223773.25999999</v>
      </c>
      <c r="DV3" s="1">
        <v>373998489.75</v>
      </c>
      <c r="DW3" s="1">
        <v>86268537.709999993</v>
      </c>
      <c r="DX3" s="1">
        <v>97297551.269999996</v>
      </c>
      <c r="DY3" s="1">
        <v>130910653.5</v>
      </c>
      <c r="DZ3" s="1">
        <v>87545236.569999993</v>
      </c>
      <c r="EA3" s="1">
        <v>99165629.900000006</v>
      </c>
      <c r="EB3" s="1">
        <f t="shared" ref="EB3:EB66" si="45">ED3+EE3+EF3+EG3+EH3+EI3+EJ3+EP3</f>
        <v>-41221992914.889999</v>
      </c>
      <c r="EC3" s="1">
        <v>-41187207674.18</v>
      </c>
      <c r="ED3" s="1">
        <v>-498339898.20999998</v>
      </c>
      <c r="EE3" s="1">
        <v>28101435.989999998</v>
      </c>
      <c r="EF3" s="1">
        <v>924475240.63999999</v>
      </c>
      <c r="EG3" s="1">
        <v>19934799.030000001</v>
      </c>
      <c r="EH3" s="1">
        <v>11937285.08</v>
      </c>
      <c r="EI3" s="1">
        <v>23492291.93</v>
      </c>
      <c r="EJ3" s="1">
        <v>61688826.869999997</v>
      </c>
      <c r="EK3" s="1">
        <v>10385256.17</v>
      </c>
      <c r="EL3" s="1">
        <v>740131.66</v>
      </c>
      <c r="EM3" s="1">
        <v>9664447.6500000004</v>
      </c>
      <c r="EN3" s="1">
        <v>8645035.9199999999</v>
      </c>
      <c r="EO3" s="1">
        <v>5350369.3099999996</v>
      </c>
      <c r="EP3" s="1">
        <v>-41793282896.220001</v>
      </c>
      <c r="EQ3" s="1">
        <f t="shared" ref="EQ3:EQ66" si="46">ER3</f>
        <v>5483000000</v>
      </c>
      <c r="ER3" s="1">
        <v>5483000000</v>
      </c>
      <c r="ES3" s="1">
        <f t="shared" ref="ES3:ES66" si="47">ET3</f>
        <v>0</v>
      </c>
      <c r="ET3" s="6">
        <v>0</v>
      </c>
    </row>
    <row r="4" spans="1:150">
      <c r="A4" s="16" t="s">
        <v>4</v>
      </c>
      <c r="B4" s="9" t="s">
        <v>118</v>
      </c>
      <c r="C4" s="1">
        <f t="shared" si="0"/>
        <v>-4232175539.1999998</v>
      </c>
      <c r="D4" s="1">
        <v>-4232175539.1999998</v>
      </c>
      <c r="E4" s="1"/>
      <c r="F4" s="1">
        <f t="shared" si="1"/>
        <v>0</v>
      </c>
      <c r="G4" s="1">
        <f t="shared" si="2"/>
        <v>0</v>
      </c>
      <c r="H4" s="1"/>
      <c r="I4" s="1">
        <f t="shared" si="3"/>
        <v>0</v>
      </c>
      <c r="J4" s="1"/>
      <c r="K4" s="1">
        <f t="shared" si="4"/>
        <v>0</v>
      </c>
      <c r="L4" s="1">
        <f t="shared" si="5"/>
        <v>0</v>
      </c>
      <c r="M4" s="1"/>
      <c r="N4" s="1">
        <f t="shared" si="6"/>
        <v>0</v>
      </c>
      <c r="O4" s="1"/>
      <c r="P4" s="1">
        <f t="shared" si="7"/>
        <v>0</v>
      </c>
      <c r="Q4" s="1"/>
      <c r="R4" s="1">
        <f t="shared" si="8"/>
        <v>0</v>
      </c>
      <c r="S4" s="1"/>
      <c r="T4" s="1">
        <f t="shared" si="9"/>
        <v>0</v>
      </c>
      <c r="U4" s="1">
        <f t="shared" si="10"/>
        <v>0</v>
      </c>
      <c r="V4" s="1"/>
      <c r="W4" s="1">
        <f t="shared" si="11"/>
        <v>0</v>
      </c>
      <c r="X4" s="1"/>
      <c r="Y4" s="1">
        <f t="shared" si="12"/>
        <v>0</v>
      </c>
      <c r="Z4" s="1"/>
      <c r="AA4" s="1">
        <f t="shared" si="13"/>
        <v>0</v>
      </c>
      <c r="AB4" s="1"/>
      <c r="AC4" s="1">
        <f t="shared" si="14"/>
        <v>0</v>
      </c>
      <c r="AD4" s="1">
        <f t="shared" si="15"/>
        <v>0</v>
      </c>
      <c r="AE4" s="1"/>
      <c r="AF4" s="1">
        <f t="shared" si="16"/>
        <v>0</v>
      </c>
      <c r="AG4" s="1"/>
      <c r="AH4" s="1">
        <f t="shared" si="17"/>
        <v>0</v>
      </c>
      <c r="AI4" s="1"/>
      <c r="AJ4" s="1">
        <f t="shared" si="18"/>
        <v>0</v>
      </c>
      <c r="AK4" s="1"/>
      <c r="AL4" s="1">
        <f t="shared" si="19"/>
        <v>0</v>
      </c>
      <c r="AM4" s="1">
        <f t="shared" si="20"/>
        <v>0</v>
      </c>
      <c r="AN4" s="1"/>
      <c r="AO4" s="1">
        <f t="shared" si="21"/>
        <v>0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>
        <f t="shared" si="22"/>
        <v>-4232175539.1999998</v>
      </c>
      <c r="BI4" s="1">
        <v>-4232175539.1999998</v>
      </c>
      <c r="BJ4" s="1">
        <v>-4232175539.1999998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>
        <f t="shared" si="23"/>
        <v>-605466959.42999995</v>
      </c>
      <c r="BX4" s="1">
        <v>-605466959.42999995</v>
      </c>
      <c r="BY4" s="1"/>
      <c r="BZ4" s="1">
        <f t="shared" si="24"/>
        <v>0</v>
      </c>
      <c r="CA4" s="1">
        <f t="shared" si="25"/>
        <v>0</v>
      </c>
      <c r="CB4" s="1"/>
      <c r="CC4" s="1">
        <f t="shared" si="26"/>
        <v>0</v>
      </c>
      <c r="CD4" s="1"/>
      <c r="CE4" s="1">
        <f t="shared" si="27"/>
        <v>0</v>
      </c>
      <c r="CF4" s="1">
        <f t="shared" si="28"/>
        <v>0</v>
      </c>
      <c r="CG4" s="1"/>
      <c r="CH4" s="1">
        <f t="shared" si="29"/>
        <v>0</v>
      </c>
      <c r="CI4" s="1"/>
      <c r="CJ4" s="1">
        <f t="shared" si="30"/>
        <v>0</v>
      </c>
      <c r="CK4" s="1"/>
      <c r="CL4" s="1">
        <f t="shared" si="31"/>
        <v>0</v>
      </c>
      <c r="CM4" s="1"/>
      <c r="CN4" s="1">
        <f t="shared" si="32"/>
        <v>0</v>
      </c>
      <c r="CO4" s="1">
        <f t="shared" si="33"/>
        <v>0</v>
      </c>
      <c r="CP4" s="1"/>
      <c r="CQ4" s="1">
        <f t="shared" si="34"/>
        <v>0</v>
      </c>
      <c r="CR4" s="1"/>
      <c r="CS4" s="1">
        <f t="shared" si="35"/>
        <v>0</v>
      </c>
      <c r="CT4" s="1"/>
      <c r="CU4" s="1">
        <f t="shared" si="36"/>
        <v>0</v>
      </c>
      <c r="CV4" s="1"/>
      <c r="CW4" s="1">
        <f t="shared" si="37"/>
        <v>0</v>
      </c>
      <c r="CX4" s="1">
        <f t="shared" si="38"/>
        <v>0</v>
      </c>
      <c r="CY4" s="1"/>
      <c r="CZ4" s="1">
        <f t="shared" si="39"/>
        <v>0</v>
      </c>
      <c r="DA4" s="1"/>
      <c r="DB4" s="1">
        <f t="shared" si="40"/>
        <v>0</v>
      </c>
      <c r="DC4" s="1"/>
      <c r="DD4" s="1">
        <f t="shared" si="41"/>
        <v>0</v>
      </c>
      <c r="DE4" s="1"/>
      <c r="DF4" s="1">
        <f t="shared" si="42"/>
        <v>0</v>
      </c>
      <c r="DG4" s="1">
        <f t="shared" si="43"/>
        <v>0</v>
      </c>
      <c r="DH4" s="1"/>
      <c r="DI4" s="1">
        <f t="shared" si="44"/>
        <v>0</v>
      </c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>
        <f t="shared" si="45"/>
        <v>-605466959.42999995</v>
      </c>
      <c r="EC4" s="1">
        <v>-605466959.42999995</v>
      </c>
      <c r="ED4" s="1">
        <v>-605466959.42999995</v>
      </c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>
        <f t="shared" si="46"/>
        <v>-1331725000</v>
      </c>
      <c r="ER4" s="1">
        <v>-1331725000</v>
      </c>
      <c r="ES4" s="1">
        <f t="shared" si="47"/>
        <v>-1331725000</v>
      </c>
      <c r="ET4" s="6">
        <v>-1331725000</v>
      </c>
    </row>
    <row r="5" spans="1:150">
      <c r="A5" s="17" t="s">
        <v>269</v>
      </c>
      <c r="B5" s="10" t="s">
        <v>270</v>
      </c>
      <c r="C5" s="1">
        <f t="shared" si="0"/>
        <v>-1437397515.5799999</v>
      </c>
      <c r="D5" s="1">
        <v>-1437397515.5799999</v>
      </c>
      <c r="E5" s="1"/>
      <c r="F5" s="1">
        <f t="shared" si="1"/>
        <v>0</v>
      </c>
      <c r="G5" s="1">
        <f t="shared" si="2"/>
        <v>0</v>
      </c>
      <c r="H5" s="1"/>
      <c r="I5" s="1">
        <f t="shared" si="3"/>
        <v>0</v>
      </c>
      <c r="J5" s="1"/>
      <c r="K5" s="1">
        <f t="shared" si="4"/>
        <v>0</v>
      </c>
      <c r="L5" s="1">
        <f t="shared" si="5"/>
        <v>0</v>
      </c>
      <c r="M5" s="1"/>
      <c r="N5" s="1">
        <f t="shared" si="6"/>
        <v>0</v>
      </c>
      <c r="O5" s="1"/>
      <c r="P5" s="1">
        <f t="shared" si="7"/>
        <v>0</v>
      </c>
      <c r="Q5" s="1"/>
      <c r="R5" s="1">
        <f t="shared" si="8"/>
        <v>0</v>
      </c>
      <c r="S5" s="1"/>
      <c r="T5" s="1">
        <f t="shared" si="9"/>
        <v>0</v>
      </c>
      <c r="U5" s="1">
        <f t="shared" si="10"/>
        <v>0</v>
      </c>
      <c r="V5" s="1"/>
      <c r="W5" s="1">
        <f t="shared" si="11"/>
        <v>0</v>
      </c>
      <c r="X5" s="1"/>
      <c r="Y5" s="1">
        <f t="shared" si="12"/>
        <v>0</v>
      </c>
      <c r="Z5" s="1"/>
      <c r="AA5" s="1">
        <f t="shared" si="13"/>
        <v>0</v>
      </c>
      <c r="AB5" s="1"/>
      <c r="AC5" s="1">
        <f t="shared" si="14"/>
        <v>0</v>
      </c>
      <c r="AD5" s="1">
        <f t="shared" si="15"/>
        <v>0</v>
      </c>
      <c r="AE5" s="1"/>
      <c r="AF5" s="1">
        <f t="shared" si="16"/>
        <v>0</v>
      </c>
      <c r="AG5" s="1"/>
      <c r="AH5" s="1">
        <f t="shared" si="17"/>
        <v>0</v>
      </c>
      <c r="AI5" s="1"/>
      <c r="AJ5" s="1">
        <f t="shared" si="18"/>
        <v>0</v>
      </c>
      <c r="AK5" s="1"/>
      <c r="AL5" s="1">
        <f t="shared" si="19"/>
        <v>0</v>
      </c>
      <c r="AM5" s="1">
        <f t="shared" si="20"/>
        <v>0</v>
      </c>
      <c r="AN5" s="1"/>
      <c r="AO5" s="1">
        <f t="shared" si="21"/>
        <v>0</v>
      </c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>
        <f t="shared" si="22"/>
        <v>-1437397515.5799999</v>
      </c>
      <c r="BI5" s="1">
        <v>-1437397515.5799999</v>
      </c>
      <c r="BJ5" s="1">
        <v>-1437397515.5799999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>
        <f t="shared" si="23"/>
        <v>0</v>
      </c>
      <c r="BX5" s="1"/>
      <c r="BY5" s="1"/>
      <c r="BZ5" s="1">
        <f t="shared" si="24"/>
        <v>0</v>
      </c>
      <c r="CA5" s="1">
        <f t="shared" si="25"/>
        <v>0</v>
      </c>
      <c r="CB5" s="1"/>
      <c r="CC5" s="1">
        <f t="shared" si="26"/>
        <v>0</v>
      </c>
      <c r="CD5" s="1"/>
      <c r="CE5" s="1">
        <f t="shared" si="27"/>
        <v>0</v>
      </c>
      <c r="CF5" s="1">
        <f t="shared" si="28"/>
        <v>0</v>
      </c>
      <c r="CG5" s="1"/>
      <c r="CH5" s="1">
        <f t="shared" si="29"/>
        <v>0</v>
      </c>
      <c r="CI5" s="1"/>
      <c r="CJ5" s="1">
        <f t="shared" si="30"/>
        <v>0</v>
      </c>
      <c r="CK5" s="1"/>
      <c r="CL5" s="1">
        <f t="shared" si="31"/>
        <v>0</v>
      </c>
      <c r="CM5" s="1"/>
      <c r="CN5" s="1">
        <f t="shared" si="32"/>
        <v>0</v>
      </c>
      <c r="CO5" s="1">
        <f t="shared" si="33"/>
        <v>0</v>
      </c>
      <c r="CP5" s="1"/>
      <c r="CQ5" s="1">
        <f t="shared" si="34"/>
        <v>0</v>
      </c>
      <c r="CR5" s="1"/>
      <c r="CS5" s="1">
        <f t="shared" si="35"/>
        <v>0</v>
      </c>
      <c r="CT5" s="1"/>
      <c r="CU5" s="1">
        <f t="shared" si="36"/>
        <v>0</v>
      </c>
      <c r="CV5" s="1"/>
      <c r="CW5" s="1">
        <f t="shared" si="37"/>
        <v>0</v>
      </c>
      <c r="CX5" s="1">
        <f t="shared" si="38"/>
        <v>0</v>
      </c>
      <c r="CY5" s="1"/>
      <c r="CZ5" s="1">
        <f t="shared" si="39"/>
        <v>0</v>
      </c>
      <c r="DA5" s="1"/>
      <c r="DB5" s="1">
        <f t="shared" si="40"/>
        <v>0</v>
      </c>
      <c r="DC5" s="1"/>
      <c r="DD5" s="1">
        <f t="shared" si="41"/>
        <v>0</v>
      </c>
      <c r="DE5" s="1"/>
      <c r="DF5" s="1">
        <f t="shared" si="42"/>
        <v>0</v>
      </c>
      <c r="DG5" s="1">
        <f t="shared" si="43"/>
        <v>0</v>
      </c>
      <c r="DH5" s="1"/>
      <c r="DI5" s="1">
        <f t="shared" si="44"/>
        <v>0</v>
      </c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>
        <f t="shared" si="45"/>
        <v>0</v>
      </c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>
        <f t="shared" si="46"/>
        <v>0</v>
      </c>
      <c r="ER5" s="1">
        <v>0</v>
      </c>
      <c r="ES5" s="1">
        <f t="shared" si="47"/>
        <v>0</v>
      </c>
      <c r="ET5" s="6">
        <v>0</v>
      </c>
    </row>
    <row r="6" spans="1:150">
      <c r="A6" s="17" t="s">
        <v>271</v>
      </c>
      <c r="B6" s="10" t="s">
        <v>272</v>
      </c>
      <c r="C6" s="1">
        <f t="shared" si="0"/>
        <v>-3136953499.02</v>
      </c>
      <c r="D6" s="1">
        <v>-3136953499.02</v>
      </c>
      <c r="E6" s="1"/>
      <c r="F6" s="1">
        <f t="shared" si="1"/>
        <v>0</v>
      </c>
      <c r="G6" s="1">
        <f t="shared" si="2"/>
        <v>0</v>
      </c>
      <c r="H6" s="1"/>
      <c r="I6" s="1">
        <f t="shared" si="3"/>
        <v>0</v>
      </c>
      <c r="J6" s="1"/>
      <c r="K6" s="1">
        <f t="shared" si="4"/>
        <v>0</v>
      </c>
      <c r="L6" s="1">
        <f t="shared" si="5"/>
        <v>0</v>
      </c>
      <c r="M6" s="1"/>
      <c r="N6" s="1">
        <f t="shared" si="6"/>
        <v>0</v>
      </c>
      <c r="O6" s="1"/>
      <c r="P6" s="1">
        <f t="shared" si="7"/>
        <v>0</v>
      </c>
      <c r="Q6" s="1"/>
      <c r="R6" s="1">
        <f t="shared" si="8"/>
        <v>0</v>
      </c>
      <c r="S6" s="1"/>
      <c r="T6" s="1">
        <f t="shared" si="9"/>
        <v>0</v>
      </c>
      <c r="U6" s="1">
        <f t="shared" si="10"/>
        <v>0</v>
      </c>
      <c r="V6" s="1"/>
      <c r="W6" s="1">
        <f t="shared" si="11"/>
        <v>0</v>
      </c>
      <c r="X6" s="1"/>
      <c r="Y6" s="1">
        <f t="shared" si="12"/>
        <v>0</v>
      </c>
      <c r="Z6" s="1"/>
      <c r="AA6" s="1">
        <f t="shared" si="13"/>
        <v>0</v>
      </c>
      <c r="AB6" s="1"/>
      <c r="AC6" s="1">
        <f t="shared" si="14"/>
        <v>0</v>
      </c>
      <c r="AD6" s="1">
        <f t="shared" si="15"/>
        <v>0</v>
      </c>
      <c r="AE6" s="1"/>
      <c r="AF6" s="1">
        <f t="shared" si="16"/>
        <v>0</v>
      </c>
      <c r="AG6" s="1"/>
      <c r="AH6" s="1">
        <f t="shared" si="17"/>
        <v>0</v>
      </c>
      <c r="AI6" s="1"/>
      <c r="AJ6" s="1">
        <f t="shared" si="18"/>
        <v>0</v>
      </c>
      <c r="AK6" s="1"/>
      <c r="AL6" s="1">
        <f t="shared" si="19"/>
        <v>0</v>
      </c>
      <c r="AM6" s="1">
        <f t="shared" si="20"/>
        <v>0</v>
      </c>
      <c r="AN6" s="1"/>
      <c r="AO6" s="1">
        <f t="shared" si="21"/>
        <v>0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>
        <f t="shared" si="22"/>
        <v>-3136953499.02</v>
      </c>
      <c r="BI6" s="1">
        <v>-3136953499.02</v>
      </c>
      <c r="BJ6" s="1">
        <v>-3136953499.02</v>
      </c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>
        <f t="shared" si="23"/>
        <v>0</v>
      </c>
      <c r="BX6" s="1"/>
      <c r="BY6" s="1"/>
      <c r="BZ6" s="1">
        <f t="shared" si="24"/>
        <v>0</v>
      </c>
      <c r="CA6" s="1">
        <f t="shared" si="25"/>
        <v>0</v>
      </c>
      <c r="CB6" s="1"/>
      <c r="CC6" s="1">
        <f t="shared" si="26"/>
        <v>0</v>
      </c>
      <c r="CD6" s="1"/>
      <c r="CE6" s="1">
        <f t="shared" si="27"/>
        <v>0</v>
      </c>
      <c r="CF6" s="1">
        <f t="shared" si="28"/>
        <v>0</v>
      </c>
      <c r="CG6" s="1"/>
      <c r="CH6" s="1">
        <f t="shared" si="29"/>
        <v>0</v>
      </c>
      <c r="CI6" s="1"/>
      <c r="CJ6" s="1">
        <f t="shared" si="30"/>
        <v>0</v>
      </c>
      <c r="CK6" s="1"/>
      <c r="CL6" s="1">
        <f t="shared" si="31"/>
        <v>0</v>
      </c>
      <c r="CM6" s="1"/>
      <c r="CN6" s="1">
        <f t="shared" si="32"/>
        <v>0</v>
      </c>
      <c r="CO6" s="1">
        <f t="shared" si="33"/>
        <v>0</v>
      </c>
      <c r="CP6" s="1"/>
      <c r="CQ6" s="1">
        <f t="shared" si="34"/>
        <v>0</v>
      </c>
      <c r="CR6" s="1"/>
      <c r="CS6" s="1">
        <f t="shared" si="35"/>
        <v>0</v>
      </c>
      <c r="CT6" s="1"/>
      <c r="CU6" s="1">
        <f t="shared" si="36"/>
        <v>0</v>
      </c>
      <c r="CV6" s="1"/>
      <c r="CW6" s="1">
        <f t="shared" si="37"/>
        <v>0</v>
      </c>
      <c r="CX6" s="1">
        <f t="shared" si="38"/>
        <v>0</v>
      </c>
      <c r="CY6" s="1"/>
      <c r="CZ6" s="1">
        <f t="shared" si="39"/>
        <v>0</v>
      </c>
      <c r="DA6" s="1"/>
      <c r="DB6" s="1">
        <f t="shared" si="40"/>
        <v>0</v>
      </c>
      <c r="DC6" s="1"/>
      <c r="DD6" s="1">
        <f t="shared" si="41"/>
        <v>0</v>
      </c>
      <c r="DE6" s="1"/>
      <c r="DF6" s="1">
        <f t="shared" si="42"/>
        <v>0</v>
      </c>
      <c r="DG6" s="1">
        <f t="shared" si="43"/>
        <v>0</v>
      </c>
      <c r="DH6" s="1"/>
      <c r="DI6" s="1">
        <f t="shared" si="44"/>
        <v>0</v>
      </c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>
        <f t="shared" si="45"/>
        <v>0</v>
      </c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>
        <f t="shared" si="46"/>
        <v>-1386911000</v>
      </c>
      <c r="ER6" s="1">
        <v>-1386911000</v>
      </c>
      <c r="ES6" s="1">
        <f t="shared" si="47"/>
        <v>-1386911000</v>
      </c>
      <c r="ET6" s="6">
        <v>-1386911000</v>
      </c>
    </row>
    <row r="7" spans="1:150">
      <c r="A7" s="17" t="s">
        <v>273</v>
      </c>
      <c r="B7" s="10" t="s">
        <v>274</v>
      </c>
      <c r="C7" s="1">
        <f t="shared" si="0"/>
        <v>-44313229.210000001</v>
      </c>
      <c r="D7" s="1">
        <v>-44313229.210000001</v>
      </c>
      <c r="E7" s="1"/>
      <c r="F7" s="1">
        <f t="shared" si="1"/>
        <v>0</v>
      </c>
      <c r="G7" s="1">
        <f t="shared" si="2"/>
        <v>0</v>
      </c>
      <c r="H7" s="1"/>
      <c r="I7" s="1">
        <f t="shared" si="3"/>
        <v>0</v>
      </c>
      <c r="J7" s="1"/>
      <c r="K7" s="1">
        <f t="shared" si="4"/>
        <v>0</v>
      </c>
      <c r="L7" s="1">
        <f t="shared" si="5"/>
        <v>0</v>
      </c>
      <c r="M7" s="1"/>
      <c r="N7" s="1">
        <f t="shared" si="6"/>
        <v>0</v>
      </c>
      <c r="O7" s="1"/>
      <c r="P7" s="1">
        <f t="shared" si="7"/>
        <v>0</v>
      </c>
      <c r="Q7" s="1"/>
      <c r="R7" s="1">
        <f t="shared" si="8"/>
        <v>0</v>
      </c>
      <c r="S7" s="1"/>
      <c r="T7" s="1">
        <f t="shared" si="9"/>
        <v>0</v>
      </c>
      <c r="U7" s="1">
        <f t="shared" si="10"/>
        <v>0</v>
      </c>
      <c r="V7" s="1"/>
      <c r="W7" s="1">
        <f t="shared" si="11"/>
        <v>0</v>
      </c>
      <c r="X7" s="1"/>
      <c r="Y7" s="1">
        <f t="shared" si="12"/>
        <v>0</v>
      </c>
      <c r="Z7" s="1"/>
      <c r="AA7" s="1">
        <f t="shared" si="13"/>
        <v>0</v>
      </c>
      <c r="AB7" s="1"/>
      <c r="AC7" s="1">
        <f t="shared" si="14"/>
        <v>0</v>
      </c>
      <c r="AD7" s="1">
        <f t="shared" si="15"/>
        <v>0</v>
      </c>
      <c r="AE7" s="1"/>
      <c r="AF7" s="1">
        <f t="shared" si="16"/>
        <v>0</v>
      </c>
      <c r="AG7" s="1"/>
      <c r="AH7" s="1">
        <f t="shared" si="17"/>
        <v>0</v>
      </c>
      <c r="AI7" s="1"/>
      <c r="AJ7" s="1">
        <f t="shared" si="18"/>
        <v>0</v>
      </c>
      <c r="AK7" s="1"/>
      <c r="AL7" s="1">
        <f t="shared" si="19"/>
        <v>0</v>
      </c>
      <c r="AM7" s="1">
        <f t="shared" si="20"/>
        <v>0</v>
      </c>
      <c r="AN7" s="1"/>
      <c r="AO7" s="1">
        <f t="shared" si="21"/>
        <v>0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>
        <f t="shared" si="22"/>
        <v>-44313229.210000001</v>
      </c>
      <c r="BI7" s="1">
        <v>-44313229.210000001</v>
      </c>
      <c r="BJ7" s="1">
        <v>-44313229.210000001</v>
      </c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>
        <f t="shared" si="23"/>
        <v>-401256892.05000001</v>
      </c>
      <c r="BX7" s="1">
        <v>-401256892.05000001</v>
      </c>
      <c r="BY7" s="1"/>
      <c r="BZ7" s="1">
        <f t="shared" si="24"/>
        <v>0</v>
      </c>
      <c r="CA7" s="1">
        <f t="shared" si="25"/>
        <v>0</v>
      </c>
      <c r="CB7" s="1"/>
      <c r="CC7" s="1">
        <f t="shared" si="26"/>
        <v>0</v>
      </c>
      <c r="CD7" s="1"/>
      <c r="CE7" s="1">
        <f t="shared" si="27"/>
        <v>0</v>
      </c>
      <c r="CF7" s="1">
        <f t="shared" si="28"/>
        <v>0</v>
      </c>
      <c r="CG7" s="1"/>
      <c r="CH7" s="1">
        <f t="shared" si="29"/>
        <v>0</v>
      </c>
      <c r="CI7" s="1"/>
      <c r="CJ7" s="1">
        <f t="shared" si="30"/>
        <v>0</v>
      </c>
      <c r="CK7" s="1"/>
      <c r="CL7" s="1">
        <f t="shared" si="31"/>
        <v>0</v>
      </c>
      <c r="CM7" s="1"/>
      <c r="CN7" s="1">
        <f t="shared" si="32"/>
        <v>0</v>
      </c>
      <c r="CO7" s="1">
        <f t="shared" si="33"/>
        <v>0</v>
      </c>
      <c r="CP7" s="1"/>
      <c r="CQ7" s="1">
        <f t="shared" si="34"/>
        <v>0</v>
      </c>
      <c r="CR7" s="1"/>
      <c r="CS7" s="1">
        <f t="shared" si="35"/>
        <v>0</v>
      </c>
      <c r="CT7" s="1"/>
      <c r="CU7" s="1">
        <f t="shared" si="36"/>
        <v>0</v>
      </c>
      <c r="CV7" s="1"/>
      <c r="CW7" s="1">
        <f t="shared" si="37"/>
        <v>0</v>
      </c>
      <c r="CX7" s="1">
        <f t="shared" si="38"/>
        <v>0</v>
      </c>
      <c r="CY7" s="1"/>
      <c r="CZ7" s="1">
        <f t="shared" si="39"/>
        <v>0</v>
      </c>
      <c r="DA7" s="1"/>
      <c r="DB7" s="1">
        <f t="shared" si="40"/>
        <v>0</v>
      </c>
      <c r="DC7" s="1"/>
      <c r="DD7" s="1">
        <f t="shared" si="41"/>
        <v>0</v>
      </c>
      <c r="DE7" s="1"/>
      <c r="DF7" s="1">
        <f t="shared" si="42"/>
        <v>0</v>
      </c>
      <c r="DG7" s="1">
        <f t="shared" si="43"/>
        <v>0</v>
      </c>
      <c r="DH7" s="1"/>
      <c r="DI7" s="1">
        <f t="shared" si="44"/>
        <v>0</v>
      </c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>
        <f t="shared" si="45"/>
        <v>-401256892.05000001</v>
      </c>
      <c r="EC7" s="1">
        <v>-401256892.05000001</v>
      </c>
      <c r="ED7" s="1">
        <v>-401256892.05000001</v>
      </c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>
        <f t="shared" si="46"/>
        <v>0</v>
      </c>
      <c r="ER7" s="1">
        <v>0</v>
      </c>
      <c r="ES7" s="1">
        <f t="shared" si="47"/>
        <v>0</v>
      </c>
      <c r="ET7" s="6">
        <v>0</v>
      </c>
    </row>
    <row r="8" spans="1:150">
      <c r="A8" s="17" t="s">
        <v>275</v>
      </c>
      <c r="B8" s="10" t="s">
        <v>276</v>
      </c>
      <c r="C8" s="1">
        <f t="shared" si="0"/>
        <v>0</v>
      </c>
      <c r="D8" s="1"/>
      <c r="E8" s="1"/>
      <c r="F8" s="1">
        <f t="shared" si="1"/>
        <v>0</v>
      </c>
      <c r="G8" s="1">
        <f t="shared" si="2"/>
        <v>0</v>
      </c>
      <c r="H8" s="1"/>
      <c r="I8" s="1">
        <f t="shared" si="3"/>
        <v>0</v>
      </c>
      <c r="J8" s="1"/>
      <c r="K8" s="1">
        <f t="shared" si="4"/>
        <v>0</v>
      </c>
      <c r="L8" s="1">
        <f t="shared" si="5"/>
        <v>0</v>
      </c>
      <c r="M8" s="1"/>
      <c r="N8" s="1">
        <f t="shared" si="6"/>
        <v>0</v>
      </c>
      <c r="O8" s="1"/>
      <c r="P8" s="1">
        <f t="shared" si="7"/>
        <v>0</v>
      </c>
      <c r="Q8" s="1"/>
      <c r="R8" s="1">
        <f t="shared" si="8"/>
        <v>0</v>
      </c>
      <c r="S8" s="1"/>
      <c r="T8" s="1">
        <f t="shared" si="9"/>
        <v>0</v>
      </c>
      <c r="U8" s="1">
        <f t="shared" si="10"/>
        <v>0</v>
      </c>
      <c r="V8" s="1"/>
      <c r="W8" s="1">
        <f t="shared" si="11"/>
        <v>0</v>
      </c>
      <c r="X8" s="1"/>
      <c r="Y8" s="1">
        <f t="shared" si="12"/>
        <v>0</v>
      </c>
      <c r="Z8" s="1"/>
      <c r="AA8" s="1">
        <f t="shared" si="13"/>
        <v>0</v>
      </c>
      <c r="AB8" s="1"/>
      <c r="AC8" s="1">
        <f t="shared" si="14"/>
        <v>0</v>
      </c>
      <c r="AD8" s="1">
        <f t="shared" si="15"/>
        <v>0</v>
      </c>
      <c r="AE8" s="1"/>
      <c r="AF8" s="1">
        <f t="shared" si="16"/>
        <v>0</v>
      </c>
      <c r="AG8" s="1"/>
      <c r="AH8" s="1">
        <f t="shared" si="17"/>
        <v>0</v>
      </c>
      <c r="AI8" s="1"/>
      <c r="AJ8" s="1">
        <f t="shared" si="18"/>
        <v>0</v>
      </c>
      <c r="AK8" s="1"/>
      <c r="AL8" s="1">
        <f t="shared" si="19"/>
        <v>0</v>
      </c>
      <c r="AM8" s="1">
        <f t="shared" si="20"/>
        <v>0</v>
      </c>
      <c r="AN8" s="1"/>
      <c r="AO8" s="1">
        <f t="shared" si="21"/>
        <v>0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>
        <f t="shared" si="22"/>
        <v>0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>
        <f t="shared" si="23"/>
        <v>-821098904.22000003</v>
      </c>
      <c r="BX8" s="1">
        <v>-821098904.22000003</v>
      </c>
      <c r="BY8" s="1"/>
      <c r="BZ8" s="1">
        <f t="shared" si="24"/>
        <v>0</v>
      </c>
      <c r="CA8" s="1">
        <f t="shared" si="25"/>
        <v>0</v>
      </c>
      <c r="CB8" s="1"/>
      <c r="CC8" s="1">
        <f t="shared" si="26"/>
        <v>0</v>
      </c>
      <c r="CD8" s="1"/>
      <c r="CE8" s="1">
        <f t="shared" si="27"/>
        <v>0</v>
      </c>
      <c r="CF8" s="1">
        <f t="shared" si="28"/>
        <v>0</v>
      </c>
      <c r="CG8" s="1"/>
      <c r="CH8" s="1">
        <f t="shared" si="29"/>
        <v>0</v>
      </c>
      <c r="CI8" s="1"/>
      <c r="CJ8" s="1">
        <f t="shared" si="30"/>
        <v>0</v>
      </c>
      <c r="CK8" s="1"/>
      <c r="CL8" s="1">
        <f t="shared" si="31"/>
        <v>0</v>
      </c>
      <c r="CM8" s="1"/>
      <c r="CN8" s="1">
        <f t="shared" si="32"/>
        <v>0</v>
      </c>
      <c r="CO8" s="1">
        <f t="shared" si="33"/>
        <v>0</v>
      </c>
      <c r="CP8" s="1"/>
      <c r="CQ8" s="1">
        <f t="shared" si="34"/>
        <v>0</v>
      </c>
      <c r="CR8" s="1"/>
      <c r="CS8" s="1">
        <f t="shared" si="35"/>
        <v>0</v>
      </c>
      <c r="CT8" s="1"/>
      <c r="CU8" s="1">
        <f t="shared" si="36"/>
        <v>0</v>
      </c>
      <c r="CV8" s="1"/>
      <c r="CW8" s="1">
        <f t="shared" si="37"/>
        <v>0</v>
      </c>
      <c r="CX8" s="1">
        <f t="shared" si="38"/>
        <v>0</v>
      </c>
      <c r="CY8" s="1"/>
      <c r="CZ8" s="1">
        <f t="shared" si="39"/>
        <v>0</v>
      </c>
      <c r="DA8" s="1"/>
      <c r="DB8" s="1">
        <f t="shared" si="40"/>
        <v>0</v>
      </c>
      <c r="DC8" s="1"/>
      <c r="DD8" s="1">
        <f t="shared" si="41"/>
        <v>0</v>
      </c>
      <c r="DE8" s="1"/>
      <c r="DF8" s="1">
        <f t="shared" si="42"/>
        <v>0</v>
      </c>
      <c r="DG8" s="1">
        <f t="shared" si="43"/>
        <v>0</v>
      </c>
      <c r="DH8" s="1"/>
      <c r="DI8" s="1">
        <f t="shared" si="44"/>
        <v>0</v>
      </c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>
        <f t="shared" si="45"/>
        <v>-821098904.22000003</v>
      </c>
      <c r="EC8" s="1">
        <v>-821098904.22000003</v>
      </c>
      <c r="ED8" s="1">
        <v>-821098904.22000003</v>
      </c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>
        <f t="shared" si="46"/>
        <v>0</v>
      </c>
      <c r="ER8" s="1"/>
      <c r="ES8" s="1">
        <f t="shared" si="47"/>
        <v>0</v>
      </c>
      <c r="ET8" s="6"/>
    </row>
    <row r="9" spans="1:150">
      <c r="A9" s="17" t="s">
        <v>277</v>
      </c>
      <c r="B9" s="10" t="s">
        <v>278</v>
      </c>
      <c r="C9" s="1">
        <f t="shared" si="0"/>
        <v>0</v>
      </c>
      <c r="D9" s="1"/>
      <c r="E9" s="1"/>
      <c r="F9" s="1">
        <f t="shared" si="1"/>
        <v>0</v>
      </c>
      <c r="G9" s="1">
        <f t="shared" si="2"/>
        <v>0</v>
      </c>
      <c r="H9" s="1"/>
      <c r="I9" s="1">
        <f t="shared" si="3"/>
        <v>0</v>
      </c>
      <c r="J9" s="1"/>
      <c r="K9" s="1">
        <f t="shared" si="4"/>
        <v>0</v>
      </c>
      <c r="L9" s="1">
        <f t="shared" si="5"/>
        <v>0</v>
      </c>
      <c r="M9" s="1"/>
      <c r="N9" s="1">
        <f t="shared" si="6"/>
        <v>0</v>
      </c>
      <c r="O9" s="1"/>
      <c r="P9" s="1">
        <f t="shared" si="7"/>
        <v>0</v>
      </c>
      <c r="Q9" s="1"/>
      <c r="R9" s="1">
        <f t="shared" si="8"/>
        <v>0</v>
      </c>
      <c r="S9" s="1"/>
      <c r="T9" s="1">
        <f t="shared" si="9"/>
        <v>0</v>
      </c>
      <c r="U9" s="1">
        <f t="shared" si="10"/>
        <v>0</v>
      </c>
      <c r="V9" s="1"/>
      <c r="W9" s="1">
        <f t="shared" si="11"/>
        <v>0</v>
      </c>
      <c r="X9" s="1"/>
      <c r="Y9" s="1">
        <f t="shared" si="12"/>
        <v>0</v>
      </c>
      <c r="Z9" s="1"/>
      <c r="AA9" s="1">
        <f t="shared" si="13"/>
        <v>0</v>
      </c>
      <c r="AB9" s="1"/>
      <c r="AC9" s="1">
        <f t="shared" si="14"/>
        <v>0</v>
      </c>
      <c r="AD9" s="1">
        <f t="shared" si="15"/>
        <v>0</v>
      </c>
      <c r="AE9" s="1"/>
      <c r="AF9" s="1">
        <f t="shared" si="16"/>
        <v>0</v>
      </c>
      <c r="AG9" s="1"/>
      <c r="AH9" s="1">
        <f t="shared" si="17"/>
        <v>0</v>
      </c>
      <c r="AI9" s="1"/>
      <c r="AJ9" s="1">
        <f t="shared" si="18"/>
        <v>0</v>
      </c>
      <c r="AK9" s="1"/>
      <c r="AL9" s="1">
        <f t="shared" si="19"/>
        <v>0</v>
      </c>
      <c r="AM9" s="1">
        <f t="shared" si="20"/>
        <v>0</v>
      </c>
      <c r="AN9" s="1"/>
      <c r="AO9" s="1">
        <f t="shared" si="21"/>
        <v>0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>
        <f t="shared" si="22"/>
        <v>0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>
        <f t="shared" si="23"/>
        <v>0</v>
      </c>
      <c r="BX9" s="1"/>
      <c r="BY9" s="1"/>
      <c r="BZ9" s="1">
        <f t="shared" si="24"/>
        <v>0</v>
      </c>
      <c r="CA9" s="1">
        <f t="shared" si="25"/>
        <v>0</v>
      </c>
      <c r="CB9" s="1"/>
      <c r="CC9" s="1">
        <f t="shared" si="26"/>
        <v>0</v>
      </c>
      <c r="CD9" s="1"/>
      <c r="CE9" s="1">
        <f t="shared" si="27"/>
        <v>0</v>
      </c>
      <c r="CF9" s="1">
        <f t="shared" si="28"/>
        <v>0</v>
      </c>
      <c r="CG9" s="1"/>
      <c r="CH9" s="1">
        <f t="shared" si="29"/>
        <v>0</v>
      </c>
      <c r="CI9" s="1"/>
      <c r="CJ9" s="1">
        <f t="shared" si="30"/>
        <v>0</v>
      </c>
      <c r="CK9" s="1"/>
      <c r="CL9" s="1">
        <f t="shared" si="31"/>
        <v>0</v>
      </c>
      <c r="CM9" s="1"/>
      <c r="CN9" s="1">
        <f t="shared" si="32"/>
        <v>0</v>
      </c>
      <c r="CO9" s="1">
        <f t="shared" si="33"/>
        <v>0</v>
      </c>
      <c r="CP9" s="1"/>
      <c r="CQ9" s="1">
        <f t="shared" si="34"/>
        <v>0</v>
      </c>
      <c r="CR9" s="1"/>
      <c r="CS9" s="1">
        <f t="shared" si="35"/>
        <v>0</v>
      </c>
      <c r="CT9" s="1"/>
      <c r="CU9" s="1">
        <f t="shared" si="36"/>
        <v>0</v>
      </c>
      <c r="CV9" s="1"/>
      <c r="CW9" s="1">
        <f t="shared" si="37"/>
        <v>0</v>
      </c>
      <c r="CX9" s="1">
        <f t="shared" si="38"/>
        <v>0</v>
      </c>
      <c r="CY9" s="1"/>
      <c r="CZ9" s="1">
        <f t="shared" si="39"/>
        <v>0</v>
      </c>
      <c r="DA9" s="1"/>
      <c r="DB9" s="1">
        <f t="shared" si="40"/>
        <v>0</v>
      </c>
      <c r="DC9" s="1"/>
      <c r="DD9" s="1">
        <f t="shared" si="41"/>
        <v>0</v>
      </c>
      <c r="DE9" s="1"/>
      <c r="DF9" s="1">
        <f t="shared" si="42"/>
        <v>0</v>
      </c>
      <c r="DG9" s="1">
        <f t="shared" si="43"/>
        <v>0</v>
      </c>
      <c r="DH9" s="1"/>
      <c r="DI9" s="1">
        <f t="shared" si="44"/>
        <v>0</v>
      </c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>
        <f t="shared" si="45"/>
        <v>0</v>
      </c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>
        <f t="shared" si="46"/>
        <v>0</v>
      </c>
      <c r="ER9" s="1"/>
      <c r="ES9" s="1">
        <f t="shared" si="47"/>
        <v>0</v>
      </c>
      <c r="ET9" s="6"/>
    </row>
    <row r="10" spans="1:150">
      <c r="A10" s="17" t="s">
        <v>279</v>
      </c>
      <c r="B10" s="10" t="s">
        <v>280</v>
      </c>
      <c r="C10" s="1">
        <f t="shared" si="0"/>
        <v>0</v>
      </c>
      <c r="D10" s="1"/>
      <c r="E10" s="1"/>
      <c r="F10" s="1">
        <f t="shared" si="1"/>
        <v>0</v>
      </c>
      <c r="G10" s="1">
        <f t="shared" si="2"/>
        <v>0</v>
      </c>
      <c r="H10" s="1"/>
      <c r="I10" s="1">
        <f t="shared" si="3"/>
        <v>0</v>
      </c>
      <c r="J10" s="1"/>
      <c r="K10" s="1">
        <f t="shared" si="4"/>
        <v>0</v>
      </c>
      <c r="L10" s="1">
        <f t="shared" si="5"/>
        <v>0</v>
      </c>
      <c r="M10" s="1"/>
      <c r="N10" s="1">
        <f t="shared" si="6"/>
        <v>0</v>
      </c>
      <c r="O10" s="1"/>
      <c r="P10" s="1">
        <f t="shared" si="7"/>
        <v>0</v>
      </c>
      <c r="Q10" s="1"/>
      <c r="R10" s="1">
        <f t="shared" si="8"/>
        <v>0</v>
      </c>
      <c r="S10" s="1"/>
      <c r="T10" s="1">
        <f t="shared" si="9"/>
        <v>0</v>
      </c>
      <c r="U10" s="1">
        <f t="shared" si="10"/>
        <v>0</v>
      </c>
      <c r="V10" s="1"/>
      <c r="W10" s="1">
        <f t="shared" si="11"/>
        <v>0</v>
      </c>
      <c r="X10" s="1"/>
      <c r="Y10" s="1">
        <f t="shared" si="12"/>
        <v>0</v>
      </c>
      <c r="Z10" s="1"/>
      <c r="AA10" s="1">
        <f t="shared" si="13"/>
        <v>0</v>
      </c>
      <c r="AB10" s="1"/>
      <c r="AC10" s="1">
        <f t="shared" si="14"/>
        <v>0</v>
      </c>
      <c r="AD10" s="1">
        <f t="shared" si="15"/>
        <v>0</v>
      </c>
      <c r="AE10" s="1"/>
      <c r="AF10" s="1">
        <f t="shared" si="16"/>
        <v>0</v>
      </c>
      <c r="AG10" s="1"/>
      <c r="AH10" s="1">
        <f t="shared" si="17"/>
        <v>0</v>
      </c>
      <c r="AI10" s="1"/>
      <c r="AJ10" s="1">
        <f t="shared" si="18"/>
        <v>0</v>
      </c>
      <c r="AK10" s="1"/>
      <c r="AL10" s="1">
        <f t="shared" si="19"/>
        <v>0</v>
      </c>
      <c r="AM10" s="1">
        <f t="shared" si="20"/>
        <v>0</v>
      </c>
      <c r="AN10" s="1"/>
      <c r="AO10" s="1">
        <f t="shared" si="21"/>
        <v>0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>
        <f t="shared" si="22"/>
        <v>0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>
        <f t="shared" si="23"/>
        <v>0</v>
      </c>
      <c r="BX10" s="1"/>
      <c r="BY10" s="1"/>
      <c r="BZ10" s="1">
        <f t="shared" si="24"/>
        <v>0</v>
      </c>
      <c r="CA10" s="1">
        <f t="shared" si="25"/>
        <v>0</v>
      </c>
      <c r="CB10" s="1"/>
      <c r="CC10" s="1">
        <f t="shared" si="26"/>
        <v>0</v>
      </c>
      <c r="CD10" s="1"/>
      <c r="CE10" s="1">
        <f t="shared" si="27"/>
        <v>0</v>
      </c>
      <c r="CF10" s="1">
        <f t="shared" si="28"/>
        <v>0</v>
      </c>
      <c r="CG10" s="1"/>
      <c r="CH10" s="1">
        <f t="shared" si="29"/>
        <v>0</v>
      </c>
      <c r="CI10" s="1"/>
      <c r="CJ10" s="1">
        <f t="shared" si="30"/>
        <v>0</v>
      </c>
      <c r="CK10" s="1"/>
      <c r="CL10" s="1">
        <f t="shared" si="31"/>
        <v>0</v>
      </c>
      <c r="CM10" s="1"/>
      <c r="CN10" s="1">
        <f t="shared" si="32"/>
        <v>0</v>
      </c>
      <c r="CO10" s="1">
        <f t="shared" si="33"/>
        <v>0</v>
      </c>
      <c r="CP10" s="1"/>
      <c r="CQ10" s="1">
        <f t="shared" si="34"/>
        <v>0</v>
      </c>
      <c r="CR10" s="1"/>
      <c r="CS10" s="1">
        <f t="shared" si="35"/>
        <v>0</v>
      </c>
      <c r="CT10" s="1"/>
      <c r="CU10" s="1">
        <f t="shared" si="36"/>
        <v>0</v>
      </c>
      <c r="CV10" s="1"/>
      <c r="CW10" s="1">
        <f t="shared" si="37"/>
        <v>0</v>
      </c>
      <c r="CX10" s="1">
        <f t="shared" si="38"/>
        <v>0</v>
      </c>
      <c r="CY10" s="1"/>
      <c r="CZ10" s="1">
        <f t="shared" si="39"/>
        <v>0</v>
      </c>
      <c r="DA10" s="1"/>
      <c r="DB10" s="1">
        <f t="shared" si="40"/>
        <v>0</v>
      </c>
      <c r="DC10" s="1"/>
      <c r="DD10" s="1">
        <f t="shared" si="41"/>
        <v>0</v>
      </c>
      <c r="DE10" s="1"/>
      <c r="DF10" s="1">
        <f t="shared" si="42"/>
        <v>0</v>
      </c>
      <c r="DG10" s="1">
        <f t="shared" si="43"/>
        <v>0</v>
      </c>
      <c r="DH10" s="1"/>
      <c r="DI10" s="1">
        <f t="shared" si="44"/>
        <v>0</v>
      </c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>
        <f t="shared" si="45"/>
        <v>0</v>
      </c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>
        <f t="shared" si="46"/>
        <v>0</v>
      </c>
      <c r="ER10" s="1"/>
      <c r="ES10" s="1">
        <f t="shared" si="47"/>
        <v>0</v>
      </c>
      <c r="ET10" s="6"/>
    </row>
    <row r="11" spans="1:150">
      <c r="A11" s="17" t="s">
        <v>281</v>
      </c>
      <c r="B11" s="10" t="s">
        <v>282</v>
      </c>
      <c r="C11" s="1">
        <f t="shared" si="0"/>
        <v>0</v>
      </c>
      <c r="D11" s="1"/>
      <c r="E11" s="1"/>
      <c r="F11" s="1">
        <f t="shared" si="1"/>
        <v>0</v>
      </c>
      <c r="G11" s="1">
        <f t="shared" si="2"/>
        <v>0</v>
      </c>
      <c r="H11" s="1"/>
      <c r="I11" s="1">
        <f t="shared" si="3"/>
        <v>0</v>
      </c>
      <c r="J11" s="1"/>
      <c r="K11" s="1">
        <f t="shared" si="4"/>
        <v>0</v>
      </c>
      <c r="L11" s="1">
        <f t="shared" si="5"/>
        <v>0</v>
      </c>
      <c r="M11" s="1"/>
      <c r="N11" s="1">
        <f t="shared" si="6"/>
        <v>0</v>
      </c>
      <c r="O11" s="1"/>
      <c r="P11" s="1">
        <f t="shared" si="7"/>
        <v>0</v>
      </c>
      <c r="Q11" s="1"/>
      <c r="R11" s="1">
        <f t="shared" si="8"/>
        <v>0</v>
      </c>
      <c r="S11" s="1"/>
      <c r="T11" s="1">
        <f t="shared" si="9"/>
        <v>0</v>
      </c>
      <c r="U11" s="1">
        <f t="shared" si="10"/>
        <v>0</v>
      </c>
      <c r="V11" s="1"/>
      <c r="W11" s="1">
        <f t="shared" si="11"/>
        <v>0</v>
      </c>
      <c r="X11" s="1"/>
      <c r="Y11" s="1">
        <f t="shared" si="12"/>
        <v>0</v>
      </c>
      <c r="Z11" s="1"/>
      <c r="AA11" s="1">
        <f t="shared" si="13"/>
        <v>0</v>
      </c>
      <c r="AB11" s="1"/>
      <c r="AC11" s="1">
        <f t="shared" si="14"/>
        <v>0</v>
      </c>
      <c r="AD11" s="1">
        <f t="shared" si="15"/>
        <v>0</v>
      </c>
      <c r="AE11" s="1"/>
      <c r="AF11" s="1">
        <f t="shared" si="16"/>
        <v>0</v>
      </c>
      <c r="AG11" s="1"/>
      <c r="AH11" s="1">
        <f t="shared" si="17"/>
        <v>0</v>
      </c>
      <c r="AI11" s="1"/>
      <c r="AJ11" s="1">
        <f t="shared" si="18"/>
        <v>0</v>
      </c>
      <c r="AK11" s="1"/>
      <c r="AL11" s="1">
        <f t="shared" si="19"/>
        <v>0</v>
      </c>
      <c r="AM11" s="1">
        <f t="shared" si="20"/>
        <v>0</v>
      </c>
      <c r="AN11" s="1"/>
      <c r="AO11" s="1">
        <f t="shared" si="21"/>
        <v>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>
        <f t="shared" si="22"/>
        <v>0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>
        <f t="shared" si="23"/>
        <v>492558337.94999999</v>
      </c>
      <c r="BX11" s="1">
        <v>492558337.94999999</v>
      </c>
      <c r="BY11" s="1"/>
      <c r="BZ11" s="1">
        <f t="shared" si="24"/>
        <v>0</v>
      </c>
      <c r="CA11" s="1">
        <f t="shared" si="25"/>
        <v>0</v>
      </c>
      <c r="CB11" s="1"/>
      <c r="CC11" s="1">
        <f t="shared" si="26"/>
        <v>0</v>
      </c>
      <c r="CD11" s="1"/>
      <c r="CE11" s="1">
        <f t="shared" si="27"/>
        <v>0</v>
      </c>
      <c r="CF11" s="1">
        <f t="shared" si="28"/>
        <v>0</v>
      </c>
      <c r="CG11" s="1"/>
      <c r="CH11" s="1">
        <f t="shared" si="29"/>
        <v>0</v>
      </c>
      <c r="CI11" s="1"/>
      <c r="CJ11" s="1">
        <f t="shared" si="30"/>
        <v>0</v>
      </c>
      <c r="CK11" s="1"/>
      <c r="CL11" s="1">
        <f t="shared" si="31"/>
        <v>0</v>
      </c>
      <c r="CM11" s="1"/>
      <c r="CN11" s="1">
        <f t="shared" si="32"/>
        <v>0</v>
      </c>
      <c r="CO11" s="1">
        <f t="shared" si="33"/>
        <v>0</v>
      </c>
      <c r="CP11" s="1"/>
      <c r="CQ11" s="1">
        <f t="shared" si="34"/>
        <v>0</v>
      </c>
      <c r="CR11" s="1"/>
      <c r="CS11" s="1">
        <f t="shared" si="35"/>
        <v>0</v>
      </c>
      <c r="CT11" s="1"/>
      <c r="CU11" s="1">
        <f t="shared" si="36"/>
        <v>0</v>
      </c>
      <c r="CV11" s="1"/>
      <c r="CW11" s="1">
        <f t="shared" si="37"/>
        <v>0</v>
      </c>
      <c r="CX11" s="1">
        <f t="shared" si="38"/>
        <v>0</v>
      </c>
      <c r="CY11" s="1"/>
      <c r="CZ11" s="1">
        <f t="shared" si="39"/>
        <v>0</v>
      </c>
      <c r="DA11" s="1"/>
      <c r="DB11" s="1">
        <f t="shared" si="40"/>
        <v>0</v>
      </c>
      <c r="DC11" s="1"/>
      <c r="DD11" s="1">
        <f t="shared" si="41"/>
        <v>0</v>
      </c>
      <c r="DE11" s="1"/>
      <c r="DF11" s="1">
        <f t="shared" si="42"/>
        <v>0</v>
      </c>
      <c r="DG11" s="1">
        <f t="shared" si="43"/>
        <v>0</v>
      </c>
      <c r="DH11" s="1"/>
      <c r="DI11" s="1">
        <f t="shared" si="44"/>
        <v>0</v>
      </c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>
        <f t="shared" si="45"/>
        <v>492558337.94999999</v>
      </c>
      <c r="EC11" s="1">
        <v>492558337.94999999</v>
      </c>
      <c r="ED11" s="1">
        <v>492558337.94999999</v>
      </c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>
        <f t="shared" si="46"/>
        <v>0</v>
      </c>
      <c r="ER11" s="1"/>
      <c r="ES11" s="1">
        <f t="shared" si="47"/>
        <v>0</v>
      </c>
      <c r="ET11" s="6"/>
    </row>
    <row r="12" spans="1:150">
      <c r="A12" s="17" t="s">
        <v>283</v>
      </c>
      <c r="B12" s="10" t="s">
        <v>284</v>
      </c>
      <c r="C12" s="1">
        <f t="shared" si="0"/>
        <v>0</v>
      </c>
      <c r="D12" s="1"/>
      <c r="E12" s="1"/>
      <c r="F12" s="1">
        <f t="shared" si="1"/>
        <v>0</v>
      </c>
      <c r="G12" s="1">
        <f t="shared" si="2"/>
        <v>0</v>
      </c>
      <c r="H12" s="1"/>
      <c r="I12" s="1">
        <f t="shared" si="3"/>
        <v>0</v>
      </c>
      <c r="J12" s="1"/>
      <c r="K12" s="1">
        <f t="shared" si="4"/>
        <v>0</v>
      </c>
      <c r="L12" s="1">
        <f t="shared" si="5"/>
        <v>0</v>
      </c>
      <c r="M12" s="1"/>
      <c r="N12" s="1">
        <f t="shared" si="6"/>
        <v>0</v>
      </c>
      <c r="O12" s="1"/>
      <c r="P12" s="1">
        <f t="shared" si="7"/>
        <v>0</v>
      </c>
      <c r="Q12" s="1"/>
      <c r="R12" s="1">
        <f t="shared" si="8"/>
        <v>0</v>
      </c>
      <c r="S12" s="1"/>
      <c r="T12" s="1">
        <f t="shared" si="9"/>
        <v>0</v>
      </c>
      <c r="U12" s="1">
        <f t="shared" si="10"/>
        <v>0</v>
      </c>
      <c r="V12" s="1"/>
      <c r="W12" s="1">
        <f t="shared" si="11"/>
        <v>0</v>
      </c>
      <c r="X12" s="1"/>
      <c r="Y12" s="1">
        <f t="shared" si="12"/>
        <v>0</v>
      </c>
      <c r="Z12" s="1"/>
      <c r="AA12" s="1">
        <f t="shared" si="13"/>
        <v>0</v>
      </c>
      <c r="AB12" s="1"/>
      <c r="AC12" s="1">
        <f t="shared" si="14"/>
        <v>0</v>
      </c>
      <c r="AD12" s="1">
        <f t="shared" si="15"/>
        <v>0</v>
      </c>
      <c r="AE12" s="1"/>
      <c r="AF12" s="1">
        <f t="shared" si="16"/>
        <v>0</v>
      </c>
      <c r="AG12" s="1"/>
      <c r="AH12" s="1">
        <f t="shared" si="17"/>
        <v>0</v>
      </c>
      <c r="AI12" s="1"/>
      <c r="AJ12" s="1">
        <f t="shared" si="18"/>
        <v>0</v>
      </c>
      <c r="AK12" s="1"/>
      <c r="AL12" s="1">
        <f t="shared" si="19"/>
        <v>0</v>
      </c>
      <c r="AM12" s="1">
        <f t="shared" si="20"/>
        <v>0</v>
      </c>
      <c r="AN12" s="1"/>
      <c r="AO12" s="1">
        <f t="shared" si="21"/>
        <v>0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>
        <f t="shared" si="22"/>
        <v>0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>
        <f t="shared" si="23"/>
        <v>44313229.210000001</v>
      </c>
      <c r="BX12" s="1">
        <v>44313229.210000001</v>
      </c>
      <c r="BY12" s="1"/>
      <c r="BZ12" s="1">
        <f t="shared" si="24"/>
        <v>0</v>
      </c>
      <c r="CA12" s="1">
        <f t="shared" si="25"/>
        <v>0</v>
      </c>
      <c r="CB12" s="1"/>
      <c r="CC12" s="1">
        <f t="shared" si="26"/>
        <v>0</v>
      </c>
      <c r="CD12" s="1"/>
      <c r="CE12" s="1">
        <f t="shared" si="27"/>
        <v>0</v>
      </c>
      <c r="CF12" s="1">
        <f t="shared" si="28"/>
        <v>0</v>
      </c>
      <c r="CG12" s="1"/>
      <c r="CH12" s="1">
        <f t="shared" si="29"/>
        <v>0</v>
      </c>
      <c r="CI12" s="1"/>
      <c r="CJ12" s="1">
        <f t="shared" si="30"/>
        <v>0</v>
      </c>
      <c r="CK12" s="1"/>
      <c r="CL12" s="1">
        <f t="shared" si="31"/>
        <v>0</v>
      </c>
      <c r="CM12" s="1"/>
      <c r="CN12" s="1">
        <f t="shared" si="32"/>
        <v>0</v>
      </c>
      <c r="CO12" s="1">
        <f t="shared" si="33"/>
        <v>0</v>
      </c>
      <c r="CP12" s="1"/>
      <c r="CQ12" s="1">
        <f t="shared" si="34"/>
        <v>0</v>
      </c>
      <c r="CR12" s="1"/>
      <c r="CS12" s="1">
        <f t="shared" si="35"/>
        <v>0</v>
      </c>
      <c r="CT12" s="1"/>
      <c r="CU12" s="1">
        <f t="shared" si="36"/>
        <v>0</v>
      </c>
      <c r="CV12" s="1"/>
      <c r="CW12" s="1">
        <f t="shared" si="37"/>
        <v>0</v>
      </c>
      <c r="CX12" s="1">
        <f t="shared" si="38"/>
        <v>0</v>
      </c>
      <c r="CY12" s="1"/>
      <c r="CZ12" s="1">
        <f t="shared" si="39"/>
        <v>0</v>
      </c>
      <c r="DA12" s="1"/>
      <c r="DB12" s="1">
        <f t="shared" si="40"/>
        <v>0</v>
      </c>
      <c r="DC12" s="1"/>
      <c r="DD12" s="1">
        <f t="shared" si="41"/>
        <v>0</v>
      </c>
      <c r="DE12" s="1"/>
      <c r="DF12" s="1">
        <f t="shared" si="42"/>
        <v>0</v>
      </c>
      <c r="DG12" s="1">
        <f t="shared" si="43"/>
        <v>0</v>
      </c>
      <c r="DH12" s="1"/>
      <c r="DI12" s="1">
        <f t="shared" si="44"/>
        <v>0</v>
      </c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>
        <f t="shared" si="45"/>
        <v>44313229.210000001</v>
      </c>
      <c r="EC12" s="1">
        <v>44313229.210000001</v>
      </c>
      <c r="ED12" s="1">
        <v>44313229.210000001</v>
      </c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>
        <f t="shared" si="46"/>
        <v>0</v>
      </c>
      <c r="ER12" s="1"/>
      <c r="ES12" s="1">
        <f t="shared" si="47"/>
        <v>0</v>
      </c>
      <c r="ET12" s="6"/>
    </row>
    <row r="13" spans="1:150">
      <c r="A13" s="17" t="s">
        <v>285</v>
      </c>
      <c r="B13" s="10" t="s">
        <v>286</v>
      </c>
      <c r="C13" s="1">
        <f t="shared" si="0"/>
        <v>310495267.38</v>
      </c>
      <c r="D13" s="1">
        <v>310495267.38</v>
      </c>
      <c r="E13" s="1"/>
      <c r="F13" s="1">
        <f t="shared" si="1"/>
        <v>0</v>
      </c>
      <c r="G13" s="1">
        <f t="shared" si="2"/>
        <v>0</v>
      </c>
      <c r="H13" s="1"/>
      <c r="I13" s="1">
        <f t="shared" si="3"/>
        <v>0</v>
      </c>
      <c r="J13" s="1"/>
      <c r="K13" s="1">
        <f t="shared" si="4"/>
        <v>0</v>
      </c>
      <c r="L13" s="1">
        <f t="shared" si="5"/>
        <v>0</v>
      </c>
      <c r="M13" s="1"/>
      <c r="N13" s="1">
        <f t="shared" si="6"/>
        <v>0</v>
      </c>
      <c r="O13" s="1"/>
      <c r="P13" s="1">
        <f t="shared" si="7"/>
        <v>0</v>
      </c>
      <c r="Q13" s="1"/>
      <c r="R13" s="1">
        <f t="shared" si="8"/>
        <v>0</v>
      </c>
      <c r="S13" s="1"/>
      <c r="T13" s="1">
        <f t="shared" si="9"/>
        <v>0</v>
      </c>
      <c r="U13" s="1">
        <f t="shared" si="10"/>
        <v>0</v>
      </c>
      <c r="V13" s="1"/>
      <c r="W13" s="1">
        <f t="shared" si="11"/>
        <v>0</v>
      </c>
      <c r="X13" s="1"/>
      <c r="Y13" s="1">
        <f t="shared" si="12"/>
        <v>0</v>
      </c>
      <c r="Z13" s="1"/>
      <c r="AA13" s="1">
        <f t="shared" si="13"/>
        <v>0</v>
      </c>
      <c r="AB13" s="1"/>
      <c r="AC13" s="1">
        <f t="shared" si="14"/>
        <v>0</v>
      </c>
      <c r="AD13" s="1">
        <f t="shared" si="15"/>
        <v>0</v>
      </c>
      <c r="AE13" s="1"/>
      <c r="AF13" s="1">
        <f t="shared" si="16"/>
        <v>0</v>
      </c>
      <c r="AG13" s="1"/>
      <c r="AH13" s="1">
        <f t="shared" si="17"/>
        <v>0</v>
      </c>
      <c r="AI13" s="1"/>
      <c r="AJ13" s="1">
        <f t="shared" si="18"/>
        <v>0</v>
      </c>
      <c r="AK13" s="1"/>
      <c r="AL13" s="1">
        <f t="shared" si="19"/>
        <v>0</v>
      </c>
      <c r="AM13" s="1">
        <f t="shared" si="20"/>
        <v>0</v>
      </c>
      <c r="AN13" s="1"/>
      <c r="AO13" s="1">
        <f t="shared" si="21"/>
        <v>0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>
        <f t="shared" si="22"/>
        <v>310495267.38</v>
      </c>
      <c r="BI13" s="1">
        <v>310495267.38</v>
      </c>
      <c r="BJ13" s="1">
        <v>310495267.38</v>
      </c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>
        <f t="shared" si="23"/>
        <v>0</v>
      </c>
      <c r="BX13" s="1"/>
      <c r="BY13" s="1"/>
      <c r="BZ13" s="1">
        <f t="shared" si="24"/>
        <v>0</v>
      </c>
      <c r="CA13" s="1">
        <f t="shared" si="25"/>
        <v>0</v>
      </c>
      <c r="CB13" s="1"/>
      <c r="CC13" s="1">
        <f t="shared" si="26"/>
        <v>0</v>
      </c>
      <c r="CD13" s="1"/>
      <c r="CE13" s="1">
        <f t="shared" si="27"/>
        <v>0</v>
      </c>
      <c r="CF13" s="1">
        <f t="shared" si="28"/>
        <v>0</v>
      </c>
      <c r="CG13" s="1"/>
      <c r="CH13" s="1">
        <f t="shared" si="29"/>
        <v>0</v>
      </c>
      <c r="CI13" s="1"/>
      <c r="CJ13" s="1">
        <f t="shared" si="30"/>
        <v>0</v>
      </c>
      <c r="CK13" s="1"/>
      <c r="CL13" s="1">
        <f t="shared" si="31"/>
        <v>0</v>
      </c>
      <c r="CM13" s="1"/>
      <c r="CN13" s="1">
        <f t="shared" si="32"/>
        <v>0</v>
      </c>
      <c r="CO13" s="1">
        <f t="shared" si="33"/>
        <v>0</v>
      </c>
      <c r="CP13" s="1"/>
      <c r="CQ13" s="1">
        <f t="shared" si="34"/>
        <v>0</v>
      </c>
      <c r="CR13" s="1"/>
      <c r="CS13" s="1">
        <f t="shared" si="35"/>
        <v>0</v>
      </c>
      <c r="CT13" s="1"/>
      <c r="CU13" s="1">
        <f t="shared" si="36"/>
        <v>0</v>
      </c>
      <c r="CV13" s="1"/>
      <c r="CW13" s="1">
        <f t="shared" si="37"/>
        <v>0</v>
      </c>
      <c r="CX13" s="1">
        <f t="shared" si="38"/>
        <v>0</v>
      </c>
      <c r="CY13" s="1"/>
      <c r="CZ13" s="1">
        <f t="shared" si="39"/>
        <v>0</v>
      </c>
      <c r="DA13" s="1"/>
      <c r="DB13" s="1">
        <f t="shared" si="40"/>
        <v>0</v>
      </c>
      <c r="DC13" s="1"/>
      <c r="DD13" s="1">
        <f t="shared" si="41"/>
        <v>0</v>
      </c>
      <c r="DE13" s="1"/>
      <c r="DF13" s="1">
        <f t="shared" si="42"/>
        <v>0</v>
      </c>
      <c r="DG13" s="1">
        <f t="shared" si="43"/>
        <v>0</v>
      </c>
      <c r="DH13" s="1"/>
      <c r="DI13" s="1">
        <f t="shared" si="44"/>
        <v>0</v>
      </c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>
        <f t="shared" si="45"/>
        <v>0</v>
      </c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>
        <f t="shared" si="46"/>
        <v>14942000</v>
      </c>
      <c r="ER13" s="1">
        <v>14942000</v>
      </c>
      <c r="ES13" s="1">
        <f t="shared" si="47"/>
        <v>14942000</v>
      </c>
      <c r="ET13" s="6">
        <v>14942000</v>
      </c>
    </row>
    <row r="14" spans="1:150">
      <c r="A14" s="17" t="s">
        <v>287</v>
      </c>
      <c r="B14" s="10" t="s">
        <v>288</v>
      </c>
      <c r="C14" s="1">
        <f t="shared" si="0"/>
        <v>75993437.230000004</v>
      </c>
      <c r="D14" s="1">
        <v>75993437.230000004</v>
      </c>
      <c r="E14" s="1"/>
      <c r="F14" s="1">
        <f t="shared" si="1"/>
        <v>0</v>
      </c>
      <c r="G14" s="1">
        <f t="shared" si="2"/>
        <v>0</v>
      </c>
      <c r="H14" s="1"/>
      <c r="I14" s="1">
        <f t="shared" si="3"/>
        <v>0</v>
      </c>
      <c r="J14" s="1"/>
      <c r="K14" s="1">
        <f t="shared" si="4"/>
        <v>0</v>
      </c>
      <c r="L14" s="1">
        <f t="shared" si="5"/>
        <v>0</v>
      </c>
      <c r="M14" s="1"/>
      <c r="N14" s="1">
        <f t="shared" si="6"/>
        <v>0</v>
      </c>
      <c r="O14" s="1"/>
      <c r="P14" s="1">
        <f t="shared" si="7"/>
        <v>0</v>
      </c>
      <c r="Q14" s="1"/>
      <c r="R14" s="1">
        <f t="shared" si="8"/>
        <v>0</v>
      </c>
      <c r="S14" s="1"/>
      <c r="T14" s="1">
        <f t="shared" si="9"/>
        <v>0</v>
      </c>
      <c r="U14" s="1">
        <f t="shared" si="10"/>
        <v>0</v>
      </c>
      <c r="V14" s="1"/>
      <c r="W14" s="1">
        <f t="shared" si="11"/>
        <v>0</v>
      </c>
      <c r="X14" s="1"/>
      <c r="Y14" s="1">
        <f t="shared" si="12"/>
        <v>0</v>
      </c>
      <c r="Z14" s="1"/>
      <c r="AA14" s="1">
        <f t="shared" si="13"/>
        <v>0</v>
      </c>
      <c r="AB14" s="1"/>
      <c r="AC14" s="1">
        <f t="shared" si="14"/>
        <v>0</v>
      </c>
      <c r="AD14" s="1">
        <f t="shared" si="15"/>
        <v>0</v>
      </c>
      <c r="AE14" s="1"/>
      <c r="AF14" s="1">
        <f t="shared" si="16"/>
        <v>0</v>
      </c>
      <c r="AG14" s="1"/>
      <c r="AH14" s="1">
        <f t="shared" si="17"/>
        <v>0</v>
      </c>
      <c r="AI14" s="1"/>
      <c r="AJ14" s="1">
        <f t="shared" si="18"/>
        <v>0</v>
      </c>
      <c r="AK14" s="1"/>
      <c r="AL14" s="1">
        <f t="shared" si="19"/>
        <v>0</v>
      </c>
      <c r="AM14" s="1">
        <f t="shared" si="20"/>
        <v>0</v>
      </c>
      <c r="AN14" s="1"/>
      <c r="AO14" s="1">
        <f t="shared" si="21"/>
        <v>0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>
        <f t="shared" si="22"/>
        <v>75993437.230000004</v>
      </c>
      <c r="BI14" s="1">
        <v>75993437.230000004</v>
      </c>
      <c r="BJ14" s="1">
        <v>75993437.230000004</v>
      </c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>
        <f t="shared" si="23"/>
        <v>80017269.680000007</v>
      </c>
      <c r="BX14" s="1">
        <v>80017269.680000007</v>
      </c>
      <c r="BY14" s="1"/>
      <c r="BZ14" s="1">
        <f t="shared" si="24"/>
        <v>0</v>
      </c>
      <c r="CA14" s="1">
        <f t="shared" si="25"/>
        <v>0</v>
      </c>
      <c r="CB14" s="1"/>
      <c r="CC14" s="1">
        <f t="shared" si="26"/>
        <v>0</v>
      </c>
      <c r="CD14" s="1"/>
      <c r="CE14" s="1">
        <f t="shared" si="27"/>
        <v>0</v>
      </c>
      <c r="CF14" s="1">
        <f t="shared" si="28"/>
        <v>0</v>
      </c>
      <c r="CG14" s="1"/>
      <c r="CH14" s="1">
        <f t="shared" si="29"/>
        <v>0</v>
      </c>
      <c r="CI14" s="1"/>
      <c r="CJ14" s="1">
        <f t="shared" si="30"/>
        <v>0</v>
      </c>
      <c r="CK14" s="1"/>
      <c r="CL14" s="1">
        <f t="shared" si="31"/>
        <v>0</v>
      </c>
      <c r="CM14" s="1"/>
      <c r="CN14" s="1">
        <f t="shared" si="32"/>
        <v>0</v>
      </c>
      <c r="CO14" s="1">
        <f t="shared" si="33"/>
        <v>0</v>
      </c>
      <c r="CP14" s="1"/>
      <c r="CQ14" s="1">
        <f t="shared" si="34"/>
        <v>0</v>
      </c>
      <c r="CR14" s="1"/>
      <c r="CS14" s="1">
        <f t="shared" si="35"/>
        <v>0</v>
      </c>
      <c r="CT14" s="1"/>
      <c r="CU14" s="1">
        <f t="shared" si="36"/>
        <v>0</v>
      </c>
      <c r="CV14" s="1"/>
      <c r="CW14" s="1">
        <f t="shared" si="37"/>
        <v>0</v>
      </c>
      <c r="CX14" s="1">
        <f t="shared" si="38"/>
        <v>0</v>
      </c>
      <c r="CY14" s="1"/>
      <c r="CZ14" s="1">
        <f t="shared" si="39"/>
        <v>0</v>
      </c>
      <c r="DA14" s="1"/>
      <c r="DB14" s="1">
        <f t="shared" si="40"/>
        <v>0</v>
      </c>
      <c r="DC14" s="1"/>
      <c r="DD14" s="1">
        <f t="shared" si="41"/>
        <v>0</v>
      </c>
      <c r="DE14" s="1"/>
      <c r="DF14" s="1">
        <f t="shared" si="42"/>
        <v>0</v>
      </c>
      <c r="DG14" s="1">
        <f t="shared" si="43"/>
        <v>0</v>
      </c>
      <c r="DH14" s="1"/>
      <c r="DI14" s="1">
        <f t="shared" si="44"/>
        <v>0</v>
      </c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>
        <f t="shared" si="45"/>
        <v>80017269.680000007</v>
      </c>
      <c r="EC14" s="1">
        <v>80017269.680000007</v>
      </c>
      <c r="ED14" s="1">
        <v>80017269.680000007</v>
      </c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>
        <f t="shared" si="46"/>
        <v>40244000</v>
      </c>
      <c r="ER14" s="1">
        <v>40244000</v>
      </c>
      <c r="ES14" s="1">
        <f t="shared" si="47"/>
        <v>40244000</v>
      </c>
      <c r="ET14" s="6">
        <v>40244000</v>
      </c>
    </row>
    <row r="15" spans="1:150">
      <c r="A15" s="16" t="s">
        <v>5</v>
      </c>
      <c r="B15" s="9" t="s">
        <v>119</v>
      </c>
      <c r="C15" s="1">
        <f t="shared" si="0"/>
        <v>4232175539.1999998</v>
      </c>
      <c r="D15" s="1">
        <v>4232175539.1999998</v>
      </c>
      <c r="E15" s="1">
        <v>44385716943.720001</v>
      </c>
      <c r="F15" s="1">
        <f t="shared" si="1"/>
        <v>3920303127.4700007</v>
      </c>
      <c r="G15" s="1">
        <f t="shared" si="2"/>
        <v>1578497636.8400002</v>
      </c>
      <c r="H15" s="1">
        <v>1440910606.21</v>
      </c>
      <c r="I15" s="1">
        <f t="shared" si="3"/>
        <v>1379063338.53</v>
      </c>
      <c r="J15" s="1">
        <v>1258824446.8399999</v>
      </c>
      <c r="K15" s="1">
        <f t="shared" si="4"/>
        <v>4792609261.8899994</v>
      </c>
      <c r="L15" s="1">
        <f t="shared" si="5"/>
        <v>4246068175.7599998</v>
      </c>
      <c r="M15" s="1">
        <v>3932598011.6399999</v>
      </c>
      <c r="N15" s="1">
        <f t="shared" si="6"/>
        <v>532907438.58999997</v>
      </c>
      <c r="O15" s="1">
        <v>473170291.94</v>
      </c>
      <c r="P15" s="1">
        <f t="shared" si="7"/>
        <v>10814835238.41</v>
      </c>
      <c r="Q15" s="1">
        <v>10057602391.719999</v>
      </c>
      <c r="R15" s="1">
        <f t="shared" si="8"/>
        <v>2793115239.5899997</v>
      </c>
      <c r="S15" s="1">
        <v>2673499676.6599998</v>
      </c>
      <c r="T15" s="1">
        <f t="shared" si="9"/>
        <v>2818199326.1799998</v>
      </c>
      <c r="U15" s="1">
        <f t="shared" si="10"/>
        <v>2227572595.21</v>
      </c>
      <c r="V15" s="1">
        <v>2066061337.1199999</v>
      </c>
      <c r="W15" s="1">
        <f t="shared" si="11"/>
        <v>581153811.45000005</v>
      </c>
      <c r="X15" s="1">
        <v>548145515.10000002</v>
      </c>
      <c r="Y15" s="1">
        <f t="shared" si="12"/>
        <v>6185085497.9400005</v>
      </c>
      <c r="Z15" s="1">
        <v>5937549609.4200001</v>
      </c>
      <c r="AA15" s="1">
        <f t="shared" si="13"/>
        <v>7365420768.3099995</v>
      </c>
      <c r="AB15" s="1">
        <v>7058358114.3599997</v>
      </c>
      <c r="AC15" s="1">
        <f t="shared" si="14"/>
        <v>4273280163.3200006</v>
      </c>
      <c r="AD15" s="1">
        <f t="shared" si="15"/>
        <v>2947392764.5500002</v>
      </c>
      <c r="AE15" s="1">
        <v>2558303081.4400001</v>
      </c>
      <c r="AF15" s="1">
        <f t="shared" si="16"/>
        <v>1316724494.4100001</v>
      </c>
      <c r="AG15" s="1">
        <v>1230862946.6300001</v>
      </c>
      <c r="AH15" s="1">
        <f t="shared" si="17"/>
        <v>952064885.20000005</v>
      </c>
      <c r="AI15" s="1">
        <v>854767380.19000006</v>
      </c>
      <c r="AJ15" s="1">
        <f t="shared" si="18"/>
        <v>2247463305.9700003</v>
      </c>
      <c r="AK15" s="1">
        <v>2111843276.48</v>
      </c>
      <c r="AL15" s="1">
        <f t="shared" si="19"/>
        <v>2375831097.8800001</v>
      </c>
      <c r="AM15" s="1">
        <f t="shared" si="20"/>
        <v>1225086939.1499999</v>
      </c>
      <c r="AN15" s="1">
        <v>1138617577.6199999</v>
      </c>
      <c r="AO15" s="1">
        <f t="shared" si="21"/>
        <v>1145347156.22</v>
      </c>
      <c r="AP15" s="1">
        <v>1044602680.35</v>
      </c>
      <c r="AQ15" s="1">
        <v>3152082342.4099998</v>
      </c>
      <c r="AR15" s="1">
        <v>137587030.63</v>
      </c>
      <c r="AS15" s="1">
        <v>120238891.69</v>
      </c>
      <c r="AT15" s="1">
        <v>313470164.12</v>
      </c>
      <c r="AU15" s="1">
        <v>59737146.649999999</v>
      </c>
      <c r="AV15" s="1">
        <v>757232846.69000006</v>
      </c>
      <c r="AW15" s="1">
        <v>119615562.93000001</v>
      </c>
      <c r="AX15" s="1">
        <v>161511258.09</v>
      </c>
      <c r="AY15" s="1">
        <v>33008296.350000001</v>
      </c>
      <c r="AZ15" s="1">
        <v>247535888.52000001</v>
      </c>
      <c r="BA15" s="1">
        <v>307062653.94999999</v>
      </c>
      <c r="BB15" s="1">
        <v>389089683.11000001</v>
      </c>
      <c r="BC15" s="1">
        <v>85861547.780000001</v>
      </c>
      <c r="BD15" s="1">
        <v>97297505.010000005</v>
      </c>
      <c r="BE15" s="1">
        <v>135620029.49000001</v>
      </c>
      <c r="BF15" s="1">
        <v>86469361.530000001</v>
      </c>
      <c r="BG15" s="1">
        <v>100744475.87</v>
      </c>
      <c r="BH15" s="1">
        <f t="shared" si="22"/>
        <v>-43353967487.760002</v>
      </c>
      <c r="BI15" s="1">
        <v>-43305623746.93</v>
      </c>
      <c r="BJ15" s="1">
        <v>175404971.97999999</v>
      </c>
      <c r="BK15" s="1">
        <v>27434668.789999999</v>
      </c>
      <c r="BL15" s="1">
        <v>1032064386.29</v>
      </c>
      <c r="BM15" s="1">
        <v>20994715.699999999</v>
      </c>
      <c r="BN15" s="1">
        <v>12392867.43</v>
      </c>
      <c r="BO15" s="1">
        <v>23836764.609999999</v>
      </c>
      <c r="BP15" s="1">
        <v>66372747.850000001</v>
      </c>
      <c r="BQ15" s="1">
        <v>10677266.9</v>
      </c>
      <c r="BR15" s="1">
        <v>13633647.539999999</v>
      </c>
      <c r="BS15" s="1">
        <v>9472919.5199999996</v>
      </c>
      <c r="BT15" s="1">
        <v>9162904.3599999994</v>
      </c>
      <c r="BU15" s="1">
        <v>5397002.5099999998</v>
      </c>
      <c r="BV15" s="1">
        <v>-44712468610.410004</v>
      </c>
      <c r="BW15" s="1">
        <f t="shared" si="23"/>
        <v>605466959.42999995</v>
      </c>
      <c r="BX15" s="1">
        <v>605466959.42999995</v>
      </c>
      <c r="BY15" s="1">
        <v>38150374937.790001</v>
      </c>
      <c r="BZ15" s="1">
        <f t="shared" si="24"/>
        <v>3442205614.6599998</v>
      </c>
      <c r="CA15" s="1">
        <f t="shared" si="25"/>
        <v>1369277087.27</v>
      </c>
      <c r="CB15" s="1">
        <v>1236281221.04</v>
      </c>
      <c r="CC15" s="1">
        <f t="shared" si="26"/>
        <v>1158402839.3700001</v>
      </c>
      <c r="CD15" s="1">
        <v>1042850617.33</v>
      </c>
      <c r="CE15" s="1">
        <f t="shared" si="27"/>
        <v>4158060930.8699999</v>
      </c>
      <c r="CF15" s="1">
        <f t="shared" si="28"/>
        <v>3700604305.8699999</v>
      </c>
      <c r="CG15" s="1">
        <v>3398176919.5799999</v>
      </c>
      <c r="CH15" s="1">
        <f t="shared" si="29"/>
        <v>456716493.33999997</v>
      </c>
      <c r="CI15" s="1">
        <v>398127085.08999997</v>
      </c>
      <c r="CJ15" s="1">
        <f t="shared" si="30"/>
        <v>9562407508.6199989</v>
      </c>
      <c r="CK15" s="1">
        <v>8832939764.3099995</v>
      </c>
      <c r="CL15" s="1">
        <f t="shared" si="31"/>
        <v>2297340449.1799998</v>
      </c>
      <c r="CM15" s="1">
        <v>2182728551.4899998</v>
      </c>
      <c r="CN15" s="1">
        <f t="shared" si="32"/>
        <v>2449701473.73</v>
      </c>
      <c r="CO15" s="1">
        <f t="shared" si="33"/>
        <v>1962088020.29</v>
      </c>
      <c r="CP15" s="1">
        <v>1808886977.3399999</v>
      </c>
      <c r="CQ15" s="1">
        <f t="shared" si="34"/>
        <v>477949005.78999996</v>
      </c>
      <c r="CR15" s="1">
        <v>446607777.25999999</v>
      </c>
      <c r="CS15" s="1">
        <f t="shared" si="35"/>
        <v>5171156585.6800003</v>
      </c>
      <c r="CT15" s="1">
        <v>4937920517.54</v>
      </c>
      <c r="CU15" s="1">
        <f t="shared" si="36"/>
        <v>6456227013.3800001</v>
      </c>
      <c r="CV15" s="1">
        <v>6166003240.1199999</v>
      </c>
      <c r="CW15" s="1">
        <f t="shared" si="37"/>
        <v>3692713234.6100001</v>
      </c>
      <c r="CX15" s="1">
        <f t="shared" si="38"/>
        <v>2534360262.21</v>
      </c>
      <c r="CY15" s="1">
        <v>2160361772.46</v>
      </c>
      <c r="CZ15" s="1">
        <f t="shared" si="39"/>
        <v>1149707936.48</v>
      </c>
      <c r="DA15" s="1">
        <v>1063439398.77</v>
      </c>
      <c r="DB15" s="1">
        <f t="shared" si="40"/>
        <v>904140431.85000002</v>
      </c>
      <c r="DC15" s="1">
        <v>806842880.58000004</v>
      </c>
      <c r="DD15" s="1">
        <f t="shared" si="41"/>
        <v>1907873700.6099999</v>
      </c>
      <c r="DE15" s="1">
        <v>1776963047.1099999</v>
      </c>
      <c r="DF15" s="1">
        <f t="shared" si="42"/>
        <v>2084306403.55</v>
      </c>
      <c r="DG15" s="1">
        <f t="shared" si="43"/>
        <v>1060174173.3099999</v>
      </c>
      <c r="DH15" s="1">
        <v>972628936.74000001</v>
      </c>
      <c r="DI15" s="1">
        <f t="shared" si="44"/>
        <v>1018781860.9299999</v>
      </c>
      <c r="DJ15" s="1">
        <v>919616231.02999997</v>
      </c>
      <c r="DK15" s="1">
        <v>3036832736.3899999</v>
      </c>
      <c r="DL15" s="1">
        <v>132995866.23</v>
      </c>
      <c r="DM15" s="1">
        <v>115552222.04000001</v>
      </c>
      <c r="DN15" s="1">
        <v>302427386.29000002</v>
      </c>
      <c r="DO15" s="1">
        <v>58589408.25</v>
      </c>
      <c r="DP15" s="1">
        <v>729467744.30999994</v>
      </c>
      <c r="DQ15" s="1">
        <v>114611897.69</v>
      </c>
      <c r="DR15" s="1">
        <v>153201042.94999999</v>
      </c>
      <c r="DS15" s="1">
        <v>31341228.530000001</v>
      </c>
      <c r="DT15" s="1">
        <v>233236068.13999999</v>
      </c>
      <c r="DU15" s="1">
        <v>290223773.25999999</v>
      </c>
      <c r="DV15" s="1">
        <v>373998489.75</v>
      </c>
      <c r="DW15" s="1">
        <v>86268537.709999993</v>
      </c>
      <c r="DX15" s="1">
        <v>97297551.269999996</v>
      </c>
      <c r="DY15" s="1">
        <v>130910653.5</v>
      </c>
      <c r="DZ15" s="1">
        <v>87545236.569999993</v>
      </c>
      <c r="EA15" s="1">
        <v>99165629.900000006</v>
      </c>
      <c r="EB15" s="1">
        <f t="shared" si="45"/>
        <v>-40616525955.459999</v>
      </c>
      <c r="EC15" s="1">
        <v>-40581740714.75</v>
      </c>
      <c r="ED15" s="1">
        <v>107127061.22</v>
      </c>
      <c r="EE15" s="1">
        <v>28101435.989999998</v>
      </c>
      <c r="EF15" s="1">
        <v>924475240.63999999</v>
      </c>
      <c r="EG15" s="1">
        <v>19934799.030000001</v>
      </c>
      <c r="EH15" s="1">
        <v>11937285.08</v>
      </c>
      <c r="EI15" s="1">
        <v>23492291.93</v>
      </c>
      <c r="EJ15" s="1">
        <v>61688826.869999997</v>
      </c>
      <c r="EK15" s="1">
        <v>10385256.17</v>
      </c>
      <c r="EL15" s="1">
        <v>740131.66</v>
      </c>
      <c r="EM15" s="1">
        <v>9664447.6500000004</v>
      </c>
      <c r="EN15" s="1">
        <v>8645035.9199999999</v>
      </c>
      <c r="EO15" s="1">
        <v>5350369.3099999996</v>
      </c>
      <c r="EP15" s="1">
        <v>-41793282896.220001</v>
      </c>
      <c r="EQ15" s="1">
        <f t="shared" si="46"/>
        <v>6814725000</v>
      </c>
      <c r="ER15" s="1">
        <v>6814725000</v>
      </c>
      <c r="ES15" s="1">
        <f t="shared" si="47"/>
        <v>1331725000</v>
      </c>
      <c r="ET15" s="6">
        <v>1331725000</v>
      </c>
    </row>
    <row r="16" spans="1:150">
      <c r="A16" s="17" t="s">
        <v>6</v>
      </c>
      <c r="B16" s="10" t="s">
        <v>289</v>
      </c>
      <c r="C16" s="1">
        <f t="shared" si="0"/>
        <v>-47805998109.639999</v>
      </c>
      <c r="D16" s="1">
        <v>-47805998109.639999</v>
      </c>
      <c r="E16" s="1">
        <v>-696716483.92999995</v>
      </c>
      <c r="F16" s="1">
        <f t="shared" si="1"/>
        <v>-21828547.129999999</v>
      </c>
      <c r="G16" s="1">
        <f t="shared" si="2"/>
        <v>-9058942.5600000005</v>
      </c>
      <c r="H16" s="1">
        <v>-9058942.5600000005</v>
      </c>
      <c r="I16" s="1">
        <f t="shared" si="3"/>
        <v>-9392592.3800000008</v>
      </c>
      <c r="J16" s="1">
        <v>-9392592.3800000008</v>
      </c>
      <c r="K16" s="1">
        <f t="shared" si="4"/>
        <v>-20271094.420000002</v>
      </c>
      <c r="L16" s="1">
        <f t="shared" si="5"/>
        <v>-17279488.370000001</v>
      </c>
      <c r="M16" s="1">
        <v>-17279445.050000001</v>
      </c>
      <c r="N16" s="1">
        <f t="shared" si="6"/>
        <v>-2931538.41</v>
      </c>
      <c r="O16" s="1">
        <v>-2931538.41</v>
      </c>
      <c r="P16" s="1">
        <f t="shared" si="7"/>
        <v>-33663865.200000003</v>
      </c>
      <c r="Q16" s="1">
        <v>-33663865.200000003</v>
      </c>
      <c r="R16" s="1">
        <f t="shared" si="8"/>
        <v>-498252731.06999999</v>
      </c>
      <c r="S16" s="1">
        <v>-498252731.06999999</v>
      </c>
      <c r="T16" s="1">
        <f t="shared" si="9"/>
        <v>-9902095.7899999991</v>
      </c>
      <c r="U16" s="1">
        <f t="shared" si="10"/>
        <v>-6469330.4699999997</v>
      </c>
      <c r="V16" s="1">
        <v>-6469330.4699999997</v>
      </c>
      <c r="W16" s="1">
        <f t="shared" si="11"/>
        <v>-3014401.73</v>
      </c>
      <c r="X16" s="1">
        <v>-3014390.81</v>
      </c>
      <c r="Y16" s="1">
        <f t="shared" si="12"/>
        <v>-18725883.949999999</v>
      </c>
      <c r="Z16" s="1">
        <v>-18725683.149999999</v>
      </c>
      <c r="AA16" s="1">
        <f t="shared" si="13"/>
        <v>-38162819.619999997</v>
      </c>
      <c r="AB16" s="1">
        <v>-38163350.82</v>
      </c>
      <c r="AC16" s="1">
        <f t="shared" si="14"/>
        <v>-17023122.240000002</v>
      </c>
      <c r="AD16" s="1">
        <f t="shared" si="15"/>
        <v>-13083123.949999999</v>
      </c>
      <c r="AE16" s="1">
        <v>-13083123.949999999</v>
      </c>
      <c r="AF16" s="1">
        <f t="shared" si="16"/>
        <v>-3751693.0199999996</v>
      </c>
      <c r="AG16" s="1">
        <v>-3751767.76</v>
      </c>
      <c r="AH16" s="1">
        <f t="shared" si="17"/>
        <v>-2773623.69</v>
      </c>
      <c r="AI16" s="1">
        <v>-2773453.79</v>
      </c>
      <c r="AJ16" s="1">
        <f t="shared" si="18"/>
        <v>-16520157.630000001</v>
      </c>
      <c r="AK16" s="1">
        <v>-16520157.630000001</v>
      </c>
      <c r="AL16" s="1">
        <f t="shared" si="19"/>
        <v>-27805023.890000001</v>
      </c>
      <c r="AM16" s="1">
        <f t="shared" si="20"/>
        <v>-17246614.5</v>
      </c>
      <c r="AN16" s="1">
        <v>-17246614.5</v>
      </c>
      <c r="AO16" s="1">
        <f t="shared" si="21"/>
        <v>-6389496.3799999999</v>
      </c>
      <c r="AP16" s="1">
        <v>-6389496.3799999999</v>
      </c>
      <c r="AQ16" s="1">
        <v>181</v>
      </c>
      <c r="AR16" s="1">
        <v>0</v>
      </c>
      <c r="AS16" s="1"/>
      <c r="AT16" s="1">
        <v>-43.32</v>
      </c>
      <c r="AU16" s="1"/>
      <c r="AV16" s="1"/>
      <c r="AW16" s="1"/>
      <c r="AX16" s="1">
        <v>0</v>
      </c>
      <c r="AY16" s="1">
        <v>-10.92</v>
      </c>
      <c r="AZ16" s="1">
        <v>-200.8</v>
      </c>
      <c r="BA16" s="1">
        <v>531.20000000000005</v>
      </c>
      <c r="BB16" s="1">
        <v>0</v>
      </c>
      <c r="BC16" s="1">
        <v>74.739999999999995</v>
      </c>
      <c r="BD16" s="1">
        <v>-169.9</v>
      </c>
      <c r="BE16" s="1"/>
      <c r="BF16" s="1"/>
      <c r="BG16" s="1">
        <v>0</v>
      </c>
      <c r="BH16" s="1">
        <f t="shared" si="22"/>
        <v>-47103842768.699997</v>
      </c>
      <c r="BI16" s="1">
        <v>-47109281806.709999</v>
      </c>
      <c r="BJ16" s="1">
        <v>-83348906.390000001</v>
      </c>
      <c r="BK16" s="1">
        <v>-15181933.9</v>
      </c>
      <c r="BL16" s="1">
        <v>-28894677.260000002</v>
      </c>
      <c r="BM16" s="1">
        <v>0</v>
      </c>
      <c r="BN16" s="1">
        <v>-4283794.2699999996</v>
      </c>
      <c r="BO16" s="1">
        <v>-881614.13</v>
      </c>
      <c r="BP16" s="1">
        <v>-14891800.300000001</v>
      </c>
      <c r="BQ16" s="1">
        <v>-603388.5</v>
      </c>
      <c r="BR16" s="1">
        <v>-60067.64</v>
      </c>
      <c r="BS16" s="1">
        <v>-418363.59</v>
      </c>
      <c r="BT16" s="1">
        <v>-188305.27</v>
      </c>
      <c r="BU16" s="1">
        <v>-4168913.01</v>
      </c>
      <c r="BV16" s="1">
        <v>-46956360042.449997</v>
      </c>
      <c r="BW16" s="1">
        <f t="shared" si="23"/>
        <v>-44608920678</v>
      </c>
      <c r="BX16" s="1">
        <v>-44608920678</v>
      </c>
      <c r="BY16" s="1">
        <v>-699726620.29999995</v>
      </c>
      <c r="BZ16" s="1">
        <f t="shared" si="24"/>
        <v>-23220626.330000002</v>
      </c>
      <c r="CA16" s="1">
        <f t="shared" si="25"/>
        <v>-9360407.3800000008</v>
      </c>
      <c r="CB16" s="1">
        <v>-9362917.3800000008</v>
      </c>
      <c r="CC16" s="1">
        <f t="shared" si="26"/>
        <v>-9943799.8100000005</v>
      </c>
      <c r="CD16" s="1">
        <v>-9943799.8100000005</v>
      </c>
      <c r="CE16" s="1">
        <f t="shared" si="27"/>
        <v>-32809769.93</v>
      </c>
      <c r="CF16" s="1">
        <f t="shared" si="28"/>
        <v>-18115144.68</v>
      </c>
      <c r="CG16" s="1">
        <v>-18115059.280000001</v>
      </c>
      <c r="CH16" s="1">
        <f t="shared" si="29"/>
        <v>-2992007.97</v>
      </c>
      <c r="CI16" s="1">
        <v>-2992007.97</v>
      </c>
      <c r="CJ16" s="1">
        <f t="shared" si="30"/>
        <v>-37364663.649999999</v>
      </c>
      <c r="CK16" s="1">
        <v>-37364663.649999999</v>
      </c>
      <c r="CL16" s="1">
        <f t="shared" si="31"/>
        <v>-496121997.17000002</v>
      </c>
      <c r="CM16" s="1">
        <v>-496121997.17000002</v>
      </c>
      <c r="CN16" s="1">
        <f t="shared" si="32"/>
        <v>-10092350.9</v>
      </c>
      <c r="CO16" s="1">
        <f t="shared" si="33"/>
        <v>-6573000.3499999996</v>
      </c>
      <c r="CP16" s="1">
        <v>-6573000.3499999996</v>
      </c>
      <c r="CQ16" s="1">
        <f t="shared" si="34"/>
        <v>-2965458.81</v>
      </c>
      <c r="CR16" s="1">
        <v>-2963774.81</v>
      </c>
      <c r="CS16" s="1">
        <f t="shared" si="35"/>
        <v>-20207754.699999999</v>
      </c>
      <c r="CT16" s="1">
        <v>-20207449.699999999</v>
      </c>
      <c r="CU16" s="1">
        <f t="shared" si="36"/>
        <v>-35455266.890000001</v>
      </c>
      <c r="CV16" s="1">
        <v>-35455266.890000001</v>
      </c>
      <c r="CW16" s="1">
        <f t="shared" si="37"/>
        <v>-15273600.290000001</v>
      </c>
      <c r="CX16" s="1">
        <f t="shared" si="38"/>
        <v>-11239102.1</v>
      </c>
      <c r="CY16" s="1">
        <v>-11239102.1</v>
      </c>
      <c r="CZ16" s="1">
        <f t="shared" si="39"/>
        <v>-3780318.25</v>
      </c>
      <c r="DA16" s="1">
        <v>-3779862.95</v>
      </c>
      <c r="DB16" s="1">
        <f t="shared" si="40"/>
        <v>-3435285.26</v>
      </c>
      <c r="DC16" s="1">
        <v>-3435285.26</v>
      </c>
      <c r="DD16" s="1">
        <f t="shared" si="41"/>
        <v>-16256584.869999999</v>
      </c>
      <c r="DE16" s="1">
        <v>-16256584.869999999</v>
      </c>
      <c r="DF16" s="1">
        <f t="shared" si="42"/>
        <v>-29767810.57</v>
      </c>
      <c r="DG16" s="1">
        <f t="shared" si="43"/>
        <v>-18957836.260000002</v>
      </c>
      <c r="DH16" s="1">
        <v>-18957836.260000002</v>
      </c>
      <c r="DI16" s="1">
        <f t="shared" si="44"/>
        <v>-6958011.8499999996</v>
      </c>
      <c r="DJ16" s="1">
        <v>-6958011.8499999996</v>
      </c>
      <c r="DK16" s="1">
        <v>-19.7</v>
      </c>
      <c r="DL16" s="1">
        <v>2510</v>
      </c>
      <c r="DM16" s="1"/>
      <c r="DN16" s="1">
        <v>-85.4</v>
      </c>
      <c r="DO16" s="1"/>
      <c r="DP16" s="1"/>
      <c r="DQ16" s="1"/>
      <c r="DR16" s="1">
        <v>0</v>
      </c>
      <c r="DS16" s="1">
        <v>-1684</v>
      </c>
      <c r="DT16" s="1">
        <v>-305</v>
      </c>
      <c r="DU16" s="1"/>
      <c r="DV16" s="1">
        <v>0</v>
      </c>
      <c r="DW16" s="1">
        <v>-455.3</v>
      </c>
      <c r="DX16" s="1"/>
      <c r="DY16" s="1">
        <v>0</v>
      </c>
      <c r="DZ16" s="1">
        <v>0</v>
      </c>
      <c r="EA16" s="1">
        <v>0</v>
      </c>
      <c r="EB16" s="1">
        <f t="shared" si="45"/>
        <v>-43892350252.700005</v>
      </c>
      <c r="EC16" s="1">
        <v>-43909194038</v>
      </c>
      <c r="ED16" s="1">
        <v>-140495383.84999999</v>
      </c>
      <c r="EE16" s="1">
        <v>-15249772.75</v>
      </c>
      <c r="EF16" s="1">
        <v>-43051494.630000003</v>
      </c>
      <c r="EG16" s="1">
        <v>-3538.27</v>
      </c>
      <c r="EH16" s="1">
        <v>-4163943.38</v>
      </c>
      <c r="EI16" s="1">
        <v>-674846.9</v>
      </c>
      <c r="EJ16" s="1">
        <v>-10362198.449999999</v>
      </c>
      <c r="EK16" s="1">
        <v>-481133.88</v>
      </c>
      <c r="EL16" s="1">
        <v>-11702617.279999999</v>
      </c>
      <c r="EM16" s="1">
        <v>-553891.74</v>
      </c>
      <c r="EN16" s="1">
        <v>-254179.94</v>
      </c>
      <c r="EO16" s="1">
        <v>-3851962.46</v>
      </c>
      <c r="EP16" s="1">
        <v>-43678349074.470001</v>
      </c>
      <c r="EQ16" s="1">
        <f t="shared" si="46"/>
        <v>-46463797000</v>
      </c>
      <c r="ER16" s="1">
        <v>-46463797000</v>
      </c>
      <c r="ES16" s="1">
        <f t="shared" si="47"/>
        <v>-46463797000</v>
      </c>
      <c r="ET16" s="6">
        <v>-46463797000</v>
      </c>
    </row>
    <row r="17" spans="1:150">
      <c r="A17" s="18" t="s">
        <v>291</v>
      </c>
      <c r="B17" s="11" t="s">
        <v>292</v>
      </c>
      <c r="C17" s="1">
        <f t="shared" si="0"/>
        <v>-39909466108.57</v>
      </c>
      <c r="D17" s="1">
        <v>-39909466108.57</v>
      </c>
      <c r="E17" s="1">
        <v>-57137038.159999996</v>
      </c>
      <c r="F17" s="1">
        <f t="shared" si="1"/>
        <v>-5810871.1699999999</v>
      </c>
      <c r="G17" s="1">
        <f t="shared" si="2"/>
        <v>-1456006.67</v>
      </c>
      <c r="H17" s="1">
        <v>-1456006.67</v>
      </c>
      <c r="I17" s="1">
        <f t="shared" si="3"/>
        <v>-2687242.59</v>
      </c>
      <c r="J17" s="1">
        <v>-2687242.59</v>
      </c>
      <c r="K17" s="1">
        <f t="shared" si="4"/>
        <v>-5146182</v>
      </c>
      <c r="L17" s="1">
        <f t="shared" si="5"/>
        <v>-4694731.12</v>
      </c>
      <c r="M17" s="1">
        <v>-4694731.12</v>
      </c>
      <c r="N17" s="1">
        <f t="shared" si="6"/>
        <v>-451450.88</v>
      </c>
      <c r="O17" s="1">
        <v>-451450.88</v>
      </c>
      <c r="P17" s="1">
        <f t="shared" si="7"/>
        <v>-11162861.68</v>
      </c>
      <c r="Q17" s="1">
        <v>-11162861.68</v>
      </c>
      <c r="R17" s="1">
        <f t="shared" si="8"/>
        <v>-3487654.19</v>
      </c>
      <c r="S17" s="1">
        <v>-3487654.19</v>
      </c>
      <c r="T17" s="1">
        <f t="shared" si="9"/>
        <v>-2667118.11</v>
      </c>
      <c r="U17" s="1">
        <f t="shared" si="10"/>
        <v>-1998530.28</v>
      </c>
      <c r="V17" s="1">
        <v>-1998530.28</v>
      </c>
      <c r="W17" s="1">
        <f t="shared" si="11"/>
        <v>-668587.83000000007</v>
      </c>
      <c r="X17" s="1">
        <v>-668576.91</v>
      </c>
      <c r="Y17" s="1">
        <f t="shared" si="12"/>
        <v>-5394025.7199999997</v>
      </c>
      <c r="Z17" s="1">
        <v>-5394025.7199999997</v>
      </c>
      <c r="AA17" s="1">
        <f t="shared" si="13"/>
        <v>-9529037.8900000006</v>
      </c>
      <c r="AB17" s="1">
        <v>-9529037.8900000006</v>
      </c>
      <c r="AC17" s="1">
        <f t="shared" si="14"/>
        <v>-6293403.8499999996</v>
      </c>
      <c r="AD17" s="1">
        <f t="shared" si="15"/>
        <v>-4043001.35</v>
      </c>
      <c r="AE17" s="1">
        <v>-4043001.35</v>
      </c>
      <c r="AF17" s="1">
        <f t="shared" si="16"/>
        <v>-2250402.5</v>
      </c>
      <c r="AG17" s="1">
        <v>-2250597.2400000002</v>
      </c>
      <c r="AH17" s="1">
        <f t="shared" si="17"/>
        <v>-1667621.91</v>
      </c>
      <c r="AI17" s="1">
        <v>-1667621.91</v>
      </c>
      <c r="AJ17" s="1">
        <f t="shared" si="18"/>
        <v>-4277691.07</v>
      </c>
      <c r="AK17" s="1">
        <v>-4277691.07</v>
      </c>
      <c r="AL17" s="1">
        <f t="shared" si="19"/>
        <v>-3368008.66</v>
      </c>
      <c r="AM17" s="1">
        <f t="shared" si="20"/>
        <v>-1653381.18</v>
      </c>
      <c r="AN17" s="1">
        <v>-1653381.18</v>
      </c>
      <c r="AO17" s="1">
        <f t="shared" si="21"/>
        <v>-1714627.48</v>
      </c>
      <c r="AP17" s="1">
        <v>-1714627.48</v>
      </c>
      <c r="AQ17" s="1">
        <v>183.82</v>
      </c>
      <c r="AR17" s="1"/>
      <c r="AS17" s="1"/>
      <c r="AT17" s="1"/>
      <c r="AU17" s="1"/>
      <c r="AV17" s="1"/>
      <c r="AW17" s="1"/>
      <c r="AX17" s="1"/>
      <c r="AY17" s="1">
        <v>-10.92</v>
      </c>
      <c r="AZ17" s="1"/>
      <c r="BA17" s="1"/>
      <c r="BB17" s="1"/>
      <c r="BC17" s="1">
        <v>194.74</v>
      </c>
      <c r="BD17" s="1"/>
      <c r="BE17" s="1"/>
      <c r="BF17" s="1"/>
      <c r="BG17" s="1"/>
      <c r="BH17" s="1">
        <f t="shared" si="22"/>
        <v>-39852329254.230003</v>
      </c>
      <c r="BI17" s="1">
        <v>-39852329254.230003</v>
      </c>
      <c r="BJ17" s="1">
        <v>0</v>
      </c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>
        <v>-39852329254.230003</v>
      </c>
      <c r="BW17" s="1">
        <f t="shared" si="23"/>
        <v>-38094954233.790001</v>
      </c>
      <c r="BX17" s="1">
        <v>-38094954233.790001</v>
      </c>
      <c r="BY17" s="1">
        <v>-58099471.810000002</v>
      </c>
      <c r="BZ17" s="1">
        <f t="shared" si="24"/>
        <v>-5951236.7700000005</v>
      </c>
      <c r="CA17" s="1">
        <f t="shared" si="25"/>
        <v>-1477500.46</v>
      </c>
      <c r="CB17" s="1">
        <v>-1477500.46</v>
      </c>
      <c r="CC17" s="1">
        <f t="shared" si="26"/>
        <v>-2751286.74</v>
      </c>
      <c r="CD17" s="1">
        <v>-2751286.74</v>
      </c>
      <c r="CE17" s="1">
        <f t="shared" si="27"/>
        <v>-5442200.4799999995</v>
      </c>
      <c r="CF17" s="1">
        <f t="shared" si="28"/>
        <v>-4960365.8499999996</v>
      </c>
      <c r="CG17" s="1">
        <v>-4960365.8499999996</v>
      </c>
      <c r="CH17" s="1">
        <f t="shared" si="29"/>
        <v>-481834.63</v>
      </c>
      <c r="CI17" s="1">
        <v>-481834.63</v>
      </c>
      <c r="CJ17" s="1">
        <f t="shared" si="30"/>
        <v>-11413251.560000001</v>
      </c>
      <c r="CK17" s="1">
        <v>-11413251.560000001</v>
      </c>
      <c r="CL17" s="1">
        <f t="shared" si="31"/>
        <v>-3506876.82</v>
      </c>
      <c r="CM17" s="1">
        <v>-3506876.82</v>
      </c>
      <c r="CN17" s="1">
        <f t="shared" si="32"/>
        <v>-2744971.89</v>
      </c>
      <c r="CO17" s="1">
        <f t="shared" si="33"/>
        <v>-2064189.08</v>
      </c>
      <c r="CP17" s="1">
        <v>-2064189.08</v>
      </c>
      <c r="CQ17" s="1">
        <f t="shared" si="34"/>
        <v>-680782.81</v>
      </c>
      <c r="CR17" s="1">
        <v>-679098.81</v>
      </c>
      <c r="CS17" s="1">
        <f t="shared" si="35"/>
        <v>-5523502.8700000001</v>
      </c>
      <c r="CT17" s="1">
        <v>-5523502.8700000001</v>
      </c>
      <c r="CU17" s="1">
        <f t="shared" si="36"/>
        <v>-9602786.7400000002</v>
      </c>
      <c r="CV17" s="1">
        <v>-9602786.7400000002</v>
      </c>
      <c r="CW17" s="1">
        <f t="shared" si="37"/>
        <v>-6240342.0800000001</v>
      </c>
      <c r="CX17" s="1">
        <f t="shared" si="38"/>
        <v>-3962982.34</v>
      </c>
      <c r="CY17" s="1">
        <v>-3962982.34</v>
      </c>
      <c r="CZ17" s="1">
        <f t="shared" si="39"/>
        <v>-2277359.7400000002</v>
      </c>
      <c r="DA17" s="1">
        <v>-2277359.7400000002</v>
      </c>
      <c r="DB17" s="1">
        <f t="shared" si="40"/>
        <v>-1722449.57</v>
      </c>
      <c r="DC17" s="1">
        <v>-1722449.57</v>
      </c>
      <c r="DD17" s="1">
        <f t="shared" si="41"/>
        <v>-4228004.0199999996</v>
      </c>
      <c r="DE17" s="1">
        <v>-4228004.0199999996</v>
      </c>
      <c r="DF17" s="1">
        <f t="shared" si="42"/>
        <v>-3447982.58</v>
      </c>
      <c r="DG17" s="1">
        <f t="shared" si="43"/>
        <v>-1674308.63</v>
      </c>
      <c r="DH17" s="1">
        <v>-1674308.63</v>
      </c>
      <c r="DI17" s="1">
        <f t="shared" si="44"/>
        <v>-1773673.95</v>
      </c>
      <c r="DJ17" s="1">
        <v>-1773673.95</v>
      </c>
      <c r="DK17" s="1">
        <v>-1684</v>
      </c>
      <c r="DL17" s="1"/>
      <c r="DM17" s="1"/>
      <c r="DN17" s="1"/>
      <c r="DO17" s="1"/>
      <c r="DP17" s="1"/>
      <c r="DQ17" s="1"/>
      <c r="DR17" s="1"/>
      <c r="DS17" s="1">
        <v>-1684</v>
      </c>
      <c r="DT17" s="1"/>
      <c r="DU17" s="1"/>
      <c r="DV17" s="1"/>
      <c r="DW17" s="1"/>
      <c r="DX17" s="1"/>
      <c r="DY17" s="1"/>
      <c r="DZ17" s="1"/>
      <c r="EA17" s="1"/>
      <c r="EB17" s="1">
        <f t="shared" si="45"/>
        <v>-38036853077.980003</v>
      </c>
      <c r="EC17" s="1">
        <v>-38036853077.980003</v>
      </c>
      <c r="ED17" s="1">
        <v>0</v>
      </c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>
        <v>-38036853077.980003</v>
      </c>
      <c r="EQ17" s="1">
        <f t="shared" si="46"/>
        <v>-39378000000</v>
      </c>
      <c r="ER17" s="1">
        <v>-39378000000</v>
      </c>
      <c r="ES17" s="1">
        <f t="shared" si="47"/>
        <v>-39378000000</v>
      </c>
      <c r="ET17" s="6">
        <v>-39378000000</v>
      </c>
    </row>
    <row r="18" spans="1:150">
      <c r="A18" s="18" t="s">
        <v>293</v>
      </c>
      <c r="B18" s="11" t="s">
        <v>294</v>
      </c>
      <c r="C18" s="1">
        <f t="shared" si="0"/>
        <v>-4190872398.4499998</v>
      </c>
      <c r="D18" s="1">
        <v>-4190872398.4499998</v>
      </c>
      <c r="E18" s="1">
        <v>-19251457.670000002</v>
      </c>
      <c r="F18" s="1">
        <f t="shared" si="1"/>
        <v>-3194189.5000000005</v>
      </c>
      <c r="G18" s="1">
        <f t="shared" si="2"/>
        <v>-619757.6</v>
      </c>
      <c r="H18" s="1">
        <v>-619757.6</v>
      </c>
      <c r="I18" s="1">
        <f t="shared" si="3"/>
        <v>-2374618.33</v>
      </c>
      <c r="J18" s="1">
        <v>-2374618.33</v>
      </c>
      <c r="K18" s="1">
        <f t="shared" si="4"/>
        <v>-2091111.63</v>
      </c>
      <c r="L18" s="1">
        <f t="shared" si="5"/>
        <v>-1988359.23</v>
      </c>
      <c r="M18" s="1">
        <v>-1988359.23</v>
      </c>
      <c r="N18" s="1">
        <f t="shared" si="6"/>
        <v>-102752.4</v>
      </c>
      <c r="O18" s="1">
        <v>-102752.4</v>
      </c>
      <c r="P18" s="1">
        <f t="shared" si="7"/>
        <v>-1962145.97</v>
      </c>
      <c r="Q18" s="1">
        <v>-1962145.97</v>
      </c>
      <c r="R18" s="1">
        <f t="shared" si="8"/>
        <v>-2723524.77</v>
      </c>
      <c r="S18" s="1">
        <v>-2723524.77</v>
      </c>
      <c r="T18" s="1">
        <f t="shared" si="9"/>
        <v>-685794.9</v>
      </c>
      <c r="U18" s="1">
        <f t="shared" si="10"/>
        <v>-513626.82</v>
      </c>
      <c r="V18" s="1">
        <v>-513626.82</v>
      </c>
      <c r="W18" s="1">
        <f t="shared" si="11"/>
        <v>-171608.79</v>
      </c>
      <c r="X18" s="1">
        <v>-171608.79</v>
      </c>
      <c r="Y18" s="1">
        <f t="shared" si="12"/>
        <v>-1677704.38</v>
      </c>
      <c r="Z18" s="1">
        <v>-1677704.38</v>
      </c>
      <c r="AA18" s="1">
        <f t="shared" si="13"/>
        <v>-2690513.11</v>
      </c>
      <c r="AB18" s="1">
        <v>-2691044.31</v>
      </c>
      <c r="AC18" s="1">
        <f t="shared" si="14"/>
        <v>-1741783.9000000001</v>
      </c>
      <c r="AD18" s="1">
        <f t="shared" si="15"/>
        <v>-1538635.87</v>
      </c>
      <c r="AE18" s="1">
        <v>-1538635.87</v>
      </c>
      <c r="AF18" s="1">
        <f t="shared" si="16"/>
        <v>-203311.23</v>
      </c>
      <c r="AG18" s="1">
        <v>-203311.23</v>
      </c>
      <c r="AH18" s="1">
        <f t="shared" si="17"/>
        <v>-48384.47</v>
      </c>
      <c r="AI18" s="1">
        <v>-48384.47</v>
      </c>
      <c r="AJ18" s="1">
        <f t="shared" si="18"/>
        <v>-610695</v>
      </c>
      <c r="AK18" s="1">
        <v>-610695</v>
      </c>
      <c r="AL18" s="1">
        <f t="shared" si="19"/>
        <v>-2024374.6</v>
      </c>
      <c r="AM18" s="1">
        <f t="shared" si="20"/>
        <v>-57960.68</v>
      </c>
      <c r="AN18" s="1">
        <v>-57960.68</v>
      </c>
      <c r="AO18" s="1">
        <f t="shared" si="21"/>
        <v>-1967327.82</v>
      </c>
      <c r="AP18" s="1">
        <v>-1967327.82</v>
      </c>
      <c r="AQ18" s="1">
        <v>531.20000000000005</v>
      </c>
      <c r="AR18" s="1"/>
      <c r="AS18" s="1"/>
      <c r="AT18" s="1"/>
      <c r="AU18" s="1"/>
      <c r="AV18" s="1"/>
      <c r="AW18" s="1"/>
      <c r="AX18" s="1"/>
      <c r="AY18" s="1"/>
      <c r="AZ18" s="1"/>
      <c r="BA18" s="1">
        <v>531.20000000000005</v>
      </c>
      <c r="BB18" s="1">
        <v>0</v>
      </c>
      <c r="BC18" s="1"/>
      <c r="BD18" s="1"/>
      <c r="BE18" s="1"/>
      <c r="BF18" s="1"/>
      <c r="BG18" s="1">
        <v>0</v>
      </c>
      <c r="BH18" s="1">
        <f t="shared" si="22"/>
        <v>-4171470560.6900001</v>
      </c>
      <c r="BI18" s="1">
        <v>-4171621471.98</v>
      </c>
      <c r="BJ18" s="1">
        <v>0</v>
      </c>
      <c r="BK18" s="1">
        <v>-10909459.369999999</v>
      </c>
      <c r="BL18" s="1">
        <v>-43411.76</v>
      </c>
      <c r="BM18" s="1"/>
      <c r="BN18" s="1">
        <v>-4279675.45</v>
      </c>
      <c r="BO18" s="1">
        <v>-357</v>
      </c>
      <c r="BP18" s="1"/>
      <c r="BQ18" s="1">
        <v>-151429.1</v>
      </c>
      <c r="BR18" s="1">
        <v>0</v>
      </c>
      <c r="BS18" s="1">
        <v>-559.29</v>
      </c>
      <c r="BT18" s="1">
        <v>163.19999999999999</v>
      </c>
      <c r="BU18" s="1">
        <v>913.9</v>
      </c>
      <c r="BV18" s="1">
        <v>-4156237657.1100001</v>
      </c>
      <c r="BW18" s="1">
        <f t="shared" si="23"/>
        <v>-4032306979.6999998</v>
      </c>
      <c r="BX18" s="1">
        <v>-4032306979.6999998</v>
      </c>
      <c r="BY18" s="1">
        <v>-19741186.260000002</v>
      </c>
      <c r="BZ18" s="1">
        <f t="shared" si="24"/>
        <v>-3798811.55</v>
      </c>
      <c r="CA18" s="1">
        <f t="shared" si="25"/>
        <v>-758240.79</v>
      </c>
      <c r="CB18" s="1">
        <v>-758240.79</v>
      </c>
      <c r="CC18" s="1">
        <f t="shared" si="26"/>
        <v>-2702258.82</v>
      </c>
      <c r="CD18" s="1">
        <v>-2702258.82</v>
      </c>
      <c r="CE18" s="1">
        <f t="shared" si="27"/>
        <v>-2501091.46</v>
      </c>
      <c r="CF18" s="1">
        <f t="shared" si="28"/>
        <v>-2362987.92</v>
      </c>
      <c r="CG18" s="1">
        <v>-2362987.92</v>
      </c>
      <c r="CH18" s="1">
        <f t="shared" si="29"/>
        <v>-127394.74</v>
      </c>
      <c r="CI18" s="1">
        <v>-127394.74</v>
      </c>
      <c r="CJ18" s="1">
        <f t="shared" si="30"/>
        <v>-1914742.75</v>
      </c>
      <c r="CK18" s="1">
        <v>-1914742.75</v>
      </c>
      <c r="CL18" s="1">
        <f t="shared" si="31"/>
        <v>-1728790.32</v>
      </c>
      <c r="CM18" s="1">
        <v>-1728790.32</v>
      </c>
      <c r="CN18" s="1">
        <f t="shared" si="32"/>
        <v>-785998.51</v>
      </c>
      <c r="CO18" s="1">
        <f t="shared" si="33"/>
        <v>-556628.79</v>
      </c>
      <c r="CP18" s="1">
        <v>-556628.79</v>
      </c>
      <c r="CQ18" s="1">
        <f t="shared" si="34"/>
        <v>-225199.4</v>
      </c>
      <c r="CR18" s="1">
        <v>-225199.4</v>
      </c>
      <c r="CS18" s="1">
        <f t="shared" si="35"/>
        <v>-1522168.48</v>
      </c>
      <c r="CT18" s="1">
        <v>-1522168.48</v>
      </c>
      <c r="CU18" s="1">
        <f t="shared" si="36"/>
        <v>-3054440.85</v>
      </c>
      <c r="CV18" s="1">
        <v>-3054440.85</v>
      </c>
      <c r="CW18" s="1">
        <f t="shared" si="37"/>
        <v>-2058478.05</v>
      </c>
      <c r="CX18" s="1">
        <f t="shared" si="38"/>
        <v>-1688764.36</v>
      </c>
      <c r="CY18" s="1">
        <v>-1688764.36</v>
      </c>
      <c r="CZ18" s="1">
        <f t="shared" si="39"/>
        <v>-369713.69</v>
      </c>
      <c r="DA18" s="1">
        <v>-369713.69</v>
      </c>
      <c r="DB18" s="1">
        <f t="shared" si="40"/>
        <v>-49318.54</v>
      </c>
      <c r="DC18" s="1">
        <v>-49318.54</v>
      </c>
      <c r="DD18" s="1">
        <f t="shared" si="41"/>
        <v>-536548.06000000006</v>
      </c>
      <c r="DE18" s="1">
        <v>-536548.06000000006</v>
      </c>
      <c r="DF18" s="1">
        <f t="shared" si="42"/>
        <v>-2144255.7599999998</v>
      </c>
      <c r="DG18" s="1">
        <f t="shared" si="43"/>
        <v>-48876.53</v>
      </c>
      <c r="DH18" s="1">
        <v>-48876.53</v>
      </c>
      <c r="DI18" s="1">
        <f t="shared" si="44"/>
        <v>-2095112.22</v>
      </c>
      <c r="DJ18" s="1">
        <v>-2095112.22</v>
      </c>
      <c r="DK18" s="1">
        <v>0</v>
      </c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>
        <v>0</v>
      </c>
      <c r="DW18" s="1"/>
      <c r="DX18" s="1"/>
      <c r="DY18" s="1"/>
      <c r="DZ18" s="1"/>
      <c r="EA18" s="1">
        <v>0</v>
      </c>
      <c r="EB18" s="1">
        <f t="shared" si="45"/>
        <v>-4012261653.9100003</v>
      </c>
      <c r="EC18" s="1">
        <v>-4012565793.4400001</v>
      </c>
      <c r="ED18" s="1">
        <v>0</v>
      </c>
      <c r="EE18" s="1">
        <v>-10692714.789999999</v>
      </c>
      <c r="EF18" s="1">
        <v>-270404.96000000002</v>
      </c>
      <c r="EG18" s="1"/>
      <c r="EH18" s="1">
        <v>-4153112.8</v>
      </c>
      <c r="EI18" s="1"/>
      <c r="EJ18" s="1"/>
      <c r="EK18" s="1">
        <v>-288993.40000000002</v>
      </c>
      <c r="EL18" s="1">
        <v>-10708.8</v>
      </c>
      <c r="EM18" s="1">
        <v>-4170.32</v>
      </c>
      <c r="EN18" s="1">
        <v>0</v>
      </c>
      <c r="EO18" s="1">
        <v>-267.01</v>
      </c>
      <c r="EP18" s="1">
        <v>-3997145421.3600001</v>
      </c>
      <c r="EQ18" s="1">
        <f t="shared" si="46"/>
        <v>-4168733000</v>
      </c>
      <c r="ER18" s="1">
        <v>-4168733000</v>
      </c>
      <c r="ES18" s="1">
        <f t="shared" si="47"/>
        <v>-4168733000</v>
      </c>
      <c r="ET18" s="6">
        <v>-4168733000</v>
      </c>
    </row>
    <row r="19" spans="1:150">
      <c r="A19" s="19" t="s">
        <v>301</v>
      </c>
      <c r="B19" s="12" t="s">
        <v>302</v>
      </c>
      <c r="C19" s="1">
        <f t="shared" si="0"/>
        <v>-3338862864.6700001</v>
      </c>
      <c r="D19" s="1">
        <v>-3338862864.6700001</v>
      </c>
      <c r="E19" s="1">
        <v>-285</v>
      </c>
      <c r="F19" s="1">
        <f t="shared" si="1"/>
        <v>0</v>
      </c>
      <c r="G19" s="1">
        <f t="shared" si="2"/>
        <v>0</v>
      </c>
      <c r="H19" s="1"/>
      <c r="I19" s="1">
        <f t="shared" si="3"/>
        <v>0</v>
      </c>
      <c r="J19" s="1"/>
      <c r="K19" s="1">
        <f t="shared" si="4"/>
        <v>0</v>
      </c>
      <c r="L19" s="1">
        <f t="shared" si="5"/>
        <v>0</v>
      </c>
      <c r="M19" s="1"/>
      <c r="N19" s="1">
        <f t="shared" si="6"/>
        <v>0</v>
      </c>
      <c r="O19" s="1"/>
      <c r="P19" s="1">
        <f t="shared" si="7"/>
        <v>0</v>
      </c>
      <c r="Q19" s="1"/>
      <c r="R19" s="1">
        <f t="shared" si="8"/>
        <v>0</v>
      </c>
      <c r="S19" s="1"/>
      <c r="T19" s="1">
        <f t="shared" si="9"/>
        <v>0</v>
      </c>
      <c r="U19" s="1">
        <f t="shared" si="10"/>
        <v>0</v>
      </c>
      <c r="V19" s="1"/>
      <c r="W19" s="1">
        <f t="shared" si="11"/>
        <v>0</v>
      </c>
      <c r="X19" s="1"/>
      <c r="Y19" s="1">
        <f t="shared" si="12"/>
        <v>0</v>
      </c>
      <c r="Z19" s="1"/>
      <c r="AA19" s="1">
        <f t="shared" si="13"/>
        <v>0</v>
      </c>
      <c r="AB19" s="1"/>
      <c r="AC19" s="1">
        <f t="shared" si="14"/>
        <v>0</v>
      </c>
      <c r="AD19" s="1">
        <f t="shared" si="15"/>
        <v>0</v>
      </c>
      <c r="AE19" s="1"/>
      <c r="AF19" s="1">
        <f t="shared" si="16"/>
        <v>0</v>
      </c>
      <c r="AG19" s="1"/>
      <c r="AH19" s="1">
        <f t="shared" si="17"/>
        <v>0</v>
      </c>
      <c r="AI19" s="1"/>
      <c r="AJ19" s="1">
        <f t="shared" si="18"/>
        <v>-285</v>
      </c>
      <c r="AK19" s="1">
        <v>-285</v>
      </c>
      <c r="AL19" s="1">
        <f t="shared" si="19"/>
        <v>0</v>
      </c>
      <c r="AM19" s="1">
        <f t="shared" si="20"/>
        <v>0</v>
      </c>
      <c r="AN19" s="1"/>
      <c r="AO19" s="1">
        <f t="shared" si="21"/>
        <v>0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>
        <f t="shared" si="22"/>
        <v>-3338862579.6700001</v>
      </c>
      <c r="BI19" s="1">
        <v>-3338862579.6700001</v>
      </c>
      <c r="BJ19" s="1">
        <v>0</v>
      </c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>
        <v>-3338862579.6700001</v>
      </c>
      <c r="BW19" s="1">
        <f t="shared" si="23"/>
        <v>-3197700685.21</v>
      </c>
      <c r="BX19" s="1">
        <v>-3197700685.21</v>
      </c>
      <c r="BY19" s="1">
        <v>-23706.720000000001</v>
      </c>
      <c r="BZ19" s="1">
        <f t="shared" si="24"/>
        <v>-23706.720000000001</v>
      </c>
      <c r="CA19" s="1">
        <f t="shared" si="25"/>
        <v>-23706.720000000001</v>
      </c>
      <c r="CB19" s="1">
        <v>-23706.720000000001</v>
      </c>
      <c r="CC19" s="1">
        <f t="shared" si="26"/>
        <v>0</v>
      </c>
      <c r="CD19" s="1"/>
      <c r="CE19" s="1">
        <f t="shared" si="27"/>
        <v>0</v>
      </c>
      <c r="CF19" s="1">
        <f t="shared" si="28"/>
        <v>0</v>
      </c>
      <c r="CG19" s="1"/>
      <c r="CH19" s="1">
        <f t="shared" si="29"/>
        <v>0</v>
      </c>
      <c r="CI19" s="1"/>
      <c r="CJ19" s="1">
        <f t="shared" si="30"/>
        <v>0</v>
      </c>
      <c r="CK19" s="1"/>
      <c r="CL19" s="1">
        <f t="shared" si="31"/>
        <v>0</v>
      </c>
      <c r="CM19" s="1"/>
      <c r="CN19" s="1">
        <f t="shared" si="32"/>
        <v>0</v>
      </c>
      <c r="CO19" s="1">
        <f t="shared" si="33"/>
        <v>0</v>
      </c>
      <c r="CP19" s="1"/>
      <c r="CQ19" s="1">
        <f t="shared" si="34"/>
        <v>0</v>
      </c>
      <c r="CR19" s="1"/>
      <c r="CS19" s="1">
        <f t="shared" si="35"/>
        <v>0</v>
      </c>
      <c r="CT19" s="1"/>
      <c r="CU19" s="1">
        <f t="shared" si="36"/>
        <v>0</v>
      </c>
      <c r="CV19" s="1"/>
      <c r="CW19" s="1">
        <f t="shared" si="37"/>
        <v>0</v>
      </c>
      <c r="CX19" s="1">
        <f t="shared" si="38"/>
        <v>0</v>
      </c>
      <c r="CY19" s="1"/>
      <c r="CZ19" s="1">
        <f t="shared" si="39"/>
        <v>0</v>
      </c>
      <c r="DA19" s="1"/>
      <c r="DB19" s="1">
        <f t="shared" si="40"/>
        <v>0</v>
      </c>
      <c r="DC19" s="1"/>
      <c r="DD19" s="1">
        <f t="shared" si="41"/>
        <v>0</v>
      </c>
      <c r="DE19" s="1"/>
      <c r="DF19" s="1">
        <f t="shared" si="42"/>
        <v>0</v>
      </c>
      <c r="DG19" s="1">
        <f t="shared" si="43"/>
        <v>0</v>
      </c>
      <c r="DH19" s="1"/>
      <c r="DI19" s="1">
        <f t="shared" si="44"/>
        <v>0</v>
      </c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>
        <f t="shared" si="45"/>
        <v>-3197676978.4899998</v>
      </c>
      <c r="EC19" s="1">
        <v>-3197676978.4899998</v>
      </c>
      <c r="ED19" s="1">
        <v>0</v>
      </c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>
        <v>-3197676978.4899998</v>
      </c>
      <c r="EQ19" s="1">
        <f t="shared" si="46"/>
        <v>-3397883000</v>
      </c>
      <c r="ER19" s="1">
        <v>-3397883000</v>
      </c>
      <c r="ES19" s="1">
        <f t="shared" si="47"/>
        <v>-3397883000</v>
      </c>
      <c r="ET19" s="6">
        <v>-3397883000</v>
      </c>
    </row>
    <row r="20" spans="1:150">
      <c r="A20" s="19" t="s">
        <v>303</v>
      </c>
      <c r="B20" s="12" t="s">
        <v>304</v>
      </c>
      <c r="C20" s="1">
        <f t="shared" si="0"/>
        <v>-852009533.77999997</v>
      </c>
      <c r="D20" s="1">
        <v>-852009533.77999997</v>
      </c>
      <c r="E20" s="1">
        <v>-19251172.670000002</v>
      </c>
      <c r="F20" s="1">
        <f t="shared" si="1"/>
        <v>-3194189.5000000005</v>
      </c>
      <c r="G20" s="1">
        <f t="shared" si="2"/>
        <v>-619757.6</v>
      </c>
      <c r="H20" s="1">
        <v>-619757.6</v>
      </c>
      <c r="I20" s="1">
        <f t="shared" si="3"/>
        <v>-2374618.33</v>
      </c>
      <c r="J20" s="1">
        <v>-2374618.33</v>
      </c>
      <c r="K20" s="1">
        <f t="shared" si="4"/>
        <v>-2091111.63</v>
      </c>
      <c r="L20" s="1">
        <f t="shared" si="5"/>
        <v>-1988359.23</v>
      </c>
      <c r="M20" s="1">
        <v>-1988359.23</v>
      </c>
      <c r="N20" s="1">
        <f t="shared" si="6"/>
        <v>-102752.4</v>
      </c>
      <c r="O20" s="1">
        <v>-102752.4</v>
      </c>
      <c r="P20" s="1">
        <f t="shared" si="7"/>
        <v>-1962145.97</v>
      </c>
      <c r="Q20" s="1">
        <v>-1962145.97</v>
      </c>
      <c r="R20" s="1">
        <f t="shared" si="8"/>
        <v>-2723524.77</v>
      </c>
      <c r="S20" s="1">
        <v>-2723524.77</v>
      </c>
      <c r="T20" s="1">
        <f t="shared" si="9"/>
        <v>-685794.9</v>
      </c>
      <c r="U20" s="1">
        <f t="shared" si="10"/>
        <v>-513626.82</v>
      </c>
      <c r="V20" s="1">
        <v>-513626.82</v>
      </c>
      <c r="W20" s="1">
        <f t="shared" si="11"/>
        <v>-171608.79</v>
      </c>
      <c r="X20" s="1">
        <v>-171608.79</v>
      </c>
      <c r="Y20" s="1">
        <f t="shared" si="12"/>
        <v>-1677704.38</v>
      </c>
      <c r="Z20" s="1">
        <v>-1677704.38</v>
      </c>
      <c r="AA20" s="1">
        <f t="shared" si="13"/>
        <v>-2690513.11</v>
      </c>
      <c r="AB20" s="1">
        <v>-2691044.31</v>
      </c>
      <c r="AC20" s="1">
        <f t="shared" si="14"/>
        <v>-1741783.9000000001</v>
      </c>
      <c r="AD20" s="1">
        <f t="shared" si="15"/>
        <v>-1538635.87</v>
      </c>
      <c r="AE20" s="1">
        <v>-1538635.87</v>
      </c>
      <c r="AF20" s="1">
        <f t="shared" si="16"/>
        <v>-203311.23</v>
      </c>
      <c r="AG20" s="1">
        <v>-203311.23</v>
      </c>
      <c r="AH20" s="1">
        <f t="shared" si="17"/>
        <v>-48384.47</v>
      </c>
      <c r="AI20" s="1">
        <v>-48384.47</v>
      </c>
      <c r="AJ20" s="1">
        <f t="shared" si="18"/>
        <v>-610410</v>
      </c>
      <c r="AK20" s="1">
        <v>-610410</v>
      </c>
      <c r="AL20" s="1">
        <f t="shared" si="19"/>
        <v>-2024374.6</v>
      </c>
      <c r="AM20" s="1">
        <f t="shared" si="20"/>
        <v>-57960.68</v>
      </c>
      <c r="AN20" s="1">
        <v>-57960.68</v>
      </c>
      <c r="AO20" s="1">
        <f t="shared" si="21"/>
        <v>-1967327.82</v>
      </c>
      <c r="AP20" s="1">
        <v>-1967327.82</v>
      </c>
      <c r="AQ20" s="1">
        <v>531.20000000000005</v>
      </c>
      <c r="AR20" s="1"/>
      <c r="AS20" s="1"/>
      <c r="AT20" s="1"/>
      <c r="AU20" s="1"/>
      <c r="AV20" s="1"/>
      <c r="AW20" s="1"/>
      <c r="AX20" s="1"/>
      <c r="AY20" s="1"/>
      <c r="AZ20" s="1"/>
      <c r="BA20" s="1">
        <v>531.20000000000005</v>
      </c>
      <c r="BB20" s="1">
        <v>0</v>
      </c>
      <c r="BC20" s="1"/>
      <c r="BD20" s="1"/>
      <c r="BE20" s="1"/>
      <c r="BF20" s="1"/>
      <c r="BG20" s="1">
        <v>0</v>
      </c>
      <c r="BH20" s="1">
        <f t="shared" si="22"/>
        <v>-832607981.0200001</v>
      </c>
      <c r="BI20" s="1">
        <v>-832758892.30999994</v>
      </c>
      <c r="BJ20" s="1">
        <v>0</v>
      </c>
      <c r="BK20" s="1">
        <v>-10909459.369999999</v>
      </c>
      <c r="BL20" s="1">
        <v>-43411.76</v>
      </c>
      <c r="BM20" s="1"/>
      <c r="BN20" s="1">
        <v>-4279675.45</v>
      </c>
      <c r="BO20" s="1">
        <v>-357</v>
      </c>
      <c r="BP20" s="1"/>
      <c r="BQ20" s="1">
        <v>-151429.1</v>
      </c>
      <c r="BR20" s="1">
        <v>0</v>
      </c>
      <c r="BS20" s="1">
        <v>-559.29</v>
      </c>
      <c r="BT20" s="1">
        <v>163.19999999999999</v>
      </c>
      <c r="BU20" s="1">
        <v>913.9</v>
      </c>
      <c r="BV20" s="1">
        <v>-817375077.44000006</v>
      </c>
      <c r="BW20" s="1">
        <f t="shared" si="23"/>
        <v>-834606294.49000001</v>
      </c>
      <c r="BX20" s="1">
        <v>-834606294.49000001</v>
      </c>
      <c r="BY20" s="1">
        <v>-19717479.539999999</v>
      </c>
      <c r="BZ20" s="1">
        <f t="shared" si="24"/>
        <v>-3775104.8299999996</v>
      </c>
      <c r="CA20" s="1">
        <f t="shared" si="25"/>
        <v>-734534.07</v>
      </c>
      <c r="CB20" s="1">
        <v>-734534.07</v>
      </c>
      <c r="CC20" s="1">
        <f t="shared" si="26"/>
        <v>-2702258.82</v>
      </c>
      <c r="CD20" s="1">
        <v>-2702258.82</v>
      </c>
      <c r="CE20" s="1">
        <f t="shared" si="27"/>
        <v>-2501091.46</v>
      </c>
      <c r="CF20" s="1">
        <f t="shared" si="28"/>
        <v>-2362987.92</v>
      </c>
      <c r="CG20" s="1">
        <v>-2362987.92</v>
      </c>
      <c r="CH20" s="1">
        <f t="shared" si="29"/>
        <v>-127394.74</v>
      </c>
      <c r="CI20" s="1">
        <v>-127394.74</v>
      </c>
      <c r="CJ20" s="1">
        <f t="shared" si="30"/>
        <v>-1914742.75</v>
      </c>
      <c r="CK20" s="1">
        <v>-1914742.75</v>
      </c>
      <c r="CL20" s="1">
        <f t="shared" si="31"/>
        <v>-1728790.32</v>
      </c>
      <c r="CM20" s="1">
        <v>-1728790.32</v>
      </c>
      <c r="CN20" s="1">
        <f t="shared" si="32"/>
        <v>-785998.51</v>
      </c>
      <c r="CO20" s="1">
        <f t="shared" si="33"/>
        <v>-556628.79</v>
      </c>
      <c r="CP20" s="1">
        <v>-556628.79</v>
      </c>
      <c r="CQ20" s="1">
        <f t="shared" si="34"/>
        <v>-225199.4</v>
      </c>
      <c r="CR20" s="1">
        <v>-225199.4</v>
      </c>
      <c r="CS20" s="1">
        <f t="shared" si="35"/>
        <v>-1522168.48</v>
      </c>
      <c r="CT20" s="1">
        <v>-1522168.48</v>
      </c>
      <c r="CU20" s="1">
        <f t="shared" si="36"/>
        <v>-3054440.85</v>
      </c>
      <c r="CV20" s="1">
        <v>-3054440.85</v>
      </c>
      <c r="CW20" s="1">
        <f t="shared" si="37"/>
        <v>-2058478.05</v>
      </c>
      <c r="CX20" s="1">
        <f t="shared" si="38"/>
        <v>-1688764.36</v>
      </c>
      <c r="CY20" s="1">
        <v>-1688764.36</v>
      </c>
      <c r="CZ20" s="1">
        <f t="shared" si="39"/>
        <v>-369713.69</v>
      </c>
      <c r="DA20" s="1">
        <v>-369713.69</v>
      </c>
      <c r="DB20" s="1">
        <f t="shared" si="40"/>
        <v>-49318.54</v>
      </c>
      <c r="DC20" s="1">
        <v>-49318.54</v>
      </c>
      <c r="DD20" s="1">
        <f t="shared" si="41"/>
        <v>-536548.06000000006</v>
      </c>
      <c r="DE20" s="1">
        <v>-536548.06000000006</v>
      </c>
      <c r="DF20" s="1">
        <f t="shared" si="42"/>
        <v>-2144255.7599999998</v>
      </c>
      <c r="DG20" s="1">
        <f t="shared" si="43"/>
        <v>-48876.53</v>
      </c>
      <c r="DH20" s="1">
        <v>-48876.53</v>
      </c>
      <c r="DI20" s="1">
        <f t="shared" si="44"/>
        <v>-2095112.22</v>
      </c>
      <c r="DJ20" s="1">
        <v>-2095112.22</v>
      </c>
      <c r="DK20" s="1">
        <v>0</v>
      </c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>
        <v>0</v>
      </c>
      <c r="DW20" s="1"/>
      <c r="DX20" s="1"/>
      <c r="DY20" s="1"/>
      <c r="DZ20" s="1"/>
      <c r="EA20" s="1">
        <v>0</v>
      </c>
      <c r="EB20" s="1">
        <f t="shared" si="45"/>
        <v>-814584675.41999996</v>
      </c>
      <c r="EC20" s="1">
        <v>-814888814.95000005</v>
      </c>
      <c r="ED20" s="1">
        <v>0</v>
      </c>
      <c r="EE20" s="1">
        <v>-10692714.789999999</v>
      </c>
      <c r="EF20" s="1">
        <v>-270404.96000000002</v>
      </c>
      <c r="EG20" s="1"/>
      <c r="EH20" s="1">
        <v>-4153112.8</v>
      </c>
      <c r="EI20" s="1"/>
      <c r="EJ20" s="1"/>
      <c r="EK20" s="1">
        <v>-288993.40000000002</v>
      </c>
      <c r="EL20" s="1">
        <v>-10708.8</v>
      </c>
      <c r="EM20" s="1">
        <v>-4170.32</v>
      </c>
      <c r="EN20" s="1">
        <v>0</v>
      </c>
      <c r="EO20" s="1">
        <v>-267.01</v>
      </c>
      <c r="EP20" s="1">
        <v>-799468442.87</v>
      </c>
      <c r="EQ20" s="1">
        <f t="shared" si="46"/>
        <v>-770850000</v>
      </c>
      <c r="ER20" s="1">
        <v>-770850000</v>
      </c>
      <c r="ES20" s="1">
        <f t="shared" si="47"/>
        <v>-770850000</v>
      </c>
      <c r="ET20" s="6">
        <v>-770850000</v>
      </c>
    </row>
    <row r="21" spans="1:150">
      <c r="A21" s="20" t="s">
        <v>305</v>
      </c>
      <c r="B21" s="12" t="s">
        <v>306</v>
      </c>
      <c r="C21" s="1">
        <f t="shared" si="0"/>
        <v>-850944680.30999994</v>
      </c>
      <c r="D21" s="1">
        <v>-850944680.30999994</v>
      </c>
      <c r="E21" s="1">
        <v>-19251172.670000002</v>
      </c>
      <c r="F21" s="1">
        <f t="shared" si="1"/>
        <v>-3194189.5000000005</v>
      </c>
      <c r="G21" s="1">
        <f t="shared" si="2"/>
        <v>-619757.6</v>
      </c>
      <c r="H21" s="1">
        <v>-619757.6</v>
      </c>
      <c r="I21" s="1">
        <f t="shared" si="3"/>
        <v>-2374618.33</v>
      </c>
      <c r="J21" s="1">
        <v>-2374618.33</v>
      </c>
      <c r="K21" s="1">
        <f t="shared" si="4"/>
        <v>-2091111.63</v>
      </c>
      <c r="L21" s="1">
        <f t="shared" si="5"/>
        <v>-1988359.23</v>
      </c>
      <c r="M21" s="1">
        <v>-1988359.23</v>
      </c>
      <c r="N21" s="1">
        <f t="shared" si="6"/>
        <v>-102752.4</v>
      </c>
      <c r="O21" s="1">
        <v>-102752.4</v>
      </c>
      <c r="P21" s="1">
        <f t="shared" si="7"/>
        <v>-1962145.97</v>
      </c>
      <c r="Q21" s="1">
        <v>-1962145.97</v>
      </c>
      <c r="R21" s="1">
        <f t="shared" si="8"/>
        <v>-2723524.77</v>
      </c>
      <c r="S21" s="1">
        <v>-2723524.77</v>
      </c>
      <c r="T21" s="1">
        <f t="shared" si="9"/>
        <v>-685794.9</v>
      </c>
      <c r="U21" s="1">
        <f t="shared" si="10"/>
        <v>-513626.82</v>
      </c>
      <c r="V21" s="1">
        <v>-513626.82</v>
      </c>
      <c r="W21" s="1">
        <f t="shared" si="11"/>
        <v>-171608.79</v>
      </c>
      <c r="X21" s="1">
        <v>-171608.79</v>
      </c>
      <c r="Y21" s="1">
        <f t="shared" si="12"/>
        <v>-1677704.38</v>
      </c>
      <c r="Z21" s="1">
        <v>-1677704.38</v>
      </c>
      <c r="AA21" s="1">
        <f t="shared" si="13"/>
        <v>-2690513.11</v>
      </c>
      <c r="AB21" s="1">
        <v>-2691044.31</v>
      </c>
      <c r="AC21" s="1">
        <f t="shared" si="14"/>
        <v>-1741783.9000000001</v>
      </c>
      <c r="AD21" s="1">
        <f t="shared" si="15"/>
        <v>-1538635.87</v>
      </c>
      <c r="AE21" s="1">
        <v>-1538635.87</v>
      </c>
      <c r="AF21" s="1">
        <f t="shared" si="16"/>
        <v>-203311.23</v>
      </c>
      <c r="AG21" s="1">
        <v>-203311.23</v>
      </c>
      <c r="AH21" s="1">
        <f t="shared" si="17"/>
        <v>-48384.47</v>
      </c>
      <c r="AI21" s="1">
        <v>-48384.47</v>
      </c>
      <c r="AJ21" s="1">
        <f t="shared" si="18"/>
        <v>-610410</v>
      </c>
      <c r="AK21" s="1">
        <v>-610410</v>
      </c>
      <c r="AL21" s="1">
        <f t="shared" si="19"/>
        <v>-2024374.6</v>
      </c>
      <c r="AM21" s="1">
        <f t="shared" si="20"/>
        <v>-57960.68</v>
      </c>
      <c r="AN21" s="1">
        <v>-57960.68</v>
      </c>
      <c r="AO21" s="1">
        <f t="shared" si="21"/>
        <v>-1967327.82</v>
      </c>
      <c r="AP21" s="1">
        <v>-1967327.82</v>
      </c>
      <c r="AQ21" s="1">
        <v>531.20000000000005</v>
      </c>
      <c r="AR21" s="1"/>
      <c r="AS21" s="1"/>
      <c r="AT21" s="1"/>
      <c r="AU21" s="1"/>
      <c r="AV21" s="1"/>
      <c r="AW21" s="1"/>
      <c r="AX21" s="1"/>
      <c r="AY21" s="1"/>
      <c r="AZ21" s="1"/>
      <c r="BA21" s="1">
        <v>531.20000000000005</v>
      </c>
      <c r="BB21" s="1">
        <v>0</v>
      </c>
      <c r="BC21" s="1"/>
      <c r="BD21" s="1"/>
      <c r="BE21" s="1"/>
      <c r="BF21" s="1"/>
      <c r="BG21" s="1">
        <v>0</v>
      </c>
      <c r="BH21" s="1">
        <f t="shared" si="22"/>
        <v>-831543127.55000007</v>
      </c>
      <c r="BI21" s="1">
        <v>-831694038.84000003</v>
      </c>
      <c r="BJ21" s="1">
        <v>0</v>
      </c>
      <c r="BK21" s="1">
        <v>-10909459.369999999</v>
      </c>
      <c r="BL21" s="1">
        <v>-43411.76</v>
      </c>
      <c r="BM21" s="1"/>
      <c r="BN21" s="1">
        <v>-4279675.45</v>
      </c>
      <c r="BO21" s="1">
        <v>-357</v>
      </c>
      <c r="BP21" s="1"/>
      <c r="BQ21" s="1">
        <v>-151429.1</v>
      </c>
      <c r="BR21" s="1">
        <v>0</v>
      </c>
      <c r="BS21" s="1">
        <v>-559.29</v>
      </c>
      <c r="BT21" s="1">
        <v>163.19999999999999</v>
      </c>
      <c r="BU21" s="1">
        <v>913.9</v>
      </c>
      <c r="BV21" s="1">
        <v>-816310223.97000003</v>
      </c>
      <c r="BW21" s="1">
        <f t="shared" si="23"/>
        <v>-833521117.26999998</v>
      </c>
      <c r="BX21" s="1">
        <v>-833521117.26999998</v>
      </c>
      <c r="BY21" s="1">
        <v>-19716629.219999999</v>
      </c>
      <c r="BZ21" s="1">
        <f t="shared" si="24"/>
        <v>-3775104.8299999996</v>
      </c>
      <c r="CA21" s="1">
        <f t="shared" si="25"/>
        <v>-734534.07</v>
      </c>
      <c r="CB21" s="1">
        <v>-734534.07</v>
      </c>
      <c r="CC21" s="1">
        <f t="shared" si="26"/>
        <v>-2702258.82</v>
      </c>
      <c r="CD21" s="1">
        <v>-2702258.82</v>
      </c>
      <c r="CE21" s="1">
        <f t="shared" si="27"/>
        <v>-2501091.46</v>
      </c>
      <c r="CF21" s="1">
        <f t="shared" si="28"/>
        <v>-2362987.92</v>
      </c>
      <c r="CG21" s="1">
        <v>-2362987.92</v>
      </c>
      <c r="CH21" s="1">
        <f t="shared" si="29"/>
        <v>-127394.74</v>
      </c>
      <c r="CI21" s="1">
        <v>-127394.74</v>
      </c>
      <c r="CJ21" s="1">
        <f t="shared" si="30"/>
        <v>-1914742.75</v>
      </c>
      <c r="CK21" s="1">
        <v>-1914742.75</v>
      </c>
      <c r="CL21" s="1">
        <f t="shared" si="31"/>
        <v>-1728790.32</v>
      </c>
      <c r="CM21" s="1">
        <v>-1728790.32</v>
      </c>
      <c r="CN21" s="1">
        <f t="shared" si="32"/>
        <v>-785998.51</v>
      </c>
      <c r="CO21" s="1">
        <f t="shared" si="33"/>
        <v>-556628.79</v>
      </c>
      <c r="CP21" s="1">
        <v>-556628.79</v>
      </c>
      <c r="CQ21" s="1">
        <f t="shared" si="34"/>
        <v>-225199.4</v>
      </c>
      <c r="CR21" s="1">
        <v>-225199.4</v>
      </c>
      <c r="CS21" s="1">
        <f t="shared" si="35"/>
        <v>-1522168.48</v>
      </c>
      <c r="CT21" s="1">
        <v>-1522168.48</v>
      </c>
      <c r="CU21" s="1">
        <f t="shared" si="36"/>
        <v>-3054440.85</v>
      </c>
      <c r="CV21" s="1">
        <v>-3054440.85</v>
      </c>
      <c r="CW21" s="1">
        <f t="shared" si="37"/>
        <v>-2058478.05</v>
      </c>
      <c r="CX21" s="1">
        <f t="shared" si="38"/>
        <v>-1688764.36</v>
      </c>
      <c r="CY21" s="1">
        <v>-1688764.36</v>
      </c>
      <c r="CZ21" s="1">
        <f t="shared" si="39"/>
        <v>-369713.69</v>
      </c>
      <c r="DA21" s="1">
        <v>-369713.69</v>
      </c>
      <c r="DB21" s="1">
        <f t="shared" si="40"/>
        <v>-49318.54</v>
      </c>
      <c r="DC21" s="1">
        <v>-49318.54</v>
      </c>
      <c r="DD21" s="1">
        <f t="shared" si="41"/>
        <v>-536548.06000000006</v>
      </c>
      <c r="DE21" s="1">
        <v>-536548.06000000006</v>
      </c>
      <c r="DF21" s="1">
        <f t="shared" si="42"/>
        <v>-2143405.4399999995</v>
      </c>
      <c r="DG21" s="1">
        <f t="shared" si="43"/>
        <v>-48876.53</v>
      </c>
      <c r="DH21" s="1">
        <v>-48876.53</v>
      </c>
      <c r="DI21" s="1">
        <f t="shared" si="44"/>
        <v>-2094261.9</v>
      </c>
      <c r="DJ21" s="1">
        <v>-2094261.9</v>
      </c>
      <c r="DK21" s="1">
        <v>0</v>
      </c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>
        <v>0</v>
      </c>
      <c r="DW21" s="1"/>
      <c r="DX21" s="1"/>
      <c r="DY21" s="1"/>
      <c r="DZ21" s="1"/>
      <c r="EA21" s="1">
        <v>0</v>
      </c>
      <c r="EB21" s="1">
        <f t="shared" si="45"/>
        <v>-813500348.51999998</v>
      </c>
      <c r="EC21" s="1">
        <v>-813804488.04999995</v>
      </c>
      <c r="ED21" s="1">
        <v>0</v>
      </c>
      <c r="EE21" s="1">
        <v>-10692714.789999999</v>
      </c>
      <c r="EF21" s="1">
        <v>-270404.96000000002</v>
      </c>
      <c r="EG21" s="1"/>
      <c r="EH21" s="1">
        <v>-4153112.8</v>
      </c>
      <c r="EI21" s="1"/>
      <c r="EJ21" s="1"/>
      <c r="EK21" s="1">
        <v>-288993.40000000002</v>
      </c>
      <c r="EL21" s="1">
        <v>-10708.8</v>
      </c>
      <c r="EM21" s="1">
        <v>-4170.32</v>
      </c>
      <c r="EN21" s="1">
        <v>0</v>
      </c>
      <c r="EO21" s="1">
        <v>-267.01</v>
      </c>
      <c r="EP21" s="1">
        <v>-798384115.97000003</v>
      </c>
      <c r="EQ21" s="1">
        <f t="shared" si="46"/>
        <v>-770000000</v>
      </c>
      <c r="ER21" s="1">
        <v>-770000000</v>
      </c>
      <c r="ES21" s="1">
        <f t="shared" si="47"/>
        <v>-770000000</v>
      </c>
      <c r="ET21" s="6">
        <v>-770000000</v>
      </c>
    </row>
    <row r="22" spans="1:150">
      <c r="A22" s="20" t="s">
        <v>307</v>
      </c>
      <c r="B22" s="12" t="s">
        <v>308</v>
      </c>
      <c r="C22" s="1">
        <f t="shared" si="0"/>
        <v>-1064853.47</v>
      </c>
      <c r="D22" s="1">
        <v>-1064853.47</v>
      </c>
      <c r="E22" s="1"/>
      <c r="F22" s="1">
        <f t="shared" si="1"/>
        <v>0</v>
      </c>
      <c r="G22" s="1">
        <f t="shared" si="2"/>
        <v>0</v>
      </c>
      <c r="H22" s="1"/>
      <c r="I22" s="1">
        <f t="shared" si="3"/>
        <v>0</v>
      </c>
      <c r="J22" s="1"/>
      <c r="K22" s="1">
        <f t="shared" si="4"/>
        <v>0</v>
      </c>
      <c r="L22" s="1">
        <f t="shared" si="5"/>
        <v>0</v>
      </c>
      <c r="M22" s="1"/>
      <c r="N22" s="1">
        <f t="shared" si="6"/>
        <v>0</v>
      </c>
      <c r="O22" s="1"/>
      <c r="P22" s="1">
        <f t="shared" si="7"/>
        <v>0</v>
      </c>
      <c r="Q22" s="1"/>
      <c r="R22" s="1">
        <f t="shared" si="8"/>
        <v>0</v>
      </c>
      <c r="S22" s="1"/>
      <c r="T22" s="1">
        <f t="shared" si="9"/>
        <v>0</v>
      </c>
      <c r="U22" s="1">
        <f t="shared" si="10"/>
        <v>0</v>
      </c>
      <c r="V22" s="1"/>
      <c r="W22" s="1">
        <f t="shared" si="11"/>
        <v>0</v>
      </c>
      <c r="X22" s="1"/>
      <c r="Y22" s="1">
        <f t="shared" si="12"/>
        <v>0</v>
      </c>
      <c r="Z22" s="1"/>
      <c r="AA22" s="1">
        <f t="shared" si="13"/>
        <v>0</v>
      </c>
      <c r="AB22" s="1"/>
      <c r="AC22" s="1">
        <f t="shared" si="14"/>
        <v>0</v>
      </c>
      <c r="AD22" s="1">
        <f t="shared" si="15"/>
        <v>0</v>
      </c>
      <c r="AE22" s="1"/>
      <c r="AF22" s="1">
        <f t="shared" si="16"/>
        <v>0</v>
      </c>
      <c r="AG22" s="1"/>
      <c r="AH22" s="1">
        <f t="shared" si="17"/>
        <v>0</v>
      </c>
      <c r="AI22" s="1"/>
      <c r="AJ22" s="1">
        <f t="shared" si="18"/>
        <v>0</v>
      </c>
      <c r="AK22" s="1"/>
      <c r="AL22" s="1">
        <f t="shared" si="19"/>
        <v>0</v>
      </c>
      <c r="AM22" s="1">
        <f t="shared" si="20"/>
        <v>0</v>
      </c>
      <c r="AN22" s="1"/>
      <c r="AO22" s="1">
        <f t="shared" si="21"/>
        <v>0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>
        <f t="shared" si="22"/>
        <v>-1064853.47</v>
      </c>
      <c r="BI22" s="1">
        <v>-1064853.47</v>
      </c>
      <c r="BJ22" s="1">
        <v>0</v>
      </c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>
        <v>-1064853.47</v>
      </c>
      <c r="BW22" s="1">
        <f t="shared" si="23"/>
        <v>-1085177.22</v>
      </c>
      <c r="BX22" s="1">
        <v>-1085177.22</v>
      </c>
      <c r="BY22" s="1">
        <v>-850.32</v>
      </c>
      <c r="BZ22" s="1">
        <f t="shared" si="24"/>
        <v>0</v>
      </c>
      <c r="CA22" s="1">
        <f t="shared" si="25"/>
        <v>0</v>
      </c>
      <c r="CB22" s="1"/>
      <c r="CC22" s="1">
        <f t="shared" si="26"/>
        <v>0</v>
      </c>
      <c r="CD22" s="1"/>
      <c r="CE22" s="1">
        <f t="shared" si="27"/>
        <v>0</v>
      </c>
      <c r="CF22" s="1">
        <f t="shared" si="28"/>
        <v>0</v>
      </c>
      <c r="CG22" s="1"/>
      <c r="CH22" s="1">
        <f t="shared" si="29"/>
        <v>0</v>
      </c>
      <c r="CI22" s="1"/>
      <c r="CJ22" s="1">
        <f t="shared" si="30"/>
        <v>0</v>
      </c>
      <c r="CK22" s="1"/>
      <c r="CL22" s="1">
        <f t="shared" si="31"/>
        <v>0</v>
      </c>
      <c r="CM22" s="1"/>
      <c r="CN22" s="1">
        <f t="shared" si="32"/>
        <v>0</v>
      </c>
      <c r="CO22" s="1">
        <f t="shared" si="33"/>
        <v>0</v>
      </c>
      <c r="CP22" s="1"/>
      <c r="CQ22" s="1">
        <f t="shared" si="34"/>
        <v>0</v>
      </c>
      <c r="CR22" s="1"/>
      <c r="CS22" s="1">
        <f t="shared" si="35"/>
        <v>0</v>
      </c>
      <c r="CT22" s="1"/>
      <c r="CU22" s="1">
        <f t="shared" si="36"/>
        <v>0</v>
      </c>
      <c r="CV22" s="1"/>
      <c r="CW22" s="1">
        <f t="shared" si="37"/>
        <v>0</v>
      </c>
      <c r="CX22" s="1">
        <f t="shared" si="38"/>
        <v>0</v>
      </c>
      <c r="CY22" s="1"/>
      <c r="CZ22" s="1">
        <f t="shared" si="39"/>
        <v>0</v>
      </c>
      <c r="DA22" s="1"/>
      <c r="DB22" s="1">
        <f t="shared" si="40"/>
        <v>0</v>
      </c>
      <c r="DC22" s="1"/>
      <c r="DD22" s="1">
        <f t="shared" si="41"/>
        <v>0</v>
      </c>
      <c r="DE22" s="1"/>
      <c r="DF22" s="1">
        <f t="shared" si="42"/>
        <v>-850.32</v>
      </c>
      <c r="DG22" s="1">
        <f t="shared" si="43"/>
        <v>0</v>
      </c>
      <c r="DH22" s="1"/>
      <c r="DI22" s="1">
        <f t="shared" si="44"/>
        <v>-850.32</v>
      </c>
      <c r="DJ22" s="1">
        <v>-850.32</v>
      </c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>
        <f t="shared" si="45"/>
        <v>-1084326.8999999999</v>
      </c>
      <c r="EC22" s="1">
        <v>-1084326.8999999999</v>
      </c>
      <c r="ED22" s="1">
        <v>0</v>
      </c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>
        <v>-1084326.8999999999</v>
      </c>
      <c r="EQ22" s="1">
        <f t="shared" si="46"/>
        <v>-850000</v>
      </c>
      <c r="ER22" s="1">
        <v>-850000</v>
      </c>
      <c r="ES22" s="1">
        <f t="shared" si="47"/>
        <v>-850000</v>
      </c>
      <c r="ET22" s="6">
        <v>-850000</v>
      </c>
    </row>
    <row r="23" spans="1:150">
      <c r="A23" s="18" t="s">
        <v>295</v>
      </c>
      <c r="B23" s="11" t="s">
        <v>296</v>
      </c>
      <c r="C23" s="1">
        <f t="shared" si="0"/>
        <v>-514305885.31</v>
      </c>
      <c r="D23" s="1">
        <v>-514305885.31</v>
      </c>
      <c r="E23" s="1">
        <v>-499149529.17000002</v>
      </c>
      <c r="F23" s="1">
        <f t="shared" si="1"/>
        <v>-744650.94000000006</v>
      </c>
      <c r="G23" s="1">
        <f t="shared" si="2"/>
        <v>-365042.64</v>
      </c>
      <c r="H23" s="1">
        <v>-365042.64</v>
      </c>
      <c r="I23" s="1">
        <f t="shared" si="3"/>
        <v>-104053.52</v>
      </c>
      <c r="J23" s="1">
        <v>-104053.52</v>
      </c>
      <c r="K23" s="1">
        <f t="shared" si="4"/>
        <v>-1186255.92</v>
      </c>
      <c r="L23" s="1">
        <f t="shared" si="5"/>
        <v>-1122572.46</v>
      </c>
      <c r="M23" s="1">
        <v>-1122572.46</v>
      </c>
      <c r="N23" s="1">
        <f t="shared" si="6"/>
        <v>-62974.81</v>
      </c>
      <c r="O23" s="1">
        <v>-62974.81</v>
      </c>
      <c r="P23" s="1">
        <f t="shared" si="7"/>
        <v>-2305009.2999999998</v>
      </c>
      <c r="Q23" s="1">
        <v>-2305009.2999999998</v>
      </c>
      <c r="R23" s="1">
        <f t="shared" si="8"/>
        <v>-489414198.31</v>
      </c>
      <c r="S23" s="1">
        <v>-489414198.31</v>
      </c>
      <c r="T23" s="1">
        <f t="shared" si="9"/>
        <v>-599082.17999999993</v>
      </c>
      <c r="U23" s="1">
        <f t="shared" si="10"/>
        <v>-484096.62</v>
      </c>
      <c r="V23" s="1">
        <v>-484096.62</v>
      </c>
      <c r="W23" s="1">
        <f t="shared" si="11"/>
        <v>-113272.71</v>
      </c>
      <c r="X23" s="1">
        <v>-113272.71</v>
      </c>
      <c r="Y23" s="1">
        <f t="shared" si="12"/>
        <v>-1842445.91</v>
      </c>
      <c r="Z23" s="1">
        <v>-1842445.91</v>
      </c>
      <c r="AA23" s="1">
        <f t="shared" si="13"/>
        <v>-1813522.65</v>
      </c>
      <c r="AB23" s="1">
        <v>-1813522.65</v>
      </c>
      <c r="AC23" s="1">
        <f t="shared" si="14"/>
        <v>-440383.88</v>
      </c>
      <c r="AD23" s="1">
        <f t="shared" si="15"/>
        <v>-312935.59999999998</v>
      </c>
      <c r="AE23" s="1">
        <v>-312935.59999999998</v>
      </c>
      <c r="AF23" s="1">
        <f t="shared" si="16"/>
        <v>-127448.28</v>
      </c>
      <c r="AG23" s="1">
        <v>-127448.28</v>
      </c>
      <c r="AH23" s="1">
        <f t="shared" si="17"/>
        <v>-273589.71999999997</v>
      </c>
      <c r="AI23" s="1">
        <v>-273589.71999999997</v>
      </c>
      <c r="AJ23" s="1">
        <f t="shared" si="18"/>
        <v>-374134.9</v>
      </c>
      <c r="AK23" s="1">
        <v>-374134.9</v>
      </c>
      <c r="AL23" s="1">
        <f t="shared" si="19"/>
        <v>-434239.52</v>
      </c>
      <c r="AM23" s="1">
        <f t="shared" si="20"/>
        <v>-170205.33</v>
      </c>
      <c r="AN23" s="1">
        <v>-170205.33</v>
      </c>
      <c r="AO23" s="1">
        <f t="shared" si="21"/>
        <v>-264026.40999999997</v>
      </c>
      <c r="AP23" s="1">
        <v>-264026.40999999997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>
        <f t="shared" si="22"/>
        <v>-15151961.800000001</v>
      </c>
      <c r="BI23" s="1">
        <v>-15156356.140000001</v>
      </c>
      <c r="BJ23" s="1">
        <v>0</v>
      </c>
      <c r="BK23" s="1"/>
      <c r="BL23" s="1"/>
      <c r="BM23" s="1">
        <v>0</v>
      </c>
      <c r="BN23" s="1"/>
      <c r="BO23" s="1"/>
      <c r="BP23" s="1"/>
      <c r="BQ23" s="1">
        <v>-1965.06</v>
      </c>
      <c r="BR23" s="1">
        <v>-708.65</v>
      </c>
      <c r="BS23" s="1">
        <v>-1712.85</v>
      </c>
      <c r="BT23" s="1">
        <v>0</v>
      </c>
      <c r="BU23" s="1">
        <v>-7.78</v>
      </c>
      <c r="BV23" s="1">
        <v>-15151961.800000001</v>
      </c>
      <c r="BW23" s="1">
        <f t="shared" si="23"/>
        <v>-515480587.74000001</v>
      </c>
      <c r="BX23" s="1">
        <v>-515480587.74000001</v>
      </c>
      <c r="BY23" s="1">
        <v>-498978605.62</v>
      </c>
      <c r="BZ23" s="1">
        <f t="shared" si="24"/>
        <v>-841331.52</v>
      </c>
      <c r="CA23" s="1">
        <f t="shared" si="25"/>
        <v>-427413.66</v>
      </c>
      <c r="CB23" s="1">
        <v>-427413.66</v>
      </c>
      <c r="CC23" s="1">
        <f t="shared" si="26"/>
        <v>-101628.72</v>
      </c>
      <c r="CD23" s="1">
        <v>-101628.72</v>
      </c>
      <c r="CE23" s="1">
        <f t="shared" si="27"/>
        <v>-1446162.58</v>
      </c>
      <c r="CF23" s="1">
        <f t="shared" si="28"/>
        <v>-1272833.3700000001</v>
      </c>
      <c r="CG23" s="1">
        <v>-1272833.3700000001</v>
      </c>
      <c r="CH23" s="1">
        <f t="shared" si="29"/>
        <v>-173488.9</v>
      </c>
      <c r="CI23" s="1">
        <v>-173488.9</v>
      </c>
      <c r="CJ23" s="1">
        <f t="shared" si="30"/>
        <v>-2815938.76</v>
      </c>
      <c r="CK23" s="1">
        <v>-2815938.76</v>
      </c>
      <c r="CL23" s="1">
        <f t="shared" si="31"/>
        <v>-487379882.42000002</v>
      </c>
      <c r="CM23" s="1">
        <v>-487379882.42000002</v>
      </c>
      <c r="CN23" s="1">
        <f t="shared" si="32"/>
        <v>-828870.6</v>
      </c>
      <c r="CO23" s="1">
        <f t="shared" si="33"/>
        <v>-658239.09</v>
      </c>
      <c r="CP23" s="1">
        <v>-658239.09</v>
      </c>
      <c r="CQ23" s="1">
        <f t="shared" si="34"/>
        <v>-167688.16</v>
      </c>
      <c r="CR23" s="1">
        <v>-167688.16</v>
      </c>
      <c r="CS23" s="1">
        <f t="shared" si="35"/>
        <v>-2083567.26</v>
      </c>
      <c r="CT23" s="1">
        <v>-2083567.26</v>
      </c>
      <c r="CU23" s="1">
        <f t="shared" si="36"/>
        <v>-2124412.71</v>
      </c>
      <c r="CV23" s="1">
        <v>-2124412.71</v>
      </c>
      <c r="CW23" s="1">
        <f t="shared" si="37"/>
        <v>-496352.81000000006</v>
      </c>
      <c r="CX23" s="1">
        <f t="shared" si="38"/>
        <v>-327048.33</v>
      </c>
      <c r="CY23" s="1">
        <v>-327048.33</v>
      </c>
      <c r="CZ23" s="1">
        <f t="shared" si="39"/>
        <v>-169540.72</v>
      </c>
      <c r="DA23" s="1">
        <v>-169540.72</v>
      </c>
      <c r="DB23" s="1">
        <f t="shared" si="40"/>
        <v>-307865.83</v>
      </c>
      <c r="DC23" s="1">
        <v>-307865.83</v>
      </c>
      <c r="DD23" s="1">
        <f t="shared" si="41"/>
        <v>-442978.03</v>
      </c>
      <c r="DE23" s="1">
        <v>-442978.03</v>
      </c>
      <c r="DF23" s="1">
        <f t="shared" si="42"/>
        <v>-526164.9</v>
      </c>
      <c r="DG23" s="1">
        <f t="shared" si="43"/>
        <v>-230764.71</v>
      </c>
      <c r="DH23" s="1">
        <v>-230764.71</v>
      </c>
      <c r="DI23" s="1">
        <f t="shared" si="44"/>
        <v>-295314.95</v>
      </c>
      <c r="DJ23" s="1">
        <v>-295314.95</v>
      </c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>
        <f t="shared" si="45"/>
        <v>-16494926.15</v>
      </c>
      <c r="EC23" s="1">
        <v>-16501982.119999999</v>
      </c>
      <c r="ED23" s="1">
        <v>0</v>
      </c>
      <c r="EE23" s="1"/>
      <c r="EF23" s="1"/>
      <c r="EG23" s="1">
        <v>-262.5</v>
      </c>
      <c r="EH23" s="1"/>
      <c r="EI23" s="1"/>
      <c r="EJ23" s="1"/>
      <c r="EK23" s="1">
        <v>-4423.3100000000004</v>
      </c>
      <c r="EL23" s="1">
        <v>159.69</v>
      </c>
      <c r="EM23" s="1">
        <v>-2943.35</v>
      </c>
      <c r="EN23" s="1">
        <v>236.24</v>
      </c>
      <c r="EO23" s="1">
        <v>-85.24</v>
      </c>
      <c r="EP23" s="1">
        <v>-16494663.65</v>
      </c>
      <c r="EQ23" s="1">
        <f t="shared" si="46"/>
        <v>-503000000</v>
      </c>
      <c r="ER23" s="1">
        <v>-503000000</v>
      </c>
      <c r="ES23" s="1">
        <f t="shared" si="47"/>
        <v>-503000000</v>
      </c>
      <c r="ET23" s="6">
        <v>-503000000</v>
      </c>
    </row>
    <row r="24" spans="1:150">
      <c r="A24" s="18" t="s">
        <v>297</v>
      </c>
      <c r="B24" s="11" t="s">
        <v>298</v>
      </c>
      <c r="C24" s="1">
        <f t="shared" si="0"/>
        <v>-2020982777.3499999</v>
      </c>
      <c r="D24" s="1">
        <v>-2020982777.3499999</v>
      </c>
      <c r="E24" s="1"/>
      <c r="F24" s="1">
        <f t="shared" si="1"/>
        <v>-169.9</v>
      </c>
      <c r="G24" s="1">
        <f t="shared" si="2"/>
        <v>0</v>
      </c>
      <c r="H24" s="1"/>
      <c r="I24" s="1">
        <f t="shared" si="3"/>
        <v>0</v>
      </c>
      <c r="J24" s="1"/>
      <c r="K24" s="1">
        <f t="shared" si="4"/>
        <v>0</v>
      </c>
      <c r="L24" s="1">
        <f t="shared" si="5"/>
        <v>0</v>
      </c>
      <c r="M24" s="1"/>
      <c r="N24" s="1">
        <f t="shared" si="6"/>
        <v>0</v>
      </c>
      <c r="O24" s="1"/>
      <c r="P24" s="1">
        <f t="shared" si="7"/>
        <v>0</v>
      </c>
      <c r="Q24" s="1"/>
      <c r="R24" s="1">
        <f t="shared" si="8"/>
        <v>0</v>
      </c>
      <c r="S24" s="1"/>
      <c r="T24" s="1">
        <f t="shared" si="9"/>
        <v>0</v>
      </c>
      <c r="U24" s="1">
        <f t="shared" si="10"/>
        <v>0</v>
      </c>
      <c r="V24" s="1"/>
      <c r="W24" s="1">
        <f t="shared" si="11"/>
        <v>0</v>
      </c>
      <c r="X24" s="1"/>
      <c r="Y24" s="1">
        <f t="shared" si="12"/>
        <v>0</v>
      </c>
      <c r="Z24" s="1"/>
      <c r="AA24" s="1">
        <f t="shared" si="13"/>
        <v>0</v>
      </c>
      <c r="AB24" s="1"/>
      <c r="AC24" s="1">
        <f t="shared" si="14"/>
        <v>0</v>
      </c>
      <c r="AD24" s="1">
        <f t="shared" si="15"/>
        <v>0</v>
      </c>
      <c r="AE24" s="1"/>
      <c r="AF24" s="1">
        <f t="shared" si="16"/>
        <v>0</v>
      </c>
      <c r="AG24" s="1"/>
      <c r="AH24" s="1">
        <f t="shared" si="17"/>
        <v>-169.9</v>
      </c>
      <c r="AI24" s="1"/>
      <c r="AJ24" s="1">
        <f t="shared" si="18"/>
        <v>0</v>
      </c>
      <c r="AK24" s="1"/>
      <c r="AL24" s="1">
        <f t="shared" si="19"/>
        <v>0</v>
      </c>
      <c r="AM24" s="1">
        <f t="shared" si="20"/>
        <v>0</v>
      </c>
      <c r="AN24" s="1"/>
      <c r="AO24" s="1">
        <f t="shared" si="21"/>
        <v>0</v>
      </c>
      <c r="AP24" s="1"/>
      <c r="AQ24" s="1">
        <v>-169.9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>
        <v>-169.9</v>
      </c>
      <c r="BE24" s="1"/>
      <c r="BF24" s="1"/>
      <c r="BG24" s="1"/>
      <c r="BH24" s="1">
        <f t="shared" si="22"/>
        <v>-2020982607.45</v>
      </c>
      <c r="BI24" s="1">
        <v>-2020982607.45</v>
      </c>
      <c r="BJ24" s="1">
        <v>0</v>
      </c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>
        <v>-2020982607.45</v>
      </c>
      <c r="BW24" s="1">
        <f t="shared" si="23"/>
        <v>-781588235.09000003</v>
      </c>
      <c r="BX24" s="1">
        <v>-781588235.09000003</v>
      </c>
      <c r="BY24" s="1"/>
      <c r="BZ24" s="1">
        <f t="shared" si="24"/>
        <v>0</v>
      </c>
      <c r="CA24" s="1">
        <f t="shared" si="25"/>
        <v>0</v>
      </c>
      <c r="CB24" s="1"/>
      <c r="CC24" s="1">
        <f t="shared" si="26"/>
        <v>0</v>
      </c>
      <c r="CD24" s="1"/>
      <c r="CE24" s="1">
        <f t="shared" si="27"/>
        <v>0</v>
      </c>
      <c r="CF24" s="1">
        <f t="shared" si="28"/>
        <v>0</v>
      </c>
      <c r="CG24" s="1"/>
      <c r="CH24" s="1">
        <f t="shared" si="29"/>
        <v>0</v>
      </c>
      <c r="CI24" s="1"/>
      <c r="CJ24" s="1">
        <f t="shared" si="30"/>
        <v>0</v>
      </c>
      <c r="CK24" s="1"/>
      <c r="CL24" s="1">
        <f t="shared" si="31"/>
        <v>0</v>
      </c>
      <c r="CM24" s="1"/>
      <c r="CN24" s="1">
        <f t="shared" si="32"/>
        <v>0</v>
      </c>
      <c r="CO24" s="1">
        <f t="shared" si="33"/>
        <v>0</v>
      </c>
      <c r="CP24" s="1"/>
      <c r="CQ24" s="1">
        <f t="shared" si="34"/>
        <v>0</v>
      </c>
      <c r="CR24" s="1"/>
      <c r="CS24" s="1">
        <f t="shared" si="35"/>
        <v>0</v>
      </c>
      <c r="CT24" s="1"/>
      <c r="CU24" s="1">
        <f t="shared" si="36"/>
        <v>0</v>
      </c>
      <c r="CV24" s="1"/>
      <c r="CW24" s="1">
        <f t="shared" si="37"/>
        <v>0</v>
      </c>
      <c r="CX24" s="1">
        <f t="shared" si="38"/>
        <v>0</v>
      </c>
      <c r="CY24" s="1"/>
      <c r="CZ24" s="1">
        <f t="shared" si="39"/>
        <v>0</v>
      </c>
      <c r="DA24" s="1"/>
      <c r="DB24" s="1">
        <f t="shared" si="40"/>
        <v>0</v>
      </c>
      <c r="DC24" s="1"/>
      <c r="DD24" s="1">
        <f t="shared" si="41"/>
        <v>0</v>
      </c>
      <c r="DE24" s="1"/>
      <c r="DF24" s="1">
        <f t="shared" si="42"/>
        <v>0</v>
      </c>
      <c r="DG24" s="1">
        <f t="shared" si="43"/>
        <v>0</v>
      </c>
      <c r="DH24" s="1"/>
      <c r="DI24" s="1">
        <f t="shared" si="44"/>
        <v>0</v>
      </c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>
        <f t="shared" si="45"/>
        <v>-781588235.09000003</v>
      </c>
      <c r="EC24" s="1">
        <v>-781588235.09000003</v>
      </c>
      <c r="ED24" s="1">
        <v>0</v>
      </c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>
        <v>-781588235.09000003</v>
      </c>
      <c r="EQ24" s="1">
        <f t="shared" si="46"/>
        <v>-1339000000</v>
      </c>
      <c r="ER24" s="1">
        <v>-1339000000</v>
      </c>
      <c r="ES24" s="1">
        <f t="shared" si="47"/>
        <v>-1339000000</v>
      </c>
      <c r="ET24" s="6">
        <v>-1339000000</v>
      </c>
    </row>
    <row r="25" spans="1:150">
      <c r="A25" s="18" t="s">
        <v>299</v>
      </c>
      <c r="B25" s="11" t="s">
        <v>300</v>
      </c>
      <c r="C25" s="1">
        <f t="shared" si="0"/>
        <v>-1170370939.96</v>
      </c>
      <c r="D25" s="1">
        <v>-1170370939.96</v>
      </c>
      <c r="E25" s="1">
        <v>-121178458.93000001</v>
      </c>
      <c r="F25" s="1">
        <f t="shared" si="1"/>
        <v>-12078665.619999999</v>
      </c>
      <c r="G25" s="1">
        <f t="shared" si="2"/>
        <v>-6618135.6500000004</v>
      </c>
      <c r="H25" s="1">
        <v>-6618135.6500000004</v>
      </c>
      <c r="I25" s="1">
        <f t="shared" si="3"/>
        <v>-4226677.9400000004</v>
      </c>
      <c r="J25" s="1">
        <v>-4226677.9400000004</v>
      </c>
      <c r="K25" s="1">
        <f t="shared" si="4"/>
        <v>-11847544.870000001</v>
      </c>
      <c r="L25" s="1">
        <f t="shared" si="5"/>
        <v>-9473825.5600000005</v>
      </c>
      <c r="M25" s="1">
        <v>-9473782.2400000002</v>
      </c>
      <c r="N25" s="1">
        <f t="shared" si="6"/>
        <v>-2314360.3199999998</v>
      </c>
      <c r="O25" s="1">
        <v>-2314360.3199999998</v>
      </c>
      <c r="P25" s="1">
        <f t="shared" si="7"/>
        <v>-18233848.25</v>
      </c>
      <c r="Q25" s="1">
        <v>-18233848.25</v>
      </c>
      <c r="R25" s="1">
        <f t="shared" si="8"/>
        <v>-2627353.7999999998</v>
      </c>
      <c r="S25" s="1">
        <v>-2627353.7999999998</v>
      </c>
      <c r="T25" s="1">
        <f t="shared" si="9"/>
        <v>-5950100.6000000006</v>
      </c>
      <c r="U25" s="1">
        <f t="shared" si="10"/>
        <v>-3473076.75</v>
      </c>
      <c r="V25" s="1">
        <v>-3473076.75</v>
      </c>
      <c r="W25" s="1">
        <f t="shared" si="11"/>
        <v>-2060932.4</v>
      </c>
      <c r="X25" s="1">
        <v>-2060932.4</v>
      </c>
      <c r="Y25" s="1">
        <f t="shared" si="12"/>
        <v>-9811707.9400000013</v>
      </c>
      <c r="Z25" s="1">
        <v>-9811507.1400000006</v>
      </c>
      <c r="AA25" s="1">
        <f t="shared" si="13"/>
        <v>-24129745.969999999</v>
      </c>
      <c r="AB25" s="1">
        <v>-24129745.969999999</v>
      </c>
      <c r="AC25" s="1">
        <f t="shared" si="14"/>
        <v>-8547550.6099999994</v>
      </c>
      <c r="AD25" s="1">
        <f t="shared" si="15"/>
        <v>-7188551.1299999999</v>
      </c>
      <c r="AE25" s="1">
        <v>-7188551.1299999999</v>
      </c>
      <c r="AF25" s="1">
        <f t="shared" si="16"/>
        <v>-1170531.01</v>
      </c>
      <c r="AG25" s="1">
        <v>-1170411.01</v>
      </c>
      <c r="AH25" s="1">
        <f t="shared" si="17"/>
        <v>-783857.69</v>
      </c>
      <c r="AI25" s="1">
        <v>-783857.69</v>
      </c>
      <c r="AJ25" s="1">
        <f t="shared" si="18"/>
        <v>-11257636.66</v>
      </c>
      <c r="AK25" s="1">
        <v>-11257636.66</v>
      </c>
      <c r="AL25" s="1">
        <f t="shared" si="19"/>
        <v>-21978401.109999999</v>
      </c>
      <c r="AM25" s="1">
        <f t="shared" si="20"/>
        <v>-15365067.310000001</v>
      </c>
      <c r="AN25" s="1">
        <v>-15365067.310000001</v>
      </c>
      <c r="AO25" s="1">
        <f t="shared" si="21"/>
        <v>-2443514.67</v>
      </c>
      <c r="AP25" s="1">
        <v>-2443514.67</v>
      </c>
      <c r="AQ25" s="1">
        <v>-364.12</v>
      </c>
      <c r="AR25" s="1">
        <v>0</v>
      </c>
      <c r="AS25" s="1"/>
      <c r="AT25" s="1">
        <v>-43.32</v>
      </c>
      <c r="AU25" s="1"/>
      <c r="AV25" s="1"/>
      <c r="AW25" s="1"/>
      <c r="AX25" s="1">
        <v>0</v>
      </c>
      <c r="AY25" s="1"/>
      <c r="AZ25" s="1">
        <v>-200.8</v>
      </c>
      <c r="BA25" s="1"/>
      <c r="BB25" s="1"/>
      <c r="BC25" s="1">
        <v>-120</v>
      </c>
      <c r="BD25" s="1"/>
      <c r="BE25" s="1"/>
      <c r="BF25" s="1"/>
      <c r="BG25" s="1"/>
      <c r="BH25" s="1">
        <f t="shared" si="22"/>
        <v>-1043908384.53</v>
      </c>
      <c r="BI25" s="1">
        <v>-1049192116.91</v>
      </c>
      <c r="BJ25" s="1">
        <v>-83348906.390000001</v>
      </c>
      <c r="BK25" s="1">
        <v>-4272474.53</v>
      </c>
      <c r="BL25" s="1">
        <v>-28851265.5</v>
      </c>
      <c r="BM25" s="1">
        <v>0</v>
      </c>
      <c r="BN25" s="1">
        <v>-4118.82</v>
      </c>
      <c r="BO25" s="1">
        <v>-881257.13</v>
      </c>
      <c r="BP25" s="1">
        <v>-14891800.300000001</v>
      </c>
      <c r="BQ25" s="1">
        <v>-449994.34</v>
      </c>
      <c r="BR25" s="1">
        <v>-59358.99</v>
      </c>
      <c r="BS25" s="1">
        <v>-416091.45</v>
      </c>
      <c r="BT25" s="1">
        <v>-188468.47</v>
      </c>
      <c r="BU25" s="1">
        <v>-4169819.13</v>
      </c>
      <c r="BV25" s="1">
        <v>-911658561.86000001</v>
      </c>
      <c r="BW25" s="1">
        <f t="shared" si="23"/>
        <v>-1184590641.6800001</v>
      </c>
      <c r="BX25" s="1">
        <v>-1184590641.6800001</v>
      </c>
      <c r="BY25" s="1">
        <v>-122907356.61</v>
      </c>
      <c r="BZ25" s="1">
        <f t="shared" si="24"/>
        <v>-12629246.49</v>
      </c>
      <c r="CA25" s="1">
        <f t="shared" si="25"/>
        <v>-6697252.4699999997</v>
      </c>
      <c r="CB25" s="1">
        <v>-6699762.4699999997</v>
      </c>
      <c r="CC25" s="1">
        <f t="shared" si="26"/>
        <v>-4388625.53</v>
      </c>
      <c r="CD25" s="1">
        <v>-4388625.53</v>
      </c>
      <c r="CE25" s="1">
        <f t="shared" si="27"/>
        <v>-23420315.41</v>
      </c>
      <c r="CF25" s="1">
        <f t="shared" si="28"/>
        <v>-9518957.540000001</v>
      </c>
      <c r="CG25" s="1">
        <v>-9518872.1400000006</v>
      </c>
      <c r="CH25" s="1">
        <f t="shared" si="29"/>
        <v>-2209289.7000000002</v>
      </c>
      <c r="CI25" s="1">
        <v>-2209289.7000000002</v>
      </c>
      <c r="CJ25" s="1">
        <f t="shared" si="30"/>
        <v>-21220730.579999998</v>
      </c>
      <c r="CK25" s="1">
        <v>-21220730.579999998</v>
      </c>
      <c r="CL25" s="1">
        <f t="shared" si="31"/>
        <v>-3506447.61</v>
      </c>
      <c r="CM25" s="1">
        <v>-3506447.61</v>
      </c>
      <c r="CN25" s="1">
        <f t="shared" si="32"/>
        <v>-5732509.9000000004</v>
      </c>
      <c r="CO25" s="1">
        <f t="shared" si="33"/>
        <v>-3293943.39</v>
      </c>
      <c r="CP25" s="1">
        <v>-3293943.39</v>
      </c>
      <c r="CQ25" s="1">
        <f t="shared" si="34"/>
        <v>-1891788.44</v>
      </c>
      <c r="CR25" s="1">
        <v>-1891788.44</v>
      </c>
      <c r="CS25" s="1">
        <f t="shared" si="35"/>
        <v>-11078516.09</v>
      </c>
      <c r="CT25" s="1">
        <v>-11078211.09</v>
      </c>
      <c r="CU25" s="1">
        <f t="shared" si="36"/>
        <v>-20673626.59</v>
      </c>
      <c r="CV25" s="1">
        <v>-20673626.59</v>
      </c>
      <c r="CW25" s="1">
        <f t="shared" si="37"/>
        <v>-6478427.3499999996</v>
      </c>
      <c r="CX25" s="1">
        <f t="shared" si="38"/>
        <v>-5260307.07</v>
      </c>
      <c r="CY25" s="1">
        <v>-5260307.07</v>
      </c>
      <c r="CZ25" s="1">
        <f t="shared" si="39"/>
        <v>-963704.10000000009</v>
      </c>
      <c r="DA25" s="1">
        <v>-963248.8</v>
      </c>
      <c r="DB25" s="1">
        <f t="shared" si="40"/>
        <v>-1355651.32</v>
      </c>
      <c r="DC25" s="1">
        <v>-1355651.32</v>
      </c>
      <c r="DD25" s="1">
        <f t="shared" si="41"/>
        <v>-11049054.76</v>
      </c>
      <c r="DE25" s="1">
        <v>-11049054.76</v>
      </c>
      <c r="DF25" s="1">
        <f t="shared" si="42"/>
        <v>-23649407.330000002</v>
      </c>
      <c r="DG25" s="1">
        <f t="shared" si="43"/>
        <v>-17003886.390000001</v>
      </c>
      <c r="DH25" s="1">
        <v>-17003886.390000001</v>
      </c>
      <c r="DI25" s="1">
        <f t="shared" si="44"/>
        <v>-2793910.73</v>
      </c>
      <c r="DJ25" s="1">
        <v>-2793910.73</v>
      </c>
      <c r="DK25" s="1">
        <v>1664.3</v>
      </c>
      <c r="DL25" s="1">
        <v>2510</v>
      </c>
      <c r="DM25" s="1"/>
      <c r="DN25" s="1">
        <v>-85.4</v>
      </c>
      <c r="DO25" s="1"/>
      <c r="DP25" s="1"/>
      <c r="DQ25" s="1"/>
      <c r="DR25" s="1">
        <v>0</v>
      </c>
      <c r="DS25" s="1"/>
      <c r="DT25" s="1">
        <v>-305</v>
      </c>
      <c r="DU25" s="1"/>
      <c r="DV25" s="1"/>
      <c r="DW25" s="1">
        <v>-455.3</v>
      </c>
      <c r="DX25" s="1"/>
      <c r="DY25" s="1">
        <v>0</v>
      </c>
      <c r="DZ25" s="1">
        <v>0</v>
      </c>
      <c r="EA25" s="1"/>
      <c r="EB25" s="1">
        <f t="shared" si="45"/>
        <v>-1045152359.5700001</v>
      </c>
      <c r="EC25" s="1">
        <v>-1061684949.37</v>
      </c>
      <c r="ED25" s="1">
        <v>-140495383.84999999</v>
      </c>
      <c r="EE25" s="1">
        <v>-4557057.96</v>
      </c>
      <c r="EF25" s="1">
        <v>-42781089.670000002</v>
      </c>
      <c r="EG25" s="1">
        <v>-3275.77</v>
      </c>
      <c r="EH25" s="1">
        <v>-10830.58</v>
      </c>
      <c r="EI25" s="1">
        <v>-674846.9</v>
      </c>
      <c r="EJ25" s="1">
        <v>-10362198.449999999</v>
      </c>
      <c r="EK25" s="1">
        <v>-187717.17</v>
      </c>
      <c r="EL25" s="1">
        <v>-11692068.17</v>
      </c>
      <c r="EM25" s="1">
        <v>-546778.06999999995</v>
      </c>
      <c r="EN25" s="1">
        <v>-254416.18</v>
      </c>
      <c r="EO25" s="1">
        <v>-3851610.21</v>
      </c>
      <c r="EP25" s="1">
        <v>-846267676.38999999</v>
      </c>
      <c r="EQ25" s="1">
        <f t="shared" si="46"/>
        <v>-1075064000</v>
      </c>
      <c r="ER25" s="1">
        <v>-1075064000</v>
      </c>
      <c r="ES25" s="1">
        <f t="shared" si="47"/>
        <v>-1075064000</v>
      </c>
      <c r="ET25" s="6">
        <v>-1075064000</v>
      </c>
    </row>
    <row r="26" spans="1:150">
      <c r="A26" s="19" t="s">
        <v>309</v>
      </c>
      <c r="B26" s="12" t="s">
        <v>310</v>
      </c>
      <c r="C26" s="1">
        <f t="shared" si="0"/>
        <v>0</v>
      </c>
      <c r="D26" s="1">
        <v>0</v>
      </c>
      <c r="E26" s="1"/>
      <c r="F26" s="1">
        <f t="shared" si="1"/>
        <v>0</v>
      </c>
      <c r="G26" s="1">
        <f t="shared" si="2"/>
        <v>0</v>
      </c>
      <c r="H26" s="1"/>
      <c r="I26" s="1">
        <f t="shared" si="3"/>
        <v>0</v>
      </c>
      <c r="J26" s="1"/>
      <c r="K26" s="1">
        <f t="shared" si="4"/>
        <v>0</v>
      </c>
      <c r="L26" s="1">
        <f t="shared" si="5"/>
        <v>0</v>
      </c>
      <c r="M26" s="1"/>
      <c r="N26" s="1">
        <f t="shared" si="6"/>
        <v>0</v>
      </c>
      <c r="O26" s="1"/>
      <c r="P26" s="1">
        <f t="shared" si="7"/>
        <v>0</v>
      </c>
      <c r="Q26" s="1"/>
      <c r="R26" s="1">
        <f t="shared" si="8"/>
        <v>0</v>
      </c>
      <c r="S26" s="1"/>
      <c r="T26" s="1">
        <f t="shared" si="9"/>
        <v>0</v>
      </c>
      <c r="U26" s="1">
        <f t="shared" si="10"/>
        <v>0</v>
      </c>
      <c r="V26" s="1"/>
      <c r="W26" s="1">
        <f t="shared" si="11"/>
        <v>0</v>
      </c>
      <c r="X26" s="1"/>
      <c r="Y26" s="1">
        <f t="shared" si="12"/>
        <v>0</v>
      </c>
      <c r="Z26" s="1"/>
      <c r="AA26" s="1">
        <f t="shared" si="13"/>
        <v>0</v>
      </c>
      <c r="AB26" s="1"/>
      <c r="AC26" s="1">
        <f t="shared" si="14"/>
        <v>0</v>
      </c>
      <c r="AD26" s="1">
        <f t="shared" si="15"/>
        <v>0</v>
      </c>
      <c r="AE26" s="1"/>
      <c r="AF26" s="1">
        <f t="shared" si="16"/>
        <v>0</v>
      </c>
      <c r="AG26" s="1"/>
      <c r="AH26" s="1">
        <f t="shared" si="17"/>
        <v>0</v>
      </c>
      <c r="AI26" s="1"/>
      <c r="AJ26" s="1">
        <f t="shared" si="18"/>
        <v>0</v>
      </c>
      <c r="AK26" s="1"/>
      <c r="AL26" s="1">
        <f t="shared" si="19"/>
        <v>0</v>
      </c>
      <c r="AM26" s="1">
        <f t="shared" si="20"/>
        <v>0</v>
      </c>
      <c r="AN26" s="1"/>
      <c r="AO26" s="1">
        <f t="shared" si="21"/>
        <v>0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>
        <f t="shared" si="22"/>
        <v>0</v>
      </c>
      <c r="BI26" s="1">
        <v>0</v>
      </c>
      <c r="BJ26" s="1">
        <v>0</v>
      </c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>
        <f t="shared" si="23"/>
        <v>-957586.7</v>
      </c>
      <c r="BX26" s="1">
        <v>-957586.7</v>
      </c>
      <c r="BY26" s="1"/>
      <c r="BZ26" s="1">
        <f t="shared" si="24"/>
        <v>0</v>
      </c>
      <c r="CA26" s="1">
        <f t="shared" si="25"/>
        <v>0</v>
      </c>
      <c r="CB26" s="1"/>
      <c r="CC26" s="1">
        <f t="shared" si="26"/>
        <v>0</v>
      </c>
      <c r="CD26" s="1"/>
      <c r="CE26" s="1">
        <f t="shared" si="27"/>
        <v>0</v>
      </c>
      <c r="CF26" s="1">
        <f t="shared" si="28"/>
        <v>0</v>
      </c>
      <c r="CG26" s="1"/>
      <c r="CH26" s="1">
        <f t="shared" si="29"/>
        <v>0</v>
      </c>
      <c r="CI26" s="1"/>
      <c r="CJ26" s="1">
        <f t="shared" si="30"/>
        <v>0</v>
      </c>
      <c r="CK26" s="1"/>
      <c r="CL26" s="1">
        <f t="shared" si="31"/>
        <v>0</v>
      </c>
      <c r="CM26" s="1"/>
      <c r="CN26" s="1">
        <f t="shared" si="32"/>
        <v>0</v>
      </c>
      <c r="CO26" s="1">
        <f t="shared" si="33"/>
        <v>0</v>
      </c>
      <c r="CP26" s="1"/>
      <c r="CQ26" s="1">
        <f t="shared" si="34"/>
        <v>0</v>
      </c>
      <c r="CR26" s="1"/>
      <c r="CS26" s="1">
        <f t="shared" si="35"/>
        <v>0</v>
      </c>
      <c r="CT26" s="1"/>
      <c r="CU26" s="1">
        <f t="shared" si="36"/>
        <v>0</v>
      </c>
      <c r="CV26" s="1"/>
      <c r="CW26" s="1">
        <f t="shared" si="37"/>
        <v>0</v>
      </c>
      <c r="CX26" s="1">
        <f t="shared" si="38"/>
        <v>0</v>
      </c>
      <c r="CY26" s="1"/>
      <c r="CZ26" s="1">
        <f t="shared" si="39"/>
        <v>0</v>
      </c>
      <c r="DA26" s="1"/>
      <c r="DB26" s="1">
        <f t="shared" si="40"/>
        <v>0</v>
      </c>
      <c r="DC26" s="1"/>
      <c r="DD26" s="1">
        <f t="shared" si="41"/>
        <v>0</v>
      </c>
      <c r="DE26" s="1"/>
      <c r="DF26" s="1">
        <f t="shared" si="42"/>
        <v>0</v>
      </c>
      <c r="DG26" s="1">
        <f t="shared" si="43"/>
        <v>0</v>
      </c>
      <c r="DH26" s="1"/>
      <c r="DI26" s="1">
        <f t="shared" si="44"/>
        <v>0</v>
      </c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>
        <f t="shared" si="45"/>
        <v>-957586.7</v>
      </c>
      <c r="EC26" s="1">
        <v>-957586.7</v>
      </c>
      <c r="ED26" s="1">
        <v>0</v>
      </c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>
        <v>-957586.7</v>
      </c>
      <c r="EQ26" s="1">
        <f t="shared" si="46"/>
        <v>-1000000</v>
      </c>
      <c r="ER26" s="1">
        <v>-1000000</v>
      </c>
      <c r="ES26" s="1">
        <f t="shared" si="47"/>
        <v>-1000000</v>
      </c>
      <c r="ET26" s="6">
        <v>-1000000</v>
      </c>
    </row>
    <row r="27" spans="1:150">
      <c r="A27" s="19" t="s">
        <v>311</v>
      </c>
      <c r="B27" s="12" t="s">
        <v>312</v>
      </c>
      <c r="C27" s="1">
        <f t="shared" si="0"/>
        <v>-768343391.50999999</v>
      </c>
      <c r="D27" s="1">
        <v>-768343391.50999999</v>
      </c>
      <c r="E27" s="1">
        <v>-24006505.039999999</v>
      </c>
      <c r="F27" s="1">
        <f t="shared" si="1"/>
        <v>-2760982.38</v>
      </c>
      <c r="G27" s="1">
        <f t="shared" si="2"/>
        <v>-35854.720000000001</v>
      </c>
      <c r="H27" s="1">
        <v>-35854.720000000001</v>
      </c>
      <c r="I27" s="1">
        <f t="shared" si="3"/>
        <v>-2725063.34</v>
      </c>
      <c r="J27" s="1">
        <v>-2725063.34</v>
      </c>
      <c r="K27" s="1">
        <f t="shared" si="4"/>
        <v>0</v>
      </c>
      <c r="L27" s="1">
        <f t="shared" si="5"/>
        <v>0</v>
      </c>
      <c r="M27" s="1"/>
      <c r="N27" s="1">
        <f t="shared" si="6"/>
        <v>0</v>
      </c>
      <c r="O27" s="1"/>
      <c r="P27" s="1">
        <f t="shared" si="7"/>
        <v>-1837.65</v>
      </c>
      <c r="Q27" s="1">
        <v>-1837.65</v>
      </c>
      <c r="R27" s="1">
        <f t="shared" si="8"/>
        <v>-257375.71</v>
      </c>
      <c r="S27" s="1">
        <v>-257375.71</v>
      </c>
      <c r="T27" s="1">
        <f t="shared" si="9"/>
        <v>0</v>
      </c>
      <c r="U27" s="1">
        <f t="shared" si="10"/>
        <v>0</v>
      </c>
      <c r="V27" s="1"/>
      <c r="W27" s="1">
        <f t="shared" si="11"/>
        <v>0</v>
      </c>
      <c r="X27" s="1"/>
      <c r="Y27" s="1">
        <f t="shared" si="12"/>
        <v>-91.26</v>
      </c>
      <c r="Z27" s="1">
        <v>-91.26</v>
      </c>
      <c r="AA27" s="1">
        <f t="shared" si="13"/>
        <v>-12962942.029999999</v>
      </c>
      <c r="AB27" s="1">
        <v>-12962942.029999999</v>
      </c>
      <c r="AC27" s="1">
        <f t="shared" si="14"/>
        <v>0</v>
      </c>
      <c r="AD27" s="1">
        <f t="shared" si="15"/>
        <v>0</v>
      </c>
      <c r="AE27" s="1"/>
      <c r="AF27" s="1">
        <f t="shared" si="16"/>
        <v>0</v>
      </c>
      <c r="AG27" s="1"/>
      <c r="AH27" s="1">
        <f t="shared" si="17"/>
        <v>0</v>
      </c>
      <c r="AI27" s="1"/>
      <c r="AJ27" s="1">
        <f t="shared" si="18"/>
        <v>-8023340.3300000001</v>
      </c>
      <c r="AK27" s="1">
        <v>-8023340.3300000001</v>
      </c>
      <c r="AL27" s="1">
        <f t="shared" si="19"/>
        <v>-4017000</v>
      </c>
      <c r="AM27" s="1">
        <f t="shared" si="20"/>
        <v>0</v>
      </c>
      <c r="AN27" s="1"/>
      <c r="AO27" s="1">
        <f t="shared" si="21"/>
        <v>0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>
        <f t="shared" si="22"/>
        <v>-740319822.14999998</v>
      </c>
      <c r="BI27" s="1">
        <v>-744336886.47000003</v>
      </c>
      <c r="BJ27" s="1">
        <v>-3595.08</v>
      </c>
      <c r="BK27" s="1"/>
      <c r="BL27" s="1">
        <v>-1573629.63</v>
      </c>
      <c r="BM27" s="1"/>
      <c r="BN27" s="1"/>
      <c r="BO27" s="1"/>
      <c r="BP27" s="1">
        <v>-4561006.18</v>
      </c>
      <c r="BQ27" s="1">
        <v>-64.319999999999993</v>
      </c>
      <c r="BR27" s="1">
        <v>0</v>
      </c>
      <c r="BS27" s="1">
        <v>0</v>
      </c>
      <c r="BT27" s="1">
        <v>0</v>
      </c>
      <c r="BU27" s="1">
        <v>-4017000</v>
      </c>
      <c r="BV27" s="1">
        <v>-734181591.25999999</v>
      </c>
      <c r="BW27" s="1">
        <f t="shared" si="23"/>
        <v>-673973822.33000004</v>
      </c>
      <c r="BX27" s="1">
        <v>-673973822.33000004</v>
      </c>
      <c r="BY27" s="1">
        <v>-21245871.43</v>
      </c>
      <c r="BZ27" s="1">
        <f t="shared" si="24"/>
        <v>-2863538.98</v>
      </c>
      <c r="CA27" s="1">
        <f t="shared" si="25"/>
        <v>-37094.050000000003</v>
      </c>
      <c r="CB27" s="1">
        <v>-37094.050000000003</v>
      </c>
      <c r="CC27" s="1">
        <f t="shared" si="26"/>
        <v>-2826407.41</v>
      </c>
      <c r="CD27" s="1">
        <v>-2826407.41</v>
      </c>
      <c r="CE27" s="1">
        <f t="shared" si="27"/>
        <v>0</v>
      </c>
      <c r="CF27" s="1">
        <f t="shared" si="28"/>
        <v>0</v>
      </c>
      <c r="CG27" s="1"/>
      <c r="CH27" s="1">
        <f t="shared" si="29"/>
        <v>0</v>
      </c>
      <c r="CI27" s="1"/>
      <c r="CJ27" s="1">
        <f t="shared" si="30"/>
        <v>-1806.41</v>
      </c>
      <c r="CK27" s="1">
        <v>-1806.41</v>
      </c>
      <c r="CL27" s="1">
        <f t="shared" si="31"/>
        <v>-396403.18</v>
      </c>
      <c r="CM27" s="1">
        <v>-396403.18</v>
      </c>
      <c r="CN27" s="1">
        <f t="shared" si="32"/>
        <v>0</v>
      </c>
      <c r="CO27" s="1">
        <f t="shared" si="33"/>
        <v>0</v>
      </c>
      <c r="CP27" s="1"/>
      <c r="CQ27" s="1">
        <f t="shared" si="34"/>
        <v>0</v>
      </c>
      <c r="CR27" s="1"/>
      <c r="CS27" s="1">
        <f t="shared" si="35"/>
        <v>-52702.65</v>
      </c>
      <c r="CT27" s="1">
        <v>-52702.65</v>
      </c>
      <c r="CU27" s="1">
        <f t="shared" si="36"/>
        <v>-10297204.67</v>
      </c>
      <c r="CV27" s="1">
        <v>-10297204.67</v>
      </c>
      <c r="CW27" s="1">
        <f t="shared" si="37"/>
        <v>0</v>
      </c>
      <c r="CX27" s="1">
        <f t="shared" si="38"/>
        <v>0</v>
      </c>
      <c r="CY27" s="1"/>
      <c r="CZ27" s="1">
        <f t="shared" si="39"/>
        <v>0</v>
      </c>
      <c r="DA27" s="1"/>
      <c r="DB27" s="1">
        <f t="shared" si="40"/>
        <v>0</v>
      </c>
      <c r="DC27" s="1"/>
      <c r="DD27" s="1">
        <f t="shared" si="41"/>
        <v>-7634253.0599999996</v>
      </c>
      <c r="DE27" s="1">
        <v>-7634253.0599999996</v>
      </c>
      <c r="DF27" s="1">
        <f t="shared" si="42"/>
        <v>-2688000</v>
      </c>
      <c r="DG27" s="1">
        <f t="shared" si="43"/>
        <v>0</v>
      </c>
      <c r="DH27" s="1"/>
      <c r="DI27" s="1">
        <f t="shared" si="44"/>
        <v>0</v>
      </c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>
        <f t="shared" si="45"/>
        <v>-650039913.38</v>
      </c>
      <c r="EC27" s="1">
        <v>-652727950.89999998</v>
      </c>
      <c r="ED27" s="1">
        <v>-3564.54</v>
      </c>
      <c r="EE27" s="1"/>
      <c r="EF27" s="1">
        <v>-1956459.77</v>
      </c>
      <c r="EG27" s="1"/>
      <c r="EH27" s="1"/>
      <c r="EI27" s="1"/>
      <c r="EJ27" s="1">
        <v>-4154215.37</v>
      </c>
      <c r="EK27" s="1">
        <v>-37.520000000000003</v>
      </c>
      <c r="EL27" s="1">
        <v>0</v>
      </c>
      <c r="EM27" s="1">
        <v>0</v>
      </c>
      <c r="EN27" s="1">
        <v>0</v>
      </c>
      <c r="EO27" s="1">
        <v>-2688000</v>
      </c>
      <c r="EP27" s="1">
        <v>-643925673.70000005</v>
      </c>
      <c r="EQ27" s="1">
        <f t="shared" si="46"/>
        <v>-678025000</v>
      </c>
      <c r="ER27" s="1">
        <v>-678025000</v>
      </c>
      <c r="ES27" s="1">
        <f t="shared" si="47"/>
        <v>-678025000</v>
      </c>
      <c r="ET27" s="6">
        <v>-678025000</v>
      </c>
    </row>
    <row r="28" spans="1:150">
      <c r="A28" s="19" t="s">
        <v>313</v>
      </c>
      <c r="B28" s="12" t="s">
        <v>314</v>
      </c>
      <c r="C28" s="1">
        <f t="shared" si="0"/>
        <v>-145380000</v>
      </c>
      <c r="D28" s="1">
        <v>-145380000</v>
      </c>
      <c r="E28" s="1"/>
      <c r="F28" s="1">
        <f t="shared" si="1"/>
        <v>0</v>
      </c>
      <c r="G28" s="1">
        <f t="shared" si="2"/>
        <v>0</v>
      </c>
      <c r="H28" s="1"/>
      <c r="I28" s="1">
        <f t="shared" si="3"/>
        <v>0</v>
      </c>
      <c r="J28" s="1"/>
      <c r="K28" s="1">
        <f t="shared" si="4"/>
        <v>0</v>
      </c>
      <c r="L28" s="1">
        <f t="shared" si="5"/>
        <v>0</v>
      </c>
      <c r="M28" s="1"/>
      <c r="N28" s="1">
        <f t="shared" si="6"/>
        <v>0</v>
      </c>
      <c r="O28" s="1"/>
      <c r="P28" s="1">
        <f t="shared" si="7"/>
        <v>0</v>
      </c>
      <c r="Q28" s="1"/>
      <c r="R28" s="1">
        <f t="shared" si="8"/>
        <v>0</v>
      </c>
      <c r="S28" s="1"/>
      <c r="T28" s="1">
        <f t="shared" si="9"/>
        <v>0</v>
      </c>
      <c r="U28" s="1">
        <f t="shared" si="10"/>
        <v>0</v>
      </c>
      <c r="V28" s="1"/>
      <c r="W28" s="1">
        <f t="shared" si="11"/>
        <v>0</v>
      </c>
      <c r="X28" s="1"/>
      <c r="Y28" s="1">
        <f t="shared" si="12"/>
        <v>0</v>
      </c>
      <c r="Z28" s="1"/>
      <c r="AA28" s="1">
        <f t="shared" si="13"/>
        <v>0</v>
      </c>
      <c r="AB28" s="1"/>
      <c r="AC28" s="1">
        <f t="shared" si="14"/>
        <v>0</v>
      </c>
      <c r="AD28" s="1">
        <f t="shared" si="15"/>
        <v>0</v>
      </c>
      <c r="AE28" s="1"/>
      <c r="AF28" s="1">
        <f t="shared" si="16"/>
        <v>0</v>
      </c>
      <c r="AG28" s="1"/>
      <c r="AH28" s="1">
        <f t="shared" si="17"/>
        <v>0</v>
      </c>
      <c r="AI28" s="1"/>
      <c r="AJ28" s="1">
        <f t="shared" si="18"/>
        <v>0</v>
      </c>
      <c r="AK28" s="1"/>
      <c r="AL28" s="1">
        <f t="shared" si="19"/>
        <v>0</v>
      </c>
      <c r="AM28" s="1">
        <f t="shared" si="20"/>
        <v>0</v>
      </c>
      <c r="AN28" s="1"/>
      <c r="AO28" s="1">
        <f t="shared" si="21"/>
        <v>0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>
        <f t="shared" si="22"/>
        <v>-145380000</v>
      </c>
      <c r="BI28" s="1">
        <v>-145380000</v>
      </c>
      <c r="BJ28" s="1">
        <v>0</v>
      </c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>
        <v>-145380000</v>
      </c>
      <c r="BW28" s="1">
        <f t="shared" si="23"/>
        <v>-154084000</v>
      </c>
      <c r="BX28" s="1">
        <v>-154084000</v>
      </c>
      <c r="BY28" s="1"/>
      <c r="BZ28" s="1">
        <f t="shared" si="24"/>
        <v>0</v>
      </c>
      <c r="CA28" s="1">
        <f t="shared" si="25"/>
        <v>0</v>
      </c>
      <c r="CB28" s="1"/>
      <c r="CC28" s="1">
        <f t="shared" si="26"/>
        <v>0</v>
      </c>
      <c r="CD28" s="1"/>
      <c r="CE28" s="1">
        <f t="shared" si="27"/>
        <v>0</v>
      </c>
      <c r="CF28" s="1">
        <f t="shared" si="28"/>
        <v>0</v>
      </c>
      <c r="CG28" s="1"/>
      <c r="CH28" s="1">
        <f t="shared" si="29"/>
        <v>0</v>
      </c>
      <c r="CI28" s="1"/>
      <c r="CJ28" s="1">
        <f t="shared" si="30"/>
        <v>0</v>
      </c>
      <c r="CK28" s="1"/>
      <c r="CL28" s="1">
        <f t="shared" si="31"/>
        <v>0</v>
      </c>
      <c r="CM28" s="1"/>
      <c r="CN28" s="1">
        <f t="shared" si="32"/>
        <v>0</v>
      </c>
      <c r="CO28" s="1">
        <f t="shared" si="33"/>
        <v>0</v>
      </c>
      <c r="CP28" s="1"/>
      <c r="CQ28" s="1">
        <f t="shared" si="34"/>
        <v>0</v>
      </c>
      <c r="CR28" s="1"/>
      <c r="CS28" s="1">
        <f t="shared" si="35"/>
        <v>0</v>
      </c>
      <c r="CT28" s="1"/>
      <c r="CU28" s="1">
        <f t="shared" si="36"/>
        <v>0</v>
      </c>
      <c r="CV28" s="1"/>
      <c r="CW28" s="1">
        <f t="shared" si="37"/>
        <v>0</v>
      </c>
      <c r="CX28" s="1">
        <f t="shared" si="38"/>
        <v>0</v>
      </c>
      <c r="CY28" s="1"/>
      <c r="CZ28" s="1">
        <f t="shared" si="39"/>
        <v>0</v>
      </c>
      <c r="DA28" s="1"/>
      <c r="DB28" s="1">
        <f t="shared" si="40"/>
        <v>0</v>
      </c>
      <c r="DC28" s="1"/>
      <c r="DD28" s="1">
        <f t="shared" si="41"/>
        <v>0</v>
      </c>
      <c r="DE28" s="1"/>
      <c r="DF28" s="1">
        <f t="shared" si="42"/>
        <v>0</v>
      </c>
      <c r="DG28" s="1">
        <f t="shared" si="43"/>
        <v>0</v>
      </c>
      <c r="DH28" s="1"/>
      <c r="DI28" s="1">
        <f t="shared" si="44"/>
        <v>0</v>
      </c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>
        <f t="shared" si="45"/>
        <v>-154084000</v>
      </c>
      <c r="EC28" s="1">
        <v>-154084000</v>
      </c>
      <c r="ED28" s="1">
        <v>0</v>
      </c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>
        <v>-154084000</v>
      </c>
      <c r="EQ28" s="1">
        <f t="shared" si="46"/>
        <v>-144500000</v>
      </c>
      <c r="ER28" s="1">
        <v>-144500000</v>
      </c>
      <c r="ES28" s="1">
        <f t="shared" si="47"/>
        <v>-144500000</v>
      </c>
      <c r="ET28" s="6">
        <v>-144500000</v>
      </c>
    </row>
    <row r="29" spans="1:150">
      <c r="A29" s="19" t="s">
        <v>315</v>
      </c>
      <c r="B29" s="12" t="s">
        <v>316</v>
      </c>
      <c r="C29" s="1">
        <f t="shared" si="0"/>
        <v>-48687733.659999996</v>
      </c>
      <c r="D29" s="1">
        <v>-48687733.659999996</v>
      </c>
      <c r="E29" s="1">
        <v>-16127.74</v>
      </c>
      <c r="F29" s="1">
        <f t="shared" si="1"/>
        <v>-4.12</v>
      </c>
      <c r="G29" s="1">
        <f t="shared" si="2"/>
        <v>0</v>
      </c>
      <c r="H29" s="1"/>
      <c r="I29" s="1">
        <f t="shared" si="3"/>
        <v>0</v>
      </c>
      <c r="J29" s="1"/>
      <c r="K29" s="1">
        <f t="shared" si="4"/>
        <v>-5756.72</v>
      </c>
      <c r="L29" s="1">
        <f t="shared" si="5"/>
        <v>0</v>
      </c>
      <c r="M29" s="1"/>
      <c r="N29" s="1">
        <f t="shared" si="6"/>
        <v>0</v>
      </c>
      <c r="O29" s="1"/>
      <c r="P29" s="1">
        <f t="shared" si="7"/>
        <v>-1383.13</v>
      </c>
      <c r="Q29" s="1">
        <v>-1383.13</v>
      </c>
      <c r="R29" s="1">
        <f t="shared" si="8"/>
        <v>-1363.26</v>
      </c>
      <c r="S29" s="1">
        <v>-1363.26</v>
      </c>
      <c r="T29" s="1">
        <f t="shared" si="9"/>
        <v>-5933.35</v>
      </c>
      <c r="U29" s="1">
        <f t="shared" si="10"/>
        <v>0</v>
      </c>
      <c r="V29" s="1"/>
      <c r="W29" s="1">
        <f t="shared" si="11"/>
        <v>0</v>
      </c>
      <c r="X29" s="1"/>
      <c r="Y29" s="1">
        <f t="shared" si="12"/>
        <v>-1488.12</v>
      </c>
      <c r="Z29" s="1">
        <v>-1488.12</v>
      </c>
      <c r="AA29" s="1">
        <f t="shared" si="13"/>
        <v>-11767.17</v>
      </c>
      <c r="AB29" s="1">
        <v>-11767.17</v>
      </c>
      <c r="AC29" s="1">
        <f t="shared" si="14"/>
        <v>-17.98</v>
      </c>
      <c r="AD29" s="1">
        <f t="shared" si="15"/>
        <v>0</v>
      </c>
      <c r="AE29" s="1"/>
      <c r="AF29" s="1">
        <f t="shared" si="16"/>
        <v>0</v>
      </c>
      <c r="AG29" s="1"/>
      <c r="AH29" s="1">
        <f t="shared" si="17"/>
        <v>0</v>
      </c>
      <c r="AI29" s="1"/>
      <c r="AJ29" s="1">
        <f t="shared" si="18"/>
        <v>-126.06</v>
      </c>
      <c r="AK29" s="1">
        <v>-126.06</v>
      </c>
      <c r="AL29" s="1">
        <f t="shared" si="19"/>
        <v>-2755.61</v>
      </c>
      <c r="AM29" s="1">
        <f t="shared" si="20"/>
        <v>0</v>
      </c>
      <c r="AN29" s="1"/>
      <c r="AO29" s="1">
        <f t="shared" si="21"/>
        <v>0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>
        <f t="shared" si="22"/>
        <v>-48657138.140000001</v>
      </c>
      <c r="BI29" s="1">
        <v>-48671605.920000002</v>
      </c>
      <c r="BJ29" s="1">
        <v>-18149830</v>
      </c>
      <c r="BK29" s="1"/>
      <c r="BL29" s="1"/>
      <c r="BM29" s="1"/>
      <c r="BN29" s="1"/>
      <c r="BO29" s="1"/>
      <c r="BP29" s="1"/>
      <c r="BQ29" s="1">
        <v>-4.12</v>
      </c>
      <c r="BR29" s="1">
        <v>-5756.72</v>
      </c>
      <c r="BS29" s="1">
        <v>-5933.35</v>
      </c>
      <c r="BT29" s="1">
        <v>-17.98</v>
      </c>
      <c r="BU29" s="1">
        <v>-2755.61</v>
      </c>
      <c r="BV29" s="1">
        <v>-30507308.140000001</v>
      </c>
      <c r="BW29" s="1">
        <f t="shared" si="23"/>
        <v>-132758286.66</v>
      </c>
      <c r="BX29" s="1">
        <v>-132758286.66</v>
      </c>
      <c r="BY29" s="1">
        <v>-34362.17</v>
      </c>
      <c r="BZ29" s="1">
        <f t="shared" si="24"/>
        <v>-7.4</v>
      </c>
      <c r="CA29" s="1">
        <f t="shared" si="25"/>
        <v>0</v>
      </c>
      <c r="CB29" s="1"/>
      <c r="CC29" s="1">
        <f t="shared" si="26"/>
        <v>0</v>
      </c>
      <c r="CD29" s="1"/>
      <c r="CE29" s="1">
        <f t="shared" si="27"/>
        <v>-6797.48</v>
      </c>
      <c r="CF29" s="1">
        <f t="shared" si="28"/>
        <v>0</v>
      </c>
      <c r="CG29" s="1"/>
      <c r="CH29" s="1">
        <f t="shared" si="29"/>
        <v>0</v>
      </c>
      <c r="CI29" s="1"/>
      <c r="CJ29" s="1">
        <f t="shared" si="30"/>
        <v>-8162.05</v>
      </c>
      <c r="CK29" s="1">
        <v>-8162.05</v>
      </c>
      <c r="CL29" s="1">
        <f t="shared" si="31"/>
        <v>-2972.61</v>
      </c>
      <c r="CM29" s="1">
        <v>-2972.61</v>
      </c>
      <c r="CN29" s="1">
        <f t="shared" si="32"/>
        <v>-14979.05</v>
      </c>
      <c r="CO29" s="1">
        <f t="shared" si="33"/>
        <v>0</v>
      </c>
      <c r="CP29" s="1"/>
      <c r="CQ29" s="1">
        <f t="shared" si="34"/>
        <v>0</v>
      </c>
      <c r="CR29" s="1"/>
      <c r="CS29" s="1">
        <f t="shared" si="35"/>
        <v>-3561.35</v>
      </c>
      <c r="CT29" s="1">
        <v>-3561.35</v>
      </c>
      <c r="CU29" s="1">
        <f t="shared" si="36"/>
        <v>-19141.05</v>
      </c>
      <c r="CV29" s="1">
        <v>-19141.05</v>
      </c>
      <c r="CW29" s="1">
        <f t="shared" si="37"/>
        <v>-338.96</v>
      </c>
      <c r="CX29" s="1">
        <f t="shared" si="38"/>
        <v>0</v>
      </c>
      <c r="CY29" s="1"/>
      <c r="CZ29" s="1">
        <f t="shared" si="39"/>
        <v>0</v>
      </c>
      <c r="DA29" s="1"/>
      <c r="DB29" s="1">
        <f t="shared" si="40"/>
        <v>0</v>
      </c>
      <c r="DC29" s="1"/>
      <c r="DD29" s="1">
        <f t="shared" si="41"/>
        <v>-525.11</v>
      </c>
      <c r="DE29" s="1">
        <v>-525.11</v>
      </c>
      <c r="DF29" s="1">
        <f t="shared" si="42"/>
        <v>-9819.74</v>
      </c>
      <c r="DG29" s="1">
        <f t="shared" si="43"/>
        <v>0</v>
      </c>
      <c r="DH29" s="1"/>
      <c r="DI29" s="1">
        <f t="shared" si="44"/>
        <v>0</v>
      </c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>
        <f t="shared" si="45"/>
        <v>-132691981.86</v>
      </c>
      <c r="EC29" s="1">
        <v>-132723924.48999999</v>
      </c>
      <c r="ED29" s="1">
        <v>-85670151.829999998</v>
      </c>
      <c r="EE29" s="1">
        <v>0</v>
      </c>
      <c r="EF29" s="1"/>
      <c r="EG29" s="1"/>
      <c r="EH29" s="1"/>
      <c r="EI29" s="1"/>
      <c r="EJ29" s="1"/>
      <c r="EK29" s="1">
        <v>-7.4</v>
      </c>
      <c r="EL29" s="1">
        <v>-6797.48</v>
      </c>
      <c r="EM29" s="1">
        <v>-14979.05</v>
      </c>
      <c r="EN29" s="1">
        <v>-338.96</v>
      </c>
      <c r="EO29" s="1">
        <v>-9819.74</v>
      </c>
      <c r="EP29" s="1">
        <v>-47021830.030000001</v>
      </c>
      <c r="EQ29" s="1">
        <f t="shared" si="46"/>
        <v>-55100000</v>
      </c>
      <c r="ER29" s="1">
        <v>-55100000</v>
      </c>
      <c r="ES29" s="1">
        <f t="shared" si="47"/>
        <v>-55100000</v>
      </c>
      <c r="ET29" s="6">
        <v>-55100000</v>
      </c>
    </row>
    <row r="30" spans="1:150">
      <c r="A30" s="19" t="s">
        <v>317</v>
      </c>
      <c r="B30" s="12" t="s">
        <v>318</v>
      </c>
      <c r="C30" s="1">
        <f t="shared" si="0"/>
        <v>-207959814.78999999</v>
      </c>
      <c r="D30" s="1">
        <v>-207959814.78999999</v>
      </c>
      <c r="E30" s="1">
        <v>-97155826.150000006</v>
      </c>
      <c r="F30" s="1">
        <f t="shared" si="1"/>
        <v>-9317679.1199999992</v>
      </c>
      <c r="G30" s="1">
        <f t="shared" si="2"/>
        <v>-6582280.9299999997</v>
      </c>
      <c r="H30" s="1">
        <v>-6582280.9299999997</v>
      </c>
      <c r="I30" s="1">
        <f t="shared" si="3"/>
        <v>-1501614.6</v>
      </c>
      <c r="J30" s="1">
        <v>-1501614.6</v>
      </c>
      <c r="K30" s="1">
        <f t="shared" si="4"/>
        <v>-11841788.15</v>
      </c>
      <c r="L30" s="1">
        <f t="shared" si="5"/>
        <v>-9473825.5600000005</v>
      </c>
      <c r="M30" s="1">
        <v>-9473782.2400000002</v>
      </c>
      <c r="N30" s="1">
        <f t="shared" si="6"/>
        <v>-2314360.3199999998</v>
      </c>
      <c r="O30" s="1">
        <v>-2314360.3199999998</v>
      </c>
      <c r="P30" s="1">
        <f t="shared" si="7"/>
        <v>-18230627.469999999</v>
      </c>
      <c r="Q30" s="1">
        <v>-18230627.469999999</v>
      </c>
      <c r="R30" s="1">
        <f t="shared" si="8"/>
        <v>-2368614.83</v>
      </c>
      <c r="S30" s="1">
        <v>-2368614.83</v>
      </c>
      <c r="T30" s="1">
        <f t="shared" si="9"/>
        <v>-5944167.25</v>
      </c>
      <c r="U30" s="1">
        <f t="shared" si="10"/>
        <v>-3473076.75</v>
      </c>
      <c r="V30" s="1">
        <v>-3473076.75</v>
      </c>
      <c r="W30" s="1">
        <f t="shared" si="11"/>
        <v>-2060932.4</v>
      </c>
      <c r="X30" s="1">
        <v>-2060932.4</v>
      </c>
      <c r="Y30" s="1">
        <f t="shared" si="12"/>
        <v>-9810128.5600000005</v>
      </c>
      <c r="Z30" s="1">
        <v>-9809927.7599999998</v>
      </c>
      <c r="AA30" s="1">
        <f t="shared" si="13"/>
        <v>-11155036.77</v>
      </c>
      <c r="AB30" s="1">
        <v>-11155036.77</v>
      </c>
      <c r="AC30" s="1">
        <f t="shared" si="14"/>
        <v>-8547532.629999999</v>
      </c>
      <c r="AD30" s="1">
        <f t="shared" si="15"/>
        <v>-7188551.1299999999</v>
      </c>
      <c r="AE30" s="1">
        <v>-7188551.1299999999</v>
      </c>
      <c r="AF30" s="1">
        <f t="shared" si="16"/>
        <v>-1170531.01</v>
      </c>
      <c r="AG30" s="1">
        <v>-1170411.01</v>
      </c>
      <c r="AH30" s="1">
        <f t="shared" si="17"/>
        <v>-783857.69</v>
      </c>
      <c r="AI30" s="1">
        <v>-783857.69</v>
      </c>
      <c r="AJ30" s="1">
        <f t="shared" si="18"/>
        <v>-3234170.27</v>
      </c>
      <c r="AK30" s="1">
        <v>-3234170.27</v>
      </c>
      <c r="AL30" s="1">
        <f t="shared" si="19"/>
        <v>-17958645.5</v>
      </c>
      <c r="AM30" s="1">
        <f t="shared" si="20"/>
        <v>-15365067.310000001</v>
      </c>
      <c r="AN30" s="1">
        <v>-15365067.310000001</v>
      </c>
      <c r="AO30" s="1">
        <f t="shared" si="21"/>
        <v>-2443514.67</v>
      </c>
      <c r="AP30" s="1">
        <v>-2443514.67</v>
      </c>
      <c r="AQ30" s="1">
        <v>-364.12</v>
      </c>
      <c r="AR30" s="1">
        <v>0</v>
      </c>
      <c r="AS30" s="1"/>
      <c r="AT30" s="1">
        <v>-43.32</v>
      </c>
      <c r="AU30" s="1"/>
      <c r="AV30" s="1"/>
      <c r="AW30" s="1"/>
      <c r="AX30" s="1">
        <v>0</v>
      </c>
      <c r="AY30" s="1"/>
      <c r="AZ30" s="1">
        <v>-200.8</v>
      </c>
      <c r="BA30" s="1"/>
      <c r="BB30" s="1"/>
      <c r="BC30" s="1">
        <v>-120</v>
      </c>
      <c r="BD30" s="1"/>
      <c r="BE30" s="1"/>
      <c r="BF30" s="1"/>
      <c r="BG30" s="1"/>
      <c r="BH30" s="1">
        <f t="shared" si="22"/>
        <v>-109551424.23999999</v>
      </c>
      <c r="BI30" s="1">
        <v>-110803624.52</v>
      </c>
      <c r="BJ30" s="1">
        <v>-65195481.310000002</v>
      </c>
      <c r="BK30" s="1">
        <v>-4272474.53</v>
      </c>
      <c r="BL30" s="1">
        <v>-27277635.870000001</v>
      </c>
      <c r="BM30" s="1">
        <v>0</v>
      </c>
      <c r="BN30" s="1">
        <v>-4118.82</v>
      </c>
      <c r="BO30" s="1">
        <v>-881257.13</v>
      </c>
      <c r="BP30" s="1">
        <v>-10330794.119999999</v>
      </c>
      <c r="BQ30" s="1">
        <v>-449925.9</v>
      </c>
      <c r="BR30" s="1">
        <v>-53602.27</v>
      </c>
      <c r="BS30" s="1">
        <v>-410158.1</v>
      </c>
      <c r="BT30" s="1">
        <v>-188450.49</v>
      </c>
      <c r="BU30" s="1">
        <v>-150063.51999999999</v>
      </c>
      <c r="BV30" s="1">
        <v>-1589662.46</v>
      </c>
      <c r="BW30" s="1">
        <f t="shared" si="23"/>
        <v>-222816945.99000001</v>
      </c>
      <c r="BX30" s="1">
        <v>-222816945.99000001</v>
      </c>
      <c r="BY30" s="1">
        <v>-101627123.01000001</v>
      </c>
      <c r="BZ30" s="1">
        <f t="shared" si="24"/>
        <v>-9765700.1099999994</v>
      </c>
      <c r="CA30" s="1">
        <f t="shared" si="25"/>
        <v>-6660158.4199999999</v>
      </c>
      <c r="CB30" s="1">
        <v>-6662668.4199999999</v>
      </c>
      <c r="CC30" s="1">
        <f t="shared" si="26"/>
        <v>-1562218.12</v>
      </c>
      <c r="CD30" s="1">
        <v>-1562218.12</v>
      </c>
      <c r="CE30" s="1">
        <f t="shared" si="27"/>
        <v>-23413517.93</v>
      </c>
      <c r="CF30" s="1">
        <f t="shared" si="28"/>
        <v>-9518957.540000001</v>
      </c>
      <c r="CG30" s="1">
        <v>-9518872.1400000006</v>
      </c>
      <c r="CH30" s="1">
        <f t="shared" si="29"/>
        <v>-2209289.7000000002</v>
      </c>
      <c r="CI30" s="1">
        <v>-2209289.7000000002</v>
      </c>
      <c r="CJ30" s="1">
        <f t="shared" si="30"/>
        <v>-21210762.120000001</v>
      </c>
      <c r="CK30" s="1">
        <v>-21210762.120000001</v>
      </c>
      <c r="CL30" s="1">
        <f t="shared" si="31"/>
        <v>-3107071.82</v>
      </c>
      <c r="CM30" s="1">
        <v>-3107071.82</v>
      </c>
      <c r="CN30" s="1">
        <f t="shared" si="32"/>
        <v>-5717530.8499999996</v>
      </c>
      <c r="CO30" s="1">
        <f t="shared" si="33"/>
        <v>-3293943.39</v>
      </c>
      <c r="CP30" s="1">
        <v>-3293943.39</v>
      </c>
      <c r="CQ30" s="1">
        <f t="shared" si="34"/>
        <v>-1891788.44</v>
      </c>
      <c r="CR30" s="1">
        <v>-1891788.44</v>
      </c>
      <c r="CS30" s="1">
        <f t="shared" si="35"/>
        <v>-11022252.09</v>
      </c>
      <c r="CT30" s="1">
        <v>-11021947.09</v>
      </c>
      <c r="CU30" s="1">
        <f t="shared" si="36"/>
        <v>-10357280.869999999</v>
      </c>
      <c r="CV30" s="1">
        <v>-10357280.869999999</v>
      </c>
      <c r="CW30" s="1">
        <f t="shared" si="37"/>
        <v>-6478088.3899999997</v>
      </c>
      <c r="CX30" s="1">
        <f t="shared" si="38"/>
        <v>-5260307.07</v>
      </c>
      <c r="CY30" s="1">
        <v>-5260307.07</v>
      </c>
      <c r="CZ30" s="1">
        <f t="shared" si="39"/>
        <v>-963704.10000000009</v>
      </c>
      <c r="DA30" s="1">
        <v>-963248.8</v>
      </c>
      <c r="DB30" s="1">
        <f t="shared" si="40"/>
        <v>-1355651.32</v>
      </c>
      <c r="DC30" s="1">
        <v>-1355651.32</v>
      </c>
      <c r="DD30" s="1">
        <f t="shared" si="41"/>
        <v>-3414276.59</v>
      </c>
      <c r="DE30" s="1">
        <v>-3414276.59</v>
      </c>
      <c r="DF30" s="1">
        <f t="shared" si="42"/>
        <v>-20951587.59</v>
      </c>
      <c r="DG30" s="1">
        <f t="shared" si="43"/>
        <v>-17003886.390000001</v>
      </c>
      <c r="DH30" s="1">
        <v>-17003886.390000001</v>
      </c>
      <c r="DI30" s="1">
        <f t="shared" si="44"/>
        <v>-2793910.73</v>
      </c>
      <c r="DJ30" s="1">
        <v>-2793910.73</v>
      </c>
      <c r="DK30" s="1">
        <v>1664.3</v>
      </c>
      <c r="DL30" s="1">
        <v>2510</v>
      </c>
      <c r="DM30" s="1"/>
      <c r="DN30" s="1">
        <v>-85.4</v>
      </c>
      <c r="DO30" s="1"/>
      <c r="DP30" s="1"/>
      <c r="DQ30" s="1"/>
      <c r="DR30" s="1">
        <v>0</v>
      </c>
      <c r="DS30" s="1"/>
      <c r="DT30" s="1">
        <v>-305</v>
      </c>
      <c r="DU30" s="1"/>
      <c r="DV30" s="1"/>
      <c r="DW30" s="1">
        <v>-455.3</v>
      </c>
      <c r="DX30" s="1"/>
      <c r="DY30" s="1">
        <v>0</v>
      </c>
      <c r="DZ30" s="1">
        <v>0</v>
      </c>
      <c r="EA30" s="1"/>
      <c r="EB30" s="1">
        <f t="shared" si="45"/>
        <v>-107378877.63</v>
      </c>
      <c r="EC30" s="1">
        <v>-121191487.28</v>
      </c>
      <c r="ED30" s="1">
        <v>-54821667.479999997</v>
      </c>
      <c r="EE30" s="1">
        <v>-4557057.96</v>
      </c>
      <c r="EF30" s="1">
        <v>-40824629.899999999</v>
      </c>
      <c r="EG30" s="1">
        <v>-3275.77</v>
      </c>
      <c r="EH30" s="1">
        <v>-10830.58</v>
      </c>
      <c r="EI30" s="1">
        <v>-674846.9</v>
      </c>
      <c r="EJ30" s="1">
        <v>-6207983.0800000001</v>
      </c>
      <c r="EK30" s="1">
        <v>-187672.25</v>
      </c>
      <c r="EL30" s="1">
        <v>-11685270.689999999</v>
      </c>
      <c r="EM30" s="1">
        <v>-531799.02</v>
      </c>
      <c r="EN30" s="1">
        <v>-254077.22</v>
      </c>
      <c r="EO30" s="1">
        <v>-1153790.47</v>
      </c>
      <c r="EP30" s="1">
        <v>-278585.96000000002</v>
      </c>
      <c r="EQ30" s="1">
        <f t="shared" si="46"/>
        <v>-196439000</v>
      </c>
      <c r="ER30" s="1">
        <v>-196439000</v>
      </c>
      <c r="ES30" s="1">
        <f t="shared" si="47"/>
        <v>-196439000</v>
      </c>
      <c r="ET30" s="6">
        <v>-196439000</v>
      </c>
    </row>
    <row r="31" spans="1:150">
      <c r="A31" s="17" t="s">
        <v>40</v>
      </c>
      <c r="B31" s="10" t="s">
        <v>290</v>
      </c>
      <c r="C31" s="1">
        <f t="shared" si="0"/>
        <v>52038173648.839996</v>
      </c>
      <c r="D31" s="1">
        <v>52038173648.839996</v>
      </c>
      <c r="E31" s="1">
        <v>45082433427.650002</v>
      </c>
      <c r="F31" s="1">
        <f t="shared" si="1"/>
        <v>3942131674.5999999</v>
      </c>
      <c r="G31" s="1">
        <f t="shared" si="2"/>
        <v>1587556579.4000001</v>
      </c>
      <c r="H31" s="1">
        <v>1449969548.77</v>
      </c>
      <c r="I31" s="1">
        <f t="shared" si="3"/>
        <v>1388455930.9100001</v>
      </c>
      <c r="J31" s="1">
        <v>1268217039.22</v>
      </c>
      <c r="K31" s="1">
        <f t="shared" si="4"/>
        <v>4812880356.3099995</v>
      </c>
      <c r="L31" s="1">
        <f t="shared" si="5"/>
        <v>4263347664.1300001</v>
      </c>
      <c r="M31" s="1">
        <v>3949877456.6900001</v>
      </c>
      <c r="N31" s="1">
        <f t="shared" si="6"/>
        <v>535838977</v>
      </c>
      <c r="O31" s="1">
        <v>476101830.35000002</v>
      </c>
      <c r="P31" s="1">
        <f t="shared" si="7"/>
        <v>10848499103.610001</v>
      </c>
      <c r="Q31" s="1">
        <v>10091266256.92</v>
      </c>
      <c r="R31" s="1">
        <f t="shared" si="8"/>
        <v>3291367970.6599998</v>
      </c>
      <c r="S31" s="1">
        <v>3171752407.73</v>
      </c>
      <c r="T31" s="1">
        <f t="shared" si="9"/>
        <v>2828101421.9700003</v>
      </c>
      <c r="U31" s="1">
        <f t="shared" si="10"/>
        <v>2234041925.6799998</v>
      </c>
      <c r="V31" s="1">
        <v>2072530667.5899999</v>
      </c>
      <c r="W31" s="1">
        <f t="shared" si="11"/>
        <v>584168213.17999995</v>
      </c>
      <c r="X31" s="1">
        <v>551159905.90999997</v>
      </c>
      <c r="Y31" s="1">
        <f t="shared" si="12"/>
        <v>6203811381.8899994</v>
      </c>
      <c r="Z31" s="1">
        <v>5956275292.5699997</v>
      </c>
      <c r="AA31" s="1">
        <f t="shared" si="13"/>
        <v>7403583587.9300003</v>
      </c>
      <c r="AB31" s="1">
        <v>7096521465.1800003</v>
      </c>
      <c r="AC31" s="1">
        <f t="shared" si="14"/>
        <v>4290303285.5599999</v>
      </c>
      <c r="AD31" s="1">
        <f t="shared" si="15"/>
        <v>2960475888.5</v>
      </c>
      <c r="AE31" s="1">
        <v>2571386205.3899999</v>
      </c>
      <c r="AF31" s="1">
        <f t="shared" si="16"/>
        <v>1320476187.4300001</v>
      </c>
      <c r="AG31" s="1">
        <v>1234614714.3900001</v>
      </c>
      <c r="AH31" s="1">
        <f t="shared" si="17"/>
        <v>954838508.88999999</v>
      </c>
      <c r="AI31" s="1">
        <v>857540833.98000002</v>
      </c>
      <c r="AJ31" s="1">
        <f t="shared" si="18"/>
        <v>2263983463.5999999</v>
      </c>
      <c r="AK31" s="1">
        <v>2128363434.1099999</v>
      </c>
      <c r="AL31" s="1">
        <f t="shared" si="19"/>
        <v>2403636121.77</v>
      </c>
      <c r="AM31" s="1">
        <f t="shared" si="20"/>
        <v>1242333553.6499999</v>
      </c>
      <c r="AN31" s="1">
        <v>1155864192.1199999</v>
      </c>
      <c r="AO31" s="1">
        <f t="shared" si="21"/>
        <v>1151736652.5999999</v>
      </c>
      <c r="AP31" s="1">
        <v>1050992176.73</v>
      </c>
      <c r="AQ31" s="1">
        <v>3152082161.4099998</v>
      </c>
      <c r="AR31" s="1">
        <v>137587030.63</v>
      </c>
      <c r="AS31" s="1">
        <v>120238891.69</v>
      </c>
      <c r="AT31" s="1">
        <v>313470207.44</v>
      </c>
      <c r="AU31" s="1">
        <v>59737146.649999999</v>
      </c>
      <c r="AV31" s="1">
        <v>757232846.69000006</v>
      </c>
      <c r="AW31" s="1">
        <v>119615562.93000001</v>
      </c>
      <c r="AX31" s="1">
        <v>161511258.09</v>
      </c>
      <c r="AY31" s="1">
        <v>33008307.27</v>
      </c>
      <c r="AZ31" s="1">
        <v>247536089.31999999</v>
      </c>
      <c r="BA31" s="1">
        <v>307062122.75</v>
      </c>
      <c r="BB31" s="1">
        <v>389089683.11000001</v>
      </c>
      <c r="BC31" s="1">
        <v>85861473.040000007</v>
      </c>
      <c r="BD31" s="1">
        <v>97297674.909999996</v>
      </c>
      <c r="BE31" s="1">
        <v>135620029.49000001</v>
      </c>
      <c r="BF31" s="1">
        <v>86469361.530000001</v>
      </c>
      <c r="BG31" s="1">
        <v>100744475.87</v>
      </c>
      <c r="BH31" s="1">
        <f t="shared" si="22"/>
        <v>3749875280.9400001</v>
      </c>
      <c r="BI31" s="1">
        <v>3803658059.7800002</v>
      </c>
      <c r="BJ31" s="1">
        <v>258753878.37</v>
      </c>
      <c r="BK31" s="1">
        <v>42616602.689999998</v>
      </c>
      <c r="BL31" s="1">
        <v>1060959063.55</v>
      </c>
      <c r="BM31" s="1">
        <v>20994715.699999999</v>
      </c>
      <c r="BN31" s="1">
        <v>16676661.699999999</v>
      </c>
      <c r="BO31" s="1">
        <v>24718378.739999998</v>
      </c>
      <c r="BP31" s="1">
        <v>81264548.150000006</v>
      </c>
      <c r="BQ31" s="1">
        <v>11280655.4</v>
      </c>
      <c r="BR31" s="1">
        <v>13693715.18</v>
      </c>
      <c r="BS31" s="1">
        <v>9891283.1099999994</v>
      </c>
      <c r="BT31" s="1">
        <v>9351209.6300000008</v>
      </c>
      <c r="BU31" s="1">
        <v>9565915.5199999996</v>
      </c>
      <c r="BV31" s="1">
        <v>2243891432.04</v>
      </c>
      <c r="BW31" s="1">
        <f t="shared" si="23"/>
        <v>45214387637.43</v>
      </c>
      <c r="BX31" s="1">
        <v>45214387637.43</v>
      </c>
      <c r="BY31" s="1">
        <v>38850101558.089996</v>
      </c>
      <c r="BZ31" s="1">
        <f t="shared" si="24"/>
        <v>3465426240.9900002</v>
      </c>
      <c r="CA31" s="1">
        <f t="shared" si="25"/>
        <v>1378637494.6500001</v>
      </c>
      <c r="CB31" s="1">
        <v>1245644138.4200001</v>
      </c>
      <c r="CC31" s="1">
        <f t="shared" si="26"/>
        <v>1168346639.1800001</v>
      </c>
      <c r="CD31" s="1">
        <v>1052794417.14</v>
      </c>
      <c r="CE31" s="1">
        <f t="shared" si="27"/>
        <v>4190870700.8000002</v>
      </c>
      <c r="CF31" s="1">
        <f t="shared" si="28"/>
        <v>3718719450.5500002</v>
      </c>
      <c r="CG31" s="1">
        <v>3416291978.8600001</v>
      </c>
      <c r="CH31" s="1">
        <f t="shared" si="29"/>
        <v>459708501.31</v>
      </c>
      <c r="CI31" s="1">
        <v>401119093.06</v>
      </c>
      <c r="CJ31" s="1">
        <f t="shared" si="30"/>
        <v>9599772172.2699986</v>
      </c>
      <c r="CK31" s="1">
        <v>8870304427.9599991</v>
      </c>
      <c r="CL31" s="1">
        <f t="shared" si="31"/>
        <v>2793462446.3499999</v>
      </c>
      <c r="CM31" s="1">
        <v>2678850548.6599998</v>
      </c>
      <c r="CN31" s="1">
        <f t="shared" si="32"/>
        <v>2459793824.6300001</v>
      </c>
      <c r="CO31" s="1">
        <f t="shared" si="33"/>
        <v>1968661020.6400001</v>
      </c>
      <c r="CP31" s="1">
        <v>1815459977.6900001</v>
      </c>
      <c r="CQ31" s="1">
        <f t="shared" si="34"/>
        <v>480914464.60000002</v>
      </c>
      <c r="CR31" s="1">
        <v>449571552.06999999</v>
      </c>
      <c r="CS31" s="1">
        <f t="shared" si="35"/>
        <v>5191364340.3800001</v>
      </c>
      <c r="CT31" s="1">
        <v>4958127967.2399998</v>
      </c>
      <c r="CU31" s="1">
        <f t="shared" si="36"/>
        <v>6491682280.2700005</v>
      </c>
      <c r="CV31" s="1">
        <v>6201458507.0100002</v>
      </c>
      <c r="CW31" s="1">
        <f t="shared" si="37"/>
        <v>3707986834.9000001</v>
      </c>
      <c r="CX31" s="1">
        <f t="shared" si="38"/>
        <v>2545599364.3099999</v>
      </c>
      <c r="CY31" s="1">
        <v>2171600874.5599999</v>
      </c>
      <c r="CZ31" s="1">
        <f t="shared" si="39"/>
        <v>1153488254.73</v>
      </c>
      <c r="DA31" s="1">
        <v>1067219261.72</v>
      </c>
      <c r="DB31" s="1">
        <f t="shared" si="40"/>
        <v>907575717.11000001</v>
      </c>
      <c r="DC31" s="1">
        <v>810278165.84000003</v>
      </c>
      <c r="DD31" s="1">
        <f t="shared" si="41"/>
        <v>1924130285.48</v>
      </c>
      <c r="DE31" s="1">
        <v>1793219631.98</v>
      </c>
      <c r="DF31" s="1">
        <f t="shared" si="42"/>
        <v>2114074214.1200001</v>
      </c>
      <c r="DG31" s="1">
        <f t="shared" si="43"/>
        <v>1079132009.5699999</v>
      </c>
      <c r="DH31" s="1">
        <v>991586773</v>
      </c>
      <c r="DI31" s="1">
        <f t="shared" si="44"/>
        <v>1025739872.78</v>
      </c>
      <c r="DJ31" s="1">
        <v>926574242.88</v>
      </c>
      <c r="DK31" s="1">
        <v>3036832756.0900002</v>
      </c>
      <c r="DL31" s="1">
        <v>132993356.23</v>
      </c>
      <c r="DM31" s="1">
        <v>115552222.04000001</v>
      </c>
      <c r="DN31" s="1">
        <v>302427471.69</v>
      </c>
      <c r="DO31" s="1">
        <v>58589408.25</v>
      </c>
      <c r="DP31" s="1">
        <v>729467744.30999994</v>
      </c>
      <c r="DQ31" s="1">
        <v>114611897.69</v>
      </c>
      <c r="DR31" s="1">
        <v>153201042.94999999</v>
      </c>
      <c r="DS31" s="1">
        <v>31342912.530000001</v>
      </c>
      <c r="DT31" s="1">
        <v>233236373.13999999</v>
      </c>
      <c r="DU31" s="1">
        <v>290223773.25999999</v>
      </c>
      <c r="DV31" s="1">
        <v>373998489.75</v>
      </c>
      <c r="DW31" s="1">
        <v>86268993.010000005</v>
      </c>
      <c r="DX31" s="1">
        <v>97297551.269999996</v>
      </c>
      <c r="DY31" s="1">
        <v>130910653.5</v>
      </c>
      <c r="DZ31" s="1">
        <v>87545236.569999993</v>
      </c>
      <c r="EA31" s="1">
        <v>99165629.900000006</v>
      </c>
      <c r="EB31" s="1">
        <f t="shared" si="45"/>
        <v>3275824297.2399998</v>
      </c>
      <c r="EC31" s="1">
        <v>3327453323.25</v>
      </c>
      <c r="ED31" s="1">
        <v>247622445.06999999</v>
      </c>
      <c r="EE31" s="1">
        <v>43351208.740000002</v>
      </c>
      <c r="EF31" s="1">
        <v>967526735.26999998</v>
      </c>
      <c r="EG31" s="1">
        <v>19938337.300000001</v>
      </c>
      <c r="EH31" s="1">
        <v>16101228.460000001</v>
      </c>
      <c r="EI31" s="1">
        <v>24167138.829999998</v>
      </c>
      <c r="EJ31" s="1">
        <v>72051025.319999993</v>
      </c>
      <c r="EK31" s="1">
        <v>10866390.050000001</v>
      </c>
      <c r="EL31" s="1">
        <v>12442748.939999999</v>
      </c>
      <c r="EM31" s="1">
        <v>10218339.390000001</v>
      </c>
      <c r="EN31" s="1">
        <v>8899215.8599999994</v>
      </c>
      <c r="EO31" s="1">
        <v>9202331.7699999996</v>
      </c>
      <c r="EP31" s="1">
        <v>1885066178.25</v>
      </c>
      <c r="EQ31" s="1">
        <f t="shared" si="46"/>
        <v>53278522000</v>
      </c>
      <c r="ER31" s="1">
        <v>53278522000</v>
      </c>
      <c r="ES31" s="1">
        <f t="shared" si="47"/>
        <v>47795522000</v>
      </c>
      <c r="ET31" s="6">
        <v>47795522000</v>
      </c>
    </row>
    <row r="32" spans="1:150">
      <c r="A32" s="18" t="s">
        <v>319</v>
      </c>
      <c r="B32" s="11" t="s">
        <v>320</v>
      </c>
      <c r="C32" s="1">
        <f t="shared" si="0"/>
        <v>3747783726.8600001</v>
      </c>
      <c r="D32" s="1">
        <v>3747783726.8600001</v>
      </c>
      <c r="E32" s="1">
        <v>3747418061.6500001</v>
      </c>
      <c r="F32" s="1">
        <f t="shared" si="1"/>
        <v>323729029.79000002</v>
      </c>
      <c r="G32" s="1">
        <f t="shared" si="2"/>
        <v>125343936.28</v>
      </c>
      <c r="H32" s="1">
        <v>125343936.28</v>
      </c>
      <c r="I32" s="1">
        <f t="shared" si="3"/>
        <v>116499160.01000001</v>
      </c>
      <c r="J32" s="1">
        <v>116499160.01000001</v>
      </c>
      <c r="K32" s="1">
        <f t="shared" si="4"/>
        <v>354480825.93000001</v>
      </c>
      <c r="L32" s="1">
        <f t="shared" si="5"/>
        <v>309587014.49000001</v>
      </c>
      <c r="M32" s="1">
        <v>309587014.49000001</v>
      </c>
      <c r="N32" s="1">
        <f t="shared" si="6"/>
        <v>44893811.439999998</v>
      </c>
      <c r="O32" s="1">
        <v>44893811.439999998</v>
      </c>
      <c r="P32" s="1">
        <f t="shared" si="7"/>
        <v>837647907.37</v>
      </c>
      <c r="Q32" s="1">
        <v>837647907.37</v>
      </c>
      <c r="R32" s="1">
        <f t="shared" si="8"/>
        <v>258045098.69999999</v>
      </c>
      <c r="S32" s="1">
        <v>258045098.69999999</v>
      </c>
      <c r="T32" s="1">
        <f t="shared" si="9"/>
        <v>210655747.45999998</v>
      </c>
      <c r="U32" s="1">
        <f t="shared" si="10"/>
        <v>166462243.94999999</v>
      </c>
      <c r="V32" s="1">
        <v>166462243.94999999</v>
      </c>
      <c r="W32" s="1">
        <f t="shared" si="11"/>
        <v>44193503.509999998</v>
      </c>
      <c r="X32" s="1">
        <v>44193503.509999998</v>
      </c>
      <c r="Y32" s="1">
        <f t="shared" si="12"/>
        <v>469139748.32999998</v>
      </c>
      <c r="Z32" s="1">
        <v>469139748.32999998</v>
      </c>
      <c r="AA32" s="1">
        <f t="shared" si="13"/>
        <v>601229231.58000004</v>
      </c>
      <c r="AB32" s="1">
        <v>601229231.58000004</v>
      </c>
      <c r="AC32" s="1">
        <f t="shared" si="14"/>
        <v>299834289.93000001</v>
      </c>
      <c r="AD32" s="1">
        <f t="shared" si="15"/>
        <v>205149748.15000001</v>
      </c>
      <c r="AE32" s="1">
        <v>205149748.15000001</v>
      </c>
      <c r="AF32" s="1">
        <f t="shared" si="16"/>
        <v>94684541.780000001</v>
      </c>
      <c r="AG32" s="1">
        <v>94684541.780000001</v>
      </c>
      <c r="AH32" s="1">
        <f t="shared" si="17"/>
        <v>81885933.5</v>
      </c>
      <c r="AI32" s="1">
        <v>81885933.5</v>
      </c>
      <c r="AJ32" s="1">
        <f t="shared" si="18"/>
        <v>216396001.18000001</v>
      </c>
      <c r="AK32" s="1">
        <v>216396001.18000001</v>
      </c>
      <c r="AL32" s="1">
        <f t="shared" si="19"/>
        <v>176260181.38</v>
      </c>
      <c r="AM32" s="1">
        <f t="shared" si="20"/>
        <v>86548941.819999993</v>
      </c>
      <c r="AN32" s="1">
        <v>86548941.819999993</v>
      </c>
      <c r="AO32" s="1">
        <f t="shared" si="21"/>
        <v>89711239.560000002</v>
      </c>
      <c r="AP32" s="1">
        <v>89711239.560000002</v>
      </c>
      <c r="AQ32" s="1">
        <v>0</v>
      </c>
      <c r="AR32" s="1"/>
      <c r="AS32" s="1"/>
      <c r="AT32" s="1"/>
      <c r="AU32" s="1"/>
      <c r="AV32" s="1"/>
      <c r="AW32" s="1"/>
      <c r="AX32" s="1"/>
      <c r="AY32" s="1"/>
      <c r="AZ32" s="1">
        <v>0</v>
      </c>
      <c r="BA32" s="1"/>
      <c r="BB32" s="1"/>
      <c r="BC32" s="1"/>
      <c r="BD32" s="1"/>
      <c r="BE32" s="1"/>
      <c r="BF32" s="1"/>
      <c r="BG32" s="1"/>
      <c r="BH32" s="1">
        <f t="shared" si="22"/>
        <v>365665.21</v>
      </c>
      <c r="BI32" s="1">
        <v>365665.21</v>
      </c>
      <c r="BJ32" s="1">
        <v>0</v>
      </c>
      <c r="BK32" s="1"/>
      <c r="BL32" s="1"/>
      <c r="BM32" s="1"/>
      <c r="BN32" s="1"/>
      <c r="BO32" s="1"/>
      <c r="BP32" s="1">
        <v>365665.21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/>
      <c r="BW32" s="1">
        <f t="shared" si="23"/>
        <v>3232556623.1700001</v>
      </c>
      <c r="BX32" s="1">
        <v>3232556623.1700001</v>
      </c>
      <c r="BY32" s="1">
        <v>3232310835.9299998</v>
      </c>
      <c r="BZ32" s="1">
        <f t="shared" si="24"/>
        <v>252264909.73000002</v>
      </c>
      <c r="CA32" s="1">
        <f t="shared" si="25"/>
        <v>95052751.25</v>
      </c>
      <c r="CB32" s="1">
        <v>95052751.25</v>
      </c>
      <c r="CC32" s="1">
        <f t="shared" si="26"/>
        <v>82788553</v>
      </c>
      <c r="CD32" s="1">
        <v>82788553</v>
      </c>
      <c r="CE32" s="1">
        <f t="shared" si="27"/>
        <v>290763161.82999998</v>
      </c>
      <c r="CF32" s="1">
        <f t="shared" si="28"/>
        <v>255652839.66999999</v>
      </c>
      <c r="CG32" s="1">
        <v>255652839.66999999</v>
      </c>
      <c r="CH32" s="1">
        <f t="shared" si="29"/>
        <v>35110322.159999996</v>
      </c>
      <c r="CI32" s="1">
        <v>35110322.159999996</v>
      </c>
      <c r="CJ32" s="1">
        <f t="shared" si="30"/>
        <v>708444093.71000004</v>
      </c>
      <c r="CK32" s="1">
        <v>708444093.71000004</v>
      </c>
      <c r="CL32" s="1">
        <f t="shared" si="31"/>
        <v>199601351.19</v>
      </c>
      <c r="CM32" s="1">
        <v>199601351.19</v>
      </c>
      <c r="CN32" s="1">
        <f t="shared" si="32"/>
        <v>187676670.94999999</v>
      </c>
      <c r="CO32" s="1">
        <f t="shared" si="33"/>
        <v>146301166.44</v>
      </c>
      <c r="CP32" s="1">
        <v>146301166.44</v>
      </c>
      <c r="CQ32" s="1">
        <f t="shared" si="34"/>
        <v>41375504.509999998</v>
      </c>
      <c r="CR32" s="1">
        <v>41375504.509999998</v>
      </c>
      <c r="CS32" s="1">
        <f t="shared" si="35"/>
        <v>387409801.13999999</v>
      </c>
      <c r="CT32" s="1">
        <v>387409801.13999999</v>
      </c>
      <c r="CU32" s="1">
        <f t="shared" si="36"/>
        <v>613656378.15999997</v>
      </c>
      <c r="CV32" s="1">
        <v>613656378.15999997</v>
      </c>
      <c r="CW32" s="1">
        <f t="shared" si="37"/>
        <v>241578024.93000001</v>
      </c>
      <c r="CX32" s="1">
        <f t="shared" si="38"/>
        <v>155519156.34</v>
      </c>
      <c r="CY32" s="1">
        <v>155519156.34</v>
      </c>
      <c r="CZ32" s="1">
        <f t="shared" si="39"/>
        <v>86058868.590000004</v>
      </c>
      <c r="DA32" s="1">
        <v>86058868.590000004</v>
      </c>
      <c r="DB32" s="1">
        <f t="shared" si="40"/>
        <v>74423605.480000004</v>
      </c>
      <c r="DC32" s="1">
        <v>74423605.480000004</v>
      </c>
      <c r="DD32" s="1">
        <f t="shared" si="41"/>
        <v>189096597.84999999</v>
      </c>
      <c r="DE32" s="1">
        <v>189096597.84999999</v>
      </c>
      <c r="DF32" s="1">
        <f t="shared" si="42"/>
        <v>161819846.44</v>
      </c>
      <c r="DG32" s="1">
        <f t="shared" si="43"/>
        <v>78454282.079999998</v>
      </c>
      <c r="DH32" s="1">
        <v>78454282.079999998</v>
      </c>
      <c r="DI32" s="1">
        <f t="shared" si="44"/>
        <v>83365564.359999999</v>
      </c>
      <c r="DJ32" s="1">
        <v>83365564.359999999</v>
      </c>
      <c r="DK32" s="1">
        <v>0</v>
      </c>
      <c r="DL32" s="1"/>
      <c r="DM32" s="1"/>
      <c r="DN32" s="1"/>
      <c r="DO32" s="1">
        <v>0</v>
      </c>
      <c r="DP32" s="1"/>
      <c r="DQ32" s="1"/>
      <c r="DR32" s="1"/>
      <c r="DS32" s="1"/>
      <c r="DT32" s="1">
        <v>0</v>
      </c>
      <c r="DU32" s="1"/>
      <c r="DV32" s="1"/>
      <c r="DW32" s="1"/>
      <c r="DX32" s="1"/>
      <c r="DY32" s="1"/>
      <c r="DZ32" s="1"/>
      <c r="EA32" s="1"/>
      <c r="EB32" s="1">
        <f t="shared" si="45"/>
        <v>245787.24</v>
      </c>
      <c r="EC32" s="1">
        <v>245787.24</v>
      </c>
      <c r="ED32" s="1">
        <v>0</v>
      </c>
      <c r="EE32" s="1"/>
      <c r="EF32" s="1"/>
      <c r="EG32" s="1"/>
      <c r="EH32" s="1"/>
      <c r="EI32" s="1"/>
      <c r="EJ32" s="1">
        <v>245787.24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/>
      <c r="EQ32" s="1">
        <f t="shared" si="46"/>
        <v>4025100000</v>
      </c>
      <c r="ER32" s="1">
        <v>4025100000</v>
      </c>
      <c r="ES32" s="1">
        <f t="shared" si="47"/>
        <v>4025100000</v>
      </c>
      <c r="ET32" s="6">
        <v>4025100000</v>
      </c>
    </row>
    <row r="33" spans="1:150">
      <c r="A33" s="19" t="s">
        <v>329</v>
      </c>
      <c r="B33" s="12" t="s">
        <v>330</v>
      </c>
      <c r="C33" s="1">
        <f t="shared" si="0"/>
        <v>3744606392.0900002</v>
      </c>
      <c r="D33" s="1">
        <v>3744606392.0900002</v>
      </c>
      <c r="E33" s="1">
        <v>3744240726.8800001</v>
      </c>
      <c r="F33" s="1">
        <f t="shared" si="1"/>
        <v>323729029.79000002</v>
      </c>
      <c r="G33" s="1">
        <f t="shared" si="2"/>
        <v>125343936.28</v>
      </c>
      <c r="H33" s="1">
        <v>125343936.28</v>
      </c>
      <c r="I33" s="1">
        <f t="shared" si="3"/>
        <v>116499160.01000001</v>
      </c>
      <c r="J33" s="1">
        <v>116499160.01000001</v>
      </c>
      <c r="K33" s="1">
        <f t="shared" si="4"/>
        <v>354480825.93000001</v>
      </c>
      <c r="L33" s="1">
        <f t="shared" si="5"/>
        <v>309587014.49000001</v>
      </c>
      <c r="M33" s="1">
        <v>309587014.49000001</v>
      </c>
      <c r="N33" s="1">
        <f t="shared" si="6"/>
        <v>44893811.439999998</v>
      </c>
      <c r="O33" s="1">
        <v>44893811.439999998</v>
      </c>
      <c r="P33" s="1">
        <f t="shared" si="7"/>
        <v>834493377.72000003</v>
      </c>
      <c r="Q33" s="1">
        <v>834493377.72000003</v>
      </c>
      <c r="R33" s="1">
        <f t="shared" si="8"/>
        <v>258045098.69999999</v>
      </c>
      <c r="S33" s="1">
        <v>258045098.69999999</v>
      </c>
      <c r="T33" s="1">
        <f t="shared" si="9"/>
        <v>210655747.45999998</v>
      </c>
      <c r="U33" s="1">
        <f t="shared" si="10"/>
        <v>166462243.94999999</v>
      </c>
      <c r="V33" s="1">
        <v>166462243.94999999</v>
      </c>
      <c r="W33" s="1">
        <f t="shared" si="11"/>
        <v>44193503.509999998</v>
      </c>
      <c r="X33" s="1">
        <v>44193503.509999998</v>
      </c>
      <c r="Y33" s="1">
        <f t="shared" si="12"/>
        <v>469139748.32999998</v>
      </c>
      <c r="Z33" s="1">
        <v>469139748.32999998</v>
      </c>
      <c r="AA33" s="1">
        <f t="shared" si="13"/>
        <v>601207918.67999995</v>
      </c>
      <c r="AB33" s="1">
        <v>601207918.67999995</v>
      </c>
      <c r="AC33" s="1">
        <f t="shared" si="14"/>
        <v>299833675.42000002</v>
      </c>
      <c r="AD33" s="1">
        <f t="shared" si="15"/>
        <v>205149748.15000001</v>
      </c>
      <c r="AE33" s="1">
        <v>205149748.15000001</v>
      </c>
      <c r="AF33" s="1">
        <f t="shared" si="16"/>
        <v>94683927.269999996</v>
      </c>
      <c r="AG33" s="1">
        <v>94683927.269999996</v>
      </c>
      <c r="AH33" s="1">
        <f t="shared" si="17"/>
        <v>81885933.5</v>
      </c>
      <c r="AI33" s="1">
        <v>81885933.5</v>
      </c>
      <c r="AJ33" s="1">
        <f t="shared" si="18"/>
        <v>216396001.18000001</v>
      </c>
      <c r="AK33" s="1">
        <v>216396001.18000001</v>
      </c>
      <c r="AL33" s="1">
        <f t="shared" si="19"/>
        <v>176259303.67000002</v>
      </c>
      <c r="AM33" s="1">
        <f t="shared" si="20"/>
        <v>86548064.109999999</v>
      </c>
      <c r="AN33" s="1">
        <v>86548064.109999999</v>
      </c>
      <c r="AO33" s="1">
        <f t="shared" si="21"/>
        <v>89711239.560000002</v>
      </c>
      <c r="AP33" s="1">
        <v>89711239.560000002</v>
      </c>
      <c r="AQ33" s="1">
        <v>0</v>
      </c>
      <c r="AR33" s="1"/>
      <c r="AS33" s="1"/>
      <c r="AT33" s="1"/>
      <c r="AU33" s="1"/>
      <c r="AV33" s="1"/>
      <c r="AW33" s="1"/>
      <c r="AX33" s="1"/>
      <c r="AY33" s="1"/>
      <c r="AZ33" s="1">
        <v>0</v>
      </c>
      <c r="BA33" s="1"/>
      <c r="BB33" s="1"/>
      <c r="BC33" s="1"/>
      <c r="BD33" s="1"/>
      <c r="BE33" s="1"/>
      <c r="BF33" s="1"/>
      <c r="BG33" s="1"/>
      <c r="BH33" s="1">
        <f t="shared" si="22"/>
        <v>365665.21</v>
      </c>
      <c r="BI33" s="1">
        <v>365665.21</v>
      </c>
      <c r="BJ33" s="1">
        <v>0</v>
      </c>
      <c r="BK33" s="1"/>
      <c r="BL33" s="1"/>
      <c r="BM33" s="1"/>
      <c r="BN33" s="1"/>
      <c r="BO33" s="1"/>
      <c r="BP33" s="1">
        <v>365665.21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/>
      <c r="BW33" s="1">
        <f t="shared" si="23"/>
        <v>3230498876.9899998</v>
      </c>
      <c r="BX33" s="1">
        <v>3230498876.9899998</v>
      </c>
      <c r="BY33" s="1">
        <v>3230253089.75</v>
      </c>
      <c r="BZ33" s="1">
        <f t="shared" si="24"/>
        <v>252247063.05000001</v>
      </c>
      <c r="CA33" s="1">
        <f t="shared" si="25"/>
        <v>95051987.920000002</v>
      </c>
      <c r="CB33" s="1">
        <v>95051987.920000002</v>
      </c>
      <c r="CC33" s="1">
        <f t="shared" si="26"/>
        <v>82788553</v>
      </c>
      <c r="CD33" s="1">
        <v>82788553</v>
      </c>
      <c r="CE33" s="1">
        <f t="shared" si="27"/>
        <v>290703460.38</v>
      </c>
      <c r="CF33" s="1">
        <f t="shared" si="28"/>
        <v>255615662.34</v>
      </c>
      <c r="CG33" s="1">
        <v>255615662.34</v>
      </c>
      <c r="CH33" s="1">
        <f t="shared" si="29"/>
        <v>35087798.039999999</v>
      </c>
      <c r="CI33" s="1">
        <v>35087798.039999999</v>
      </c>
      <c r="CJ33" s="1">
        <f t="shared" si="30"/>
        <v>706477100.13999999</v>
      </c>
      <c r="CK33" s="1">
        <v>706477100.13999999</v>
      </c>
      <c r="CL33" s="1">
        <f t="shared" si="31"/>
        <v>199601351.19</v>
      </c>
      <c r="CM33" s="1">
        <v>199601351.19</v>
      </c>
      <c r="CN33" s="1">
        <f t="shared" si="32"/>
        <v>187676670.94999999</v>
      </c>
      <c r="CO33" s="1">
        <f t="shared" si="33"/>
        <v>146301166.44</v>
      </c>
      <c r="CP33" s="1">
        <v>146301166.44</v>
      </c>
      <c r="CQ33" s="1">
        <f t="shared" si="34"/>
        <v>41375504.509999998</v>
      </c>
      <c r="CR33" s="1">
        <v>41375504.509999998</v>
      </c>
      <c r="CS33" s="1">
        <f t="shared" si="35"/>
        <v>387409801.13999999</v>
      </c>
      <c r="CT33" s="1">
        <v>387409801.13999999</v>
      </c>
      <c r="CU33" s="1">
        <f t="shared" si="36"/>
        <v>613656378.15999997</v>
      </c>
      <c r="CV33" s="1">
        <v>613656378.15999997</v>
      </c>
      <c r="CW33" s="1">
        <f t="shared" si="37"/>
        <v>241575001.75</v>
      </c>
      <c r="CX33" s="1">
        <f t="shared" si="38"/>
        <v>155517927.31999999</v>
      </c>
      <c r="CY33" s="1">
        <v>155517927.31999999</v>
      </c>
      <c r="CZ33" s="1">
        <f t="shared" si="39"/>
        <v>86057074.430000007</v>
      </c>
      <c r="DA33" s="1">
        <v>86057074.430000007</v>
      </c>
      <c r="DB33" s="1">
        <f t="shared" si="40"/>
        <v>74406522.129999995</v>
      </c>
      <c r="DC33" s="1">
        <v>74406522.129999995</v>
      </c>
      <c r="DD33" s="1">
        <f t="shared" si="41"/>
        <v>189096569.53</v>
      </c>
      <c r="DE33" s="1">
        <v>189096569.53</v>
      </c>
      <c r="DF33" s="1">
        <f t="shared" si="42"/>
        <v>161809693.45999998</v>
      </c>
      <c r="DG33" s="1">
        <f t="shared" si="43"/>
        <v>78454282.079999998</v>
      </c>
      <c r="DH33" s="1">
        <v>78454282.079999998</v>
      </c>
      <c r="DI33" s="1">
        <f t="shared" si="44"/>
        <v>83355411.379999995</v>
      </c>
      <c r="DJ33" s="1">
        <v>83355411.379999995</v>
      </c>
      <c r="DK33" s="1">
        <v>0</v>
      </c>
      <c r="DL33" s="1"/>
      <c r="DM33" s="1"/>
      <c r="DN33" s="1"/>
      <c r="DO33" s="1">
        <v>0</v>
      </c>
      <c r="DP33" s="1"/>
      <c r="DQ33" s="1"/>
      <c r="DR33" s="1"/>
      <c r="DS33" s="1"/>
      <c r="DT33" s="1">
        <v>0</v>
      </c>
      <c r="DU33" s="1"/>
      <c r="DV33" s="1"/>
      <c r="DW33" s="1"/>
      <c r="DX33" s="1"/>
      <c r="DY33" s="1"/>
      <c r="DZ33" s="1"/>
      <c r="EA33" s="1"/>
      <c r="EB33" s="1">
        <f t="shared" si="45"/>
        <v>245787.24</v>
      </c>
      <c r="EC33" s="1">
        <v>245787.24</v>
      </c>
      <c r="ED33" s="1">
        <v>0</v>
      </c>
      <c r="EE33" s="1"/>
      <c r="EF33" s="1"/>
      <c r="EG33" s="1"/>
      <c r="EH33" s="1"/>
      <c r="EI33" s="1"/>
      <c r="EJ33" s="1">
        <v>245787.24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/>
      <c r="EQ33" s="1">
        <f t="shared" si="46"/>
        <v>4020100000</v>
      </c>
      <c r="ER33" s="1">
        <v>4020100000</v>
      </c>
      <c r="ES33" s="1">
        <f t="shared" si="47"/>
        <v>4025100000</v>
      </c>
      <c r="ET33" s="6">
        <v>4025100000</v>
      </c>
    </row>
    <row r="34" spans="1:150">
      <c r="A34" s="20" t="s">
        <v>339</v>
      </c>
      <c r="B34" s="12" t="s">
        <v>340</v>
      </c>
      <c r="C34" s="1">
        <f t="shared" si="0"/>
        <v>0</v>
      </c>
      <c r="D34" s="1">
        <v>0</v>
      </c>
      <c r="E34" s="1">
        <v>0</v>
      </c>
      <c r="F34" s="1">
        <f t="shared" si="1"/>
        <v>0</v>
      </c>
      <c r="G34" s="1">
        <f t="shared" si="2"/>
        <v>0</v>
      </c>
      <c r="H34" s="1">
        <v>0</v>
      </c>
      <c r="I34" s="1">
        <f t="shared" si="3"/>
        <v>0</v>
      </c>
      <c r="J34" s="1">
        <v>0</v>
      </c>
      <c r="K34" s="1">
        <f t="shared" si="4"/>
        <v>0</v>
      </c>
      <c r="L34" s="1">
        <f t="shared" si="5"/>
        <v>0</v>
      </c>
      <c r="M34" s="1">
        <v>0</v>
      </c>
      <c r="N34" s="1">
        <f t="shared" si="6"/>
        <v>0</v>
      </c>
      <c r="O34" s="1">
        <v>0</v>
      </c>
      <c r="P34" s="1">
        <f t="shared" si="7"/>
        <v>0</v>
      </c>
      <c r="Q34" s="1">
        <v>0</v>
      </c>
      <c r="R34" s="1">
        <f t="shared" si="8"/>
        <v>0</v>
      </c>
      <c r="S34" s="1">
        <v>0</v>
      </c>
      <c r="T34" s="1">
        <f t="shared" si="9"/>
        <v>0</v>
      </c>
      <c r="U34" s="1">
        <f t="shared" si="10"/>
        <v>0</v>
      </c>
      <c r="V34" s="1">
        <v>0</v>
      </c>
      <c r="W34" s="1">
        <f t="shared" si="11"/>
        <v>0</v>
      </c>
      <c r="X34" s="1">
        <v>0</v>
      </c>
      <c r="Y34" s="1">
        <f t="shared" si="12"/>
        <v>0</v>
      </c>
      <c r="Z34" s="1">
        <v>0</v>
      </c>
      <c r="AA34" s="1">
        <f t="shared" si="13"/>
        <v>0</v>
      </c>
      <c r="AB34" s="1">
        <v>0</v>
      </c>
      <c r="AC34" s="1">
        <f t="shared" si="14"/>
        <v>0</v>
      </c>
      <c r="AD34" s="1">
        <f t="shared" si="15"/>
        <v>0</v>
      </c>
      <c r="AE34" s="1">
        <v>0</v>
      </c>
      <c r="AF34" s="1">
        <f t="shared" si="16"/>
        <v>0</v>
      </c>
      <c r="AG34" s="1">
        <v>0</v>
      </c>
      <c r="AH34" s="1">
        <f t="shared" si="17"/>
        <v>0</v>
      </c>
      <c r="AI34" s="1">
        <v>0</v>
      </c>
      <c r="AJ34" s="1">
        <f t="shared" si="18"/>
        <v>0</v>
      </c>
      <c r="AK34" s="1">
        <v>0</v>
      </c>
      <c r="AL34" s="1">
        <f t="shared" si="19"/>
        <v>0</v>
      </c>
      <c r="AM34" s="1">
        <f t="shared" si="20"/>
        <v>0</v>
      </c>
      <c r="AN34" s="1">
        <v>0</v>
      </c>
      <c r="AO34" s="1">
        <f t="shared" si="21"/>
        <v>0</v>
      </c>
      <c r="AP34" s="1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>
        <f t="shared" si="22"/>
        <v>0</v>
      </c>
      <c r="BI34" s="1">
        <v>0</v>
      </c>
      <c r="BJ34" s="1">
        <v>0</v>
      </c>
      <c r="BK34" s="1"/>
      <c r="BL34" s="1"/>
      <c r="BM34" s="1"/>
      <c r="BN34" s="1"/>
      <c r="BO34" s="1"/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/>
      <c r="BW34" s="1">
        <f t="shared" si="23"/>
        <v>0</v>
      </c>
      <c r="BX34" s="1">
        <v>0</v>
      </c>
      <c r="BY34" s="1">
        <v>0</v>
      </c>
      <c r="BZ34" s="1">
        <f t="shared" si="24"/>
        <v>0</v>
      </c>
      <c r="CA34" s="1">
        <f t="shared" si="25"/>
        <v>0</v>
      </c>
      <c r="CB34" s="1">
        <v>0</v>
      </c>
      <c r="CC34" s="1">
        <f t="shared" si="26"/>
        <v>0</v>
      </c>
      <c r="CD34" s="1">
        <v>0</v>
      </c>
      <c r="CE34" s="1">
        <f t="shared" si="27"/>
        <v>0</v>
      </c>
      <c r="CF34" s="1">
        <f t="shared" si="28"/>
        <v>0</v>
      </c>
      <c r="CG34" s="1">
        <v>0</v>
      </c>
      <c r="CH34" s="1">
        <f t="shared" si="29"/>
        <v>0</v>
      </c>
      <c r="CI34" s="1">
        <v>0</v>
      </c>
      <c r="CJ34" s="1">
        <f t="shared" si="30"/>
        <v>0</v>
      </c>
      <c r="CK34" s="1">
        <v>0</v>
      </c>
      <c r="CL34" s="1">
        <f t="shared" si="31"/>
        <v>0</v>
      </c>
      <c r="CM34" s="1">
        <v>0</v>
      </c>
      <c r="CN34" s="1">
        <f t="shared" si="32"/>
        <v>0</v>
      </c>
      <c r="CO34" s="1">
        <f t="shared" si="33"/>
        <v>0</v>
      </c>
      <c r="CP34" s="1">
        <v>0</v>
      </c>
      <c r="CQ34" s="1">
        <f t="shared" si="34"/>
        <v>0</v>
      </c>
      <c r="CR34" s="1">
        <v>0</v>
      </c>
      <c r="CS34" s="1">
        <f t="shared" si="35"/>
        <v>0</v>
      </c>
      <c r="CT34" s="1">
        <v>0</v>
      </c>
      <c r="CU34" s="1">
        <f t="shared" si="36"/>
        <v>0</v>
      </c>
      <c r="CV34" s="1">
        <v>0</v>
      </c>
      <c r="CW34" s="1">
        <f t="shared" si="37"/>
        <v>0</v>
      </c>
      <c r="CX34" s="1">
        <f t="shared" si="38"/>
        <v>0</v>
      </c>
      <c r="CY34" s="1">
        <v>0</v>
      </c>
      <c r="CZ34" s="1">
        <f t="shared" si="39"/>
        <v>0</v>
      </c>
      <c r="DA34" s="1">
        <v>0</v>
      </c>
      <c r="DB34" s="1">
        <f t="shared" si="40"/>
        <v>0</v>
      </c>
      <c r="DC34" s="1">
        <v>0</v>
      </c>
      <c r="DD34" s="1">
        <f t="shared" si="41"/>
        <v>0</v>
      </c>
      <c r="DE34" s="1">
        <v>0</v>
      </c>
      <c r="DF34" s="1">
        <f t="shared" si="42"/>
        <v>0</v>
      </c>
      <c r="DG34" s="1">
        <f t="shared" si="43"/>
        <v>0</v>
      </c>
      <c r="DH34" s="1">
        <v>0</v>
      </c>
      <c r="DI34" s="1">
        <f t="shared" si="44"/>
        <v>0</v>
      </c>
      <c r="DJ34" s="1">
        <v>0</v>
      </c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>
        <f t="shared" si="45"/>
        <v>0</v>
      </c>
      <c r="EC34" s="1">
        <v>0</v>
      </c>
      <c r="ED34" s="1">
        <v>0</v>
      </c>
      <c r="EE34" s="1"/>
      <c r="EF34" s="1"/>
      <c r="EG34" s="1"/>
      <c r="EH34" s="1"/>
      <c r="EI34" s="1"/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/>
      <c r="EQ34" s="1">
        <f t="shared" si="46"/>
        <v>200000</v>
      </c>
      <c r="ER34" s="1">
        <v>200000</v>
      </c>
      <c r="ES34" s="1">
        <f t="shared" si="47"/>
        <v>4025100000</v>
      </c>
      <c r="ET34" s="6">
        <v>4025100000</v>
      </c>
    </row>
    <row r="35" spans="1:150">
      <c r="A35" s="20" t="s">
        <v>341</v>
      </c>
      <c r="B35" s="12" t="s">
        <v>342</v>
      </c>
      <c r="C35" s="1">
        <f t="shared" si="0"/>
        <v>3092596994.2800002</v>
      </c>
      <c r="D35" s="1">
        <v>3092596994.2800002</v>
      </c>
      <c r="E35" s="1">
        <v>3092231329.0700002</v>
      </c>
      <c r="F35" s="1">
        <f t="shared" si="1"/>
        <v>273914557.71000004</v>
      </c>
      <c r="G35" s="1">
        <f t="shared" si="2"/>
        <v>108004157.54000001</v>
      </c>
      <c r="H35" s="1">
        <v>108004157.54000001</v>
      </c>
      <c r="I35" s="1">
        <f t="shared" si="3"/>
        <v>94769556.75</v>
      </c>
      <c r="J35" s="1">
        <v>94769556.75</v>
      </c>
      <c r="K35" s="1">
        <f t="shared" si="4"/>
        <v>298306222.55000001</v>
      </c>
      <c r="L35" s="1">
        <f t="shared" si="5"/>
        <v>259010662.44999999</v>
      </c>
      <c r="M35" s="1">
        <v>259010662.44999999</v>
      </c>
      <c r="N35" s="1">
        <f t="shared" si="6"/>
        <v>39295560.100000001</v>
      </c>
      <c r="O35" s="1">
        <v>39295560.100000001</v>
      </c>
      <c r="P35" s="1">
        <f t="shared" si="7"/>
        <v>700318305.17999995</v>
      </c>
      <c r="Q35" s="1">
        <v>700318305.17999995</v>
      </c>
      <c r="R35" s="1">
        <f t="shared" si="8"/>
        <v>219004140.81</v>
      </c>
      <c r="S35" s="1">
        <v>219004140.81</v>
      </c>
      <c r="T35" s="1">
        <f t="shared" si="9"/>
        <v>177992977.78</v>
      </c>
      <c r="U35" s="1">
        <f t="shared" si="10"/>
        <v>138914518.31999999</v>
      </c>
      <c r="V35" s="1">
        <v>138914518.31999999</v>
      </c>
      <c r="W35" s="1">
        <f t="shared" si="11"/>
        <v>39078459.460000001</v>
      </c>
      <c r="X35" s="1">
        <v>39078459.460000001</v>
      </c>
      <c r="Y35" s="1">
        <f t="shared" si="12"/>
        <v>400097409.38999999</v>
      </c>
      <c r="Z35" s="1">
        <v>400097409.38999999</v>
      </c>
      <c r="AA35" s="1">
        <f t="shared" si="13"/>
        <v>468019645.70999998</v>
      </c>
      <c r="AB35" s="1">
        <v>468019645.70999998</v>
      </c>
      <c r="AC35" s="1">
        <f t="shared" si="14"/>
        <v>248889367.63</v>
      </c>
      <c r="AD35" s="1">
        <f t="shared" si="15"/>
        <v>171638284.16999999</v>
      </c>
      <c r="AE35" s="1">
        <v>171638284.16999999</v>
      </c>
      <c r="AF35" s="1">
        <f t="shared" si="16"/>
        <v>77251083.459999993</v>
      </c>
      <c r="AG35" s="1">
        <v>77251083.459999993</v>
      </c>
      <c r="AH35" s="1">
        <f t="shared" si="17"/>
        <v>71140843.420000002</v>
      </c>
      <c r="AI35" s="1">
        <v>71140843.420000002</v>
      </c>
      <c r="AJ35" s="1">
        <f t="shared" si="18"/>
        <v>167947193.61000001</v>
      </c>
      <c r="AK35" s="1">
        <v>167947193.61000001</v>
      </c>
      <c r="AL35" s="1">
        <f t="shared" si="19"/>
        <v>137741508.69999999</v>
      </c>
      <c r="AM35" s="1">
        <f t="shared" si="20"/>
        <v>69627392.25</v>
      </c>
      <c r="AN35" s="1">
        <v>69627392.25</v>
      </c>
      <c r="AO35" s="1">
        <f t="shared" si="21"/>
        <v>68114116.450000003</v>
      </c>
      <c r="AP35" s="1">
        <v>68114116.450000003</v>
      </c>
      <c r="AQ35" s="1">
        <v>0</v>
      </c>
      <c r="AR35" s="1"/>
      <c r="AS35" s="1"/>
      <c r="AT35" s="1"/>
      <c r="AU35" s="1"/>
      <c r="AV35" s="1"/>
      <c r="AW35" s="1"/>
      <c r="AX35" s="1"/>
      <c r="AY35" s="1"/>
      <c r="AZ35" s="1">
        <v>0</v>
      </c>
      <c r="BA35" s="1"/>
      <c r="BB35" s="1"/>
      <c r="BC35" s="1"/>
      <c r="BD35" s="1"/>
      <c r="BE35" s="1"/>
      <c r="BF35" s="1"/>
      <c r="BG35" s="1"/>
      <c r="BH35" s="1">
        <f t="shared" si="22"/>
        <v>365665.21</v>
      </c>
      <c r="BI35" s="1">
        <v>365665.21</v>
      </c>
      <c r="BJ35" s="1"/>
      <c r="BK35" s="1"/>
      <c r="BL35" s="1"/>
      <c r="BM35" s="1"/>
      <c r="BN35" s="1"/>
      <c r="BO35" s="1"/>
      <c r="BP35" s="1">
        <v>365665.21</v>
      </c>
      <c r="BQ35" s="1"/>
      <c r="BR35" s="1"/>
      <c r="BS35" s="1"/>
      <c r="BT35" s="1"/>
      <c r="BU35" s="1"/>
      <c r="BV35" s="1"/>
      <c r="BW35" s="1">
        <f t="shared" si="23"/>
        <v>2559651226.8800001</v>
      </c>
      <c r="BX35" s="1">
        <v>2559651226.8800001</v>
      </c>
      <c r="BY35" s="1">
        <v>2559405439.6399999</v>
      </c>
      <c r="BZ35" s="1">
        <f t="shared" si="24"/>
        <v>200357503.52000001</v>
      </c>
      <c r="CA35" s="1">
        <f t="shared" si="25"/>
        <v>76053896.209999993</v>
      </c>
      <c r="CB35" s="1">
        <v>76053896.209999993</v>
      </c>
      <c r="CC35" s="1">
        <f t="shared" si="26"/>
        <v>61733504.780000001</v>
      </c>
      <c r="CD35" s="1">
        <v>61733504.780000001</v>
      </c>
      <c r="CE35" s="1">
        <f t="shared" si="27"/>
        <v>228959212.67000002</v>
      </c>
      <c r="CF35" s="1">
        <f t="shared" si="28"/>
        <v>200277374.25</v>
      </c>
      <c r="CG35" s="1">
        <v>200277374.25</v>
      </c>
      <c r="CH35" s="1">
        <f t="shared" si="29"/>
        <v>28681838.420000002</v>
      </c>
      <c r="CI35" s="1">
        <v>28681838.420000002</v>
      </c>
      <c r="CJ35" s="1">
        <f t="shared" si="30"/>
        <v>558939286.40999997</v>
      </c>
      <c r="CK35" s="1">
        <v>558939286.40999997</v>
      </c>
      <c r="CL35" s="1">
        <f t="shared" si="31"/>
        <v>161648253.80000001</v>
      </c>
      <c r="CM35" s="1">
        <v>161648253.80000001</v>
      </c>
      <c r="CN35" s="1">
        <f t="shared" si="32"/>
        <v>153178376.58000001</v>
      </c>
      <c r="CO35" s="1">
        <f t="shared" si="33"/>
        <v>117075548.62</v>
      </c>
      <c r="CP35" s="1">
        <v>117075548.62</v>
      </c>
      <c r="CQ35" s="1">
        <f t="shared" si="34"/>
        <v>36102827.960000001</v>
      </c>
      <c r="CR35" s="1">
        <v>36102827.960000001</v>
      </c>
      <c r="CS35" s="1">
        <f t="shared" si="35"/>
        <v>316764096.43000001</v>
      </c>
      <c r="CT35" s="1">
        <v>316764096.43000001</v>
      </c>
      <c r="CU35" s="1">
        <f t="shared" si="36"/>
        <v>487584916.36000001</v>
      </c>
      <c r="CV35" s="1">
        <v>487584916.36000001</v>
      </c>
      <c r="CW35" s="1">
        <f t="shared" si="37"/>
        <v>190157010.78</v>
      </c>
      <c r="CX35" s="1">
        <f t="shared" si="38"/>
        <v>122891784.06</v>
      </c>
      <c r="CY35" s="1">
        <v>122891784.06</v>
      </c>
      <c r="CZ35" s="1">
        <f t="shared" si="39"/>
        <v>67265226.719999999</v>
      </c>
      <c r="DA35" s="1">
        <v>67265226.719999999</v>
      </c>
      <c r="DB35" s="1">
        <f t="shared" si="40"/>
        <v>62570102.530000001</v>
      </c>
      <c r="DC35" s="1">
        <v>62570102.530000001</v>
      </c>
      <c r="DD35" s="1">
        <f t="shared" si="41"/>
        <v>141098757.49000001</v>
      </c>
      <c r="DE35" s="1">
        <v>141098757.49000001</v>
      </c>
      <c r="DF35" s="1">
        <f t="shared" si="42"/>
        <v>120718025.59999999</v>
      </c>
      <c r="DG35" s="1">
        <f t="shared" si="43"/>
        <v>58613862.259999998</v>
      </c>
      <c r="DH35" s="1">
        <v>58613862.259999998</v>
      </c>
      <c r="DI35" s="1">
        <f t="shared" si="44"/>
        <v>62104163.340000004</v>
      </c>
      <c r="DJ35" s="1">
        <v>62104163.340000004</v>
      </c>
      <c r="DK35" s="1">
        <v>0</v>
      </c>
      <c r="DL35" s="1"/>
      <c r="DM35" s="1"/>
      <c r="DN35" s="1"/>
      <c r="DO35" s="1">
        <v>0</v>
      </c>
      <c r="DP35" s="1"/>
      <c r="DQ35" s="1"/>
      <c r="DR35" s="1"/>
      <c r="DS35" s="1"/>
      <c r="DT35" s="1">
        <v>0</v>
      </c>
      <c r="DU35" s="1"/>
      <c r="DV35" s="1"/>
      <c r="DW35" s="1"/>
      <c r="DX35" s="1"/>
      <c r="DY35" s="1"/>
      <c r="DZ35" s="1"/>
      <c r="EA35" s="1"/>
      <c r="EB35" s="1">
        <f t="shared" si="45"/>
        <v>245787.24</v>
      </c>
      <c r="EC35" s="1">
        <v>245787.24</v>
      </c>
      <c r="ED35" s="1"/>
      <c r="EE35" s="1"/>
      <c r="EF35" s="1"/>
      <c r="EG35" s="1"/>
      <c r="EH35" s="1"/>
      <c r="EI35" s="1"/>
      <c r="EJ35" s="1">
        <v>245787.24</v>
      </c>
      <c r="EK35" s="1"/>
      <c r="EL35" s="1">
        <v>0</v>
      </c>
      <c r="EM35" s="1"/>
      <c r="EN35" s="1"/>
      <c r="EO35" s="1"/>
      <c r="EP35" s="1"/>
      <c r="EQ35" s="1">
        <f t="shared" si="46"/>
        <v>3288170230.54</v>
      </c>
      <c r="ER35" s="1">
        <v>3288170230.54</v>
      </c>
      <c r="ES35" s="1">
        <f t="shared" si="47"/>
        <v>0</v>
      </c>
      <c r="ET35" s="6">
        <v>0</v>
      </c>
    </row>
    <row r="36" spans="1:150">
      <c r="A36" s="21" t="s">
        <v>351</v>
      </c>
      <c r="B36" s="12" t="s">
        <v>352</v>
      </c>
      <c r="C36" s="1">
        <f t="shared" si="0"/>
        <v>29356133.27</v>
      </c>
      <c r="D36" s="1">
        <v>29356133.27</v>
      </c>
      <c r="E36" s="1">
        <v>29116364.079999998</v>
      </c>
      <c r="F36" s="1">
        <f t="shared" si="1"/>
        <v>4090531.76</v>
      </c>
      <c r="G36" s="1">
        <f t="shared" si="2"/>
        <v>2072251.53</v>
      </c>
      <c r="H36" s="1">
        <v>2072251.53</v>
      </c>
      <c r="I36" s="1">
        <f t="shared" si="3"/>
        <v>744757.23</v>
      </c>
      <c r="J36" s="1">
        <v>744757.23</v>
      </c>
      <c r="K36" s="1">
        <f t="shared" si="4"/>
        <v>3911704.93</v>
      </c>
      <c r="L36" s="1">
        <f t="shared" si="5"/>
        <v>3519211.1</v>
      </c>
      <c r="M36" s="1">
        <v>3519211.1</v>
      </c>
      <c r="N36" s="1">
        <f t="shared" si="6"/>
        <v>392493.83</v>
      </c>
      <c r="O36" s="1">
        <v>392493.83</v>
      </c>
      <c r="P36" s="1">
        <f t="shared" si="7"/>
        <v>4758823.09</v>
      </c>
      <c r="Q36" s="1">
        <v>4758823.09</v>
      </c>
      <c r="R36" s="1">
        <f t="shared" si="8"/>
        <v>1720636.6</v>
      </c>
      <c r="S36" s="1">
        <v>1720636.6</v>
      </c>
      <c r="T36" s="1">
        <f t="shared" si="9"/>
        <v>2272727.6399999997</v>
      </c>
      <c r="U36" s="1">
        <f t="shared" si="10"/>
        <v>1906368.39</v>
      </c>
      <c r="V36" s="1">
        <v>1906368.39</v>
      </c>
      <c r="W36" s="1">
        <f t="shared" si="11"/>
        <v>366359.25</v>
      </c>
      <c r="X36" s="1">
        <v>366359.25</v>
      </c>
      <c r="Y36" s="1">
        <f t="shared" si="12"/>
        <v>2521779.21</v>
      </c>
      <c r="Z36" s="1">
        <v>2521779.21</v>
      </c>
      <c r="AA36" s="1">
        <f t="shared" si="13"/>
        <v>2846572.93</v>
      </c>
      <c r="AB36" s="1">
        <v>2846572.93</v>
      </c>
      <c r="AC36" s="1">
        <f t="shared" si="14"/>
        <v>2639050.2800000003</v>
      </c>
      <c r="AD36" s="1">
        <f t="shared" si="15"/>
        <v>1182709.58</v>
      </c>
      <c r="AE36" s="1">
        <v>1182709.58</v>
      </c>
      <c r="AF36" s="1">
        <f t="shared" si="16"/>
        <v>1456340.7</v>
      </c>
      <c r="AG36" s="1">
        <v>1456340.7</v>
      </c>
      <c r="AH36" s="1">
        <f t="shared" si="17"/>
        <v>1273523</v>
      </c>
      <c r="AI36" s="1">
        <v>1273523</v>
      </c>
      <c r="AJ36" s="1">
        <f t="shared" si="18"/>
        <v>2204698.06</v>
      </c>
      <c r="AK36" s="1">
        <v>2204698.06</v>
      </c>
      <c r="AL36" s="1">
        <f t="shared" si="19"/>
        <v>2149839.58</v>
      </c>
      <c r="AM36" s="1">
        <f t="shared" si="20"/>
        <v>1164392.3500000001</v>
      </c>
      <c r="AN36" s="1">
        <v>1164392.3500000001</v>
      </c>
      <c r="AO36" s="1">
        <f t="shared" si="21"/>
        <v>985447.23</v>
      </c>
      <c r="AP36" s="1">
        <v>985447.23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>
        <f t="shared" si="22"/>
        <v>239769.19</v>
      </c>
      <c r="BI36" s="1">
        <v>239769.19</v>
      </c>
      <c r="BJ36" s="1"/>
      <c r="BK36" s="1"/>
      <c r="BL36" s="1"/>
      <c r="BM36" s="1"/>
      <c r="BN36" s="1"/>
      <c r="BO36" s="1"/>
      <c r="BP36" s="1">
        <v>239769.19</v>
      </c>
      <c r="BQ36" s="1"/>
      <c r="BR36" s="1"/>
      <c r="BS36" s="1"/>
      <c r="BT36" s="1"/>
      <c r="BU36" s="1"/>
      <c r="BV36" s="1"/>
      <c r="BW36" s="1">
        <f t="shared" si="23"/>
        <v>30606194.719999999</v>
      </c>
      <c r="BX36" s="1">
        <v>30606194.719999999</v>
      </c>
      <c r="BY36" s="1">
        <v>30400002.329999998</v>
      </c>
      <c r="BZ36" s="1">
        <f t="shared" si="24"/>
        <v>4376671.7299999995</v>
      </c>
      <c r="CA36" s="1">
        <f t="shared" si="25"/>
        <v>2071125.94</v>
      </c>
      <c r="CB36" s="1">
        <v>2071125.94</v>
      </c>
      <c r="CC36" s="1">
        <f t="shared" si="26"/>
        <v>770012.15</v>
      </c>
      <c r="CD36" s="1">
        <v>770012.15</v>
      </c>
      <c r="CE36" s="1">
        <f t="shared" si="27"/>
        <v>4030399.75</v>
      </c>
      <c r="CF36" s="1">
        <f t="shared" si="28"/>
        <v>3669179.83</v>
      </c>
      <c r="CG36" s="1">
        <v>3669179.83</v>
      </c>
      <c r="CH36" s="1">
        <f t="shared" si="29"/>
        <v>361219.92</v>
      </c>
      <c r="CI36" s="1">
        <v>361219.92</v>
      </c>
      <c r="CJ36" s="1">
        <f t="shared" si="30"/>
        <v>4800177.99</v>
      </c>
      <c r="CK36" s="1">
        <v>4800177.99</v>
      </c>
      <c r="CL36" s="1">
        <f t="shared" si="31"/>
        <v>1898779.91</v>
      </c>
      <c r="CM36" s="1">
        <v>1898779.91</v>
      </c>
      <c r="CN36" s="1">
        <f t="shared" si="32"/>
        <v>2155062.2200000002</v>
      </c>
      <c r="CO36" s="1">
        <f t="shared" si="33"/>
        <v>1802495.36</v>
      </c>
      <c r="CP36" s="1">
        <v>1802495.36</v>
      </c>
      <c r="CQ36" s="1">
        <f t="shared" si="34"/>
        <v>352566.86</v>
      </c>
      <c r="CR36" s="1">
        <v>352566.86</v>
      </c>
      <c r="CS36" s="1">
        <f t="shared" si="35"/>
        <v>2685741.75</v>
      </c>
      <c r="CT36" s="1">
        <v>2685741.75</v>
      </c>
      <c r="CU36" s="1">
        <f t="shared" si="36"/>
        <v>3243652.68</v>
      </c>
      <c r="CV36" s="1">
        <v>3243652.68</v>
      </c>
      <c r="CW36" s="1">
        <f t="shared" si="37"/>
        <v>2716290.5999999996</v>
      </c>
      <c r="CX36" s="1">
        <f t="shared" si="38"/>
        <v>1109433.4099999999</v>
      </c>
      <c r="CY36" s="1">
        <v>1109433.4099999999</v>
      </c>
      <c r="CZ36" s="1">
        <f t="shared" si="39"/>
        <v>1606857.19</v>
      </c>
      <c r="DA36" s="1">
        <v>1606857.19</v>
      </c>
      <c r="DB36" s="1">
        <f t="shared" si="40"/>
        <v>1535533.64</v>
      </c>
      <c r="DC36" s="1">
        <v>1535533.64</v>
      </c>
      <c r="DD36" s="1">
        <f t="shared" si="41"/>
        <v>2246741.73</v>
      </c>
      <c r="DE36" s="1">
        <v>2246741.73</v>
      </c>
      <c r="DF36" s="1">
        <f t="shared" si="42"/>
        <v>2246483.9699999997</v>
      </c>
      <c r="DG36" s="1">
        <f t="shared" si="43"/>
        <v>1166421.8999999999</v>
      </c>
      <c r="DH36" s="1">
        <v>1166421.8999999999</v>
      </c>
      <c r="DI36" s="1">
        <f t="shared" si="44"/>
        <v>1080062.07</v>
      </c>
      <c r="DJ36" s="1">
        <v>1080062.07</v>
      </c>
      <c r="DK36" s="1">
        <v>0</v>
      </c>
      <c r="DL36" s="1"/>
      <c r="DM36" s="1"/>
      <c r="DN36" s="1"/>
      <c r="DO36" s="1">
        <v>0</v>
      </c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>
        <f t="shared" si="45"/>
        <v>206192.39</v>
      </c>
      <c r="EC36" s="1">
        <v>206192.39</v>
      </c>
      <c r="ED36" s="1"/>
      <c r="EE36" s="1"/>
      <c r="EF36" s="1"/>
      <c r="EG36" s="1"/>
      <c r="EH36" s="1"/>
      <c r="EI36" s="1"/>
      <c r="EJ36" s="1">
        <v>206192.39</v>
      </c>
      <c r="EK36" s="1"/>
      <c r="EL36" s="1"/>
      <c r="EM36" s="1"/>
      <c r="EN36" s="1"/>
      <c r="EO36" s="1"/>
      <c r="EP36" s="1"/>
      <c r="EQ36" s="1">
        <f t="shared" si="46"/>
        <v>33151332.5</v>
      </c>
      <c r="ER36" s="1">
        <v>33151332.5</v>
      </c>
      <c r="ES36" s="1">
        <f t="shared" si="47"/>
        <v>0</v>
      </c>
      <c r="ET36" s="6">
        <v>0</v>
      </c>
    </row>
    <row r="37" spans="1:150">
      <c r="A37" s="21" t="s">
        <v>353</v>
      </c>
      <c r="B37" s="12" t="s">
        <v>354</v>
      </c>
      <c r="C37" s="1">
        <f t="shared" si="0"/>
        <v>368395656.72000003</v>
      </c>
      <c r="D37" s="1">
        <v>368395656.72000003</v>
      </c>
      <c r="E37" s="1">
        <v>368268480.69999999</v>
      </c>
      <c r="F37" s="1">
        <f t="shared" si="1"/>
        <v>26506742.969999999</v>
      </c>
      <c r="G37" s="1">
        <f t="shared" si="2"/>
        <v>14173014.48</v>
      </c>
      <c r="H37" s="1">
        <v>14173014.48</v>
      </c>
      <c r="I37" s="1">
        <f t="shared" si="3"/>
        <v>5824227.4500000002</v>
      </c>
      <c r="J37" s="1">
        <v>5824227.4500000002</v>
      </c>
      <c r="K37" s="1">
        <f t="shared" si="4"/>
        <v>38578050.480000004</v>
      </c>
      <c r="L37" s="1">
        <f t="shared" si="5"/>
        <v>36004049.890000001</v>
      </c>
      <c r="M37" s="1">
        <v>36004049.890000001</v>
      </c>
      <c r="N37" s="1">
        <f t="shared" si="6"/>
        <v>2574000.59</v>
      </c>
      <c r="O37" s="1">
        <v>2574000.59</v>
      </c>
      <c r="P37" s="1">
        <f t="shared" si="7"/>
        <v>76702175.689999998</v>
      </c>
      <c r="Q37" s="1">
        <v>76702175.689999998</v>
      </c>
      <c r="R37" s="1">
        <f t="shared" si="8"/>
        <v>40211608.299999997</v>
      </c>
      <c r="S37" s="1">
        <v>40211608.299999997</v>
      </c>
      <c r="T37" s="1">
        <f t="shared" si="9"/>
        <v>25660307.560000002</v>
      </c>
      <c r="U37" s="1">
        <f t="shared" si="10"/>
        <v>22282587.98</v>
      </c>
      <c r="V37" s="1">
        <v>22282587.98</v>
      </c>
      <c r="W37" s="1">
        <f t="shared" si="11"/>
        <v>3377719.58</v>
      </c>
      <c r="X37" s="1">
        <v>3377719.58</v>
      </c>
      <c r="Y37" s="1">
        <f t="shared" si="12"/>
        <v>42629266.049999997</v>
      </c>
      <c r="Z37" s="1">
        <v>42629266.049999997</v>
      </c>
      <c r="AA37" s="1">
        <f t="shared" si="13"/>
        <v>60578665.090000004</v>
      </c>
      <c r="AB37" s="1">
        <v>60578665.090000004</v>
      </c>
      <c r="AC37" s="1">
        <f t="shared" si="14"/>
        <v>22691046.439999998</v>
      </c>
      <c r="AD37" s="1">
        <f t="shared" si="15"/>
        <v>13637362.939999999</v>
      </c>
      <c r="AE37" s="1">
        <v>13637362.939999999</v>
      </c>
      <c r="AF37" s="1">
        <f t="shared" si="16"/>
        <v>9053683.5</v>
      </c>
      <c r="AG37" s="1">
        <v>9053683.5</v>
      </c>
      <c r="AH37" s="1">
        <f t="shared" si="17"/>
        <v>6509501.04</v>
      </c>
      <c r="AI37" s="1">
        <v>6509501.04</v>
      </c>
      <c r="AJ37" s="1">
        <f t="shared" si="18"/>
        <v>16420656.59</v>
      </c>
      <c r="AK37" s="1">
        <v>16420656.59</v>
      </c>
      <c r="AL37" s="1">
        <f t="shared" si="19"/>
        <v>18289961.530000001</v>
      </c>
      <c r="AM37" s="1">
        <f t="shared" si="20"/>
        <v>9508736.9399999995</v>
      </c>
      <c r="AN37" s="1">
        <v>9508736.9399999995</v>
      </c>
      <c r="AO37" s="1">
        <f t="shared" si="21"/>
        <v>8781224.5899999999</v>
      </c>
      <c r="AP37" s="1">
        <v>8781224.5899999999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>
        <f t="shared" si="22"/>
        <v>127176.02</v>
      </c>
      <c r="BI37" s="1">
        <v>127176.02</v>
      </c>
      <c r="BJ37" s="1"/>
      <c r="BK37" s="1"/>
      <c r="BL37" s="1"/>
      <c r="BM37" s="1"/>
      <c r="BN37" s="1"/>
      <c r="BO37" s="1"/>
      <c r="BP37" s="1">
        <v>127176.02</v>
      </c>
      <c r="BQ37" s="1"/>
      <c r="BR37" s="1"/>
      <c r="BS37" s="1"/>
      <c r="BT37" s="1"/>
      <c r="BU37" s="1"/>
      <c r="BV37" s="1"/>
      <c r="BW37" s="1">
        <f t="shared" si="23"/>
        <v>379460700.63999999</v>
      </c>
      <c r="BX37" s="1">
        <v>379460700.63999999</v>
      </c>
      <c r="BY37" s="1">
        <v>379422385.79000002</v>
      </c>
      <c r="BZ37" s="1">
        <f t="shared" si="24"/>
        <v>27836598.670000002</v>
      </c>
      <c r="CA37" s="1">
        <f t="shared" si="25"/>
        <v>13651942.119999999</v>
      </c>
      <c r="CB37" s="1">
        <v>13651942.119999999</v>
      </c>
      <c r="CC37" s="1">
        <f t="shared" si="26"/>
        <v>6545812.8600000003</v>
      </c>
      <c r="CD37" s="1">
        <v>6545812.8600000003</v>
      </c>
      <c r="CE37" s="1">
        <f t="shared" si="27"/>
        <v>35815221.700000003</v>
      </c>
      <c r="CF37" s="1">
        <f t="shared" si="28"/>
        <v>33454776.539999999</v>
      </c>
      <c r="CG37" s="1">
        <v>33454776.539999999</v>
      </c>
      <c r="CH37" s="1">
        <f t="shared" si="29"/>
        <v>2360445.16</v>
      </c>
      <c r="CI37" s="1">
        <v>2360445.16</v>
      </c>
      <c r="CJ37" s="1">
        <f t="shared" si="30"/>
        <v>77720398.159999996</v>
      </c>
      <c r="CK37" s="1">
        <v>77720398.159999996</v>
      </c>
      <c r="CL37" s="1">
        <f t="shared" si="31"/>
        <v>32917547.16</v>
      </c>
      <c r="CM37" s="1">
        <v>32917547.16</v>
      </c>
      <c r="CN37" s="1">
        <f t="shared" si="32"/>
        <v>23475474.710000001</v>
      </c>
      <c r="CO37" s="1">
        <f t="shared" si="33"/>
        <v>20465552.75</v>
      </c>
      <c r="CP37" s="1">
        <v>20465552.75</v>
      </c>
      <c r="CQ37" s="1">
        <f t="shared" si="34"/>
        <v>3009921.96</v>
      </c>
      <c r="CR37" s="1">
        <v>3009921.96</v>
      </c>
      <c r="CS37" s="1">
        <f t="shared" si="35"/>
        <v>46558289.710000001</v>
      </c>
      <c r="CT37" s="1">
        <v>46558289.710000001</v>
      </c>
      <c r="CU37" s="1">
        <f t="shared" si="36"/>
        <v>72808681.760000005</v>
      </c>
      <c r="CV37" s="1">
        <v>72808681.760000005</v>
      </c>
      <c r="CW37" s="1">
        <f t="shared" si="37"/>
        <v>26835090.899999999</v>
      </c>
      <c r="CX37" s="1">
        <f t="shared" si="38"/>
        <v>17759918.91</v>
      </c>
      <c r="CY37" s="1">
        <v>17759918.91</v>
      </c>
      <c r="CZ37" s="1">
        <f t="shared" si="39"/>
        <v>9075171.9900000002</v>
      </c>
      <c r="DA37" s="1">
        <v>9075171.9900000002</v>
      </c>
      <c r="DB37" s="1">
        <f t="shared" si="40"/>
        <v>7638843.6900000004</v>
      </c>
      <c r="DC37" s="1">
        <v>7638843.6900000004</v>
      </c>
      <c r="DD37" s="1">
        <f t="shared" si="41"/>
        <v>18217928.640000001</v>
      </c>
      <c r="DE37" s="1">
        <v>18217928.640000001</v>
      </c>
      <c r="DF37" s="1">
        <f t="shared" si="42"/>
        <v>17237154.379999999</v>
      </c>
      <c r="DG37" s="1">
        <f t="shared" si="43"/>
        <v>8544746.0999999996</v>
      </c>
      <c r="DH37" s="1">
        <v>8544746.0999999996</v>
      </c>
      <c r="DI37" s="1">
        <f t="shared" si="44"/>
        <v>8692408.2799999993</v>
      </c>
      <c r="DJ37" s="1">
        <v>8692408.2799999993</v>
      </c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>
        <f t="shared" si="45"/>
        <v>38314.85</v>
      </c>
      <c r="EC37" s="1">
        <v>38314.85</v>
      </c>
      <c r="ED37" s="1"/>
      <c r="EE37" s="1"/>
      <c r="EF37" s="1"/>
      <c r="EG37" s="1"/>
      <c r="EH37" s="1"/>
      <c r="EI37" s="1"/>
      <c r="EJ37" s="1">
        <v>38314.85</v>
      </c>
      <c r="EK37" s="1"/>
      <c r="EL37" s="1"/>
      <c r="EM37" s="1"/>
      <c r="EN37" s="1"/>
      <c r="EO37" s="1"/>
      <c r="EP37" s="1"/>
      <c r="EQ37" s="1">
        <f t="shared" si="46"/>
        <v>426094821.79000002</v>
      </c>
      <c r="ER37" s="1">
        <v>426094821.79000002</v>
      </c>
      <c r="ES37" s="1">
        <f t="shared" si="47"/>
        <v>0</v>
      </c>
      <c r="ET37" s="6">
        <v>0</v>
      </c>
    </row>
    <row r="38" spans="1:150">
      <c r="A38" s="21" t="s">
        <v>355</v>
      </c>
      <c r="B38" s="12" t="s">
        <v>356</v>
      </c>
      <c r="C38" s="1">
        <f t="shared" si="0"/>
        <v>702009.2</v>
      </c>
      <c r="D38" s="1">
        <v>702009.2</v>
      </c>
      <c r="E38" s="1">
        <v>702009.2</v>
      </c>
      <c r="F38" s="1">
        <f t="shared" si="1"/>
        <v>111158.34</v>
      </c>
      <c r="G38" s="1">
        <f t="shared" si="2"/>
        <v>22898.77</v>
      </c>
      <c r="H38" s="1">
        <v>22898.77</v>
      </c>
      <c r="I38" s="1">
        <f t="shared" si="3"/>
        <v>1292.46</v>
      </c>
      <c r="J38" s="1">
        <v>1292.46</v>
      </c>
      <c r="K38" s="1">
        <f t="shared" si="4"/>
        <v>78522.22</v>
      </c>
      <c r="L38" s="1">
        <f t="shared" si="5"/>
        <v>77883.89</v>
      </c>
      <c r="M38" s="1">
        <v>77883.89</v>
      </c>
      <c r="N38" s="1">
        <f t="shared" si="6"/>
        <v>638.33000000000004</v>
      </c>
      <c r="O38" s="1">
        <v>638.33000000000004</v>
      </c>
      <c r="P38" s="1">
        <f t="shared" si="7"/>
        <v>76651.429999999993</v>
      </c>
      <c r="Q38" s="1">
        <v>76651.429999999993</v>
      </c>
      <c r="R38" s="1">
        <f t="shared" si="8"/>
        <v>32893.79</v>
      </c>
      <c r="S38" s="1">
        <v>32893.79</v>
      </c>
      <c r="T38" s="1">
        <f t="shared" si="9"/>
        <v>40857.43</v>
      </c>
      <c r="U38" s="1">
        <f t="shared" si="10"/>
        <v>38290.120000000003</v>
      </c>
      <c r="V38" s="1">
        <v>38290.120000000003</v>
      </c>
      <c r="W38" s="1">
        <f t="shared" si="11"/>
        <v>2567.31</v>
      </c>
      <c r="X38" s="1">
        <v>2567.31</v>
      </c>
      <c r="Y38" s="1">
        <f t="shared" si="12"/>
        <v>70000.38</v>
      </c>
      <c r="Z38" s="1">
        <v>70000.38</v>
      </c>
      <c r="AA38" s="1">
        <f t="shared" si="13"/>
        <v>91326.92</v>
      </c>
      <c r="AB38" s="1">
        <v>91326.92</v>
      </c>
      <c r="AC38" s="1">
        <f t="shared" si="14"/>
        <v>47396.299999999996</v>
      </c>
      <c r="AD38" s="1">
        <f t="shared" si="15"/>
        <v>690.17</v>
      </c>
      <c r="AE38" s="1">
        <v>690.17</v>
      </c>
      <c r="AF38" s="1">
        <f t="shared" si="16"/>
        <v>46706.13</v>
      </c>
      <c r="AG38" s="1">
        <v>46706.13</v>
      </c>
      <c r="AH38" s="1">
        <f t="shared" si="17"/>
        <v>86967.11</v>
      </c>
      <c r="AI38" s="1">
        <v>86967.11</v>
      </c>
      <c r="AJ38" s="1">
        <f t="shared" si="18"/>
        <v>50704.14</v>
      </c>
      <c r="AK38" s="1">
        <v>50704.14</v>
      </c>
      <c r="AL38" s="1">
        <f t="shared" si="19"/>
        <v>102498.25</v>
      </c>
      <c r="AM38" s="1">
        <f t="shared" si="20"/>
        <v>46879.42</v>
      </c>
      <c r="AN38" s="1">
        <v>46879.42</v>
      </c>
      <c r="AO38" s="1">
        <f t="shared" si="21"/>
        <v>55618.83</v>
      </c>
      <c r="AP38" s="1">
        <v>55618.83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>
        <f t="shared" si="22"/>
        <v>0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>
        <f t="shared" si="23"/>
        <v>717419.36</v>
      </c>
      <c r="BX38" s="1">
        <v>717419.36</v>
      </c>
      <c r="BY38" s="1">
        <v>717419.36</v>
      </c>
      <c r="BZ38" s="1">
        <f t="shared" si="24"/>
        <v>98418.73000000001</v>
      </c>
      <c r="CA38" s="1">
        <f t="shared" si="25"/>
        <v>17757.560000000001</v>
      </c>
      <c r="CB38" s="1">
        <v>17757.560000000001</v>
      </c>
      <c r="CC38" s="1">
        <f t="shared" si="26"/>
        <v>502.48</v>
      </c>
      <c r="CD38" s="1">
        <v>502.48</v>
      </c>
      <c r="CE38" s="1">
        <f t="shared" si="27"/>
        <v>85690</v>
      </c>
      <c r="CF38" s="1">
        <f t="shared" si="28"/>
        <v>85153.68</v>
      </c>
      <c r="CG38" s="1">
        <v>85153.68</v>
      </c>
      <c r="CH38" s="1">
        <f t="shared" si="29"/>
        <v>536.32000000000005</v>
      </c>
      <c r="CI38" s="1">
        <v>536.32000000000005</v>
      </c>
      <c r="CJ38" s="1">
        <f t="shared" si="30"/>
        <v>79945.89</v>
      </c>
      <c r="CK38" s="1">
        <v>79945.89</v>
      </c>
      <c r="CL38" s="1">
        <f t="shared" si="31"/>
        <v>32287.21</v>
      </c>
      <c r="CM38" s="1">
        <v>32287.21</v>
      </c>
      <c r="CN38" s="1">
        <f t="shared" si="32"/>
        <v>38227.58</v>
      </c>
      <c r="CO38" s="1">
        <f t="shared" si="33"/>
        <v>34702.58</v>
      </c>
      <c r="CP38" s="1">
        <v>34702.58</v>
      </c>
      <c r="CQ38" s="1">
        <f t="shared" si="34"/>
        <v>3525</v>
      </c>
      <c r="CR38" s="1">
        <v>3525</v>
      </c>
      <c r="CS38" s="1">
        <f t="shared" si="35"/>
        <v>71912.95</v>
      </c>
      <c r="CT38" s="1">
        <v>71912.95</v>
      </c>
      <c r="CU38" s="1">
        <f t="shared" si="36"/>
        <v>101931.97</v>
      </c>
      <c r="CV38" s="1">
        <v>101931.97</v>
      </c>
      <c r="CW38" s="1">
        <f t="shared" si="37"/>
        <v>51191.25</v>
      </c>
      <c r="CX38" s="1">
        <f t="shared" si="38"/>
        <v>938.16</v>
      </c>
      <c r="CY38" s="1">
        <v>938.16</v>
      </c>
      <c r="CZ38" s="1">
        <f t="shared" si="39"/>
        <v>50253.09</v>
      </c>
      <c r="DA38" s="1">
        <v>50253.09</v>
      </c>
      <c r="DB38" s="1">
        <f t="shared" si="40"/>
        <v>80158.69</v>
      </c>
      <c r="DC38" s="1">
        <v>80158.69</v>
      </c>
      <c r="DD38" s="1">
        <f t="shared" si="41"/>
        <v>61256.9</v>
      </c>
      <c r="DE38" s="1">
        <v>61256.9</v>
      </c>
      <c r="DF38" s="1">
        <f t="shared" si="42"/>
        <v>96556.88</v>
      </c>
      <c r="DG38" s="1">
        <f t="shared" si="43"/>
        <v>43340.46</v>
      </c>
      <c r="DH38" s="1">
        <v>43340.46</v>
      </c>
      <c r="DI38" s="1">
        <f t="shared" si="44"/>
        <v>53216.42</v>
      </c>
      <c r="DJ38" s="1">
        <v>53216.42</v>
      </c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>
        <f t="shared" si="45"/>
        <v>0</v>
      </c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>
        <f t="shared" si="46"/>
        <v>1159360.8400000001</v>
      </c>
      <c r="ER38" s="1">
        <v>1159360.8400000001</v>
      </c>
      <c r="ES38" s="1">
        <f t="shared" si="47"/>
        <v>0</v>
      </c>
      <c r="ET38" s="6">
        <v>0</v>
      </c>
    </row>
    <row r="39" spans="1:150">
      <c r="A39" s="21" t="s">
        <v>357</v>
      </c>
      <c r="B39" s="12" t="s">
        <v>358</v>
      </c>
      <c r="C39" s="1">
        <f t="shared" si="0"/>
        <v>204333868.19999999</v>
      </c>
      <c r="D39" s="1">
        <v>204333868.19999999</v>
      </c>
      <c r="E39" s="1">
        <v>204335148.19999999</v>
      </c>
      <c r="F39" s="1">
        <f t="shared" si="1"/>
        <v>13849907.620000001</v>
      </c>
      <c r="G39" s="1">
        <f t="shared" si="2"/>
        <v>4544876.9400000004</v>
      </c>
      <c r="H39" s="1">
        <v>4544876.9400000004</v>
      </c>
      <c r="I39" s="1">
        <f t="shared" si="3"/>
        <v>2229178.63</v>
      </c>
      <c r="J39" s="1">
        <v>2229178.63</v>
      </c>
      <c r="K39" s="1">
        <f t="shared" si="4"/>
        <v>19968821.120000001</v>
      </c>
      <c r="L39" s="1">
        <f t="shared" si="5"/>
        <v>18531745.850000001</v>
      </c>
      <c r="M39" s="1">
        <v>18531745.850000001</v>
      </c>
      <c r="N39" s="1">
        <f t="shared" si="6"/>
        <v>1437075.27</v>
      </c>
      <c r="O39" s="1">
        <v>1437075.27</v>
      </c>
      <c r="P39" s="1">
        <f t="shared" si="7"/>
        <v>46878059.490000002</v>
      </c>
      <c r="Q39" s="1">
        <v>46878059.490000002</v>
      </c>
      <c r="R39" s="1">
        <f t="shared" si="8"/>
        <v>11907019.130000001</v>
      </c>
      <c r="S39" s="1">
        <v>11907019.130000001</v>
      </c>
      <c r="T39" s="1">
        <f t="shared" si="9"/>
        <v>8039913.3599999994</v>
      </c>
      <c r="U39" s="1">
        <f t="shared" si="10"/>
        <v>6373233.3399999999</v>
      </c>
      <c r="V39" s="1">
        <v>6373233.3399999999</v>
      </c>
      <c r="W39" s="1">
        <f t="shared" si="11"/>
        <v>1666680.02</v>
      </c>
      <c r="X39" s="1">
        <v>1666680.02</v>
      </c>
      <c r="Y39" s="1">
        <f t="shared" si="12"/>
        <v>20117397.199999999</v>
      </c>
      <c r="Z39" s="1">
        <v>20117397.199999999</v>
      </c>
      <c r="AA39" s="1">
        <f t="shared" si="13"/>
        <v>30528055.41</v>
      </c>
      <c r="AB39" s="1">
        <v>30528055.41</v>
      </c>
      <c r="AC39" s="1">
        <f t="shared" si="14"/>
        <v>13862337.99</v>
      </c>
      <c r="AD39" s="1">
        <f t="shared" si="15"/>
        <v>5081511.74</v>
      </c>
      <c r="AE39" s="1">
        <v>5081511.74</v>
      </c>
      <c r="AF39" s="1">
        <f t="shared" si="16"/>
        <v>8780826.25</v>
      </c>
      <c r="AG39" s="1">
        <v>8780826.25</v>
      </c>
      <c r="AH39" s="1">
        <f t="shared" si="17"/>
        <v>7075852.0499999998</v>
      </c>
      <c r="AI39" s="1">
        <v>7075852.0499999998</v>
      </c>
      <c r="AJ39" s="1">
        <f t="shared" si="18"/>
        <v>18544880.579999998</v>
      </c>
      <c r="AK39" s="1">
        <v>18544880.579999998</v>
      </c>
      <c r="AL39" s="1">
        <f t="shared" si="19"/>
        <v>20638756.300000001</v>
      </c>
      <c r="AM39" s="1">
        <f t="shared" si="20"/>
        <v>11443675.5</v>
      </c>
      <c r="AN39" s="1">
        <v>11443675.5</v>
      </c>
      <c r="AO39" s="1">
        <f t="shared" si="21"/>
        <v>9195080.8000000007</v>
      </c>
      <c r="AP39" s="1">
        <v>9195080.8000000007</v>
      </c>
      <c r="AQ39" s="1">
        <v>0</v>
      </c>
      <c r="AR39" s="1"/>
      <c r="AS39" s="1"/>
      <c r="AT39" s="1"/>
      <c r="AU39" s="1"/>
      <c r="AV39" s="1"/>
      <c r="AW39" s="1"/>
      <c r="AX39" s="1"/>
      <c r="AY39" s="1"/>
      <c r="AZ39" s="1">
        <v>0</v>
      </c>
      <c r="BA39" s="1"/>
      <c r="BB39" s="1"/>
      <c r="BC39" s="1"/>
      <c r="BD39" s="1"/>
      <c r="BE39" s="1"/>
      <c r="BF39" s="1"/>
      <c r="BG39" s="1"/>
      <c r="BH39" s="1">
        <f t="shared" si="22"/>
        <v>-1280</v>
      </c>
      <c r="BI39" s="1">
        <v>-1280</v>
      </c>
      <c r="BJ39" s="1"/>
      <c r="BK39" s="1"/>
      <c r="BL39" s="1"/>
      <c r="BM39" s="1"/>
      <c r="BN39" s="1"/>
      <c r="BO39" s="1"/>
      <c r="BP39" s="1">
        <v>-1280</v>
      </c>
      <c r="BQ39" s="1"/>
      <c r="BR39" s="1"/>
      <c r="BS39" s="1"/>
      <c r="BT39" s="1"/>
      <c r="BU39" s="1"/>
      <c r="BV39" s="1"/>
      <c r="BW39" s="1">
        <f t="shared" si="23"/>
        <v>246801883.59999999</v>
      </c>
      <c r="BX39" s="1">
        <v>246801883.59999999</v>
      </c>
      <c r="BY39" s="1">
        <v>246800603.59999999</v>
      </c>
      <c r="BZ39" s="1">
        <f t="shared" si="24"/>
        <v>18337748.16</v>
      </c>
      <c r="CA39" s="1">
        <f t="shared" si="25"/>
        <v>5363567.8</v>
      </c>
      <c r="CB39" s="1">
        <v>5363567.8</v>
      </c>
      <c r="CC39" s="1">
        <f t="shared" si="26"/>
        <v>2583619.7000000002</v>
      </c>
      <c r="CD39" s="1">
        <v>2583619.7000000002</v>
      </c>
      <c r="CE39" s="1">
        <f t="shared" si="27"/>
        <v>23296719.400000002</v>
      </c>
      <c r="CF39" s="1">
        <f t="shared" si="28"/>
        <v>21592017.780000001</v>
      </c>
      <c r="CG39" s="1">
        <v>21592017.780000001</v>
      </c>
      <c r="CH39" s="1">
        <f t="shared" si="29"/>
        <v>1704701.62</v>
      </c>
      <c r="CI39" s="1">
        <v>1704701.62</v>
      </c>
      <c r="CJ39" s="1">
        <f t="shared" si="30"/>
        <v>52662822.060000002</v>
      </c>
      <c r="CK39" s="1">
        <v>52662822.060000002</v>
      </c>
      <c r="CL39" s="1">
        <f t="shared" si="31"/>
        <v>13307145.439999999</v>
      </c>
      <c r="CM39" s="1">
        <v>13307145.439999999</v>
      </c>
      <c r="CN39" s="1">
        <f t="shared" si="32"/>
        <v>9185871.8000000007</v>
      </c>
      <c r="CO39" s="1">
        <f t="shared" si="33"/>
        <v>6930116.96</v>
      </c>
      <c r="CP39" s="1">
        <v>6930116.96</v>
      </c>
      <c r="CQ39" s="1">
        <f t="shared" si="34"/>
        <v>2255754.84</v>
      </c>
      <c r="CR39" s="1">
        <v>2255754.84</v>
      </c>
      <c r="CS39" s="1">
        <f t="shared" si="35"/>
        <v>22045055.98</v>
      </c>
      <c r="CT39" s="1">
        <v>22045055.98</v>
      </c>
      <c r="CU39" s="1">
        <f t="shared" si="36"/>
        <v>39347357.229999997</v>
      </c>
      <c r="CV39" s="1">
        <v>39347357.229999997</v>
      </c>
      <c r="CW39" s="1">
        <f t="shared" si="37"/>
        <v>16962942.309999999</v>
      </c>
      <c r="CX39" s="1">
        <f t="shared" si="38"/>
        <v>5949581.3700000001</v>
      </c>
      <c r="CY39" s="1">
        <v>5949581.3700000001</v>
      </c>
      <c r="CZ39" s="1">
        <f t="shared" si="39"/>
        <v>11013360.939999999</v>
      </c>
      <c r="DA39" s="1">
        <v>11013360.939999999</v>
      </c>
      <c r="DB39" s="1">
        <f t="shared" si="40"/>
        <v>10390560.66</v>
      </c>
      <c r="DC39" s="1">
        <v>10390560.66</v>
      </c>
      <c r="DD39" s="1">
        <f t="shared" si="41"/>
        <v>25663683.579999998</v>
      </c>
      <c r="DE39" s="1">
        <v>25663683.579999998</v>
      </c>
      <c r="DF39" s="1">
        <f t="shared" si="42"/>
        <v>25991257.640000001</v>
      </c>
      <c r="DG39" s="1">
        <f t="shared" si="43"/>
        <v>14647172.84</v>
      </c>
      <c r="DH39" s="1">
        <v>14647172.84</v>
      </c>
      <c r="DI39" s="1">
        <f t="shared" si="44"/>
        <v>11344084.800000001</v>
      </c>
      <c r="DJ39" s="1">
        <v>11344084.800000001</v>
      </c>
      <c r="DK39" s="1">
        <v>0</v>
      </c>
      <c r="DL39" s="1"/>
      <c r="DM39" s="1"/>
      <c r="DN39" s="1"/>
      <c r="DO39" s="1"/>
      <c r="DP39" s="1"/>
      <c r="DQ39" s="1"/>
      <c r="DR39" s="1"/>
      <c r="DS39" s="1"/>
      <c r="DT39" s="1">
        <v>0</v>
      </c>
      <c r="DU39" s="1"/>
      <c r="DV39" s="1"/>
      <c r="DW39" s="1"/>
      <c r="DX39" s="1"/>
      <c r="DY39" s="1"/>
      <c r="DZ39" s="1"/>
      <c r="EA39" s="1"/>
      <c r="EB39" s="1">
        <f t="shared" si="45"/>
        <v>1280</v>
      </c>
      <c r="EC39" s="1">
        <v>1280</v>
      </c>
      <c r="ED39" s="1"/>
      <c r="EE39" s="1"/>
      <c r="EF39" s="1"/>
      <c r="EG39" s="1"/>
      <c r="EH39" s="1"/>
      <c r="EI39" s="1"/>
      <c r="EJ39" s="1">
        <v>1280</v>
      </c>
      <c r="EK39" s="1"/>
      <c r="EL39" s="1"/>
      <c r="EM39" s="1"/>
      <c r="EN39" s="1"/>
      <c r="EO39" s="1"/>
      <c r="EP39" s="1"/>
      <c r="EQ39" s="1">
        <f t="shared" si="46"/>
        <v>231754533.66999999</v>
      </c>
      <c r="ER39" s="1">
        <v>231754533.66999999</v>
      </c>
      <c r="ES39" s="1">
        <f t="shared" si="47"/>
        <v>0</v>
      </c>
      <c r="ET39" s="6">
        <v>0</v>
      </c>
    </row>
    <row r="40" spans="1:150">
      <c r="A40" s="21" t="s">
        <v>359</v>
      </c>
      <c r="B40" s="12" t="s">
        <v>360</v>
      </c>
      <c r="C40" s="1">
        <f t="shared" si="0"/>
        <v>2489818473.73</v>
      </c>
      <c r="D40" s="1">
        <v>2489818473.73</v>
      </c>
      <c r="E40" s="1">
        <v>2489818473.73</v>
      </c>
      <c r="F40" s="1">
        <f t="shared" si="1"/>
        <v>229356359.40000001</v>
      </c>
      <c r="G40" s="1">
        <f t="shared" si="2"/>
        <v>87191115.819999993</v>
      </c>
      <c r="H40" s="1">
        <v>87191115.819999993</v>
      </c>
      <c r="I40" s="1">
        <f t="shared" si="3"/>
        <v>85970100.980000004</v>
      </c>
      <c r="J40" s="1">
        <v>85970100.980000004</v>
      </c>
      <c r="K40" s="1">
        <f t="shared" si="4"/>
        <v>235769483.80000001</v>
      </c>
      <c r="L40" s="1">
        <f t="shared" si="5"/>
        <v>200878131.72</v>
      </c>
      <c r="M40" s="1">
        <v>200878131.72</v>
      </c>
      <c r="N40" s="1">
        <f t="shared" si="6"/>
        <v>34891352.079999998</v>
      </c>
      <c r="O40" s="1">
        <v>34891352.079999998</v>
      </c>
      <c r="P40" s="1">
        <f t="shared" si="7"/>
        <v>571903195.48000002</v>
      </c>
      <c r="Q40" s="1">
        <v>571903195.48000002</v>
      </c>
      <c r="R40" s="1">
        <f t="shared" si="8"/>
        <v>165134825.71000001</v>
      </c>
      <c r="S40" s="1">
        <v>165134825.71000001</v>
      </c>
      <c r="T40" s="1">
        <f t="shared" si="9"/>
        <v>141979171.78999999</v>
      </c>
      <c r="U40" s="1">
        <f t="shared" si="10"/>
        <v>108314038.48999999</v>
      </c>
      <c r="V40" s="1">
        <v>108314038.48999999</v>
      </c>
      <c r="W40" s="1">
        <f t="shared" si="11"/>
        <v>33665133.299999997</v>
      </c>
      <c r="X40" s="1">
        <v>33665133.299999997</v>
      </c>
      <c r="Y40" s="1">
        <f t="shared" si="12"/>
        <v>334759500.25999999</v>
      </c>
      <c r="Z40" s="1">
        <v>334759500.25999999</v>
      </c>
      <c r="AA40" s="1">
        <f t="shared" si="13"/>
        <v>373975265.36000001</v>
      </c>
      <c r="AB40" s="1">
        <v>373975265.36000001</v>
      </c>
      <c r="AC40" s="1">
        <f t="shared" si="14"/>
        <v>209653964.65000001</v>
      </c>
      <c r="AD40" s="1">
        <f t="shared" si="15"/>
        <v>151736009.74000001</v>
      </c>
      <c r="AE40" s="1">
        <v>151736009.74000001</v>
      </c>
      <c r="AF40" s="1">
        <f t="shared" si="16"/>
        <v>57917954.909999996</v>
      </c>
      <c r="AG40" s="1">
        <v>57917954.909999996</v>
      </c>
      <c r="AH40" s="1">
        <f t="shared" si="17"/>
        <v>56195142.600000001</v>
      </c>
      <c r="AI40" s="1">
        <v>56195142.600000001</v>
      </c>
      <c r="AJ40" s="1">
        <f t="shared" si="18"/>
        <v>130726254.23999999</v>
      </c>
      <c r="AK40" s="1">
        <v>130726254.23999999</v>
      </c>
      <c r="AL40" s="1">
        <f t="shared" si="19"/>
        <v>96560453.039999992</v>
      </c>
      <c r="AM40" s="1">
        <f t="shared" si="20"/>
        <v>47463708.039999999</v>
      </c>
      <c r="AN40" s="1">
        <v>47463708.039999999</v>
      </c>
      <c r="AO40" s="1">
        <f t="shared" si="21"/>
        <v>49096745</v>
      </c>
      <c r="AP40" s="1">
        <v>49096745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>
        <f t="shared" si="22"/>
        <v>0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>
        <f t="shared" si="23"/>
        <v>1902069395.3900001</v>
      </c>
      <c r="BX40" s="1">
        <v>1902069395.3900001</v>
      </c>
      <c r="BY40" s="1">
        <v>1902069395.3900001</v>
      </c>
      <c r="BZ40" s="1">
        <f t="shared" si="24"/>
        <v>149708238.60999998</v>
      </c>
      <c r="CA40" s="1">
        <f t="shared" si="25"/>
        <v>54949502.789999999</v>
      </c>
      <c r="CB40" s="1">
        <v>54949502.789999999</v>
      </c>
      <c r="CC40" s="1">
        <f t="shared" si="26"/>
        <v>51833557.590000004</v>
      </c>
      <c r="CD40" s="1">
        <v>51833557.590000004</v>
      </c>
      <c r="CE40" s="1">
        <f t="shared" si="27"/>
        <v>165732640.14000002</v>
      </c>
      <c r="CF40" s="1">
        <f t="shared" si="28"/>
        <v>141477704.74000001</v>
      </c>
      <c r="CG40" s="1">
        <v>141477704.74000001</v>
      </c>
      <c r="CH40" s="1">
        <f t="shared" si="29"/>
        <v>24254935.399999999</v>
      </c>
      <c r="CI40" s="1">
        <v>24254935.399999999</v>
      </c>
      <c r="CJ40" s="1">
        <f t="shared" si="30"/>
        <v>423676592.31</v>
      </c>
      <c r="CK40" s="1">
        <v>423676592.31</v>
      </c>
      <c r="CL40" s="1">
        <f t="shared" si="31"/>
        <v>113492494.08</v>
      </c>
      <c r="CM40" s="1">
        <v>113492494.08</v>
      </c>
      <c r="CN40" s="1">
        <f t="shared" si="32"/>
        <v>118323740.27</v>
      </c>
      <c r="CO40" s="1">
        <f t="shared" si="33"/>
        <v>87842680.969999999</v>
      </c>
      <c r="CP40" s="1">
        <v>87842680.969999999</v>
      </c>
      <c r="CQ40" s="1">
        <f t="shared" si="34"/>
        <v>30481059.300000001</v>
      </c>
      <c r="CR40" s="1">
        <v>30481059.300000001</v>
      </c>
      <c r="CS40" s="1">
        <f t="shared" si="35"/>
        <v>245403456.03999999</v>
      </c>
      <c r="CT40" s="1">
        <v>245403456.03999999</v>
      </c>
      <c r="CU40" s="1">
        <f t="shared" si="36"/>
        <v>372083412.72000003</v>
      </c>
      <c r="CV40" s="1">
        <v>372083412.72000003</v>
      </c>
      <c r="CW40" s="1">
        <f t="shared" si="37"/>
        <v>143592940.16999999</v>
      </c>
      <c r="CX40" s="1">
        <f t="shared" si="38"/>
        <v>98071912.209999993</v>
      </c>
      <c r="CY40" s="1">
        <v>98071912.209999993</v>
      </c>
      <c r="CZ40" s="1">
        <f t="shared" si="39"/>
        <v>45521027.960000001</v>
      </c>
      <c r="DA40" s="1">
        <v>45521027.960000001</v>
      </c>
      <c r="DB40" s="1">
        <f t="shared" si="40"/>
        <v>42925178.229999997</v>
      </c>
      <c r="DC40" s="1">
        <v>42925178.229999997</v>
      </c>
      <c r="DD40" s="1">
        <f t="shared" si="41"/>
        <v>94909146.640000001</v>
      </c>
      <c r="DE40" s="1">
        <v>94909146.640000001</v>
      </c>
      <c r="DF40" s="1">
        <f t="shared" si="42"/>
        <v>75146734.409999996</v>
      </c>
      <c r="DG40" s="1">
        <f t="shared" si="43"/>
        <v>34212180.960000001</v>
      </c>
      <c r="DH40" s="1">
        <v>34212180.960000001</v>
      </c>
      <c r="DI40" s="1">
        <f t="shared" si="44"/>
        <v>40934553.450000003</v>
      </c>
      <c r="DJ40" s="1">
        <v>40934553.450000003</v>
      </c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>
        <f t="shared" si="45"/>
        <v>0</v>
      </c>
      <c r="EC40" s="1">
        <v>0</v>
      </c>
      <c r="ED40" s="1"/>
      <c r="EE40" s="1"/>
      <c r="EF40" s="1"/>
      <c r="EG40" s="1"/>
      <c r="EH40" s="1"/>
      <c r="EI40" s="1"/>
      <c r="EJ40" s="1"/>
      <c r="EK40" s="1"/>
      <c r="EL40" s="1">
        <v>0</v>
      </c>
      <c r="EM40" s="1"/>
      <c r="EN40" s="1"/>
      <c r="EO40" s="1"/>
      <c r="EP40" s="1"/>
      <c r="EQ40" s="1">
        <f t="shared" si="46"/>
        <v>2596010181.7399998</v>
      </c>
      <c r="ER40" s="1">
        <v>2596010181.7399998</v>
      </c>
      <c r="ES40" s="1">
        <f t="shared" si="47"/>
        <v>0</v>
      </c>
      <c r="ET40" s="6">
        <v>0</v>
      </c>
    </row>
    <row r="41" spans="1:150">
      <c r="A41" s="21" t="s">
        <v>361</v>
      </c>
      <c r="B41" s="12" t="s">
        <v>362</v>
      </c>
      <c r="C41" s="1">
        <f t="shared" si="0"/>
        <v>-9146.84</v>
      </c>
      <c r="D41" s="1">
        <v>-9146.84</v>
      </c>
      <c r="E41" s="1">
        <v>-9146.84</v>
      </c>
      <c r="F41" s="1">
        <f t="shared" si="1"/>
        <v>-142.38</v>
      </c>
      <c r="G41" s="1">
        <f t="shared" si="2"/>
        <v>0</v>
      </c>
      <c r="H41" s="1">
        <v>0</v>
      </c>
      <c r="I41" s="1">
        <f t="shared" si="3"/>
        <v>0</v>
      </c>
      <c r="J41" s="1">
        <v>0</v>
      </c>
      <c r="K41" s="1">
        <f t="shared" si="4"/>
        <v>-360</v>
      </c>
      <c r="L41" s="1">
        <f t="shared" si="5"/>
        <v>-360</v>
      </c>
      <c r="M41" s="1">
        <v>-360</v>
      </c>
      <c r="N41" s="1">
        <f t="shared" si="6"/>
        <v>0</v>
      </c>
      <c r="O41" s="1"/>
      <c r="P41" s="1">
        <f t="shared" si="7"/>
        <v>-600</v>
      </c>
      <c r="Q41" s="1">
        <v>-600</v>
      </c>
      <c r="R41" s="1">
        <f t="shared" si="8"/>
        <v>-2842.72</v>
      </c>
      <c r="S41" s="1">
        <v>-2842.72</v>
      </c>
      <c r="T41" s="1">
        <f t="shared" si="9"/>
        <v>0</v>
      </c>
      <c r="U41" s="1">
        <f t="shared" si="10"/>
        <v>0</v>
      </c>
      <c r="V41" s="1">
        <v>0</v>
      </c>
      <c r="W41" s="1">
        <f t="shared" si="11"/>
        <v>0</v>
      </c>
      <c r="X41" s="1"/>
      <c r="Y41" s="1">
        <f t="shared" si="12"/>
        <v>-533.71</v>
      </c>
      <c r="Z41" s="1">
        <v>-533.71</v>
      </c>
      <c r="AA41" s="1">
        <f t="shared" si="13"/>
        <v>-240</v>
      </c>
      <c r="AB41" s="1">
        <v>-240</v>
      </c>
      <c r="AC41" s="1">
        <f t="shared" si="14"/>
        <v>-4428.03</v>
      </c>
      <c r="AD41" s="1">
        <f t="shared" si="15"/>
        <v>0</v>
      </c>
      <c r="AE41" s="1">
        <v>0</v>
      </c>
      <c r="AF41" s="1">
        <f t="shared" si="16"/>
        <v>-4428.03</v>
      </c>
      <c r="AG41" s="1">
        <v>-4428.03</v>
      </c>
      <c r="AH41" s="1">
        <f t="shared" si="17"/>
        <v>-142.38</v>
      </c>
      <c r="AI41" s="1">
        <v>-142.38</v>
      </c>
      <c r="AJ41" s="1">
        <f t="shared" si="18"/>
        <v>0</v>
      </c>
      <c r="AK41" s="1">
        <v>0</v>
      </c>
      <c r="AL41" s="1">
        <f t="shared" si="19"/>
        <v>0</v>
      </c>
      <c r="AM41" s="1">
        <f t="shared" si="20"/>
        <v>0</v>
      </c>
      <c r="AN41" s="1">
        <v>0</v>
      </c>
      <c r="AO41" s="1">
        <f t="shared" si="21"/>
        <v>0</v>
      </c>
      <c r="AP41" s="1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>
        <f t="shared" si="22"/>
        <v>0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>
        <f t="shared" si="23"/>
        <v>-4366.83</v>
      </c>
      <c r="BX41" s="1">
        <v>-4366.83</v>
      </c>
      <c r="BY41" s="1">
        <v>-4366.83</v>
      </c>
      <c r="BZ41" s="1">
        <f t="shared" si="24"/>
        <v>-172.38</v>
      </c>
      <c r="CA41" s="1">
        <f t="shared" si="25"/>
        <v>0</v>
      </c>
      <c r="CB41" s="1">
        <v>0</v>
      </c>
      <c r="CC41" s="1">
        <f t="shared" si="26"/>
        <v>0</v>
      </c>
      <c r="CD41" s="1">
        <v>0</v>
      </c>
      <c r="CE41" s="1">
        <f t="shared" si="27"/>
        <v>-1458.32</v>
      </c>
      <c r="CF41" s="1">
        <f t="shared" si="28"/>
        <v>-1458.32</v>
      </c>
      <c r="CG41" s="1">
        <v>-1458.32</v>
      </c>
      <c r="CH41" s="1">
        <f t="shared" si="29"/>
        <v>0</v>
      </c>
      <c r="CI41" s="1"/>
      <c r="CJ41" s="1">
        <f t="shared" si="30"/>
        <v>-650</v>
      </c>
      <c r="CK41" s="1">
        <v>-650</v>
      </c>
      <c r="CL41" s="1">
        <f t="shared" si="31"/>
        <v>0</v>
      </c>
      <c r="CM41" s="1">
        <v>0</v>
      </c>
      <c r="CN41" s="1">
        <f t="shared" si="32"/>
        <v>0</v>
      </c>
      <c r="CO41" s="1">
        <f t="shared" si="33"/>
        <v>0</v>
      </c>
      <c r="CP41" s="1">
        <v>0</v>
      </c>
      <c r="CQ41" s="1">
        <f t="shared" si="34"/>
        <v>0</v>
      </c>
      <c r="CR41" s="1"/>
      <c r="CS41" s="1">
        <f t="shared" si="35"/>
        <v>-360</v>
      </c>
      <c r="CT41" s="1">
        <v>-360</v>
      </c>
      <c r="CU41" s="1">
        <f t="shared" si="36"/>
        <v>-120</v>
      </c>
      <c r="CV41" s="1">
        <v>-120</v>
      </c>
      <c r="CW41" s="1">
        <f t="shared" si="37"/>
        <v>-1444.45</v>
      </c>
      <c r="CX41" s="1">
        <f t="shared" si="38"/>
        <v>0</v>
      </c>
      <c r="CY41" s="1">
        <v>0</v>
      </c>
      <c r="CZ41" s="1">
        <f t="shared" si="39"/>
        <v>-1444.45</v>
      </c>
      <c r="DA41" s="1">
        <v>-1444.45</v>
      </c>
      <c r="DB41" s="1">
        <f t="shared" si="40"/>
        <v>-172.38</v>
      </c>
      <c r="DC41" s="1">
        <v>-172.38</v>
      </c>
      <c r="DD41" s="1">
        <f t="shared" si="41"/>
        <v>0</v>
      </c>
      <c r="DE41" s="1">
        <v>0</v>
      </c>
      <c r="DF41" s="1">
        <f t="shared" si="42"/>
        <v>-161.68</v>
      </c>
      <c r="DG41" s="1">
        <f t="shared" si="43"/>
        <v>0</v>
      </c>
      <c r="DH41" s="1">
        <v>0</v>
      </c>
      <c r="DI41" s="1">
        <f t="shared" si="44"/>
        <v>-161.68</v>
      </c>
      <c r="DJ41" s="1">
        <v>-161.68</v>
      </c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>
        <f t="shared" si="45"/>
        <v>0</v>
      </c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>
        <f t="shared" si="46"/>
        <v>0</v>
      </c>
      <c r="ER41" s="1">
        <v>0</v>
      </c>
      <c r="ES41" s="1">
        <f t="shared" si="47"/>
        <v>0</v>
      </c>
      <c r="ET41" s="6">
        <v>0</v>
      </c>
    </row>
    <row r="42" spans="1:150">
      <c r="A42" s="20" t="s">
        <v>343</v>
      </c>
      <c r="B42" s="12" t="s">
        <v>344</v>
      </c>
      <c r="C42" s="1">
        <f t="shared" si="0"/>
        <v>239653898.33000001</v>
      </c>
      <c r="D42" s="1">
        <v>239653898.33000001</v>
      </c>
      <c r="E42" s="1">
        <v>239653898.33000001</v>
      </c>
      <c r="F42" s="1">
        <f t="shared" si="1"/>
        <v>15191185.380000001</v>
      </c>
      <c r="G42" s="1">
        <f t="shared" si="2"/>
        <v>5697496.6600000001</v>
      </c>
      <c r="H42" s="1">
        <v>5697496.6600000001</v>
      </c>
      <c r="I42" s="1">
        <f t="shared" si="3"/>
        <v>4135524.49</v>
      </c>
      <c r="J42" s="1">
        <v>4135524.49</v>
      </c>
      <c r="K42" s="1">
        <f t="shared" si="4"/>
        <v>23519727.870000001</v>
      </c>
      <c r="L42" s="1">
        <f t="shared" si="5"/>
        <v>21118817.940000001</v>
      </c>
      <c r="M42" s="1">
        <v>21118817.940000001</v>
      </c>
      <c r="N42" s="1">
        <f t="shared" si="6"/>
        <v>2400909.9300000002</v>
      </c>
      <c r="O42" s="1">
        <v>2400909.9300000002</v>
      </c>
      <c r="P42" s="1">
        <f t="shared" si="7"/>
        <v>54458001.770000003</v>
      </c>
      <c r="Q42" s="1">
        <v>54458001.770000003</v>
      </c>
      <c r="R42" s="1">
        <f t="shared" si="8"/>
        <v>12733279.9</v>
      </c>
      <c r="S42" s="1">
        <v>12733279.9</v>
      </c>
      <c r="T42" s="1">
        <f t="shared" si="9"/>
        <v>14351097.039999999</v>
      </c>
      <c r="U42" s="1">
        <f t="shared" si="10"/>
        <v>12203706.439999999</v>
      </c>
      <c r="V42" s="1">
        <v>12203706.439999999</v>
      </c>
      <c r="W42" s="1">
        <f t="shared" si="11"/>
        <v>2147390.6</v>
      </c>
      <c r="X42" s="1">
        <v>2147390.6</v>
      </c>
      <c r="Y42" s="1">
        <f t="shared" si="12"/>
        <v>24710501.760000002</v>
      </c>
      <c r="Z42" s="1">
        <v>24710501.760000002</v>
      </c>
      <c r="AA42" s="1">
        <f t="shared" si="13"/>
        <v>43000669.659999996</v>
      </c>
      <c r="AB42" s="1">
        <v>43000669.659999996</v>
      </c>
      <c r="AC42" s="1">
        <f t="shared" si="14"/>
        <v>14255826.629999999</v>
      </c>
      <c r="AD42" s="1">
        <f t="shared" si="15"/>
        <v>6048958.8799999999</v>
      </c>
      <c r="AE42" s="1">
        <v>6048958.8799999999</v>
      </c>
      <c r="AF42" s="1">
        <f t="shared" si="16"/>
        <v>8206867.75</v>
      </c>
      <c r="AG42" s="1">
        <v>8206867.75</v>
      </c>
      <c r="AH42" s="1">
        <f t="shared" si="17"/>
        <v>5358164.2300000004</v>
      </c>
      <c r="AI42" s="1">
        <v>5358164.2300000004</v>
      </c>
      <c r="AJ42" s="1">
        <f t="shared" si="18"/>
        <v>19133087.789999999</v>
      </c>
      <c r="AK42" s="1">
        <v>19133087.789999999</v>
      </c>
      <c r="AL42" s="1">
        <f t="shared" si="19"/>
        <v>18300520.530000001</v>
      </c>
      <c r="AM42" s="1">
        <f t="shared" si="20"/>
        <v>10167858.689999999</v>
      </c>
      <c r="AN42" s="1">
        <v>10167858.689999999</v>
      </c>
      <c r="AO42" s="1">
        <f t="shared" si="21"/>
        <v>8132661.8399999999</v>
      </c>
      <c r="AP42" s="1">
        <v>8132661.8399999999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>
        <f t="shared" si="22"/>
        <v>0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>
        <f t="shared" si="23"/>
        <v>285183544.07999998</v>
      </c>
      <c r="BX42" s="1">
        <v>285183544.07999998</v>
      </c>
      <c r="BY42" s="1">
        <v>285183544.07999998</v>
      </c>
      <c r="BZ42" s="1">
        <f t="shared" si="24"/>
        <v>19549185</v>
      </c>
      <c r="CA42" s="1">
        <f t="shared" si="25"/>
        <v>7733704.2400000002</v>
      </c>
      <c r="CB42" s="1">
        <v>7733704.2400000002</v>
      </c>
      <c r="CC42" s="1">
        <f t="shared" si="26"/>
        <v>5683598.6100000003</v>
      </c>
      <c r="CD42" s="1">
        <v>5683598.6100000003</v>
      </c>
      <c r="CE42" s="1">
        <f t="shared" si="27"/>
        <v>30161660.809999999</v>
      </c>
      <c r="CF42" s="1">
        <f t="shared" si="28"/>
        <v>27258382.25</v>
      </c>
      <c r="CG42" s="1">
        <v>27258382.25</v>
      </c>
      <c r="CH42" s="1">
        <f t="shared" si="29"/>
        <v>2903278.56</v>
      </c>
      <c r="CI42" s="1">
        <v>2903278.56</v>
      </c>
      <c r="CJ42" s="1">
        <f t="shared" si="30"/>
        <v>70314438.799999997</v>
      </c>
      <c r="CK42" s="1">
        <v>70314438.799999997</v>
      </c>
      <c r="CL42" s="1">
        <f t="shared" si="31"/>
        <v>15560682.390000001</v>
      </c>
      <c r="CM42" s="1">
        <v>15560682.390000001</v>
      </c>
      <c r="CN42" s="1">
        <f t="shared" si="32"/>
        <v>17573050.599999998</v>
      </c>
      <c r="CO42" s="1">
        <f t="shared" si="33"/>
        <v>15306386.449999999</v>
      </c>
      <c r="CP42" s="1">
        <v>15306386.449999999</v>
      </c>
      <c r="CQ42" s="1">
        <f t="shared" si="34"/>
        <v>2266664.15</v>
      </c>
      <c r="CR42" s="1">
        <v>2266664.15</v>
      </c>
      <c r="CS42" s="1">
        <f t="shared" si="35"/>
        <v>30927905.829999998</v>
      </c>
      <c r="CT42" s="1">
        <v>30927905.829999998</v>
      </c>
      <c r="CU42" s="1">
        <f t="shared" si="36"/>
        <v>42443887.740000002</v>
      </c>
      <c r="CV42" s="1">
        <v>42443887.740000002</v>
      </c>
      <c r="CW42" s="1">
        <f t="shared" si="37"/>
        <v>16110334.02</v>
      </c>
      <c r="CX42" s="1">
        <f t="shared" si="38"/>
        <v>6789764.3399999999</v>
      </c>
      <c r="CY42" s="1">
        <v>6789764.3399999999</v>
      </c>
      <c r="CZ42" s="1">
        <f t="shared" si="39"/>
        <v>9320569.6799999997</v>
      </c>
      <c r="DA42" s="1">
        <v>9320569.6799999997</v>
      </c>
      <c r="DB42" s="1">
        <f t="shared" si="40"/>
        <v>6131882.1500000004</v>
      </c>
      <c r="DC42" s="1">
        <v>6131882.1500000004</v>
      </c>
      <c r="DD42" s="1">
        <f t="shared" si="41"/>
        <v>19891281.789999999</v>
      </c>
      <c r="DE42" s="1">
        <v>19891281.789999999</v>
      </c>
      <c r="DF42" s="1">
        <f t="shared" si="42"/>
        <v>22651117.100000001</v>
      </c>
      <c r="DG42" s="1">
        <f t="shared" si="43"/>
        <v>13016326.91</v>
      </c>
      <c r="DH42" s="1">
        <v>13016326.91</v>
      </c>
      <c r="DI42" s="1">
        <f t="shared" si="44"/>
        <v>9634790.1899999995</v>
      </c>
      <c r="DJ42" s="1">
        <v>9634790.1899999995</v>
      </c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>
        <f t="shared" si="45"/>
        <v>0</v>
      </c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>
        <f t="shared" si="46"/>
        <v>292498247.75999999</v>
      </c>
      <c r="ER42" s="1">
        <v>292498247.75999999</v>
      </c>
      <c r="ES42" s="1">
        <f t="shared" si="47"/>
        <v>0</v>
      </c>
      <c r="ET42" s="6">
        <v>0</v>
      </c>
    </row>
    <row r="43" spans="1:150">
      <c r="A43" s="21" t="s">
        <v>363</v>
      </c>
      <c r="B43" s="12" t="s">
        <v>364</v>
      </c>
      <c r="C43" s="1">
        <f t="shared" si="0"/>
        <v>57128818.18</v>
      </c>
      <c r="D43" s="1">
        <v>57128818.18</v>
      </c>
      <c r="E43" s="1">
        <v>57128818.18</v>
      </c>
      <c r="F43" s="1">
        <f t="shared" si="1"/>
        <v>3611623.81</v>
      </c>
      <c r="G43" s="1">
        <f t="shared" si="2"/>
        <v>1241387.01</v>
      </c>
      <c r="H43" s="1">
        <v>1241387.01</v>
      </c>
      <c r="I43" s="1">
        <f t="shared" si="3"/>
        <v>1442186.22</v>
      </c>
      <c r="J43" s="1">
        <v>1442186.22</v>
      </c>
      <c r="K43" s="1">
        <f t="shared" si="4"/>
        <v>8583624.6199999992</v>
      </c>
      <c r="L43" s="1">
        <f t="shared" si="5"/>
        <v>7760213.54</v>
      </c>
      <c r="M43" s="1">
        <v>7760213.54</v>
      </c>
      <c r="N43" s="1">
        <f t="shared" si="6"/>
        <v>823411.08</v>
      </c>
      <c r="O43" s="1">
        <v>823411.08</v>
      </c>
      <c r="P43" s="1">
        <f t="shared" si="7"/>
        <v>17068403.949999999</v>
      </c>
      <c r="Q43" s="1">
        <v>17068403.949999999</v>
      </c>
      <c r="R43" s="1">
        <f t="shared" si="8"/>
        <v>4024699.29</v>
      </c>
      <c r="S43" s="1">
        <v>4024699.29</v>
      </c>
      <c r="T43" s="1">
        <f t="shared" si="9"/>
        <v>4408756.68</v>
      </c>
      <c r="U43" s="1">
        <f t="shared" si="10"/>
        <v>3858419.18</v>
      </c>
      <c r="V43" s="1">
        <v>3858419.18</v>
      </c>
      <c r="W43" s="1">
        <f t="shared" si="11"/>
        <v>550337.5</v>
      </c>
      <c r="X43" s="1">
        <v>550337.5</v>
      </c>
      <c r="Y43" s="1">
        <f t="shared" si="12"/>
        <v>5156668.5</v>
      </c>
      <c r="Z43" s="1">
        <v>5156668.5</v>
      </c>
      <c r="AA43" s="1">
        <f t="shared" si="13"/>
        <v>5458860.9199999999</v>
      </c>
      <c r="AB43" s="1">
        <v>5458860.9199999999</v>
      </c>
      <c r="AC43" s="1">
        <f t="shared" si="14"/>
        <v>1853349.84</v>
      </c>
      <c r="AD43" s="1">
        <f t="shared" si="15"/>
        <v>517022.29</v>
      </c>
      <c r="AE43" s="1">
        <v>517022.29</v>
      </c>
      <c r="AF43" s="1">
        <f t="shared" si="16"/>
        <v>1336327.55</v>
      </c>
      <c r="AG43" s="1">
        <v>1336327.55</v>
      </c>
      <c r="AH43" s="1">
        <f t="shared" si="17"/>
        <v>928050.58</v>
      </c>
      <c r="AI43" s="1">
        <v>928050.58</v>
      </c>
      <c r="AJ43" s="1">
        <f t="shared" si="18"/>
        <v>3599196.57</v>
      </c>
      <c r="AK43" s="1">
        <v>3599196.57</v>
      </c>
      <c r="AL43" s="1">
        <f t="shared" si="19"/>
        <v>3363634</v>
      </c>
      <c r="AM43" s="1">
        <f t="shared" si="20"/>
        <v>1993922.63</v>
      </c>
      <c r="AN43" s="1">
        <v>1993922.63</v>
      </c>
      <c r="AO43" s="1">
        <f t="shared" si="21"/>
        <v>1369711.37</v>
      </c>
      <c r="AP43" s="1">
        <v>1369711.37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>
        <f t="shared" si="22"/>
        <v>0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>
        <f t="shared" si="23"/>
        <v>101772482.62</v>
      </c>
      <c r="BX43" s="1">
        <v>101772482.62</v>
      </c>
      <c r="BY43" s="1">
        <v>101772482.62</v>
      </c>
      <c r="BZ43" s="1">
        <f t="shared" si="24"/>
        <v>6380204.1899999995</v>
      </c>
      <c r="CA43" s="1">
        <f t="shared" si="25"/>
        <v>2202961.56</v>
      </c>
      <c r="CB43" s="1">
        <v>2202961.56</v>
      </c>
      <c r="CC43" s="1">
        <f t="shared" si="26"/>
        <v>2218206.73</v>
      </c>
      <c r="CD43" s="1">
        <v>2218206.73</v>
      </c>
      <c r="CE43" s="1">
        <f t="shared" si="27"/>
        <v>14253493.609999999</v>
      </c>
      <c r="CF43" s="1">
        <f t="shared" si="28"/>
        <v>13014556.699999999</v>
      </c>
      <c r="CG43" s="1">
        <v>13014556.699999999</v>
      </c>
      <c r="CH43" s="1">
        <f t="shared" si="29"/>
        <v>1238936.9099999999</v>
      </c>
      <c r="CI43" s="1">
        <v>1238936.9099999999</v>
      </c>
      <c r="CJ43" s="1">
        <f t="shared" si="30"/>
        <v>29255896.66</v>
      </c>
      <c r="CK43" s="1">
        <v>29255896.66</v>
      </c>
      <c r="CL43" s="1">
        <f t="shared" si="31"/>
        <v>7781917.7199999997</v>
      </c>
      <c r="CM43" s="1">
        <v>7781917.7199999997</v>
      </c>
      <c r="CN43" s="1">
        <f t="shared" si="32"/>
        <v>8273024.1999999993</v>
      </c>
      <c r="CO43" s="1">
        <f t="shared" si="33"/>
        <v>7331197.7699999996</v>
      </c>
      <c r="CP43" s="1">
        <v>7331197.7699999996</v>
      </c>
      <c r="CQ43" s="1">
        <f t="shared" si="34"/>
        <v>941826.43</v>
      </c>
      <c r="CR43" s="1">
        <v>941826.43</v>
      </c>
      <c r="CS43" s="1">
        <f t="shared" si="35"/>
        <v>9872377.1099999994</v>
      </c>
      <c r="CT43" s="1">
        <v>9872377.1099999994</v>
      </c>
      <c r="CU43" s="1">
        <f t="shared" si="36"/>
        <v>8943107.3499999996</v>
      </c>
      <c r="CV43" s="1">
        <v>8943107.3499999996</v>
      </c>
      <c r="CW43" s="1">
        <f t="shared" si="37"/>
        <v>3496895.3899999997</v>
      </c>
      <c r="CX43" s="1">
        <f t="shared" si="38"/>
        <v>915724.11</v>
      </c>
      <c r="CY43" s="1">
        <v>915724.11</v>
      </c>
      <c r="CZ43" s="1">
        <f t="shared" si="39"/>
        <v>2581171.2799999998</v>
      </c>
      <c r="DA43" s="1">
        <v>2581171.2799999998</v>
      </c>
      <c r="DB43" s="1">
        <f t="shared" si="40"/>
        <v>1959035.9</v>
      </c>
      <c r="DC43" s="1">
        <v>1959035.9</v>
      </c>
      <c r="DD43" s="1">
        <f t="shared" si="41"/>
        <v>5544341.4100000001</v>
      </c>
      <c r="DE43" s="1">
        <v>5544341.4100000001</v>
      </c>
      <c r="DF43" s="1">
        <f t="shared" si="42"/>
        <v>7971224.9800000004</v>
      </c>
      <c r="DG43" s="1">
        <f t="shared" si="43"/>
        <v>5008116.51</v>
      </c>
      <c r="DH43" s="1">
        <v>5008116.51</v>
      </c>
      <c r="DI43" s="1">
        <f t="shared" si="44"/>
        <v>2963108.47</v>
      </c>
      <c r="DJ43" s="1">
        <v>2963108.47</v>
      </c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>
        <f t="shared" si="45"/>
        <v>0</v>
      </c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>
        <f t="shared" si="46"/>
        <v>74076597.969999999</v>
      </c>
      <c r="ER43" s="1">
        <v>74076597.969999999</v>
      </c>
      <c r="ES43" s="1">
        <f t="shared" si="47"/>
        <v>0</v>
      </c>
      <c r="ET43" s="6">
        <v>0</v>
      </c>
    </row>
    <row r="44" spans="1:150">
      <c r="A44" s="21" t="s">
        <v>365</v>
      </c>
      <c r="B44" s="12" t="s">
        <v>366</v>
      </c>
      <c r="C44" s="1">
        <f t="shared" si="0"/>
        <v>91157962.540000007</v>
      </c>
      <c r="D44" s="1">
        <v>91157962.540000007</v>
      </c>
      <c r="E44" s="1">
        <v>91157962.540000007</v>
      </c>
      <c r="F44" s="1">
        <f t="shared" si="1"/>
        <v>4522296.58</v>
      </c>
      <c r="G44" s="1">
        <f t="shared" si="2"/>
        <v>2300176.65</v>
      </c>
      <c r="H44" s="1">
        <v>2300176.65</v>
      </c>
      <c r="I44" s="1">
        <f t="shared" si="3"/>
        <v>889229.45</v>
      </c>
      <c r="J44" s="1">
        <v>889229.45</v>
      </c>
      <c r="K44" s="1">
        <f t="shared" si="4"/>
        <v>9587261.4000000004</v>
      </c>
      <c r="L44" s="1">
        <f t="shared" si="5"/>
        <v>8509173.7200000007</v>
      </c>
      <c r="M44" s="1">
        <v>8509173.7200000007</v>
      </c>
      <c r="N44" s="1">
        <f t="shared" si="6"/>
        <v>1078087.6799999999</v>
      </c>
      <c r="O44" s="1">
        <v>1078087.6799999999</v>
      </c>
      <c r="P44" s="1">
        <f t="shared" si="7"/>
        <v>17567075.350000001</v>
      </c>
      <c r="Q44" s="1">
        <v>17567075.350000001</v>
      </c>
      <c r="R44" s="1">
        <f t="shared" si="8"/>
        <v>5845629.7800000003</v>
      </c>
      <c r="S44" s="1">
        <v>5845629.7800000003</v>
      </c>
      <c r="T44" s="1">
        <f t="shared" si="9"/>
        <v>6540950.8199999994</v>
      </c>
      <c r="U44" s="1">
        <f t="shared" si="10"/>
        <v>5323526.2699999996</v>
      </c>
      <c r="V44" s="1">
        <v>5323526.2699999996</v>
      </c>
      <c r="W44" s="1">
        <f t="shared" si="11"/>
        <v>1217424.55</v>
      </c>
      <c r="X44" s="1">
        <v>1217424.55</v>
      </c>
      <c r="Y44" s="1">
        <f t="shared" si="12"/>
        <v>12138437.02</v>
      </c>
      <c r="Z44" s="1">
        <v>12138437.02</v>
      </c>
      <c r="AA44" s="1">
        <f t="shared" si="13"/>
        <v>24395308.07</v>
      </c>
      <c r="AB44" s="1">
        <v>24395308.07</v>
      </c>
      <c r="AC44" s="1">
        <f t="shared" si="14"/>
        <v>3584971.77</v>
      </c>
      <c r="AD44" s="1">
        <f t="shared" si="15"/>
        <v>926331.06</v>
      </c>
      <c r="AE44" s="1">
        <v>926331.06</v>
      </c>
      <c r="AF44" s="1">
        <f t="shared" si="16"/>
        <v>2658640.71</v>
      </c>
      <c r="AG44" s="1">
        <v>2658640.71</v>
      </c>
      <c r="AH44" s="1">
        <f t="shared" si="17"/>
        <v>1332890.48</v>
      </c>
      <c r="AI44" s="1">
        <v>1332890.48</v>
      </c>
      <c r="AJ44" s="1">
        <f t="shared" si="18"/>
        <v>2551723.41</v>
      </c>
      <c r="AK44" s="1">
        <v>2551723.41</v>
      </c>
      <c r="AL44" s="1">
        <f t="shared" si="19"/>
        <v>4424308.34</v>
      </c>
      <c r="AM44" s="1">
        <f t="shared" si="20"/>
        <v>2049912.53</v>
      </c>
      <c r="AN44" s="1">
        <v>2049912.53</v>
      </c>
      <c r="AO44" s="1">
        <f t="shared" si="21"/>
        <v>2374395.81</v>
      </c>
      <c r="AP44" s="1">
        <v>2374395.81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>
        <f t="shared" si="22"/>
        <v>0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>
        <f t="shared" si="23"/>
        <v>89043624.060000002</v>
      </c>
      <c r="BX44" s="1">
        <v>89043624.060000002</v>
      </c>
      <c r="BY44" s="1">
        <v>89043624.060000002</v>
      </c>
      <c r="BZ44" s="1">
        <f t="shared" si="24"/>
        <v>4796207.6900000004</v>
      </c>
      <c r="CA44" s="1">
        <f t="shared" si="25"/>
        <v>2997717.41</v>
      </c>
      <c r="CB44" s="1">
        <v>2997717.41</v>
      </c>
      <c r="CC44" s="1">
        <f t="shared" si="26"/>
        <v>646545.21</v>
      </c>
      <c r="CD44" s="1">
        <v>646545.21</v>
      </c>
      <c r="CE44" s="1">
        <f t="shared" si="27"/>
        <v>10040541.15</v>
      </c>
      <c r="CF44" s="1">
        <f t="shared" si="28"/>
        <v>8896062.8300000001</v>
      </c>
      <c r="CG44" s="1">
        <v>8896062.8300000001</v>
      </c>
      <c r="CH44" s="1">
        <f t="shared" si="29"/>
        <v>1144478.32</v>
      </c>
      <c r="CI44" s="1">
        <v>1144478.32</v>
      </c>
      <c r="CJ44" s="1">
        <f t="shared" si="30"/>
        <v>18686760.43</v>
      </c>
      <c r="CK44" s="1">
        <v>18686760.43</v>
      </c>
      <c r="CL44" s="1">
        <f t="shared" si="31"/>
        <v>5024254.68</v>
      </c>
      <c r="CM44" s="1">
        <v>5024254.68</v>
      </c>
      <c r="CN44" s="1">
        <f t="shared" si="32"/>
        <v>6134840.6499999994</v>
      </c>
      <c r="CO44" s="1">
        <f t="shared" si="33"/>
        <v>5124174.6399999997</v>
      </c>
      <c r="CP44" s="1">
        <v>5124174.6399999997</v>
      </c>
      <c r="CQ44" s="1">
        <f t="shared" si="34"/>
        <v>1010666.01</v>
      </c>
      <c r="CR44" s="1">
        <v>1010666.01</v>
      </c>
      <c r="CS44" s="1">
        <f t="shared" si="35"/>
        <v>12642567.93</v>
      </c>
      <c r="CT44" s="1">
        <v>12642567.93</v>
      </c>
      <c r="CU44" s="1">
        <f t="shared" si="36"/>
        <v>20569904.010000002</v>
      </c>
      <c r="CV44" s="1">
        <v>20569904.010000002</v>
      </c>
      <c r="CW44" s="1">
        <f t="shared" si="37"/>
        <v>4124358.2199999997</v>
      </c>
      <c r="CX44" s="1">
        <f t="shared" si="38"/>
        <v>1405045.69</v>
      </c>
      <c r="CY44" s="1">
        <v>1405045.69</v>
      </c>
      <c r="CZ44" s="1">
        <f t="shared" si="39"/>
        <v>2719312.53</v>
      </c>
      <c r="DA44" s="1">
        <v>2719312.53</v>
      </c>
      <c r="DB44" s="1">
        <f t="shared" si="40"/>
        <v>1151945.07</v>
      </c>
      <c r="DC44" s="1">
        <v>1151945.07</v>
      </c>
      <c r="DD44" s="1">
        <f t="shared" si="41"/>
        <v>2500286.15</v>
      </c>
      <c r="DE44" s="1">
        <v>2500286.15</v>
      </c>
      <c r="DF44" s="1">
        <f t="shared" si="42"/>
        <v>4523903.1500000004</v>
      </c>
      <c r="DG44" s="1">
        <f t="shared" si="43"/>
        <v>2428671.42</v>
      </c>
      <c r="DH44" s="1">
        <v>2428671.42</v>
      </c>
      <c r="DI44" s="1">
        <f t="shared" si="44"/>
        <v>2095231.73</v>
      </c>
      <c r="DJ44" s="1">
        <v>2095231.73</v>
      </c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>
        <f t="shared" si="45"/>
        <v>0</v>
      </c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>
        <f t="shared" si="46"/>
        <v>109909087.22</v>
      </c>
      <c r="ER44" s="1">
        <v>109909087.22</v>
      </c>
      <c r="ES44" s="1">
        <f t="shared" si="47"/>
        <v>0</v>
      </c>
      <c r="ET44" s="6">
        <v>0</v>
      </c>
    </row>
    <row r="45" spans="1:150">
      <c r="A45" s="21" t="s">
        <v>1111</v>
      </c>
      <c r="B45" s="12" t="s">
        <v>1162</v>
      </c>
      <c r="C45" s="1">
        <f t="shared" si="0"/>
        <v>0</v>
      </c>
      <c r="D45" s="1"/>
      <c r="E45" s="1"/>
      <c r="F45" s="1">
        <f t="shared" si="1"/>
        <v>0</v>
      </c>
      <c r="G45" s="1">
        <f t="shared" si="2"/>
        <v>0</v>
      </c>
      <c r="H45" s="1"/>
      <c r="I45" s="1">
        <f t="shared" si="3"/>
        <v>0</v>
      </c>
      <c r="J45" s="1"/>
      <c r="K45" s="1">
        <f t="shared" si="4"/>
        <v>0</v>
      </c>
      <c r="L45" s="1">
        <f t="shared" si="5"/>
        <v>0</v>
      </c>
      <c r="M45" s="1"/>
      <c r="N45" s="1">
        <f t="shared" si="6"/>
        <v>0</v>
      </c>
      <c r="O45" s="1"/>
      <c r="P45" s="1">
        <f t="shared" si="7"/>
        <v>0</v>
      </c>
      <c r="Q45" s="1"/>
      <c r="R45" s="1">
        <f t="shared" si="8"/>
        <v>0</v>
      </c>
      <c r="S45" s="1"/>
      <c r="T45" s="1">
        <f t="shared" si="9"/>
        <v>0</v>
      </c>
      <c r="U45" s="1">
        <f t="shared" si="10"/>
        <v>0</v>
      </c>
      <c r="V45" s="1"/>
      <c r="W45" s="1">
        <f t="shared" si="11"/>
        <v>0</v>
      </c>
      <c r="X45" s="1"/>
      <c r="Y45" s="1">
        <f t="shared" si="12"/>
        <v>0</v>
      </c>
      <c r="Z45" s="1"/>
      <c r="AA45" s="1">
        <f t="shared" si="13"/>
        <v>0</v>
      </c>
      <c r="AB45" s="1"/>
      <c r="AC45" s="1">
        <f t="shared" si="14"/>
        <v>0</v>
      </c>
      <c r="AD45" s="1">
        <f t="shared" si="15"/>
        <v>0</v>
      </c>
      <c r="AE45" s="1"/>
      <c r="AF45" s="1">
        <f t="shared" si="16"/>
        <v>0</v>
      </c>
      <c r="AG45" s="1"/>
      <c r="AH45" s="1">
        <f t="shared" si="17"/>
        <v>0</v>
      </c>
      <c r="AI45" s="1"/>
      <c r="AJ45" s="1">
        <f t="shared" si="18"/>
        <v>0</v>
      </c>
      <c r="AK45" s="1"/>
      <c r="AL45" s="1">
        <f t="shared" si="19"/>
        <v>0</v>
      </c>
      <c r="AM45" s="1">
        <f t="shared" si="20"/>
        <v>0</v>
      </c>
      <c r="AN45" s="1"/>
      <c r="AO45" s="1">
        <f t="shared" si="21"/>
        <v>0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>
        <f t="shared" si="22"/>
        <v>0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>
        <f t="shared" si="23"/>
        <v>0</v>
      </c>
      <c r="BX45" s="1">
        <v>0</v>
      </c>
      <c r="BY45" s="1">
        <v>0</v>
      </c>
      <c r="BZ45" s="1">
        <f t="shared" si="24"/>
        <v>0</v>
      </c>
      <c r="CA45" s="1">
        <f t="shared" si="25"/>
        <v>0</v>
      </c>
      <c r="CB45" s="1"/>
      <c r="CC45" s="1">
        <f t="shared" si="26"/>
        <v>0</v>
      </c>
      <c r="CD45" s="1"/>
      <c r="CE45" s="1">
        <f t="shared" si="27"/>
        <v>0</v>
      </c>
      <c r="CF45" s="1">
        <f t="shared" si="28"/>
        <v>0</v>
      </c>
      <c r="CG45" s="1">
        <v>0</v>
      </c>
      <c r="CH45" s="1">
        <f t="shared" si="29"/>
        <v>0</v>
      </c>
      <c r="CI45" s="1"/>
      <c r="CJ45" s="1">
        <f t="shared" si="30"/>
        <v>0</v>
      </c>
      <c r="CK45" s="1">
        <v>0</v>
      </c>
      <c r="CL45" s="1">
        <f t="shared" si="31"/>
        <v>0</v>
      </c>
      <c r="CM45" s="1">
        <v>0</v>
      </c>
      <c r="CN45" s="1">
        <f t="shared" si="32"/>
        <v>0</v>
      </c>
      <c r="CO45" s="1">
        <f t="shared" si="33"/>
        <v>0</v>
      </c>
      <c r="CP45" s="1"/>
      <c r="CQ45" s="1">
        <f t="shared" si="34"/>
        <v>0</v>
      </c>
      <c r="CR45" s="1"/>
      <c r="CS45" s="1">
        <f t="shared" si="35"/>
        <v>0</v>
      </c>
      <c r="CT45" s="1">
        <v>0</v>
      </c>
      <c r="CU45" s="1">
        <f t="shared" si="36"/>
        <v>0</v>
      </c>
      <c r="CV45" s="1"/>
      <c r="CW45" s="1">
        <f t="shared" si="37"/>
        <v>0</v>
      </c>
      <c r="CX45" s="1">
        <f t="shared" si="38"/>
        <v>0</v>
      </c>
      <c r="CY45" s="1"/>
      <c r="CZ45" s="1">
        <f t="shared" si="39"/>
        <v>0</v>
      </c>
      <c r="DA45" s="1"/>
      <c r="DB45" s="1">
        <f t="shared" si="40"/>
        <v>0</v>
      </c>
      <c r="DC45" s="1"/>
      <c r="DD45" s="1">
        <f t="shared" si="41"/>
        <v>0</v>
      </c>
      <c r="DE45" s="1"/>
      <c r="DF45" s="1">
        <f t="shared" si="42"/>
        <v>0</v>
      </c>
      <c r="DG45" s="1">
        <f t="shared" si="43"/>
        <v>0</v>
      </c>
      <c r="DH45" s="1"/>
      <c r="DI45" s="1">
        <f t="shared" si="44"/>
        <v>0</v>
      </c>
      <c r="DJ45" s="1">
        <v>0</v>
      </c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>
        <f t="shared" si="45"/>
        <v>0</v>
      </c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>
        <f t="shared" si="46"/>
        <v>0</v>
      </c>
      <c r="ER45" s="1"/>
      <c r="ES45" s="1">
        <f t="shared" si="47"/>
        <v>0</v>
      </c>
      <c r="ET45" s="6"/>
    </row>
    <row r="46" spans="1:150">
      <c r="A46" s="21" t="s">
        <v>367</v>
      </c>
      <c r="B46" s="12" t="s">
        <v>368</v>
      </c>
      <c r="C46" s="1">
        <f t="shared" si="0"/>
        <v>18610332.309999999</v>
      </c>
      <c r="D46" s="1">
        <v>18610332.309999999</v>
      </c>
      <c r="E46" s="1">
        <v>18610332.309999999</v>
      </c>
      <c r="F46" s="1">
        <f t="shared" si="1"/>
        <v>2096102.87</v>
      </c>
      <c r="G46" s="1">
        <f t="shared" si="2"/>
        <v>993690.64</v>
      </c>
      <c r="H46" s="1">
        <v>993690.64</v>
      </c>
      <c r="I46" s="1">
        <f t="shared" si="3"/>
        <v>159442.92000000001</v>
      </c>
      <c r="J46" s="1">
        <v>159442.92000000001</v>
      </c>
      <c r="K46" s="1">
        <f t="shared" si="4"/>
        <v>1593173.9</v>
      </c>
      <c r="L46" s="1">
        <f t="shared" si="5"/>
        <v>1359266.47</v>
      </c>
      <c r="M46" s="1">
        <v>1359266.47</v>
      </c>
      <c r="N46" s="1">
        <f t="shared" si="6"/>
        <v>233907.43</v>
      </c>
      <c r="O46" s="1">
        <v>233907.43</v>
      </c>
      <c r="P46" s="1">
        <f t="shared" si="7"/>
        <v>4578171.53</v>
      </c>
      <c r="Q46" s="1">
        <v>4578171.53</v>
      </c>
      <c r="R46" s="1">
        <f t="shared" si="8"/>
        <v>1050363.96</v>
      </c>
      <c r="S46" s="1">
        <v>1050363.96</v>
      </c>
      <c r="T46" s="1">
        <f t="shared" si="9"/>
        <v>1462175.54</v>
      </c>
      <c r="U46" s="1">
        <f t="shared" si="10"/>
        <v>1253877.69</v>
      </c>
      <c r="V46" s="1">
        <v>1253877.69</v>
      </c>
      <c r="W46" s="1">
        <f t="shared" si="11"/>
        <v>208297.85</v>
      </c>
      <c r="X46" s="1">
        <v>208297.85</v>
      </c>
      <c r="Y46" s="1">
        <f t="shared" si="12"/>
        <v>1625390.03</v>
      </c>
      <c r="Z46" s="1">
        <v>1625390.03</v>
      </c>
      <c r="AA46" s="1">
        <f t="shared" si="13"/>
        <v>2791359.09</v>
      </c>
      <c r="AB46" s="1">
        <v>2791359.09</v>
      </c>
      <c r="AC46" s="1">
        <f t="shared" si="14"/>
        <v>1096790.32</v>
      </c>
      <c r="AD46" s="1">
        <f t="shared" si="15"/>
        <v>258040.4</v>
      </c>
      <c r="AE46" s="1">
        <v>258040.4</v>
      </c>
      <c r="AF46" s="1">
        <f t="shared" si="16"/>
        <v>838749.92</v>
      </c>
      <c r="AG46" s="1">
        <v>838749.92</v>
      </c>
      <c r="AH46" s="1">
        <f t="shared" si="17"/>
        <v>942969.31</v>
      </c>
      <c r="AI46" s="1">
        <v>942969.31</v>
      </c>
      <c r="AJ46" s="1">
        <f t="shared" si="18"/>
        <v>1187022.18</v>
      </c>
      <c r="AK46" s="1">
        <v>1187022.18</v>
      </c>
      <c r="AL46" s="1">
        <f t="shared" si="19"/>
        <v>1129782.8900000001</v>
      </c>
      <c r="AM46" s="1">
        <f t="shared" si="20"/>
        <v>810144.31</v>
      </c>
      <c r="AN46" s="1">
        <v>810144.31</v>
      </c>
      <c r="AO46" s="1">
        <f t="shared" si="21"/>
        <v>319638.58</v>
      </c>
      <c r="AP46" s="1">
        <v>319638.58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>
        <f t="shared" si="22"/>
        <v>0</v>
      </c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>
        <f t="shared" si="23"/>
        <v>16838910.780000001</v>
      </c>
      <c r="BX46" s="1">
        <v>16838910.780000001</v>
      </c>
      <c r="BY46" s="1">
        <v>16838910.780000001</v>
      </c>
      <c r="BZ46" s="1">
        <f t="shared" si="24"/>
        <v>1870764.92</v>
      </c>
      <c r="CA46" s="1">
        <f t="shared" si="25"/>
        <v>867570.58</v>
      </c>
      <c r="CB46" s="1">
        <v>867570.58</v>
      </c>
      <c r="CC46" s="1">
        <f t="shared" si="26"/>
        <v>141003.45000000001</v>
      </c>
      <c r="CD46" s="1">
        <v>141003.45000000001</v>
      </c>
      <c r="CE46" s="1">
        <f t="shared" si="27"/>
        <v>1343571.5</v>
      </c>
      <c r="CF46" s="1">
        <f t="shared" si="28"/>
        <v>1100607.03</v>
      </c>
      <c r="CG46" s="1">
        <v>1100607.03</v>
      </c>
      <c r="CH46" s="1">
        <f t="shared" si="29"/>
        <v>242964.47</v>
      </c>
      <c r="CI46" s="1">
        <v>242964.47</v>
      </c>
      <c r="CJ46" s="1">
        <f t="shared" si="30"/>
        <v>4075886.24</v>
      </c>
      <c r="CK46" s="1">
        <v>4075886.24</v>
      </c>
      <c r="CL46" s="1">
        <f t="shared" si="31"/>
        <v>998195.51</v>
      </c>
      <c r="CM46" s="1">
        <v>998195.51</v>
      </c>
      <c r="CN46" s="1">
        <f t="shared" si="32"/>
        <v>1216063.27</v>
      </c>
      <c r="CO46" s="1">
        <f t="shared" si="33"/>
        <v>1084617.8700000001</v>
      </c>
      <c r="CP46" s="1">
        <v>1084617.8700000001</v>
      </c>
      <c r="CQ46" s="1">
        <f t="shared" si="34"/>
        <v>131445.4</v>
      </c>
      <c r="CR46" s="1">
        <v>131445.4</v>
      </c>
      <c r="CS46" s="1">
        <f t="shared" si="35"/>
        <v>1672893.02</v>
      </c>
      <c r="CT46" s="1">
        <v>1672893.02</v>
      </c>
      <c r="CU46" s="1">
        <f t="shared" si="36"/>
        <v>2522660.42</v>
      </c>
      <c r="CV46" s="1">
        <v>2522660.42</v>
      </c>
      <c r="CW46" s="1">
        <f t="shared" si="37"/>
        <v>1016775.5</v>
      </c>
      <c r="CX46" s="1">
        <f t="shared" si="38"/>
        <v>206858.17</v>
      </c>
      <c r="CY46" s="1">
        <v>206858.17</v>
      </c>
      <c r="CZ46" s="1">
        <f t="shared" si="39"/>
        <v>809917.33</v>
      </c>
      <c r="DA46" s="1">
        <v>809917.33</v>
      </c>
      <c r="DB46" s="1">
        <f t="shared" si="40"/>
        <v>862190.89</v>
      </c>
      <c r="DC46" s="1">
        <v>862190.89</v>
      </c>
      <c r="DD46" s="1">
        <f t="shared" si="41"/>
        <v>1104717.78</v>
      </c>
      <c r="DE46" s="1">
        <v>1104717.78</v>
      </c>
      <c r="DF46" s="1">
        <f t="shared" si="42"/>
        <v>1017382.6199999999</v>
      </c>
      <c r="DG46" s="1">
        <f t="shared" si="43"/>
        <v>762733.07</v>
      </c>
      <c r="DH46" s="1">
        <v>762733.07</v>
      </c>
      <c r="DI46" s="1">
        <f t="shared" si="44"/>
        <v>254649.55</v>
      </c>
      <c r="DJ46" s="1">
        <v>254649.55</v>
      </c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>
        <f t="shared" si="45"/>
        <v>0</v>
      </c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>
        <f t="shared" si="46"/>
        <v>21957672.199999999</v>
      </c>
      <c r="ER46" s="1">
        <v>21957672.199999999</v>
      </c>
      <c r="ES46" s="1">
        <f t="shared" si="47"/>
        <v>0</v>
      </c>
      <c r="ET46" s="6">
        <v>0</v>
      </c>
    </row>
    <row r="47" spans="1:150">
      <c r="A47" s="21" t="s">
        <v>1132</v>
      </c>
      <c r="B47" s="12" t="s">
        <v>369</v>
      </c>
      <c r="C47" s="1">
        <f t="shared" si="0"/>
        <v>72380667.170000002</v>
      </c>
      <c r="D47" s="1">
        <v>72380667.170000002</v>
      </c>
      <c r="E47" s="1">
        <v>72380667.170000002</v>
      </c>
      <c r="F47" s="1">
        <f t="shared" si="1"/>
        <v>4907703.91</v>
      </c>
      <c r="G47" s="1">
        <f t="shared" si="2"/>
        <v>1153477.67</v>
      </c>
      <c r="H47" s="1">
        <v>1153477.67</v>
      </c>
      <c r="I47" s="1">
        <f t="shared" si="3"/>
        <v>1639441.1</v>
      </c>
      <c r="J47" s="1">
        <v>1639441.1</v>
      </c>
      <c r="K47" s="1">
        <f t="shared" si="4"/>
        <v>3701883.91</v>
      </c>
      <c r="L47" s="1">
        <f t="shared" si="5"/>
        <v>3439276.17</v>
      </c>
      <c r="M47" s="1">
        <v>3439276.17</v>
      </c>
      <c r="N47" s="1">
        <f t="shared" si="6"/>
        <v>262607.74</v>
      </c>
      <c r="O47" s="1">
        <v>262607.74</v>
      </c>
      <c r="P47" s="1">
        <f t="shared" si="7"/>
        <v>15186210.560000001</v>
      </c>
      <c r="Q47" s="1">
        <v>15186210.560000001</v>
      </c>
      <c r="R47" s="1">
        <f t="shared" si="8"/>
        <v>1787072.07</v>
      </c>
      <c r="S47" s="1">
        <v>1787072.07</v>
      </c>
      <c r="T47" s="1">
        <f t="shared" si="9"/>
        <v>1929653.6</v>
      </c>
      <c r="U47" s="1">
        <f t="shared" si="10"/>
        <v>1759570.1</v>
      </c>
      <c r="V47" s="1">
        <v>1759570.1</v>
      </c>
      <c r="W47" s="1">
        <f t="shared" si="11"/>
        <v>170083.5</v>
      </c>
      <c r="X47" s="1">
        <v>170083.5</v>
      </c>
      <c r="Y47" s="1">
        <f t="shared" si="12"/>
        <v>5774241.0700000003</v>
      </c>
      <c r="Z47" s="1">
        <v>5774241.0700000003</v>
      </c>
      <c r="AA47" s="1">
        <f t="shared" si="13"/>
        <v>10305838.42</v>
      </c>
      <c r="AB47" s="1">
        <v>10305838.42</v>
      </c>
      <c r="AC47" s="1">
        <f t="shared" si="14"/>
        <v>7681318.3399999999</v>
      </c>
      <c r="AD47" s="1">
        <f t="shared" si="15"/>
        <v>4338830.01</v>
      </c>
      <c r="AE47" s="1">
        <v>4338830.01</v>
      </c>
      <c r="AF47" s="1">
        <f t="shared" si="16"/>
        <v>3342488.33</v>
      </c>
      <c r="AG47" s="1">
        <v>3342488.33</v>
      </c>
      <c r="AH47" s="1">
        <f t="shared" si="17"/>
        <v>2114785.14</v>
      </c>
      <c r="AI47" s="1">
        <v>2114785.14</v>
      </c>
      <c r="AJ47" s="1">
        <f t="shared" si="18"/>
        <v>11758692.390000001</v>
      </c>
      <c r="AK47" s="1">
        <v>11758692.390000001</v>
      </c>
      <c r="AL47" s="1">
        <f t="shared" si="19"/>
        <v>9348052.9000000004</v>
      </c>
      <c r="AM47" s="1">
        <f t="shared" si="20"/>
        <v>5299798.12</v>
      </c>
      <c r="AN47" s="1">
        <v>5299798.12</v>
      </c>
      <c r="AO47" s="1">
        <f t="shared" si="21"/>
        <v>4048254.78</v>
      </c>
      <c r="AP47" s="1">
        <v>4048254.78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>
        <f t="shared" si="22"/>
        <v>0</v>
      </c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>
        <f t="shared" si="23"/>
        <v>77409965.599999994</v>
      </c>
      <c r="BX47" s="1">
        <v>77409965.599999994</v>
      </c>
      <c r="BY47" s="1">
        <v>77409965.599999994</v>
      </c>
      <c r="BZ47" s="1">
        <f t="shared" si="24"/>
        <v>6483250.959999999</v>
      </c>
      <c r="CA47" s="1">
        <f t="shared" si="25"/>
        <v>1663858.19</v>
      </c>
      <c r="CB47" s="1">
        <v>1663858.19</v>
      </c>
      <c r="CC47" s="1">
        <f t="shared" si="26"/>
        <v>2675052.92</v>
      </c>
      <c r="CD47" s="1">
        <v>2675052.92</v>
      </c>
      <c r="CE47" s="1">
        <f t="shared" si="27"/>
        <v>4508626.07</v>
      </c>
      <c r="CF47" s="1">
        <f t="shared" si="28"/>
        <v>4233175.21</v>
      </c>
      <c r="CG47" s="1">
        <v>4233175.21</v>
      </c>
      <c r="CH47" s="1">
        <f t="shared" si="29"/>
        <v>275450.86</v>
      </c>
      <c r="CI47" s="1">
        <v>275450.86</v>
      </c>
      <c r="CJ47" s="1">
        <f t="shared" si="30"/>
        <v>18275620.969999999</v>
      </c>
      <c r="CK47" s="1">
        <v>18275620.969999999</v>
      </c>
      <c r="CL47" s="1">
        <f t="shared" si="31"/>
        <v>1746040.88</v>
      </c>
      <c r="CM47" s="1">
        <v>1746040.88</v>
      </c>
      <c r="CN47" s="1">
        <f t="shared" si="32"/>
        <v>1944827.68</v>
      </c>
      <c r="CO47" s="1">
        <f t="shared" si="33"/>
        <v>1762334.97</v>
      </c>
      <c r="CP47" s="1">
        <v>1762334.97</v>
      </c>
      <c r="CQ47" s="1">
        <f t="shared" si="34"/>
        <v>182492.71</v>
      </c>
      <c r="CR47" s="1">
        <v>182492.71</v>
      </c>
      <c r="CS47" s="1">
        <f t="shared" si="35"/>
        <v>6735735.3899999997</v>
      </c>
      <c r="CT47" s="1">
        <v>6735735.3899999997</v>
      </c>
      <c r="CU47" s="1">
        <f t="shared" si="36"/>
        <v>10392821.5</v>
      </c>
      <c r="CV47" s="1">
        <v>10392821.5</v>
      </c>
      <c r="CW47" s="1">
        <f t="shared" si="37"/>
        <v>7461036.0299999993</v>
      </c>
      <c r="CX47" s="1">
        <f t="shared" si="38"/>
        <v>4260865.8099999996</v>
      </c>
      <c r="CY47" s="1">
        <v>4260865.8099999996</v>
      </c>
      <c r="CZ47" s="1">
        <f t="shared" si="39"/>
        <v>3200170.22</v>
      </c>
      <c r="DA47" s="1">
        <v>3200170.22</v>
      </c>
      <c r="DB47" s="1">
        <f t="shared" si="40"/>
        <v>2144339.85</v>
      </c>
      <c r="DC47" s="1">
        <v>2144339.85</v>
      </c>
      <c r="DD47" s="1">
        <f t="shared" si="41"/>
        <v>10733279.810000001</v>
      </c>
      <c r="DE47" s="1">
        <v>10733279.810000001</v>
      </c>
      <c r="DF47" s="1">
        <f t="shared" si="42"/>
        <v>9128726.3100000005</v>
      </c>
      <c r="DG47" s="1">
        <f t="shared" si="43"/>
        <v>4813333.91</v>
      </c>
      <c r="DH47" s="1">
        <v>4813333.91</v>
      </c>
      <c r="DI47" s="1">
        <f t="shared" si="44"/>
        <v>4315392.4000000004</v>
      </c>
      <c r="DJ47" s="1">
        <v>4315392.4000000004</v>
      </c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>
        <f t="shared" si="45"/>
        <v>0</v>
      </c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>
        <f t="shared" si="46"/>
        <v>85531680.180000007</v>
      </c>
      <c r="ER47" s="1">
        <v>85531680.180000007</v>
      </c>
      <c r="ES47" s="1">
        <f t="shared" si="47"/>
        <v>0</v>
      </c>
      <c r="ET47" s="6">
        <v>0</v>
      </c>
    </row>
    <row r="48" spans="1:150">
      <c r="A48" s="21" t="s">
        <v>1122</v>
      </c>
      <c r="B48" s="12" t="s">
        <v>1123</v>
      </c>
      <c r="C48" s="1">
        <f t="shared" si="0"/>
        <v>376118.13</v>
      </c>
      <c r="D48" s="1">
        <v>376118.13</v>
      </c>
      <c r="E48" s="1">
        <v>376118.13</v>
      </c>
      <c r="F48" s="1">
        <f t="shared" si="1"/>
        <v>53458.210000000006</v>
      </c>
      <c r="G48" s="1">
        <f t="shared" si="2"/>
        <v>8764.69</v>
      </c>
      <c r="H48" s="1">
        <v>8764.69</v>
      </c>
      <c r="I48" s="1">
        <f t="shared" si="3"/>
        <v>5224.8</v>
      </c>
      <c r="J48" s="1">
        <v>5224.8</v>
      </c>
      <c r="K48" s="1">
        <f t="shared" si="4"/>
        <v>53784.04</v>
      </c>
      <c r="L48" s="1">
        <f t="shared" si="5"/>
        <v>50888.04</v>
      </c>
      <c r="M48" s="1">
        <v>50888.04</v>
      </c>
      <c r="N48" s="1">
        <f t="shared" si="6"/>
        <v>2896</v>
      </c>
      <c r="O48" s="1">
        <v>2896</v>
      </c>
      <c r="P48" s="1">
        <f t="shared" si="7"/>
        <v>58140.38</v>
      </c>
      <c r="Q48" s="1">
        <v>58140.38</v>
      </c>
      <c r="R48" s="1">
        <f t="shared" si="8"/>
        <v>25514.799999999999</v>
      </c>
      <c r="S48" s="1">
        <v>25514.799999999999</v>
      </c>
      <c r="T48" s="1">
        <f t="shared" si="9"/>
        <v>9560.4000000000015</v>
      </c>
      <c r="U48" s="1">
        <f t="shared" si="10"/>
        <v>8313.2000000000007</v>
      </c>
      <c r="V48" s="1">
        <v>8313.2000000000007</v>
      </c>
      <c r="W48" s="1">
        <f t="shared" si="11"/>
        <v>1247.2</v>
      </c>
      <c r="X48" s="1">
        <v>1247.2</v>
      </c>
      <c r="Y48" s="1">
        <f t="shared" si="12"/>
        <v>15765.14</v>
      </c>
      <c r="Z48" s="1">
        <v>15765.14</v>
      </c>
      <c r="AA48" s="1">
        <f t="shared" si="13"/>
        <v>49303.16</v>
      </c>
      <c r="AB48" s="1">
        <v>49303.16</v>
      </c>
      <c r="AC48" s="1">
        <f t="shared" si="14"/>
        <v>39396.36</v>
      </c>
      <c r="AD48" s="1">
        <f t="shared" si="15"/>
        <v>8735.1200000000008</v>
      </c>
      <c r="AE48" s="1">
        <v>8735.1200000000008</v>
      </c>
      <c r="AF48" s="1">
        <f t="shared" si="16"/>
        <v>30661.24</v>
      </c>
      <c r="AG48" s="1">
        <v>30661.24</v>
      </c>
      <c r="AH48" s="1">
        <f t="shared" si="17"/>
        <v>39468.720000000001</v>
      </c>
      <c r="AI48" s="1">
        <v>39468.720000000001</v>
      </c>
      <c r="AJ48" s="1">
        <f t="shared" si="18"/>
        <v>36453.24</v>
      </c>
      <c r="AK48" s="1">
        <v>36453.24</v>
      </c>
      <c r="AL48" s="1">
        <f t="shared" si="19"/>
        <v>34742.400000000001</v>
      </c>
      <c r="AM48" s="1">
        <f t="shared" si="20"/>
        <v>14081.1</v>
      </c>
      <c r="AN48" s="1">
        <v>14081.1</v>
      </c>
      <c r="AO48" s="1">
        <f t="shared" si="21"/>
        <v>20661.3</v>
      </c>
      <c r="AP48" s="1">
        <v>20661.3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>
        <f t="shared" si="22"/>
        <v>0</v>
      </c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>
        <f t="shared" si="23"/>
        <v>118561.02</v>
      </c>
      <c r="BX48" s="1">
        <v>118561.02</v>
      </c>
      <c r="BY48" s="1">
        <v>118561.02</v>
      </c>
      <c r="BZ48" s="1">
        <f t="shared" si="24"/>
        <v>18757.240000000002</v>
      </c>
      <c r="CA48" s="1">
        <f t="shared" si="25"/>
        <v>1596.5</v>
      </c>
      <c r="CB48" s="1">
        <v>1596.5</v>
      </c>
      <c r="CC48" s="1">
        <f t="shared" si="26"/>
        <v>2790.3</v>
      </c>
      <c r="CD48" s="1">
        <v>2790.3</v>
      </c>
      <c r="CE48" s="1">
        <f t="shared" si="27"/>
        <v>15428.48</v>
      </c>
      <c r="CF48" s="1">
        <f t="shared" si="28"/>
        <v>13980.48</v>
      </c>
      <c r="CG48" s="1">
        <v>13980.48</v>
      </c>
      <c r="CH48" s="1">
        <f t="shared" si="29"/>
        <v>1448</v>
      </c>
      <c r="CI48" s="1">
        <v>1448</v>
      </c>
      <c r="CJ48" s="1">
        <f t="shared" si="30"/>
        <v>20274.5</v>
      </c>
      <c r="CK48" s="1">
        <v>20274.5</v>
      </c>
      <c r="CL48" s="1">
        <f t="shared" si="31"/>
        <v>10273.6</v>
      </c>
      <c r="CM48" s="1">
        <v>10273.6</v>
      </c>
      <c r="CN48" s="1">
        <f t="shared" si="32"/>
        <v>4294.8</v>
      </c>
      <c r="CO48" s="1">
        <f t="shared" si="33"/>
        <v>4061.2</v>
      </c>
      <c r="CP48" s="1">
        <v>4061.2</v>
      </c>
      <c r="CQ48" s="1">
        <f t="shared" si="34"/>
        <v>233.6</v>
      </c>
      <c r="CR48" s="1">
        <v>233.6</v>
      </c>
      <c r="CS48" s="1">
        <f t="shared" si="35"/>
        <v>4332.38</v>
      </c>
      <c r="CT48" s="1">
        <v>4332.38</v>
      </c>
      <c r="CU48" s="1">
        <f t="shared" si="36"/>
        <v>15394.46</v>
      </c>
      <c r="CV48" s="1">
        <v>15394.46</v>
      </c>
      <c r="CW48" s="1">
        <f t="shared" si="37"/>
        <v>11268.88</v>
      </c>
      <c r="CX48" s="1">
        <f t="shared" si="38"/>
        <v>1270.56</v>
      </c>
      <c r="CY48" s="1">
        <v>1270.56</v>
      </c>
      <c r="CZ48" s="1">
        <f t="shared" si="39"/>
        <v>9998.32</v>
      </c>
      <c r="DA48" s="1">
        <v>9998.32</v>
      </c>
      <c r="DB48" s="1">
        <f t="shared" si="40"/>
        <v>14370.44</v>
      </c>
      <c r="DC48" s="1">
        <v>14370.44</v>
      </c>
      <c r="DD48" s="1">
        <f t="shared" si="41"/>
        <v>8656.64</v>
      </c>
      <c r="DE48" s="1">
        <v>8656.64</v>
      </c>
      <c r="DF48" s="1">
        <f t="shared" si="42"/>
        <v>9880.0400000000009</v>
      </c>
      <c r="DG48" s="1">
        <f t="shared" si="43"/>
        <v>3472</v>
      </c>
      <c r="DH48" s="1">
        <v>3472</v>
      </c>
      <c r="DI48" s="1">
        <f t="shared" si="44"/>
        <v>6408.04</v>
      </c>
      <c r="DJ48" s="1">
        <v>6408.04</v>
      </c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>
        <f t="shared" si="45"/>
        <v>0</v>
      </c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>
        <f t="shared" si="46"/>
        <v>1023210.19</v>
      </c>
      <c r="ER48" s="1">
        <v>1023210.19</v>
      </c>
      <c r="ES48" s="1">
        <f t="shared" si="47"/>
        <v>0</v>
      </c>
      <c r="ET48" s="6">
        <v>0</v>
      </c>
    </row>
    <row r="49" spans="1:150">
      <c r="A49" s="20" t="s">
        <v>345</v>
      </c>
      <c r="B49" s="12" t="s">
        <v>346</v>
      </c>
      <c r="C49" s="1">
        <f t="shared" si="0"/>
        <v>65326867</v>
      </c>
      <c r="D49" s="1">
        <v>65326867</v>
      </c>
      <c r="E49" s="1">
        <v>65326867</v>
      </c>
      <c r="F49" s="1">
        <f t="shared" si="1"/>
        <v>3128518.16</v>
      </c>
      <c r="G49" s="1">
        <f t="shared" si="2"/>
        <v>0</v>
      </c>
      <c r="H49" s="1"/>
      <c r="I49" s="1">
        <f t="shared" si="3"/>
        <v>3128518.16</v>
      </c>
      <c r="J49" s="1">
        <v>3128518.16</v>
      </c>
      <c r="K49" s="1">
        <f t="shared" si="4"/>
        <v>889616.2</v>
      </c>
      <c r="L49" s="1">
        <f t="shared" si="5"/>
        <v>889616.2</v>
      </c>
      <c r="M49" s="1">
        <v>889616.2</v>
      </c>
      <c r="N49" s="1">
        <f t="shared" si="6"/>
        <v>0</v>
      </c>
      <c r="O49" s="1"/>
      <c r="P49" s="1">
        <f t="shared" si="7"/>
        <v>10142087.5</v>
      </c>
      <c r="Q49" s="1">
        <v>10142087.5</v>
      </c>
      <c r="R49" s="1">
        <f t="shared" si="8"/>
        <v>434218</v>
      </c>
      <c r="S49" s="1">
        <v>434218</v>
      </c>
      <c r="T49" s="1">
        <f t="shared" si="9"/>
        <v>0</v>
      </c>
      <c r="U49" s="1">
        <f t="shared" si="10"/>
        <v>0</v>
      </c>
      <c r="V49" s="1"/>
      <c r="W49" s="1">
        <f t="shared" si="11"/>
        <v>0</v>
      </c>
      <c r="X49" s="1"/>
      <c r="Y49" s="1">
        <f t="shared" si="12"/>
        <v>844398.19</v>
      </c>
      <c r="Z49" s="1">
        <v>844398.19</v>
      </c>
      <c r="AA49" s="1">
        <f t="shared" si="13"/>
        <v>26822779.260000002</v>
      </c>
      <c r="AB49" s="1">
        <v>26822779.260000002</v>
      </c>
      <c r="AC49" s="1">
        <f t="shared" si="14"/>
        <v>0</v>
      </c>
      <c r="AD49" s="1">
        <f t="shared" si="15"/>
        <v>0</v>
      </c>
      <c r="AE49" s="1"/>
      <c r="AF49" s="1">
        <f t="shared" si="16"/>
        <v>0</v>
      </c>
      <c r="AG49" s="1"/>
      <c r="AH49" s="1">
        <f t="shared" si="17"/>
        <v>0</v>
      </c>
      <c r="AI49" s="1"/>
      <c r="AJ49" s="1">
        <f t="shared" si="18"/>
        <v>15553128.32</v>
      </c>
      <c r="AK49" s="1">
        <v>15553128.32</v>
      </c>
      <c r="AL49" s="1">
        <f t="shared" si="19"/>
        <v>7512121.3700000001</v>
      </c>
      <c r="AM49" s="1">
        <f t="shared" si="20"/>
        <v>0</v>
      </c>
      <c r="AN49" s="1"/>
      <c r="AO49" s="1">
        <f t="shared" si="21"/>
        <v>7512121.3700000001</v>
      </c>
      <c r="AP49" s="1">
        <v>7512121.3700000001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>
        <f t="shared" si="22"/>
        <v>0</v>
      </c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>
        <f t="shared" si="23"/>
        <v>65057387.07</v>
      </c>
      <c r="BX49" s="1">
        <v>65057387.07</v>
      </c>
      <c r="BY49" s="1">
        <v>65057387.07</v>
      </c>
      <c r="BZ49" s="1">
        <f t="shared" si="24"/>
        <v>2833340.56</v>
      </c>
      <c r="CA49" s="1">
        <f t="shared" si="25"/>
        <v>0</v>
      </c>
      <c r="CB49" s="1"/>
      <c r="CC49" s="1">
        <f t="shared" si="26"/>
        <v>2833340.56</v>
      </c>
      <c r="CD49" s="1">
        <v>2833340.56</v>
      </c>
      <c r="CE49" s="1">
        <f t="shared" si="27"/>
        <v>869366.93</v>
      </c>
      <c r="CF49" s="1">
        <f t="shared" si="28"/>
        <v>869366.93</v>
      </c>
      <c r="CG49" s="1">
        <v>869366.93</v>
      </c>
      <c r="CH49" s="1">
        <f t="shared" si="29"/>
        <v>0</v>
      </c>
      <c r="CI49" s="1"/>
      <c r="CJ49" s="1">
        <f t="shared" si="30"/>
        <v>16050338.18</v>
      </c>
      <c r="CK49" s="1">
        <v>16050338.18</v>
      </c>
      <c r="CL49" s="1">
        <f t="shared" si="31"/>
        <v>399766.96</v>
      </c>
      <c r="CM49" s="1">
        <v>399766.96</v>
      </c>
      <c r="CN49" s="1">
        <f t="shared" si="32"/>
        <v>0</v>
      </c>
      <c r="CO49" s="1">
        <f t="shared" si="33"/>
        <v>0</v>
      </c>
      <c r="CP49" s="1"/>
      <c r="CQ49" s="1">
        <f t="shared" si="34"/>
        <v>0</v>
      </c>
      <c r="CR49" s="1"/>
      <c r="CS49" s="1">
        <f t="shared" si="35"/>
        <v>1174384.67</v>
      </c>
      <c r="CT49" s="1">
        <v>1174384.67</v>
      </c>
      <c r="CU49" s="1">
        <f t="shared" si="36"/>
        <v>22738970.91</v>
      </c>
      <c r="CV49" s="1">
        <v>22738970.91</v>
      </c>
      <c r="CW49" s="1">
        <f t="shared" si="37"/>
        <v>0</v>
      </c>
      <c r="CX49" s="1">
        <f t="shared" si="38"/>
        <v>0</v>
      </c>
      <c r="CY49" s="1"/>
      <c r="CZ49" s="1">
        <f t="shared" si="39"/>
        <v>0</v>
      </c>
      <c r="DA49" s="1"/>
      <c r="DB49" s="1">
        <f t="shared" si="40"/>
        <v>0</v>
      </c>
      <c r="DC49" s="1"/>
      <c r="DD49" s="1">
        <f t="shared" si="41"/>
        <v>15431953.17</v>
      </c>
      <c r="DE49" s="1">
        <v>15431953.17</v>
      </c>
      <c r="DF49" s="1">
        <f t="shared" si="42"/>
        <v>5559265.6900000004</v>
      </c>
      <c r="DG49" s="1">
        <f t="shared" si="43"/>
        <v>0</v>
      </c>
      <c r="DH49" s="1">
        <v>0</v>
      </c>
      <c r="DI49" s="1">
        <f t="shared" si="44"/>
        <v>5559265.6900000004</v>
      </c>
      <c r="DJ49" s="1">
        <v>5559265.6900000004</v>
      </c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>
        <f t="shared" si="45"/>
        <v>0</v>
      </c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>
        <f t="shared" si="46"/>
        <v>74825436.379999995</v>
      </c>
      <c r="ER49" s="1">
        <v>74825436.379999995</v>
      </c>
      <c r="ES49" s="1">
        <f t="shared" si="47"/>
        <v>0</v>
      </c>
      <c r="ET49" s="6">
        <v>0</v>
      </c>
    </row>
    <row r="50" spans="1:150">
      <c r="A50" s="20" t="s">
        <v>347</v>
      </c>
      <c r="B50" s="12" t="s">
        <v>348</v>
      </c>
      <c r="C50" s="1">
        <f t="shared" si="0"/>
        <v>347044074.13</v>
      </c>
      <c r="D50" s="1">
        <v>347044074.13</v>
      </c>
      <c r="E50" s="1">
        <v>347044074.13</v>
      </c>
      <c r="F50" s="1">
        <f t="shared" si="1"/>
        <v>31494768.539999999</v>
      </c>
      <c r="G50" s="1">
        <f t="shared" si="2"/>
        <v>11642282.08</v>
      </c>
      <c r="H50" s="1">
        <v>11642282.08</v>
      </c>
      <c r="I50" s="1">
        <f t="shared" si="3"/>
        <v>14465560.609999999</v>
      </c>
      <c r="J50" s="1">
        <v>14465560.609999999</v>
      </c>
      <c r="K50" s="1">
        <f t="shared" si="4"/>
        <v>31765259.309999999</v>
      </c>
      <c r="L50" s="1">
        <f t="shared" si="5"/>
        <v>28567917.899999999</v>
      </c>
      <c r="M50" s="1">
        <v>28567917.899999999</v>
      </c>
      <c r="N50" s="1">
        <f t="shared" si="6"/>
        <v>3197341.41</v>
      </c>
      <c r="O50" s="1">
        <v>3197341.41</v>
      </c>
      <c r="P50" s="1">
        <f t="shared" si="7"/>
        <v>69574983.269999996</v>
      </c>
      <c r="Q50" s="1">
        <v>69574983.269999996</v>
      </c>
      <c r="R50" s="1">
        <f t="shared" si="8"/>
        <v>25873459.989999998</v>
      </c>
      <c r="S50" s="1">
        <v>25873459.989999998</v>
      </c>
      <c r="T50" s="1">
        <f t="shared" si="9"/>
        <v>18311672.640000001</v>
      </c>
      <c r="U50" s="1">
        <f t="shared" si="10"/>
        <v>15344019.189999999</v>
      </c>
      <c r="V50" s="1">
        <v>15344019.189999999</v>
      </c>
      <c r="W50" s="1">
        <f t="shared" si="11"/>
        <v>2967653.45</v>
      </c>
      <c r="X50" s="1">
        <v>2967653.45</v>
      </c>
      <c r="Y50" s="1">
        <f t="shared" si="12"/>
        <v>43487438.990000002</v>
      </c>
      <c r="Z50" s="1">
        <v>43487438.990000002</v>
      </c>
      <c r="AA50" s="1">
        <f t="shared" si="13"/>
        <v>63364824.049999997</v>
      </c>
      <c r="AB50" s="1">
        <v>63364824.049999997</v>
      </c>
      <c r="AC50" s="1">
        <f t="shared" si="14"/>
        <v>36702894.530000001</v>
      </c>
      <c r="AD50" s="1">
        <f t="shared" si="15"/>
        <v>27462505.100000001</v>
      </c>
      <c r="AE50" s="1">
        <v>27462505.100000001</v>
      </c>
      <c r="AF50" s="1">
        <f t="shared" si="16"/>
        <v>9240389.4299999997</v>
      </c>
      <c r="AG50" s="1">
        <v>9240389.4299999997</v>
      </c>
      <c r="AH50" s="1">
        <f t="shared" si="17"/>
        <v>5386925.8499999996</v>
      </c>
      <c r="AI50" s="1">
        <v>5386925.8499999996</v>
      </c>
      <c r="AJ50" s="1">
        <f t="shared" si="18"/>
        <v>13763619.74</v>
      </c>
      <c r="AK50" s="1">
        <v>13763619.74</v>
      </c>
      <c r="AL50" s="1">
        <f t="shared" si="19"/>
        <v>12705153.07</v>
      </c>
      <c r="AM50" s="1">
        <f t="shared" si="20"/>
        <v>6752813.1699999999</v>
      </c>
      <c r="AN50" s="1">
        <v>6752813.1699999999</v>
      </c>
      <c r="AO50" s="1">
        <f t="shared" si="21"/>
        <v>5952339.9000000004</v>
      </c>
      <c r="AP50" s="1">
        <v>5952339.9000000004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>
        <f t="shared" si="22"/>
        <v>0</v>
      </c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>
        <f t="shared" si="23"/>
        <v>320633287.05000001</v>
      </c>
      <c r="BX50" s="1">
        <v>320633287.05000001</v>
      </c>
      <c r="BY50" s="1">
        <v>320633287.05000001</v>
      </c>
      <c r="BZ50" s="1">
        <f t="shared" si="24"/>
        <v>29507033.970000003</v>
      </c>
      <c r="CA50" s="1">
        <f t="shared" si="25"/>
        <v>11264387.470000001</v>
      </c>
      <c r="CB50" s="1">
        <v>11264387.470000001</v>
      </c>
      <c r="CC50" s="1">
        <f t="shared" si="26"/>
        <v>12538109.050000001</v>
      </c>
      <c r="CD50" s="1">
        <v>12538109.050000001</v>
      </c>
      <c r="CE50" s="1">
        <f t="shared" si="27"/>
        <v>30713219.969999999</v>
      </c>
      <c r="CF50" s="1">
        <f t="shared" si="28"/>
        <v>27210538.91</v>
      </c>
      <c r="CG50" s="1">
        <v>27210538.91</v>
      </c>
      <c r="CH50" s="1">
        <f t="shared" si="29"/>
        <v>3502681.06</v>
      </c>
      <c r="CI50" s="1">
        <v>3502681.06</v>
      </c>
      <c r="CJ50" s="1">
        <f t="shared" si="30"/>
        <v>61173036.75</v>
      </c>
      <c r="CK50" s="1">
        <v>61173036.75</v>
      </c>
      <c r="CL50" s="1">
        <f t="shared" si="31"/>
        <v>21992648.039999999</v>
      </c>
      <c r="CM50" s="1">
        <v>21992648.039999999</v>
      </c>
      <c r="CN50" s="1">
        <f t="shared" si="32"/>
        <v>16925243.77</v>
      </c>
      <c r="CO50" s="1">
        <f t="shared" si="33"/>
        <v>13919231.369999999</v>
      </c>
      <c r="CP50" s="1">
        <v>13919231.369999999</v>
      </c>
      <c r="CQ50" s="1">
        <f t="shared" si="34"/>
        <v>3006012.4</v>
      </c>
      <c r="CR50" s="1">
        <v>3006012.4</v>
      </c>
      <c r="CS50" s="1">
        <f t="shared" si="35"/>
        <v>38543414.210000001</v>
      </c>
      <c r="CT50" s="1">
        <v>38543414.210000001</v>
      </c>
      <c r="CU50" s="1">
        <f t="shared" si="36"/>
        <v>60888603.149999999</v>
      </c>
      <c r="CV50" s="1">
        <v>60888603.149999999</v>
      </c>
      <c r="CW50" s="1">
        <f t="shared" si="37"/>
        <v>35308556.950000003</v>
      </c>
      <c r="CX50" s="1">
        <f t="shared" si="38"/>
        <v>25836378.920000002</v>
      </c>
      <c r="CY50" s="1">
        <v>25836378.920000002</v>
      </c>
      <c r="CZ50" s="1">
        <f t="shared" si="39"/>
        <v>9472178.0299999993</v>
      </c>
      <c r="DA50" s="1">
        <v>9472178.0299999993</v>
      </c>
      <c r="DB50" s="1">
        <f t="shared" si="40"/>
        <v>5704537.4500000002</v>
      </c>
      <c r="DC50" s="1">
        <v>5704537.4500000002</v>
      </c>
      <c r="DD50" s="1">
        <f t="shared" si="41"/>
        <v>12700018.99</v>
      </c>
      <c r="DE50" s="1">
        <v>12700018.99</v>
      </c>
      <c r="DF50" s="1">
        <f t="shared" si="42"/>
        <v>12881511.25</v>
      </c>
      <c r="DG50" s="1">
        <f t="shared" si="43"/>
        <v>6824092.9100000001</v>
      </c>
      <c r="DH50" s="1">
        <v>6824092.9100000001</v>
      </c>
      <c r="DI50" s="1">
        <f t="shared" si="44"/>
        <v>6057418.3399999999</v>
      </c>
      <c r="DJ50" s="1">
        <v>6057418.3399999999</v>
      </c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>
        <f t="shared" si="45"/>
        <v>0</v>
      </c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>
        <f t="shared" si="46"/>
        <v>364406085.31999999</v>
      </c>
      <c r="ER50" s="1">
        <v>364406085.31999999</v>
      </c>
      <c r="ES50" s="1">
        <f t="shared" si="47"/>
        <v>0</v>
      </c>
      <c r="ET50" s="6">
        <v>0</v>
      </c>
    </row>
    <row r="51" spans="1:150">
      <c r="A51" s="20" t="s">
        <v>349</v>
      </c>
      <c r="B51" s="12" t="s">
        <v>350</v>
      </c>
      <c r="C51" s="1">
        <f t="shared" si="0"/>
        <v>-15441.65</v>
      </c>
      <c r="D51" s="1">
        <v>-15441.65</v>
      </c>
      <c r="E51" s="1">
        <v>-15441.65</v>
      </c>
      <c r="F51" s="1">
        <f t="shared" si="1"/>
        <v>0</v>
      </c>
      <c r="G51" s="1">
        <f t="shared" si="2"/>
        <v>0</v>
      </c>
      <c r="H51" s="1">
        <v>0</v>
      </c>
      <c r="I51" s="1">
        <f t="shared" si="3"/>
        <v>0</v>
      </c>
      <c r="J51" s="1"/>
      <c r="K51" s="1">
        <f t="shared" si="4"/>
        <v>0</v>
      </c>
      <c r="L51" s="1">
        <f t="shared" si="5"/>
        <v>0</v>
      </c>
      <c r="M51" s="1"/>
      <c r="N51" s="1">
        <f t="shared" si="6"/>
        <v>0</v>
      </c>
      <c r="O51" s="1">
        <v>0</v>
      </c>
      <c r="P51" s="1">
        <f t="shared" si="7"/>
        <v>0</v>
      </c>
      <c r="Q51" s="1">
        <v>0</v>
      </c>
      <c r="R51" s="1">
        <f t="shared" si="8"/>
        <v>0</v>
      </c>
      <c r="S51" s="1">
        <v>0</v>
      </c>
      <c r="T51" s="1">
        <f t="shared" si="9"/>
        <v>0</v>
      </c>
      <c r="U51" s="1">
        <f t="shared" si="10"/>
        <v>0</v>
      </c>
      <c r="V51" s="1"/>
      <c r="W51" s="1">
        <f t="shared" si="11"/>
        <v>0</v>
      </c>
      <c r="X51" s="1"/>
      <c r="Y51" s="1">
        <f t="shared" si="12"/>
        <v>0</v>
      </c>
      <c r="Z51" s="1"/>
      <c r="AA51" s="1">
        <f t="shared" si="13"/>
        <v>0</v>
      </c>
      <c r="AB51" s="1"/>
      <c r="AC51" s="1">
        <f t="shared" si="14"/>
        <v>-14413.37</v>
      </c>
      <c r="AD51" s="1">
        <f t="shared" si="15"/>
        <v>0</v>
      </c>
      <c r="AE51" s="1">
        <v>0</v>
      </c>
      <c r="AF51" s="1">
        <f t="shared" si="16"/>
        <v>-14413.37</v>
      </c>
      <c r="AG51" s="1">
        <v>-14413.37</v>
      </c>
      <c r="AH51" s="1">
        <f t="shared" si="17"/>
        <v>0</v>
      </c>
      <c r="AI51" s="1">
        <v>0</v>
      </c>
      <c r="AJ51" s="1">
        <f t="shared" si="18"/>
        <v>-1028.28</v>
      </c>
      <c r="AK51" s="1">
        <v>-1028.28</v>
      </c>
      <c r="AL51" s="1">
        <f t="shared" si="19"/>
        <v>0</v>
      </c>
      <c r="AM51" s="1">
        <f t="shared" si="20"/>
        <v>0</v>
      </c>
      <c r="AN51" s="1">
        <v>0</v>
      </c>
      <c r="AO51" s="1">
        <f t="shared" si="21"/>
        <v>0</v>
      </c>
      <c r="AP51" s="1">
        <v>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>
        <f t="shared" si="22"/>
        <v>0</v>
      </c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>
        <f t="shared" si="23"/>
        <v>-26568.09</v>
      </c>
      <c r="BX51" s="1">
        <v>-26568.09</v>
      </c>
      <c r="BY51" s="1">
        <v>-26568.09</v>
      </c>
      <c r="BZ51" s="1">
        <f t="shared" si="24"/>
        <v>0</v>
      </c>
      <c r="CA51" s="1">
        <f t="shared" si="25"/>
        <v>0</v>
      </c>
      <c r="CB51" s="1">
        <v>0</v>
      </c>
      <c r="CC51" s="1">
        <f t="shared" si="26"/>
        <v>0</v>
      </c>
      <c r="CD51" s="1"/>
      <c r="CE51" s="1">
        <f t="shared" si="27"/>
        <v>0</v>
      </c>
      <c r="CF51" s="1">
        <f t="shared" si="28"/>
        <v>0</v>
      </c>
      <c r="CG51" s="1">
        <v>0</v>
      </c>
      <c r="CH51" s="1">
        <f t="shared" si="29"/>
        <v>0</v>
      </c>
      <c r="CI51" s="1">
        <v>0</v>
      </c>
      <c r="CJ51" s="1">
        <f t="shared" si="30"/>
        <v>0</v>
      </c>
      <c r="CK51" s="1">
        <v>0</v>
      </c>
      <c r="CL51" s="1">
        <f t="shared" si="31"/>
        <v>0</v>
      </c>
      <c r="CM51" s="1">
        <v>0</v>
      </c>
      <c r="CN51" s="1">
        <f t="shared" si="32"/>
        <v>0</v>
      </c>
      <c r="CO51" s="1">
        <f t="shared" si="33"/>
        <v>0</v>
      </c>
      <c r="CP51" s="1"/>
      <c r="CQ51" s="1">
        <f t="shared" si="34"/>
        <v>0</v>
      </c>
      <c r="CR51" s="1"/>
      <c r="CS51" s="1">
        <f t="shared" si="35"/>
        <v>0</v>
      </c>
      <c r="CT51" s="1"/>
      <c r="CU51" s="1">
        <f t="shared" si="36"/>
        <v>0</v>
      </c>
      <c r="CV51" s="1"/>
      <c r="CW51" s="1">
        <f t="shared" si="37"/>
        <v>-900</v>
      </c>
      <c r="CX51" s="1">
        <f t="shared" si="38"/>
        <v>0</v>
      </c>
      <c r="CY51" s="1">
        <v>0</v>
      </c>
      <c r="CZ51" s="1">
        <f t="shared" si="39"/>
        <v>-900</v>
      </c>
      <c r="DA51" s="1">
        <v>-900</v>
      </c>
      <c r="DB51" s="1">
        <f t="shared" si="40"/>
        <v>0</v>
      </c>
      <c r="DC51" s="1">
        <v>0</v>
      </c>
      <c r="DD51" s="1">
        <f t="shared" si="41"/>
        <v>-25441.91</v>
      </c>
      <c r="DE51" s="1">
        <v>-25441.91</v>
      </c>
      <c r="DF51" s="1">
        <f t="shared" si="42"/>
        <v>-226.18</v>
      </c>
      <c r="DG51" s="1">
        <f t="shared" si="43"/>
        <v>0</v>
      </c>
      <c r="DH51" s="1">
        <v>0</v>
      </c>
      <c r="DI51" s="1">
        <f t="shared" si="44"/>
        <v>-226.18</v>
      </c>
      <c r="DJ51" s="1">
        <v>-226.18</v>
      </c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>
        <f t="shared" si="45"/>
        <v>0</v>
      </c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>
        <f t="shared" si="46"/>
        <v>0</v>
      </c>
      <c r="ER51" s="1">
        <v>0</v>
      </c>
      <c r="ES51" s="1">
        <f t="shared" si="47"/>
        <v>0</v>
      </c>
      <c r="ET51" s="6">
        <v>0</v>
      </c>
    </row>
    <row r="52" spans="1:150">
      <c r="A52" s="19" t="s">
        <v>331</v>
      </c>
      <c r="B52" s="12" t="s">
        <v>332</v>
      </c>
      <c r="C52" s="1">
        <f t="shared" si="0"/>
        <v>21312.9</v>
      </c>
      <c r="D52" s="1">
        <v>21312.9</v>
      </c>
      <c r="E52" s="1">
        <v>21312.9</v>
      </c>
      <c r="F52" s="1">
        <f t="shared" si="1"/>
        <v>0</v>
      </c>
      <c r="G52" s="1">
        <f t="shared" si="2"/>
        <v>0</v>
      </c>
      <c r="H52" s="1"/>
      <c r="I52" s="1">
        <f t="shared" si="3"/>
        <v>0</v>
      </c>
      <c r="J52" s="1"/>
      <c r="K52" s="1">
        <f t="shared" si="4"/>
        <v>0</v>
      </c>
      <c r="L52" s="1">
        <f t="shared" si="5"/>
        <v>0</v>
      </c>
      <c r="M52" s="1"/>
      <c r="N52" s="1">
        <f t="shared" si="6"/>
        <v>0</v>
      </c>
      <c r="O52" s="1"/>
      <c r="P52" s="1">
        <f t="shared" si="7"/>
        <v>0</v>
      </c>
      <c r="Q52" s="1">
        <v>0</v>
      </c>
      <c r="R52" s="1">
        <f t="shared" si="8"/>
        <v>0</v>
      </c>
      <c r="S52" s="1">
        <v>0</v>
      </c>
      <c r="T52" s="1">
        <f t="shared" si="9"/>
        <v>0</v>
      </c>
      <c r="U52" s="1">
        <f t="shared" si="10"/>
        <v>0</v>
      </c>
      <c r="V52" s="1">
        <v>0</v>
      </c>
      <c r="W52" s="1">
        <f t="shared" si="11"/>
        <v>0</v>
      </c>
      <c r="X52" s="1"/>
      <c r="Y52" s="1">
        <f t="shared" si="12"/>
        <v>0</v>
      </c>
      <c r="Z52" s="1"/>
      <c r="AA52" s="1">
        <f t="shared" si="13"/>
        <v>21312.9</v>
      </c>
      <c r="AB52" s="1">
        <v>21312.9</v>
      </c>
      <c r="AC52" s="1">
        <f t="shared" si="14"/>
        <v>0</v>
      </c>
      <c r="AD52" s="1">
        <f t="shared" si="15"/>
        <v>0</v>
      </c>
      <c r="AE52" s="1"/>
      <c r="AF52" s="1">
        <f t="shared" si="16"/>
        <v>0</v>
      </c>
      <c r="AG52" s="1"/>
      <c r="AH52" s="1">
        <f t="shared" si="17"/>
        <v>0</v>
      </c>
      <c r="AI52" s="1"/>
      <c r="AJ52" s="1">
        <f t="shared" si="18"/>
        <v>0</v>
      </c>
      <c r="AK52" s="1"/>
      <c r="AL52" s="1">
        <f t="shared" si="19"/>
        <v>0</v>
      </c>
      <c r="AM52" s="1">
        <f t="shared" si="20"/>
        <v>0</v>
      </c>
      <c r="AN52" s="1"/>
      <c r="AO52" s="1">
        <f t="shared" si="21"/>
        <v>0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>
        <f t="shared" si="22"/>
        <v>0</v>
      </c>
      <c r="BI52" s="1">
        <v>0</v>
      </c>
      <c r="BJ52" s="1">
        <v>0</v>
      </c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>
        <f t="shared" si="23"/>
        <v>0</v>
      </c>
      <c r="BX52" s="1">
        <v>0</v>
      </c>
      <c r="BY52" s="1">
        <v>0</v>
      </c>
      <c r="BZ52" s="1">
        <f t="shared" si="24"/>
        <v>0</v>
      </c>
      <c r="CA52" s="1">
        <f t="shared" si="25"/>
        <v>0</v>
      </c>
      <c r="CB52" s="1">
        <v>0</v>
      </c>
      <c r="CC52" s="1">
        <f t="shared" si="26"/>
        <v>0</v>
      </c>
      <c r="CD52" s="1"/>
      <c r="CE52" s="1">
        <f t="shared" si="27"/>
        <v>0</v>
      </c>
      <c r="CF52" s="1">
        <f t="shared" si="28"/>
        <v>0</v>
      </c>
      <c r="CG52" s="1"/>
      <c r="CH52" s="1">
        <f t="shared" si="29"/>
        <v>0</v>
      </c>
      <c r="CI52" s="1"/>
      <c r="CJ52" s="1">
        <f t="shared" si="30"/>
        <v>0</v>
      </c>
      <c r="CK52" s="1"/>
      <c r="CL52" s="1">
        <f t="shared" si="31"/>
        <v>0</v>
      </c>
      <c r="CM52" s="1">
        <v>0</v>
      </c>
      <c r="CN52" s="1">
        <f t="shared" si="32"/>
        <v>0</v>
      </c>
      <c r="CO52" s="1">
        <f t="shared" si="33"/>
        <v>0</v>
      </c>
      <c r="CP52" s="1"/>
      <c r="CQ52" s="1">
        <f t="shared" si="34"/>
        <v>0</v>
      </c>
      <c r="CR52" s="1"/>
      <c r="CS52" s="1">
        <f t="shared" si="35"/>
        <v>0</v>
      </c>
      <c r="CT52" s="1"/>
      <c r="CU52" s="1">
        <f t="shared" si="36"/>
        <v>0</v>
      </c>
      <c r="CV52" s="1"/>
      <c r="CW52" s="1">
        <f t="shared" si="37"/>
        <v>0</v>
      </c>
      <c r="CX52" s="1">
        <f t="shared" si="38"/>
        <v>0</v>
      </c>
      <c r="CY52" s="1"/>
      <c r="CZ52" s="1">
        <f t="shared" si="39"/>
        <v>0</v>
      </c>
      <c r="DA52" s="1"/>
      <c r="DB52" s="1">
        <f t="shared" si="40"/>
        <v>0</v>
      </c>
      <c r="DC52" s="1">
        <v>0</v>
      </c>
      <c r="DD52" s="1">
        <f t="shared" si="41"/>
        <v>0</v>
      </c>
      <c r="DE52" s="1"/>
      <c r="DF52" s="1">
        <f t="shared" si="42"/>
        <v>0</v>
      </c>
      <c r="DG52" s="1">
        <f t="shared" si="43"/>
        <v>0</v>
      </c>
      <c r="DH52" s="1"/>
      <c r="DI52" s="1">
        <f t="shared" si="44"/>
        <v>0</v>
      </c>
      <c r="DJ52" s="1">
        <v>0</v>
      </c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>
        <f t="shared" si="45"/>
        <v>0</v>
      </c>
      <c r="EC52" s="1">
        <v>0</v>
      </c>
      <c r="ED52" s="1">
        <v>0</v>
      </c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>
        <f t="shared" si="46"/>
        <v>100000</v>
      </c>
      <c r="ER52" s="1">
        <v>100000</v>
      </c>
      <c r="ES52" s="1">
        <f t="shared" si="47"/>
        <v>0</v>
      </c>
      <c r="ET52" s="6">
        <v>0</v>
      </c>
    </row>
    <row r="53" spans="1:150">
      <c r="A53" s="19" t="s">
        <v>333</v>
      </c>
      <c r="B53" s="12" t="s">
        <v>334</v>
      </c>
      <c r="C53" s="1">
        <f t="shared" si="0"/>
        <v>3154529.65</v>
      </c>
      <c r="D53" s="1">
        <v>3154529.65</v>
      </c>
      <c r="E53" s="1">
        <v>3154529.65</v>
      </c>
      <c r="F53" s="1">
        <f t="shared" si="1"/>
        <v>0</v>
      </c>
      <c r="G53" s="1">
        <f t="shared" si="2"/>
        <v>0</v>
      </c>
      <c r="H53" s="1"/>
      <c r="I53" s="1">
        <f t="shared" si="3"/>
        <v>0</v>
      </c>
      <c r="J53" s="1"/>
      <c r="K53" s="1">
        <f t="shared" si="4"/>
        <v>0</v>
      </c>
      <c r="L53" s="1">
        <f t="shared" si="5"/>
        <v>0</v>
      </c>
      <c r="M53" s="1"/>
      <c r="N53" s="1">
        <f t="shared" si="6"/>
        <v>0</v>
      </c>
      <c r="O53" s="1"/>
      <c r="P53" s="1">
        <f t="shared" si="7"/>
        <v>3154529.65</v>
      </c>
      <c r="Q53" s="1">
        <v>3154529.65</v>
      </c>
      <c r="R53" s="1">
        <f t="shared" si="8"/>
        <v>0</v>
      </c>
      <c r="S53" s="1"/>
      <c r="T53" s="1">
        <f t="shared" si="9"/>
        <v>0</v>
      </c>
      <c r="U53" s="1">
        <f t="shared" si="10"/>
        <v>0</v>
      </c>
      <c r="V53" s="1"/>
      <c r="W53" s="1">
        <f t="shared" si="11"/>
        <v>0</v>
      </c>
      <c r="X53" s="1"/>
      <c r="Y53" s="1">
        <f t="shared" si="12"/>
        <v>0</v>
      </c>
      <c r="Z53" s="1"/>
      <c r="AA53" s="1">
        <f t="shared" si="13"/>
        <v>0</v>
      </c>
      <c r="AB53" s="1"/>
      <c r="AC53" s="1">
        <f t="shared" si="14"/>
        <v>0</v>
      </c>
      <c r="AD53" s="1">
        <f t="shared" si="15"/>
        <v>0</v>
      </c>
      <c r="AE53" s="1"/>
      <c r="AF53" s="1">
        <f t="shared" si="16"/>
        <v>0</v>
      </c>
      <c r="AG53" s="1"/>
      <c r="AH53" s="1">
        <f t="shared" si="17"/>
        <v>0</v>
      </c>
      <c r="AI53" s="1"/>
      <c r="AJ53" s="1">
        <f t="shared" si="18"/>
        <v>0</v>
      </c>
      <c r="AK53" s="1"/>
      <c r="AL53" s="1">
        <f t="shared" si="19"/>
        <v>0</v>
      </c>
      <c r="AM53" s="1">
        <f t="shared" si="20"/>
        <v>0</v>
      </c>
      <c r="AN53" s="1"/>
      <c r="AO53" s="1">
        <f t="shared" si="21"/>
        <v>0</v>
      </c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>
        <f t="shared" si="22"/>
        <v>0</v>
      </c>
      <c r="BI53" s="1">
        <v>0</v>
      </c>
      <c r="BJ53" s="1">
        <v>0</v>
      </c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>
        <f t="shared" si="23"/>
        <v>1763514.53</v>
      </c>
      <c r="BX53" s="1">
        <v>1763514.53</v>
      </c>
      <c r="BY53" s="1">
        <v>1763514.53</v>
      </c>
      <c r="BZ53" s="1">
        <f t="shared" si="24"/>
        <v>0</v>
      </c>
      <c r="CA53" s="1">
        <f t="shared" si="25"/>
        <v>0</v>
      </c>
      <c r="CB53" s="1"/>
      <c r="CC53" s="1">
        <f t="shared" si="26"/>
        <v>0</v>
      </c>
      <c r="CD53" s="1"/>
      <c r="CE53" s="1">
        <f t="shared" si="27"/>
        <v>0</v>
      </c>
      <c r="CF53" s="1">
        <f t="shared" si="28"/>
        <v>0</v>
      </c>
      <c r="CG53" s="1">
        <v>0</v>
      </c>
      <c r="CH53" s="1">
        <f t="shared" si="29"/>
        <v>0</v>
      </c>
      <c r="CI53" s="1"/>
      <c r="CJ53" s="1">
        <f t="shared" si="30"/>
        <v>1763514.53</v>
      </c>
      <c r="CK53" s="1">
        <v>1763514.53</v>
      </c>
      <c r="CL53" s="1">
        <f t="shared" si="31"/>
        <v>0</v>
      </c>
      <c r="CM53" s="1"/>
      <c r="CN53" s="1">
        <f t="shared" si="32"/>
        <v>0</v>
      </c>
      <c r="CO53" s="1">
        <f t="shared" si="33"/>
        <v>0</v>
      </c>
      <c r="CP53" s="1"/>
      <c r="CQ53" s="1">
        <f t="shared" si="34"/>
        <v>0</v>
      </c>
      <c r="CR53" s="1"/>
      <c r="CS53" s="1">
        <f t="shared" si="35"/>
        <v>0</v>
      </c>
      <c r="CT53" s="1"/>
      <c r="CU53" s="1">
        <f t="shared" si="36"/>
        <v>0</v>
      </c>
      <c r="CV53" s="1"/>
      <c r="CW53" s="1">
        <f t="shared" si="37"/>
        <v>0</v>
      </c>
      <c r="CX53" s="1">
        <f t="shared" si="38"/>
        <v>0</v>
      </c>
      <c r="CY53" s="1"/>
      <c r="CZ53" s="1">
        <f t="shared" si="39"/>
        <v>0</v>
      </c>
      <c r="DA53" s="1"/>
      <c r="DB53" s="1">
        <f t="shared" si="40"/>
        <v>0</v>
      </c>
      <c r="DC53" s="1"/>
      <c r="DD53" s="1">
        <f t="shared" si="41"/>
        <v>0</v>
      </c>
      <c r="DE53" s="1"/>
      <c r="DF53" s="1">
        <f t="shared" si="42"/>
        <v>0</v>
      </c>
      <c r="DG53" s="1">
        <f t="shared" si="43"/>
        <v>0</v>
      </c>
      <c r="DH53" s="1"/>
      <c r="DI53" s="1">
        <f t="shared" si="44"/>
        <v>0</v>
      </c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>
        <f t="shared" si="45"/>
        <v>0</v>
      </c>
      <c r="EC53" s="1">
        <v>0</v>
      </c>
      <c r="ED53" s="1">
        <v>0</v>
      </c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>
        <f t="shared" si="46"/>
        <v>4900000</v>
      </c>
      <c r="ER53" s="1">
        <v>4900000</v>
      </c>
      <c r="ES53" s="1">
        <f t="shared" si="47"/>
        <v>0</v>
      </c>
      <c r="ET53" s="6">
        <v>0</v>
      </c>
    </row>
    <row r="54" spans="1:150">
      <c r="A54" s="19" t="s">
        <v>335</v>
      </c>
      <c r="B54" s="12" t="s">
        <v>336</v>
      </c>
      <c r="C54" s="1">
        <f t="shared" si="0"/>
        <v>0</v>
      </c>
      <c r="D54" s="1">
        <v>0</v>
      </c>
      <c r="E54" s="1">
        <v>0</v>
      </c>
      <c r="F54" s="1">
        <f t="shared" si="1"/>
        <v>0</v>
      </c>
      <c r="G54" s="1">
        <f t="shared" si="2"/>
        <v>0</v>
      </c>
      <c r="H54" s="1"/>
      <c r="I54" s="1">
        <f t="shared" si="3"/>
        <v>0</v>
      </c>
      <c r="J54" s="1"/>
      <c r="K54" s="1">
        <f t="shared" si="4"/>
        <v>0</v>
      </c>
      <c r="L54" s="1">
        <f t="shared" si="5"/>
        <v>0</v>
      </c>
      <c r="M54" s="1"/>
      <c r="N54" s="1">
        <f t="shared" si="6"/>
        <v>0</v>
      </c>
      <c r="O54" s="1"/>
      <c r="P54" s="1">
        <f t="shared" si="7"/>
        <v>0</v>
      </c>
      <c r="Q54" s="1">
        <v>0</v>
      </c>
      <c r="R54" s="1">
        <f t="shared" si="8"/>
        <v>0</v>
      </c>
      <c r="S54" s="1"/>
      <c r="T54" s="1">
        <f t="shared" si="9"/>
        <v>0</v>
      </c>
      <c r="U54" s="1">
        <f t="shared" si="10"/>
        <v>0</v>
      </c>
      <c r="V54" s="1">
        <v>0</v>
      </c>
      <c r="W54" s="1">
        <f t="shared" si="11"/>
        <v>0</v>
      </c>
      <c r="X54" s="1"/>
      <c r="Y54" s="1">
        <f t="shared" si="12"/>
        <v>0</v>
      </c>
      <c r="Z54" s="1"/>
      <c r="AA54" s="1">
        <f t="shared" si="13"/>
        <v>0</v>
      </c>
      <c r="AB54" s="1"/>
      <c r="AC54" s="1">
        <f t="shared" si="14"/>
        <v>0</v>
      </c>
      <c r="AD54" s="1">
        <f t="shared" si="15"/>
        <v>0</v>
      </c>
      <c r="AE54" s="1">
        <v>0</v>
      </c>
      <c r="AF54" s="1">
        <f t="shared" si="16"/>
        <v>0</v>
      </c>
      <c r="AG54" s="1"/>
      <c r="AH54" s="1">
        <f t="shared" si="17"/>
        <v>0</v>
      </c>
      <c r="AI54" s="1"/>
      <c r="AJ54" s="1">
        <f t="shared" si="18"/>
        <v>0</v>
      </c>
      <c r="AK54" s="1"/>
      <c r="AL54" s="1">
        <f t="shared" si="19"/>
        <v>0</v>
      </c>
      <c r="AM54" s="1">
        <f t="shared" si="20"/>
        <v>0</v>
      </c>
      <c r="AN54" s="1"/>
      <c r="AO54" s="1">
        <f t="shared" si="21"/>
        <v>0</v>
      </c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>
        <f t="shared" si="22"/>
        <v>0</v>
      </c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>
        <f t="shared" si="23"/>
        <v>0</v>
      </c>
      <c r="BX54" s="1">
        <v>0</v>
      </c>
      <c r="BY54" s="1">
        <v>0</v>
      </c>
      <c r="BZ54" s="1">
        <f t="shared" si="24"/>
        <v>0</v>
      </c>
      <c r="CA54" s="1">
        <f t="shared" si="25"/>
        <v>0</v>
      </c>
      <c r="CB54" s="1"/>
      <c r="CC54" s="1">
        <f t="shared" si="26"/>
        <v>0</v>
      </c>
      <c r="CD54" s="1"/>
      <c r="CE54" s="1">
        <f t="shared" si="27"/>
        <v>0</v>
      </c>
      <c r="CF54" s="1">
        <f t="shared" si="28"/>
        <v>0</v>
      </c>
      <c r="CG54" s="1"/>
      <c r="CH54" s="1">
        <f t="shared" si="29"/>
        <v>0</v>
      </c>
      <c r="CI54" s="1"/>
      <c r="CJ54" s="1">
        <f t="shared" si="30"/>
        <v>0</v>
      </c>
      <c r="CK54" s="1">
        <v>0</v>
      </c>
      <c r="CL54" s="1">
        <f t="shared" si="31"/>
        <v>0</v>
      </c>
      <c r="CM54" s="1"/>
      <c r="CN54" s="1">
        <f t="shared" si="32"/>
        <v>0</v>
      </c>
      <c r="CO54" s="1">
        <f t="shared" si="33"/>
        <v>0</v>
      </c>
      <c r="CP54" s="1"/>
      <c r="CQ54" s="1">
        <f t="shared" si="34"/>
        <v>0</v>
      </c>
      <c r="CR54" s="1"/>
      <c r="CS54" s="1">
        <f t="shared" si="35"/>
        <v>0</v>
      </c>
      <c r="CT54" s="1"/>
      <c r="CU54" s="1">
        <f t="shared" si="36"/>
        <v>0</v>
      </c>
      <c r="CV54" s="1"/>
      <c r="CW54" s="1">
        <f t="shared" si="37"/>
        <v>0</v>
      </c>
      <c r="CX54" s="1">
        <f t="shared" si="38"/>
        <v>0</v>
      </c>
      <c r="CY54" s="1">
        <v>0</v>
      </c>
      <c r="CZ54" s="1">
        <f t="shared" si="39"/>
        <v>0</v>
      </c>
      <c r="DA54" s="1"/>
      <c r="DB54" s="1">
        <f t="shared" si="40"/>
        <v>0</v>
      </c>
      <c r="DC54" s="1"/>
      <c r="DD54" s="1">
        <f t="shared" si="41"/>
        <v>0</v>
      </c>
      <c r="DE54" s="1">
        <v>0</v>
      </c>
      <c r="DF54" s="1">
        <f t="shared" si="42"/>
        <v>0</v>
      </c>
      <c r="DG54" s="1">
        <f t="shared" si="43"/>
        <v>0</v>
      </c>
      <c r="DH54" s="1"/>
      <c r="DI54" s="1">
        <f t="shared" si="44"/>
        <v>0</v>
      </c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>
        <f t="shared" si="45"/>
        <v>0</v>
      </c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>
        <f t="shared" si="46"/>
        <v>0</v>
      </c>
      <c r="ER54" s="1">
        <v>0</v>
      </c>
      <c r="ES54" s="1">
        <f t="shared" si="47"/>
        <v>0</v>
      </c>
      <c r="ET54" s="6">
        <v>0</v>
      </c>
    </row>
    <row r="55" spans="1:150">
      <c r="A55" s="19" t="s">
        <v>337</v>
      </c>
      <c r="B55" s="12" t="s">
        <v>338</v>
      </c>
      <c r="C55" s="1">
        <f t="shared" si="0"/>
        <v>1492.22</v>
      </c>
      <c r="D55" s="1">
        <v>1492.22</v>
      </c>
      <c r="E55" s="1">
        <v>1492.22</v>
      </c>
      <c r="F55" s="1">
        <f t="shared" si="1"/>
        <v>0</v>
      </c>
      <c r="G55" s="1">
        <f t="shared" si="2"/>
        <v>0</v>
      </c>
      <c r="H55" s="1"/>
      <c r="I55" s="1">
        <f t="shared" si="3"/>
        <v>0</v>
      </c>
      <c r="J55" s="1"/>
      <c r="K55" s="1">
        <f t="shared" si="4"/>
        <v>0</v>
      </c>
      <c r="L55" s="1">
        <f t="shared" si="5"/>
        <v>0</v>
      </c>
      <c r="M55" s="1"/>
      <c r="N55" s="1">
        <f t="shared" si="6"/>
        <v>0</v>
      </c>
      <c r="O55" s="1"/>
      <c r="P55" s="1">
        <f t="shared" si="7"/>
        <v>0</v>
      </c>
      <c r="Q55" s="1"/>
      <c r="R55" s="1">
        <f t="shared" si="8"/>
        <v>0</v>
      </c>
      <c r="S55" s="1"/>
      <c r="T55" s="1">
        <f t="shared" si="9"/>
        <v>0</v>
      </c>
      <c r="U55" s="1">
        <f t="shared" si="10"/>
        <v>0</v>
      </c>
      <c r="V55" s="1"/>
      <c r="W55" s="1">
        <f t="shared" si="11"/>
        <v>0</v>
      </c>
      <c r="X55" s="1"/>
      <c r="Y55" s="1">
        <f t="shared" si="12"/>
        <v>0</v>
      </c>
      <c r="Z55" s="1"/>
      <c r="AA55" s="1">
        <f t="shared" si="13"/>
        <v>0</v>
      </c>
      <c r="AB55" s="1"/>
      <c r="AC55" s="1">
        <f t="shared" si="14"/>
        <v>614.51</v>
      </c>
      <c r="AD55" s="1">
        <f t="shared" si="15"/>
        <v>0</v>
      </c>
      <c r="AE55" s="1"/>
      <c r="AF55" s="1">
        <f t="shared" si="16"/>
        <v>614.51</v>
      </c>
      <c r="AG55" s="1">
        <v>614.51</v>
      </c>
      <c r="AH55" s="1">
        <f t="shared" si="17"/>
        <v>0</v>
      </c>
      <c r="AI55" s="1"/>
      <c r="AJ55" s="1">
        <f t="shared" si="18"/>
        <v>0</v>
      </c>
      <c r="AK55" s="1"/>
      <c r="AL55" s="1">
        <f t="shared" si="19"/>
        <v>877.71</v>
      </c>
      <c r="AM55" s="1">
        <f t="shared" si="20"/>
        <v>877.71</v>
      </c>
      <c r="AN55" s="1">
        <v>877.71</v>
      </c>
      <c r="AO55" s="1">
        <f t="shared" si="21"/>
        <v>0</v>
      </c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>
        <f t="shared" si="22"/>
        <v>0</v>
      </c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>
        <f t="shared" si="23"/>
        <v>294231.65000000002</v>
      </c>
      <c r="BX55" s="1">
        <v>294231.65000000002</v>
      </c>
      <c r="BY55" s="1">
        <v>294231.65000000002</v>
      </c>
      <c r="BZ55" s="1">
        <f t="shared" si="24"/>
        <v>17846.68</v>
      </c>
      <c r="CA55" s="1">
        <f t="shared" si="25"/>
        <v>763.33</v>
      </c>
      <c r="CB55" s="1">
        <v>763.33</v>
      </c>
      <c r="CC55" s="1">
        <f t="shared" si="26"/>
        <v>0</v>
      </c>
      <c r="CD55" s="1"/>
      <c r="CE55" s="1">
        <f t="shared" si="27"/>
        <v>59701.45</v>
      </c>
      <c r="CF55" s="1">
        <f t="shared" si="28"/>
        <v>37177.33</v>
      </c>
      <c r="CG55" s="1">
        <v>37177.33</v>
      </c>
      <c r="CH55" s="1">
        <f t="shared" si="29"/>
        <v>22524.12</v>
      </c>
      <c r="CI55" s="1">
        <v>22524.12</v>
      </c>
      <c r="CJ55" s="1">
        <f t="shared" si="30"/>
        <v>203479.04000000001</v>
      </c>
      <c r="CK55" s="1">
        <v>203479.04000000001</v>
      </c>
      <c r="CL55" s="1">
        <f t="shared" si="31"/>
        <v>0</v>
      </c>
      <c r="CM55" s="1"/>
      <c r="CN55" s="1">
        <f t="shared" si="32"/>
        <v>0</v>
      </c>
      <c r="CO55" s="1">
        <f t="shared" si="33"/>
        <v>0</v>
      </c>
      <c r="CP55" s="1"/>
      <c r="CQ55" s="1">
        <f t="shared" si="34"/>
        <v>0</v>
      </c>
      <c r="CR55" s="1"/>
      <c r="CS55" s="1">
        <f t="shared" si="35"/>
        <v>0</v>
      </c>
      <c r="CT55" s="1"/>
      <c r="CU55" s="1">
        <f t="shared" si="36"/>
        <v>0</v>
      </c>
      <c r="CV55" s="1"/>
      <c r="CW55" s="1">
        <f t="shared" si="37"/>
        <v>3023.1800000000003</v>
      </c>
      <c r="CX55" s="1">
        <f t="shared" si="38"/>
        <v>1229.02</v>
      </c>
      <c r="CY55" s="1">
        <v>1229.02</v>
      </c>
      <c r="CZ55" s="1">
        <f t="shared" si="39"/>
        <v>1794.16</v>
      </c>
      <c r="DA55" s="1">
        <v>1794.16</v>
      </c>
      <c r="DB55" s="1">
        <f t="shared" si="40"/>
        <v>17083.349999999999</v>
      </c>
      <c r="DC55" s="1">
        <v>17083.349999999999</v>
      </c>
      <c r="DD55" s="1">
        <f t="shared" si="41"/>
        <v>28.32</v>
      </c>
      <c r="DE55" s="1">
        <v>28.32</v>
      </c>
      <c r="DF55" s="1">
        <f t="shared" si="42"/>
        <v>10152.98</v>
      </c>
      <c r="DG55" s="1">
        <f t="shared" si="43"/>
        <v>0</v>
      </c>
      <c r="DH55" s="1"/>
      <c r="DI55" s="1">
        <f t="shared" si="44"/>
        <v>10152.98</v>
      </c>
      <c r="DJ55" s="1">
        <v>10152.98</v>
      </c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>
        <f t="shared" si="45"/>
        <v>0</v>
      </c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>
        <f t="shared" si="46"/>
        <v>0</v>
      </c>
      <c r="ER55" s="1">
        <v>0</v>
      </c>
      <c r="ES55" s="1">
        <f t="shared" si="47"/>
        <v>0</v>
      </c>
      <c r="ET55" s="6">
        <v>0</v>
      </c>
    </row>
    <row r="56" spans="1:150">
      <c r="A56" s="18" t="s">
        <v>321</v>
      </c>
      <c r="B56" s="11" t="s">
        <v>322</v>
      </c>
      <c r="C56" s="1">
        <f t="shared" si="0"/>
        <v>8150456565.5200005</v>
      </c>
      <c r="D56" s="1">
        <v>8150456565.5200005</v>
      </c>
      <c r="E56" s="1">
        <v>8146777967.6400003</v>
      </c>
      <c r="F56" s="1">
        <f t="shared" si="1"/>
        <v>587248341.6500001</v>
      </c>
      <c r="G56" s="1">
        <f t="shared" si="2"/>
        <v>270932809.48000002</v>
      </c>
      <c r="H56" s="1">
        <v>270932809.48000002</v>
      </c>
      <c r="I56" s="1">
        <f t="shared" si="3"/>
        <v>161887468.31</v>
      </c>
      <c r="J56" s="1">
        <v>161887468.31</v>
      </c>
      <c r="K56" s="1">
        <f t="shared" si="4"/>
        <v>843583886.30000007</v>
      </c>
      <c r="L56" s="1">
        <f t="shared" si="5"/>
        <v>745898727.08000004</v>
      </c>
      <c r="M56" s="1">
        <v>745898727.08000004</v>
      </c>
      <c r="N56" s="1">
        <f t="shared" si="6"/>
        <v>97717930.620000005</v>
      </c>
      <c r="O56" s="1">
        <v>97717930.620000005</v>
      </c>
      <c r="P56" s="1">
        <f t="shared" si="7"/>
        <v>1941375847.71</v>
      </c>
      <c r="Q56" s="1">
        <v>1941375847.71</v>
      </c>
      <c r="R56" s="1">
        <f t="shared" si="8"/>
        <v>559596693.23000002</v>
      </c>
      <c r="S56" s="1">
        <v>559596693.23000002</v>
      </c>
      <c r="T56" s="1">
        <f t="shared" si="9"/>
        <v>462634026.63</v>
      </c>
      <c r="U56" s="1">
        <f t="shared" si="10"/>
        <v>353886011.56999999</v>
      </c>
      <c r="V56" s="1">
        <v>353886011.56999999</v>
      </c>
      <c r="W56" s="1">
        <f t="shared" si="11"/>
        <v>108748015.06</v>
      </c>
      <c r="X56" s="1">
        <v>108748015.06</v>
      </c>
      <c r="Y56" s="1">
        <f t="shared" si="12"/>
        <v>1205540865.73</v>
      </c>
      <c r="Z56" s="1">
        <v>1205540865.73</v>
      </c>
      <c r="AA56" s="1">
        <f t="shared" si="13"/>
        <v>1210536875.55</v>
      </c>
      <c r="AB56" s="1">
        <v>1210536875.55</v>
      </c>
      <c r="AC56" s="1">
        <f t="shared" si="14"/>
        <v>503032770.72000003</v>
      </c>
      <c r="AD56" s="1">
        <f t="shared" si="15"/>
        <v>282412926.74000001</v>
      </c>
      <c r="AE56" s="1">
        <v>282412926.74000001</v>
      </c>
      <c r="AF56" s="1">
        <f t="shared" si="16"/>
        <v>220620443.97999999</v>
      </c>
      <c r="AG56" s="1">
        <v>220620443.97999999</v>
      </c>
      <c r="AH56" s="1">
        <f t="shared" si="17"/>
        <v>154428063.86000001</v>
      </c>
      <c r="AI56" s="1">
        <v>154428063.86000001</v>
      </c>
      <c r="AJ56" s="1">
        <f t="shared" si="18"/>
        <v>410942033.00999999</v>
      </c>
      <c r="AK56" s="1">
        <v>410942033.00999999</v>
      </c>
      <c r="AL56" s="1">
        <f t="shared" si="19"/>
        <v>422253255.71000004</v>
      </c>
      <c r="AM56" s="1">
        <f t="shared" si="20"/>
        <v>200983890.09999999</v>
      </c>
      <c r="AN56" s="1">
        <v>200983890.09999999</v>
      </c>
      <c r="AO56" s="1">
        <f t="shared" si="21"/>
        <v>221269365.61000001</v>
      </c>
      <c r="AP56" s="1">
        <v>221269365.61000001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>
        <f t="shared" si="22"/>
        <v>3711969.2800000003</v>
      </c>
      <c r="BI56" s="1">
        <v>3678597.88</v>
      </c>
      <c r="BJ56" s="1">
        <v>0</v>
      </c>
      <c r="BK56" s="1"/>
      <c r="BL56" s="1"/>
      <c r="BM56" s="1"/>
      <c r="BN56" s="1"/>
      <c r="BO56" s="1"/>
      <c r="BP56" s="1">
        <v>3712525.43</v>
      </c>
      <c r="BQ56" s="1">
        <v>0</v>
      </c>
      <c r="BR56" s="1">
        <v>-32771.4</v>
      </c>
      <c r="BS56" s="1">
        <v>0</v>
      </c>
      <c r="BT56" s="1">
        <v>-600</v>
      </c>
      <c r="BU56" s="1">
        <v>0</v>
      </c>
      <c r="BV56" s="1">
        <v>-556.15</v>
      </c>
      <c r="BW56" s="1">
        <f t="shared" si="23"/>
        <v>7125410091.0900002</v>
      </c>
      <c r="BX56" s="1">
        <v>7125410091.0900002</v>
      </c>
      <c r="BY56" s="1">
        <v>7121186857.04</v>
      </c>
      <c r="BZ56" s="1">
        <f t="shared" si="24"/>
        <v>524411113.23000002</v>
      </c>
      <c r="CA56" s="1">
        <f t="shared" si="25"/>
        <v>244029800.09999999</v>
      </c>
      <c r="CB56" s="1">
        <v>244029800.09999999</v>
      </c>
      <c r="CC56" s="1">
        <f t="shared" si="26"/>
        <v>135374056.16</v>
      </c>
      <c r="CD56" s="1">
        <v>135374056.16</v>
      </c>
      <c r="CE56" s="1">
        <f t="shared" si="27"/>
        <v>766993469.91999996</v>
      </c>
      <c r="CF56" s="1">
        <f t="shared" si="28"/>
        <v>692716201.63</v>
      </c>
      <c r="CG56" s="1">
        <v>692716201.63</v>
      </c>
      <c r="CH56" s="1">
        <f t="shared" si="29"/>
        <v>74277268.290000007</v>
      </c>
      <c r="CI56" s="1">
        <v>74277268.290000007</v>
      </c>
      <c r="CJ56" s="1">
        <f t="shared" si="30"/>
        <v>1703167482.8800001</v>
      </c>
      <c r="CK56" s="1">
        <v>1703167482.8800001</v>
      </c>
      <c r="CL56" s="1">
        <f t="shared" si="31"/>
        <v>465269122.42000002</v>
      </c>
      <c r="CM56" s="1">
        <v>465269122.42000002</v>
      </c>
      <c r="CN56" s="1">
        <f t="shared" si="32"/>
        <v>395923603.92000002</v>
      </c>
      <c r="CO56" s="1">
        <f t="shared" si="33"/>
        <v>305355109.22000003</v>
      </c>
      <c r="CP56" s="1">
        <v>305355109.22000003</v>
      </c>
      <c r="CQ56" s="1">
        <f t="shared" si="34"/>
        <v>90568494.700000003</v>
      </c>
      <c r="CR56" s="1">
        <v>90568494.700000003</v>
      </c>
      <c r="CS56" s="1">
        <f t="shared" si="35"/>
        <v>982723595.63</v>
      </c>
      <c r="CT56" s="1">
        <v>982723595.63</v>
      </c>
      <c r="CU56" s="1">
        <f t="shared" si="36"/>
        <v>1098115913.74</v>
      </c>
      <c r="CV56" s="1">
        <v>1098115913.74</v>
      </c>
      <c r="CW56" s="1">
        <f t="shared" si="37"/>
        <v>434555873.27999997</v>
      </c>
      <c r="CX56" s="1">
        <f t="shared" si="38"/>
        <v>234284758.77000001</v>
      </c>
      <c r="CY56" s="1">
        <v>234284758.77000001</v>
      </c>
      <c r="CZ56" s="1">
        <f t="shared" si="39"/>
        <v>200272514.50999999</v>
      </c>
      <c r="DA56" s="1">
        <v>200272514.50999999</v>
      </c>
      <c r="DB56" s="1">
        <f t="shared" si="40"/>
        <v>145007256.97</v>
      </c>
      <c r="DC56" s="1">
        <v>145007256.97</v>
      </c>
      <c r="DD56" s="1">
        <f t="shared" si="41"/>
        <v>368857319.06</v>
      </c>
      <c r="DE56" s="1">
        <v>368857319.06</v>
      </c>
      <c r="DF56" s="1">
        <f t="shared" si="42"/>
        <v>381167962.95999998</v>
      </c>
      <c r="DG56" s="1">
        <f t="shared" si="43"/>
        <v>182294486.94999999</v>
      </c>
      <c r="DH56" s="1">
        <v>182294486.94999999</v>
      </c>
      <c r="DI56" s="1">
        <f t="shared" si="44"/>
        <v>198873476.00999999</v>
      </c>
      <c r="DJ56" s="1">
        <v>198873476.00999999</v>
      </c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>
        <f t="shared" si="45"/>
        <v>4224634.05</v>
      </c>
      <c r="EC56" s="1">
        <v>4223234.05</v>
      </c>
      <c r="ED56" s="1">
        <v>0</v>
      </c>
      <c r="EE56" s="1"/>
      <c r="EF56" s="1"/>
      <c r="EG56" s="1"/>
      <c r="EH56" s="1"/>
      <c r="EI56" s="1"/>
      <c r="EJ56" s="1">
        <v>4224634.05</v>
      </c>
      <c r="EK56" s="1">
        <v>0</v>
      </c>
      <c r="EL56" s="1">
        <v>0</v>
      </c>
      <c r="EM56" s="1">
        <v>0</v>
      </c>
      <c r="EN56" s="1">
        <v>-1400</v>
      </c>
      <c r="EO56" s="1">
        <v>0</v>
      </c>
      <c r="EP56" s="1">
        <v>0</v>
      </c>
      <c r="EQ56" s="1">
        <f t="shared" si="46"/>
        <v>8448400000</v>
      </c>
      <c r="ER56" s="1">
        <v>8448400000</v>
      </c>
      <c r="ES56" s="1">
        <f t="shared" si="47"/>
        <v>8021400000</v>
      </c>
      <c r="ET56" s="6">
        <v>8021400000</v>
      </c>
    </row>
    <row r="57" spans="1:150">
      <c r="A57" s="19" t="s">
        <v>370</v>
      </c>
      <c r="B57" s="12" t="s">
        <v>371</v>
      </c>
      <c r="C57" s="1">
        <f t="shared" si="0"/>
        <v>477774311.95999998</v>
      </c>
      <c r="D57" s="1">
        <v>477774311.95999998</v>
      </c>
      <c r="E57" s="1">
        <v>477774311.95999998</v>
      </c>
      <c r="F57" s="1">
        <f t="shared" si="1"/>
        <v>39587351.640000001</v>
      </c>
      <c r="G57" s="1">
        <f t="shared" si="2"/>
        <v>18611830.73</v>
      </c>
      <c r="H57" s="1">
        <v>18611830.73</v>
      </c>
      <c r="I57" s="1">
        <f t="shared" si="3"/>
        <v>8348573.4500000002</v>
      </c>
      <c r="J57" s="1">
        <v>8348573.4500000002</v>
      </c>
      <c r="K57" s="1">
        <f t="shared" si="4"/>
        <v>59260175.280000001</v>
      </c>
      <c r="L57" s="1">
        <f t="shared" si="5"/>
        <v>52584426.630000003</v>
      </c>
      <c r="M57" s="1">
        <v>52584426.630000003</v>
      </c>
      <c r="N57" s="1">
        <f t="shared" si="6"/>
        <v>6675748.6500000004</v>
      </c>
      <c r="O57" s="1">
        <v>6675748.6500000004</v>
      </c>
      <c r="P57" s="1">
        <f t="shared" si="7"/>
        <v>136751102.65000001</v>
      </c>
      <c r="Q57" s="1">
        <v>136751102.65000001</v>
      </c>
      <c r="R57" s="1">
        <f t="shared" si="8"/>
        <v>35792720.399999999</v>
      </c>
      <c r="S57" s="1">
        <v>35792720.399999999</v>
      </c>
      <c r="T57" s="1">
        <f t="shared" si="9"/>
        <v>34420650.490000002</v>
      </c>
      <c r="U57" s="1">
        <f t="shared" si="10"/>
        <v>29175391.41</v>
      </c>
      <c r="V57" s="1">
        <v>29175391.41</v>
      </c>
      <c r="W57" s="1">
        <f t="shared" si="11"/>
        <v>5245259.08</v>
      </c>
      <c r="X57" s="1">
        <v>5245259.08</v>
      </c>
      <c r="Y57" s="1">
        <f t="shared" si="12"/>
        <v>41900956.060000002</v>
      </c>
      <c r="Z57" s="1">
        <v>41900956.060000002</v>
      </c>
      <c r="AA57" s="1">
        <f t="shared" si="13"/>
        <v>47558782.710000001</v>
      </c>
      <c r="AB57" s="1">
        <v>47558782.710000001</v>
      </c>
      <c r="AC57" s="1">
        <f t="shared" si="14"/>
        <v>32100881.789999999</v>
      </c>
      <c r="AD57" s="1">
        <f t="shared" si="15"/>
        <v>13755323.99</v>
      </c>
      <c r="AE57" s="1">
        <v>13755323.99</v>
      </c>
      <c r="AF57" s="1">
        <f t="shared" si="16"/>
        <v>18345557.800000001</v>
      </c>
      <c r="AG57" s="1">
        <v>18345557.800000001</v>
      </c>
      <c r="AH57" s="1">
        <f t="shared" si="17"/>
        <v>12626947.460000001</v>
      </c>
      <c r="AI57" s="1">
        <v>12626947.460000001</v>
      </c>
      <c r="AJ57" s="1">
        <f t="shared" si="18"/>
        <v>23810369.77</v>
      </c>
      <c r="AK57" s="1">
        <v>23810369.77</v>
      </c>
      <c r="AL57" s="1">
        <f t="shared" si="19"/>
        <v>26591321.170000002</v>
      </c>
      <c r="AM57" s="1">
        <f t="shared" si="20"/>
        <v>15029319.09</v>
      </c>
      <c r="AN57" s="1">
        <v>15029319.09</v>
      </c>
      <c r="AO57" s="1">
        <f t="shared" si="21"/>
        <v>11562002.08</v>
      </c>
      <c r="AP57" s="1">
        <v>11562002.08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>
        <f t="shared" si="22"/>
        <v>0</v>
      </c>
      <c r="BI57" s="1">
        <v>0</v>
      </c>
      <c r="BJ57" s="1">
        <v>0</v>
      </c>
      <c r="BK57" s="1"/>
      <c r="BL57" s="1"/>
      <c r="BM57" s="1"/>
      <c r="BN57" s="1"/>
      <c r="BO57" s="1"/>
      <c r="BP57" s="1"/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/>
      <c r="BW57" s="1">
        <f t="shared" si="23"/>
        <v>413297358.33999997</v>
      </c>
      <c r="BX57" s="1">
        <v>413297358.33999997</v>
      </c>
      <c r="BY57" s="1">
        <v>413297358.33999997</v>
      </c>
      <c r="BZ57" s="1">
        <f t="shared" si="24"/>
        <v>37050368.520000003</v>
      </c>
      <c r="CA57" s="1">
        <f t="shared" si="25"/>
        <v>18149695.420000002</v>
      </c>
      <c r="CB57" s="1">
        <v>18149695.420000002</v>
      </c>
      <c r="CC57" s="1">
        <f t="shared" si="26"/>
        <v>6834508.3399999999</v>
      </c>
      <c r="CD57" s="1">
        <v>6834508.3399999999</v>
      </c>
      <c r="CE57" s="1">
        <f t="shared" si="27"/>
        <v>51661709.159999996</v>
      </c>
      <c r="CF57" s="1">
        <f t="shared" si="28"/>
        <v>46556983.509999998</v>
      </c>
      <c r="CG57" s="1">
        <v>46556983.509999998</v>
      </c>
      <c r="CH57" s="1">
        <f t="shared" si="29"/>
        <v>5104725.6500000004</v>
      </c>
      <c r="CI57" s="1">
        <v>5104725.6500000004</v>
      </c>
      <c r="CJ57" s="1">
        <f t="shared" si="30"/>
        <v>117614958.13</v>
      </c>
      <c r="CK57" s="1">
        <v>117614958.13</v>
      </c>
      <c r="CL57" s="1">
        <f t="shared" si="31"/>
        <v>29248565.23</v>
      </c>
      <c r="CM57" s="1">
        <v>29248565.23</v>
      </c>
      <c r="CN57" s="1">
        <f t="shared" si="32"/>
        <v>28276142.5</v>
      </c>
      <c r="CO57" s="1">
        <f t="shared" si="33"/>
        <v>23663825.059999999</v>
      </c>
      <c r="CP57" s="1">
        <v>23663825.059999999</v>
      </c>
      <c r="CQ57" s="1">
        <f t="shared" si="34"/>
        <v>4612317.4400000004</v>
      </c>
      <c r="CR57" s="1">
        <v>4612317.4400000004</v>
      </c>
      <c r="CS57" s="1">
        <f t="shared" si="35"/>
        <v>34078617.079999998</v>
      </c>
      <c r="CT57" s="1">
        <v>34078617.079999998</v>
      </c>
      <c r="CU57" s="1">
        <f t="shared" si="36"/>
        <v>42588678.210000001</v>
      </c>
      <c r="CV57" s="1">
        <v>42588678.210000001</v>
      </c>
      <c r="CW57" s="1">
        <f t="shared" si="37"/>
        <v>29708766</v>
      </c>
      <c r="CX57" s="1">
        <f t="shared" si="38"/>
        <v>12841542.42</v>
      </c>
      <c r="CY57" s="1">
        <v>12841542.42</v>
      </c>
      <c r="CZ57" s="1">
        <f t="shared" si="39"/>
        <v>16867223.579999998</v>
      </c>
      <c r="DA57" s="1">
        <v>16867223.579999998</v>
      </c>
      <c r="DB57" s="1">
        <f t="shared" si="40"/>
        <v>12066164.76</v>
      </c>
      <c r="DC57" s="1">
        <v>12066164.76</v>
      </c>
      <c r="DD57" s="1">
        <f t="shared" si="41"/>
        <v>20191939.07</v>
      </c>
      <c r="DE57" s="1">
        <v>20191939.07</v>
      </c>
      <c r="DF57" s="1">
        <f t="shared" si="42"/>
        <v>22877614.439999998</v>
      </c>
      <c r="DG57" s="1">
        <f t="shared" si="43"/>
        <v>12494262.16</v>
      </c>
      <c r="DH57" s="1">
        <v>12494262.16</v>
      </c>
      <c r="DI57" s="1">
        <f t="shared" si="44"/>
        <v>10383352.279999999</v>
      </c>
      <c r="DJ57" s="1">
        <v>10383352.279999999</v>
      </c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>
        <f t="shared" si="45"/>
        <v>0</v>
      </c>
      <c r="EC57" s="1">
        <v>0</v>
      </c>
      <c r="ED57" s="1">
        <v>0</v>
      </c>
      <c r="EE57" s="1"/>
      <c r="EF57" s="1"/>
      <c r="EG57" s="1"/>
      <c r="EH57" s="1"/>
      <c r="EI57" s="1"/>
      <c r="EJ57" s="1"/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/>
      <c r="EQ57" s="1">
        <f t="shared" si="46"/>
        <v>487946396.48000002</v>
      </c>
      <c r="ER57" s="1">
        <v>487946396.48000002</v>
      </c>
      <c r="ES57" s="1">
        <f t="shared" si="47"/>
        <v>626400000</v>
      </c>
      <c r="ET57" s="6">
        <v>626400000</v>
      </c>
    </row>
    <row r="58" spans="1:150">
      <c r="A58" s="20" t="s">
        <v>392</v>
      </c>
      <c r="B58" s="12" t="s">
        <v>393</v>
      </c>
      <c r="C58" s="1">
        <f t="shared" si="0"/>
        <v>194135633.59999999</v>
      </c>
      <c r="D58" s="1">
        <v>194135633.59999999</v>
      </c>
      <c r="E58" s="1">
        <v>194135633.59999999</v>
      </c>
      <c r="F58" s="1">
        <f t="shared" si="1"/>
        <v>19558167.539999999</v>
      </c>
      <c r="G58" s="1">
        <f t="shared" si="2"/>
        <v>7528176.3399999999</v>
      </c>
      <c r="H58" s="1">
        <v>7528176.3399999999</v>
      </c>
      <c r="I58" s="1">
        <f t="shared" si="3"/>
        <v>6051947.5199999996</v>
      </c>
      <c r="J58" s="1">
        <v>6051947.5199999996</v>
      </c>
      <c r="K58" s="1">
        <f t="shared" si="4"/>
        <v>24541376.870000001</v>
      </c>
      <c r="L58" s="1">
        <f t="shared" si="5"/>
        <v>21898142.510000002</v>
      </c>
      <c r="M58" s="1">
        <v>21898142.510000002</v>
      </c>
      <c r="N58" s="1">
        <f t="shared" si="6"/>
        <v>2643234.36</v>
      </c>
      <c r="O58" s="1">
        <v>2643234.36</v>
      </c>
      <c r="P58" s="1">
        <f t="shared" si="7"/>
        <v>56807666.109999999</v>
      </c>
      <c r="Q58" s="1">
        <v>56807666.109999999</v>
      </c>
      <c r="R58" s="1">
        <f t="shared" si="8"/>
        <v>12460064.720000001</v>
      </c>
      <c r="S58" s="1">
        <v>12460064.720000001</v>
      </c>
      <c r="T58" s="1">
        <f t="shared" si="9"/>
        <v>12269225.550000001</v>
      </c>
      <c r="U58" s="1">
        <f t="shared" si="10"/>
        <v>10023242.16</v>
      </c>
      <c r="V58" s="1">
        <v>10023242.16</v>
      </c>
      <c r="W58" s="1">
        <f t="shared" si="11"/>
        <v>2245983.39</v>
      </c>
      <c r="X58" s="1">
        <v>2245983.39</v>
      </c>
      <c r="Y58" s="1">
        <f t="shared" si="12"/>
        <v>15759737.5</v>
      </c>
      <c r="Z58" s="1">
        <v>15759737.5</v>
      </c>
      <c r="AA58" s="1">
        <f t="shared" si="13"/>
        <v>18498011.050000001</v>
      </c>
      <c r="AB58" s="1">
        <v>18498011.050000001</v>
      </c>
      <c r="AC58" s="1">
        <f t="shared" si="14"/>
        <v>13602985.32</v>
      </c>
      <c r="AD58" s="1">
        <f t="shared" si="15"/>
        <v>7013373.0800000001</v>
      </c>
      <c r="AE58" s="1">
        <v>7013373.0800000001</v>
      </c>
      <c r="AF58" s="1">
        <f t="shared" si="16"/>
        <v>6589612.2400000002</v>
      </c>
      <c r="AG58" s="1">
        <v>6589612.2400000002</v>
      </c>
      <c r="AH58" s="1">
        <f t="shared" si="17"/>
        <v>5978043.6799999997</v>
      </c>
      <c r="AI58" s="1">
        <v>5978043.6799999997</v>
      </c>
      <c r="AJ58" s="1">
        <f t="shared" si="18"/>
        <v>10320909.83</v>
      </c>
      <c r="AK58" s="1">
        <v>10320909.83</v>
      </c>
      <c r="AL58" s="1">
        <f t="shared" si="19"/>
        <v>10317489.109999999</v>
      </c>
      <c r="AM58" s="1">
        <f t="shared" si="20"/>
        <v>5794742.5499999998</v>
      </c>
      <c r="AN58" s="1">
        <v>5794742.5499999998</v>
      </c>
      <c r="AO58" s="1">
        <f t="shared" si="21"/>
        <v>4522746.5599999996</v>
      </c>
      <c r="AP58" s="1">
        <v>4522746.5599999996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>
        <f t="shared" si="22"/>
        <v>0</v>
      </c>
      <c r="BI58" s="1">
        <v>0</v>
      </c>
      <c r="BJ58" s="1">
        <v>0</v>
      </c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>
        <f t="shared" si="23"/>
        <v>188339475.68000001</v>
      </c>
      <c r="BX58" s="1">
        <v>188339475.68000001</v>
      </c>
      <c r="BY58" s="1">
        <v>188339475.68000001</v>
      </c>
      <c r="BZ58" s="1">
        <f t="shared" si="24"/>
        <v>19707955.740000002</v>
      </c>
      <c r="CA58" s="1">
        <f t="shared" si="25"/>
        <v>7941158.5300000003</v>
      </c>
      <c r="CB58" s="1">
        <v>7941158.5300000003</v>
      </c>
      <c r="CC58" s="1">
        <f t="shared" si="26"/>
        <v>5569585.3700000001</v>
      </c>
      <c r="CD58" s="1">
        <v>5569585.3700000001</v>
      </c>
      <c r="CE58" s="1">
        <f t="shared" si="27"/>
        <v>24652938.719999999</v>
      </c>
      <c r="CF58" s="1">
        <f t="shared" si="28"/>
        <v>22063853.98</v>
      </c>
      <c r="CG58" s="1">
        <v>22063853.98</v>
      </c>
      <c r="CH58" s="1">
        <f t="shared" si="29"/>
        <v>2589084.7400000002</v>
      </c>
      <c r="CI58" s="1">
        <v>2589084.7400000002</v>
      </c>
      <c r="CJ58" s="1">
        <f t="shared" si="30"/>
        <v>54267325.68</v>
      </c>
      <c r="CK58" s="1">
        <v>54267325.68</v>
      </c>
      <c r="CL58" s="1">
        <f t="shared" si="31"/>
        <v>11875102.16</v>
      </c>
      <c r="CM58" s="1">
        <v>11875102.16</v>
      </c>
      <c r="CN58" s="1">
        <f t="shared" si="32"/>
        <v>11575556.49</v>
      </c>
      <c r="CO58" s="1">
        <f t="shared" si="33"/>
        <v>9338782.1699999999</v>
      </c>
      <c r="CP58" s="1">
        <v>9338782.1699999999</v>
      </c>
      <c r="CQ58" s="1">
        <f t="shared" si="34"/>
        <v>2236774.3199999998</v>
      </c>
      <c r="CR58" s="1">
        <v>2236774.3199999998</v>
      </c>
      <c r="CS58" s="1">
        <f t="shared" si="35"/>
        <v>14498315.140000001</v>
      </c>
      <c r="CT58" s="1">
        <v>14498315.140000001</v>
      </c>
      <c r="CU58" s="1">
        <f t="shared" si="36"/>
        <v>17466299.329999998</v>
      </c>
      <c r="CV58" s="1">
        <v>17466299.329999998</v>
      </c>
      <c r="CW58" s="1">
        <f t="shared" si="37"/>
        <v>13926995.390000001</v>
      </c>
      <c r="CX58" s="1">
        <f t="shared" si="38"/>
        <v>6906653.6200000001</v>
      </c>
      <c r="CY58" s="1">
        <v>6906653.6200000001</v>
      </c>
      <c r="CZ58" s="1">
        <f t="shared" si="39"/>
        <v>7020341.7699999996</v>
      </c>
      <c r="DA58" s="1">
        <v>7020341.7699999996</v>
      </c>
      <c r="DB58" s="1">
        <f t="shared" si="40"/>
        <v>6197211.8399999999</v>
      </c>
      <c r="DC58" s="1">
        <v>6197211.8399999999</v>
      </c>
      <c r="DD58" s="1">
        <f t="shared" si="41"/>
        <v>9941561.9399999995</v>
      </c>
      <c r="DE58" s="1">
        <v>9941561.9399999995</v>
      </c>
      <c r="DF58" s="1">
        <f t="shared" si="42"/>
        <v>10427425.09</v>
      </c>
      <c r="DG58" s="1">
        <f t="shared" si="43"/>
        <v>6094592.79</v>
      </c>
      <c r="DH58" s="1">
        <v>6094592.79</v>
      </c>
      <c r="DI58" s="1">
        <f t="shared" si="44"/>
        <v>4332832.3</v>
      </c>
      <c r="DJ58" s="1">
        <v>4332832.3</v>
      </c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>
        <f t="shared" si="45"/>
        <v>0</v>
      </c>
      <c r="EC58" s="1">
        <v>0</v>
      </c>
      <c r="ED58" s="1">
        <v>0</v>
      </c>
      <c r="EE58" s="1"/>
      <c r="EF58" s="1"/>
      <c r="EG58" s="1"/>
      <c r="EH58" s="1"/>
      <c r="EI58" s="1"/>
      <c r="EJ58" s="1"/>
      <c r="EK58" s="1"/>
      <c r="EL58" s="1">
        <v>0</v>
      </c>
      <c r="EM58" s="1"/>
      <c r="EN58" s="1"/>
      <c r="EO58" s="1"/>
      <c r="EP58" s="1"/>
      <c r="EQ58" s="1">
        <f t="shared" si="46"/>
        <v>197537194.61000001</v>
      </c>
      <c r="ER58" s="1">
        <v>197537194.61000001</v>
      </c>
      <c r="ES58" s="1">
        <f t="shared" si="47"/>
        <v>214400000</v>
      </c>
      <c r="ET58" s="6">
        <v>214400000</v>
      </c>
    </row>
    <row r="59" spans="1:150">
      <c r="A59" s="21" t="s">
        <v>456</v>
      </c>
      <c r="B59" s="12" t="s">
        <v>457</v>
      </c>
      <c r="C59" s="1">
        <f t="shared" si="0"/>
        <v>190820453.31</v>
      </c>
      <c r="D59" s="1">
        <v>190820453.31</v>
      </c>
      <c r="E59" s="1">
        <v>190820453.31</v>
      </c>
      <c r="F59" s="1">
        <f t="shared" si="1"/>
        <v>19286864.460000001</v>
      </c>
      <c r="G59" s="1">
        <f t="shared" si="2"/>
        <v>7385617.6399999997</v>
      </c>
      <c r="H59" s="1">
        <v>7385617.6399999997</v>
      </c>
      <c r="I59" s="1">
        <f t="shared" si="3"/>
        <v>5960971.5499999998</v>
      </c>
      <c r="J59" s="1">
        <v>5960971.5499999998</v>
      </c>
      <c r="K59" s="1">
        <f t="shared" si="4"/>
        <v>24160705.510000002</v>
      </c>
      <c r="L59" s="1">
        <f t="shared" si="5"/>
        <v>21549660.41</v>
      </c>
      <c r="M59" s="1">
        <v>21549660.41</v>
      </c>
      <c r="N59" s="1">
        <f t="shared" si="6"/>
        <v>2611045.1</v>
      </c>
      <c r="O59" s="1">
        <v>2611045.1</v>
      </c>
      <c r="P59" s="1">
        <f t="shared" si="7"/>
        <v>55523256.700000003</v>
      </c>
      <c r="Q59" s="1">
        <v>55523256.700000003</v>
      </c>
      <c r="R59" s="1">
        <f t="shared" si="8"/>
        <v>12195769.93</v>
      </c>
      <c r="S59" s="1">
        <v>12195769.93</v>
      </c>
      <c r="T59" s="1">
        <f t="shared" si="9"/>
        <v>12040587.17</v>
      </c>
      <c r="U59" s="1">
        <f t="shared" si="10"/>
        <v>9833788.5899999999</v>
      </c>
      <c r="V59" s="1">
        <v>9833788.5899999999</v>
      </c>
      <c r="W59" s="1">
        <f t="shared" si="11"/>
        <v>2206798.58</v>
      </c>
      <c r="X59" s="1">
        <v>2206798.58</v>
      </c>
      <c r="Y59" s="1">
        <f t="shared" si="12"/>
        <v>15529471.039999999</v>
      </c>
      <c r="Z59" s="1">
        <v>15529471.039999999</v>
      </c>
      <c r="AA59" s="1">
        <f t="shared" si="13"/>
        <v>18217672.449999999</v>
      </c>
      <c r="AB59" s="1">
        <v>18217672.449999999</v>
      </c>
      <c r="AC59" s="1">
        <f t="shared" si="14"/>
        <v>13382986.18</v>
      </c>
      <c r="AD59" s="1">
        <f t="shared" si="15"/>
        <v>6830208.7400000002</v>
      </c>
      <c r="AE59" s="1">
        <v>6830208.7400000002</v>
      </c>
      <c r="AF59" s="1">
        <f t="shared" si="16"/>
        <v>6552777.4400000004</v>
      </c>
      <c r="AG59" s="1">
        <v>6552777.4400000004</v>
      </c>
      <c r="AH59" s="1">
        <f t="shared" si="17"/>
        <v>5940275.2699999996</v>
      </c>
      <c r="AI59" s="1">
        <v>5940275.2699999996</v>
      </c>
      <c r="AJ59" s="1">
        <f t="shared" si="18"/>
        <v>10224827.369999999</v>
      </c>
      <c r="AK59" s="1">
        <v>10224827.369999999</v>
      </c>
      <c r="AL59" s="1">
        <f t="shared" si="19"/>
        <v>10258312.5</v>
      </c>
      <c r="AM59" s="1">
        <f t="shared" si="20"/>
        <v>5772111.1399999997</v>
      </c>
      <c r="AN59" s="1">
        <v>5772111.1399999997</v>
      </c>
      <c r="AO59" s="1">
        <f t="shared" si="21"/>
        <v>4486201.3600000003</v>
      </c>
      <c r="AP59" s="1">
        <v>4486201.3600000003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>
        <f t="shared" si="22"/>
        <v>0</v>
      </c>
      <c r="BI59" s="1">
        <v>0</v>
      </c>
      <c r="BJ59" s="1">
        <v>0</v>
      </c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>
        <f t="shared" si="23"/>
        <v>185064148.90000001</v>
      </c>
      <c r="BX59" s="1">
        <v>185064148.90000001</v>
      </c>
      <c r="BY59" s="1">
        <v>185064148.90000001</v>
      </c>
      <c r="BZ59" s="1">
        <f t="shared" si="24"/>
        <v>19396989.02</v>
      </c>
      <c r="CA59" s="1">
        <f t="shared" si="25"/>
        <v>7731534.21</v>
      </c>
      <c r="CB59" s="1">
        <v>7731534.21</v>
      </c>
      <c r="CC59" s="1">
        <f t="shared" si="26"/>
        <v>5510245.0999999996</v>
      </c>
      <c r="CD59" s="1">
        <v>5510245.0999999996</v>
      </c>
      <c r="CE59" s="1">
        <f t="shared" si="27"/>
        <v>24314582.960000001</v>
      </c>
      <c r="CF59" s="1">
        <f t="shared" si="28"/>
        <v>21765166.48</v>
      </c>
      <c r="CG59" s="1">
        <v>21765166.48</v>
      </c>
      <c r="CH59" s="1">
        <f t="shared" si="29"/>
        <v>2549416.48</v>
      </c>
      <c r="CI59" s="1">
        <v>2549416.48</v>
      </c>
      <c r="CJ59" s="1">
        <f t="shared" si="30"/>
        <v>52992336.060000002</v>
      </c>
      <c r="CK59" s="1">
        <v>52992336.060000002</v>
      </c>
      <c r="CL59" s="1">
        <f t="shared" si="31"/>
        <v>11588080.810000001</v>
      </c>
      <c r="CM59" s="1">
        <v>11588080.810000001</v>
      </c>
      <c r="CN59" s="1">
        <f t="shared" si="32"/>
        <v>11316546.879999999</v>
      </c>
      <c r="CO59" s="1">
        <f t="shared" si="33"/>
        <v>9124442.6799999997</v>
      </c>
      <c r="CP59" s="1">
        <v>9124442.6799999997</v>
      </c>
      <c r="CQ59" s="1">
        <f t="shared" si="34"/>
        <v>2192104.2000000002</v>
      </c>
      <c r="CR59" s="1">
        <v>2192104.2000000002</v>
      </c>
      <c r="CS59" s="1">
        <f t="shared" si="35"/>
        <v>14302069.880000001</v>
      </c>
      <c r="CT59" s="1">
        <v>14302069.880000001</v>
      </c>
      <c r="CU59" s="1">
        <f t="shared" si="36"/>
        <v>17238429.23</v>
      </c>
      <c r="CV59" s="1">
        <v>17238429.23</v>
      </c>
      <c r="CW59" s="1">
        <f t="shared" si="37"/>
        <v>13717187.43</v>
      </c>
      <c r="CX59" s="1">
        <f t="shared" si="38"/>
        <v>6755908.9800000004</v>
      </c>
      <c r="CY59" s="1">
        <v>6755908.9800000004</v>
      </c>
      <c r="CZ59" s="1">
        <f t="shared" si="39"/>
        <v>6961278.4500000002</v>
      </c>
      <c r="DA59" s="1">
        <v>6961278.4500000002</v>
      </c>
      <c r="DB59" s="1">
        <f t="shared" si="40"/>
        <v>6155209.71</v>
      </c>
      <c r="DC59" s="1">
        <v>6155209.71</v>
      </c>
      <c r="DD59" s="1">
        <f t="shared" si="41"/>
        <v>9836775.6899999995</v>
      </c>
      <c r="DE59" s="1">
        <v>9836775.6899999995</v>
      </c>
      <c r="DF59" s="1">
        <f t="shared" si="42"/>
        <v>10361150.939999999</v>
      </c>
      <c r="DG59" s="1">
        <f t="shared" si="43"/>
        <v>6067498.5499999998</v>
      </c>
      <c r="DH59" s="1">
        <v>6067498.5499999998</v>
      </c>
      <c r="DI59" s="1">
        <f t="shared" si="44"/>
        <v>4293652.3899999997</v>
      </c>
      <c r="DJ59" s="1">
        <v>4293652.3899999997</v>
      </c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>
        <f t="shared" si="45"/>
        <v>0</v>
      </c>
      <c r="EC59" s="1">
        <v>0</v>
      </c>
      <c r="ED59" s="1">
        <v>0</v>
      </c>
      <c r="EE59" s="1"/>
      <c r="EF59" s="1"/>
      <c r="EG59" s="1"/>
      <c r="EH59" s="1"/>
      <c r="EI59" s="1"/>
      <c r="EJ59" s="1"/>
      <c r="EK59" s="1"/>
      <c r="EL59" s="1">
        <v>0</v>
      </c>
      <c r="EM59" s="1"/>
      <c r="EN59" s="1"/>
      <c r="EO59" s="1"/>
      <c r="EP59" s="1"/>
      <c r="EQ59" s="1">
        <f t="shared" si="46"/>
        <v>193000000</v>
      </c>
      <c r="ER59" s="1">
        <v>193000000</v>
      </c>
      <c r="ES59" s="1">
        <f t="shared" si="47"/>
        <v>210000000</v>
      </c>
      <c r="ET59" s="6">
        <v>210000000</v>
      </c>
    </row>
    <row r="60" spans="1:150">
      <c r="A60" s="22" t="s">
        <v>458</v>
      </c>
      <c r="B60" s="12" t="s">
        <v>459</v>
      </c>
      <c r="C60" s="1">
        <f t="shared" si="0"/>
        <v>0</v>
      </c>
      <c r="D60" s="1">
        <v>0</v>
      </c>
      <c r="E60" s="1">
        <v>0</v>
      </c>
      <c r="F60" s="1">
        <f t="shared" si="1"/>
        <v>0</v>
      </c>
      <c r="G60" s="1">
        <f t="shared" si="2"/>
        <v>0</v>
      </c>
      <c r="H60" s="1"/>
      <c r="I60" s="1">
        <f t="shared" si="3"/>
        <v>0</v>
      </c>
      <c r="J60" s="1"/>
      <c r="K60" s="1">
        <f t="shared" si="4"/>
        <v>0</v>
      </c>
      <c r="L60" s="1">
        <f t="shared" si="5"/>
        <v>0</v>
      </c>
      <c r="M60" s="1"/>
      <c r="N60" s="1">
        <f t="shared" si="6"/>
        <v>0</v>
      </c>
      <c r="O60" s="1"/>
      <c r="P60" s="1">
        <f t="shared" si="7"/>
        <v>0</v>
      </c>
      <c r="Q60" s="1">
        <v>0</v>
      </c>
      <c r="R60" s="1">
        <f t="shared" si="8"/>
        <v>0</v>
      </c>
      <c r="S60" s="1"/>
      <c r="T60" s="1">
        <f t="shared" si="9"/>
        <v>0</v>
      </c>
      <c r="U60" s="1">
        <f t="shared" si="10"/>
        <v>0</v>
      </c>
      <c r="V60" s="1"/>
      <c r="W60" s="1">
        <f t="shared" si="11"/>
        <v>0</v>
      </c>
      <c r="X60" s="1"/>
      <c r="Y60" s="1">
        <f t="shared" si="12"/>
        <v>0</v>
      </c>
      <c r="Z60" s="1">
        <v>0</v>
      </c>
      <c r="AA60" s="1">
        <f t="shared" si="13"/>
        <v>0</v>
      </c>
      <c r="AB60" s="1"/>
      <c r="AC60" s="1">
        <f t="shared" si="14"/>
        <v>0</v>
      </c>
      <c r="AD60" s="1">
        <f t="shared" si="15"/>
        <v>0</v>
      </c>
      <c r="AE60" s="1"/>
      <c r="AF60" s="1">
        <f t="shared" si="16"/>
        <v>0</v>
      </c>
      <c r="AG60" s="1"/>
      <c r="AH60" s="1">
        <f t="shared" si="17"/>
        <v>0</v>
      </c>
      <c r="AI60" s="1"/>
      <c r="AJ60" s="1">
        <f t="shared" si="18"/>
        <v>0</v>
      </c>
      <c r="AK60" s="1"/>
      <c r="AL60" s="1">
        <f t="shared" si="19"/>
        <v>0</v>
      </c>
      <c r="AM60" s="1">
        <f t="shared" si="20"/>
        <v>0</v>
      </c>
      <c r="AN60" s="1"/>
      <c r="AO60" s="1">
        <f t="shared" si="21"/>
        <v>0</v>
      </c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>
        <f t="shared" si="22"/>
        <v>0</v>
      </c>
      <c r="BI60" s="1">
        <v>0</v>
      </c>
      <c r="BJ60" s="1">
        <v>0</v>
      </c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>
        <f t="shared" si="23"/>
        <v>0</v>
      </c>
      <c r="BX60" s="1">
        <v>0</v>
      </c>
      <c r="BY60" s="1">
        <v>0</v>
      </c>
      <c r="BZ60" s="1">
        <f t="shared" si="24"/>
        <v>0</v>
      </c>
      <c r="CA60" s="1">
        <f t="shared" si="25"/>
        <v>0</v>
      </c>
      <c r="CB60" s="1">
        <v>0</v>
      </c>
      <c r="CC60" s="1">
        <f t="shared" si="26"/>
        <v>0</v>
      </c>
      <c r="CD60" s="1">
        <v>0</v>
      </c>
      <c r="CE60" s="1">
        <f t="shared" si="27"/>
        <v>0</v>
      </c>
      <c r="CF60" s="1">
        <f t="shared" si="28"/>
        <v>0</v>
      </c>
      <c r="CG60" s="1">
        <v>0</v>
      </c>
      <c r="CH60" s="1">
        <f t="shared" si="29"/>
        <v>0</v>
      </c>
      <c r="CI60" s="1">
        <v>0</v>
      </c>
      <c r="CJ60" s="1">
        <f t="shared" si="30"/>
        <v>0</v>
      </c>
      <c r="CK60" s="1">
        <v>0</v>
      </c>
      <c r="CL60" s="1">
        <f t="shared" si="31"/>
        <v>0</v>
      </c>
      <c r="CM60" s="1">
        <v>0</v>
      </c>
      <c r="CN60" s="1">
        <f t="shared" si="32"/>
        <v>0</v>
      </c>
      <c r="CO60" s="1">
        <f t="shared" si="33"/>
        <v>0</v>
      </c>
      <c r="CP60" s="1">
        <v>0</v>
      </c>
      <c r="CQ60" s="1">
        <f t="shared" si="34"/>
        <v>0</v>
      </c>
      <c r="CR60" s="1">
        <v>0</v>
      </c>
      <c r="CS60" s="1">
        <f t="shared" si="35"/>
        <v>0</v>
      </c>
      <c r="CT60" s="1">
        <v>0</v>
      </c>
      <c r="CU60" s="1">
        <f t="shared" si="36"/>
        <v>0</v>
      </c>
      <c r="CV60" s="1">
        <v>0</v>
      </c>
      <c r="CW60" s="1">
        <f t="shared" si="37"/>
        <v>0</v>
      </c>
      <c r="CX60" s="1">
        <f t="shared" si="38"/>
        <v>0</v>
      </c>
      <c r="CY60" s="1">
        <v>0</v>
      </c>
      <c r="CZ60" s="1">
        <f t="shared" si="39"/>
        <v>0</v>
      </c>
      <c r="DA60" s="1">
        <v>0</v>
      </c>
      <c r="DB60" s="1">
        <f t="shared" si="40"/>
        <v>0</v>
      </c>
      <c r="DC60" s="1">
        <v>0</v>
      </c>
      <c r="DD60" s="1">
        <f t="shared" si="41"/>
        <v>0</v>
      </c>
      <c r="DE60" s="1">
        <v>0</v>
      </c>
      <c r="DF60" s="1">
        <f t="shared" si="42"/>
        <v>0</v>
      </c>
      <c r="DG60" s="1">
        <f t="shared" si="43"/>
        <v>0</v>
      </c>
      <c r="DH60" s="1">
        <v>0</v>
      </c>
      <c r="DI60" s="1">
        <f t="shared" si="44"/>
        <v>0</v>
      </c>
      <c r="DJ60" s="1">
        <v>0</v>
      </c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>
        <f t="shared" si="45"/>
        <v>0</v>
      </c>
      <c r="EC60" s="1">
        <v>0</v>
      </c>
      <c r="ED60" s="1">
        <v>0</v>
      </c>
      <c r="EE60" s="1"/>
      <c r="EF60" s="1"/>
      <c r="EG60" s="1"/>
      <c r="EH60" s="1"/>
      <c r="EI60" s="1"/>
      <c r="EJ60" s="1"/>
      <c r="EK60" s="1"/>
      <c r="EL60" s="1">
        <v>0</v>
      </c>
      <c r="EM60" s="1"/>
      <c r="EN60" s="1"/>
      <c r="EO60" s="1"/>
      <c r="EP60" s="1"/>
      <c r="EQ60" s="1">
        <f t="shared" si="46"/>
        <v>193000000</v>
      </c>
      <c r="ER60" s="1">
        <v>193000000</v>
      </c>
      <c r="ES60" s="1">
        <f t="shared" si="47"/>
        <v>210000000</v>
      </c>
      <c r="ET60" s="6">
        <v>210000000</v>
      </c>
    </row>
    <row r="61" spans="1:150">
      <c r="A61" s="22" t="s">
        <v>460</v>
      </c>
      <c r="B61" s="12" t="s">
        <v>461</v>
      </c>
      <c r="C61" s="1">
        <f t="shared" si="0"/>
        <v>119372626.92</v>
      </c>
      <c r="D61" s="1">
        <v>119372626.92</v>
      </c>
      <c r="E61" s="1">
        <v>119372626.92</v>
      </c>
      <c r="F61" s="1">
        <f t="shared" si="1"/>
        <v>14164323.77</v>
      </c>
      <c r="G61" s="1">
        <f t="shared" si="2"/>
        <v>4412405.4400000004</v>
      </c>
      <c r="H61" s="1">
        <v>4412405.4400000004</v>
      </c>
      <c r="I61" s="1">
        <f t="shared" si="3"/>
        <v>5562955.0099999998</v>
      </c>
      <c r="J61" s="1">
        <v>5562955.0099999998</v>
      </c>
      <c r="K61" s="1">
        <f t="shared" si="4"/>
        <v>15047607.01</v>
      </c>
      <c r="L61" s="1">
        <f t="shared" si="5"/>
        <v>13366362.77</v>
      </c>
      <c r="M61" s="1">
        <v>13366362.77</v>
      </c>
      <c r="N61" s="1">
        <f t="shared" si="6"/>
        <v>1681244.24</v>
      </c>
      <c r="O61" s="1">
        <v>1681244.24</v>
      </c>
      <c r="P61" s="1">
        <f t="shared" si="7"/>
        <v>33914869.289999999</v>
      </c>
      <c r="Q61" s="1">
        <v>33914869.289999999</v>
      </c>
      <c r="R61" s="1">
        <f t="shared" si="8"/>
        <v>6760109.3799999999</v>
      </c>
      <c r="S61" s="1">
        <v>6760109.3799999999</v>
      </c>
      <c r="T61" s="1">
        <f t="shared" si="9"/>
        <v>6641286.5800000001</v>
      </c>
      <c r="U61" s="1">
        <f t="shared" si="10"/>
        <v>5219150.33</v>
      </c>
      <c r="V61" s="1">
        <v>5219150.33</v>
      </c>
      <c r="W61" s="1">
        <f t="shared" si="11"/>
        <v>1422136.25</v>
      </c>
      <c r="X61" s="1">
        <v>1422136.25</v>
      </c>
      <c r="Y61" s="1">
        <f t="shared" si="12"/>
        <v>9647941.0999999996</v>
      </c>
      <c r="Z61" s="1">
        <v>9647941.0999999996</v>
      </c>
      <c r="AA61" s="1">
        <f t="shared" si="13"/>
        <v>11977562.460000001</v>
      </c>
      <c r="AB61" s="1">
        <v>11977562.460000001</v>
      </c>
      <c r="AC61" s="1">
        <f t="shared" si="14"/>
        <v>8942593.3999999985</v>
      </c>
      <c r="AD61" s="1">
        <f t="shared" si="15"/>
        <v>5271579.5999999996</v>
      </c>
      <c r="AE61" s="1">
        <v>5271579.5999999996</v>
      </c>
      <c r="AF61" s="1">
        <f t="shared" si="16"/>
        <v>3671013.8</v>
      </c>
      <c r="AG61" s="1">
        <v>3671013.8</v>
      </c>
      <c r="AH61" s="1">
        <f t="shared" si="17"/>
        <v>4188963.32</v>
      </c>
      <c r="AI61" s="1">
        <v>4188963.32</v>
      </c>
      <c r="AJ61" s="1">
        <f t="shared" si="18"/>
        <v>6532222.0800000001</v>
      </c>
      <c r="AK61" s="1">
        <v>6532222.0800000001</v>
      </c>
      <c r="AL61" s="1">
        <f t="shared" si="19"/>
        <v>5744111.8499999996</v>
      </c>
      <c r="AM61" s="1">
        <f t="shared" si="20"/>
        <v>3313050.84</v>
      </c>
      <c r="AN61" s="1">
        <v>3313050.84</v>
      </c>
      <c r="AO61" s="1">
        <f t="shared" si="21"/>
        <v>2431061.0099999998</v>
      </c>
      <c r="AP61" s="1">
        <v>2431061.0099999998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>
        <f t="shared" si="22"/>
        <v>0</v>
      </c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>
        <f t="shared" si="23"/>
        <v>122191335.08</v>
      </c>
      <c r="BX61" s="1">
        <v>122191335.08</v>
      </c>
      <c r="BY61" s="1">
        <v>122191335.08</v>
      </c>
      <c r="BZ61" s="1">
        <f t="shared" si="24"/>
        <v>14721352.050000001</v>
      </c>
      <c r="CA61" s="1">
        <f t="shared" si="25"/>
        <v>5089414.67</v>
      </c>
      <c r="CB61" s="1">
        <v>5089414.67</v>
      </c>
      <c r="CC61" s="1">
        <f t="shared" si="26"/>
        <v>5071747.07</v>
      </c>
      <c r="CD61" s="1">
        <v>5071747.07</v>
      </c>
      <c r="CE61" s="1">
        <f t="shared" si="27"/>
        <v>16351887.18</v>
      </c>
      <c r="CF61" s="1">
        <f t="shared" si="28"/>
        <v>14533727.66</v>
      </c>
      <c r="CG61" s="1">
        <v>14533727.66</v>
      </c>
      <c r="CH61" s="1">
        <f t="shared" si="29"/>
        <v>1818159.52</v>
      </c>
      <c r="CI61" s="1">
        <v>1818159.52</v>
      </c>
      <c r="CJ61" s="1">
        <f t="shared" si="30"/>
        <v>33759114.859999999</v>
      </c>
      <c r="CK61" s="1">
        <v>33759114.859999999</v>
      </c>
      <c r="CL61" s="1">
        <f t="shared" si="31"/>
        <v>6942694.4500000002</v>
      </c>
      <c r="CM61" s="1">
        <v>6942694.4500000002</v>
      </c>
      <c r="CN61" s="1">
        <f t="shared" si="32"/>
        <v>6736498.6099999994</v>
      </c>
      <c r="CO61" s="1">
        <f t="shared" si="33"/>
        <v>5214242.3899999997</v>
      </c>
      <c r="CP61" s="1">
        <v>5214242.3899999997</v>
      </c>
      <c r="CQ61" s="1">
        <f t="shared" si="34"/>
        <v>1522256.22</v>
      </c>
      <c r="CR61" s="1">
        <v>1522256.22</v>
      </c>
      <c r="CS61" s="1">
        <f t="shared" si="35"/>
        <v>9572835.2300000004</v>
      </c>
      <c r="CT61" s="1">
        <v>9572835.2300000004</v>
      </c>
      <c r="CU61" s="1">
        <f t="shared" si="36"/>
        <v>11838214.359999999</v>
      </c>
      <c r="CV61" s="1">
        <v>11838214.359999999</v>
      </c>
      <c r="CW61" s="1">
        <f t="shared" si="37"/>
        <v>9200661.5899999999</v>
      </c>
      <c r="CX61" s="1">
        <f t="shared" si="38"/>
        <v>5194661.71</v>
      </c>
      <c r="CY61" s="1">
        <v>5194661.71</v>
      </c>
      <c r="CZ61" s="1">
        <f t="shared" si="39"/>
        <v>4005999.88</v>
      </c>
      <c r="DA61" s="1">
        <v>4005999.88</v>
      </c>
      <c r="DB61" s="1">
        <f t="shared" si="40"/>
        <v>4560190.3099999996</v>
      </c>
      <c r="DC61" s="1">
        <v>4560190.3099999996</v>
      </c>
      <c r="DD61" s="1">
        <f t="shared" si="41"/>
        <v>6820972.2000000002</v>
      </c>
      <c r="DE61" s="1">
        <v>6820972.2000000002</v>
      </c>
      <c r="DF61" s="1">
        <f t="shared" si="42"/>
        <v>6247104.5500000007</v>
      </c>
      <c r="DG61" s="1">
        <f t="shared" si="43"/>
        <v>3726283.06</v>
      </c>
      <c r="DH61" s="1">
        <v>3726283.06</v>
      </c>
      <c r="DI61" s="1">
        <f t="shared" si="44"/>
        <v>2520821.4900000002</v>
      </c>
      <c r="DJ61" s="1">
        <v>2520821.4900000002</v>
      </c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>
        <f t="shared" si="45"/>
        <v>0</v>
      </c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>
        <f t="shared" si="46"/>
        <v>0</v>
      </c>
      <c r="ER61" s="1">
        <v>0</v>
      </c>
      <c r="ES61" s="1">
        <f t="shared" si="47"/>
        <v>0</v>
      </c>
      <c r="ET61" s="6">
        <v>0</v>
      </c>
    </row>
    <row r="62" spans="1:150">
      <c r="A62" s="22" t="s">
        <v>462</v>
      </c>
      <c r="B62" s="12" t="s">
        <v>463</v>
      </c>
      <c r="C62" s="1">
        <f t="shared" si="0"/>
        <v>71447826.390000001</v>
      </c>
      <c r="D62" s="1">
        <v>71447826.390000001</v>
      </c>
      <c r="E62" s="1">
        <v>71447826.390000001</v>
      </c>
      <c r="F62" s="1">
        <f t="shared" si="1"/>
        <v>5122540.6900000004</v>
      </c>
      <c r="G62" s="1">
        <f t="shared" si="2"/>
        <v>2973212.2</v>
      </c>
      <c r="H62" s="1">
        <v>2973212.2</v>
      </c>
      <c r="I62" s="1">
        <f t="shared" si="3"/>
        <v>398016.54</v>
      </c>
      <c r="J62" s="1">
        <v>398016.54</v>
      </c>
      <c r="K62" s="1">
        <f t="shared" si="4"/>
        <v>9113098.5</v>
      </c>
      <c r="L62" s="1">
        <f t="shared" si="5"/>
        <v>8183297.6399999997</v>
      </c>
      <c r="M62" s="1">
        <v>8183297.6399999997</v>
      </c>
      <c r="N62" s="1">
        <f t="shared" si="6"/>
        <v>929800.86</v>
      </c>
      <c r="O62" s="1">
        <v>929800.86</v>
      </c>
      <c r="P62" s="1">
        <f t="shared" si="7"/>
        <v>21608387.41</v>
      </c>
      <c r="Q62" s="1">
        <v>21608387.41</v>
      </c>
      <c r="R62" s="1">
        <f t="shared" si="8"/>
        <v>5435660.5499999998</v>
      </c>
      <c r="S62" s="1">
        <v>5435660.5499999998</v>
      </c>
      <c r="T62" s="1">
        <f t="shared" si="9"/>
        <v>5399300.5899999999</v>
      </c>
      <c r="U62" s="1">
        <f t="shared" si="10"/>
        <v>4614638.26</v>
      </c>
      <c r="V62" s="1">
        <v>4614638.26</v>
      </c>
      <c r="W62" s="1">
        <f t="shared" si="11"/>
        <v>784662.33</v>
      </c>
      <c r="X62" s="1">
        <v>784662.33</v>
      </c>
      <c r="Y62" s="1">
        <f t="shared" si="12"/>
        <v>5881529.9400000004</v>
      </c>
      <c r="Z62" s="1">
        <v>5881529.9400000004</v>
      </c>
      <c r="AA62" s="1">
        <f t="shared" si="13"/>
        <v>6240109.9900000002</v>
      </c>
      <c r="AB62" s="1">
        <v>6240109.9900000002</v>
      </c>
      <c r="AC62" s="1">
        <f t="shared" si="14"/>
        <v>4440392.78</v>
      </c>
      <c r="AD62" s="1">
        <f t="shared" si="15"/>
        <v>1558629.14</v>
      </c>
      <c r="AE62" s="1">
        <v>1558629.14</v>
      </c>
      <c r="AF62" s="1">
        <f t="shared" si="16"/>
        <v>2881763.64</v>
      </c>
      <c r="AG62" s="1">
        <v>2881763.64</v>
      </c>
      <c r="AH62" s="1">
        <f t="shared" si="17"/>
        <v>1751311.95</v>
      </c>
      <c r="AI62" s="1">
        <v>1751311.95</v>
      </c>
      <c r="AJ62" s="1">
        <f t="shared" si="18"/>
        <v>3692605.29</v>
      </c>
      <c r="AK62" s="1">
        <v>3692605.29</v>
      </c>
      <c r="AL62" s="1">
        <f t="shared" si="19"/>
        <v>4514200.6500000004</v>
      </c>
      <c r="AM62" s="1">
        <f t="shared" si="20"/>
        <v>2459060.2999999998</v>
      </c>
      <c r="AN62" s="1">
        <v>2459060.2999999998</v>
      </c>
      <c r="AO62" s="1">
        <f t="shared" si="21"/>
        <v>2055140.35</v>
      </c>
      <c r="AP62" s="1">
        <v>2055140.35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>
        <f t="shared" si="22"/>
        <v>0</v>
      </c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>
        <f t="shared" si="23"/>
        <v>62872813.82</v>
      </c>
      <c r="BX62" s="1">
        <v>62872813.82</v>
      </c>
      <c r="BY62" s="1">
        <v>62872813.82</v>
      </c>
      <c r="BZ62" s="1">
        <f t="shared" si="24"/>
        <v>4675636.9700000007</v>
      </c>
      <c r="CA62" s="1">
        <f t="shared" si="25"/>
        <v>2642119.54</v>
      </c>
      <c r="CB62" s="1">
        <v>2642119.54</v>
      </c>
      <c r="CC62" s="1">
        <f t="shared" si="26"/>
        <v>438498.03</v>
      </c>
      <c r="CD62" s="1">
        <v>438498.03</v>
      </c>
      <c r="CE62" s="1">
        <f t="shared" si="27"/>
        <v>7962695.7800000003</v>
      </c>
      <c r="CF62" s="1">
        <f t="shared" si="28"/>
        <v>7231438.8200000003</v>
      </c>
      <c r="CG62" s="1">
        <v>7231438.8200000003</v>
      </c>
      <c r="CH62" s="1">
        <f t="shared" si="29"/>
        <v>731256.96</v>
      </c>
      <c r="CI62" s="1">
        <v>731256.96</v>
      </c>
      <c r="CJ62" s="1">
        <f t="shared" si="30"/>
        <v>19233221.199999999</v>
      </c>
      <c r="CK62" s="1">
        <v>19233221.199999999</v>
      </c>
      <c r="CL62" s="1">
        <f t="shared" si="31"/>
        <v>4645386.3600000003</v>
      </c>
      <c r="CM62" s="1">
        <v>4645386.3600000003</v>
      </c>
      <c r="CN62" s="1">
        <f t="shared" si="32"/>
        <v>4580048.2699999996</v>
      </c>
      <c r="CO62" s="1">
        <f t="shared" si="33"/>
        <v>3910200.29</v>
      </c>
      <c r="CP62" s="1">
        <v>3910200.29</v>
      </c>
      <c r="CQ62" s="1">
        <f t="shared" si="34"/>
        <v>669847.98</v>
      </c>
      <c r="CR62" s="1">
        <v>669847.98</v>
      </c>
      <c r="CS62" s="1">
        <f t="shared" si="35"/>
        <v>4729234.6500000004</v>
      </c>
      <c r="CT62" s="1">
        <v>4729234.6500000004</v>
      </c>
      <c r="CU62" s="1">
        <f t="shared" si="36"/>
        <v>5400214.8700000001</v>
      </c>
      <c r="CV62" s="1">
        <v>5400214.8700000001</v>
      </c>
      <c r="CW62" s="1">
        <f t="shared" si="37"/>
        <v>4516525.84</v>
      </c>
      <c r="CX62" s="1">
        <f t="shared" si="38"/>
        <v>1561247.27</v>
      </c>
      <c r="CY62" s="1">
        <v>1561247.27</v>
      </c>
      <c r="CZ62" s="1">
        <f t="shared" si="39"/>
        <v>2955278.57</v>
      </c>
      <c r="DA62" s="1">
        <v>2955278.57</v>
      </c>
      <c r="DB62" s="1">
        <f t="shared" si="40"/>
        <v>1595019.4</v>
      </c>
      <c r="DC62" s="1">
        <v>1595019.4</v>
      </c>
      <c r="DD62" s="1">
        <f t="shared" si="41"/>
        <v>3015803.49</v>
      </c>
      <c r="DE62" s="1">
        <v>3015803.49</v>
      </c>
      <c r="DF62" s="1">
        <f t="shared" si="42"/>
        <v>4114046.39</v>
      </c>
      <c r="DG62" s="1">
        <f t="shared" si="43"/>
        <v>2341215.4900000002</v>
      </c>
      <c r="DH62" s="1">
        <v>2341215.4900000002</v>
      </c>
      <c r="DI62" s="1">
        <f t="shared" si="44"/>
        <v>1772830.9</v>
      </c>
      <c r="DJ62" s="1">
        <v>1772830.9</v>
      </c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>
        <f t="shared" si="45"/>
        <v>0</v>
      </c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>
        <f t="shared" si="46"/>
        <v>0</v>
      </c>
      <c r="ER62" s="1">
        <v>0</v>
      </c>
      <c r="ES62" s="1">
        <f t="shared" si="47"/>
        <v>0</v>
      </c>
      <c r="ET62" s="6">
        <v>0</v>
      </c>
    </row>
    <row r="63" spans="1:150">
      <c r="A63" s="21" t="s">
        <v>464</v>
      </c>
      <c r="B63" s="12" t="s">
        <v>465</v>
      </c>
      <c r="C63" s="1">
        <f t="shared" si="0"/>
        <v>3315180.29</v>
      </c>
      <c r="D63" s="1">
        <v>3315180.29</v>
      </c>
      <c r="E63" s="1">
        <v>3315180.29</v>
      </c>
      <c r="F63" s="1">
        <f t="shared" si="1"/>
        <v>271303.08</v>
      </c>
      <c r="G63" s="1">
        <f t="shared" si="2"/>
        <v>142558.70000000001</v>
      </c>
      <c r="H63" s="1">
        <v>142558.70000000001</v>
      </c>
      <c r="I63" s="1">
        <f t="shared" si="3"/>
        <v>90975.97</v>
      </c>
      <c r="J63" s="1">
        <v>90975.97</v>
      </c>
      <c r="K63" s="1">
        <f t="shared" si="4"/>
        <v>380671.36</v>
      </c>
      <c r="L63" s="1">
        <f t="shared" si="5"/>
        <v>348482.1</v>
      </c>
      <c r="M63" s="1">
        <v>348482.1</v>
      </c>
      <c r="N63" s="1">
        <f t="shared" si="6"/>
        <v>32189.26</v>
      </c>
      <c r="O63" s="1">
        <v>32189.26</v>
      </c>
      <c r="P63" s="1">
        <f t="shared" si="7"/>
        <v>1284409.4099999999</v>
      </c>
      <c r="Q63" s="1">
        <v>1284409.4099999999</v>
      </c>
      <c r="R63" s="1">
        <f t="shared" si="8"/>
        <v>264294.78999999998</v>
      </c>
      <c r="S63" s="1">
        <v>264294.78999999998</v>
      </c>
      <c r="T63" s="1">
        <f t="shared" si="9"/>
        <v>228638.38</v>
      </c>
      <c r="U63" s="1">
        <f t="shared" si="10"/>
        <v>189453.57</v>
      </c>
      <c r="V63" s="1">
        <v>189453.57</v>
      </c>
      <c r="W63" s="1">
        <f t="shared" si="11"/>
        <v>39184.81</v>
      </c>
      <c r="X63" s="1">
        <v>39184.81</v>
      </c>
      <c r="Y63" s="1">
        <f t="shared" si="12"/>
        <v>230266.46</v>
      </c>
      <c r="Z63" s="1">
        <v>230266.46</v>
      </c>
      <c r="AA63" s="1">
        <f t="shared" si="13"/>
        <v>280338.59999999998</v>
      </c>
      <c r="AB63" s="1">
        <v>280338.59999999998</v>
      </c>
      <c r="AC63" s="1">
        <f t="shared" si="14"/>
        <v>219999.14</v>
      </c>
      <c r="AD63" s="1">
        <f t="shared" si="15"/>
        <v>183164.34</v>
      </c>
      <c r="AE63" s="1">
        <v>183164.34</v>
      </c>
      <c r="AF63" s="1">
        <f t="shared" si="16"/>
        <v>36834.800000000003</v>
      </c>
      <c r="AG63" s="1">
        <v>36834.800000000003</v>
      </c>
      <c r="AH63" s="1">
        <f t="shared" si="17"/>
        <v>37768.410000000003</v>
      </c>
      <c r="AI63" s="1">
        <v>37768.410000000003</v>
      </c>
      <c r="AJ63" s="1">
        <f t="shared" si="18"/>
        <v>96082.46</v>
      </c>
      <c r="AK63" s="1">
        <v>96082.46</v>
      </c>
      <c r="AL63" s="1">
        <f t="shared" si="19"/>
        <v>59176.61</v>
      </c>
      <c r="AM63" s="1">
        <f t="shared" si="20"/>
        <v>22631.41</v>
      </c>
      <c r="AN63" s="1">
        <v>22631.41</v>
      </c>
      <c r="AO63" s="1">
        <f t="shared" si="21"/>
        <v>36545.199999999997</v>
      </c>
      <c r="AP63" s="1">
        <v>36545.199999999997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>
        <f t="shared" si="22"/>
        <v>0</v>
      </c>
      <c r="BI63" s="1">
        <v>0</v>
      </c>
      <c r="BJ63" s="1">
        <v>0</v>
      </c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>
        <f t="shared" si="23"/>
        <v>3275326.78</v>
      </c>
      <c r="BX63" s="1">
        <v>3275326.78</v>
      </c>
      <c r="BY63" s="1">
        <v>3275326.78</v>
      </c>
      <c r="BZ63" s="1">
        <f t="shared" si="24"/>
        <v>310966.72000000003</v>
      </c>
      <c r="CA63" s="1">
        <f t="shared" si="25"/>
        <v>209624.32000000001</v>
      </c>
      <c r="CB63" s="1">
        <v>209624.32000000001</v>
      </c>
      <c r="CC63" s="1">
        <f t="shared" si="26"/>
        <v>59340.27</v>
      </c>
      <c r="CD63" s="1">
        <v>59340.27</v>
      </c>
      <c r="CE63" s="1">
        <f t="shared" si="27"/>
        <v>338355.76</v>
      </c>
      <c r="CF63" s="1">
        <f t="shared" si="28"/>
        <v>298687.5</v>
      </c>
      <c r="CG63" s="1">
        <v>298687.5</v>
      </c>
      <c r="CH63" s="1">
        <f t="shared" si="29"/>
        <v>39668.26</v>
      </c>
      <c r="CI63" s="1">
        <v>39668.26</v>
      </c>
      <c r="CJ63" s="1">
        <f t="shared" si="30"/>
        <v>1274989.6200000001</v>
      </c>
      <c r="CK63" s="1">
        <v>1274989.6200000001</v>
      </c>
      <c r="CL63" s="1">
        <f t="shared" si="31"/>
        <v>287021.34999999998</v>
      </c>
      <c r="CM63" s="1">
        <v>287021.34999999998</v>
      </c>
      <c r="CN63" s="1">
        <f t="shared" si="32"/>
        <v>259009.61</v>
      </c>
      <c r="CO63" s="1">
        <f t="shared" si="33"/>
        <v>214339.49</v>
      </c>
      <c r="CP63" s="1">
        <v>214339.49</v>
      </c>
      <c r="CQ63" s="1">
        <f t="shared" si="34"/>
        <v>44670.12</v>
      </c>
      <c r="CR63" s="1">
        <v>44670.12</v>
      </c>
      <c r="CS63" s="1">
        <f t="shared" si="35"/>
        <v>196245.26</v>
      </c>
      <c r="CT63" s="1">
        <v>196245.26</v>
      </c>
      <c r="CU63" s="1">
        <f t="shared" si="36"/>
        <v>227870.1</v>
      </c>
      <c r="CV63" s="1">
        <v>227870.1</v>
      </c>
      <c r="CW63" s="1">
        <f t="shared" si="37"/>
        <v>209807.96000000002</v>
      </c>
      <c r="CX63" s="1">
        <f t="shared" si="38"/>
        <v>150744.64000000001</v>
      </c>
      <c r="CY63" s="1">
        <v>150744.64000000001</v>
      </c>
      <c r="CZ63" s="1">
        <f t="shared" si="39"/>
        <v>59063.32</v>
      </c>
      <c r="DA63" s="1">
        <v>59063.32</v>
      </c>
      <c r="DB63" s="1">
        <f t="shared" si="40"/>
        <v>42002.13</v>
      </c>
      <c r="DC63" s="1">
        <v>42002.13</v>
      </c>
      <c r="DD63" s="1">
        <f t="shared" si="41"/>
        <v>104786.25</v>
      </c>
      <c r="DE63" s="1">
        <v>104786.25</v>
      </c>
      <c r="DF63" s="1">
        <f t="shared" si="42"/>
        <v>66274.150000000009</v>
      </c>
      <c r="DG63" s="1">
        <f t="shared" si="43"/>
        <v>27094.240000000002</v>
      </c>
      <c r="DH63" s="1">
        <v>27094.240000000002</v>
      </c>
      <c r="DI63" s="1">
        <f t="shared" si="44"/>
        <v>39179.910000000003</v>
      </c>
      <c r="DJ63" s="1">
        <v>39179.910000000003</v>
      </c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>
        <f t="shared" si="45"/>
        <v>0</v>
      </c>
      <c r="EC63" s="1">
        <v>0</v>
      </c>
      <c r="ED63" s="1">
        <v>0</v>
      </c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>
        <f t="shared" si="46"/>
        <v>4537194.6100000003</v>
      </c>
      <c r="ER63" s="1">
        <v>4537194.6100000003</v>
      </c>
      <c r="ES63" s="1">
        <f t="shared" si="47"/>
        <v>4400000</v>
      </c>
      <c r="ET63" s="6">
        <v>4400000</v>
      </c>
    </row>
    <row r="64" spans="1:150">
      <c r="A64" s="22" t="s">
        <v>466</v>
      </c>
      <c r="B64" s="12" t="s">
        <v>467</v>
      </c>
      <c r="C64" s="1">
        <f t="shared" si="0"/>
        <v>0</v>
      </c>
      <c r="D64" s="1">
        <v>0</v>
      </c>
      <c r="E64" s="1">
        <v>0</v>
      </c>
      <c r="F64" s="1">
        <f t="shared" si="1"/>
        <v>0</v>
      </c>
      <c r="G64" s="1">
        <f t="shared" si="2"/>
        <v>0</v>
      </c>
      <c r="H64" s="1">
        <v>0</v>
      </c>
      <c r="I64" s="1">
        <f t="shared" si="3"/>
        <v>0</v>
      </c>
      <c r="J64" s="1">
        <v>0</v>
      </c>
      <c r="K64" s="1">
        <f t="shared" si="4"/>
        <v>0</v>
      </c>
      <c r="L64" s="1">
        <f t="shared" si="5"/>
        <v>0</v>
      </c>
      <c r="M64" s="1">
        <v>0</v>
      </c>
      <c r="N64" s="1">
        <f t="shared" si="6"/>
        <v>0</v>
      </c>
      <c r="O64" s="1">
        <v>0</v>
      </c>
      <c r="P64" s="1">
        <f t="shared" si="7"/>
        <v>0</v>
      </c>
      <c r="Q64" s="1">
        <v>0</v>
      </c>
      <c r="R64" s="1">
        <f t="shared" si="8"/>
        <v>0</v>
      </c>
      <c r="S64" s="1">
        <v>0</v>
      </c>
      <c r="T64" s="1">
        <f t="shared" si="9"/>
        <v>0</v>
      </c>
      <c r="U64" s="1">
        <f t="shared" si="10"/>
        <v>0</v>
      </c>
      <c r="V64" s="1">
        <v>0</v>
      </c>
      <c r="W64" s="1">
        <f t="shared" si="11"/>
        <v>0</v>
      </c>
      <c r="X64" s="1">
        <v>0</v>
      </c>
      <c r="Y64" s="1">
        <f t="shared" si="12"/>
        <v>0</v>
      </c>
      <c r="Z64" s="1">
        <v>0</v>
      </c>
      <c r="AA64" s="1">
        <f t="shared" si="13"/>
        <v>0</v>
      </c>
      <c r="AB64" s="1">
        <v>0</v>
      </c>
      <c r="AC64" s="1">
        <f t="shared" si="14"/>
        <v>0</v>
      </c>
      <c r="AD64" s="1">
        <f t="shared" si="15"/>
        <v>0</v>
      </c>
      <c r="AE64" s="1">
        <v>0</v>
      </c>
      <c r="AF64" s="1">
        <f t="shared" si="16"/>
        <v>0</v>
      </c>
      <c r="AG64" s="1">
        <v>0</v>
      </c>
      <c r="AH64" s="1">
        <f t="shared" si="17"/>
        <v>0</v>
      </c>
      <c r="AI64" s="1">
        <v>0</v>
      </c>
      <c r="AJ64" s="1">
        <f t="shared" si="18"/>
        <v>0</v>
      </c>
      <c r="AK64" s="1">
        <v>0</v>
      </c>
      <c r="AL64" s="1">
        <f t="shared" si="19"/>
        <v>0</v>
      </c>
      <c r="AM64" s="1">
        <f t="shared" si="20"/>
        <v>0</v>
      </c>
      <c r="AN64" s="1">
        <v>0</v>
      </c>
      <c r="AO64" s="1">
        <f t="shared" si="21"/>
        <v>0</v>
      </c>
      <c r="AP64" s="1">
        <v>0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>
        <f t="shared" si="22"/>
        <v>0</v>
      </c>
      <c r="BI64" s="1">
        <v>0</v>
      </c>
      <c r="BJ64" s="1">
        <v>0</v>
      </c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>
        <f t="shared" si="23"/>
        <v>0</v>
      </c>
      <c r="BX64" s="1">
        <v>0</v>
      </c>
      <c r="BY64" s="1">
        <v>0</v>
      </c>
      <c r="BZ64" s="1">
        <f t="shared" si="24"/>
        <v>0</v>
      </c>
      <c r="CA64" s="1">
        <f t="shared" si="25"/>
        <v>0</v>
      </c>
      <c r="CB64" s="1">
        <v>0</v>
      </c>
      <c r="CC64" s="1">
        <f t="shared" si="26"/>
        <v>0</v>
      </c>
      <c r="CD64" s="1">
        <v>0</v>
      </c>
      <c r="CE64" s="1">
        <f t="shared" si="27"/>
        <v>0</v>
      </c>
      <c r="CF64" s="1">
        <f t="shared" si="28"/>
        <v>0</v>
      </c>
      <c r="CG64" s="1">
        <v>0</v>
      </c>
      <c r="CH64" s="1">
        <f t="shared" si="29"/>
        <v>0</v>
      </c>
      <c r="CI64" s="1">
        <v>0</v>
      </c>
      <c r="CJ64" s="1">
        <f t="shared" si="30"/>
        <v>0</v>
      </c>
      <c r="CK64" s="1">
        <v>0</v>
      </c>
      <c r="CL64" s="1">
        <f t="shared" si="31"/>
        <v>0</v>
      </c>
      <c r="CM64" s="1">
        <v>0</v>
      </c>
      <c r="CN64" s="1">
        <f t="shared" si="32"/>
        <v>0</v>
      </c>
      <c r="CO64" s="1">
        <f t="shared" si="33"/>
        <v>0</v>
      </c>
      <c r="CP64" s="1">
        <v>0</v>
      </c>
      <c r="CQ64" s="1">
        <f t="shared" si="34"/>
        <v>0</v>
      </c>
      <c r="CR64" s="1">
        <v>0</v>
      </c>
      <c r="CS64" s="1">
        <f t="shared" si="35"/>
        <v>0</v>
      </c>
      <c r="CT64" s="1">
        <v>0</v>
      </c>
      <c r="CU64" s="1">
        <f t="shared" si="36"/>
        <v>0</v>
      </c>
      <c r="CV64" s="1">
        <v>0</v>
      </c>
      <c r="CW64" s="1">
        <f t="shared" si="37"/>
        <v>0</v>
      </c>
      <c r="CX64" s="1">
        <f t="shared" si="38"/>
        <v>0</v>
      </c>
      <c r="CY64" s="1">
        <v>0</v>
      </c>
      <c r="CZ64" s="1">
        <f t="shared" si="39"/>
        <v>0</v>
      </c>
      <c r="DA64" s="1">
        <v>0</v>
      </c>
      <c r="DB64" s="1">
        <f t="shared" si="40"/>
        <v>0</v>
      </c>
      <c r="DC64" s="1">
        <v>0</v>
      </c>
      <c r="DD64" s="1">
        <f t="shared" si="41"/>
        <v>0</v>
      </c>
      <c r="DE64" s="1">
        <v>0</v>
      </c>
      <c r="DF64" s="1">
        <f t="shared" si="42"/>
        <v>0</v>
      </c>
      <c r="DG64" s="1">
        <f t="shared" si="43"/>
        <v>0</v>
      </c>
      <c r="DH64" s="1">
        <v>0</v>
      </c>
      <c r="DI64" s="1">
        <f t="shared" si="44"/>
        <v>0</v>
      </c>
      <c r="DJ64" s="1">
        <v>0</v>
      </c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>
        <f t="shared" si="45"/>
        <v>0</v>
      </c>
      <c r="EC64" s="1">
        <v>0</v>
      </c>
      <c r="ED64" s="1">
        <v>0</v>
      </c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>
        <f t="shared" si="46"/>
        <v>4537194.6100000003</v>
      </c>
      <c r="ER64" s="1">
        <v>4537194.6100000003</v>
      </c>
      <c r="ES64" s="1">
        <f t="shared" si="47"/>
        <v>4400000</v>
      </c>
      <c r="ET64" s="6">
        <v>4400000</v>
      </c>
    </row>
    <row r="65" spans="1:150">
      <c r="A65" s="22" t="s">
        <v>468</v>
      </c>
      <c r="B65" s="12" t="s">
        <v>469</v>
      </c>
      <c r="C65" s="1">
        <f t="shared" si="0"/>
        <v>3315180.29</v>
      </c>
      <c r="D65" s="1">
        <v>3315180.29</v>
      </c>
      <c r="E65" s="1">
        <v>3315180.29</v>
      </c>
      <c r="F65" s="1">
        <f t="shared" si="1"/>
        <v>271303.08</v>
      </c>
      <c r="G65" s="1">
        <f t="shared" si="2"/>
        <v>142558.70000000001</v>
      </c>
      <c r="H65" s="1">
        <v>142558.70000000001</v>
      </c>
      <c r="I65" s="1">
        <f t="shared" si="3"/>
        <v>90975.97</v>
      </c>
      <c r="J65" s="1">
        <v>90975.97</v>
      </c>
      <c r="K65" s="1">
        <f t="shared" si="4"/>
        <v>380671.36</v>
      </c>
      <c r="L65" s="1">
        <f t="shared" si="5"/>
        <v>348482.1</v>
      </c>
      <c r="M65" s="1">
        <v>348482.1</v>
      </c>
      <c r="N65" s="1">
        <f t="shared" si="6"/>
        <v>32189.26</v>
      </c>
      <c r="O65" s="1">
        <v>32189.26</v>
      </c>
      <c r="P65" s="1">
        <f t="shared" si="7"/>
        <v>1284409.4099999999</v>
      </c>
      <c r="Q65" s="1">
        <v>1284409.4099999999</v>
      </c>
      <c r="R65" s="1">
        <f t="shared" si="8"/>
        <v>264294.78999999998</v>
      </c>
      <c r="S65" s="1">
        <v>264294.78999999998</v>
      </c>
      <c r="T65" s="1">
        <f t="shared" si="9"/>
        <v>228638.38</v>
      </c>
      <c r="U65" s="1">
        <f t="shared" si="10"/>
        <v>189453.57</v>
      </c>
      <c r="V65" s="1">
        <v>189453.57</v>
      </c>
      <c r="W65" s="1">
        <f t="shared" si="11"/>
        <v>39184.81</v>
      </c>
      <c r="X65" s="1">
        <v>39184.81</v>
      </c>
      <c r="Y65" s="1">
        <f t="shared" si="12"/>
        <v>230266.46</v>
      </c>
      <c r="Z65" s="1">
        <v>230266.46</v>
      </c>
      <c r="AA65" s="1">
        <f t="shared" si="13"/>
        <v>280338.59999999998</v>
      </c>
      <c r="AB65" s="1">
        <v>280338.59999999998</v>
      </c>
      <c r="AC65" s="1">
        <f t="shared" si="14"/>
        <v>219999.14</v>
      </c>
      <c r="AD65" s="1">
        <f t="shared" si="15"/>
        <v>183164.34</v>
      </c>
      <c r="AE65" s="1">
        <v>183164.34</v>
      </c>
      <c r="AF65" s="1">
        <f t="shared" si="16"/>
        <v>36834.800000000003</v>
      </c>
      <c r="AG65" s="1">
        <v>36834.800000000003</v>
      </c>
      <c r="AH65" s="1">
        <f t="shared" si="17"/>
        <v>37768.410000000003</v>
      </c>
      <c r="AI65" s="1">
        <v>37768.410000000003</v>
      </c>
      <c r="AJ65" s="1">
        <f t="shared" si="18"/>
        <v>96082.46</v>
      </c>
      <c r="AK65" s="1">
        <v>96082.46</v>
      </c>
      <c r="AL65" s="1">
        <f t="shared" si="19"/>
        <v>59176.61</v>
      </c>
      <c r="AM65" s="1">
        <f t="shared" si="20"/>
        <v>22631.41</v>
      </c>
      <c r="AN65" s="1">
        <v>22631.41</v>
      </c>
      <c r="AO65" s="1">
        <f t="shared" si="21"/>
        <v>36545.199999999997</v>
      </c>
      <c r="AP65" s="1">
        <v>36545.199999999997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>
        <f t="shared" si="22"/>
        <v>0</v>
      </c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>
        <f t="shared" si="23"/>
        <v>3275326.78</v>
      </c>
      <c r="BX65" s="1">
        <v>3275326.78</v>
      </c>
      <c r="BY65" s="1">
        <v>3275326.78</v>
      </c>
      <c r="BZ65" s="1">
        <f t="shared" si="24"/>
        <v>310966.72000000003</v>
      </c>
      <c r="CA65" s="1">
        <f t="shared" si="25"/>
        <v>209624.32000000001</v>
      </c>
      <c r="CB65" s="1">
        <v>209624.32000000001</v>
      </c>
      <c r="CC65" s="1">
        <f t="shared" si="26"/>
        <v>59340.27</v>
      </c>
      <c r="CD65" s="1">
        <v>59340.27</v>
      </c>
      <c r="CE65" s="1">
        <f t="shared" si="27"/>
        <v>338355.76</v>
      </c>
      <c r="CF65" s="1">
        <f t="shared" si="28"/>
        <v>298687.5</v>
      </c>
      <c r="CG65" s="1">
        <v>298687.5</v>
      </c>
      <c r="CH65" s="1">
        <f t="shared" si="29"/>
        <v>39668.26</v>
      </c>
      <c r="CI65" s="1">
        <v>39668.26</v>
      </c>
      <c r="CJ65" s="1">
        <f t="shared" si="30"/>
        <v>1274989.6200000001</v>
      </c>
      <c r="CK65" s="1">
        <v>1274989.6200000001</v>
      </c>
      <c r="CL65" s="1">
        <f t="shared" si="31"/>
        <v>287021.34999999998</v>
      </c>
      <c r="CM65" s="1">
        <v>287021.34999999998</v>
      </c>
      <c r="CN65" s="1">
        <f t="shared" si="32"/>
        <v>259009.61</v>
      </c>
      <c r="CO65" s="1">
        <f t="shared" si="33"/>
        <v>214339.49</v>
      </c>
      <c r="CP65" s="1">
        <v>214339.49</v>
      </c>
      <c r="CQ65" s="1">
        <f t="shared" si="34"/>
        <v>44670.12</v>
      </c>
      <c r="CR65" s="1">
        <v>44670.12</v>
      </c>
      <c r="CS65" s="1">
        <f t="shared" si="35"/>
        <v>196245.26</v>
      </c>
      <c r="CT65" s="1">
        <v>196245.26</v>
      </c>
      <c r="CU65" s="1">
        <f t="shared" si="36"/>
        <v>227870.1</v>
      </c>
      <c r="CV65" s="1">
        <v>227870.1</v>
      </c>
      <c r="CW65" s="1">
        <f t="shared" si="37"/>
        <v>209807.96000000002</v>
      </c>
      <c r="CX65" s="1">
        <f t="shared" si="38"/>
        <v>150744.64000000001</v>
      </c>
      <c r="CY65" s="1">
        <v>150744.64000000001</v>
      </c>
      <c r="CZ65" s="1">
        <f t="shared" si="39"/>
        <v>59063.32</v>
      </c>
      <c r="DA65" s="1">
        <v>59063.32</v>
      </c>
      <c r="DB65" s="1">
        <f t="shared" si="40"/>
        <v>42002.13</v>
      </c>
      <c r="DC65" s="1">
        <v>42002.13</v>
      </c>
      <c r="DD65" s="1">
        <f t="shared" si="41"/>
        <v>104786.25</v>
      </c>
      <c r="DE65" s="1">
        <v>104786.25</v>
      </c>
      <c r="DF65" s="1">
        <f t="shared" si="42"/>
        <v>66274.150000000009</v>
      </c>
      <c r="DG65" s="1">
        <f t="shared" si="43"/>
        <v>27094.240000000002</v>
      </c>
      <c r="DH65" s="1">
        <v>27094.240000000002</v>
      </c>
      <c r="DI65" s="1">
        <f t="shared" si="44"/>
        <v>39179.910000000003</v>
      </c>
      <c r="DJ65" s="1">
        <v>39179.910000000003</v>
      </c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>
        <f t="shared" si="45"/>
        <v>0</v>
      </c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>
        <f t="shared" si="46"/>
        <v>0</v>
      </c>
      <c r="ER65" s="1">
        <v>0</v>
      </c>
      <c r="ES65" s="1">
        <f t="shared" si="47"/>
        <v>0</v>
      </c>
      <c r="ET65" s="6">
        <v>0</v>
      </c>
    </row>
    <row r="66" spans="1:150">
      <c r="A66" s="20" t="s">
        <v>394</v>
      </c>
      <c r="B66" s="12" t="s">
        <v>395</v>
      </c>
      <c r="C66" s="1">
        <f t="shared" si="0"/>
        <v>220192001.99000001</v>
      </c>
      <c r="D66" s="1">
        <v>220192001.99000001</v>
      </c>
      <c r="E66" s="1">
        <v>220192001.99000001</v>
      </c>
      <c r="F66" s="1">
        <f t="shared" si="1"/>
        <v>16523617.369999999</v>
      </c>
      <c r="G66" s="1">
        <f t="shared" si="2"/>
        <v>10085081.01</v>
      </c>
      <c r="H66" s="1">
        <v>10085081.01</v>
      </c>
      <c r="I66" s="1">
        <f t="shared" si="3"/>
        <v>845799.7</v>
      </c>
      <c r="J66" s="1">
        <v>845799.7</v>
      </c>
      <c r="K66" s="1">
        <f t="shared" si="4"/>
        <v>26739407.309999999</v>
      </c>
      <c r="L66" s="1">
        <f t="shared" si="5"/>
        <v>24354906.59</v>
      </c>
      <c r="M66" s="1">
        <v>24354906.59</v>
      </c>
      <c r="N66" s="1">
        <f t="shared" si="6"/>
        <v>2384500.7200000002</v>
      </c>
      <c r="O66" s="1">
        <v>2384500.7200000002</v>
      </c>
      <c r="P66" s="1">
        <f t="shared" si="7"/>
        <v>61977908.299999997</v>
      </c>
      <c r="Q66" s="1">
        <v>61977908.299999997</v>
      </c>
      <c r="R66" s="1">
        <f t="shared" si="8"/>
        <v>17129816.34</v>
      </c>
      <c r="S66" s="1">
        <v>17129816.34</v>
      </c>
      <c r="T66" s="1">
        <f t="shared" si="9"/>
        <v>16341022.32</v>
      </c>
      <c r="U66" s="1">
        <f t="shared" si="10"/>
        <v>14155682.369999999</v>
      </c>
      <c r="V66" s="1">
        <v>14155682.369999999</v>
      </c>
      <c r="W66" s="1">
        <f t="shared" si="11"/>
        <v>2185339.9500000002</v>
      </c>
      <c r="X66" s="1">
        <v>2185339.9500000002</v>
      </c>
      <c r="Y66" s="1">
        <f t="shared" si="12"/>
        <v>19719644.309999999</v>
      </c>
      <c r="Z66" s="1">
        <v>19719644.309999999</v>
      </c>
      <c r="AA66" s="1">
        <f t="shared" si="13"/>
        <v>24249545.559999999</v>
      </c>
      <c r="AB66" s="1">
        <v>24249545.559999999</v>
      </c>
      <c r="AC66" s="1">
        <f t="shared" si="14"/>
        <v>15116599.510000002</v>
      </c>
      <c r="AD66" s="1">
        <f t="shared" si="15"/>
        <v>5708494.8799999999</v>
      </c>
      <c r="AE66" s="1">
        <v>5708494.8799999999</v>
      </c>
      <c r="AF66" s="1">
        <f t="shared" si="16"/>
        <v>9408104.6300000008</v>
      </c>
      <c r="AG66" s="1">
        <v>9408104.6300000008</v>
      </c>
      <c r="AH66" s="1">
        <f t="shared" si="17"/>
        <v>5592736.6600000001</v>
      </c>
      <c r="AI66" s="1">
        <v>5592736.6600000001</v>
      </c>
      <c r="AJ66" s="1">
        <f t="shared" si="18"/>
        <v>9894337.5600000005</v>
      </c>
      <c r="AK66" s="1">
        <v>9894337.5600000005</v>
      </c>
      <c r="AL66" s="1">
        <f t="shared" si="19"/>
        <v>12500103.41</v>
      </c>
      <c r="AM66" s="1">
        <f t="shared" si="20"/>
        <v>6473523.3200000003</v>
      </c>
      <c r="AN66" s="1">
        <v>6473523.3200000003</v>
      </c>
      <c r="AO66" s="1">
        <f t="shared" si="21"/>
        <v>6026580.0899999999</v>
      </c>
      <c r="AP66" s="1">
        <v>6026580.0899999999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>
        <f t="shared" si="22"/>
        <v>0</v>
      </c>
      <c r="BI66" s="1">
        <v>0</v>
      </c>
      <c r="BJ66" s="1">
        <v>0</v>
      </c>
      <c r="BK66" s="1"/>
      <c r="BL66" s="1"/>
      <c r="BM66" s="1"/>
      <c r="BN66" s="1"/>
      <c r="BO66" s="1"/>
      <c r="BP66" s="1"/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/>
      <c r="BW66" s="1">
        <f t="shared" si="23"/>
        <v>212986023.24000001</v>
      </c>
      <c r="BX66" s="1">
        <v>212986023.24000001</v>
      </c>
      <c r="BY66" s="1">
        <v>212986023.24000001</v>
      </c>
      <c r="BZ66" s="1">
        <f t="shared" si="24"/>
        <v>16602582.469999999</v>
      </c>
      <c r="CA66" s="1">
        <f t="shared" si="25"/>
        <v>9968547.9100000001</v>
      </c>
      <c r="CB66" s="1">
        <v>9968547.9100000001</v>
      </c>
      <c r="CC66" s="1">
        <f t="shared" si="26"/>
        <v>977040</v>
      </c>
      <c r="CD66" s="1">
        <v>977040</v>
      </c>
      <c r="CE66" s="1">
        <f t="shared" si="27"/>
        <v>25296391.98</v>
      </c>
      <c r="CF66" s="1">
        <f t="shared" si="28"/>
        <v>23123069.210000001</v>
      </c>
      <c r="CG66" s="1">
        <v>23123069.210000001</v>
      </c>
      <c r="CH66" s="1">
        <f t="shared" si="29"/>
        <v>2173322.77</v>
      </c>
      <c r="CI66" s="1">
        <v>2173322.77</v>
      </c>
      <c r="CJ66" s="1">
        <f t="shared" si="30"/>
        <v>59675534.649999999</v>
      </c>
      <c r="CK66" s="1">
        <v>59675534.649999999</v>
      </c>
      <c r="CL66" s="1">
        <f t="shared" si="31"/>
        <v>16195396.449999999</v>
      </c>
      <c r="CM66" s="1">
        <v>16195396.449999999</v>
      </c>
      <c r="CN66" s="1">
        <f t="shared" si="32"/>
        <v>15605736.16</v>
      </c>
      <c r="CO66" s="1">
        <f t="shared" si="33"/>
        <v>13363172.16</v>
      </c>
      <c r="CP66" s="1">
        <v>13363172.16</v>
      </c>
      <c r="CQ66" s="1">
        <f t="shared" si="34"/>
        <v>2242564</v>
      </c>
      <c r="CR66" s="1">
        <v>2242564</v>
      </c>
      <c r="CS66" s="1">
        <f t="shared" si="35"/>
        <v>18488890.789999999</v>
      </c>
      <c r="CT66" s="1">
        <v>18488890.789999999</v>
      </c>
      <c r="CU66" s="1">
        <f t="shared" si="36"/>
        <v>24301612.710000001</v>
      </c>
      <c r="CV66" s="1">
        <v>24301612.710000001</v>
      </c>
      <c r="CW66" s="1">
        <f t="shared" si="37"/>
        <v>15156119.18</v>
      </c>
      <c r="CX66" s="1">
        <f t="shared" si="38"/>
        <v>5805514.8099999996</v>
      </c>
      <c r="CY66" s="1">
        <v>5805514.8099999996</v>
      </c>
      <c r="CZ66" s="1">
        <f t="shared" si="39"/>
        <v>9350604.3699999992</v>
      </c>
      <c r="DA66" s="1">
        <v>9350604.3699999992</v>
      </c>
      <c r="DB66" s="1">
        <f t="shared" si="40"/>
        <v>5656994.5599999996</v>
      </c>
      <c r="DC66" s="1">
        <v>5656994.5599999996</v>
      </c>
      <c r="DD66" s="1">
        <f t="shared" si="41"/>
        <v>9432951.4499999993</v>
      </c>
      <c r="DE66" s="1">
        <v>9432951.4499999993</v>
      </c>
      <c r="DF66" s="1">
        <f t="shared" si="42"/>
        <v>12230807.4</v>
      </c>
      <c r="DG66" s="1">
        <f t="shared" si="43"/>
        <v>6399669.3700000001</v>
      </c>
      <c r="DH66" s="1">
        <v>6399669.3700000001</v>
      </c>
      <c r="DI66" s="1">
        <f t="shared" si="44"/>
        <v>5831138.0300000003</v>
      </c>
      <c r="DJ66" s="1">
        <v>5831138.0300000003</v>
      </c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>
        <f t="shared" si="45"/>
        <v>0</v>
      </c>
      <c r="EC66" s="1">
        <v>0</v>
      </c>
      <c r="ED66" s="1">
        <v>0</v>
      </c>
      <c r="EE66" s="1"/>
      <c r="EF66" s="1"/>
      <c r="EG66" s="1"/>
      <c r="EH66" s="1"/>
      <c r="EI66" s="1"/>
      <c r="EJ66" s="1"/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/>
      <c r="EQ66" s="1">
        <f t="shared" si="46"/>
        <v>225068841.87</v>
      </c>
      <c r="ER66" s="1">
        <v>225068841.87</v>
      </c>
      <c r="ES66" s="1">
        <f t="shared" si="47"/>
        <v>235000000</v>
      </c>
      <c r="ET66" s="6">
        <v>235000000</v>
      </c>
    </row>
    <row r="67" spans="1:150">
      <c r="A67" s="21" t="s">
        <v>470</v>
      </c>
      <c r="B67" s="12" t="s">
        <v>471</v>
      </c>
      <c r="C67" s="1">
        <f t="shared" ref="C67:C130" si="48">D67</f>
        <v>0</v>
      </c>
      <c r="D67" s="1">
        <v>0</v>
      </c>
      <c r="E67" s="1">
        <v>0</v>
      </c>
      <c r="F67" s="1">
        <f t="shared" ref="F67:F130" si="49">H67+J67+AI67+AR67+AS67+BD67+BQ67</f>
        <v>0</v>
      </c>
      <c r="G67" s="1">
        <f t="shared" ref="G67:G130" si="50">H67+AR67</f>
        <v>0</v>
      </c>
      <c r="H67" s="1">
        <v>0</v>
      </c>
      <c r="I67" s="1">
        <f t="shared" ref="I67:I130" si="51">J67+AS67</f>
        <v>0</v>
      </c>
      <c r="J67" s="1">
        <v>0</v>
      </c>
      <c r="K67" s="1">
        <f t="shared" ref="K67:K130" si="52">M67+O67+AT67+AU67+BR67</f>
        <v>0</v>
      </c>
      <c r="L67" s="1">
        <f t="shared" ref="L67:L130" si="53">M67+AT67</f>
        <v>0</v>
      </c>
      <c r="M67" s="1">
        <v>0</v>
      </c>
      <c r="N67" s="1">
        <f t="shared" ref="N67:N130" si="54">O67+AU67</f>
        <v>0</v>
      </c>
      <c r="O67" s="1">
        <v>0</v>
      </c>
      <c r="P67" s="1">
        <f t="shared" ref="P67:P130" si="55">Q67+AV67</f>
        <v>0</v>
      </c>
      <c r="Q67" s="1">
        <v>0</v>
      </c>
      <c r="R67" s="1">
        <f t="shared" ref="R67:R130" si="56">S67+AW67</f>
        <v>0</v>
      </c>
      <c r="S67" s="1">
        <v>0</v>
      </c>
      <c r="T67" s="1">
        <f t="shared" ref="T67:T130" si="57">V67+X67+AX67+AY67+BS67</f>
        <v>0</v>
      </c>
      <c r="U67" s="1">
        <f t="shared" ref="U67:U130" si="58">V67+AX67</f>
        <v>0</v>
      </c>
      <c r="V67" s="1">
        <v>0</v>
      </c>
      <c r="W67" s="1">
        <f t="shared" ref="W67:W130" si="59">X67+AY67</f>
        <v>0</v>
      </c>
      <c r="X67" s="1">
        <v>0</v>
      </c>
      <c r="Y67" s="1">
        <f t="shared" ref="Y67:Y130" si="60">Z67+AZ67</f>
        <v>0</v>
      </c>
      <c r="Z67" s="1">
        <v>0</v>
      </c>
      <c r="AA67" s="1">
        <f t="shared" ref="AA67:AA130" si="61">AB67+BA67</f>
        <v>0</v>
      </c>
      <c r="AB67" s="1">
        <v>0</v>
      </c>
      <c r="AC67" s="1">
        <f t="shared" ref="AC67:AC130" si="62">AE67+AG67+BB67+BC67+BT67</f>
        <v>0</v>
      </c>
      <c r="AD67" s="1">
        <f t="shared" ref="AD67:AD130" si="63">AE67+BB67</f>
        <v>0</v>
      </c>
      <c r="AE67" s="1">
        <v>0</v>
      </c>
      <c r="AF67" s="1">
        <f t="shared" ref="AF67:AF130" si="64">AG67+BC67</f>
        <v>0</v>
      </c>
      <c r="AG67" s="1">
        <v>0</v>
      </c>
      <c r="AH67" s="1">
        <f t="shared" ref="AH67:AH130" si="65">AI67+BD67</f>
        <v>0</v>
      </c>
      <c r="AI67" s="1">
        <v>0</v>
      </c>
      <c r="AJ67" s="1">
        <f t="shared" ref="AJ67:AJ130" si="66">AK67+BE67</f>
        <v>0</v>
      </c>
      <c r="AK67" s="1">
        <v>0</v>
      </c>
      <c r="AL67" s="1">
        <f t="shared" ref="AL67:AL130" si="67">AN67+AP67+BF67+BG67+BU67</f>
        <v>0</v>
      </c>
      <c r="AM67" s="1">
        <f t="shared" ref="AM67:AM130" si="68">AN67+BF67</f>
        <v>0</v>
      </c>
      <c r="AN67" s="1">
        <v>0</v>
      </c>
      <c r="AO67" s="1">
        <f t="shared" ref="AO67:AO130" si="69">AP67+BG67</f>
        <v>0</v>
      </c>
      <c r="AP67" s="1">
        <v>0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>
        <f t="shared" ref="BH67:BH130" si="70">BJ67+BK67+BL67+BM67+BN67+BO67+BP67+BV67</f>
        <v>0</v>
      </c>
      <c r="BI67" s="1">
        <v>0</v>
      </c>
      <c r="BJ67" s="1">
        <v>0</v>
      </c>
      <c r="BK67" s="1"/>
      <c r="BL67" s="1"/>
      <c r="BM67" s="1"/>
      <c r="BN67" s="1"/>
      <c r="BO67" s="1"/>
      <c r="BP67" s="1"/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/>
      <c r="BW67" s="1">
        <f t="shared" ref="BW67:BW130" si="71">BX67</f>
        <v>0</v>
      </c>
      <c r="BX67" s="1">
        <v>0</v>
      </c>
      <c r="BY67" s="1">
        <v>0</v>
      </c>
      <c r="BZ67" s="1">
        <f t="shared" ref="BZ67:BZ130" si="72">CB67+CD67+DC67+DL67+DM67+DX67+EK67</f>
        <v>0</v>
      </c>
      <c r="CA67" s="1">
        <f t="shared" ref="CA67:CA130" si="73">CB67+DL67</f>
        <v>0</v>
      </c>
      <c r="CB67" s="1">
        <v>0</v>
      </c>
      <c r="CC67" s="1">
        <f t="shared" ref="CC67:CC130" si="74">CD67+DM67</f>
        <v>0</v>
      </c>
      <c r="CD67" s="1">
        <v>0</v>
      </c>
      <c r="CE67" s="1">
        <f t="shared" ref="CE67:CE130" si="75">CG67+CI67+DN67+DO67+EL67</f>
        <v>0</v>
      </c>
      <c r="CF67" s="1">
        <f t="shared" ref="CF67:CF130" si="76">CG67+DN67</f>
        <v>0</v>
      </c>
      <c r="CG67" s="1">
        <v>0</v>
      </c>
      <c r="CH67" s="1">
        <f t="shared" ref="CH67:CH130" si="77">CI67+DO67</f>
        <v>0</v>
      </c>
      <c r="CI67" s="1">
        <v>0</v>
      </c>
      <c r="CJ67" s="1">
        <f t="shared" ref="CJ67:CJ130" si="78">CK67+DP67</f>
        <v>0</v>
      </c>
      <c r="CK67" s="1">
        <v>0</v>
      </c>
      <c r="CL67" s="1">
        <f t="shared" ref="CL67:CL130" si="79">CM67+DQ67</f>
        <v>0</v>
      </c>
      <c r="CM67" s="1">
        <v>0</v>
      </c>
      <c r="CN67" s="1">
        <f t="shared" ref="CN67:CN130" si="80">CP67+CR67+DR67+DS67+EM67</f>
        <v>0</v>
      </c>
      <c r="CO67" s="1">
        <f t="shared" ref="CO67:CO130" si="81">CP67+DR67</f>
        <v>0</v>
      </c>
      <c r="CP67" s="1">
        <v>0</v>
      </c>
      <c r="CQ67" s="1">
        <f t="shared" ref="CQ67:CQ130" si="82">CR67+DS67</f>
        <v>0</v>
      </c>
      <c r="CR67" s="1">
        <v>0</v>
      </c>
      <c r="CS67" s="1">
        <f t="shared" ref="CS67:CS130" si="83">CT67+DT67</f>
        <v>0</v>
      </c>
      <c r="CT67" s="1">
        <v>0</v>
      </c>
      <c r="CU67" s="1">
        <f t="shared" ref="CU67:CU130" si="84">CV67+DU67</f>
        <v>0</v>
      </c>
      <c r="CV67" s="1">
        <v>0</v>
      </c>
      <c r="CW67" s="1">
        <f t="shared" ref="CW67:CW130" si="85">CY67+DA67+DV67+DW67+EN67</f>
        <v>0</v>
      </c>
      <c r="CX67" s="1">
        <f t="shared" ref="CX67:CX130" si="86">CY67+DV67</f>
        <v>0</v>
      </c>
      <c r="CY67" s="1">
        <v>0</v>
      </c>
      <c r="CZ67" s="1">
        <f t="shared" ref="CZ67:CZ130" si="87">DA67+DW67</f>
        <v>0</v>
      </c>
      <c r="DA67" s="1">
        <v>0</v>
      </c>
      <c r="DB67" s="1">
        <f t="shared" ref="DB67:DB130" si="88">DC67+DX67</f>
        <v>0</v>
      </c>
      <c r="DC67" s="1">
        <v>0</v>
      </c>
      <c r="DD67" s="1">
        <f t="shared" ref="DD67:DD130" si="89">DE67+DY67</f>
        <v>0</v>
      </c>
      <c r="DE67" s="1">
        <v>0</v>
      </c>
      <c r="DF67" s="1">
        <f t="shared" ref="DF67:DF130" si="90">DH67+DJ67+DZ67+EA67+EO67</f>
        <v>0</v>
      </c>
      <c r="DG67" s="1">
        <f t="shared" ref="DG67:DG130" si="91">DH67+DZ67</f>
        <v>0</v>
      </c>
      <c r="DH67" s="1">
        <v>0</v>
      </c>
      <c r="DI67" s="1">
        <f t="shared" ref="DI67:DI130" si="92">DJ67+EA67</f>
        <v>0</v>
      </c>
      <c r="DJ67" s="1">
        <v>0</v>
      </c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>
        <f t="shared" ref="EB67:EB130" si="93">ED67+EE67+EF67+EG67+EH67+EI67+EJ67+EP67</f>
        <v>0</v>
      </c>
      <c r="EC67" s="1">
        <v>0</v>
      </c>
      <c r="ED67" s="1">
        <v>0</v>
      </c>
      <c r="EE67" s="1"/>
      <c r="EF67" s="1"/>
      <c r="EG67" s="1"/>
      <c r="EH67" s="1"/>
      <c r="EI67" s="1"/>
      <c r="EJ67" s="1"/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/>
      <c r="EQ67" s="1">
        <f t="shared" ref="EQ67:EQ130" si="94">ER67</f>
        <v>225068841.87</v>
      </c>
      <c r="ER67" s="1">
        <v>225068841.87</v>
      </c>
      <c r="ES67" s="1">
        <f t="shared" ref="ES67:ES130" si="95">ET67</f>
        <v>235000000</v>
      </c>
      <c r="ET67" s="6">
        <v>235000000</v>
      </c>
    </row>
    <row r="68" spans="1:150">
      <c r="A68" s="21" t="s">
        <v>472</v>
      </c>
      <c r="B68" s="12" t="s">
        <v>473</v>
      </c>
      <c r="C68" s="1">
        <f t="shared" si="48"/>
        <v>216274626.05000001</v>
      </c>
      <c r="D68" s="1">
        <v>216274626.05000001</v>
      </c>
      <c r="E68" s="1">
        <v>216274626.05000001</v>
      </c>
      <c r="F68" s="1">
        <f t="shared" si="49"/>
        <v>16205649.989999998</v>
      </c>
      <c r="G68" s="1">
        <f t="shared" si="50"/>
        <v>9997581.0099999998</v>
      </c>
      <c r="H68" s="1">
        <v>9997581.0099999998</v>
      </c>
      <c r="I68" s="1">
        <f t="shared" si="51"/>
        <v>845799.7</v>
      </c>
      <c r="J68" s="1">
        <v>845799.7</v>
      </c>
      <c r="K68" s="1">
        <f t="shared" si="52"/>
        <v>26538292.27</v>
      </c>
      <c r="L68" s="1">
        <f t="shared" si="53"/>
        <v>24161291.550000001</v>
      </c>
      <c r="M68" s="1">
        <v>24161291.550000001</v>
      </c>
      <c r="N68" s="1">
        <f t="shared" si="54"/>
        <v>2377000.7200000002</v>
      </c>
      <c r="O68" s="1">
        <v>2377000.7200000002</v>
      </c>
      <c r="P68" s="1">
        <f t="shared" si="55"/>
        <v>59854913.920000002</v>
      </c>
      <c r="Q68" s="1">
        <v>59854913.920000002</v>
      </c>
      <c r="R68" s="1">
        <f t="shared" si="56"/>
        <v>16966830.34</v>
      </c>
      <c r="S68" s="1">
        <v>16966830.34</v>
      </c>
      <c r="T68" s="1">
        <f t="shared" si="57"/>
        <v>16201522.32</v>
      </c>
      <c r="U68" s="1">
        <f t="shared" si="58"/>
        <v>14022682.369999999</v>
      </c>
      <c r="V68" s="1">
        <v>14022682.369999999</v>
      </c>
      <c r="W68" s="1">
        <f t="shared" si="59"/>
        <v>2178839.9500000002</v>
      </c>
      <c r="X68" s="1">
        <v>2178839.9500000002</v>
      </c>
      <c r="Y68" s="1">
        <f t="shared" si="60"/>
        <v>19565144.309999999</v>
      </c>
      <c r="Z68" s="1">
        <v>19565144.309999999</v>
      </c>
      <c r="AA68" s="1">
        <f t="shared" si="61"/>
        <v>23726732.420000002</v>
      </c>
      <c r="AB68" s="1">
        <v>23726732.420000002</v>
      </c>
      <c r="AC68" s="1">
        <f t="shared" si="62"/>
        <v>15043099.510000002</v>
      </c>
      <c r="AD68" s="1">
        <f t="shared" si="63"/>
        <v>5701494.8799999999</v>
      </c>
      <c r="AE68" s="1">
        <v>5701494.8799999999</v>
      </c>
      <c r="AF68" s="1">
        <f t="shared" si="64"/>
        <v>9341604.6300000008</v>
      </c>
      <c r="AG68" s="1">
        <v>9341604.6300000008</v>
      </c>
      <c r="AH68" s="1">
        <f t="shared" si="65"/>
        <v>5362269.28</v>
      </c>
      <c r="AI68" s="1">
        <v>5362269.28</v>
      </c>
      <c r="AJ68" s="1">
        <f t="shared" si="66"/>
        <v>9805837.5600000005</v>
      </c>
      <c r="AK68" s="1">
        <v>9805837.5600000005</v>
      </c>
      <c r="AL68" s="1">
        <f t="shared" si="67"/>
        <v>12366603.41</v>
      </c>
      <c r="AM68" s="1">
        <f t="shared" si="68"/>
        <v>6412523.3200000003</v>
      </c>
      <c r="AN68" s="1">
        <v>6412523.3200000003</v>
      </c>
      <c r="AO68" s="1">
        <f t="shared" si="69"/>
        <v>5954080.0899999999</v>
      </c>
      <c r="AP68" s="1">
        <v>5954080.0899999999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>
        <f t="shared" si="70"/>
        <v>0</v>
      </c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>
        <f t="shared" si="71"/>
        <v>209088752.75</v>
      </c>
      <c r="BX68" s="1">
        <v>209088752.75</v>
      </c>
      <c r="BY68" s="1">
        <v>209088752.75</v>
      </c>
      <c r="BZ68" s="1">
        <f t="shared" si="72"/>
        <v>16123224.310000001</v>
      </c>
      <c r="CA68" s="1">
        <f t="shared" si="73"/>
        <v>9874047.9100000001</v>
      </c>
      <c r="CB68" s="1">
        <v>9874047.9100000001</v>
      </c>
      <c r="CC68" s="1">
        <f t="shared" si="74"/>
        <v>828955</v>
      </c>
      <c r="CD68" s="1">
        <v>828955</v>
      </c>
      <c r="CE68" s="1">
        <f t="shared" si="75"/>
        <v>25043593.329999998</v>
      </c>
      <c r="CF68" s="1">
        <f t="shared" si="76"/>
        <v>22888770.559999999</v>
      </c>
      <c r="CG68" s="1">
        <v>22888770.559999999</v>
      </c>
      <c r="CH68" s="1">
        <f t="shared" si="77"/>
        <v>2154822.77</v>
      </c>
      <c r="CI68" s="1">
        <v>2154822.77</v>
      </c>
      <c r="CJ68" s="1">
        <f t="shared" si="78"/>
        <v>57851771.210000001</v>
      </c>
      <c r="CK68" s="1">
        <v>57851771.210000001</v>
      </c>
      <c r="CL68" s="1">
        <f t="shared" si="79"/>
        <v>16026396.449999999</v>
      </c>
      <c r="CM68" s="1">
        <v>16026396.449999999</v>
      </c>
      <c r="CN68" s="1">
        <f t="shared" si="80"/>
        <v>15453236.16</v>
      </c>
      <c r="CO68" s="1">
        <f t="shared" si="81"/>
        <v>13228672.16</v>
      </c>
      <c r="CP68" s="1">
        <v>13228672.16</v>
      </c>
      <c r="CQ68" s="1">
        <f t="shared" si="82"/>
        <v>2224564</v>
      </c>
      <c r="CR68" s="1">
        <v>2224564</v>
      </c>
      <c r="CS68" s="1">
        <f t="shared" si="83"/>
        <v>18320890.789999999</v>
      </c>
      <c r="CT68" s="1">
        <v>18320890.789999999</v>
      </c>
      <c r="CU68" s="1">
        <f t="shared" si="84"/>
        <v>23734762.469999999</v>
      </c>
      <c r="CV68" s="1">
        <v>23734762.469999999</v>
      </c>
      <c r="CW68" s="1">
        <f t="shared" si="85"/>
        <v>15107119.18</v>
      </c>
      <c r="CX68" s="1">
        <f t="shared" si="86"/>
        <v>5798014.8099999996</v>
      </c>
      <c r="CY68" s="1">
        <v>5798014.8099999996</v>
      </c>
      <c r="CZ68" s="1">
        <f t="shared" si="87"/>
        <v>9309104.3699999992</v>
      </c>
      <c r="DA68" s="1">
        <v>9309104.3699999992</v>
      </c>
      <c r="DB68" s="1">
        <f t="shared" si="88"/>
        <v>5420221.4000000004</v>
      </c>
      <c r="DC68" s="1">
        <v>5420221.4000000004</v>
      </c>
      <c r="DD68" s="1">
        <f t="shared" si="89"/>
        <v>9332951.4499999993</v>
      </c>
      <c r="DE68" s="1">
        <v>9332951.4499999993</v>
      </c>
      <c r="DF68" s="1">
        <f t="shared" si="90"/>
        <v>12094807.4</v>
      </c>
      <c r="DG68" s="1">
        <f t="shared" si="91"/>
        <v>6331169.3700000001</v>
      </c>
      <c r="DH68" s="1">
        <v>6331169.3700000001</v>
      </c>
      <c r="DI68" s="1">
        <f t="shared" si="92"/>
        <v>5763638.0300000003</v>
      </c>
      <c r="DJ68" s="1">
        <v>5763638.0300000003</v>
      </c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>
        <f t="shared" si="93"/>
        <v>0</v>
      </c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>
        <f t="shared" si="94"/>
        <v>0</v>
      </c>
      <c r="ER68" s="1">
        <v>0</v>
      </c>
      <c r="ES68" s="1">
        <f t="shared" si="95"/>
        <v>0</v>
      </c>
      <c r="ET68" s="6">
        <v>0</v>
      </c>
    </row>
    <row r="69" spans="1:150">
      <c r="A69" s="21" t="s">
        <v>474</v>
      </c>
      <c r="B69" s="12" t="s">
        <v>475</v>
      </c>
      <c r="C69" s="1">
        <f t="shared" si="48"/>
        <v>1585571</v>
      </c>
      <c r="D69" s="1">
        <v>1585571</v>
      </c>
      <c r="E69" s="1">
        <v>1585571</v>
      </c>
      <c r="F69" s="1">
        <f t="shared" si="49"/>
        <v>123500</v>
      </c>
      <c r="G69" s="1">
        <f t="shared" si="50"/>
        <v>87500</v>
      </c>
      <c r="H69" s="1">
        <v>87500</v>
      </c>
      <c r="I69" s="1">
        <f t="shared" si="51"/>
        <v>0</v>
      </c>
      <c r="J69" s="1">
        <v>0</v>
      </c>
      <c r="K69" s="1">
        <f t="shared" si="52"/>
        <v>125500</v>
      </c>
      <c r="L69" s="1">
        <f t="shared" si="53"/>
        <v>118000</v>
      </c>
      <c r="M69" s="1">
        <v>118000</v>
      </c>
      <c r="N69" s="1">
        <f t="shared" si="54"/>
        <v>7500</v>
      </c>
      <c r="O69" s="1">
        <v>7500</v>
      </c>
      <c r="P69" s="1">
        <f t="shared" si="55"/>
        <v>333500</v>
      </c>
      <c r="Q69" s="1">
        <v>333500</v>
      </c>
      <c r="R69" s="1">
        <f t="shared" si="56"/>
        <v>163071</v>
      </c>
      <c r="S69" s="1">
        <v>163071</v>
      </c>
      <c r="T69" s="1">
        <f t="shared" si="57"/>
        <v>139500</v>
      </c>
      <c r="U69" s="1">
        <f t="shared" si="58"/>
        <v>133000</v>
      </c>
      <c r="V69" s="1">
        <v>133000</v>
      </c>
      <c r="W69" s="1">
        <f t="shared" si="59"/>
        <v>6500</v>
      </c>
      <c r="X69" s="1">
        <v>6500</v>
      </c>
      <c r="Y69" s="1">
        <f t="shared" si="60"/>
        <v>154500</v>
      </c>
      <c r="Z69" s="1">
        <v>154500</v>
      </c>
      <c r="AA69" s="1">
        <f t="shared" si="61"/>
        <v>250500</v>
      </c>
      <c r="AB69" s="1">
        <v>250500</v>
      </c>
      <c r="AC69" s="1">
        <f t="shared" si="62"/>
        <v>73500</v>
      </c>
      <c r="AD69" s="1">
        <f t="shared" si="63"/>
        <v>7000</v>
      </c>
      <c r="AE69" s="1">
        <v>7000</v>
      </c>
      <c r="AF69" s="1">
        <f t="shared" si="64"/>
        <v>66500</v>
      </c>
      <c r="AG69" s="1">
        <v>66500</v>
      </c>
      <c r="AH69" s="1">
        <f t="shared" si="65"/>
        <v>36000</v>
      </c>
      <c r="AI69" s="1">
        <v>36000</v>
      </c>
      <c r="AJ69" s="1">
        <f t="shared" si="66"/>
        <v>88500</v>
      </c>
      <c r="AK69" s="1">
        <v>88500</v>
      </c>
      <c r="AL69" s="1">
        <f t="shared" si="67"/>
        <v>133500</v>
      </c>
      <c r="AM69" s="1">
        <f t="shared" si="68"/>
        <v>61000</v>
      </c>
      <c r="AN69" s="1">
        <v>61000</v>
      </c>
      <c r="AO69" s="1">
        <f t="shared" si="69"/>
        <v>72500</v>
      </c>
      <c r="AP69" s="1">
        <v>72500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>
        <f t="shared" si="70"/>
        <v>0</v>
      </c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>
        <f t="shared" si="71"/>
        <v>1719550</v>
      </c>
      <c r="BX69" s="1">
        <v>1719550</v>
      </c>
      <c r="BY69" s="1">
        <v>1719550</v>
      </c>
      <c r="BZ69" s="1">
        <f t="shared" si="72"/>
        <v>142500</v>
      </c>
      <c r="CA69" s="1">
        <f t="shared" si="73"/>
        <v>94500</v>
      </c>
      <c r="CB69" s="1">
        <v>94500</v>
      </c>
      <c r="CC69" s="1">
        <f t="shared" si="74"/>
        <v>2500</v>
      </c>
      <c r="CD69" s="1">
        <v>2500</v>
      </c>
      <c r="CE69" s="1">
        <f t="shared" si="75"/>
        <v>178000</v>
      </c>
      <c r="CF69" s="1">
        <f t="shared" si="76"/>
        <v>159500</v>
      </c>
      <c r="CG69" s="1">
        <v>159500</v>
      </c>
      <c r="CH69" s="1">
        <f t="shared" si="77"/>
        <v>18500</v>
      </c>
      <c r="CI69" s="1">
        <v>18500</v>
      </c>
      <c r="CJ69" s="1">
        <f t="shared" si="78"/>
        <v>324050</v>
      </c>
      <c r="CK69" s="1">
        <v>324050</v>
      </c>
      <c r="CL69" s="1">
        <f t="shared" si="79"/>
        <v>169000</v>
      </c>
      <c r="CM69" s="1">
        <v>169000</v>
      </c>
      <c r="CN69" s="1">
        <f t="shared" si="80"/>
        <v>152500</v>
      </c>
      <c r="CO69" s="1">
        <f t="shared" si="81"/>
        <v>134500</v>
      </c>
      <c r="CP69" s="1">
        <v>134500</v>
      </c>
      <c r="CQ69" s="1">
        <f t="shared" si="82"/>
        <v>18000</v>
      </c>
      <c r="CR69" s="1">
        <v>18000</v>
      </c>
      <c r="CS69" s="1">
        <f t="shared" si="83"/>
        <v>168000</v>
      </c>
      <c r="CT69" s="1">
        <v>168000</v>
      </c>
      <c r="CU69" s="1">
        <f t="shared" si="84"/>
        <v>300500</v>
      </c>
      <c r="CV69" s="1">
        <v>300500</v>
      </c>
      <c r="CW69" s="1">
        <f t="shared" si="85"/>
        <v>49000</v>
      </c>
      <c r="CX69" s="1">
        <f t="shared" si="86"/>
        <v>7500</v>
      </c>
      <c r="CY69" s="1">
        <v>7500</v>
      </c>
      <c r="CZ69" s="1">
        <f t="shared" si="87"/>
        <v>41500</v>
      </c>
      <c r="DA69" s="1">
        <v>41500</v>
      </c>
      <c r="DB69" s="1">
        <f t="shared" si="88"/>
        <v>45500</v>
      </c>
      <c r="DC69" s="1">
        <v>45500</v>
      </c>
      <c r="DD69" s="1">
        <f t="shared" si="89"/>
        <v>100000</v>
      </c>
      <c r="DE69" s="1">
        <v>100000</v>
      </c>
      <c r="DF69" s="1">
        <f t="shared" si="90"/>
        <v>136000</v>
      </c>
      <c r="DG69" s="1">
        <f t="shared" si="91"/>
        <v>68500</v>
      </c>
      <c r="DH69" s="1">
        <v>68500</v>
      </c>
      <c r="DI69" s="1">
        <f t="shared" si="92"/>
        <v>67500</v>
      </c>
      <c r="DJ69" s="1">
        <v>67500</v>
      </c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>
        <f t="shared" si="93"/>
        <v>0</v>
      </c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>
        <f t="shared" si="94"/>
        <v>0</v>
      </c>
      <c r="ER69" s="1">
        <v>0</v>
      </c>
      <c r="ES69" s="1">
        <f t="shared" si="95"/>
        <v>0</v>
      </c>
      <c r="ET69" s="6">
        <v>0</v>
      </c>
    </row>
    <row r="70" spans="1:150">
      <c r="A70" s="21" t="s">
        <v>476</v>
      </c>
      <c r="B70" s="12" t="s">
        <v>477</v>
      </c>
      <c r="C70" s="1">
        <f t="shared" si="48"/>
        <v>2319089.94</v>
      </c>
      <c r="D70" s="1">
        <v>2319089.94</v>
      </c>
      <c r="E70" s="1">
        <v>2319089.94</v>
      </c>
      <c r="F70" s="1">
        <f t="shared" si="49"/>
        <v>194467.38</v>
      </c>
      <c r="G70" s="1">
        <f t="shared" si="50"/>
        <v>0</v>
      </c>
      <c r="H70" s="1"/>
      <c r="I70" s="1">
        <f t="shared" si="51"/>
        <v>0</v>
      </c>
      <c r="J70" s="1"/>
      <c r="K70" s="1">
        <f t="shared" si="52"/>
        <v>75115.039999999994</v>
      </c>
      <c r="L70" s="1">
        <f t="shared" si="53"/>
        <v>75115.039999999994</v>
      </c>
      <c r="M70" s="1">
        <v>75115.039999999994</v>
      </c>
      <c r="N70" s="1">
        <f t="shared" si="54"/>
        <v>0</v>
      </c>
      <c r="O70" s="1"/>
      <c r="P70" s="1">
        <f t="shared" si="55"/>
        <v>1777194.38</v>
      </c>
      <c r="Q70" s="1">
        <v>1777194.38</v>
      </c>
      <c r="R70" s="1">
        <f t="shared" si="56"/>
        <v>0</v>
      </c>
      <c r="S70" s="1"/>
      <c r="T70" s="1">
        <f t="shared" si="57"/>
        <v>0</v>
      </c>
      <c r="U70" s="1">
        <f t="shared" si="58"/>
        <v>0</v>
      </c>
      <c r="V70" s="1"/>
      <c r="W70" s="1">
        <f t="shared" si="59"/>
        <v>0</v>
      </c>
      <c r="X70" s="1"/>
      <c r="Y70" s="1">
        <f t="shared" si="60"/>
        <v>0</v>
      </c>
      <c r="Z70" s="1"/>
      <c r="AA70" s="1">
        <f t="shared" si="61"/>
        <v>272313.14</v>
      </c>
      <c r="AB70" s="1">
        <v>272313.14</v>
      </c>
      <c r="AC70" s="1">
        <f t="shared" si="62"/>
        <v>0</v>
      </c>
      <c r="AD70" s="1">
        <f t="shared" si="63"/>
        <v>0</v>
      </c>
      <c r="AE70" s="1"/>
      <c r="AF70" s="1">
        <f t="shared" si="64"/>
        <v>0</v>
      </c>
      <c r="AG70" s="1"/>
      <c r="AH70" s="1">
        <f t="shared" si="65"/>
        <v>194467.38</v>
      </c>
      <c r="AI70" s="1">
        <v>194467.38</v>
      </c>
      <c r="AJ70" s="1">
        <f t="shared" si="66"/>
        <v>0</v>
      </c>
      <c r="AK70" s="1"/>
      <c r="AL70" s="1">
        <f t="shared" si="67"/>
        <v>0</v>
      </c>
      <c r="AM70" s="1">
        <f t="shared" si="68"/>
        <v>0</v>
      </c>
      <c r="AN70" s="1"/>
      <c r="AO70" s="1">
        <f t="shared" si="69"/>
        <v>0</v>
      </c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>
        <f t="shared" si="70"/>
        <v>0</v>
      </c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>
        <f t="shared" si="71"/>
        <v>2168930.4900000002</v>
      </c>
      <c r="BX70" s="1">
        <v>2168930.4900000002</v>
      </c>
      <c r="BY70" s="1">
        <v>2168930.4900000002</v>
      </c>
      <c r="BZ70" s="1">
        <f t="shared" si="72"/>
        <v>336858.16000000003</v>
      </c>
      <c r="CA70" s="1">
        <f t="shared" si="73"/>
        <v>0</v>
      </c>
      <c r="CB70" s="1"/>
      <c r="CC70" s="1">
        <f t="shared" si="74"/>
        <v>145585</v>
      </c>
      <c r="CD70" s="1">
        <v>145585</v>
      </c>
      <c r="CE70" s="1">
        <f t="shared" si="75"/>
        <v>74048.649999999994</v>
      </c>
      <c r="CF70" s="1">
        <f t="shared" si="76"/>
        <v>74048.649999999994</v>
      </c>
      <c r="CG70" s="1">
        <v>74048.649999999994</v>
      </c>
      <c r="CH70" s="1">
        <f t="shared" si="77"/>
        <v>0</v>
      </c>
      <c r="CI70" s="1"/>
      <c r="CJ70" s="1">
        <f t="shared" si="78"/>
        <v>1492673.44</v>
      </c>
      <c r="CK70" s="1">
        <v>1492673.44</v>
      </c>
      <c r="CL70" s="1">
        <f t="shared" si="79"/>
        <v>0</v>
      </c>
      <c r="CM70" s="1"/>
      <c r="CN70" s="1">
        <f t="shared" si="80"/>
        <v>0</v>
      </c>
      <c r="CO70" s="1">
        <f t="shared" si="81"/>
        <v>0</v>
      </c>
      <c r="CP70" s="1"/>
      <c r="CQ70" s="1">
        <f t="shared" si="82"/>
        <v>0</v>
      </c>
      <c r="CR70" s="1"/>
      <c r="CS70" s="1">
        <f t="shared" si="83"/>
        <v>0</v>
      </c>
      <c r="CT70" s="1"/>
      <c r="CU70" s="1">
        <f t="shared" si="84"/>
        <v>265350.24</v>
      </c>
      <c r="CV70" s="1">
        <v>265350.24</v>
      </c>
      <c r="CW70" s="1">
        <f t="shared" si="85"/>
        <v>0</v>
      </c>
      <c r="CX70" s="1">
        <f t="shared" si="86"/>
        <v>0</v>
      </c>
      <c r="CY70" s="1"/>
      <c r="CZ70" s="1">
        <f t="shared" si="87"/>
        <v>0</v>
      </c>
      <c r="DA70" s="1"/>
      <c r="DB70" s="1">
        <f t="shared" si="88"/>
        <v>191273.16</v>
      </c>
      <c r="DC70" s="1">
        <v>191273.16</v>
      </c>
      <c r="DD70" s="1">
        <f t="shared" si="89"/>
        <v>0</v>
      </c>
      <c r="DE70" s="1"/>
      <c r="DF70" s="1">
        <f t="shared" si="90"/>
        <v>0</v>
      </c>
      <c r="DG70" s="1">
        <f t="shared" si="91"/>
        <v>0</v>
      </c>
      <c r="DH70" s="1"/>
      <c r="DI70" s="1">
        <f t="shared" si="92"/>
        <v>0</v>
      </c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>
        <f t="shared" si="93"/>
        <v>0</v>
      </c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>
        <f t="shared" si="94"/>
        <v>0</v>
      </c>
      <c r="ER70" s="1">
        <v>0</v>
      </c>
      <c r="ES70" s="1">
        <f t="shared" si="95"/>
        <v>0</v>
      </c>
      <c r="ET70" s="6">
        <v>0</v>
      </c>
    </row>
    <row r="71" spans="1:150">
      <c r="A71" s="21" t="s">
        <v>478</v>
      </c>
      <c r="B71" s="12" t="s">
        <v>479</v>
      </c>
      <c r="C71" s="1">
        <f t="shared" si="48"/>
        <v>12715</v>
      </c>
      <c r="D71" s="1">
        <v>12715</v>
      </c>
      <c r="E71" s="1">
        <v>12715</v>
      </c>
      <c r="F71" s="1">
        <f t="shared" si="49"/>
        <v>0</v>
      </c>
      <c r="G71" s="1">
        <f t="shared" si="50"/>
        <v>0</v>
      </c>
      <c r="H71" s="1"/>
      <c r="I71" s="1">
        <f t="shared" si="51"/>
        <v>0</v>
      </c>
      <c r="J71" s="1"/>
      <c r="K71" s="1">
        <f t="shared" si="52"/>
        <v>500</v>
      </c>
      <c r="L71" s="1">
        <f t="shared" si="53"/>
        <v>500</v>
      </c>
      <c r="M71" s="1">
        <v>500</v>
      </c>
      <c r="N71" s="1">
        <f t="shared" si="54"/>
        <v>0</v>
      </c>
      <c r="O71" s="1"/>
      <c r="P71" s="1">
        <f t="shared" si="55"/>
        <v>12300</v>
      </c>
      <c r="Q71" s="1">
        <v>12300</v>
      </c>
      <c r="R71" s="1">
        <f t="shared" si="56"/>
        <v>-85</v>
      </c>
      <c r="S71" s="1">
        <v>-85</v>
      </c>
      <c r="T71" s="1">
        <f t="shared" si="57"/>
        <v>0</v>
      </c>
      <c r="U71" s="1">
        <f t="shared" si="58"/>
        <v>0</v>
      </c>
      <c r="V71" s="1"/>
      <c r="W71" s="1">
        <f t="shared" si="59"/>
        <v>0</v>
      </c>
      <c r="X71" s="1"/>
      <c r="Y71" s="1">
        <f t="shared" si="60"/>
        <v>0</v>
      </c>
      <c r="Z71" s="1"/>
      <c r="AA71" s="1">
        <f t="shared" si="61"/>
        <v>0</v>
      </c>
      <c r="AB71" s="1"/>
      <c r="AC71" s="1">
        <f t="shared" si="62"/>
        <v>0</v>
      </c>
      <c r="AD71" s="1">
        <f t="shared" si="63"/>
        <v>0</v>
      </c>
      <c r="AE71" s="1"/>
      <c r="AF71" s="1">
        <f t="shared" si="64"/>
        <v>0</v>
      </c>
      <c r="AG71" s="1"/>
      <c r="AH71" s="1">
        <f t="shared" si="65"/>
        <v>0</v>
      </c>
      <c r="AI71" s="1"/>
      <c r="AJ71" s="1">
        <f t="shared" si="66"/>
        <v>0</v>
      </c>
      <c r="AK71" s="1">
        <v>0</v>
      </c>
      <c r="AL71" s="1">
        <f t="shared" si="67"/>
        <v>0</v>
      </c>
      <c r="AM71" s="1">
        <f t="shared" si="68"/>
        <v>0</v>
      </c>
      <c r="AN71" s="1"/>
      <c r="AO71" s="1">
        <f t="shared" si="69"/>
        <v>0</v>
      </c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>
        <f t="shared" si="70"/>
        <v>0</v>
      </c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>
        <f t="shared" si="71"/>
        <v>8790</v>
      </c>
      <c r="BX71" s="1">
        <v>8790</v>
      </c>
      <c r="BY71" s="1">
        <v>8790</v>
      </c>
      <c r="BZ71" s="1">
        <f t="shared" si="72"/>
        <v>0</v>
      </c>
      <c r="CA71" s="1">
        <f t="shared" si="73"/>
        <v>0</v>
      </c>
      <c r="CB71" s="1"/>
      <c r="CC71" s="1">
        <f t="shared" si="74"/>
        <v>0</v>
      </c>
      <c r="CD71" s="1">
        <v>0</v>
      </c>
      <c r="CE71" s="1">
        <f t="shared" si="75"/>
        <v>750</v>
      </c>
      <c r="CF71" s="1">
        <f t="shared" si="76"/>
        <v>750</v>
      </c>
      <c r="CG71" s="1">
        <v>750</v>
      </c>
      <c r="CH71" s="1">
        <f t="shared" si="77"/>
        <v>0</v>
      </c>
      <c r="CI71" s="1"/>
      <c r="CJ71" s="1">
        <f t="shared" si="78"/>
        <v>7040</v>
      </c>
      <c r="CK71" s="1">
        <v>7040</v>
      </c>
      <c r="CL71" s="1">
        <f t="shared" si="79"/>
        <v>0</v>
      </c>
      <c r="CM71" s="1"/>
      <c r="CN71" s="1">
        <f t="shared" si="80"/>
        <v>0</v>
      </c>
      <c r="CO71" s="1">
        <f t="shared" si="81"/>
        <v>0</v>
      </c>
      <c r="CP71" s="1"/>
      <c r="CQ71" s="1">
        <f t="shared" si="82"/>
        <v>0</v>
      </c>
      <c r="CR71" s="1"/>
      <c r="CS71" s="1">
        <f t="shared" si="83"/>
        <v>0</v>
      </c>
      <c r="CT71" s="1"/>
      <c r="CU71" s="1">
        <f t="shared" si="84"/>
        <v>1000</v>
      </c>
      <c r="CV71" s="1">
        <v>1000</v>
      </c>
      <c r="CW71" s="1">
        <f t="shared" si="85"/>
        <v>0</v>
      </c>
      <c r="CX71" s="1">
        <f t="shared" si="86"/>
        <v>0</v>
      </c>
      <c r="CY71" s="1">
        <v>0</v>
      </c>
      <c r="CZ71" s="1">
        <f t="shared" si="87"/>
        <v>0</v>
      </c>
      <c r="DA71" s="1"/>
      <c r="DB71" s="1">
        <f t="shared" si="88"/>
        <v>0</v>
      </c>
      <c r="DC71" s="1"/>
      <c r="DD71" s="1">
        <f t="shared" si="89"/>
        <v>0</v>
      </c>
      <c r="DE71" s="1">
        <v>0</v>
      </c>
      <c r="DF71" s="1">
        <f t="shared" si="90"/>
        <v>0</v>
      </c>
      <c r="DG71" s="1">
        <f t="shared" si="91"/>
        <v>0</v>
      </c>
      <c r="DH71" s="1"/>
      <c r="DI71" s="1">
        <f t="shared" si="92"/>
        <v>0</v>
      </c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>
        <f t="shared" si="93"/>
        <v>0</v>
      </c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>
        <f t="shared" si="94"/>
        <v>0</v>
      </c>
      <c r="ER71" s="1">
        <v>0</v>
      </c>
      <c r="ES71" s="1">
        <f t="shared" si="95"/>
        <v>0</v>
      </c>
      <c r="ET71" s="6">
        <v>0</v>
      </c>
    </row>
    <row r="72" spans="1:150">
      <c r="A72" s="20" t="s">
        <v>1133</v>
      </c>
      <c r="B72" s="12" t="s">
        <v>1134</v>
      </c>
      <c r="C72" s="1">
        <f t="shared" si="48"/>
        <v>63446676.369999997</v>
      </c>
      <c r="D72" s="1">
        <v>63446676.369999997</v>
      </c>
      <c r="E72" s="1">
        <v>63446676.369999997</v>
      </c>
      <c r="F72" s="1">
        <f t="shared" si="49"/>
        <v>3505566.73</v>
      </c>
      <c r="G72" s="1">
        <f t="shared" si="50"/>
        <v>998573.38</v>
      </c>
      <c r="H72" s="1">
        <v>998573.38</v>
      </c>
      <c r="I72" s="1">
        <f t="shared" si="51"/>
        <v>1450826.23</v>
      </c>
      <c r="J72" s="1">
        <v>1450826.23</v>
      </c>
      <c r="K72" s="1">
        <f t="shared" si="52"/>
        <v>7979391.1000000006</v>
      </c>
      <c r="L72" s="1">
        <f t="shared" si="53"/>
        <v>6331377.5300000003</v>
      </c>
      <c r="M72" s="1">
        <v>6331377.5300000003</v>
      </c>
      <c r="N72" s="1">
        <f t="shared" si="54"/>
        <v>1648013.57</v>
      </c>
      <c r="O72" s="1">
        <v>1648013.57</v>
      </c>
      <c r="P72" s="1">
        <f t="shared" si="55"/>
        <v>17965528.239999998</v>
      </c>
      <c r="Q72" s="1">
        <v>17965528.239999998</v>
      </c>
      <c r="R72" s="1">
        <f t="shared" si="56"/>
        <v>6202839.3399999999</v>
      </c>
      <c r="S72" s="1">
        <v>6202839.3399999999</v>
      </c>
      <c r="T72" s="1">
        <f t="shared" si="57"/>
        <v>5810402.6200000001</v>
      </c>
      <c r="U72" s="1">
        <f t="shared" si="58"/>
        <v>4996466.88</v>
      </c>
      <c r="V72" s="1">
        <v>4996466.88</v>
      </c>
      <c r="W72" s="1">
        <f t="shared" si="59"/>
        <v>813935.74</v>
      </c>
      <c r="X72" s="1">
        <v>813935.74</v>
      </c>
      <c r="Y72" s="1">
        <f t="shared" si="60"/>
        <v>6421574.25</v>
      </c>
      <c r="Z72" s="1">
        <v>6421574.25</v>
      </c>
      <c r="AA72" s="1">
        <f t="shared" si="61"/>
        <v>4811226.0999999996</v>
      </c>
      <c r="AB72" s="1">
        <v>4811226.0999999996</v>
      </c>
      <c r="AC72" s="1">
        <f t="shared" si="62"/>
        <v>3381296.96</v>
      </c>
      <c r="AD72" s="1">
        <f t="shared" si="63"/>
        <v>1033456.03</v>
      </c>
      <c r="AE72" s="1">
        <v>1033456.03</v>
      </c>
      <c r="AF72" s="1">
        <f t="shared" si="64"/>
        <v>2347840.9300000002</v>
      </c>
      <c r="AG72" s="1">
        <v>2347840.9300000002</v>
      </c>
      <c r="AH72" s="1">
        <f t="shared" si="65"/>
        <v>1056167.1200000001</v>
      </c>
      <c r="AI72" s="1">
        <v>1056167.1200000001</v>
      </c>
      <c r="AJ72" s="1">
        <f t="shared" si="66"/>
        <v>3595122.38</v>
      </c>
      <c r="AK72" s="1">
        <v>3595122.38</v>
      </c>
      <c r="AL72" s="1">
        <f t="shared" si="67"/>
        <v>3773728.6500000004</v>
      </c>
      <c r="AM72" s="1">
        <f t="shared" si="68"/>
        <v>2761053.22</v>
      </c>
      <c r="AN72" s="1">
        <v>2761053.22</v>
      </c>
      <c r="AO72" s="1">
        <f t="shared" si="69"/>
        <v>1012675.43</v>
      </c>
      <c r="AP72" s="1">
        <v>1012675.43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>
        <f t="shared" si="70"/>
        <v>0</v>
      </c>
      <c r="BI72" s="1">
        <v>0</v>
      </c>
      <c r="BJ72" s="1">
        <v>0</v>
      </c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>
        <f t="shared" si="71"/>
        <v>11971859.42</v>
      </c>
      <c r="BX72" s="1">
        <v>11971859.42</v>
      </c>
      <c r="BY72" s="1">
        <v>11971859.42</v>
      </c>
      <c r="BZ72" s="1">
        <f t="shared" si="72"/>
        <v>739830.30999999994</v>
      </c>
      <c r="CA72" s="1">
        <f t="shared" si="73"/>
        <v>239988.98</v>
      </c>
      <c r="CB72" s="1">
        <v>239988.98</v>
      </c>
      <c r="CC72" s="1">
        <f t="shared" si="74"/>
        <v>287882.96999999997</v>
      </c>
      <c r="CD72" s="1">
        <v>287882.96999999997</v>
      </c>
      <c r="CE72" s="1">
        <f t="shared" si="75"/>
        <v>1712378.46</v>
      </c>
      <c r="CF72" s="1">
        <f t="shared" si="76"/>
        <v>1370060.32</v>
      </c>
      <c r="CG72" s="1">
        <v>1370060.32</v>
      </c>
      <c r="CH72" s="1">
        <f t="shared" si="77"/>
        <v>342318.14</v>
      </c>
      <c r="CI72" s="1">
        <v>342318.14</v>
      </c>
      <c r="CJ72" s="1">
        <f t="shared" si="78"/>
        <v>3672097.8</v>
      </c>
      <c r="CK72" s="1">
        <v>3672097.8</v>
      </c>
      <c r="CL72" s="1">
        <f t="shared" si="79"/>
        <v>1178066.6200000001</v>
      </c>
      <c r="CM72" s="1">
        <v>1178066.6200000001</v>
      </c>
      <c r="CN72" s="1">
        <f t="shared" si="80"/>
        <v>1094849.8500000001</v>
      </c>
      <c r="CO72" s="1">
        <f t="shared" si="81"/>
        <v>961870.73</v>
      </c>
      <c r="CP72" s="1">
        <v>961870.73</v>
      </c>
      <c r="CQ72" s="1">
        <f t="shared" si="82"/>
        <v>132979.12</v>
      </c>
      <c r="CR72" s="1">
        <v>132979.12</v>
      </c>
      <c r="CS72" s="1">
        <f t="shared" si="83"/>
        <v>1091411.1499999999</v>
      </c>
      <c r="CT72" s="1">
        <v>1091411.1499999999</v>
      </c>
      <c r="CU72" s="1">
        <f t="shared" si="84"/>
        <v>820766.17</v>
      </c>
      <c r="CV72" s="1">
        <v>820766.17</v>
      </c>
      <c r="CW72" s="1">
        <f t="shared" si="85"/>
        <v>625651.43000000005</v>
      </c>
      <c r="CX72" s="1">
        <f t="shared" si="86"/>
        <v>129373.99</v>
      </c>
      <c r="CY72" s="1">
        <v>129373.99</v>
      </c>
      <c r="CZ72" s="1">
        <f t="shared" si="87"/>
        <v>496277.44</v>
      </c>
      <c r="DA72" s="1">
        <v>496277.44</v>
      </c>
      <c r="DB72" s="1">
        <f t="shared" si="88"/>
        <v>211958.36</v>
      </c>
      <c r="DC72" s="1">
        <v>211958.36</v>
      </c>
      <c r="DD72" s="1">
        <f t="shared" si="89"/>
        <v>817425.68</v>
      </c>
      <c r="DE72" s="1">
        <v>817425.68</v>
      </c>
      <c r="DF72" s="1">
        <f t="shared" si="90"/>
        <v>219381.95</v>
      </c>
      <c r="DG72" s="1">
        <f t="shared" si="91"/>
        <v>0</v>
      </c>
      <c r="DH72" s="1"/>
      <c r="DI72" s="1">
        <f t="shared" si="92"/>
        <v>219381.95</v>
      </c>
      <c r="DJ72" s="1">
        <v>219381.95</v>
      </c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>
        <f t="shared" si="93"/>
        <v>0</v>
      </c>
      <c r="EC72" s="1">
        <v>0</v>
      </c>
      <c r="ED72" s="1">
        <v>0</v>
      </c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>
        <f t="shared" si="94"/>
        <v>65340360</v>
      </c>
      <c r="ER72" s="1">
        <v>65340360</v>
      </c>
      <c r="ES72" s="1">
        <f t="shared" si="95"/>
        <v>177000000</v>
      </c>
      <c r="ET72" s="6">
        <v>177000000</v>
      </c>
    </row>
    <row r="73" spans="1:150">
      <c r="A73" s="21" t="s">
        <v>1135</v>
      </c>
      <c r="B73" s="12" t="s">
        <v>1136</v>
      </c>
      <c r="C73" s="1">
        <f t="shared" si="48"/>
        <v>0</v>
      </c>
      <c r="D73" s="1">
        <v>0</v>
      </c>
      <c r="E73" s="1"/>
      <c r="F73" s="1">
        <f t="shared" si="49"/>
        <v>0</v>
      </c>
      <c r="G73" s="1">
        <f t="shared" si="50"/>
        <v>0</v>
      </c>
      <c r="H73" s="1"/>
      <c r="I73" s="1">
        <f t="shared" si="51"/>
        <v>0</v>
      </c>
      <c r="J73" s="1"/>
      <c r="K73" s="1">
        <f t="shared" si="52"/>
        <v>0</v>
      </c>
      <c r="L73" s="1">
        <f t="shared" si="53"/>
        <v>0</v>
      </c>
      <c r="M73" s="1"/>
      <c r="N73" s="1">
        <f t="shared" si="54"/>
        <v>0</v>
      </c>
      <c r="O73" s="1"/>
      <c r="P73" s="1">
        <f t="shared" si="55"/>
        <v>0</v>
      </c>
      <c r="Q73" s="1"/>
      <c r="R73" s="1">
        <f t="shared" si="56"/>
        <v>0</v>
      </c>
      <c r="S73" s="1"/>
      <c r="T73" s="1">
        <f t="shared" si="57"/>
        <v>0</v>
      </c>
      <c r="U73" s="1">
        <f t="shared" si="58"/>
        <v>0</v>
      </c>
      <c r="V73" s="1"/>
      <c r="W73" s="1">
        <f t="shared" si="59"/>
        <v>0</v>
      </c>
      <c r="X73" s="1"/>
      <c r="Y73" s="1">
        <f t="shared" si="60"/>
        <v>0</v>
      </c>
      <c r="Z73" s="1"/>
      <c r="AA73" s="1">
        <f t="shared" si="61"/>
        <v>0</v>
      </c>
      <c r="AB73" s="1"/>
      <c r="AC73" s="1">
        <f t="shared" si="62"/>
        <v>0</v>
      </c>
      <c r="AD73" s="1">
        <f t="shared" si="63"/>
        <v>0</v>
      </c>
      <c r="AE73" s="1"/>
      <c r="AF73" s="1">
        <f t="shared" si="64"/>
        <v>0</v>
      </c>
      <c r="AG73" s="1"/>
      <c r="AH73" s="1">
        <f t="shared" si="65"/>
        <v>0</v>
      </c>
      <c r="AI73" s="1"/>
      <c r="AJ73" s="1">
        <f t="shared" si="66"/>
        <v>0</v>
      </c>
      <c r="AK73" s="1"/>
      <c r="AL73" s="1">
        <f t="shared" si="67"/>
        <v>0</v>
      </c>
      <c r="AM73" s="1">
        <f t="shared" si="68"/>
        <v>0</v>
      </c>
      <c r="AN73" s="1"/>
      <c r="AO73" s="1">
        <f t="shared" si="69"/>
        <v>0</v>
      </c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>
        <f t="shared" si="70"/>
        <v>0</v>
      </c>
      <c r="BI73" s="1">
        <v>0</v>
      </c>
      <c r="BJ73" s="1">
        <v>0</v>
      </c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>
        <f t="shared" si="71"/>
        <v>0</v>
      </c>
      <c r="BX73" s="1">
        <v>0</v>
      </c>
      <c r="BY73" s="1">
        <v>0</v>
      </c>
      <c r="BZ73" s="1">
        <f t="shared" si="72"/>
        <v>0</v>
      </c>
      <c r="CA73" s="1">
        <f t="shared" si="73"/>
        <v>0</v>
      </c>
      <c r="CB73" s="1"/>
      <c r="CC73" s="1">
        <f t="shared" si="74"/>
        <v>0</v>
      </c>
      <c r="CD73" s="1"/>
      <c r="CE73" s="1">
        <f t="shared" si="75"/>
        <v>0</v>
      </c>
      <c r="CF73" s="1">
        <f t="shared" si="76"/>
        <v>0</v>
      </c>
      <c r="CG73" s="1">
        <v>0</v>
      </c>
      <c r="CH73" s="1">
        <f t="shared" si="77"/>
        <v>0</v>
      </c>
      <c r="CI73" s="1"/>
      <c r="CJ73" s="1">
        <f t="shared" si="78"/>
        <v>0</v>
      </c>
      <c r="CK73" s="1">
        <v>0</v>
      </c>
      <c r="CL73" s="1">
        <f t="shared" si="79"/>
        <v>0</v>
      </c>
      <c r="CM73" s="1"/>
      <c r="CN73" s="1">
        <f t="shared" si="80"/>
        <v>0</v>
      </c>
      <c r="CO73" s="1">
        <f t="shared" si="81"/>
        <v>0</v>
      </c>
      <c r="CP73" s="1"/>
      <c r="CQ73" s="1">
        <f t="shared" si="82"/>
        <v>0</v>
      </c>
      <c r="CR73" s="1"/>
      <c r="CS73" s="1">
        <f t="shared" si="83"/>
        <v>0</v>
      </c>
      <c r="CT73" s="1">
        <v>0</v>
      </c>
      <c r="CU73" s="1">
        <f t="shared" si="84"/>
        <v>0</v>
      </c>
      <c r="CV73" s="1">
        <v>0</v>
      </c>
      <c r="CW73" s="1">
        <f t="shared" si="85"/>
        <v>0</v>
      </c>
      <c r="CX73" s="1">
        <f t="shared" si="86"/>
        <v>0</v>
      </c>
      <c r="CY73" s="1"/>
      <c r="CZ73" s="1">
        <f t="shared" si="87"/>
        <v>0</v>
      </c>
      <c r="DA73" s="1"/>
      <c r="DB73" s="1">
        <f t="shared" si="88"/>
        <v>0</v>
      </c>
      <c r="DC73" s="1"/>
      <c r="DD73" s="1">
        <f t="shared" si="89"/>
        <v>0</v>
      </c>
      <c r="DE73" s="1">
        <v>0</v>
      </c>
      <c r="DF73" s="1">
        <f t="shared" si="90"/>
        <v>0</v>
      </c>
      <c r="DG73" s="1">
        <f t="shared" si="91"/>
        <v>0</v>
      </c>
      <c r="DH73" s="1"/>
      <c r="DI73" s="1">
        <f t="shared" si="92"/>
        <v>0</v>
      </c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>
        <f t="shared" si="93"/>
        <v>0</v>
      </c>
      <c r="EC73" s="1">
        <v>0</v>
      </c>
      <c r="ED73" s="1">
        <v>0</v>
      </c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>
        <f t="shared" si="94"/>
        <v>65340360</v>
      </c>
      <c r="ER73" s="1">
        <v>65340360</v>
      </c>
      <c r="ES73" s="1">
        <f t="shared" si="95"/>
        <v>177000000</v>
      </c>
      <c r="ET73" s="6">
        <v>177000000</v>
      </c>
    </row>
    <row r="74" spans="1:150">
      <c r="A74" s="21" t="s">
        <v>1137</v>
      </c>
      <c r="B74" s="12" t="s">
        <v>1138</v>
      </c>
      <c r="C74" s="1">
        <f t="shared" si="48"/>
        <v>8795709.7899999991</v>
      </c>
      <c r="D74" s="1">
        <v>8795709.7899999991</v>
      </c>
      <c r="E74" s="1">
        <v>8795709.7899999991</v>
      </c>
      <c r="F74" s="1">
        <f t="shared" si="49"/>
        <v>712701.69</v>
      </c>
      <c r="G74" s="1">
        <f t="shared" si="50"/>
        <v>0</v>
      </c>
      <c r="H74" s="1"/>
      <c r="I74" s="1">
        <f t="shared" si="51"/>
        <v>712701.69</v>
      </c>
      <c r="J74" s="1">
        <v>712701.69</v>
      </c>
      <c r="K74" s="1">
        <f t="shared" si="52"/>
        <v>1668734.02</v>
      </c>
      <c r="L74" s="1">
        <f t="shared" si="53"/>
        <v>977406.41</v>
      </c>
      <c r="M74" s="1">
        <v>977406.41</v>
      </c>
      <c r="N74" s="1">
        <f t="shared" si="54"/>
        <v>691327.61</v>
      </c>
      <c r="O74" s="1">
        <v>691327.61</v>
      </c>
      <c r="P74" s="1">
        <f t="shared" si="55"/>
        <v>1651403.19</v>
      </c>
      <c r="Q74" s="1">
        <v>1651403.19</v>
      </c>
      <c r="R74" s="1">
        <f t="shared" si="56"/>
        <v>1097058.74</v>
      </c>
      <c r="S74" s="1">
        <v>1097058.74</v>
      </c>
      <c r="T74" s="1">
        <f t="shared" si="57"/>
        <v>1135584.05</v>
      </c>
      <c r="U74" s="1">
        <f t="shared" si="58"/>
        <v>1026394.27</v>
      </c>
      <c r="V74" s="1">
        <v>1026394.27</v>
      </c>
      <c r="W74" s="1">
        <f t="shared" si="59"/>
        <v>109189.78</v>
      </c>
      <c r="X74" s="1">
        <v>109189.78</v>
      </c>
      <c r="Y74" s="1">
        <f t="shared" si="60"/>
        <v>1166614.57</v>
      </c>
      <c r="Z74" s="1">
        <v>1166614.57</v>
      </c>
      <c r="AA74" s="1">
        <f t="shared" si="61"/>
        <v>828434.32</v>
      </c>
      <c r="AB74" s="1">
        <v>828434.32</v>
      </c>
      <c r="AC74" s="1">
        <f t="shared" si="62"/>
        <v>226127.02</v>
      </c>
      <c r="AD74" s="1">
        <f t="shared" si="63"/>
        <v>226127.02</v>
      </c>
      <c r="AE74" s="1">
        <v>226127.02</v>
      </c>
      <c r="AF74" s="1">
        <f t="shared" si="64"/>
        <v>0</v>
      </c>
      <c r="AG74" s="1"/>
      <c r="AH74" s="1">
        <f t="shared" si="65"/>
        <v>0</v>
      </c>
      <c r="AI74" s="1">
        <v>0</v>
      </c>
      <c r="AJ74" s="1">
        <f t="shared" si="66"/>
        <v>35229.96</v>
      </c>
      <c r="AK74" s="1">
        <v>35229.96</v>
      </c>
      <c r="AL74" s="1">
        <f t="shared" si="67"/>
        <v>273822.23</v>
      </c>
      <c r="AM74" s="1">
        <f t="shared" si="68"/>
        <v>442.66</v>
      </c>
      <c r="AN74" s="1">
        <v>442.66</v>
      </c>
      <c r="AO74" s="1">
        <f t="shared" si="69"/>
        <v>273379.57</v>
      </c>
      <c r="AP74" s="1">
        <v>273379.57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>
        <f t="shared" si="70"/>
        <v>0</v>
      </c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>
        <f t="shared" si="71"/>
        <v>1662232.86</v>
      </c>
      <c r="BX74" s="1">
        <v>1662232.86</v>
      </c>
      <c r="BY74" s="1">
        <v>1662232.86</v>
      </c>
      <c r="BZ74" s="1">
        <f t="shared" si="72"/>
        <v>150606</v>
      </c>
      <c r="CA74" s="1">
        <f t="shared" si="73"/>
        <v>0</v>
      </c>
      <c r="CB74" s="1"/>
      <c r="CC74" s="1">
        <f t="shared" si="74"/>
        <v>150606</v>
      </c>
      <c r="CD74" s="1">
        <v>150606</v>
      </c>
      <c r="CE74" s="1">
        <f t="shared" si="75"/>
        <v>343505.3</v>
      </c>
      <c r="CF74" s="1">
        <f t="shared" si="76"/>
        <v>194452.5</v>
      </c>
      <c r="CG74" s="1">
        <v>194452.5</v>
      </c>
      <c r="CH74" s="1">
        <f t="shared" si="77"/>
        <v>149052.79999999999</v>
      </c>
      <c r="CI74" s="1">
        <v>149052.79999999999</v>
      </c>
      <c r="CJ74" s="1">
        <f t="shared" si="78"/>
        <v>343463.99</v>
      </c>
      <c r="CK74" s="1">
        <v>343463.99</v>
      </c>
      <c r="CL74" s="1">
        <f t="shared" si="79"/>
        <v>131685.96</v>
      </c>
      <c r="CM74" s="1">
        <v>131685.96</v>
      </c>
      <c r="CN74" s="1">
        <f t="shared" si="80"/>
        <v>212672.58</v>
      </c>
      <c r="CO74" s="1">
        <f t="shared" si="81"/>
        <v>191222.58</v>
      </c>
      <c r="CP74" s="1">
        <v>191222.58</v>
      </c>
      <c r="CQ74" s="1">
        <f t="shared" si="82"/>
        <v>21450</v>
      </c>
      <c r="CR74" s="1">
        <v>21450</v>
      </c>
      <c r="CS74" s="1">
        <f t="shared" si="83"/>
        <v>219316.21</v>
      </c>
      <c r="CT74" s="1">
        <v>219316.21</v>
      </c>
      <c r="CU74" s="1">
        <f t="shared" si="84"/>
        <v>153194.91</v>
      </c>
      <c r="CV74" s="1">
        <v>153194.91</v>
      </c>
      <c r="CW74" s="1">
        <f t="shared" si="85"/>
        <v>25160.16</v>
      </c>
      <c r="CX74" s="1">
        <f t="shared" si="86"/>
        <v>25160.16</v>
      </c>
      <c r="CY74" s="1">
        <v>25160.16</v>
      </c>
      <c r="CZ74" s="1">
        <f t="shared" si="87"/>
        <v>0</v>
      </c>
      <c r="DA74" s="1"/>
      <c r="DB74" s="1">
        <f t="shared" si="88"/>
        <v>0</v>
      </c>
      <c r="DC74" s="1"/>
      <c r="DD74" s="1">
        <f t="shared" si="89"/>
        <v>18083.8</v>
      </c>
      <c r="DE74" s="1">
        <v>18083.8</v>
      </c>
      <c r="DF74" s="1">
        <f t="shared" si="90"/>
        <v>64543.95</v>
      </c>
      <c r="DG74" s="1">
        <f t="shared" si="91"/>
        <v>0</v>
      </c>
      <c r="DH74" s="1"/>
      <c r="DI74" s="1">
        <f t="shared" si="92"/>
        <v>64543.95</v>
      </c>
      <c r="DJ74" s="1">
        <v>64543.95</v>
      </c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>
        <f t="shared" si="93"/>
        <v>0</v>
      </c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>
        <f t="shared" si="94"/>
        <v>0</v>
      </c>
      <c r="ER74" s="1">
        <v>0</v>
      </c>
      <c r="ES74" s="1">
        <f t="shared" si="95"/>
        <v>0</v>
      </c>
      <c r="ET74" s="6">
        <v>0</v>
      </c>
    </row>
    <row r="75" spans="1:150">
      <c r="A75" s="21" t="s">
        <v>1139</v>
      </c>
      <c r="B75" s="12" t="s">
        <v>1140</v>
      </c>
      <c r="C75" s="1">
        <f t="shared" si="48"/>
        <v>24095466.850000001</v>
      </c>
      <c r="D75" s="1">
        <v>24095466.850000001</v>
      </c>
      <c r="E75" s="1">
        <v>24095466.850000001</v>
      </c>
      <c r="F75" s="1">
        <f t="shared" si="49"/>
        <v>1090996.27</v>
      </c>
      <c r="G75" s="1">
        <f t="shared" si="50"/>
        <v>520546.19</v>
      </c>
      <c r="H75" s="1">
        <v>520546.19</v>
      </c>
      <c r="I75" s="1">
        <f t="shared" si="51"/>
        <v>75578.710000000006</v>
      </c>
      <c r="J75" s="1">
        <v>75578.710000000006</v>
      </c>
      <c r="K75" s="1">
        <f t="shared" si="52"/>
        <v>2742750.88</v>
      </c>
      <c r="L75" s="1">
        <f t="shared" si="53"/>
        <v>2458029.54</v>
      </c>
      <c r="M75" s="1">
        <v>2458029.54</v>
      </c>
      <c r="N75" s="1">
        <f t="shared" si="54"/>
        <v>284721.34000000003</v>
      </c>
      <c r="O75" s="1">
        <v>284721.34000000003</v>
      </c>
      <c r="P75" s="1">
        <f t="shared" si="55"/>
        <v>7429380.7300000004</v>
      </c>
      <c r="Q75" s="1">
        <v>7429380.7300000004</v>
      </c>
      <c r="R75" s="1">
        <f t="shared" si="56"/>
        <v>1905310.26</v>
      </c>
      <c r="S75" s="1">
        <v>1905310.26</v>
      </c>
      <c r="T75" s="1">
        <f t="shared" si="57"/>
        <v>1895400.54</v>
      </c>
      <c r="U75" s="1">
        <f t="shared" si="58"/>
        <v>1614202.58</v>
      </c>
      <c r="V75" s="1">
        <v>1614202.58</v>
      </c>
      <c r="W75" s="1">
        <f t="shared" si="59"/>
        <v>281197.96000000002</v>
      </c>
      <c r="X75" s="1">
        <v>281197.96000000002</v>
      </c>
      <c r="Y75" s="1">
        <f t="shared" si="60"/>
        <v>2251498.02</v>
      </c>
      <c r="Z75" s="1">
        <v>2251498.02</v>
      </c>
      <c r="AA75" s="1">
        <f t="shared" si="61"/>
        <v>1904177.84</v>
      </c>
      <c r="AB75" s="1">
        <v>1904177.84</v>
      </c>
      <c r="AC75" s="1">
        <f t="shared" si="62"/>
        <v>1694327.88</v>
      </c>
      <c r="AD75" s="1">
        <f t="shared" si="63"/>
        <v>382757.17</v>
      </c>
      <c r="AE75" s="1">
        <v>382757.17</v>
      </c>
      <c r="AF75" s="1">
        <f t="shared" si="64"/>
        <v>1311570.71</v>
      </c>
      <c r="AG75" s="1">
        <v>1311570.71</v>
      </c>
      <c r="AH75" s="1">
        <f t="shared" si="65"/>
        <v>494871.37</v>
      </c>
      <c r="AI75" s="1">
        <v>494871.37</v>
      </c>
      <c r="AJ75" s="1">
        <f t="shared" si="66"/>
        <v>1640224.5</v>
      </c>
      <c r="AK75" s="1">
        <v>1640224.5</v>
      </c>
      <c r="AL75" s="1">
        <f t="shared" si="67"/>
        <v>1541399.93</v>
      </c>
      <c r="AM75" s="1">
        <f t="shared" si="68"/>
        <v>1264611.8799999999</v>
      </c>
      <c r="AN75" s="1">
        <v>1264611.8799999999</v>
      </c>
      <c r="AO75" s="1">
        <f t="shared" si="69"/>
        <v>276788.05</v>
      </c>
      <c r="AP75" s="1">
        <v>276788.05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>
        <f t="shared" si="70"/>
        <v>0</v>
      </c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>
        <f t="shared" si="71"/>
        <v>4987518.8</v>
      </c>
      <c r="BX75" s="1">
        <v>4987518.8</v>
      </c>
      <c r="BY75" s="1">
        <v>4987518.8</v>
      </c>
      <c r="BZ75" s="1">
        <f t="shared" si="72"/>
        <v>258685.66</v>
      </c>
      <c r="CA75" s="1">
        <f t="shared" si="73"/>
        <v>138400.34</v>
      </c>
      <c r="CB75" s="1">
        <v>138400.34</v>
      </c>
      <c r="CC75" s="1">
        <f t="shared" si="74"/>
        <v>13965</v>
      </c>
      <c r="CD75" s="1">
        <v>13965</v>
      </c>
      <c r="CE75" s="1">
        <f t="shared" si="75"/>
        <v>643856.42000000004</v>
      </c>
      <c r="CF75" s="1">
        <f t="shared" si="76"/>
        <v>583070.42000000004</v>
      </c>
      <c r="CG75" s="1">
        <v>583070.42000000004</v>
      </c>
      <c r="CH75" s="1">
        <f t="shared" si="77"/>
        <v>60786</v>
      </c>
      <c r="CI75" s="1">
        <v>60786</v>
      </c>
      <c r="CJ75" s="1">
        <f t="shared" si="78"/>
        <v>1582110.8</v>
      </c>
      <c r="CK75" s="1">
        <v>1582110.8</v>
      </c>
      <c r="CL75" s="1">
        <f t="shared" si="79"/>
        <v>427461.35</v>
      </c>
      <c r="CM75" s="1">
        <v>427461.35</v>
      </c>
      <c r="CN75" s="1">
        <f t="shared" si="80"/>
        <v>382976.20999999996</v>
      </c>
      <c r="CO75" s="1">
        <f t="shared" si="81"/>
        <v>330118.78999999998</v>
      </c>
      <c r="CP75" s="1">
        <v>330118.78999999998</v>
      </c>
      <c r="CQ75" s="1">
        <f t="shared" si="82"/>
        <v>52857.42</v>
      </c>
      <c r="CR75" s="1">
        <v>52857.42</v>
      </c>
      <c r="CS75" s="1">
        <f t="shared" si="83"/>
        <v>474958.28</v>
      </c>
      <c r="CT75" s="1">
        <v>474958.28</v>
      </c>
      <c r="CU75" s="1">
        <f t="shared" si="84"/>
        <v>379244.78</v>
      </c>
      <c r="CV75" s="1">
        <v>379244.78</v>
      </c>
      <c r="CW75" s="1">
        <f t="shared" si="85"/>
        <v>381392.21</v>
      </c>
      <c r="CX75" s="1">
        <f t="shared" si="86"/>
        <v>76758.7</v>
      </c>
      <c r="CY75" s="1">
        <v>76758.7</v>
      </c>
      <c r="CZ75" s="1">
        <f t="shared" si="87"/>
        <v>304633.51</v>
      </c>
      <c r="DA75" s="1">
        <v>304633.51</v>
      </c>
      <c r="DB75" s="1">
        <f t="shared" si="88"/>
        <v>106320.32000000001</v>
      </c>
      <c r="DC75" s="1">
        <v>106320.32000000001</v>
      </c>
      <c r="DD75" s="1">
        <f t="shared" si="89"/>
        <v>382330.19</v>
      </c>
      <c r="DE75" s="1">
        <v>382330.19</v>
      </c>
      <c r="DF75" s="1">
        <f t="shared" si="90"/>
        <v>74502.899999999994</v>
      </c>
      <c r="DG75" s="1">
        <f t="shared" si="91"/>
        <v>0</v>
      </c>
      <c r="DH75" s="1"/>
      <c r="DI75" s="1">
        <f t="shared" si="92"/>
        <v>74502.899999999994</v>
      </c>
      <c r="DJ75" s="1">
        <v>74502.899999999994</v>
      </c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>
        <f t="shared" si="93"/>
        <v>0</v>
      </c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>
        <f t="shared" si="94"/>
        <v>0</v>
      </c>
      <c r="ER75" s="1">
        <v>0</v>
      </c>
      <c r="ES75" s="1">
        <f t="shared" si="95"/>
        <v>0</v>
      </c>
      <c r="ET75" s="6">
        <v>0</v>
      </c>
    </row>
    <row r="76" spans="1:150">
      <c r="A76" s="21" t="s">
        <v>1141</v>
      </c>
      <c r="B76" s="12" t="s">
        <v>1142</v>
      </c>
      <c r="C76" s="1">
        <f t="shared" si="48"/>
        <v>30490351.489999998</v>
      </c>
      <c r="D76" s="1">
        <v>30490351.489999998</v>
      </c>
      <c r="E76" s="1">
        <v>30490351.489999998</v>
      </c>
      <c r="F76" s="1">
        <f t="shared" si="49"/>
        <v>1695868.77</v>
      </c>
      <c r="G76" s="1">
        <f t="shared" si="50"/>
        <v>472027.19</v>
      </c>
      <c r="H76" s="1">
        <v>472027.19</v>
      </c>
      <c r="I76" s="1">
        <f t="shared" si="51"/>
        <v>662545.82999999996</v>
      </c>
      <c r="J76" s="1">
        <v>662545.82999999996</v>
      </c>
      <c r="K76" s="1">
        <f t="shared" si="52"/>
        <v>3564756.2</v>
      </c>
      <c r="L76" s="1">
        <f t="shared" si="53"/>
        <v>2892791.58</v>
      </c>
      <c r="M76" s="1">
        <v>2892791.58</v>
      </c>
      <c r="N76" s="1">
        <f t="shared" si="54"/>
        <v>671964.62</v>
      </c>
      <c r="O76" s="1">
        <v>671964.62</v>
      </c>
      <c r="P76" s="1">
        <f t="shared" si="55"/>
        <v>8873746.0800000001</v>
      </c>
      <c r="Q76" s="1">
        <v>8873746.0800000001</v>
      </c>
      <c r="R76" s="1">
        <f t="shared" si="56"/>
        <v>3182470.34</v>
      </c>
      <c r="S76" s="1">
        <v>3182470.34</v>
      </c>
      <c r="T76" s="1">
        <f t="shared" si="57"/>
        <v>2773418.03</v>
      </c>
      <c r="U76" s="1">
        <f t="shared" si="58"/>
        <v>2349870.0299999998</v>
      </c>
      <c r="V76" s="1">
        <v>2349870.0299999998</v>
      </c>
      <c r="W76" s="1">
        <f t="shared" si="59"/>
        <v>423548</v>
      </c>
      <c r="X76" s="1">
        <v>423548</v>
      </c>
      <c r="Y76" s="1">
        <f t="shared" si="60"/>
        <v>2997461.66</v>
      </c>
      <c r="Z76" s="1">
        <v>2997461.66</v>
      </c>
      <c r="AA76" s="1">
        <f t="shared" si="61"/>
        <v>2075613.94</v>
      </c>
      <c r="AB76" s="1">
        <v>2075613.94</v>
      </c>
      <c r="AC76" s="1">
        <f t="shared" si="62"/>
        <v>1454842.06</v>
      </c>
      <c r="AD76" s="1">
        <f t="shared" si="63"/>
        <v>424571.84</v>
      </c>
      <c r="AE76" s="1">
        <v>424571.84</v>
      </c>
      <c r="AF76" s="1">
        <f t="shared" si="64"/>
        <v>1030270.22</v>
      </c>
      <c r="AG76" s="1">
        <v>1030270.22</v>
      </c>
      <c r="AH76" s="1">
        <f t="shared" si="65"/>
        <v>561295.75</v>
      </c>
      <c r="AI76" s="1">
        <v>561295.75</v>
      </c>
      <c r="AJ76" s="1">
        <f t="shared" si="66"/>
        <v>1916667.92</v>
      </c>
      <c r="AK76" s="1">
        <v>1916667.92</v>
      </c>
      <c r="AL76" s="1">
        <f t="shared" si="67"/>
        <v>1955506.49</v>
      </c>
      <c r="AM76" s="1">
        <f t="shared" si="68"/>
        <v>1492998.68</v>
      </c>
      <c r="AN76" s="1">
        <v>1492998.68</v>
      </c>
      <c r="AO76" s="1">
        <f t="shared" si="69"/>
        <v>462507.81</v>
      </c>
      <c r="AP76" s="1">
        <v>462507.81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>
        <f t="shared" si="70"/>
        <v>0</v>
      </c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>
        <f t="shared" si="71"/>
        <v>5322107.76</v>
      </c>
      <c r="BX76" s="1">
        <v>5322107.76</v>
      </c>
      <c r="BY76" s="1">
        <v>5322107.76</v>
      </c>
      <c r="BZ76" s="1">
        <f t="shared" si="72"/>
        <v>330538.64999999997</v>
      </c>
      <c r="CA76" s="1">
        <f t="shared" si="73"/>
        <v>101588.64</v>
      </c>
      <c r="CB76" s="1">
        <v>101588.64</v>
      </c>
      <c r="CC76" s="1">
        <f t="shared" si="74"/>
        <v>123311.97</v>
      </c>
      <c r="CD76" s="1">
        <v>123311.97</v>
      </c>
      <c r="CE76" s="1">
        <f t="shared" si="75"/>
        <v>725016.74</v>
      </c>
      <c r="CF76" s="1">
        <f t="shared" si="76"/>
        <v>592537.4</v>
      </c>
      <c r="CG76" s="1">
        <v>592537.4</v>
      </c>
      <c r="CH76" s="1">
        <f t="shared" si="77"/>
        <v>132479.34</v>
      </c>
      <c r="CI76" s="1">
        <v>132479.34</v>
      </c>
      <c r="CJ76" s="1">
        <f t="shared" si="78"/>
        <v>1746523.01</v>
      </c>
      <c r="CK76" s="1">
        <v>1746523.01</v>
      </c>
      <c r="CL76" s="1">
        <f t="shared" si="79"/>
        <v>618919.31000000006</v>
      </c>
      <c r="CM76" s="1">
        <v>618919.31000000006</v>
      </c>
      <c r="CN76" s="1">
        <f t="shared" si="80"/>
        <v>499201.06</v>
      </c>
      <c r="CO76" s="1">
        <f t="shared" si="81"/>
        <v>440529.36</v>
      </c>
      <c r="CP76" s="1">
        <v>440529.36</v>
      </c>
      <c r="CQ76" s="1">
        <f t="shared" si="82"/>
        <v>58671.7</v>
      </c>
      <c r="CR76" s="1">
        <v>58671.7</v>
      </c>
      <c r="CS76" s="1">
        <f t="shared" si="83"/>
        <v>397136.66</v>
      </c>
      <c r="CT76" s="1">
        <v>397136.66</v>
      </c>
      <c r="CU76" s="1">
        <f t="shared" si="84"/>
        <v>288326.48</v>
      </c>
      <c r="CV76" s="1">
        <v>288326.48</v>
      </c>
      <c r="CW76" s="1">
        <f t="shared" si="85"/>
        <v>219099.06</v>
      </c>
      <c r="CX76" s="1">
        <f t="shared" si="86"/>
        <v>27455.13</v>
      </c>
      <c r="CY76" s="1">
        <v>27455.13</v>
      </c>
      <c r="CZ76" s="1">
        <f t="shared" si="87"/>
        <v>191643.93</v>
      </c>
      <c r="DA76" s="1">
        <v>191643.93</v>
      </c>
      <c r="DB76" s="1">
        <f t="shared" si="88"/>
        <v>105638.04</v>
      </c>
      <c r="DC76" s="1">
        <v>105638.04</v>
      </c>
      <c r="DD76" s="1">
        <f t="shared" si="89"/>
        <v>417011.69</v>
      </c>
      <c r="DE76" s="1">
        <v>417011.69</v>
      </c>
      <c r="DF76" s="1">
        <f t="shared" si="90"/>
        <v>80335.100000000006</v>
      </c>
      <c r="DG76" s="1">
        <f t="shared" si="91"/>
        <v>0</v>
      </c>
      <c r="DH76" s="1"/>
      <c r="DI76" s="1">
        <f t="shared" si="92"/>
        <v>80335.100000000006</v>
      </c>
      <c r="DJ76" s="1">
        <v>80335.100000000006</v>
      </c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>
        <f t="shared" si="93"/>
        <v>0</v>
      </c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>
        <f t="shared" si="94"/>
        <v>0</v>
      </c>
      <c r="ER76" s="1">
        <v>0</v>
      </c>
      <c r="ES76" s="1">
        <f t="shared" si="95"/>
        <v>0</v>
      </c>
      <c r="ET76" s="6">
        <v>0</v>
      </c>
    </row>
    <row r="77" spans="1:150">
      <c r="A77" s="21" t="s">
        <v>1143</v>
      </c>
      <c r="B77" s="12" t="s">
        <v>1144</v>
      </c>
      <c r="C77" s="1">
        <f t="shared" si="48"/>
        <v>65148.24</v>
      </c>
      <c r="D77" s="1">
        <v>65148.24</v>
      </c>
      <c r="E77" s="1">
        <v>65148.24</v>
      </c>
      <c r="F77" s="1">
        <f t="shared" si="49"/>
        <v>6000</v>
      </c>
      <c r="G77" s="1">
        <f t="shared" si="50"/>
        <v>6000</v>
      </c>
      <c r="H77" s="1">
        <v>6000</v>
      </c>
      <c r="I77" s="1">
        <f t="shared" si="51"/>
        <v>0</v>
      </c>
      <c r="J77" s="1"/>
      <c r="K77" s="1">
        <f t="shared" si="52"/>
        <v>3150</v>
      </c>
      <c r="L77" s="1">
        <f t="shared" si="53"/>
        <v>3150</v>
      </c>
      <c r="M77" s="1">
        <v>3150</v>
      </c>
      <c r="N77" s="1">
        <f t="shared" si="54"/>
        <v>0</v>
      </c>
      <c r="O77" s="1"/>
      <c r="P77" s="1">
        <f t="shared" si="55"/>
        <v>10998.24</v>
      </c>
      <c r="Q77" s="1">
        <v>10998.24</v>
      </c>
      <c r="R77" s="1">
        <f t="shared" si="56"/>
        <v>18000</v>
      </c>
      <c r="S77" s="1">
        <v>18000</v>
      </c>
      <c r="T77" s="1">
        <f t="shared" si="57"/>
        <v>6000</v>
      </c>
      <c r="U77" s="1">
        <f t="shared" si="58"/>
        <v>6000</v>
      </c>
      <c r="V77" s="1">
        <v>6000</v>
      </c>
      <c r="W77" s="1">
        <f t="shared" si="59"/>
        <v>0</v>
      </c>
      <c r="X77" s="1"/>
      <c r="Y77" s="1">
        <f t="shared" si="60"/>
        <v>6000</v>
      </c>
      <c r="Z77" s="1">
        <v>6000</v>
      </c>
      <c r="AA77" s="1">
        <f t="shared" si="61"/>
        <v>3000</v>
      </c>
      <c r="AB77" s="1">
        <v>3000</v>
      </c>
      <c r="AC77" s="1">
        <f t="shared" si="62"/>
        <v>6000</v>
      </c>
      <c r="AD77" s="1">
        <f t="shared" si="63"/>
        <v>0</v>
      </c>
      <c r="AE77" s="1"/>
      <c r="AF77" s="1">
        <f t="shared" si="64"/>
        <v>6000</v>
      </c>
      <c r="AG77" s="1">
        <v>6000</v>
      </c>
      <c r="AH77" s="1">
        <f t="shared" si="65"/>
        <v>0</v>
      </c>
      <c r="AI77" s="1"/>
      <c r="AJ77" s="1">
        <f t="shared" si="66"/>
        <v>3000</v>
      </c>
      <c r="AK77" s="1">
        <v>3000</v>
      </c>
      <c r="AL77" s="1">
        <f t="shared" si="67"/>
        <v>3000</v>
      </c>
      <c r="AM77" s="1">
        <f t="shared" si="68"/>
        <v>3000</v>
      </c>
      <c r="AN77" s="1">
        <v>3000</v>
      </c>
      <c r="AO77" s="1">
        <f t="shared" si="69"/>
        <v>0</v>
      </c>
      <c r="AP77" s="1">
        <v>0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>
        <f t="shared" si="70"/>
        <v>0</v>
      </c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>
        <f t="shared" si="71"/>
        <v>0</v>
      </c>
      <c r="BX77" s="1">
        <v>0</v>
      </c>
      <c r="BY77" s="1">
        <v>0</v>
      </c>
      <c r="BZ77" s="1">
        <f t="shared" si="72"/>
        <v>0</v>
      </c>
      <c r="CA77" s="1">
        <f t="shared" si="73"/>
        <v>0</v>
      </c>
      <c r="CB77" s="1"/>
      <c r="CC77" s="1">
        <f t="shared" si="74"/>
        <v>0</v>
      </c>
      <c r="CD77" s="1"/>
      <c r="CE77" s="1">
        <f t="shared" si="75"/>
        <v>0</v>
      </c>
      <c r="CF77" s="1">
        <f t="shared" si="76"/>
        <v>0</v>
      </c>
      <c r="CG77" s="1"/>
      <c r="CH77" s="1">
        <f t="shared" si="77"/>
        <v>0</v>
      </c>
      <c r="CI77" s="1"/>
      <c r="CJ77" s="1">
        <f t="shared" si="78"/>
        <v>0</v>
      </c>
      <c r="CK77" s="1">
        <v>0</v>
      </c>
      <c r="CL77" s="1">
        <f t="shared" si="79"/>
        <v>0</v>
      </c>
      <c r="CM77" s="1"/>
      <c r="CN77" s="1">
        <f t="shared" si="80"/>
        <v>0</v>
      </c>
      <c r="CO77" s="1">
        <f t="shared" si="81"/>
        <v>0</v>
      </c>
      <c r="CP77" s="1"/>
      <c r="CQ77" s="1">
        <f t="shared" si="82"/>
        <v>0</v>
      </c>
      <c r="CR77" s="1"/>
      <c r="CS77" s="1">
        <f t="shared" si="83"/>
        <v>0</v>
      </c>
      <c r="CT77" s="1"/>
      <c r="CU77" s="1">
        <f t="shared" si="84"/>
        <v>0</v>
      </c>
      <c r="CV77" s="1">
        <v>0</v>
      </c>
      <c r="CW77" s="1">
        <f t="shared" si="85"/>
        <v>0</v>
      </c>
      <c r="CX77" s="1">
        <f t="shared" si="86"/>
        <v>0</v>
      </c>
      <c r="CY77" s="1"/>
      <c r="CZ77" s="1">
        <f t="shared" si="87"/>
        <v>0</v>
      </c>
      <c r="DA77" s="1"/>
      <c r="DB77" s="1">
        <f t="shared" si="88"/>
        <v>0</v>
      </c>
      <c r="DC77" s="1"/>
      <c r="DD77" s="1">
        <f t="shared" si="89"/>
        <v>0</v>
      </c>
      <c r="DE77" s="1"/>
      <c r="DF77" s="1">
        <f t="shared" si="90"/>
        <v>0</v>
      </c>
      <c r="DG77" s="1">
        <f t="shared" si="91"/>
        <v>0</v>
      </c>
      <c r="DH77" s="1"/>
      <c r="DI77" s="1">
        <f t="shared" si="92"/>
        <v>0</v>
      </c>
      <c r="DJ77" s="1">
        <v>0</v>
      </c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>
        <f t="shared" si="93"/>
        <v>0</v>
      </c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>
        <f t="shared" si="94"/>
        <v>0</v>
      </c>
      <c r="ER77" s="1">
        <v>0</v>
      </c>
      <c r="ES77" s="1">
        <f t="shared" si="95"/>
        <v>0</v>
      </c>
      <c r="ET77" s="6">
        <v>0</v>
      </c>
    </row>
    <row r="78" spans="1:150">
      <c r="A78" s="19" t="s">
        <v>372</v>
      </c>
      <c r="B78" s="12" t="s">
        <v>373</v>
      </c>
      <c r="C78" s="1">
        <f t="shared" si="48"/>
        <v>3126993230.2600002</v>
      </c>
      <c r="D78" s="1">
        <v>3126993230.2600002</v>
      </c>
      <c r="E78" s="1">
        <v>3126993786.4099998</v>
      </c>
      <c r="F78" s="1">
        <f t="shared" si="49"/>
        <v>246464532.84999996</v>
      </c>
      <c r="G78" s="1">
        <f t="shared" si="50"/>
        <v>123447167.56999999</v>
      </c>
      <c r="H78" s="1">
        <v>123447167.56999999</v>
      </c>
      <c r="I78" s="1">
        <f t="shared" si="51"/>
        <v>46944457.479999997</v>
      </c>
      <c r="J78" s="1">
        <v>46944457.479999997</v>
      </c>
      <c r="K78" s="1">
        <f t="shared" si="52"/>
        <v>341720169.20999998</v>
      </c>
      <c r="L78" s="1">
        <f t="shared" si="53"/>
        <v>309926447.70999998</v>
      </c>
      <c r="M78" s="1">
        <v>309926447.70999998</v>
      </c>
      <c r="N78" s="1">
        <f t="shared" si="54"/>
        <v>31793721.5</v>
      </c>
      <c r="O78" s="1">
        <v>31793721.5</v>
      </c>
      <c r="P78" s="1">
        <f t="shared" si="55"/>
        <v>708199490.84000003</v>
      </c>
      <c r="Q78" s="1">
        <v>708199490.84000003</v>
      </c>
      <c r="R78" s="1">
        <f t="shared" si="56"/>
        <v>213808557.5</v>
      </c>
      <c r="S78" s="1">
        <v>213808557.5</v>
      </c>
      <c r="T78" s="1">
        <f t="shared" si="57"/>
        <v>193136275.97999999</v>
      </c>
      <c r="U78" s="1">
        <f t="shared" si="58"/>
        <v>155099484.88999999</v>
      </c>
      <c r="V78" s="1">
        <v>155099484.88999999</v>
      </c>
      <c r="W78" s="1">
        <f t="shared" si="59"/>
        <v>38036791.090000004</v>
      </c>
      <c r="X78" s="1">
        <v>38036791.090000004</v>
      </c>
      <c r="Y78" s="1">
        <f t="shared" si="60"/>
        <v>383392249.19</v>
      </c>
      <c r="Z78" s="1">
        <v>383392249.19</v>
      </c>
      <c r="AA78" s="1">
        <f t="shared" si="61"/>
        <v>407297146.79000002</v>
      </c>
      <c r="AB78" s="1">
        <v>407297146.79000002</v>
      </c>
      <c r="AC78" s="1">
        <f t="shared" si="62"/>
        <v>209785327.52000001</v>
      </c>
      <c r="AD78" s="1">
        <f t="shared" si="63"/>
        <v>97244243.180000007</v>
      </c>
      <c r="AE78" s="1">
        <v>97244243.180000007</v>
      </c>
      <c r="AF78" s="1">
        <f t="shared" si="64"/>
        <v>112541084.34</v>
      </c>
      <c r="AG78" s="1">
        <v>112541084.34</v>
      </c>
      <c r="AH78" s="1">
        <f t="shared" si="65"/>
        <v>76072907.799999997</v>
      </c>
      <c r="AI78" s="1">
        <v>76072907.799999997</v>
      </c>
      <c r="AJ78" s="1">
        <f t="shared" si="66"/>
        <v>198139790.25999999</v>
      </c>
      <c r="AK78" s="1">
        <v>198139790.25999999</v>
      </c>
      <c r="AL78" s="1">
        <f t="shared" si="67"/>
        <v>225050246.26999998</v>
      </c>
      <c r="AM78" s="1">
        <f t="shared" si="68"/>
        <v>110101458.06999999</v>
      </c>
      <c r="AN78" s="1">
        <v>110101458.06999999</v>
      </c>
      <c r="AO78" s="1">
        <f t="shared" si="69"/>
        <v>114948788.2</v>
      </c>
      <c r="AP78" s="1">
        <v>114948788.2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>
        <f t="shared" si="70"/>
        <v>-556.15</v>
      </c>
      <c r="BI78" s="1">
        <v>-556.15</v>
      </c>
      <c r="BJ78" s="1">
        <v>0</v>
      </c>
      <c r="BK78" s="1"/>
      <c r="BL78" s="1"/>
      <c r="BM78" s="1"/>
      <c r="BN78" s="1"/>
      <c r="BO78" s="1"/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-556.15</v>
      </c>
      <c r="BW78" s="1">
        <f t="shared" si="71"/>
        <v>2862680581.1900001</v>
      </c>
      <c r="BX78" s="1">
        <v>2862680581.1900001</v>
      </c>
      <c r="BY78" s="1">
        <v>2862680581.1900001</v>
      </c>
      <c r="BZ78" s="1">
        <f t="shared" si="72"/>
        <v>227540358.99000001</v>
      </c>
      <c r="CA78" s="1">
        <f t="shared" si="73"/>
        <v>113637901.53</v>
      </c>
      <c r="CB78" s="1">
        <v>113637901.53</v>
      </c>
      <c r="CC78" s="1">
        <f t="shared" si="74"/>
        <v>43331052.509999998</v>
      </c>
      <c r="CD78" s="1">
        <v>43331052.509999998</v>
      </c>
      <c r="CE78" s="1">
        <f t="shared" si="75"/>
        <v>313310444.01999998</v>
      </c>
      <c r="CF78" s="1">
        <f t="shared" si="76"/>
        <v>283739774.33999997</v>
      </c>
      <c r="CG78" s="1">
        <v>283739774.33999997</v>
      </c>
      <c r="CH78" s="1">
        <f t="shared" si="77"/>
        <v>29570669.68</v>
      </c>
      <c r="CI78" s="1">
        <v>29570669.68</v>
      </c>
      <c r="CJ78" s="1">
        <f t="shared" si="78"/>
        <v>639713419.13</v>
      </c>
      <c r="CK78" s="1">
        <v>639713419.13</v>
      </c>
      <c r="CL78" s="1">
        <f t="shared" si="79"/>
        <v>193593797.09999999</v>
      </c>
      <c r="CM78" s="1">
        <v>193593797.09999999</v>
      </c>
      <c r="CN78" s="1">
        <f t="shared" si="80"/>
        <v>177866021.12</v>
      </c>
      <c r="CO78" s="1">
        <f t="shared" si="81"/>
        <v>141350511.18000001</v>
      </c>
      <c r="CP78" s="1">
        <v>141350511.18000001</v>
      </c>
      <c r="CQ78" s="1">
        <f t="shared" si="82"/>
        <v>36515509.939999998</v>
      </c>
      <c r="CR78" s="1">
        <v>36515509.939999998</v>
      </c>
      <c r="CS78" s="1">
        <f t="shared" si="83"/>
        <v>352834381.63</v>
      </c>
      <c r="CT78" s="1">
        <v>352834381.63</v>
      </c>
      <c r="CU78" s="1">
        <f t="shared" si="84"/>
        <v>385838626.11000001</v>
      </c>
      <c r="CV78" s="1">
        <v>385838626.11000001</v>
      </c>
      <c r="CW78" s="1">
        <f t="shared" si="85"/>
        <v>187770227.92000002</v>
      </c>
      <c r="CX78" s="1">
        <f t="shared" si="86"/>
        <v>85394025.560000002</v>
      </c>
      <c r="CY78" s="1">
        <v>85394025.560000002</v>
      </c>
      <c r="CZ78" s="1">
        <f t="shared" si="87"/>
        <v>102376202.36</v>
      </c>
      <c r="DA78" s="1">
        <v>102376202.36</v>
      </c>
      <c r="DB78" s="1">
        <f t="shared" si="88"/>
        <v>70571404.950000003</v>
      </c>
      <c r="DC78" s="1">
        <v>70571404.950000003</v>
      </c>
      <c r="DD78" s="1">
        <f t="shared" si="89"/>
        <v>176057817.99000001</v>
      </c>
      <c r="DE78" s="1">
        <v>176057817.99000001</v>
      </c>
      <c r="DF78" s="1">
        <f t="shared" si="90"/>
        <v>208155487.18000001</v>
      </c>
      <c r="DG78" s="1">
        <f t="shared" si="91"/>
        <v>102090067.01000001</v>
      </c>
      <c r="DH78" s="1">
        <v>102090067.01000001</v>
      </c>
      <c r="DI78" s="1">
        <f t="shared" si="92"/>
        <v>106065420.17</v>
      </c>
      <c r="DJ78" s="1">
        <v>106065420.17</v>
      </c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>
        <f t="shared" si="93"/>
        <v>0</v>
      </c>
      <c r="EC78" s="1">
        <v>0</v>
      </c>
      <c r="ED78" s="1">
        <v>0</v>
      </c>
      <c r="EE78" s="1"/>
      <c r="EF78" s="1"/>
      <c r="EG78" s="1"/>
      <c r="EH78" s="1"/>
      <c r="EI78" s="1"/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f t="shared" si="94"/>
        <v>3173038545.9200001</v>
      </c>
      <c r="ER78" s="1">
        <v>3173038545.9200001</v>
      </c>
      <c r="ES78" s="1">
        <f t="shared" si="95"/>
        <v>3069000000</v>
      </c>
      <c r="ET78" s="6">
        <v>3069000000</v>
      </c>
    </row>
    <row r="79" spans="1:150">
      <c r="A79" s="20" t="s">
        <v>396</v>
      </c>
      <c r="B79" s="12" t="s">
        <v>397</v>
      </c>
      <c r="C79" s="1">
        <f t="shared" si="48"/>
        <v>0</v>
      </c>
      <c r="D79" s="1">
        <v>0</v>
      </c>
      <c r="E79" s="1">
        <v>0</v>
      </c>
      <c r="F79" s="1">
        <f t="shared" si="49"/>
        <v>0</v>
      </c>
      <c r="G79" s="1">
        <f t="shared" si="50"/>
        <v>0</v>
      </c>
      <c r="H79" s="1">
        <v>0</v>
      </c>
      <c r="I79" s="1">
        <f t="shared" si="51"/>
        <v>0</v>
      </c>
      <c r="J79" s="1">
        <v>0</v>
      </c>
      <c r="K79" s="1">
        <f t="shared" si="52"/>
        <v>0</v>
      </c>
      <c r="L79" s="1">
        <f t="shared" si="53"/>
        <v>0</v>
      </c>
      <c r="M79" s="1">
        <v>0</v>
      </c>
      <c r="N79" s="1">
        <f t="shared" si="54"/>
        <v>0</v>
      </c>
      <c r="O79" s="1">
        <v>0</v>
      </c>
      <c r="P79" s="1">
        <f t="shared" si="55"/>
        <v>0</v>
      </c>
      <c r="Q79" s="1">
        <v>0</v>
      </c>
      <c r="R79" s="1">
        <f t="shared" si="56"/>
        <v>0</v>
      </c>
      <c r="S79" s="1">
        <v>0</v>
      </c>
      <c r="T79" s="1">
        <f t="shared" si="57"/>
        <v>0</v>
      </c>
      <c r="U79" s="1">
        <f t="shared" si="58"/>
        <v>0</v>
      </c>
      <c r="V79" s="1">
        <v>0</v>
      </c>
      <c r="W79" s="1">
        <f t="shared" si="59"/>
        <v>0</v>
      </c>
      <c r="X79" s="1">
        <v>0</v>
      </c>
      <c r="Y79" s="1">
        <f t="shared" si="60"/>
        <v>0</v>
      </c>
      <c r="Z79" s="1">
        <v>0</v>
      </c>
      <c r="AA79" s="1">
        <f t="shared" si="61"/>
        <v>0</v>
      </c>
      <c r="AB79" s="1">
        <v>0</v>
      </c>
      <c r="AC79" s="1">
        <f t="shared" si="62"/>
        <v>0</v>
      </c>
      <c r="AD79" s="1">
        <f t="shared" si="63"/>
        <v>0</v>
      </c>
      <c r="AE79" s="1">
        <v>0</v>
      </c>
      <c r="AF79" s="1">
        <f t="shared" si="64"/>
        <v>0</v>
      </c>
      <c r="AG79" s="1">
        <v>0</v>
      </c>
      <c r="AH79" s="1">
        <f t="shared" si="65"/>
        <v>0</v>
      </c>
      <c r="AI79" s="1">
        <v>0</v>
      </c>
      <c r="AJ79" s="1">
        <f t="shared" si="66"/>
        <v>0</v>
      </c>
      <c r="AK79" s="1">
        <v>0</v>
      </c>
      <c r="AL79" s="1">
        <f t="shared" si="67"/>
        <v>0</v>
      </c>
      <c r="AM79" s="1">
        <f t="shared" si="68"/>
        <v>0</v>
      </c>
      <c r="AN79" s="1">
        <v>0</v>
      </c>
      <c r="AO79" s="1">
        <f t="shared" si="69"/>
        <v>0</v>
      </c>
      <c r="AP79" s="1">
        <v>0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>
        <f t="shared" si="70"/>
        <v>0</v>
      </c>
      <c r="BI79" s="1">
        <v>0</v>
      </c>
      <c r="BJ79" s="1">
        <v>0</v>
      </c>
      <c r="BK79" s="1"/>
      <c r="BL79" s="1"/>
      <c r="BM79" s="1"/>
      <c r="BN79" s="1"/>
      <c r="BO79" s="1"/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/>
      <c r="BW79" s="1">
        <f t="shared" si="71"/>
        <v>0</v>
      </c>
      <c r="BX79" s="1">
        <v>0</v>
      </c>
      <c r="BY79" s="1">
        <v>0</v>
      </c>
      <c r="BZ79" s="1">
        <f t="shared" si="72"/>
        <v>0</v>
      </c>
      <c r="CA79" s="1">
        <f t="shared" si="73"/>
        <v>0</v>
      </c>
      <c r="CB79" s="1">
        <v>0</v>
      </c>
      <c r="CC79" s="1">
        <f t="shared" si="74"/>
        <v>0</v>
      </c>
      <c r="CD79" s="1">
        <v>0</v>
      </c>
      <c r="CE79" s="1">
        <f t="shared" si="75"/>
        <v>0</v>
      </c>
      <c r="CF79" s="1">
        <f t="shared" si="76"/>
        <v>0</v>
      </c>
      <c r="CG79" s="1">
        <v>0</v>
      </c>
      <c r="CH79" s="1">
        <f t="shared" si="77"/>
        <v>0</v>
      </c>
      <c r="CI79" s="1">
        <v>0</v>
      </c>
      <c r="CJ79" s="1">
        <f t="shared" si="78"/>
        <v>0</v>
      </c>
      <c r="CK79" s="1">
        <v>0</v>
      </c>
      <c r="CL79" s="1">
        <f t="shared" si="79"/>
        <v>0</v>
      </c>
      <c r="CM79" s="1">
        <v>0</v>
      </c>
      <c r="CN79" s="1">
        <f t="shared" si="80"/>
        <v>0</v>
      </c>
      <c r="CO79" s="1">
        <f t="shared" si="81"/>
        <v>0</v>
      </c>
      <c r="CP79" s="1">
        <v>0</v>
      </c>
      <c r="CQ79" s="1">
        <f t="shared" si="82"/>
        <v>0</v>
      </c>
      <c r="CR79" s="1">
        <v>0</v>
      </c>
      <c r="CS79" s="1">
        <f t="shared" si="83"/>
        <v>0</v>
      </c>
      <c r="CT79" s="1">
        <v>0</v>
      </c>
      <c r="CU79" s="1">
        <f t="shared" si="84"/>
        <v>0</v>
      </c>
      <c r="CV79" s="1">
        <v>0</v>
      </c>
      <c r="CW79" s="1">
        <f t="shared" si="85"/>
        <v>0</v>
      </c>
      <c r="CX79" s="1">
        <f t="shared" si="86"/>
        <v>0</v>
      </c>
      <c r="CY79" s="1">
        <v>0</v>
      </c>
      <c r="CZ79" s="1">
        <f t="shared" si="87"/>
        <v>0</v>
      </c>
      <c r="DA79" s="1">
        <v>0</v>
      </c>
      <c r="DB79" s="1">
        <f t="shared" si="88"/>
        <v>0</v>
      </c>
      <c r="DC79" s="1">
        <v>0</v>
      </c>
      <c r="DD79" s="1">
        <f t="shared" si="89"/>
        <v>0</v>
      </c>
      <c r="DE79" s="1">
        <v>0</v>
      </c>
      <c r="DF79" s="1">
        <f t="shared" si="90"/>
        <v>0</v>
      </c>
      <c r="DG79" s="1">
        <f t="shared" si="91"/>
        <v>0</v>
      </c>
      <c r="DH79" s="1">
        <v>0</v>
      </c>
      <c r="DI79" s="1">
        <f t="shared" si="92"/>
        <v>0</v>
      </c>
      <c r="DJ79" s="1">
        <v>0</v>
      </c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>
        <f t="shared" si="93"/>
        <v>0</v>
      </c>
      <c r="EC79" s="1">
        <v>0</v>
      </c>
      <c r="ED79" s="1">
        <v>0</v>
      </c>
      <c r="EE79" s="1"/>
      <c r="EF79" s="1"/>
      <c r="EG79" s="1"/>
      <c r="EH79" s="1"/>
      <c r="EI79" s="1"/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/>
      <c r="EQ79" s="1">
        <f t="shared" si="94"/>
        <v>7.91</v>
      </c>
      <c r="ER79" s="1">
        <v>7.91</v>
      </c>
      <c r="ES79" s="1">
        <f t="shared" si="95"/>
        <v>0</v>
      </c>
      <c r="ET79" s="6">
        <v>0</v>
      </c>
    </row>
    <row r="80" spans="1:150">
      <c r="A80" s="20" t="s">
        <v>398</v>
      </c>
      <c r="B80" s="12" t="s">
        <v>399</v>
      </c>
      <c r="C80" s="1">
        <f t="shared" si="48"/>
        <v>2998458161.4099998</v>
      </c>
      <c r="D80" s="1">
        <v>2998458161.4099998</v>
      </c>
      <c r="E80" s="1">
        <v>2998458717.5599999</v>
      </c>
      <c r="F80" s="1">
        <f t="shared" si="49"/>
        <v>233702724.06999999</v>
      </c>
      <c r="G80" s="1">
        <f t="shared" si="50"/>
        <v>118897820.20999999</v>
      </c>
      <c r="H80" s="1">
        <v>118897820.20999999</v>
      </c>
      <c r="I80" s="1">
        <f t="shared" si="51"/>
        <v>43954549.409999996</v>
      </c>
      <c r="J80" s="1">
        <v>43954549.409999996</v>
      </c>
      <c r="K80" s="1">
        <f t="shared" si="52"/>
        <v>327942768.34000003</v>
      </c>
      <c r="L80" s="1">
        <f t="shared" si="53"/>
        <v>297096942.37</v>
      </c>
      <c r="M80" s="1">
        <v>297096942.37</v>
      </c>
      <c r="N80" s="1">
        <f t="shared" si="54"/>
        <v>30845825.969999999</v>
      </c>
      <c r="O80" s="1">
        <v>30845825.969999999</v>
      </c>
      <c r="P80" s="1">
        <f t="shared" si="55"/>
        <v>675795989.58000004</v>
      </c>
      <c r="Q80" s="1">
        <v>675795989.58000004</v>
      </c>
      <c r="R80" s="1">
        <f t="shared" si="56"/>
        <v>205195018.77000001</v>
      </c>
      <c r="S80" s="1">
        <v>205195018.77000001</v>
      </c>
      <c r="T80" s="1">
        <f t="shared" si="57"/>
        <v>183747654.35999998</v>
      </c>
      <c r="U80" s="1">
        <f t="shared" si="58"/>
        <v>146572674.69999999</v>
      </c>
      <c r="V80" s="1">
        <v>146572674.69999999</v>
      </c>
      <c r="W80" s="1">
        <f t="shared" si="59"/>
        <v>37174979.659999996</v>
      </c>
      <c r="X80" s="1">
        <v>37174979.659999996</v>
      </c>
      <c r="Y80" s="1">
        <f t="shared" si="60"/>
        <v>369748766.56</v>
      </c>
      <c r="Z80" s="1">
        <v>369748766.56</v>
      </c>
      <c r="AA80" s="1">
        <f t="shared" si="61"/>
        <v>394468368.37</v>
      </c>
      <c r="AB80" s="1">
        <v>394468368.37</v>
      </c>
      <c r="AC80" s="1">
        <f t="shared" si="62"/>
        <v>202580228.34</v>
      </c>
      <c r="AD80" s="1">
        <f t="shared" si="63"/>
        <v>92375098.230000004</v>
      </c>
      <c r="AE80" s="1">
        <v>92375098.230000004</v>
      </c>
      <c r="AF80" s="1">
        <f t="shared" si="64"/>
        <v>110205130.11</v>
      </c>
      <c r="AG80" s="1">
        <v>110205130.11</v>
      </c>
      <c r="AH80" s="1">
        <f t="shared" si="65"/>
        <v>70850354.450000003</v>
      </c>
      <c r="AI80" s="1">
        <v>70850354.450000003</v>
      </c>
      <c r="AJ80" s="1">
        <f t="shared" si="66"/>
        <v>185879415.66999999</v>
      </c>
      <c r="AK80" s="1">
        <v>185879415.66999999</v>
      </c>
      <c r="AL80" s="1">
        <f t="shared" si="67"/>
        <v>219397783.5</v>
      </c>
      <c r="AM80" s="1">
        <f t="shared" si="68"/>
        <v>107676086.47</v>
      </c>
      <c r="AN80" s="1">
        <v>107676086.47</v>
      </c>
      <c r="AO80" s="1">
        <f t="shared" si="69"/>
        <v>111721697.03</v>
      </c>
      <c r="AP80" s="1">
        <v>111721697.03</v>
      </c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>
        <f t="shared" si="70"/>
        <v>-556.15</v>
      </c>
      <c r="BI80" s="1">
        <v>-556.15</v>
      </c>
      <c r="BJ80" s="1">
        <v>0</v>
      </c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>
        <v>-556.15</v>
      </c>
      <c r="BW80" s="1">
        <f t="shared" si="71"/>
        <v>2742773854.8600001</v>
      </c>
      <c r="BX80" s="1">
        <v>2742773854.8600001</v>
      </c>
      <c r="BY80" s="1">
        <v>2742773854.8600001</v>
      </c>
      <c r="BZ80" s="1">
        <f t="shared" si="72"/>
        <v>214167155.95000002</v>
      </c>
      <c r="CA80" s="1">
        <f t="shared" si="73"/>
        <v>108653429.37</v>
      </c>
      <c r="CB80" s="1">
        <v>108653429.37</v>
      </c>
      <c r="CC80" s="1">
        <f t="shared" si="74"/>
        <v>40827003.240000002</v>
      </c>
      <c r="CD80" s="1">
        <v>40827003.240000002</v>
      </c>
      <c r="CE80" s="1">
        <f t="shared" si="75"/>
        <v>301438989.88999999</v>
      </c>
      <c r="CF80" s="1">
        <f t="shared" si="76"/>
        <v>272379553.5</v>
      </c>
      <c r="CG80" s="1">
        <v>272379553.5</v>
      </c>
      <c r="CH80" s="1">
        <f t="shared" si="77"/>
        <v>29059436.390000001</v>
      </c>
      <c r="CI80" s="1">
        <v>29059436.390000001</v>
      </c>
      <c r="CJ80" s="1">
        <f t="shared" si="78"/>
        <v>611057313.78999996</v>
      </c>
      <c r="CK80" s="1">
        <v>611057313.78999996</v>
      </c>
      <c r="CL80" s="1">
        <f t="shared" si="79"/>
        <v>185815110.41999999</v>
      </c>
      <c r="CM80" s="1">
        <v>185815110.41999999</v>
      </c>
      <c r="CN80" s="1">
        <f t="shared" si="80"/>
        <v>169496658.33000001</v>
      </c>
      <c r="CO80" s="1">
        <f t="shared" si="81"/>
        <v>133767687.31</v>
      </c>
      <c r="CP80" s="1">
        <v>133767687.31</v>
      </c>
      <c r="CQ80" s="1">
        <f t="shared" si="82"/>
        <v>35728971.020000003</v>
      </c>
      <c r="CR80" s="1">
        <v>35728971.020000003</v>
      </c>
      <c r="CS80" s="1">
        <f t="shared" si="83"/>
        <v>339832594.61000001</v>
      </c>
      <c r="CT80" s="1">
        <v>339832594.61000001</v>
      </c>
      <c r="CU80" s="1">
        <f t="shared" si="84"/>
        <v>373843438.92000002</v>
      </c>
      <c r="CV80" s="1">
        <v>373843438.92000002</v>
      </c>
      <c r="CW80" s="1">
        <f t="shared" si="85"/>
        <v>181635796.97</v>
      </c>
      <c r="CX80" s="1">
        <f t="shared" si="86"/>
        <v>81694704.159999996</v>
      </c>
      <c r="CY80" s="1">
        <v>81694704.159999996</v>
      </c>
      <c r="CZ80" s="1">
        <f t="shared" si="87"/>
        <v>99941092.810000002</v>
      </c>
      <c r="DA80" s="1">
        <v>99941092.810000002</v>
      </c>
      <c r="DB80" s="1">
        <f t="shared" si="88"/>
        <v>64686723.340000004</v>
      </c>
      <c r="DC80" s="1">
        <v>64686723.340000004</v>
      </c>
      <c r="DD80" s="1">
        <f t="shared" si="89"/>
        <v>161883546.08000001</v>
      </c>
      <c r="DE80" s="1">
        <v>161883546.08000001</v>
      </c>
      <c r="DF80" s="1">
        <f t="shared" si="90"/>
        <v>203603249.89999998</v>
      </c>
      <c r="DG80" s="1">
        <f t="shared" si="91"/>
        <v>100108828.91</v>
      </c>
      <c r="DH80" s="1">
        <v>100108828.91</v>
      </c>
      <c r="DI80" s="1">
        <f t="shared" si="92"/>
        <v>103494420.98999999</v>
      </c>
      <c r="DJ80" s="1">
        <v>103494420.98999999</v>
      </c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>
        <f t="shared" si="93"/>
        <v>0</v>
      </c>
      <c r="EC80" s="1">
        <v>0</v>
      </c>
      <c r="ED80" s="1">
        <v>0</v>
      </c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>
        <v>0</v>
      </c>
      <c r="EQ80" s="1">
        <f t="shared" si="94"/>
        <v>3033775481.9499998</v>
      </c>
      <c r="ER80" s="1">
        <v>3033775481.9499998</v>
      </c>
      <c r="ES80" s="1">
        <f t="shared" si="95"/>
        <v>2932050000</v>
      </c>
      <c r="ET80" s="6">
        <v>2932050000</v>
      </c>
    </row>
    <row r="81" spans="1:150">
      <c r="A81" s="21" t="s">
        <v>404</v>
      </c>
      <c r="B81" s="12" t="s">
        <v>405</v>
      </c>
      <c r="C81" s="1">
        <f t="shared" si="48"/>
        <v>81126147.200000003</v>
      </c>
      <c r="D81" s="1">
        <v>81126147.200000003</v>
      </c>
      <c r="E81" s="1">
        <v>81126147.200000003</v>
      </c>
      <c r="F81" s="1">
        <f t="shared" si="49"/>
        <v>6137658.5700000003</v>
      </c>
      <c r="G81" s="1">
        <f t="shared" si="50"/>
        <v>1910798.27</v>
      </c>
      <c r="H81" s="1">
        <v>1910798.27</v>
      </c>
      <c r="I81" s="1">
        <f t="shared" si="51"/>
        <v>1715226.55</v>
      </c>
      <c r="J81" s="1">
        <v>1715226.55</v>
      </c>
      <c r="K81" s="1">
        <f t="shared" si="52"/>
        <v>7694371.5899999999</v>
      </c>
      <c r="L81" s="1">
        <f t="shared" si="53"/>
        <v>6967496.5800000001</v>
      </c>
      <c r="M81" s="1">
        <v>6967496.5800000001</v>
      </c>
      <c r="N81" s="1">
        <f t="shared" si="54"/>
        <v>726875.01</v>
      </c>
      <c r="O81" s="1">
        <v>726875.01</v>
      </c>
      <c r="P81" s="1">
        <f t="shared" si="55"/>
        <v>24683386.91</v>
      </c>
      <c r="Q81" s="1">
        <v>24683386.91</v>
      </c>
      <c r="R81" s="1">
        <f t="shared" si="56"/>
        <v>4157831.78</v>
      </c>
      <c r="S81" s="1">
        <v>4157831.78</v>
      </c>
      <c r="T81" s="1">
        <f t="shared" si="57"/>
        <v>4090786.93</v>
      </c>
      <c r="U81" s="1">
        <f t="shared" si="58"/>
        <v>3341699.27</v>
      </c>
      <c r="V81" s="1">
        <v>3341699.27</v>
      </c>
      <c r="W81" s="1">
        <f t="shared" si="59"/>
        <v>749087.66</v>
      </c>
      <c r="X81" s="1">
        <v>749087.66</v>
      </c>
      <c r="Y81" s="1">
        <f t="shared" si="60"/>
        <v>9562458.6400000006</v>
      </c>
      <c r="Z81" s="1">
        <v>9562458.6400000006</v>
      </c>
      <c r="AA81" s="1">
        <f t="shared" si="61"/>
        <v>9803186.2799999993</v>
      </c>
      <c r="AB81" s="1">
        <v>9803186.2799999993</v>
      </c>
      <c r="AC81" s="1">
        <f t="shared" si="62"/>
        <v>4427714.29</v>
      </c>
      <c r="AD81" s="1">
        <f t="shared" si="63"/>
        <v>3550583.42</v>
      </c>
      <c r="AE81" s="1">
        <v>3550583.42</v>
      </c>
      <c r="AF81" s="1">
        <f t="shared" si="64"/>
        <v>877130.87</v>
      </c>
      <c r="AG81" s="1">
        <v>877130.87</v>
      </c>
      <c r="AH81" s="1">
        <f t="shared" si="65"/>
        <v>2511633.75</v>
      </c>
      <c r="AI81" s="1">
        <v>2511633.75</v>
      </c>
      <c r="AJ81" s="1">
        <f t="shared" si="66"/>
        <v>7184000.96</v>
      </c>
      <c r="AK81" s="1">
        <v>7184000.96</v>
      </c>
      <c r="AL81" s="1">
        <f t="shared" si="67"/>
        <v>3384751.25</v>
      </c>
      <c r="AM81" s="1">
        <f t="shared" si="68"/>
        <v>1174410.67</v>
      </c>
      <c r="AN81" s="1">
        <v>1174410.67</v>
      </c>
      <c r="AO81" s="1">
        <f t="shared" si="69"/>
        <v>2210340.58</v>
      </c>
      <c r="AP81" s="1">
        <v>2210340.58</v>
      </c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>
        <f t="shared" si="70"/>
        <v>0</v>
      </c>
      <c r="BI81" s="1">
        <v>0</v>
      </c>
      <c r="BJ81" s="1">
        <v>0</v>
      </c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>
        <f t="shared" si="71"/>
        <v>62230686.619999997</v>
      </c>
      <c r="BX81" s="1">
        <v>62230686.619999997</v>
      </c>
      <c r="BY81" s="1">
        <v>62230686.619999997</v>
      </c>
      <c r="BZ81" s="1">
        <f t="shared" si="72"/>
        <v>4995152.13</v>
      </c>
      <c r="CA81" s="1">
        <f t="shared" si="73"/>
        <v>1516174.55</v>
      </c>
      <c r="CB81" s="1">
        <v>1516174.55</v>
      </c>
      <c r="CC81" s="1">
        <f t="shared" si="74"/>
        <v>1654915.91</v>
      </c>
      <c r="CD81" s="1">
        <v>1654915.91</v>
      </c>
      <c r="CE81" s="1">
        <f t="shared" si="75"/>
        <v>5952347.7000000002</v>
      </c>
      <c r="CF81" s="1">
        <f t="shared" si="76"/>
        <v>5516139.1299999999</v>
      </c>
      <c r="CG81" s="1">
        <v>5516139.1299999999</v>
      </c>
      <c r="CH81" s="1">
        <f t="shared" si="77"/>
        <v>436208.57</v>
      </c>
      <c r="CI81" s="1">
        <v>436208.57</v>
      </c>
      <c r="CJ81" s="1">
        <f t="shared" si="78"/>
        <v>18878069.879999999</v>
      </c>
      <c r="CK81" s="1">
        <v>18878069.879999999</v>
      </c>
      <c r="CL81" s="1">
        <f t="shared" si="79"/>
        <v>3593616.12</v>
      </c>
      <c r="CM81" s="1">
        <v>3593616.12</v>
      </c>
      <c r="CN81" s="1">
        <f t="shared" si="80"/>
        <v>3273337.63</v>
      </c>
      <c r="CO81" s="1">
        <f t="shared" si="81"/>
        <v>2455017.61</v>
      </c>
      <c r="CP81" s="1">
        <v>2455017.61</v>
      </c>
      <c r="CQ81" s="1">
        <f t="shared" si="82"/>
        <v>818320.02</v>
      </c>
      <c r="CR81" s="1">
        <v>818320.02</v>
      </c>
      <c r="CS81" s="1">
        <f t="shared" si="83"/>
        <v>7746119.6500000004</v>
      </c>
      <c r="CT81" s="1">
        <v>7746119.6500000004</v>
      </c>
      <c r="CU81" s="1">
        <f t="shared" si="84"/>
        <v>8829862.8900000006</v>
      </c>
      <c r="CV81" s="1">
        <v>8829862.8900000006</v>
      </c>
      <c r="CW81" s="1">
        <f t="shared" si="85"/>
        <v>2530265.8200000003</v>
      </c>
      <c r="CX81" s="1">
        <f t="shared" si="86"/>
        <v>1678153.8</v>
      </c>
      <c r="CY81" s="1">
        <v>1678153.8</v>
      </c>
      <c r="CZ81" s="1">
        <f t="shared" si="87"/>
        <v>852112.02</v>
      </c>
      <c r="DA81" s="1">
        <v>852112.02</v>
      </c>
      <c r="DB81" s="1">
        <f t="shared" si="88"/>
        <v>1824061.67</v>
      </c>
      <c r="DC81" s="1">
        <v>1824061.67</v>
      </c>
      <c r="DD81" s="1">
        <f t="shared" si="89"/>
        <v>4132771.25</v>
      </c>
      <c r="DE81" s="1">
        <v>4132771.25</v>
      </c>
      <c r="DF81" s="1">
        <f t="shared" si="90"/>
        <v>2299143.5499999998</v>
      </c>
      <c r="DG81" s="1">
        <f t="shared" si="91"/>
        <v>963161.9</v>
      </c>
      <c r="DH81" s="1">
        <v>963161.9</v>
      </c>
      <c r="DI81" s="1">
        <f t="shared" si="92"/>
        <v>1335981.6499999999</v>
      </c>
      <c r="DJ81" s="1">
        <v>1335981.6499999999</v>
      </c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>
        <f t="shared" si="93"/>
        <v>0</v>
      </c>
      <c r="EC81" s="1">
        <v>0</v>
      </c>
      <c r="ED81" s="1">
        <v>0</v>
      </c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>
        <f t="shared" si="94"/>
        <v>87350000</v>
      </c>
      <c r="ER81" s="1">
        <v>87350000</v>
      </c>
      <c r="ES81" s="1">
        <f t="shared" si="95"/>
        <v>78900000</v>
      </c>
      <c r="ET81" s="6">
        <v>78900000</v>
      </c>
    </row>
    <row r="82" spans="1:150">
      <c r="A82" s="22" t="s">
        <v>480</v>
      </c>
      <c r="B82" s="12" t="s">
        <v>481</v>
      </c>
      <c r="C82" s="1">
        <f t="shared" si="48"/>
        <v>284755.27</v>
      </c>
      <c r="D82" s="1">
        <v>284755.27</v>
      </c>
      <c r="E82" s="1">
        <v>284755.27</v>
      </c>
      <c r="F82" s="1">
        <f t="shared" si="49"/>
        <v>1250</v>
      </c>
      <c r="G82" s="1">
        <f t="shared" si="50"/>
        <v>1250</v>
      </c>
      <c r="H82" s="1">
        <v>1250</v>
      </c>
      <c r="I82" s="1">
        <f t="shared" si="51"/>
        <v>0</v>
      </c>
      <c r="J82" s="1"/>
      <c r="K82" s="1">
        <f t="shared" si="52"/>
        <v>1322</v>
      </c>
      <c r="L82" s="1">
        <f t="shared" si="53"/>
        <v>1322</v>
      </c>
      <c r="M82" s="1">
        <v>1322</v>
      </c>
      <c r="N82" s="1">
        <f t="shared" si="54"/>
        <v>0</v>
      </c>
      <c r="O82" s="1"/>
      <c r="P82" s="1">
        <f t="shared" si="55"/>
        <v>20160.240000000002</v>
      </c>
      <c r="Q82" s="1">
        <v>20160.240000000002</v>
      </c>
      <c r="R82" s="1">
        <f t="shared" si="56"/>
        <v>204761.22</v>
      </c>
      <c r="S82" s="1">
        <v>204761.22</v>
      </c>
      <c r="T82" s="1">
        <f t="shared" si="57"/>
        <v>56011.81</v>
      </c>
      <c r="U82" s="1">
        <f t="shared" si="58"/>
        <v>56011.81</v>
      </c>
      <c r="V82" s="1">
        <v>56011.81</v>
      </c>
      <c r="W82" s="1">
        <f t="shared" si="59"/>
        <v>0</v>
      </c>
      <c r="X82" s="1"/>
      <c r="Y82" s="1">
        <f t="shared" si="60"/>
        <v>0</v>
      </c>
      <c r="Z82" s="1"/>
      <c r="AA82" s="1">
        <f t="shared" si="61"/>
        <v>0</v>
      </c>
      <c r="AB82" s="1"/>
      <c r="AC82" s="1">
        <f t="shared" si="62"/>
        <v>1250</v>
      </c>
      <c r="AD82" s="1">
        <f t="shared" si="63"/>
        <v>1250</v>
      </c>
      <c r="AE82" s="1">
        <v>1250</v>
      </c>
      <c r="AF82" s="1">
        <f t="shared" si="64"/>
        <v>0</v>
      </c>
      <c r="AG82" s="1"/>
      <c r="AH82" s="1">
        <f t="shared" si="65"/>
        <v>0</v>
      </c>
      <c r="AI82" s="1"/>
      <c r="AJ82" s="1">
        <f t="shared" si="66"/>
        <v>0</v>
      </c>
      <c r="AK82" s="1">
        <v>0</v>
      </c>
      <c r="AL82" s="1">
        <f t="shared" si="67"/>
        <v>0</v>
      </c>
      <c r="AM82" s="1">
        <f t="shared" si="68"/>
        <v>0</v>
      </c>
      <c r="AN82" s="1"/>
      <c r="AO82" s="1">
        <f t="shared" si="69"/>
        <v>0</v>
      </c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>
        <f t="shared" si="70"/>
        <v>0</v>
      </c>
      <c r="BI82" s="1">
        <v>0</v>
      </c>
      <c r="BJ82" s="1">
        <v>0</v>
      </c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>
        <f t="shared" si="71"/>
        <v>225378.17</v>
      </c>
      <c r="BX82" s="1">
        <v>225378.17</v>
      </c>
      <c r="BY82" s="1">
        <v>225378.17</v>
      </c>
      <c r="BZ82" s="1">
        <f t="shared" si="72"/>
        <v>0</v>
      </c>
      <c r="CA82" s="1">
        <f t="shared" si="73"/>
        <v>0</v>
      </c>
      <c r="CB82" s="1">
        <v>0</v>
      </c>
      <c r="CC82" s="1">
        <f t="shared" si="74"/>
        <v>0</v>
      </c>
      <c r="CD82" s="1"/>
      <c r="CE82" s="1">
        <f t="shared" si="75"/>
        <v>0</v>
      </c>
      <c r="CF82" s="1">
        <f t="shared" si="76"/>
        <v>0</v>
      </c>
      <c r="CG82" s="1">
        <v>0</v>
      </c>
      <c r="CH82" s="1">
        <f t="shared" si="77"/>
        <v>0</v>
      </c>
      <c r="CI82" s="1">
        <v>0</v>
      </c>
      <c r="CJ82" s="1">
        <f t="shared" si="78"/>
        <v>0</v>
      </c>
      <c r="CK82" s="1">
        <v>0</v>
      </c>
      <c r="CL82" s="1">
        <f t="shared" si="79"/>
        <v>162854</v>
      </c>
      <c r="CM82" s="1">
        <v>162854</v>
      </c>
      <c r="CN82" s="1">
        <f t="shared" si="80"/>
        <v>57024.17</v>
      </c>
      <c r="CO82" s="1">
        <f t="shared" si="81"/>
        <v>57024.17</v>
      </c>
      <c r="CP82" s="1">
        <v>57024.17</v>
      </c>
      <c r="CQ82" s="1">
        <f t="shared" si="82"/>
        <v>0</v>
      </c>
      <c r="CR82" s="1">
        <v>0</v>
      </c>
      <c r="CS82" s="1">
        <f t="shared" si="83"/>
        <v>0</v>
      </c>
      <c r="CT82" s="1">
        <v>0</v>
      </c>
      <c r="CU82" s="1">
        <f t="shared" si="84"/>
        <v>0</v>
      </c>
      <c r="CV82" s="1">
        <v>0</v>
      </c>
      <c r="CW82" s="1">
        <f t="shared" si="85"/>
        <v>4250</v>
      </c>
      <c r="CX82" s="1">
        <f t="shared" si="86"/>
        <v>1750</v>
      </c>
      <c r="CY82" s="1">
        <v>1750</v>
      </c>
      <c r="CZ82" s="1">
        <f t="shared" si="87"/>
        <v>2500</v>
      </c>
      <c r="DA82" s="1">
        <v>2500</v>
      </c>
      <c r="DB82" s="1">
        <f t="shared" si="88"/>
        <v>0</v>
      </c>
      <c r="DC82" s="1"/>
      <c r="DD82" s="1">
        <f t="shared" si="89"/>
        <v>0</v>
      </c>
      <c r="DE82" s="1">
        <v>0</v>
      </c>
      <c r="DF82" s="1">
        <f t="shared" si="90"/>
        <v>1250</v>
      </c>
      <c r="DG82" s="1">
        <f t="shared" si="91"/>
        <v>1250</v>
      </c>
      <c r="DH82" s="1">
        <v>1250</v>
      </c>
      <c r="DI82" s="1">
        <f t="shared" si="92"/>
        <v>0</v>
      </c>
      <c r="DJ82" s="1">
        <v>0</v>
      </c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>
        <f t="shared" si="93"/>
        <v>0</v>
      </c>
      <c r="EC82" s="1">
        <v>0</v>
      </c>
      <c r="ED82" s="1">
        <v>0</v>
      </c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>
        <f t="shared" si="94"/>
        <v>600000</v>
      </c>
      <c r="ER82" s="1">
        <v>600000</v>
      </c>
      <c r="ES82" s="1">
        <f t="shared" si="95"/>
        <v>600000</v>
      </c>
      <c r="ET82" s="6">
        <v>600000</v>
      </c>
    </row>
    <row r="83" spans="1:150">
      <c r="A83" s="23" t="s">
        <v>482</v>
      </c>
      <c r="B83" s="12" t="s">
        <v>483</v>
      </c>
      <c r="C83" s="1">
        <f t="shared" si="48"/>
        <v>0</v>
      </c>
      <c r="D83" s="1">
        <v>0</v>
      </c>
      <c r="E83" s="1">
        <v>0</v>
      </c>
      <c r="F83" s="1">
        <f t="shared" si="49"/>
        <v>0</v>
      </c>
      <c r="G83" s="1">
        <f t="shared" si="50"/>
        <v>0</v>
      </c>
      <c r="H83" s="1"/>
      <c r="I83" s="1">
        <f t="shared" si="51"/>
        <v>0</v>
      </c>
      <c r="J83" s="1"/>
      <c r="K83" s="1">
        <f t="shared" si="52"/>
        <v>0</v>
      </c>
      <c r="L83" s="1">
        <f t="shared" si="53"/>
        <v>0</v>
      </c>
      <c r="M83" s="1"/>
      <c r="N83" s="1">
        <f t="shared" si="54"/>
        <v>0</v>
      </c>
      <c r="O83" s="1"/>
      <c r="P83" s="1">
        <f t="shared" si="55"/>
        <v>0</v>
      </c>
      <c r="Q83" s="1"/>
      <c r="R83" s="1">
        <f t="shared" si="56"/>
        <v>0</v>
      </c>
      <c r="S83" s="1"/>
      <c r="T83" s="1">
        <f t="shared" si="57"/>
        <v>0</v>
      </c>
      <c r="U83" s="1">
        <f t="shared" si="58"/>
        <v>0</v>
      </c>
      <c r="V83" s="1"/>
      <c r="W83" s="1">
        <f t="shared" si="59"/>
        <v>0</v>
      </c>
      <c r="X83" s="1"/>
      <c r="Y83" s="1">
        <f t="shared" si="60"/>
        <v>0</v>
      </c>
      <c r="Z83" s="1"/>
      <c r="AA83" s="1">
        <f t="shared" si="61"/>
        <v>0</v>
      </c>
      <c r="AB83" s="1"/>
      <c r="AC83" s="1">
        <f t="shared" si="62"/>
        <v>0</v>
      </c>
      <c r="AD83" s="1">
        <f t="shared" si="63"/>
        <v>0</v>
      </c>
      <c r="AE83" s="1"/>
      <c r="AF83" s="1">
        <f t="shared" si="64"/>
        <v>0</v>
      </c>
      <c r="AG83" s="1"/>
      <c r="AH83" s="1">
        <f t="shared" si="65"/>
        <v>0</v>
      </c>
      <c r="AI83" s="1"/>
      <c r="AJ83" s="1">
        <f t="shared" si="66"/>
        <v>0</v>
      </c>
      <c r="AK83" s="1">
        <v>0</v>
      </c>
      <c r="AL83" s="1">
        <f t="shared" si="67"/>
        <v>0</v>
      </c>
      <c r="AM83" s="1">
        <f t="shared" si="68"/>
        <v>0</v>
      </c>
      <c r="AN83" s="1"/>
      <c r="AO83" s="1">
        <f t="shared" si="69"/>
        <v>0</v>
      </c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>
        <f t="shared" si="70"/>
        <v>0</v>
      </c>
      <c r="BI83" s="1">
        <v>0</v>
      </c>
      <c r="BJ83" s="1">
        <v>0</v>
      </c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>
        <f t="shared" si="71"/>
        <v>0</v>
      </c>
      <c r="BX83" s="1">
        <v>0</v>
      </c>
      <c r="BY83" s="1">
        <v>0</v>
      </c>
      <c r="BZ83" s="1">
        <f t="shared" si="72"/>
        <v>0</v>
      </c>
      <c r="CA83" s="1">
        <f t="shared" si="73"/>
        <v>0</v>
      </c>
      <c r="CB83" s="1">
        <v>0</v>
      </c>
      <c r="CC83" s="1">
        <f t="shared" si="74"/>
        <v>0</v>
      </c>
      <c r="CD83" s="1"/>
      <c r="CE83" s="1">
        <f t="shared" si="75"/>
        <v>0</v>
      </c>
      <c r="CF83" s="1">
        <f t="shared" si="76"/>
        <v>0</v>
      </c>
      <c r="CG83" s="1">
        <v>0</v>
      </c>
      <c r="CH83" s="1">
        <f t="shared" si="77"/>
        <v>0</v>
      </c>
      <c r="CI83" s="1">
        <v>0</v>
      </c>
      <c r="CJ83" s="1">
        <f t="shared" si="78"/>
        <v>0</v>
      </c>
      <c r="CK83" s="1">
        <v>0</v>
      </c>
      <c r="CL83" s="1">
        <f t="shared" si="79"/>
        <v>0</v>
      </c>
      <c r="CM83" s="1">
        <v>0</v>
      </c>
      <c r="CN83" s="1">
        <f t="shared" si="80"/>
        <v>0</v>
      </c>
      <c r="CO83" s="1">
        <f t="shared" si="81"/>
        <v>0</v>
      </c>
      <c r="CP83" s="1">
        <v>0</v>
      </c>
      <c r="CQ83" s="1">
        <f t="shared" si="82"/>
        <v>0</v>
      </c>
      <c r="CR83" s="1">
        <v>0</v>
      </c>
      <c r="CS83" s="1">
        <f t="shared" si="83"/>
        <v>0</v>
      </c>
      <c r="CT83" s="1">
        <v>0</v>
      </c>
      <c r="CU83" s="1">
        <f t="shared" si="84"/>
        <v>0</v>
      </c>
      <c r="CV83" s="1">
        <v>0</v>
      </c>
      <c r="CW83" s="1">
        <f t="shared" si="85"/>
        <v>0</v>
      </c>
      <c r="CX83" s="1">
        <f t="shared" si="86"/>
        <v>0</v>
      </c>
      <c r="CY83" s="1">
        <v>0</v>
      </c>
      <c r="CZ83" s="1">
        <f t="shared" si="87"/>
        <v>0</v>
      </c>
      <c r="DA83" s="1">
        <v>0</v>
      </c>
      <c r="DB83" s="1">
        <f t="shared" si="88"/>
        <v>0</v>
      </c>
      <c r="DC83" s="1"/>
      <c r="DD83" s="1">
        <f t="shared" si="89"/>
        <v>0</v>
      </c>
      <c r="DE83" s="1">
        <v>0</v>
      </c>
      <c r="DF83" s="1">
        <f t="shared" si="90"/>
        <v>0</v>
      </c>
      <c r="DG83" s="1">
        <f t="shared" si="91"/>
        <v>0</v>
      </c>
      <c r="DH83" s="1">
        <v>0</v>
      </c>
      <c r="DI83" s="1">
        <f t="shared" si="92"/>
        <v>0</v>
      </c>
      <c r="DJ83" s="1">
        <v>0</v>
      </c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>
        <f t="shared" si="93"/>
        <v>0</v>
      </c>
      <c r="EC83" s="1">
        <v>0</v>
      </c>
      <c r="ED83" s="1">
        <v>0</v>
      </c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>
        <f t="shared" si="94"/>
        <v>600000</v>
      </c>
      <c r="ER83" s="1">
        <v>600000</v>
      </c>
      <c r="ES83" s="1">
        <f t="shared" si="95"/>
        <v>600000</v>
      </c>
      <c r="ET83" s="6">
        <v>600000</v>
      </c>
    </row>
    <row r="84" spans="1:150">
      <c r="A84" s="23" t="s">
        <v>484</v>
      </c>
      <c r="B84" s="12" t="s">
        <v>485</v>
      </c>
      <c r="C84" s="1">
        <f t="shared" si="48"/>
        <v>284755.27</v>
      </c>
      <c r="D84" s="1">
        <v>284755.27</v>
      </c>
      <c r="E84" s="1">
        <v>284755.27</v>
      </c>
      <c r="F84" s="1">
        <f t="shared" si="49"/>
        <v>1250</v>
      </c>
      <c r="G84" s="1">
        <f t="shared" si="50"/>
        <v>1250</v>
      </c>
      <c r="H84" s="1">
        <v>1250</v>
      </c>
      <c r="I84" s="1">
        <f t="shared" si="51"/>
        <v>0</v>
      </c>
      <c r="J84" s="1"/>
      <c r="K84" s="1">
        <f t="shared" si="52"/>
        <v>1322</v>
      </c>
      <c r="L84" s="1">
        <f t="shared" si="53"/>
        <v>1322</v>
      </c>
      <c r="M84" s="1">
        <v>1322</v>
      </c>
      <c r="N84" s="1">
        <f t="shared" si="54"/>
        <v>0</v>
      </c>
      <c r="O84" s="1"/>
      <c r="P84" s="1">
        <f t="shared" si="55"/>
        <v>20160.240000000002</v>
      </c>
      <c r="Q84" s="1">
        <v>20160.240000000002</v>
      </c>
      <c r="R84" s="1">
        <f t="shared" si="56"/>
        <v>204761.22</v>
      </c>
      <c r="S84" s="1">
        <v>204761.22</v>
      </c>
      <c r="T84" s="1">
        <f t="shared" si="57"/>
        <v>56011.81</v>
      </c>
      <c r="U84" s="1">
        <f t="shared" si="58"/>
        <v>56011.81</v>
      </c>
      <c r="V84" s="1">
        <v>56011.81</v>
      </c>
      <c r="W84" s="1">
        <f t="shared" si="59"/>
        <v>0</v>
      </c>
      <c r="X84" s="1"/>
      <c r="Y84" s="1">
        <f t="shared" si="60"/>
        <v>0</v>
      </c>
      <c r="Z84" s="1"/>
      <c r="AA84" s="1">
        <f t="shared" si="61"/>
        <v>0</v>
      </c>
      <c r="AB84" s="1"/>
      <c r="AC84" s="1">
        <f t="shared" si="62"/>
        <v>1250</v>
      </c>
      <c r="AD84" s="1">
        <f t="shared" si="63"/>
        <v>1250</v>
      </c>
      <c r="AE84" s="1">
        <v>1250</v>
      </c>
      <c r="AF84" s="1">
        <f t="shared" si="64"/>
        <v>0</v>
      </c>
      <c r="AG84" s="1"/>
      <c r="AH84" s="1">
        <f t="shared" si="65"/>
        <v>0</v>
      </c>
      <c r="AI84" s="1"/>
      <c r="AJ84" s="1">
        <f t="shared" si="66"/>
        <v>0</v>
      </c>
      <c r="AK84" s="1"/>
      <c r="AL84" s="1">
        <f t="shared" si="67"/>
        <v>0</v>
      </c>
      <c r="AM84" s="1">
        <f t="shared" si="68"/>
        <v>0</v>
      </c>
      <c r="AN84" s="1"/>
      <c r="AO84" s="1">
        <f t="shared" si="69"/>
        <v>0</v>
      </c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>
        <f t="shared" si="70"/>
        <v>0</v>
      </c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>
        <f t="shared" si="71"/>
        <v>225378.17</v>
      </c>
      <c r="BX84" s="1">
        <v>225378.17</v>
      </c>
      <c r="BY84" s="1">
        <v>225378.17</v>
      </c>
      <c r="BZ84" s="1">
        <f t="shared" si="72"/>
        <v>0</v>
      </c>
      <c r="CA84" s="1">
        <f t="shared" si="73"/>
        <v>0</v>
      </c>
      <c r="CB84" s="1">
        <v>0</v>
      </c>
      <c r="CC84" s="1">
        <f t="shared" si="74"/>
        <v>0</v>
      </c>
      <c r="CD84" s="1"/>
      <c r="CE84" s="1">
        <f t="shared" si="75"/>
        <v>0</v>
      </c>
      <c r="CF84" s="1">
        <f t="shared" si="76"/>
        <v>0</v>
      </c>
      <c r="CG84" s="1"/>
      <c r="CH84" s="1">
        <f t="shared" si="77"/>
        <v>0</v>
      </c>
      <c r="CI84" s="1"/>
      <c r="CJ84" s="1">
        <f t="shared" si="78"/>
        <v>0</v>
      </c>
      <c r="CK84" s="1"/>
      <c r="CL84" s="1">
        <f t="shared" si="79"/>
        <v>162854</v>
      </c>
      <c r="CM84" s="1">
        <v>162854</v>
      </c>
      <c r="CN84" s="1">
        <f t="shared" si="80"/>
        <v>57024.17</v>
      </c>
      <c r="CO84" s="1">
        <f t="shared" si="81"/>
        <v>57024.17</v>
      </c>
      <c r="CP84" s="1">
        <v>57024.17</v>
      </c>
      <c r="CQ84" s="1">
        <f t="shared" si="82"/>
        <v>0</v>
      </c>
      <c r="CR84" s="1"/>
      <c r="CS84" s="1">
        <f t="shared" si="83"/>
        <v>0</v>
      </c>
      <c r="CT84" s="1"/>
      <c r="CU84" s="1">
        <f t="shared" si="84"/>
        <v>0</v>
      </c>
      <c r="CV84" s="1"/>
      <c r="CW84" s="1">
        <f t="shared" si="85"/>
        <v>4250</v>
      </c>
      <c r="CX84" s="1">
        <f t="shared" si="86"/>
        <v>1750</v>
      </c>
      <c r="CY84" s="1">
        <v>1750</v>
      </c>
      <c r="CZ84" s="1">
        <f t="shared" si="87"/>
        <v>2500</v>
      </c>
      <c r="DA84" s="1">
        <v>2500</v>
      </c>
      <c r="DB84" s="1">
        <f t="shared" si="88"/>
        <v>0</v>
      </c>
      <c r="DC84" s="1"/>
      <c r="DD84" s="1">
        <f t="shared" si="89"/>
        <v>0</v>
      </c>
      <c r="DE84" s="1"/>
      <c r="DF84" s="1">
        <f t="shared" si="90"/>
        <v>1250</v>
      </c>
      <c r="DG84" s="1">
        <f t="shared" si="91"/>
        <v>1250</v>
      </c>
      <c r="DH84" s="1">
        <v>1250</v>
      </c>
      <c r="DI84" s="1">
        <f t="shared" si="92"/>
        <v>0</v>
      </c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>
        <f t="shared" si="93"/>
        <v>0</v>
      </c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>
        <f t="shared" si="94"/>
        <v>0</v>
      </c>
      <c r="ER84" s="1">
        <v>0</v>
      </c>
      <c r="ES84" s="1">
        <f t="shared" si="95"/>
        <v>0</v>
      </c>
      <c r="ET84" s="6">
        <v>0</v>
      </c>
    </row>
    <row r="85" spans="1:150">
      <c r="A85" s="22" t="s">
        <v>486</v>
      </c>
      <c r="B85" s="12" t="s">
        <v>487</v>
      </c>
      <c r="C85" s="1">
        <f t="shared" si="48"/>
        <v>10045191.98</v>
      </c>
      <c r="D85" s="1">
        <v>10045191.98</v>
      </c>
      <c r="E85" s="1">
        <v>10045191.98</v>
      </c>
      <c r="F85" s="1">
        <f t="shared" si="49"/>
        <v>857233.68</v>
      </c>
      <c r="G85" s="1">
        <f t="shared" si="50"/>
        <v>173746.06</v>
      </c>
      <c r="H85" s="1">
        <v>173746.06</v>
      </c>
      <c r="I85" s="1">
        <f t="shared" si="51"/>
        <v>-2246.17</v>
      </c>
      <c r="J85" s="1">
        <v>-2246.17</v>
      </c>
      <c r="K85" s="1">
        <f t="shared" si="52"/>
        <v>1043256.0800000001</v>
      </c>
      <c r="L85" s="1">
        <f t="shared" si="53"/>
        <v>1036780.92</v>
      </c>
      <c r="M85" s="1">
        <v>1036780.92</v>
      </c>
      <c r="N85" s="1">
        <f t="shared" si="54"/>
        <v>6475.16</v>
      </c>
      <c r="O85" s="1">
        <v>6475.16</v>
      </c>
      <c r="P85" s="1">
        <f t="shared" si="55"/>
        <v>3985183.46</v>
      </c>
      <c r="Q85" s="1">
        <v>3985183.46</v>
      </c>
      <c r="R85" s="1">
        <f t="shared" si="56"/>
        <v>226470.7</v>
      </c>
      <c r="S85" s="1">
        <v>226470.7</v>
      </c>
      <c r="T85" s="1">
        <f t="shared" si="57"/>
        <v>371443.58</v>
      </c>
      <c r="U85" s="1">
        <f t="shared" si="58"/>
        <v>356645.88</v>
      </c>
      <c r="V85" s="1">
        <v>356645.88</v>
      </c>
      <c r="W85" s="1">
        <f t="shared" si="59"/>
        <v>14797.7</v>
      </c>
      <c r="X85" s="1">
        <v>14797.7</v>
      </c>
      <c r="Y85" s="1">
        <f t="shared" si="60"/>
        <v>639003.66</v>
      </c>
      <c r="Z85" s="1">
        <v>639003.66</v>
      </c>
      <c r="AA85" s="1">
        <f t="shared" si="61"/>
        <v>271354.64</v>
      </c>
      <c r="AB85" s="1">
        <v>271354.64</v>
      </c>
      <c r="AC85" s="1">
        <f t="shared" si="62"/>
        <v>175185</v>
      </c>
      <c r="AD85" s="1">
        <f t="shared" si="63"/>
        <v>13780.74</v>
      </c>
      <c r="AE85" s="1">
        <v>13780.74</v>
      </c>
      <c r="AF85" s="1">
        <f t="shared" si="64"/>
        <v>161404.26</v>
      </c>
      <c r="AG85" s="1">
        <v>161404.26</v>
      </c>
      <c r="AH85" s="1">
        <f t="shared" si="65"/>
        <v>685733.79</v>
      </c>
      <c r="AI85" s="1">
        <v>685733.79</v>
      </c>
      <c r="AJ85" s="1">
        <f t="shared" si="66"/>
        <v>2044879.98</v>
      </c>
      <c r="AK85" s="1">
        <v>2044879.98</v>
      </c>
      <c r="AL85" s="1">
        <f t="shared" si="67"/>
        <v>431181.2</v>
      </c>
      <c r="AM85" s="1">
        <f t="shared" si="68"/>
        <v>182882.1</v>
      </c>
      <c r="AN85" s="1">
        <v>182882.1</v>
      </c>
      <c r="AO85" s="1">
        <f t="shared" si="69"/>
        <v>248299.1</v>
      </c>
      <c r="AP85" s="1">
        <v>248299.1</v>
      </c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>
        <f t="shared" si="70"/>
        <v>0</v>
      </c>
      <c r="BI85" s="1">
        <v>0</v>
      </c>
      <c r="BJ85" s="1">
        <v>0</v>
      </c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>
        <f t="shared" si="71"/>
        <v>9889833.3100000005</v>
      </c>
      <c r="BX85" s="1">
        <v>9889833.3100000005</v>
      </c>
      <c r="BY85" s="1">
        <v>9889833.3100000005</v>
      </c>
      <c r="BZ85" s="1">
        <f t="shared" si="72"/>
        <v>822573.08000000007</v>
      </c>
      <c r="CA85" s="1">
        <f t="shared" si="73"/>
        <v>167160.93</v>
      </c>
      <c r="CB85" s="1">
        <v>167160.93</v>
      </c>
      <c r="CC85" s="1">
        <f t="shared" si="74"/>
        <v>-3.4</v>
      </c>
      <c r="CD85" s="1">
        <v>-3.4</v>
      </c>
      <c r="CE85" s="1">
        <f t="shared" si="75"/>
        <v>961936.57</v>
      </c>
      <c r="CF85" s="1">
        <f t="shared" si="76"/>
        <v>943394.1</v>
      </c>
      <c r="CG85" s="1">
        <v>943394.1</v>
      </c>
      <c r="CH85" s="1">
        <f t="shared" si="77"/>
        <v>18542.47</v>
      </c>
      <c r="CI85" s="1">
        <v>18542.47</v>
      </c>
      <c r="CJ85" s="1">
        <f t="shared" si="78"/>
        <v>3948232.01</v>
      </c>
      <c r="CK85" s="1">
        <v>3948232.01</v>
      </c>
      <c r="CL85" s="1">
        <f t="shared" si="79"/>
        <v>264288.34000000003</v>
      </c>
      <c r="CM85" s="1">
        <v>264288.34000000003</v>
      </c>
      <c r="CN85" s="1">
        <f t="shared" si="80"/>
        <v>380525.44999999995</v>
      </c>
      <c r="CO85" s="1">
        <f t="shared" si="81"/>
        <v>365375.54</v>
      </c>
      <c r="CP85" s="1">
        <v>365375.54</v>
      </c>
      <c r="CQ85" s="1">
        <f t="shared" si="82"/>
        <v>15149.91</v>
      </c>
      <c r="CR85" s="1">
        <v>15149.91</v>
      </c>
      <c r="CS85" s="1">
        <f t="shared" si="83"/>
        <v>579300.21</v>
      </c>
      <c r="CT85" s="1">
        <v>579300.21</v>
      </c>
      <c r="CU85" s="1">
        <f t="shared" si="84"/>
        <v>307178.81</v>
      </c>
      <c r="CV85" s="1">
        <v>307178.81</v>
      </c>
      <c r="CW85" s="1">
        <f t="shared" si="85"/>
        <v>163833.04999999999</v>
      </c>
      <c r="CX85" s="1">
        <f t="shared" si="86"/>
        <v>20690.03</v>
      </c>
      <c r="CY85" s="1">
        <v>20690.03</v>
      </c>
      <c r="CZ85" s="1">
        <f t="shared" si="87"/>
        <v>143143.01999999999</v>
      </c>
      <c r="DA85" s="1">
        <v>143143.01999999999</v>
      </c>
      <c r="DB85" s="1">
        <f t="shared" si="88"/>
        <v>655415.55000000005</v>
      </c>
      <c r="DC85" s="1">
        <v>655415.55000000005</v>
      </c>
      <c r="DD85" s="1">
        <f t="shared" si="89"/>
        <v>2044355.48</v>
      </c>
      <c r="DE85" s="1">
        <v>2044355.48</v>
      </c>
      <c r="DF85" s="1">
        <f t="shared" si="90"/>
        <v>417610.30999999994</v>
      </c>
      <c r="DG85" s="1">
        <f t="shared" si="91"/>
        <v>142397.59</v>
      </c>
      <c r="DH85" s="1">
        <v>142397.59</v>
      </c>
      <c r="DI85" s="1">
        <f t="shared" si="92"/>
        <v>275212.71999999997</v>
      </c>
      <c r="DJ85" s="1">
        <v>275212.71999999997</v>
      </c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>
        <f t="shared" si="93"/>
        <v>0</v>
      </c>
      <c r="EC85" s="1">
        <v>0</v>
      </c>
      <c r="ED85" s="1">
        <v>0</v>
      </c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>
        <f t="shared" si="94"/>
        <v>10600000</v>
      </c>
      <c r="ER85" s="1">
        <v>10600000</v>
      </c>
      <c r="ES85" s="1">
        <f t="shared" si="95"/>
        <v>10400000</v>
      </c>
      <c r="ET85" s="6">
        <v>10400000</v>
      </c>
    </row>
    <row r="86" spans="1:150">
      <c r="A86" s="23" t="s">
        <v>488</v>
      </c>
      <c r="B86" s="12" t="s">
        <v>489</v>
      </c>
      <c r="C86" s="1">
        <f t="shared" si="48"/>
        <v>0</v>
      </c>
      <c r="D86" s="1">
        <v>0</v>
      </c>
      <c r="E86" s="1">
        <v>0</v>
      </c>
      <c r="F86" s="1">
        <f t="shared" si="49"/>
        <v>0</v>
      </c>
      <c r="G86" s="1">
        <f t="shared" si="50"/>
        <v>0</v>
      </c>
      <c r="H86" s="1"/>
      <c r="I86" s="1">
        <f t="shared" si="51"/>
        <v>0</v>
      </c>
      <c r="J86" s="1"/>
      <c r="K86" s="1">
        <f t="shared" si="52"/>
        <v>0</v>
      </c>
      <c r="L86" s="1">
        <f t="shared" si="53"/>
        <v>0</v>
      </c>
      <c r="M86" s="1"/>
      <c r="N86" s="1">
        <f t="shared" si="54"/>
        <v>0</v>
      </c>
      <c r="O86" s="1"/>
      <c r="P86" s="1">
        <f t="shared" si="55"/>
        <v>0</v>
      </c>
      <c r="Q86" s="1">
        <v>0</v>
      </c>
      <c r="R86" s="1">
        <f t="shared" si="56"/>
        <v>0</v>
      </c>
      <c r="S86" s="1">
        <v>0</v>
      </c>
      <c r="T86" s="1">
        <f t="shared" si="57"/>
        <v>0</v>
      </c>
      <c r="U86" s="1">
        <f t="shared" si="58"/>
        <v>0</v>
      </c>
      <c r="V86" s="1"/>
      <c r="W86" s="1">
        <f t="shared" si="59"/>
        <v>0</v>
      </c>
      <c r="X86" s="1"/>
      <c r="Y86" s="1">
        <f t="shared" si="60"/>
        <v>0</v>
      </c>
      <c r="Z86" s="1"/>
      <c r="AA86" s="1">
        <f t="shared" si="61"/>
        <v>0</v>
      </c>
      <c r="AB86" s="1"/>
      <c r="AC86" s="1">
        <f t="shared" si="62"/>
        <v>0</v>
      </c>
      <c r="AD86" s="1">
        <f t="shared" si="63"/>
        <v>0</v>
      </c>
      <c r="AE86" s="1"/>
      <c r="AF86" s="1">
        <f t="shared" si="64"/>
        <v>0</v>
      </c>
      <c r="AG86" s="1">
        <v>0</v>
      </c>
      <c r="AH86" s="1">
        <f t="shared" si="65"/>
        <v>0</v>
      </c>
      <c r="AI86" s="1"/>
      <c r="AJ86" s="1">
        <f t="shared" si="66"/>
        <v>0</v>
      </c>
      <c r="AK86" s="1">
        <v>0</v>
      </c>
      <c r="AL86" s="1">
        <f t="shared" si="67"/>
        <v>0</v>
      </c>
      <c r="AM86" s="1">
        <f t="shared" si="68"/>
        <v>0</v>
      </c>
      <c r="AN86" s="1"/>
      <c r="AO86" s="1">
        <f t="shared" si="69"/>
        <v>0</v>
      </c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>
        <f t="shared" si="70"/>
        <v>0</v>
      </c>
      <c r="BI86" s="1">
        <v>0</v>
      </c>
      <c r="BJ86" s="1">
        <v>0</v>
      </c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>
        <f t="shared" si="71"/>
        <v>0</v>
      </c>
      <c r="BX86" s="1">
        <v>0</v>
      </c>
      <c r="BY86" s="1">
        <v>0</v>
      </c>
      <c r="BZ86" s="1">
        <f t="shared" si="72"/>
        <v>0</v>
      </c>
      <c r="CA86" s="1">
        <f t="shared" si="73"/>
        <v>0</v>
      </c>
      <c r="CB86" s="1">
        <v>0</v>
      </c>
      <c r="CC86" s="1">
        <f t="shared" si="74"/>
        <v>0</v>
      </c>
      <c r="CD86" s="1">
        <v>0</v>
      </c>
      <c r="CE86" s="1">
        <f t="shared" si="75"/>
        <v>0</v>
      </c>
      <c r="CF86" s="1">
        <f t="shared" si="76"/>
        <v>0</v>
      </c>
      <c r="CG86" s="1">
        <v>0</v>
      </c>
      <c r="CH86" s="1">
        <f t="shared" si="77"/>
        <v>0</v>
      </c>
      <c r="CI86" s="1">
        <v>0</v>
      </c>
      <c r="CJ86" s="1">
        <f t="shared" si="78"/>
        <v>0</v>
      </c>
      <c r="CK86" s="1">
        <v>0</v>
      </c>
      <c r="CL86" s="1">
        <f t="shared" si="79"/>
        <v>0</v>
      </c>
      <c r="CM86" s="1">
        <v>0</v>
      </c>
      <c r="CN86" s="1">
        <f t="shared" si="80"/>
        <v>0</v>
      </c>
      <c r="CO86" s="1">
        <f t="shared" si="81"/>
        <v>0</v>
      </c>
      <c r="CP86" s="1">
        <v>0</v>
      </c>
      <c r="CQ86" s="1">
        <f t="shared" si="82"/>
        <v>0</v>
      </c>
      <c r="CR86" s="1">
        <v>0</v>
      </c>
      <c r="CS86" s="1">
        <f t="shared" si="83"/>
        <v>0</v>
      </c>
      <c r="CT86" s="1">
        <v>0</v>
      </c>
      <c r="CU86" s="1">
        <f t="shared" si="84"/>
        <v>0</v>
      </c>
      <c r="CV86" s="1">
        <v>0</v>
      </c>
      <c r="CW86" s="1">
        <f t="shared" si="85"/>
        <v>0</v>
      </c>
      <c r="CX86" s="1">
        <f t="shared" si="86"/>
        <v>0</v>
      </c>
      <c r="CY86" s="1">
        <v>0</v>
      </c>
      <c r="CZ86" s="1">
        <f t="shared" si="87"/>
        <v>0</v>
      </c>
      <c r="DA86" s="1">
        <v>0</v>
      </c>
      <c r="DB86" s="1">
        <f t="shared" si="88"/>
        <v>0</v>
      </c>
      <c r="DC86" s="1">
        <v>0</v>
      </c>
      <c r="DD86" s="1">
        <f t="shared" si="89"/>
        <v>0</v>
      </c>
      <c r="DE86" s="1">
        <v>0</v>
      </c>
      <c r="DF86" s="1">
        <f t="shared" si="90"/>
        <v>0</v>
      </c>
      <c r="DG86" s="1">
        <f t="shared" si="91"/>
        <v>0</v>
      </c>
      <c r="DH86" s="1">
        <v>0</v>
      </c>
      <c r="DI86" s="1">
        <f t="shared" si="92"/>
        <v>0</v>
      </c>
      <c r="DJ86" s="1">
        <v>0</v>
      </c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>
        <f t="shared" si="93"/>
        <v>0</v>
      </c>
      <c r="EC86" s="1">
        <v>0</v>
      </c>
      <c r="ED86" s="1">
        <v>0</v>
      </c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>
        <f t="shared" si="94"/>
        <v>10600000</v>
      </c>
      <c r="ER86" s="1">
        <v>10600000</v>
      </c>
      <c r="ES86" s="1">
        <f t="shared" si="95"/>
        <v>10400000</v>
      </c>
      <c r="ET86" s="6">
        <v>10400000</v>
      </c>
    </row>
    <row r="87" spans="1:150">
      <c r="A87" s="23" t="s">
        <v>490</v>
      </c>
      <c r="B87" s="12" t="s">
        <v>491</v>
      </c>
      <c r="C87" s="1">
        <f t="shared" si="48"/>
        <v>1652048.36</v>
      </c>
      <c r="D87" s="1">
        <v>1652048.36</v>
      </c>
      <c r="E87" s="1">
        <v>1652048.36</v>
      </c>
      <c r="F87" s="1">
        <f t="shared" si="49"/>
        <v>274953</v>
      </c>
      <c r="G87" s="1">
        <f t="shared" si="50"/>
        <v>75355.16</v>
      </c>
      <c r="H87" s="1">
        <v>75355.16</v>
      </c>
      <c r="I87" s="1">
        <f t="shared" si="51"/>
        <v>-2111.94</v>
      </c>
      <c r="J87" s="1">
        <v>-2111.94</v>
      </c>
      <c r="K87" s="1">
        <f t="shared" si="52"/>
        <v>171290.28</v>
      </c>
      <c r="L87" s="1">
        <f t="shared" si="53"/>
        <v>164668.28</v>
      </c>
      <c r="M87" s="1">
        <v>164668.28</v>
      </c>
      <c r="N87" s="1">
        <f t="shared" si="54"/>
        <v>6622</v>
      </c>
      <c r="O87" s="1">
        <v>6622</v>
      </c>
      <c r="P87" s="1">
        <f t="shared" si="55"/>
        <v>441432.84</v>
      </c>
      <c r="Q87" s="1">
        <v>441432.84</v>
      </c>
      <c r="R87" s="1">
        <f t="shared" si="56"/>
        <v>29158.7</v>
      </c>
      <c r="S87" s="1">
        <v>29158.7</v>
      </c>
      <c r="T87" s="1">
        <f t="shared" si="57"/>
        <v>31144.89</v>
      </c>
      <c r="U87" s="1">
        <f t="shared" si="58"/>
        <v>22143.69</v>
      </c>
      <c r="V87" s="1">
        <v>22143.69</v>
      </c>
      <c r="W87" s="1">
        <f t="shared" si="59"/>
        <v>9001.2000000000007</v>
      </c>
      <c r="X87" s="1">
        <v>9001.2000000000007</v>
      </c>
      <c r="Y87" s="1">
        <f t="shared" si="60"/>
        <v>36295.800000000003</v>
      </c>
      <c r="Z87" s="1">
        <v>36295.800000000003</v>
      </c>
      <c r="AA87" s="1">
        <f t="shared" si="61"/>
        <v>149813.01999999999</v>
      </c>
      <c r="AB87" s="1">
        <v>149813.01999999999</v>
      </c>
      <c r="AC87" s="1">
        <f t="shared" si="62"/>
        <v>27558.04</v>
      </c>
      <c r="AD87" s="1">
        <f t="shared" si="63"/>
        <v>10698.74</v>
      </c>
      <c r="AE87" s="1">
        <v>10698.74</v>
      </c>
      <c r="AF87" s="1">
        <f t="shared" si="64"/>
        <v>16859.3</v>
      </c>
      <c r="AG87" s="1">
        <v>16859.3</v>
      </c>
      <c r="AH87" s="1">
        <f t="shared" si="65"/>
        <v>201709.78</v>
      </c>
      <c r="AI87" s="1">
        <v>201709.78</v>
      </c>
      <c r="AJ87" s="1">
        <f t="shared" si="66"/>
        <v>451781.42</v>
      </c>
      <c r="AK87" s="1">
        <v>451781.42</v>
      </c>
      <c r="AL87" s="1">
        <f t="shared" si="67"/>
        <v>38620.370000000003</v>
      </c>
      <c r="AM87" s="1">
        <f t="shared" si="68"/>
        <v>32036.73</v>
      </c>
      <c r="AN87" s="1">
        <v>32036.73</v>
      </c>
      <c r="AO87" s="1">
        <f t="shared" si="69"/>
        <v>6583.64</v>
      </c>
      <c r="AP87" s="1">
        <v>6583.64</v>
      </c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>
        <f t="shared" si="70"/>
        <v>0</v>
      </c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>
        <f t="shared" si="71"/>
        <v>1750752.49</v>
      </c>
      <c r="BX87" s="1">
        <v>1750752.49</v>
      </c>
      <c r="BY87" s="1">
        <v>1750752.49</v>
      </c>
      <c r="BZ87" s="1">
        <f t="shared" si="72"/>
        <v>349015.45</v>
      </c>
      <c r="CA87" s="1">
        <f t="shared" si="73"/>
        <v>102136.77</v>
      </c>
      <c r="CB87" s="1">
        <v>102136.77</v>
      </c>
      <c r="CC87" s="1">
        <f t="shared" si="74"/>
        <v>116.6</v>
      </c>
      <c r="CD87" s="1">
        <v>116.6</v>
      </c>
      <c r="CE87" s="1">
        <f t="shared" si="75"/>
        <v>131571.39000000001</v>
      </c>
      <c r="CF87" s="1">
        <f t="shared" si="76"/>
        <v>114954.99</v>
      </c>
      <c r="CG87" s="1">
        <v>114954.99</v>
      </c>
      <c r="CH87" s="1">
        <f t="shared" si="77"/>
        <v>16616.400000000001</v>
      </c>
      <c r="CI87" s="1">
        <v>16616.400000000001</v>
      </c>
      <c r="CJ87" s="1">
        <f t="shared" si="78"/>
        <v>393516.62</v>
      </c>
      <c r="CK87" s="1">
        <v>393516.62</v>
      </c>
      <c r="CL87" s="1">
        <f t="shared" si="79"/>
        <v>14161.24</v>
      </c>
      <c r="CM87" s="1">
        <v>14161.24</v>
      </c>
      <c r="CN87" s="1">
        <f t="shared" si="80"/>
        <v>44622.99</v>
      </c>
      <c r="CO87" s="1">
        <f t="shared" si="81"/>
        <v>37935.79</v>
      </c>
      <c r="CP87" s="1">
        <v>37935.79</v>
      </c>
      <c r="CQ87" s="1">
        <f t="shared" si="82"/>
        <v>6687.2</v>
      </c>
      <c r="CR87" s="1">
        <v>6687.2</v>
      </c>
      <c r="CS87" s="1">
        <f t="shared" si="83"/>
        <v>41647.199999999997</v>
      </c>
      <c r="CT87" s="1">
        <v>41647.199999999997</v>
      </c>
      <c r="CU87" s="1">
        <f t="shared" si="84"/>
        <v>133417.45000000001</v>
      </c>
      <c r="CV87" s="1">
        <v>133417.45000000001</v>
      </c>
      <c r="CW87" s="1">
        <f t="shared" si="85"/>
        <v>42280.710000000006</v>
      </c>
      <c r="CX87" s="1">
        <f t="shared" si="86"/>
        <v>19751.63</v>
      </c>
      <c r="CY87" s="1">
        <v>19751.63</v>
      </c>
      <c r="CZ87" s="1">
        <f t="shared" si="87"/>
        <v>22529.08</v>
      </c>
      <c r="DA87" s="1">
        <v>22529.08</v>
      </c>
      <c r="DB87" s="1">
        <f t="shared" si="88"/>
        <v>246762.08</v>
      </c>
      <c r="DC87" s="1">
        <v>246762.08</v>
      </c>
      <c r="DD87" s="1">
        <f t="shared" si="89"/>
        <v>556771.34</v>
      </c>
      <c r="DE87" s="1">
        <v>556771.34</v>
      </c>
      <c r="DF87" s="1">
        <f t="shared" si="90"/>
        <v>43748.1</v>
      </c>
      <c r="DG87" s="1">
        <f t="shared" si="91"/>
        <v>24274.87</v>
      </c>
      <c r="DH87" s="1">
        <v>24274.87</v>
      </c>
      <c r="DI87" s="1">
        <f t="shared" si="92"/>
        <v>19473.23</v>
      </c>
      <c r="DJ87" s="1">
        <v>19473.23</v>
      </c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>
        <f t="shared" si="93"/>
        <v>0</v>
      </c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>
        <f t="shared" si="94"/>
        <v>0</v>
      </c>
      <c r="ER87" s="1">
        <v>0</v>
      </c>
      <c r="ES87" s="1">
        <f t="shared" si="95"/>
        <v>0</v>
      </c>
      <c r="ET87" s="6">
        <v>0</v>
      </c>
    </row>
    <row r="88" spans="1:150">
      <c r="A88" s="23" t="s">
        <v>492</v>
      </c>
      <c r="B88" s="12" t="s">
        <v>493</v>
      </c>
      <c r="C88" s="1">
        <f t="shared" si="48"/>
        <v>5661775.6500000004</v>
      </c>
      <c r="D88" s="1">
        <v>5661775.6500000004</v>
      </c>
      <c r="E88" s="1">
        <v>5661775.6500000004</v>
      </c>
      <c r="F88" s="1">
        <f t="shared" si="49"/>
        <v>348933.08</v>
      </c>
      <c r="G88" s="1">
        <f t="shared" si="50"/>
        <v>58182.94</v>
      </c>
      <c r="H88" s="1">
        <v>58182.94</v>
      </c>
      <c r="I88" s="1">
        <f t="shared" si="51"/>
        <v>-134.22999999999999</v>
      </c>
      <c r="J88" s="1">
        <v>-134.22999999999999</v>
      </c>
      <c r="K88" s="1">
        <f t="shared" si="52"/>
        <v>596459.02</v>
      </c>
      <c r="L88" s="1">
        <f t="shared" si="53"/>
        <v>596605.86</v>
      </c>
      <c r="M88" s="1">
        <v>596605.86</v>
      </c>
      <c r="N88" s="1">
        <f t="shared" si="54"/>
        <v>-146.84</v>
      </c>
      <c r="O88" s="1">
        <v>-146.84</v>
      </c>
      <c r="P88" s="1">
        <f t="shared" si="55"/>
        <v>2538776.7000000002</v>
      </c>
      <c r="Q88" s="1">
        <v>2538776.7000000002</v>
      </c>
      <c r="R88" s="1">
        <f t="shared" si="56"/>
        <v>156551.01999999999</v>
      </c>
      <c r="S88" s="1">
        <v>156551.01999999999</v>
      </c>
      <c r="T88" s="1">
        <f t="shared" si="57"/>
        <v>259836.53</v>
      </c>
      <c r="U88" s="1">
        <f t="shared" si="58"/>
        <v>254040.03</v>
      </c>
      <c r="V88" s="1">
        <v>254040.03</v>
      </c>
      <c r="W88" s="1">
        <f t="shared" si="59"/>
        <v>5796.5</v>
      </c>
      <c r="X88" s="1">
        <v>5796.5</v>
      </c>
      <c r="Y88" s="1">
        <f t="shared" si="60"/>
        <v>383670.7</v>
      </c>
      <c r="Z88" s="1">
        <v>383670.7</v>
      </c>
      <c r="AA88" s="1">
        <f t="shared" si="61"/>
        <v>85849.72</v>
      </c>
      <c r="AB88" s="1">
        <v>85849.72</v>
      </c>
      <c r="AC88" s="1">
        <f t="shared" si="62"/>
        <v>104652.05</v>
      </c>
      <c r="AD88" s="1">
        <f t="shared" si="63"/>
        <v>3082</v>
      </c>
      <c r="AE88" s="1">
        <v>3082</v>
      </c>
      <c r="AF88" s="1">
        <f t="shared" si="64"/>
        <v>101570.05</v>
      </c>
      <c r="AG88" s="1">
        <v>101570.05</v>
      </c>
      <c r="AH88" s="1">
        <f t="shared" si="65"/>
        <v>290884.37</v>
      </c>
      <c r="AI88" s="1">
        <v>290884.37</v>
      </c>
      <c r="AJ88" s="1">
        <f t="shared" si="66"/>
        <v>942216.05</v>
      </c>
      <c r="AK88" s="1">
        <v>942216.05</v>
      </c>
      <c r="AL88" s="1">
        <f t="shared" si="67"/>
        <v>244830.78</v>
      </c>
      <c r="AM88" s="1">
        <f t="shared" si="68"/>
        <v>94960.4</v>
      </c>
      <c r="AN88" s="1">
        <v>94960.4</v>
      </c>
      <c r="AO88" s="1">
        <f t="shared" si="69"/>
        <v>149870.38</v>
      </c>
      <c r="AP88" s="1">
        <v>149870.38</v>
      </c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>
        <f t="shared" si="70"/>
        <v>0</v>
      </c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>
        <f t="shared" si="71"/>
        <v>5510132.8099999996</v>
      </c>
      <c r="BX88" s="1">
        <v>5510132.8099999996</v>
      </c>
      <c r="BY88" s="1">
        <v>5510132.8099999996</v>
      </c>
      <c r="BZ88" s="1">
        <f t="shared" si="72"/>
        <v>308934.15000000002</v>
      </c>
      <c r="CA88" s="1">
        <f t="shared" si="73"/>
        <v>37400.959999999999</v>
      </c>
      <c r="CB88" s="1">
        <v>37400.959999999999</v>
      </c>
      <c r="CC88" s="1">
        <f t="shared" si="74"/>
        <v>-120</v>
      </c>
      <c r="CD88" s="1">
        <v>-120</v>
      </c>
      <c r="CE88" s="1">
        <f t="shared" si="75"/>
        <v>559043.94999999995</v>
      </c>
      <c r="CF88" s="1">
        <f t="shared" si="76"/>
        <v>557117.88</v>
      </c>
      <c r="CG88" s="1">
        <v>557117.88</v>
      </c>
      <c r="CH88" s="1">
        <f t="shared" si="77"/>
        <v>1926.07</v>
      </c>
      <c r="CI88" s="1">
        <v>1926.07</v>
      </c>
      <c r="CJ88" s="1">
        <f t="shared" si="78"/>
        <v>2419681.29</v>
      </c>
      <c r="CK88" s="1">
        <v>2419681.29</v>
      </c>
      <c r="CL88" s="1">
        <f t="shared" si="79"/>
        <v>195049.59</v>
      </c>
      <c r="CM88" s="1">
        <v>195049.59</v>
      </c>
      <c r="CN88" s="1">
        <f t="shared" si="80"/>
        <v>255433.37</v>
      </c>
      <c r="CO88" s="1">
        <f t="shared" si="81"/>
        <v>246970.66</v>
      </c>
      <c r="CP88" s="1">
        <v>246970.66</v>
      </c>
      <c r="CQ88" s="1">
        <f t="shared" si="82"/>
        <v>8462.7099999999991</v>
      </c>
      <c r="CR88" s="1">
        <v>8462.7099999999991</v>
      </c>
      <c r="CS88" s="1">
        <f t="shared" si="83"/>
        <v>363344.06</v>
      </c>
      <c r="CT88" s="1">
        <v>363344.06</v>
      </c>
      <c r="CU88" s="1">
        <f t="shared" si="84"/>
        <v>126580.72</v>
      </c>
      <c r="CV88" s="1">
        <v>126580.72</v>
      </c>
      <c r="CW88" s="1">
        <f t="shared" si="85"/>
        <v>89351.37</v>
      </c>
      <c r="CX88" s="1">
        <f t="shared" si="86"/>
        <v>938.4</v>
      </c>
      <c r="CY88" s="1">
        <v>938.4</v>
      </c>
      <c r="CZ88" s="1">
        <f t="shared" si="87"/>
        <v>88412.97</v>
      </c>
      <c r="DA88" s="1">
        <v>88412.97</v>
      </c>
      <c r="DB88" s="1">
        <f t="shared" si="88"/>
        <v>271653.19</v>
      </c>
      <c r="DC88" s="1">
        <v>271653.19</v>
      </c>
      <c r="DD88" s="1">
        <f t="shared" si="89"/>
        <v>925956.46</v>
      </c>
      <c r="DE88" s="1">
        <v>925956.46</v>
      </c>
      <c r="DF88" s="1">
        <f t="shared" si="90"/>
        <v>266757.84999999998</v>
      </c>
      <c r="DG88" s="1">
        <f t="shared" si="91"/>
        <v>83526.22</v>
      </c>
      <c r="DH88" s="1">
        <v>83526.22</v>
      </c>
      <c r="DI88" s="1">
        <f t="shared" si="92"/>
        <v>183231.63</v>
      </c>
      <c r="DJ88" s="1">
        <v>183231.63</v>
      </c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>
        <f t="shared" si="93"/>
        <v>0</v>
      </c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>
        <f t="shared" si="94"/>
        <v>0</v>
      </c>
      <c r="ER88" s="1">
        <v>0</v>
      </c>
      <c r="ES88" s="1">
        <f t="shared" si="95"/>
        <v>0</v>
      </c>
      <c r="ET88" s="6">
        <v>0</v>
      </c>
    </row>
    <row r="89" spans="1:150">
      <c r="A89" s="23" t="s">
        <v>494</v>
      </c>
      <c r="B89" s="12" t="s">
        <v>495</v>
      </c>
      <c r="C89" s="1">
        <f t="shared" si="48"/>
        <v>2731367.97</v>
      </c>
      <c r="D89" s="1">
        <v>2731367.97</v>
      </c>
      <c r="E89" s="1">
        <v>2731367.97</v>
      </c>
      <c r="F89" s="1">
        <f t="shared" si="49"/>
        <v>233347.6</v>
      </c>
      <c r="G89" s="1">
        <f t="shared" si="50"/>
        <v>40207.96</v>
      </c>
      <c r="H89" s="1">
        <v>40207.96</v>
      </c>
      <c r="I89" s="1">
        <f t="shared" si="51"/>
        <v>0</v>
      </c>
      <c r="J89" s="1"/>
      <c r="K89" s="1">
        <f t="shared" si="52"/>
        <v>275506.78000000003</v>
      </c>
      <c r="L89" s="1">
        <f t="shared" si="53"/>
        <v>275506.78000000003</v>
      </c>
      <c r="M89" s="1">
        <v>275506.78000000003</v>
      </c>
      <c r="N89" s="1">
        <f t="shared" si="54"/>
        <v>0</v>
      </c>
      <c r="O89" s="1"/>
      <c r="P89" s="1">
        <f t="shared" si="55"/>
        <v>1004973.92</v>
      </c>
      <c r="Q89" s="1">
        <v>1004973.92</v>
      </c>
      <c r="R89" s="1">
        <f t="shared" si="56"/>
        <v>40760.980000000003</v>
      </c>
      <c r="S89" s="1">
        <v>40760.980000000003</v>
      </c>
      <c r="T89" s="1">
        <f t="shared" si="57"/>
        <v>80462.16</v>
      </c>
      <c r="U89" s="1">
        <f t="shared" si="58"/>
        <v>80462.16</v>
      </c>
      <c r="V89" s="1">
        <v>80462.16</v>
      </c>
      <c r="W89" s="1">
        <f t="shared" si="59"/>
        <v>0</v>
      </c>
      <c r="X89" s="1"/>
      <c r="Y89" s="1">
        <f t="shared" si="60"/>
        <v>219037.16</v>
      </c>
      <c r="Z89" s="1">
        <v>219037.16</v>
      </c>
      <c r="AA89" s="1">
        <f t="shared" si="61"/>
        <v>35691.9</v>
      </c>
      <c r="AB89" s="1">
        <v>35691.9</v>
      </c>
      <c r="AC89" s="1">
        <f t="shared" si="62"/>
        <v>42974.91</v>
      </c>
      <c r="AD89" s="1">
        <f t="shared" si="63"/>
        <v>0</v>
      </c>
      <c r="AE89" s="1"/>
      <c r="AF89" s="1">
        <f t="shared" si="64"/>
        <v>42974.91</v>
      </c>
      <c r="AG89" s="1">
        <v>42974.91</v>
      </c>
      <c r="AH89" s="1">
        <f t="shared" si="65"/>
        <v>193139.64</v>
      </c>
      <c r="AI89" s="1">
        <v>193139.64</v>
      </c>
      <c r="AJ89" s="1">
        <f t="shared" si="66"/>
        <v>650882.51</v>
      </c>
      <c r="AK89" s="1">
        <v>650882.51</v>
      </c>
      <c r="AL89" s="1">
        <f t="shared" si="67"/>
        <v>147730.04999999999</v>
      </c>
      <c r="AM89" s="1">
        <f t="shared" si="68"/>
        <v>55884.97</v>
      </c>
      <c r="AN89" s="1">
        <v>55884.97</v>
      </c>
      <c r="AO89" s="1">
        <f t="shared" si="69"/>
        <v>91845.08</v>
      </c>
      <c r="AP89" s="1">
        <v>91845.08</v>
      </c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>
        <f t="shared" si="70"/>
        <v>0</v>
      </c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>
        <f t="shared" si="71"/>
        <v>2628948.0099999998</v>
      </c>
      <c r="BX89" s="1">
        <v>2628948.0099999998</v>
      </c>
      <c r="BY89" s="1">
        <v>2628948.0099999998</v>
      </c>
      <c r="BZ89" s="1">
        <f t="shared" si="72"/>
        <v>164623.48000000001</v>
      </c>
      <c r="CA89" s="1">
        <f t="shared" si="73"/>
        <v>27623.200000000001</v>
      </c>
      <c r="CB89" s="1">
        <v>27623.200000000001</v>
      </c>
      <c r="CC89" s="1">
        <f t="shared" si="74"/>
        <v>0</v>
      </c>
      <c r="CD89" s="1"/>
      <c r="CE89" s="1">
        <f t="shared" si="75"/>
        <v>271321.23</v>
      </c>
      <c r="CF89" s="1">
        <f t="shared" si="76"/>
        <v>271321.23</v>
      </c>
      <c r="CG89" s="1">
        <v>271321.23</v>
      </c>
      <c r="CH89" s="1">
        <f t="shared" si="77"/>
        <v>0</v>
      </c>
      <c r="CI89" s="1"/>
      <c r="CJ89" s="1">
        <f t="shared" si="78"/>
        <v>1135034.1000000001</v>
      </c>
      <c r="CK89" s="1">
        <v>1135034.1000000001</v>
      </c>
      <c r="CL89" s="1">
        <f t="shared" si="79"/>
        <v>55077.51</v>
      </c>
      <c r="CM89" s="1">
        <v>55077.51</v>
      </c>
      <c r="CN89" s="1">
        <f t="shared" si="80"/>
        <v>80469.09</v>
      </c>
      <c r="CO89" s="1">
        <f t="shared" si="81"/>
        <v>80469.09</v>
      </c>
      <c r="CP89" s="1">
        <v>80469.09</v>
      </c>
      <c r="CQ89" s="1">
        <f t="shared" si="82"/>
        <v>0</v>
      </c>
      <c r="CR89" s="1"/>
      <c r="CS89" s="1">
        <f t="shared" si="83"/>
        <v>174308.95</v>
      </c>
      <c r="CT89" s="1">
        <v>174308.95</v>
      </c>
      <c r="CU89" s="1">
        <f t="shared" si="84"/>
        <v>47180.639999999999</v>
      </c>
      <c r="CV89" s="1">
        <v>47180.639999999999</v>
      </c>
      <c r="CW89" s="1">
        <f t="shared" si="85"/>
        <v>32200.97</v>
      </c>
      <c r="CX89" s="1">
        <f t="shared" si="86"/>
        <v>0</v>
      </c>
      <c r="CY89" s="1"/>
      <c r="CZ89" s="1">
        <f t="shared" si="87"/>
        <v>32200.97</v>
      </c>
      <c r="DA89" s="1">
        <v>32200.97</v>
      </c>
      <c r="DB89" s="1">
        <f t="shared" si="88"/>
        <v>137000.28</v>
      </c>
      <c r="DC89" s="1">
        <v>137000.28</v>
      </c>
      <c r="DD89" s="1">
        <f t="shared" si="89"/>
        <v>561627.68000000005</v>
      </c>
      <c r="DE89" s="1">
        <v>561627.68000000005</v>
      </c>
      <c r="DF89" s="1">
        <f t="shared" si="90"/>
        <v>107104.36</v>
      </c>
      <c r="DG89" s="1">
        <f t="shared" si="91"/>
        <v>34596.5</v>
      </c>
      <c r="DH89" s="1">
        <v>34596.5</v>
      </c>
      <c r="DI89" s="1">
        <f t="shared" si="92"/>
        <v>72507.86</v>
      </c>
      <c r="DJ89" s="1">
        <v>72507.86</v>
      </c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>
        <f t="shared" si="93"/>
        <v>0</v>
      </c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>
        <f t="shared" si="94"/>
        <v>0</v>
      </c>
      <c r="ER89" s="1">
        <v>0</v>
      </c>
      <c r="ES89" s="1">
        <f t="shared" si="95"/>
        <v>0</v>
      </c>
      <c r="ET89" s="6">
        <v>0</v>
      </c>
    </row>
    <row r="90" spans="1:150">
      <c r="A90" s="22" t="s">
        <v>496</v>
      </c>
      <c r="B90" s="12" t="s">
        <v>497</v>
      </c>
      <c r="C90" s="1">
        <f t="shared" si="48"/>
        <v>44034637.57</v>
      </c>
      <c r="D90" s="1">
        <v>44034637.57</v>
      </c>
      <c r="E90" s="1">
        <v>44034637.57</v>
      </c>
      <c r="F90" s="1">
        <f t="shared" si="49"/>
        <v>2973599.7199999997</v>
      </c>
      <c r="G90" s="1">
        <f t="shared" si="50"/>
        <v>1017682.03</v>
      </c>
      <c r="H90" s="1">
        <v>1017682.03</v>
      </c>
      <c r="I90" s="1">
        <f t="shared" si="51"/>
        <v>1150469.56</v>
      </c>
      <c r="J90" s="1">
        <v>1150469.56</v>
      </c>
      <c r="K90" s="1">
        <f t="shared" si="52"/>
        <v>4648314.8499999996</v>
      </c>
      <c r="L90" s="1">
        <f t="shared" si="53"/>
        <v>4198796.09</v>
      </c>
      <c r="M90" s="1">
        <v>4198796.09</v>
      </c>
      <c r="N90" s="1">
        <f t="shared" si="54"/>
        <v>449518.76</v>
      </c>
      <c r="O90" s="1">
        <v>449518.76</v>
      </c>
      <c r="P90" s="1">
        <f t="shared" si="55"/>
        <v>13181033.710000001</v>
      </c>
      <c r="Q90" s="1">
        <v>13181033.710000001</v>
      </c>
      <c r="R90" s="1">
        <f t="shared" si="56"/>
        <v>2390200.86</v>
      </c>
      <c r="S90" s="1">
        <v>2390200.86</v>
      </c>
      <c r="T90" s="1">
        <f t="shared" si="57"/>
        <v>2366524.7000000002</v>
      </c>
      <c r="U90" s="1">
        <f t="shared" si="58"/>
        <v>1815598.31</v>
      </c>
      <c r="V90" s="1">
        <v>1815598.31</v>
      </c>
      <c r="W90" s="1">
        <f t="shared" si="59"/>
        <v>550926.39</v>
      </c>
      <c r="X90" s="1">
        <v>550926.39</v>
      </c>
      <c r="Y90" s="1">
        <f t="shared" si="60"/>
        <v>6132526.8099999996</v>
      </c>
      <c r="Z90" s="1">
        <v>6132526.8099999996</v>
      </c>
      <c r="AA90" s="1">
        <f t="shared" si="61"/>
        <v>6522971.2400000002</v>
      </c>
      <c r="AB90" s="1">
        <v>6522971.2400000002</v>
      </c>
      <c r="AC90" s="1">
        <f t="shared" si="62"/>
        <v>2658563.79</v>
      </c>
      <c r="AD90" s="1">
        <f t="shared" si="63"/>
        <v>2224760.4500000002</v>
      </c>
      <c r="AE90" s="1">
        <v>2224760.4500000002</v>
      </c>
      <c r="AF90" s="1">
        <f t="shared" si="64"/>
        <v>433803.34</v>
      </c>
      <c r="AG90" s="1">
        <v>433803.34</v>
      </c>
      <c r="AH90" s="1">
        <f t="shared" si="65"/>
        <v>805448.13</v>
      </c>
      <c r="AI90" s="1">
        <v>805448.13</v>
      </c>
      <c r="AJ90" s="1">
        <f t="shared" si="66"/>
        <v>1217957.42</v>
      </c>
      <c r="AK90" s="1">
        <v>1217957.42</v>
      </c>
      <c r="AL90" s="1">
        <f t="shared" si="67"/>
        <v>1942944.4699999997</v>
      </c>
      <c r="AM90" s="1">
        <f t="shared" si="68"/>
        <v>614683.07999999996</v>
      </c>
      <c r="AN90" s="1">
        <v>614683.07999999996</v>
      </c>
      <c r="AO90" s="1">
        <f t="shared" si="69"/>
        <v>1328261.3899999999</v>
      </c>
      <c r="AP90" s="1">
        <v>1328261.3899999999</v>
      </c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>
        <f t="shared" si="70"/>
        <v>0</v>
      </c>
      <c r="BI90" s="1">
        <v>0</v>
      </c>
      <c r="BJ90" s="1">
        <v>0</v>
      </c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>
        <f t="shared" si="71"/>
        <v>38724250.189999998</v>
      </c>
      <c r="BX90" s="1">
        <v>38724250.189999998</v>
      </c>
      <c r="BY90" s="1">
        <v>38724250.189999998</v>
      </c>
      <c r="BZ90" s="1">
        <f t="shared" si="72"/>
        <v>2957917.5300000003</v>
      </c>
      <c r="CA90" s="1">
        <f t="shared" si="73"/>
        <v>951813.4</v>
      </c>
      <c r="CB90" s="1">
        <v>951813.4</v>
      </c>
      <c r="CC90" s="1">
        <f t="shared" si="74"/>
        <v>1187625.8700000001</v>
      </c>
      <c r="CD90" s="1">
        <v>1187625.8700000001</v>
      </c>
      <c r="CE90" s="1">
        <f t="shared" si="75"/>
        <v>3877376.82</v>
      </c>
      <c r="CF90" s="1">
        <f t="shared" si="76"/>
        <v>3599719.21</v>
      </c>
      <c r="CG90" s="1">
        <v>3599719.21</v>
      </c>
      <c r="CH90" s="1">
        <f t="shared" si="77"/>
        <v>277657.61</v>
      </c>
      <c r="CI90" s="1">
        <v>277657.61</v>
      </c>
      <c r="CJ90" s="1">
        <f t="shared" si="78"/>
        <v>11086664.710000001</v>
      </c>
      <c r="CK90" s="1">
        <v>11086664.710000001</v>
      </c>
      <c r="CL90" s="1">
        <f t="shared" si="79"/>
        <v>2368925.37</v>
      </c>
      <c r="CM90" s="1">
        <v>2368925.37</v>
      </c>
      <c r="CN90" s="1">
        <f t="shared" si="80"/>
        <v>2291563.87</v>
      </c>
      <c r="CO90" s="1">
        <f t="shared" si="81"/>
        <v>1594127.83</v>
      </c>
      <c r="CP90" s="1">
        <v>1594127.83</v>
      </c>
      <c r="CQ90" s="1">
        <f t="shared" si="82"/>
        <v>697436.04</v>
      </c>
      <c r="CR90" s="1">
        <v>697436.04</v>
      </c>
      <c r="CS90" s="1">
        <f t="shared" si="83"/>
        <v>5368779.8200000003</v>
      </c>
      <c r="CT90" s="1">
        <v>5368779.8200000003</v>
      </c>
      <c r="CU90" s="1">
        <f t="shared" si="84"/>
        <v>6491998.6299999999</v>
      </c>
      <c r="CV90" s="1">
        <v>6491998.6299999999</v>
      </c>
      <c r="CW90" s="1">
        <f t="shared" si="85"/>
        <v>1884194.54</v>
      </c>
      <c r="CX90" s="1">
        <f t="shared" si="86"/>
        <v>1314873.3400000001</v>
      </c>
      <c r="CY90" s="1">
        <v>1314873.3400000001</v>
      </c>
      <c r="CZ90" s="1">
        <f t="shared" si="87"/>
        <v>569321.19999999995</v>
      </c>
      <c r="DA90" s="1">
        <v>569321.19999999995</v>
      </c>
      <c r="DB90" s="1">
        <f t="shared" si="88"/>
        <v>818478.26</v>
      </c>
      <c r="DC90" s="1">
        <v>818478.26</v>
      </c>
      <c r="DD90" s="1">
        <f t="shared" si="89"/>
        <v>965954.66</v>
      </c>
      <c r="DE90" s="1">
        <v>965954.66</v>
      </c>
      <c r="DF90" s="1">
        <f t="shared" si="90"/>
        <v>1430874.24</v>
      </c>
      <c r="DG90" s="1">
        <f t="shared" si="91"/>
        <v>581440.94999999995</v>
      </c>
      <c r="DH90" s="1">
        <v>581440.94999999995</v>
      </c>
      <c r="DI90" s="1">
        <f t="shared" si="92"/>
        <v>849433.29</v>
      </c>
      <c r="DJ90" s="1">
        <v>849433.29</v>
      </c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>
        <f t="shared" si="93"/>
        <v>0</v>
      </c>
      <c r="EC90" s="1">
        <v>0</v>
      </c>
      <c r="ED90" s="1">
        <v>0</v>
      </c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>
        <f t="shared" si="94"/>
        <v>46150000</v>
      </c>
      <c r="ER90" s="1">
        <v>46150000</v>
      </c>
      <c r="ES90" s="1">
        <f t="shared" si="95"/>
        <v>37900000</v>
      </c>
      <c r="ET90" s="6">
        <v>37900000</v>
      </c>
    </row>
    <row r="91" spans="1:150">
      <c r="A91" s="23" t="s">
        <v>498</v>
      </c>
      <c r="B91" s="12" t="s">
        <v>499</v>
      </c>
      <c r="C91" s="1">
        <f t="shared" si="48"/>
        <v>0</v>
      </c>
      <c r="D91" s="1">
        <v>0</v>
      </c>
      <c r="E91" s="1">
        <v>0</v>
      </c>
      <c r="F91" s="1">
        <f t="shared" si="49"/>
        <v>0</v>
      </c>
      <c r="G91" s="1">
        <f t="shared" si="50"/>
        <v>0</v>
      </c>
      <c r="H91" s="1"/>
      <c r="I91" s="1">
        <f t="shared" si="51"/>
        <v>0</v>
      </c>
      <c r="J91" s="1"/>
      <c r="K91" s="1">
        <f t="shared" si="52"/>
        <v>0</v>
      </c>
      <c r="L91" s="1">
        <f t="shared" si="53"/>
        <v>0</v>
      </c>
      <c r="M91" s="1"/>
      <c r="N91" s="1">
        <f t="shared" si="54"/>
        <v>0</v>
      </c>
      <c r="O91" s="1"/>
      <c r="P91" s="1">
        <f t="shared" si="55"/>
        <v>0</v>
      </c>
      <c r="Q91" s="1"/>
      <c r="R91" s="1">
        <f t="shared" si="56"/>
        <v>0</v>
      </c>
      <c r="S91" s="1">
        <v>0</v>
      </c>
      <c r="T91" s="1">
        <f t="shared" si="57"/>
        <v>0</v>
      </c>
      <c r="U91" s="1">
        <f t="shared" si="58"/>
        <v>0</v>
      </c>
      <c r="V91" s="1"/>
      <c r="W91" s="1">
        <f t="shared" si="59"/>
        <v>0</v>
      </c>
      <c r="X91" s="1"/>
      <c r="Y91" s="1">
        <f t="shared" si="60"/>
        <v>0</v>
      </c>
      <c r="Z91" s="1"/>
      <c r="AA91" s="1">
        <f t="shared" si="61"/>
        <v>0</v>
      </c>
      <c r="AB91" s="1"/>
      <c r="AC91" s="1">
        <f t="shared" si="62"/>
        <v>0</v>
      </c>
      <c r="AD91" s="1">
        <f t="shared" si="63"/>
        <v>0</v>
      </c>
      <c r="AE91" s="1"/>
      <c r="AF91" s="1">
        <f t="shared" si="64"/>
        <v>0</v>
      </c>
      <c r="AG91" s="1"/>
      <c r="AH91" s="1">
        <f t="shared" si="65"/>
        <v>0</v>
      </c>
      <c r="AI91" s="1"/>
      <c r="AJ91" s="1">
        <f t="shared" si="66"/>
        <v>0</v>
      </c>
      <c r="AK91" s="1">
        <v>0</v>
      </c>
      <c r="AL91" s="1">
        <f t="shared" si="67"/>
        <v>0</v>
      </c>
      <c r="AM91" s="1">
        <f t="shared" si="68"/>
        <v>0</v>
      </c>
      <c r="AN91" s="1"/>
      <c r="AO91" s="1">
        <f t="shared" si="69"/>
        <v>0</v>
      </c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>
        <f t="shared" si="70"/>
        <v>0</v>
      </c>
      <c r="BI91" s="1">
        <v>0</v>
      </c>
      <c r="BJ91" s="1">
        <v>0</v>
      </c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>
        <f t="shared" si="71"/>
        <v>0</v>
      </c>
      <c r="BX91" s="1">
        <v>0</v>
      </c>
      <c r="BY91" s="1">
        <v>0</v>
      </c>
      <c r="BZ91" s="1">
        <f t="shared" si="72"/>
        <v>0</v>
      </c>
      <c r="CA91" s="1">
        <f t="shared" si="73"/>
        <v>0</v>
      </c>
      <c r="CB91" s="1">
        <v>0</v>
      </c>
      <c r="CC91" s="1">
        <f t="shared" si="74"/>
        <v>0</v>
      </c>
      <c r="CD91" s="1">
        <v>0</v>
      </c>
      <c r="CE91" s="1">
        <f t="shared" si="75"/>
        <v>0</v>
      </c>
      <c r="CF91" s="1">
        <f t="shared" si="76"/>
        <v>0</v>
      </c>
      <c r="CG91" s="1">
        <v>0</v>
      </c>
      <c r="CH91" s="1">
        <f t="shared" si="77"/>
        <v>0</v>
      </c>
      <c r="CI91" s="1">
        <v>0</v>
      </c>
      <c r="CJ91" s="1">
        <f t="shared" si="78"/>
        <v>0</v>
      </c>
      <c r="CK91" s="1">
        <v>0</v>
      </c>
      <c r="CL91" s="1">
        <f t="shared" si="79"/>
        <v>0</v>
      </c>
      <c r="CM91" s="1">
        <v>0</v>
      </c>
      <c r="CN91" s="1">
        <f t="shared" si="80"/>
        <v>0</v>
      </c>
      <c r="CO91" s="1">
        <f t="shared" si="81"/>
        <v>0</v>
      </c>
      <c r="CP91" s="1">
        <v>0</v>
      </c>
      <c r="CQ91" s="1">
        <f t="shared" si="82"/>
        <v>0</v>
      </c>
      <c r="CR91" s="1">
        <v>0</v>
      </c>
      <c r="CS91" s="1">
        <f t="shared" si="83"/>
        <v>0</v>
      </c>
      <c r="CT91" s="1">
        <v>0</v>
      </c>
      <c r="CU91" s="1">
        <f t="shared" si="84"/>
        <v>0</v>
      </c>
      <c r="CV91" s="1">
        <v>0</v>
      </c>
      <c r="CW91" s="1">
        <f t="shared" si="85"/>
        <v>0</v>
      </c>
      <c r="CX91" s="1">
        <f t="shared" si="86"/>
        <v>0</v>
      </c>
      <c r="CY91" s="1">
        <v>0</v>
      </c>
      <c r="CZ91" s="1">
        <f t="shared" si="87"/>
        <v>0</v>
      </c>
      <c r="DA91" s="1">
        <v>0</v>
      </c>
      <c r="DB91" s="1">
        <f t="shared" si="88"/>
        <v>0</v>
      </c>
      <c r="DC91" s="1">
        <v>0</v>
      </c>
      <c r="DD91" s="1">
        <f t="shared" si="89"/>
        <v>0</v>
      </c>
      <c r="DE91" s="1">
        <v>0</v>
      </c>
      <c r="DF91" s="1">
        <f t="shared" si="90"/>
        <v>0</v>
      </c>
      <c r="DG91" s="1">
        <f t="shared" si="91"/>
        <v>0</v>
      </c>
      <c r="DH91" s="1">
        <v>0</v>
      </c>
      <c r="DI91" s="1">
        <f t="shared" si="92"/>
        <v>0</v>
      </c>
      <c r="DJ91" s="1">
        <v>0</v>
      </c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>
        <f t="shared" si="93"/>
        <v>0</v>
      </c>
      <c r="EC91" s="1">
        <v>0</v>
      </c>
      <c r="ED91" s="1">
        <v>0</v>
      </c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>
        <f t="shared" si="94"/>
        <v>46150000</v>
      </c>
      <c r="ER91" s="1">
        <v>46150000</v>
      </c>
      <c r="ES91" s="1">
        <f t="shared" si="95"/>
        <v>37900000</v>
      </c>
      <c r="ET91" s="6">
        <v>37900000</v>
      </c>
    </row>
    <row r="92" spans="1:150">
      <c r="A92" s="23" t="s">
        <v>500</v>
      </c>
      <c r="B92" s="12" t="s">
        <v>501</v>
      </c>
      <c r="C92" s="1">
        <f t="shared" si="48"/>
        <v>25405713.98</v>
      </c>
      <c r="D92" s="1">
        <v>25405713.98</v>
      </c>
      <c r="E92" s="1">
        <v>25405713.98</v>
      </c>
      <c r="F92" s="1">
        <f t="shared" si="49"/>
        <v>1717962.96</v>
      </c>
      <c r="G92" s="1">
        <f t="shared" si="50"/>
        <v>589370.43999999994</v>
      </c>
      <c r="H92" s="1">
        <v>589370.43999999994</v>
      </c>
      <c r="I92" s="1">
        <f t="shared" si="51"/>
        <v>660022.17000000004</v>
      </c>
      <c r="J92" s="1">
        <v>660022.17000000004</v>
      </c>
      <c r="K92" s="1">
        <f t="shared" si="52"/>
        <v>2708702.43</v>
      </c>
      <c r="L92" s="1">
        <f t="shared" si="53"/>
        <v>2450776.2400000002</v>
      </c>
      <c r="M92" s="1">
        <v>2450776.2400000002</v>
      </c>
      <c r="N92" s="1">
        <f t="shared" si="54"/>
        <v>257926.19</v>
      </c>
      <c r="O92" s="1">
        <v>257926.19</v>
      </c>
      <c r="P92" s="1">
        <f t="shared" si="55"/>
        <v>7597463.1500000004</v>
      </c>
      <c r="Q92" s="1">
        <v>7597463.1500000004</v>
      </c>
      <c r="R92" s="1">
        <f t="shared" si="56"/>
        <v>1388686.65</v>
      </c>
      <c r="S92" s="1">
        <v>1388686.65</v>
      </c>
      <c r="T92" s="1">
        <f t="shared" si="57"/>
        <v>1376451.43</v>
      </c>
      <c r="U92" s="1">
        <f t="shared" si="58"/>
        <v>1056464.1599999999</v>
      </c>
      <c r="V92" s="1">
        <v>1056464.1599999999</v>
      </c>
      <c r="W92" s="1">
        <f t="shared" si="59"/>
        <v>319987.27</v>
      </c>
      <c r="X92" s="1">
        <v>319987.27</v>
      </c>
      <c r="Y92" s="1">
        <f t="shared" si="60"/>
        <v>3501122.34</v>
      </c>
      <c r="Z92" s="1">
        <v>3501122.34</v>
      </c>
      <c r="AA92" s="1">
        <f t="shared" si="61"/>
        <v>3763152.87</v>
      </c>
      <c r="AB92" s="1">
        <v>3763152.87</v>
      </c>
      <c r="AC92" s="1">
        <f t="shared" si="62"/>
        <v>1507379.21</v>
      </c>
      <c r="AD92" s="1">
        <f t="shared" si="63"/>
        <v>1255437.32</v>
      </c>
      <c r="AE92" s="1">
        <v>1255437.32</v>
      </c>
      <c r="AF92" s="1">
        <f t="shared" si="64"/>
        <v>251941.89</v>
      </c>
      <c r="AG92" s="1">
        <v>251941.89</v>
      </c>
      <c r="AH92" s="1">
        <f t="shared" si="65"/>
        <v>468570.35</v>
      </c>
      <c r="AI92" s="1">
        <v>468570.35</v>
      </c>
      <c r="AJ92" s="1">
        <f t="shared" si="66"/>
        <v>709799.77</v>
      </c>
      <c r="AK92" s="1">
        <v>709799.77</v>
      </c>
      <c r="AL92" s="1">
        <f t="shared" si="67"/>
        <v>1134993.17</v>
      </c>
      <c r="AM92" s="1">
        <f t="shared" si="68"/>
        <v>355358.29</v>
      </c>
      <c r="AN92" s="1">
        <v>355358.29</v>
      </c>
      <c r="AO92" s="1">
        <f t="shared" si="69"/>
        <v>779634.88</v>
      </c>
      <c r="AP92" s="1">
        <v>779634.88</v>
      </c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>
        <f t="shared" si="70"/>
        <v>0</v>
      </c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>
        <f t="shared" si="71"/>
        <v>22723538.649999999</v>
      </c>
      <c r="BX92" s="1">
        <v>22723538.649999999</v>
      </c>
      <c r="BY92" s="1">
        <v>22723538.649999999</v>
      </c>
      <c r="BZ92" s="1">
        <f t="shared" si="72"/>
        <v>1729707.0699999998</v>
      </c>
      <c r="CA92" s="1">
        <f t="shared" si="73"/>
        <v>558758.27</v>
      </c>
      <c r="CB92" s="1">
        <v>558758.27</v>
      </c>
      <c r="CC92" s="1">
        <f t="shared" si="74"/>
        <v>687617.65</v>
      </c>
      <c r="CD92" s="1">
        <v>687617.65</v>
      </c>
      <c r="CE92" s="1">
        <f t="shared" si="75"/>
        <v>2289125.1199999996</v>
      </c>
      <c r="CF92" s="1">
        <f t="shared" si="76"/>
        <v>2126346.7799999998</v>
      </c>
      <c r="CG92" s="1">
        <v>2126346.7799999998</v>
      </c>
      <c r="CH92" s="1">
        <f t="shared" si="77"/>
        <v>162778.34</v>
      </c>
      <c r="CI92" s="1">
        <v>162778.34</v>
      </c>
      <c r="CJ92" s="1">
        <f t="shared" si="78"/>
        <v>6510174.1299999999</v>
      </c>
      <c r="CK92" s="1">
        <v>6510174.1299999999</v>
      </c>
      <c r="CL92" s="1">
        <f t="shared" si="79"/>
        <v>1382924.38</v>
      </c>
      <c r="CM92" s="1">
        <v>1382924.38</v>
      </c>
      <c r="CN92" s="1">
        <f t="shared" si="80"/>
        <v>1350772.76</v>
      </c>
      <c r="CO92" s="1">
        <f t="shared" si="81"/>
        <v>940348.31</v>
      </c>
      <c r="CP92" s="1">
        <v>940348.31</v>
      </c>
      <c r="CQ92" s="1">
        <f t="shared" si="82"/>
        <v>410424.45</v>
      </c>
      <c r="CR92" s="1">
        <v>410424.45</v>
      </c>
      <c r="CS92" s="1">
        <f t="shared" si="83"/>
        <v>3121554.75</v>
      </c>
      <c r="CT92" s="1">
        <v>3121554.75</v>
      </c>
      <c r="CU92" s="1">
        <f t="shared" si="84"/>
        <v>3787539.73</v>
      </c>
      <c r="CV92" s="1">
        <v>3787539.73</v>
      </c>
      <c r="CW92" s="1">
        <f t="shared" si="85"/>
        <v>1129316.6400000001</v>
      </c>
      <c r="CX92" s="1">
        <f t="shared" si="86"/>
        <v>794223.11</v>
      </c>
      <c r="CY92" s="1">
        <v>794223.11</v>
      </c>
      <c r="CZ92" s="1">
        <f t="shared" si="87"/>
        <v>335093.53000000003</v>
      </c>
      <c r="DA92" s="1">
        <v>335093.53000000003</v>
      </c>
      <c r="DB92" s="1">
        <f t="shared" si="88"/>
        <v>483331.15</v>
      </c>
      <c r="DC92" s="1">
        <v>483331.15</v>
      </c>
      <c r="DD92" s="1">
        <f t="shared" si="89"/>
        <v>570445.23</v>
      </c>
      <c r="DE92" s="1">
        <v>570445.23</v>
      </c>
      <c r="DF92" s="1">
        <f t="shared" si="90"/>
        <v>851978.84000000008</v>
      </c>
      <c r="DG92" s="1">
        <f t="shared" si="91"/>
        <v>345046.33</v>
      </c>
      <c r="DH92" s="1">
        <v>345046.33</v>
      </c>
      <c r="DI92" s="1">
        <f t="shared" si="92"/>
        <v>506932.51</v>
      </c>
      <c r="DJ92" s="1">
        <v>506932.51</v>
      </c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>
        <f t="shared" si="93"/>
        <v>0</v>
      </c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>
        <f t="shared" si="94"/>
        <v>0</v>
      </c>
      <c r="ER92" s="1">
        <v>0</v>
      </c>
      <c r="ES92" s="1">
        <f t="shared" si="95"/>
        <v>0</v>
      </c>
      <c r="ET92" s="6">
        <v>0</v>
      </c>
    </row>
    <row r="93" spans="1:150">
      <c r="A93" s="23" t="s">
        <v>502</v>
      </c>
      <c r="B93" s="12" t="s">
        <v>503</v>
      </c>
      <c r="C93" s="1">
        <f t="shared" si="48"/>
        <v>8179299.4299999997</v>
      </c>
      <c r="D93" s="1">
        <v>8179299.4299999997</v>
      </c>
      <c r="E93" s="1">
        <v>8179299.4299999997</v>
      </c>
      <c r="F93" s="1">
        <f t="shared" si="49"/>
        <v>552226.19000000006</v>
      </c>
      <c r="G93" s="1">
        <f t="shared" si="50"/>
        <v>188680.73</v>
      </c>
      <c r="H93" s="1">
        <v>188680.73</v>
      </c>
      <c r="I93" s="1">
        <f t="shared" si="51"/>
        <v>214657.73</v>
      </c>
      <c r="J93" s="1">
        <v>214657.73</v>
      </c>
      <c r="K93" s="1">
        <f t="shared" si="52"/>
        <v>851254.91</v>
      </c>
      <c r="L93" s="1">
        <f t="shared" si="53"/>
        <v>767305.16</v>
      </c>
      <c r="M93" s="1">
        <v>767305.16</v>
      </c>
      <c r="N93" s="1">
        <f t="shared" si="54"/>
        <v>83949.75</v>
      </c>
      <c r="O93" s="1">
        <v>83949.75</v>
      </c>
      <c r="P93" s="1">
        <f t="shared" si="55"/>
        <v>2457710</v>
      </c>
      <c r="Q93" s="1">
        <v>2457710</v>
      </c>
      <c r="R93" s="1">
        <f t="shared" si="56"/>
        <v>438560.82</v>
      </c>
      <c r="S93" s="1">
        <v>438560.82</v>
      </c>
      <c r="T93" s="1">
        <f t="shared" si="57"/>
        <v>435165.37</v>
      </c>
      <c r="U93" s="1">
        <f t="shared" si="58"/>
        <v>333307.78000000003</v>
      </c>
      <c r="V93" s="1">
        <v>333307.78000000003</v>
      </c>
      <c r="W93" s="1">
        <f t="shared" si="59"/>
        <v>101857.59</v>
      </c>
      <c r="X93" s="1">
        <v>101857.59</v>
      </c>
      <c r="Y93" s="1">
        <f t="shared" si="60"/>
        <v>1149972.1499999999</v>
      </c>
      <c r="Z93" s="1">
        <v>1149972.1499999999</v>
      </c>
      <c r="AA93" s="1">
        <f t="shared" si="61"/>
        <v>1209630.6399999999</v>
      </c>
      <c r="AB93" s="1">
        <v>1209630.6399999999</v>
      </c>
      <c r="AC93" s="1">
        <f t="shared" si="62"/>
        <v>503737.78</v>
      </c>
      <c r="AD93" s="1">
        <f t="shared" si="63"/>
        <v>423097.95</v>
      </c>
      <c r="AE93" s="1">
        <v>423097.95</v>
      </c>
      <c r="AF93" s="1">
        <f t="shared" si="64"/>
        <v>80639.83</v>
      </c>
      <c r="AG93" s="1">
        <v>80639.83</v>
      </c>
      <c r="AH93" s="1">
        <f t="shared" si="65"/>
        <v>148887.73000000001</v>
      </c>
      <c r="AI93" s="1">
        <v>148887.73000000001</v>
      </c>
      <c r="AJ93" s="1">
        <f t="shared" si="66"/>
        <v>224315.92</v>
      </c>
      <c r="AK93" s="1">
        <v>224315.92</v>
      </c>
      <c r="AL93" s="1">
        <f t="shared" si="67"/>
        <v>356725.65</v>
      </c>
      <c r="AM93" s="1">
        <f t="shared" si="68"/>
        <v>114461.31</v>
      </c>
      <c r="AN93" s="1">
        <v>114461.31</v>
      </c>
      <c r="AO93" s="1">
        <f t="shared" si="69"/>
        <v>242264.34</v>
      </c>
      <c r="AP93" s="1">
        <v>242264.34</v>
      </c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>
        <f t="shared" si="70"/>
        <v>0</v>
      </c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>
        <f t="shared" si="71"/>
        <v>6805537.4199999999</v>
      </c>
      <c r="BX93" s="1">
        <v>6805537.4199999999</v>
      </c>
      <c r="BY93" s="1">
        <v>6805537.4199999999</v>
      </c>
      <c r="BZ93" s="1">
        <f t="shared" si="72"/>
        <v>522358.06</v>
      </c>
      <c r="CA93" s="1">
        <f t="shared" si="73"/>
        <v>168078.37</v>
      </c>
      <c r="CB93" s="1">
        <v>168078.37</v>
      </c>
      <c r="CC93" s="1">
        <f t="shared" si="74"/>
        <v>211292.01</v>
      </c>
      <c r="CD93" s="1">
        <v>211292.01</v>
      </c>
      <c r="CE93" s="1">
        <f t="shared" si="75"/>
        <v>672652.22</v>
      </c>
      <c r="CF93" s="1">
        <f t="shared" si="76"/>
        <v>624212.13</v>
      </c>
      <c r="CG93" s="1">
        <v>624212.13</v>
      </c>
      <c r="CH93" s="1">
        <f t="shared" si="77"/>
        <v>48440.09</v>
      </c>
      <c r="CI93" s="1">
        <v>48440.09</v>
      </c>
      <c r="CJ93" s="1">
        <f t="shared" si="78"/>
        <v>1953959.29</v>
      </c>
      <c r="CK93" s="1">
        <v>1953959.29</v>
      </c>
      <c r="CL93" s="1">
        <f t="shared" si="79"/>
        <v>419721.77</v>
      </c>
      <c r="CM93" s="1">
        <v>419721.77</v>
      </c>
      <c r="CN93" s="1">
        <f t="shared" si="80"/>
        <v>401440.51</v>
      </c>
      <c r="CO93" s="1">
        <f t="shared" si="81"/>
        <v>278732</v>
      </c>
      <c r="CP93" s="1">
        <v>278732</v>
      </c>
      <c r="CQ93" s="1">
        <f t="shared" si="82"/>
        <v>122708.51</v>
      </c>
      <c r="CR93" s="1">
        <v>122708.51</v>
      </c>
      <c r="CS93" s="1">
        <f t="shared" si="83"/>
        <v>953940.13</v>
      </c>
      <c r="CT93" s="1">
        <v>953940.13</v>
      </c>
      <c r="CU93" s="1">
        <f t="shared" si="84"/>
        <v>1144028.8799999999</v>
      </c>
      <c r="CV93" s="1">
        <v>1144028.8799999999</v>
      </c>
      <c r="CW93" s="1">
        <f t="shared" si="85"/>
        <v>322459.78999999998</v>
      </c>
      <c r="CX93" s="1">
        <f t="shared" si="86"/>
        <v>222136.43</v>
      </c>
      <c r="CY93" s="1">
        <v>222136.43</v>
      </c>
      <c r="CZ93" s="1">
        <f t="shared" si="87"/>
        <v>100323.36</v>
      </c>
      <c r="DA93" s="1">
        <v>100323.36</v>
      </c>
      <c r="DB93" s="1">
        <f t="shared" si="88"/>
        <v>142987.68</v>
      </c>
      <c r="DC93" s="1">
        <v>142987.68</v>
      </c>
      <c r="DD93" s="1">
        <f t="shared" si="89"/>
        <v>168147.94</v>
      </c>
      <c r="DE93" s="1">
        <v>168147.94</v>
      </c>
      <c r="DF93" s="1">
        <f t="shared" si="90"/>
        <v>246828.83000000002</v>
      </c>
      <c r="DG93" s="1">
        <f t="shared" si="91"/>
        <v>101119.2</v>
      </c>
      <c r="DH93" s="1">
        <v>101119.2</v>
      </c>
      <c r="DI93" s="1">
        <f t="shared" si="92"/>
        <v>145709.63</v>
      </c>
      <c r="DJ93" s="1">
        <v>145709.63</v>
      </c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>
        <f t="shared" si="93"/>
        <v>0</v>
      </c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>
        <f t="shared" si="94"/>
        <v>0</v>
      </c>
      <c r="ER93" s="1">
        <v>0</v>
      </c>
      <c r="ES93" s="1">
        <f t="shared" si="95"/>
        <v>0</v>
      </c>
      <c r="ET93" s="6">
        <v>0</v>
      </c>
    </row>
    <row r="94" spans="1:150">
      <c r="A94" s="23" t="s">
        <v>504</v>
      </c>
      <c r="B94" s="12" t="s">
        <v>505</v>
      </c>
      <c r="C94" s="1">
        <f t="shared" si="48"/>
        <v>8768250.0299999993</v>
      </c>
      <c r="D94" s="1">
        <v>8768250.0299999993</v>
      </c>
      <c r="E94" s="1">
        <v>8768250.0299999993</v>
      </c>
      <c r="F94" s="1">
        <f t="shared" si="49"/>
        <v>590038.22</v>
      </c>
      <c r="G94" s="1">
        <f t="shared" si="50"/>
        <v>201085.67</v>
      </c>
      <c r="H94" s="1">
        <v>201085.67</v>
      </c>
      <c r="I94" s="1">
        <f t="shared" si="51"/>
        <v>231304.72</v>
      </c>
      <c r="J94" s="1">
        <v>231304.72</v>
      </c>
      <c r="K94" s="1">
        <f t="shared" si="52"/>
        <v>912420.19000000006</v>
      </c>
      <c r="L94" s="1">
        <f t="shared" si="53"/>
        <v>822011.03</v>
      </c>
      <c r="M94" s="1">
        <v>822011.03</v>
      </c>
      <c r="N94" s="1">
        <f t="shared" si="54"/>
        <v>90409.16</v>
      </c>
      <c r="O94" s="1">
        <v>90409.16</v>
      </c>
      <c r="P94" s="1">
        <f t="shared" si="55"/>
        <v>2622488.35</v>
      </c>
      <c r="Q94" s="1">
        <v>2622488.35</v>
      </c>
      <c r="R94" s="1">
        <f t="shared" si="56"/>
        <v>472240.79</v>
      </c>
      <c r="S94" s="1">
        <v>472240.79</v>
      </c>
      <c r="T94" s="1">
        <f t="shared" si="57"/>
        <v>465242.82999999996</v>
      </c>
      <c r="U94" s="1">
        <f t="shared" si="58"/>
        <v>357009.85</v>
      </c>
      <c r="V94" s="1">
        <v>357009.85</v>
      </c>
      <c r="W94" s="1">
        <f t="shared" si="59"/>
        <v>108232.98</v>
      </c>
      <c r="X94" s="1">
        <v>108232.98</v>
      </c>
      <c r="Y94" s="1">
        <f t="shared" si="60"/>
        <v>1243973.67</v>
      </c>
      <c r="Z94" s="1">
        <v>1243973.67</v>
      </c>
      <c r="AA94" s="1">
        <f t="shared" si="61"/>
        <v>1300744.45</v>
      </c>
      <c r="AB94" s="1">
        <v>1300744.45</v>
      </c>
      <c r="AC94" s="1">
        <f t="shared" si="62"/>
        <v>544705.76</v>
      </c>
      <c r="AD94" s="1">
        <f t="shared" si="63"/>
        <v>459694.82</v>
      </c>
      <c r="AE94" s="1">
        <v>459694.82</v>
      </c>
      <c r="AF94" s="1">
        <f t="shared" si="64"/>
        <v>85010.94</v>
      </c>
      <c r="AG94" s="1">
        <v>85010.94</v>
      </c>
      <c r="AH94" s="1">
        <f t="shared" si="65"/>
        <v>157647.82999999999</v>
      </c>
      <c r="AI94" s="1">
        <v>157647.82999999999</v>
      </c>
      <c r="AJ94" s="1">
        <f t="shared" si="66"/>
        <v>238029.83</v>
      </c>
      <c r="AK94" s="1">
        <v>238029.83</v>
      </c>
      <c r="AL94" s="1">
        <f t="shared" si="67"/>
        <v>378365.94</v>
      </c>
      <c r="AM94" s="1">
        <f t="shared" si="68"/>
        <v>121497.15</v>
      </c>
      <c r="AN94" s="1">
        <v>121497.15</v>
      </c>
      <c r="AO94" s="1">
        <f t="shared" si="69"/>
        <v>256868.79</v>
      </c>
      <c r="AP94" s="1">
        <v>256868.79</v>
      </c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>
        <f t="shared" si="70"/>
        <v>0</v>
      </c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>
        <f t="shared" si="71"/>
        <v>7777931.4900000002</v>
      </c>
      <c r="BX94" s="1">
        <v>7777931.4900000002</v>
      </c>
      <c r="BY94" s="1">
        <v>7777931.4900000002</v>
      </c>
      <c r="BZ94" s="1">
        <f t="shared" si="72"/>
        <v>597249.96</v>
      </c>
      <c r="CA94" s="1">
        <f t="shared" si="73"/>
        <v>190285.44</v>
      </c>
      <c r="CB94" s="1">
        <v>190285.44</v>
      </c>
      <c r="CC94" s="1">
        <f t="shared" si="74"/>
        <v>244417.78</v>
      </c>
      <c r="CD94" s="1">
        <v>244417.78</v>
      </c>
      <c r="CE94" s="1">
        <f t="shared" si="75"/>
        <v>774346.59</v>
      </c>
      <c r="CF94" s="1">
        <f t="shared" si="76"/>
        <v>718049.36</v>
      </c>
      <c r="CG94" s="1">
        <v>718049.36</v>
      </c>
      <c r="CH94" s="1">
        <f t="shared" si="77"/>
        <v>56297.23</v>
      </c>
      <c r="CI94" s="1">
        <v>56297.23</v>
      </c>
      <c r="CJ94" s="1">
        <f t="shared" si="78"/>
        <v>2217763.2599999998</v>
      </c>
      <c r="CK94" s="1">
        <v>2217763.2599999998</v>
      </c>
      <c r="CL94" s="1">
        <f t="shared" si="79"/>
        <v>478648.7</v>
      </c>
      <c r="CM94" s="1">
        <v>478648.7</v>
      </c>
      <c r="CN94" s="1">
        <f t="shared" si="80"/>
        <v>455785.55999999994</v>
      </c>
      <c r="CO94" s="1">
        <f t="shared" si="81"/>
        <v>316870.90999999997</v>
      </c>
      <c r="CP94" s="1">
        <v>316870.90999999997</v>
      </c>
      <c r="CQ94" s="1">
        <f t="shared" si="82"/>
        <v>138914.65</v>
      </c>
      <c r="CR94" s="1">
        <v>138914.65</v>
      </c>
      <c r="CS94" s="1">
        <f t="shared" si="83"/>
        <v>1094055.68</v>
      </c>
      <c r="CT94" s="1">
        <v>1094055.68</v>
      </c>
      <c r="CU94" s="1">
        <f t="shared" si="84"/>
        <v>1321245.8799999999</v>
      </c>
      <c r="CV94" s="1">
        <v>1321245.8799999999</v>
      </c>
      <c r="CW94" s="1">
        <f t="shared" si="85"/>
        <v>365879.65</v>
      </c>
      <c r="CX94" s="1">
        <f t="shared" si="86"/>
        <v>252433.45</v>
      </c>
      <c r="CY94" s="1">
        <v>252433.45</v>
      </c>
      <c r="CZ94" s="1">
        <f t="shared" si="87"/>
        <v>113446.2</v>
      </c>
      <c r="DA94" s="1">
        <v>113446.2</v>
      </c>
      <c r="DB94" s="1">
        <f t="shared" si="88"/>
        <v>162546.74</v>
      </c>
      <c r="DC94" s="1">
        <v>162546.74</v>
      </c>
      <c r="DD94" s="1">
        <f t="shared" si="89"/>
        <v>192367.35</v>
      </c>
      <c r="DE94" s="1">
        <v>192367.35</v>
      </c>
      <c r="DF94" s="1">
        <f t="shared" si="90"/>
        <v>280588.86</v>
      </c>
      <c r="DG94" s="1">
        <f t="shared" si="91"/>
        <v>114068.83</v>
      </c>
      <c r="DH94" s="1">
        <v>114068.83</v>
      </c>
      <c r="DI94" s="1">
        <f t="shared" si="92"/>
        <v>166520.03</v>
      </c>
      <c r="DJ94" s="1">
        <v>166520.03</v>
      </c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>
        <f t="shared" si="93"/>
        <v>0</v>
      </c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>
        <f t="shared" si="94"/>
        <v>0</v>
      </c>
      <c r="ER94" s="1">
        <v>0</v>
      </c>
      <c r="ES94" s="1">
        <f t="shared" si="95"/>
        <v>0</v>
      </c>
      <c r="ET94" s="6">
        <v>0</v>
      </c>
    </row>
    <row r="95" spans="1:150">
      <c r="A95" s="23" t="s">
        <v>506</v>
      </c>
      <c r="B95" s="12" t="s">
        <v>507</v>
      </c>
      <c r="C95" s="1">
        <f t="shared" si="48"/>
        <v>1681374.13</v>
      </c>
      <c r="D95" s="1">
        <v>1681374.13</v>
      </c>
      <c r="E95" s="1">
        <v>1681374.13</v>
      </c>
      <c r="F95" s="1">
        <f t="shared" si="49"/>
        <v>113372.35</v>
      </c>
      <c r="G95" s="1">
        <f t="shared" si="50"/>
        <v>38545.19</v>
      </c>
      <c r="H95" s="1">
        <v>38545.19</v>
      </c>
      <c r="I95" s="1">
        <f t="shared" si="51"/>
        <v>44484.94</v>
      </c>
      <c r="J95" s="1">
        <v>44484.94</v>
      </c>
      <c r="K95" s="1">
        <f t="shared" si="52"/>
        <v>175937.32</v>
      </c>
      <c r="L95" s="1">
        <f t="shared" si="53"/>
        <v>158703.66</v>
      </c>
      <c r="M95" s="1">
        <v>158703.66</v>
      </c>
      <c r="N95" s="1">
        <f t="shared" si="54"/>
        <v>17233.66</v>
      </c>
      <c r="O95" s="1">
        <v>17233.66</v>
      </c>
      <c r="P95" s="1">
        <f t="shared" si="55"/>
        <v>503372.21</v>
      </c>
      <c r="Q95" s="1">
        <v>503372.21</v>
      </c>
      <c r="R95" s="1">
        <f t="shared" si="56"/>
        <v>90712.6</v>
      </c>
      <c r="S95" s="1">
        <v>90712.6</v>
      </c>
      <c r="T95" s="1">
        <f t="shared" si="57"/>
        <v>89665.07</v>
      </c>
      <c r="U95" s="1">
        <f t="shared" si="58"/>
        <v>68816.52</v>
      </c>
      <c r="V95" s="1">
        <v>68816.52</v>
      </c>
      <c r="W95" s="1">
        <f t="shared" si="59"/>
        <v>20848.55</v>
      </c>
      <c r="X95" s="1">
        <v>20848.55</v>
      </c>
      <c r="Y95" s="1">
        <f t="shared" si="60"/>
        <v>237458.65</v>
      </c>
      <c r="Z95" s="1">
        <v>237458.65</v>
      </c>
      <c r="AA95" s="1">
        <f t="shared" si="61"/>
        <v>249443.28</v>
      </c>
      <c r="AB95" s="1">
        <v>249443.28</v>
      </c>
      <c r="AC95" s="1">
        <f t="shared" si="62"/>
        <v>102741.04000000001</v>
      </c>
      <c r="AD95" s="1">
        <f t="shared" si="63"/>
        <v>86530.36</v>
      </c>
      <c r="AE95" s="1">
        <v>86530.36</v>
      </c>
      <c r="AF95" s="1">
        <f t="shared" si="64"/>
        <v>16210.68</v>
      </c>
      <c r="AG95" s="1">
        <v>16210.68</v>
      </c>
      <c r="AH95" s="1">
        <f t="shared" si="65"/>
        <v>30342.22</v>
      </c>
      <c r="AI95" s="1">
        <v>30342.22</v>
      </c>
      <c r="AJ95" s="1">
        <f t="shared" si="66"/>
        <v>45811.9</v>
      </c>
      <c r="AK95" s="1">
        <v>45811.9</v>
      </c>
      <c r="AL95" s="1">
        <f t="shared" si="67"/>
        <v>72859.709999999992</v>
      </c>
      <c r="AM95" s="1">
        <f t="shared" si="68"/>
        <v>23366.33</v>
      </c>
      <c r="AN95" s="1">
        <v>23366.33</v>
      </c>
      <c r="AO95" s="1">
        <f t="shared" si="69"/>
        <v>49493.38</v>
      </c>
      <c r="AP95" s="1">
        <v>49493.38</v>
      </c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>
        <f t="shared" si="70"/>
        <v>0</v>
      </c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>
        <f t="shared" si="71"/>
        <v>1417242.63</v>
      </c>
      <c r="BX95" s="1">
        <v>1417242.63</v>
      </c>
      <c r="BY95" s="1">
        <v>1417242.63</v>
      </c>
      <c r="BZ95" s="1">
        <f t="shared" si="72"/>
        <v>108602.44</v>
      </c>
      <c r="CA95" s="1">
        <f t="shared" si="73"/>
        <v>34691.32</v>
      </c>
      <c r="CB95" s="1">
        <v>34691.32</v>
      </c>
      <c r="CC95" s="1">
        <f t="shared" si="74"/>
        <v>44298.43</v>
      </c>
      <c r="CD95" s="1">
        <v>44298.43</v>
      </c>
      <c r="CE95" s="1">
        <f t="shared" si="75"/>
        <v>141252.89000000001</v>
      </c>
      <c r="CF95" s="1">
        <f t="shared" si="76"/>
        <v>131110.94</v>
      </c>
      <c r="CG95" s="1">
        <v>131110.94</v>
      </c>
      <c r="CH95" s="1">
        <f t="shared" si="77"/>
        <v>10141.950000000001</v>
      </c>
      <c r="CI95" s="1">
        <v>10141.950000000001</v>
      </c>
      <c r="CJ95" s="1">
        <f t="shared" si="78"/>
        <v>404768.03</v>
      </c>
      <c r="CK95" s="1">
        <v>404768.03</v>
      </c>
      <c r="CL95" s="1">
        <f t="shared" si="79"/>
        <v>87630.52</v>
      </c>
      <c r="CM95" s="1">
        <v>87630.52</v>
      </c>
      <c r="CN95" s="1">
        <f t="shared" si="80"/>
        <v>83565.040000000008</v>
      </c>
      <c r="CO95" s="1">
        <f t="shared" si="81"/>
        <v>58176.61</v>
      </c>
      <c r="CP95" s="1">
        <v>58176.61</v>
      </c>
      <c r="CQ95" s="1">
        <f t="shared" si="82"/>
        <v>25388.43</v>
      </c>
      <c r="CR95" s="1">
        <v>25388.43</v>
      </c>
      <c r="CS95" s="1">
        <f t="shared" si="83"/>
        <v>199229.26</v>
      </c>
      <c r="CT95" s="1">
        <v>199229.26</v>
      </c>
      <c r="CU95" s="1">
        <f t="shared" si="84"/>
        <v>239184.14</v>
      </c>
      <c r="CV95" s="1">
        <v>239184.14</v>
      </c>
      <c r="CW95" s="1">
        <f t="shared" si="85"/>
        <v>66538.459999999992</v>
      </c>
      <c r="CX95" s="1">
        <f t="shared" si="86"/>
        <v>46080.35</v>
      </c>
      <c r="CY95" s="1">
        <v>46080.35</v>
      </c>
      <c r="CZ95" s="1">
        <f t="shared" si="87"/>
        <v>20458.11</v>
      </c>
      <c r="DA95" s="1">
        <v>20458.11</v>
      </c>
      <c r="DB95" s="1">
        <f t="shared" si="88"/>
        <v>29612.69</v>
      </c>
      <c r="DC95" s="1">
        <v>29612.69</v>
      </c>
      <c r="DD95" s="1">
        <f t="shared" si="89"/>
        <v>34994.14</v>
      </c>
      <c r="DE95" s="1">
        <v>34994.14</v>
      </c>
      <c r="DF95" s="1">
        <f t="shared" si="90"/>
        <v>51477.71</v>
      </c>
      <c r="DG95" s="1">
        <f t="shared" si="91"/>
        <v>21206.59</v>
      </c>
      <c r="DH95" s="1">
        <v>21206.59</v>
      </c>
      <c r="DI95" s="1">
        <f t="shared" si="92"/>
        <v>30271.119999999999</v>
      </c>
      <c r="DJ95" s="1">
        <v>30271.119999999999</v>
      </c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>
        <f t="shared" si="93"/>
        <v>0</v>
      </c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>
        <f t="shared" si="94"/>
        <v>0</v>
      </c>
      <c r="ER95" s="1">
        <v>0</v>
      </c>
      <c r="ES95" s="1">
        <f t="shared" si="95"/>
        <v>0</v>
      </c>
      <c r="ET95" s="6">
        <v>0</v>
      </c>
    </row>
    <row r="96" spans="1:150">
      <c r="A96" s="22" t="s">
        <v>508</v>
      </c>
      <c r="B96" s="12" t="s">
        <v>509</v>
      </c>
      <c r="C96" s="1">
        <f t="shared" si="48"/>
        <v>20873342.359999999</v>
      </c>
      <c r="D96" s="1">
        <v>20873342.359999999</v>
      </c>
      <c r="E96" s="1">
        <v>20873342.359999999</v>
      </c>
      <c r="F96" s="1">
        <f t="shared" si="49"/>
        <v>1197247.51</v>
      </c>
      <c r="G96" s="1">
        <f t="shared" si="50"/>
        <v>334821.43</v>
      </c>
      <c r="H96" s="1">
        <v>334821.43</v>
      </c>
      <c r="I96" s="1">
        <f t="shared" si="51"/>
        <v>567003.16</v>
      </c>
      <c r="J96" s="1">
        <v>567003.16</v>
      </c>
      <c r="K96" s="1">
        <f t="shared" si="52"/>
        <v>1794415.4600000002</v>
      </c>
      <c r="L96" s="1">
        <f t="shared" si="53"/>
        <v>1542287.61</v>
      </c>
      <c r="M96" s="1">
        <v>1542287.61</v>
      </c>
      <c r="N96" s="1">
        <f t="shared" si="54"/>
        <v>252127.85</v>
      </c>
      <c r="O96" s="1">
        <v>252127.85</v>
      </c>
      <c r="P96" s="1">
        <f t="shared" si="55"/>
        <v>6879891.9699999997</v>
      </c>
      <c r="Q96" s="1">
        <v>6879891.9699999997</v>
      </c>
      <c r="R96" s="1">
        <f t="shared" si="56"/>
        <v>1321776.1000000001</v>
      </c>
      <c r="S96" s="1">
        <v>1321776.1000000001</v>
      </c>
      <c r="T96" s="1">
        <f t="shared" si="57"/>
        <v>1120624.21</v>
      </c>
      <c r="U96" s="1">
        <f t="shared" si="58"/>
        <v>952642.35</v>
      </c>
      <c r="V96" s="1">
        <v>952642.35</v>
      </c>
      <c r="W96" s="1">
        <f t="shared" si="59"/>
        <v>167981.86</v>
      </c>
      <c r="X96" s="1">
        <v>167981.86</v>
      </c>
      <c r="Y96" s="1">
        <f t="shared" si="60"/>
        <v>2428898.98</v>
      </c>
      <c r="Z96" s="1">
        <v>2428898.98</v>
      </c>
      <c r="AA96" s="1">
        <f t="shared" si="61"/>
        <v>2975715.49</v>
      </c>
      <c r="AB96" s="1">
        <v>2975715.49</v>
      </c>
      <c r="AC96" s="1">
        <f t="shared" si="62"/>
        <v>1592715.5</v>
      </c>
      <c r="AD96" s="1">
        <f t="shared" si="63"/>
        <v>1310792.23</v>
      </c>
      <c r="AE96" s="1">
        <v>1310792.23</v>
      </c>
      <c r="AF96" s="1">
        <f t="shared" si="64"/>
        <v>281923.27</v>
      </c>
      <c r="AG96" s="1">
        <v>281923.27</v>
      </c>
      <c r="AH96" s="1">
        <f t="shared" si="65"/>
        <v>295422.92</v>
      </c>
      <c r="AI96" s="1">
        <v>295422.92</v>
      </c>
      <c r="AJ96" s="1">
        <f t="shared" si="66"/>
        <v>751372.78</v>
      </c>
      <c r="AK96" s="1">
        <v>751372.78</v>
      </c>
      <c r="AL96" s="1">
        <f t="shared" si="67"/>
        <v>810684.36</v>
      </c>
      <c r="AM96" s="1">
        <f t="shared" si="68"/>
        <v>267156.99</v>
      </c>
      <c r="AN96" s="1">
        <v>267156.99</v>
      </c>
      <c r="AO96" s="1">
        <f t="shared" si="69"/>
        <v>543527.37</v>
      </c>
      <c r="AP96" s="1">
        <v>543527.37</v>
      </c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>
        <f t="shared" si="70"/>
        <v>0</v>
      </c>
      <c r="BI96" s="1">
        <v>0</v>
      </c>
      <c r="BJ96" s="1">
        <v>0</v>
      </c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>
        <f t="shared" si="71"/>
        <v>12121624.630000001</v>
      </c>
      <c r="BX96" s="1">
        <v>12121624.630000001</v>
      </c>
      <c r="BY96" s="1">
        <v>12121624.630000001</v>
      </c>
      <c r="BZ96" s="1">
        <f t="shared" si="72"/>
        <v>995338.4800000001</v>
      </c>
      <c r="CA96" s="1">
        <f t="shared" si="73"/>
        <v>316264.37</v>
      </c>
      <c r="CB96" s="1">
        <v>316264.37</v>
      </c>
      <c r="CC96" s="1">
        <f t="shared" si="74"/>
        <v>467293.44</v>
      </c>
      <c r="CD96" s="1">
        <v>467293.44</v>
      </c>
      <c r="CE96" s="1">
        <f t="shared" si="75"/>
        <v>1073224.56</v>
      </c>
      <c r="CF96" s="1">
        <f t="shared" si="76"/>
        <v>933216.07</v>
      </c>
      <c r="CG96" s="1">
        <v>933216.07</v>
      </c>
      <c r="CH96" s="1">
        <f t="shared" si="77"/>
        <v>140008.49</v>
      </c>
      <c r="CI96" s="1">
        <v>140008.49</v>
      </c>
      <c r="CJ96" s="1">
        <f t="shared" si="78"/>
        <v>3712331.57</v>
      </c>
      <c r="CK96" s="1">
        <v>3712331.57</v>
      </c>
      <c r="CL96" s="1">
        <f t="shared" si="79"/>
        <v>787132.66</v>
      </c>
      <c r="CM96" s="1">
        <v>787132.66</v>
      </c>
      <c r="CN96" s="1">
        <f t="shared" si="80"/>
        <v>499453.99</v>
      </c>
      <c r="CO96" s="1">
        <f t="shared" si="81"/>
        <v>397654.64</v>
      </c>
      <c r="CP96" s="1">
        <v>397654.64</v>
      </c>
      <c r="CQ96" s="1">
        <f t="shared" si="82"/>
        <v>101799.35</v>
      </c>
      <c r="CR96" s="1">
        <v>101799.35</v>
      </c>
      <c r="CS96" s="1">
        <f t="shared" si="83"/>
        <v>1722190.19</v>
      </c>
      <c r="CT96" s="1">
        <v>1722190.19</v>
      </c>
      <c r="CU96" s="1">
        <f t="shared" si="84"/>
        <v>2029290.02</v>
      </c>
      <c r="CV96" s="1">
        <v>2029290.02</v>
      </c>
      <c r="CW96" s="1">
        <f t="shared" si="85"/>
        <v>477988.23</v>
      </c>
      <c r="CX96" s="1">
        <f t="shared" si="86"/>
        <v>340840.43</v>
      </c>
      <c r="CY96" s="1">
        <v>340840.43</v>
      </c>
      <c r="CZ96" s="1">
        <f t="shared" si="87"/>
        <v>137147.79999999999</v>
      </c>
      <c r="DA96" s="1">
        <v>137147.79999999999</v>
      </c>
      <c r="DB96" s="1">
        <f t="shared" si="88"/>
        <v>211780.67</v>
      </c>
      <c r="DC96" s="1">
        <v>211780.67</v>
      </c>
      <c r="DD96" s="1">
        <f t="shared" si="89"/>
        <v>401109.17</v>
      </c>
      <c r="DE96" s="1">
        <v>401109.17</v>
      </c>
      <c r="DF96" s="1">
        <f t="shared" si="90"/>
        <v>423565.76</v>
      </c>
      <c r="DG96" s="1">
        <f t="shared" si="91"/>
        <v>232968.44</v>
      </c>
      <c r="DH96" s="1">
        <v>232968.44</v>
      </c>
      <c r="DI96" s="1">
        <f t="shared" si="92"/>
        <v>190597.32</v>
      </c>
      <c r="DJ96" s="1">
        <v>190597.32</v>
      </c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>
        <f t="shared" si="93"/>
        <v>0</v>
      </c>
      <c r="EC96" s="1">
        <v>0</v>
      </c>
      <c r="ED96" s="1">
        <v>0</v>
      </c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>
        <f t="shared" si="94"/>
        <v>23000000</v>
      </c>
      <c r="ER96" s="1">
        <v>23000000</v>
      </c>
      <c r="ES96" s="1">
        <f t="shared" si="95"/>
        <v>13000000</v>
      </c>
      <c r="ET96" s="6">
        <v>13000000</v>
      </c>
    </row>
    <row r="97" spans="1:150">
      <c r="A97" s="23" t="s">
        <v>510</v>
      </c>
      <c r="B97" s="12" t="s">
        <v>511</v>
      </c>
      <c r="C97" s="1">
        <f t="shared" si="48"/>
        <v>0</v>
      </c>
      <c r="D97" s="1">
        <v>0</v>
      </c>
      <c r="E97" s="1">
        <v>0</v>
      </c>
      <c r="F97" s="1">
        <f t="shared" si="49"/>
        <v>0</v>
      </c>
      <c r="G97" s="1">
        <f t="shared" si="50"/>
        <v>0</v>
      </c>
      <c r="H97" s="1"/>
      <c r="I97" s="1">
        <f t="shared" si="51"/>
        <v>0</v>
      </c>
      <c r="J97" s="1"/>
      <c r="K97" s="1">
        <f t="shared" si="52"/>
        <v>0</v>
      </c>
      <c r="L97" s="1">
        <f t="shared" si="53"/>
        <v>0</v>
      </c>
      <c r="M97" s="1"/>
      <c r="N97" s="1">
        <f t="shared" si="54"/>
        <v>0</v>
      </c>
      <c r="O97" s="1"/>
      <c r="P97" s="1">
        <f t="shared" si="55"/>
        <v>0</v>
      </c>
      <c r="Q97" s="1"/>
      <c r="R97" s="1">
        <f t="shared" si="56"/>
        <v>0</v>
      </c>
      <c r="S97" s="1">
        <v>0</v>
      </c>
      <c r="T97" s="1">
        <f t="shared" si="57"/>
        <v>0</v>
      </c>
      <c r="U97" s="1">
        <f t="shared" si="58"/>
        <v>0</v>
      </c>
      <c r="V97" s="1"/>
      <c r="W97" s="1">
        <f t="shared" si="59"/>
        <v>0</v>
      </c>
      <c r="X97" s="1"/>
      <c r="Y97" s="1">
        <f t="shared" si="60"/>
        <v>0</v>
      </c>
      <c r="Z97" s="1"/>
      <c r="AA97" s="1">
        <f t="shared" si="61"/>
        <v>0</v>
      </c>
      <c r="AB97" s="1"/>
      <c r="AC97" s="1">
        <f t="shared" si="62"/>
        <v>0</v>
      </c>
      <c r="AD97" s="1">
        <f t="shared" si="63"/>
        <v>0</v>
      </c>
      <c r="AE97" s="1">
        <v>0</v>
      </c>
      <c r="AF97" s="1">
        <f t="shared" si="64"/>
        <v>0</v>
      </c>
      <c r="AG97" s="1">
        <v>0</v>
      </c>
      <c r="AH97" s="1">
        <f t="shared" si="65"/>
        <v>0</v>
      </c>
      <c r="AI97" s="1"/>
      <c r="AJ97" s="1">
        <f t="shared" si="66"/>
        <v>0</v>
      </c>
      <c r="AK97" s="1">
        <v>0</v>
      </c>
      <c r="AL97" s="1">
        <f t="shared" si="67"/>
        <v>0</v>
      </c>
      <c r="AM97" s="1">
        <f t="shared" si="68"/>
        <v>0</v>
      </c>
      <c r="AN97" s="1"/>
      <c r="AO97" s="1">
        <f t="shared" si="69"/>
        <v>0</v>
      </c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>
        <f t="shared" si="70"/>
        <v>0</v>
      </c>
      <c r="BI97" s="1">
        <v>0</v>
      </c>
      <c r="BJ97" s="1">
        <v>0</v>
      </c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>
        <f t="shared" si="71"/>
        <v>0</v>
      </c>
      <c r="BX97" s="1">
        <v>0</v>
      </c>
      <c r="BY97" s="1">
        <v>0</v>
      </c>
      <c r="BZ97" s="1">
        <f t="shared" si="72"/>
        <v>0</v>
      </c>
      <c r="CA97" s="1">
        <f t="shared" si="73"/>
        <v>0</v>
      </c>
      <c r="CB97" s="1">
        <v>0</v>
      </c>
      <c r="CC97" s="1">
        <f t="shared" si="74"/>
        <v>0</v>
      </c>
      <c r="CD97" s="1">
        <v>0</v>
      </c>
      <c r="CE97" s="1">
        <f t="shared" si="75"/>
        <v>0</v>
      </c>
      <c r="CF97" s="1">
        <f t="shared" si="76"/>
        <v>0</v>
      </c>
      <c r="CG97" s="1">
        <v>0</v>
      </c>
      <c r="CH97" s="1">
        <f t="shared" si="77"/>
        <v>0</v>
      </c>
      <c r="CI97" s="1">
        <v>0</v>
      </c>
      <c r="CJ97" s="1">
        <f t="shared" si="78"/>
        <v>0</v>
      </c>
      <c r="CK97" s="1">
        <v>0</v>
      </c>
      <c r="CL97" s="1">
        <f t="shared" si="79"/>
        <v>0</v>
      </c>
      <c r="CM97" s="1">
        <v>0</v>
      </c>
      <c r="CN97" s="1">
        <f t="shared" si="80"/>
        <v>0</v>
      </c>
      <c r="CO97" s="1">
        <f t="shared" si="81"/>
        <v>0</v>
      </c>
      <c r="CP97" s="1">
        <v>0</v>
      </c>
      <c r="CQ97" s="1">
        <f t="shared" si="82"/>
        <v>0</v>
      </c>
      <c r="CR97" s="1">
        <v>0</v>
      </c>
      <c r="CS97" s="1">
        <f t="shared" si="83"/>
        <v>0</v>
      </c>
      <c r="CT97" s="1">
        <v>0</v>
      </c>
      <c r="CU97" s="1">
        <f t="shared" si="84"/>
        <v>0</v>
      </c>
      <c r="CV97" s="1">
        <v>0</v>
      </c>
      <c r="CW97" s="1">
        <f t="shared" si="85"/>
        <v>0</v>
      </c>
      <c r="CX97" s="1">
        <f t="shared" si="86"/>
        <v>0</v>
      </c>
      <c r="CY97" s="1">
        <v>0</v>
      </c>
      <c r="CZ97" s="1">
        <f t="shared" si="87"/>
        <v>0</v>
      </c>
      <c r="DA97" s="1">
        <v>0</v>
      </c>
      <c r="DB97" s="1">
        <f t="shared" si="88"/>
        <v>0</v>
      </c>
      <c r="DC97" s="1">
        <v>0</v>
      </c>
      <c r="DD97" s="1">
        <f t="shared" si="89"/>
        <v>0</v>
      </c>
      <c r="DE97" s="1">
        <v>0</v>
      </c>
      <c r="DF97" s="1">
        <f t="shared" si="90"/>
        <v>0</v>
      </c>
      <c r="DG97" s="1">
        <f t="shared" si="91"/>
        <v>0</v>
      </c>
      <c r="DH97" s="1">
        <v>0</v>
      </c>
      <c r="DI97" s="1">
        <f t="shared" si="92"/>
        <v>0</v>
      </c>
      <c r="DJ97" s="1">
        <v>0</v>
      </c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>
        <f t="shared" si="93"/>
        <v>0</v>
      </c>
      <c r="EC97" s="1">
        <v>0</v>
      </c>
      <c r="ED97" s="1">
        <v>0</v>
      </c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>
        <f t="shared" si="94"/>
        <v>23000000</v>
      </c>
      <c r="ER97" s="1">
        <v>23000000</v>
      </c>
      <c r="ES97" s="1">
        <f t="shared" si="95"/>
        <v>13000000</v>
      </c>
      <c r="ET97" s="6">
        <v>13000000</v>
      </c>
    </row>
    <row r="98" spans="1:150">
      <c r="A98" s="23" t="s">
        <v>512</v>
      </c>
      <c r="B98" s="12" t="s">
        <v>513</v>
      </c>
      <c r="C98" s="1">
        <f t="shared" si="48"/>
        <v>11179729.98</v>
      </c>
      <c r="D98" s="1">
        <v>11179729.98</v>
      </c>
      <c r="E98" s="1">
        <v>11179729.98</v>
      </c>
      <c r="F98" s="1">
        <f t="shared" si="49"/>
        <v>558867.51</v>
      </c>
      <c r="G98" s="1">
        <f t="shared" si="50"/>
        <v>154141.43</v>
      </c>
      <c r="H98" s="1">
        <v>154141.43</v>
      </c>
      <c r="I98" s="1">
        <f t="shared" si="51"/>
        <v>319258.15999999997</v>
      </c>
      <c r="J98" s="1">
        <v>319258.15999999997</v>
      </c>
      <c r="K98" s="1">
        <f t="shared" si="52"/>
        <v>939075.46</v>
      </c>
      <c r="L98" s="1">
        <f t="shared" si="53"/>
        <v>796982.61</v>
      </c>
      <c r="M98" s="1">
        <v>796982.61</v>
      </c>
      <c r="N98" s="1">
        <f t="shared" si="54"/>
        <v>142092.85</v>
      </c>
      <c r="O98" s="1">
        <v>142092.85</v>
      </c>
      <c r="P98" s="1">
        <f t="shared" si="55"/>
        <v>4068860.13</v>
      </c>
      <c r="Q98" s="1">
        <v>4068860.13</v>
      </c>
      <c r="R98" s="1">
        <f t="shared" si="56"/>
        <v>823631.1</v>
      </c>
      <c r="S98" s="1">
        <v>823631.1</v>
      </c>
      <c r="T98" s="1">
        <f t="shared" si="57"/>
        <v>640879.21</v>
      </c>
      <c r="U98" s="1">
        <f t="shared" si="58"/>
        <v>579892.35</v>
      </c>
      <c r="V98" s="1">
        <v>579892.35</v>
      </c>
      <c r="W98" s="1">
        <f t="shared" si="59"/>
        <v>60986.86</v>
      </c>
      <c r="X98" s="1">
        <v>60986.86</v>
      </c>
      <c r="Y98" s="1">
        <f t="shared" si="60"/>
        <v>1384389.69</v>
      </c>
      <c r="Z98" s="1">
        <v>1384389.69</v>
      </c>
      <c r="AA98" s="1">
        <f t="shared" si="61"/>
        <v>977729.24</v>
      </c>
      <c r="AB98" s="1">
        <v>977729.24</v>
      </c>
      <c r="AC98" s="1">
        <f t="shared" si="62"/>
        <v>1033030.5</v>
      </c>
      <c r="AD98" s="1">
        <f t="shared" si="63"/>
        <v>885797.23</v>
      </c>
      <c r="AE98" s="1">
        <v>885797.23</v>
      </c>
      <c r="AF98" s="1">
        <f t="shared" si="64"/>
        <v>147233.26999999999</v>
      </c>
      <c r="AG98" s="1">
        <v>147233.26999999999</v>
      </c>
      <c r="AH98" s="1">
        <f t="shared" si="65"/>
        <v>85467.92</v>
      </c>
      <c r="AI98" s="1">
        <v>85467.92</v>
      </c>
      <c r="AJ98" s="1">
        <f t="shared" si="66"/>
        <v>325167.78000000003</v>
      </c>
      <c r="AK98" s="1">
        <v>325167.78000000003</v>
      </c>
      <c r="AL98" s="1">
        <f t="shared" si="67"/>
        <v>428099.36</v>
      </c>
      <c r="AM98" s="1">
        <f t="shared" si="68"/>
        <v>122391.99</v>
      </c>
      <c r="AN98" s="1">
        <v>122391.99</v>
      </c>
      <c r="AO98" s="1">
        <f t="shared" si="69"/>
        <v>305707.37</v>
      </c>
      <c r="AP98" s="1">
        <v>305707.37</v>
      </c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>
        <f t="shared" si="70"/>
        <v>0</v>
      </c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>
        <f t="shared" si="71"/>
        <v>5100073.63</v>
      </c>
      <c r="BX98" s="1">
        <v>5100073.63</v>
      </c>
      <c r="BY98" s="1">
        <v>5100073.63</v>
      </c>
      <c r="BZ98" s="1">
        <f t="shared" si="72"/>
        <v>413703.48</v>
      </c>
      <c r="CA98" s="1">
        <f t="shared" si="73"/>
        <v>146104.37</v>
      </c>
      <c r="CB98" s="1">
        <v>146104.37</v>
      </c>
      <c r="CC98" s="1">
        <f t="shared" si="74"/>
        <v>218868.44</v>
      </c>
      <c r="CD98" s="1">
        <v>218868.44</v>
      </c>
      <c r="CE98" s="1">
        <f t="shared" si="75"/>
        <v>495469.56</v>
      </c>
      <c r="CF98" s="1">
        <f t="shared" si="76"/>
        <v>413446.07</v>
      </c>
      <c r="CG98" s="1">
        <v>413446.07</v>
      </c>
      <c r="CH98" s="1">
        <f t="shared" si="77"/>
        <v>82023.490000000005</v>
      </c>
      <c r="CI98" s="1">
        <v>82023.490000000005</v>
      </c>
      <c r="CJ98" s="1">
        <f t="shared" si="78"/>
        <v>1962426.57</v>
      </c>
      <c r="CK98" s="1">
        <v>1962426.57</v>
      </c>
      <c r="CL98" s="1">
        <f t="shared" si="79"/>
        <v>368737.66</v>
      </c>
      <c r="CM98" s="1">
        <v>368737.66</v>
      </c>
      <c r="CN98" s="1">
        <f t="shared" si="80"/>
        <v>110643.99</v>
      </c>
      <c r="CO98" s="1">
        <f t="shared" si="81"/>
        <v>101914.64</v>
      </c>
      <c r="CP98" s="1">
        <v>101914.64</v>
      </c>
      <c r="CQ98" s="1">
        <f t="shared" si="82"/>
        <v>8729.35</v>
      </c>
      <c r="CR98" s="1">
        <v>8729.35</v>
      </c>
      <c r="CS98" s="1">
        <f t="shared" si="83"/>
        <v>948209.19</v>
      </c>
      <c r="CT98" s="1">
        <v>948209.19</v>
      </c>
      <c r="CU98" s="1">
        <f t="shared" si="84"/>
        <v>454530.02</v>
      </c>
      <c r="CV98" s="1">
        <v>454530.02</v>
      </c>
      <c r="CW98" s="1">
        <f t="shared" si="85"/>
        <v>78933.23</v>
      </c>
      <c r="CX98" s="1">
        <f t="shared" si="86"/>
        <v>77590.429999999993</v>
      </c>
      <c r="CY98" s="1">
        <v>77590.429999999993</v>
      </c>
      <c r="CZ98" s="1">
        <f t="shared" si="87"/>
        <v>1342.8</v>
      </c>
      <c r="DA98" s="1">
        <v>1342.8</v>
      </c>
      <c r="DB98" s="1">
        <f t="shared" si="88"/>
        <v>48730.67</v>
      </c>
      <c r="DC98" s="1">
        <v>48730.67</v>
      </c>
      <c r="DD98" s="1">
        <f t="shared" si="89"/>
        <v>124764.17</v>
      </c>
      <c r="DE98" s="1">
        <v>124764.17</v>
      </c>
      <c r="DF98" s="1">
        <f t="shared" si="90"/>
        <v>142655.76</v>
      </c>
      <c r="DG98" s="1">
        <f t="shared" si="91"/>
        <v>100103.44</v>
      </c>
      <c r="DH98" s="1">
        <v>100103.44</v>
      </c>
      <c r="DI98" s="1">
        <f t="shared" si="92"/>
        <v>42552.32</v>
      </c>
      <c r="DJ98" s="1">
        <v>42552.32</v>
      </c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>
        <f t="shared" si="93"/>
        <v>0</v>
      </c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>
        <f t="shared" si="94"/>
        <v>0</v>
      </c>
      <c r="ER98" s="1">
        <v>0</v>
      </c>
      <c r="ES98" s="1">
        <f t="shared" si="95"/>
        <v>0</v>
      </c>
      <c r="ET98" s="6">
        <v>0</v>
      </c>
    </row>
    <row r="99" spans="1:150">
      <c r="A99" s="23" t="s">
        <v>514</v>
      </c>
      <c r="B99" s="12" t="s">
        <v>515</v>
      </c>
      <c r="C99" s="1">
        <f t="shared" si="48"/>
        <v>1656930</v>
      </c>
      <c r="D99" s="1">
        <v>1656930</v>
      </c>
      <c r="E99" s="1">
        <v>1656930</v>
      </c>
      <c r="F99" s="1">
        <f t="shared" si="49"/>
        <v>130000</v>
      </c>
      <c r="G99" s="1">
        <f t="shared" si="50"/>
        <v>23000</v>
      </c>
      <c r="H99" s="1">
        <v>23000</v>
      </c>
      <c r="I99" s="1">
        <f t="shared" si="51"/>
        <v>64500</v>
      </c>
      <c r="J99" s="1">
        <v>64500</v>
      </c>
      <c r="K99" s="1">
        <f t="shared" si="52"/>
        <v>190000</v>
      </c>
      <c r="L99" s="1">
        <f t="shared" si="53"/>
        <v>158500</v>
      </c>
      <c r="M99" s="1">
        <v>158500</v>
      </c>
      <c r="N99" s="1">
        <f t="shared" si="54"/>
        <v>31500</v>
      </c>
      <c r="O99" s="1">
        <v>31500</v>
      </c>
      <c r="P99" s="1">
        <f t="shared" si="55"/>
        <v>391000</v>
      </c>
      <c r="Q99" s="1">
        <v>391000</v>
      </c>
      <c r="R99" s="1">
        <f t="shared" si="56"/>
        <v>62000</v>
      </c>
      <c r="S99" s="1">
        <v>62000</v>
      </c>
      <c r="T99" s="1">
        <f t="shared" si="57"/>
        <v>92970</v>
      </c>
      <c r="U99" s="1">
        <f t="shared" si="58"/>
        <v>59000</v>
      </c>
      <c r="V99" s="1">
        <v>59000</v>
      </c>
      <c r="W99" s="1">
        <f t="shared" si="59"/>
        <v>33970</v>
      </c>
      <c r="X99" s="1">
        <v>33970</v>
      </c>
      <c r="Y99" s="1">
        <f t="shared" si="60"/>
        <v>171500</v>
      </c>
      <c r="Z99" s="1">
        <v>171500</v>
      </c>
      <c r="AA99" s="1">
        <f t="shared" si="61"/>
        <v>393000</v>
      </c>
      <c r="AB99" s="1">
        <v>393000</v>
      </c>
      <c r="AC99" s="1">
        <f t="shared" si="62"/>
        <v>93500</v>
      </c>
      <c r="AD99" s="1">
        <f t="shared" si="63"/>
        <v>67000</v>
      </c>
      <c r="AE99" s="1">
        <v>67000</v>
      </c>
      <c r="AF99" s="1">
        <f t="shared" si="64"/>
        <v>26500</v>
      </c>
      <c r="AG99" s="1">
        <v>26500</v>
      </c>
      <c r="AH99" s="1">
        <f t="shared" si="65"/>
        <v>42500</v>
      </c>
      <c r="AI99" s="1">
        <v>42500</v>
      </c>
      <c r="AJ99" s="1">
        <f t="shared" si="66"/>
        <v>52000</v>
      </c>
      <c r="AK99" s="1">
        <v>52000</v>
      </c>
      <c r="AL99" s="1">
        <f t="shared" si="67"/>
        <v>80960</v>
      </c>
      <c r="AM99" s="1">
        <f t="shared" si="68"/>
        <v>26000</v>
      </c>
      <c r="AN99" s="1">
        <v>26000</v>
      </c>
      <c r="AO99" s="1">
        <f t="shared" si="69"/>
        <v>54960</v>
      </c>
      <c r="AP99" s="1">
        <v>54960</v>
      </c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>
        <f t="shared" si="70"/>
        <v>0</v>
      </c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>
        <f t="shared" si="71"/>
        <v>405620</v>
      </c>
      <c r="BX99" s="1">
        <v>405620</v>
      </c>
      <c r="BY99" s="1">
        <v>405620</v>
      </c>
      <c r="BZ99" s="1">
        <f t="shared" si="72"/>
        <v>51000</v>
      </c>
      <c r="CA99" s="1">
        <f t="shared" si="73"/>
        <v>18000</v>
      </c>
      <c r="CB99" s="1">
        <v>18000</v>
      </c>
      <c r="CC99" s="1">
        <f t="shared" si="74"/>
        <v>12000</v>
      </c>
      <c r="CD99" s="1">
        <v>12000</v>
      </c>
      <c r="CE99" s="1">
        <f t="shared" si="75"/>
        <v>33500</v>
      </c>
      <c r="CF99" s="1">
        <f t="shared" si="76"/>
        <v>29000</v>
      </c>
      <c r="CG99" s="1">
        <v>29000</v>
      </c>
      <c r="CH99" s="1">
        <f t="shared" si="77"/>
        <v>4500</v>
      </c>
      <c r="CI99" s="1">
        <v>4500</v>
      </c>
      <c r="CJ99" s="1">
        <f t="shared" si="78"/>
        <v>80650</v>
      </c>
      <c r="CK99" s="1">
        <v>80650</v>
      </c>
      <c r="CL99" s="1">
        <f t="shared" si="79"/>
        <v>27650</v>
      </c>
      <c r="CM99" s="1">
        <v>27650</v>
      </c>
      <c r="CN99" s="1">
        <f t="shared" si="80"/>
        <v>33350</v>
      </c>
      <c r="CO99" s="1">
        <f t="shared" si="81"/>
        <v>25350</v>
      </c>
      <c r="CP99" s="1">
        <v>25350</v>
      </c>
      <c r="CQ99" s="1">
        <f t="shared" si="82"/>
        <v>8000</v>
      </c>
      <c r="CR99" s="1">
        <v>8000</v>
      </c>
      <c r="CS99" s="1">
        <f t="shared" si="83"/>
        <v>42000</v>
      </c>
      <c r="CT99" s="1">
        <v>42000</v>
      </c>
      <c r="CU99" s="1">
        <f t="shared" si="84"/>
        <v>81000</v>
      </c>
      <c r="CV99" s="1">
        <v>81000</v>
      </c>
      <c r="CW99" s="1">
        <f t="shared" si="85"/>
        <v>21500</v>
      </c>
      <c r="CX99" s="1">
        <f t="shared" si="86"/>
        <v>11500</v>
      </c>
      <c r="CY99" s="1">
        <v>11500</v>
      </c>
      <c r="CZ99" s="1">
        <f t="shared" si="87"/>
        <v>10000</v>
      </c>
      <c r="DA99" s="1">
        <v>10000</v>
      </c>
      <c r="DB99" s="1">
        <f t="shared" si="88"/>
        <v>21000</v>
      </c>
      <c r="DC99" s="1">
        <v>21000</v>
      </c>
      <c r="DD99" s="1">
        <f t="shared" si="89"/>
        <v>15000</v>
      </c>
      <c r="DE99" s="1">
        <v>15000</v>
      </c>
      <c r="DF99" s="1">
        <f t="shared" si="90"/>
        <v>19970</v>
      </c>
      <c r="DG99" s="1">
        <f t="shared" si="91"/>
        <v>15000</v>
      </c>
      <c r="DH99" s="1">
        <v>15000</v>
      </c>
      <c r="DI99" s="1">
        <f t="shared" si="92"/>
        <v>4970</v>
      </c>
      <c r="DJ99" s="1">
        <v>4970</v>
      </c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>
        <f t="shared" si="93"/>
        <v>0</v>
      </c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>
        <f t="shared" si="94"/>
        <v>0</v>
      </c>
      <c r="ER99" s="1">
        <v>0</v>
      </c>
      <c r="ES99" s="1">
        <f t="shared" si="95"/>
        <v>0</v>
      </c>
      <c r="ET99" s="6">
        <v>0</v>
      </c>
    </row>
    <row r="100" spans="1:150">
      <c r="A100" s="23" t="s">
        <v>516</v>
      </c>
      <c r="B100" s="12" t="s">
        <v>517</v>
      </c>
      <c r="C100" s="1">
        <f t="shared" si="48"/>
        <v>8036682.3799999999</v>
      </c>
      <c r="D100" s="1">
        <v>8036682.3799999999</v>
      </c>
      <c r="E100" s="1">
        <v>8036682.3799999999</v>
      </c>
      <c r="F100" s="1">
        <f t="shared" si="49"/>
        <v>508380</v>
      </c>
      <c r="G100" s="1">
        <f t="shared" si="50"/>
        <v>157680</v>
      </c>
      <c r="H100" s="1">
        <v>157680</v>
      </c>
      <c r="I100" s="1">
        <f t="shared" si="51"/>
        <v>183245</v>
      </c>
      <c r="J100" s="1">
        <v>183245</v>
      </c>
      <c r="K100" s="1">
        <f t="shared" si="52"/>
        <v>665340</v>
      </c>
      <c r="L100" s="1">
        <f t="shared" si="53"/>
        <v>586805</v>
      </c>
      <c r="M100" s="1">
        <v>586805</v>
      </c>
      <c r="N100" s="1">
        <f t="shared" si="54"/>
        <v>78535</v>
      </c>
      <c r="O100" s="1">
        <v>78535</v>
      </c>
      <c r="P100" s="1">
        <f t="shared" si="55"/>
        <v>2420031.84</v>
      </c>
      <c r="Q100" s="1">
        <v>2420031.84</v>
      </c>
      <c r="R100" s="1">
        <f t="shared" si="56"/>
        <v>436145</v>
      </c>
      <c r="S100" s="1">
        <v>436145</v>
      </c>
      <c r="T100" s="1">
        <f t="shared" si="57"/>
        <v>386775</v>
      </c>
      <c r="U100" s="1">
        <f t="shared" si="58"/>
        <v>313750</v>
      </c>
      <c r="V100" s="1">
        <v>313750</v>
      </c>
      <c r="W100" s="1">
        <f t="shared" si="59"/>
        <v>73025</v>
      </c>
      <c r="X100" s="1">
        <v>73025</v>
      </c>
      <c r="Y100" s="1">
        <f t="shared" si="60"/>
        <v>873009.29</v>
      </c>
      <c r="Z100" s="1">
        <v>873009.29</v>
      </c>
      <c r="AA100" s="1">
        <f t="shared" si="61"/>
        <v>1604986.25</v>
      </c>
      <c r="AB100" s="1">
        <v>1604986.25</v>
      </c>
      <c r="AC100" s="1">
        <f t="shared" si="62"/>
        <v>466185</v>
      </c>
      <c r="AD100" s="1">
        <f t="shared" si="63"/>
        <v>357995</v>
      </c>
      <c r="AE100" s="1">
        <v>357995</v>
      </c>
      <c r="AF100" s="1">
        <f t="shared" si="64"/>
        <v>108190</v>
      </c>
      <c r="AG100" s="1">
        <v>108190</v>
      </c>
      <c r="AH100" s="1">
        <f t="shared" si="65"/>
        <v>167455</v>
      </c>
      <c r="AI100" s="1">
        <v>167455</v>
      </c>
      <c r="AJ100" s="1">
        <f t="shared" si="66"/>
        <v>374205</v>
      </c>
      <c r="AK100" s="1">
        <v>374205</v>
      </c>
      <c r="AL100" s="1">
        <f t="shared" si="67"/>
        <v>301625</v>
      </c>
      <c r="AM100" s="1">
        <f t="shared" si="68"/>
        <v>118765</v>
      </c>
      <c r="AN100" s="1">
        <v>118765</v>
      </c>
      <c r="AO100" s="1">
        <f t="shared" si="69"/>
        <v>182860</v>
      </c>
      <c r="AP100" s="1">
        <v>182860</v>
      </c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>
        <f t="shared" si="70"/>
        <v>0</v>
      </c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>
        <f t="shared" si="71"/>
        <v>6615931</v>
      </c>
      <c r="BX100" s="1">
        <v>6615931</v>
      </c>
      <c r="BY100" s="1">
        <v>6615931</v>
      </c>
      <c r="BZ100" s="1">
        <f t="shared" si="72"/>
        <v>530635</v>
      </c>
      <c r="CA100" s="1">
        <f t="shared" si="73"/>
        <v>152160</v>
      </c>
      <c r="CB100" s="1">
        <v>152160</v>
      </c>
      <c r="CC100" s="1">
        <f t="shared" si="74"/>
        <v>236425</v>
      </c>
      <c r="CD100" s="1">
        <v>236425</v>
      </c>
      <c r="CE100" s="1">
        <f t="shared" si="75"/>
        <v>544255</v>
      </c>
      <c r="CF100" s="1">
        <f t="shared" si="76"/>
        <v>490770</v>
      </c>
      <c r="CG100" s="1">
        <v>490770</v>
      </c>
      <c r="CH100" s="1">
        <f t="shared" si="77"/>
        <v>53485</v>
      </c>
      <c r="CI100" s="1">
        <v>53485</v>
      </c>
      <c r="CJ100" s="1">
        <f t="shared" si="78"/>
        <v>1669255</v>
      </c>
      <c r="CK100" s="1">
        <v>1669255</v>
      </c>
      <c r="CL100" s="1">
        <f t="shared" si="79"/>
        <v>390745</v>
      </c>
      <c r="CM100" s="1">
        <v>390745</v>
      </c>
      <c r="CN100" s="1">
        <f t="shared" si="80"/>
        <v>355460</v>
      </c>
      <c r="CO100" s="1">
        <f t="shared" si="81"/>
        <v>270390</v>
      </c>
      <c r="CP100" s="1">
        <v>270390</v>
      </c>
      <c r="CQ100" s="1">
        <f t="shared" si="82"/>
        <v>85070</v>
      </c>
      <c r="CR100" s="1">
        <v>85070</v>
      </c>
      <c r="CS100" s="1">
        <f t="shared" si="83"/>
        <v>731981</v>
      </c>
      <c r="CT100" s="1">
        <v>731981</v>
      </c>
      <c r="CU100" s="1">
        <f t="shared" si="84"/>
        <v>1493760</v>
      </c>
      <c r="CV100" s="1">
        <v>1493760</v>
      </c>
      <c r="CW100" s="1">
        <f t="shared" si="85"/>
        <v>377555</v>
      </c>
      <c r="CX100" s="1">
        <f t="shared" si="86"/>
        <v>251750</v>
      </c>
      <c r="CY100" s="1">
        <v>251750</v>
      </c>
      <c r="CZ100" s="1">
        <f t="shared" si="87"/>
        <v>125805</v>
      </c>
      <c r="DA100" s="1">
        <v>125805</v>
      </c>
      <c r="DB100" s="1">
        <f t="shared" si="88"/>
        <v>142050</v>
      </c>
      <c r="DC100" s="1">
        <v>142050</v>
      </c>
      <c r="DD100" s="1">
        <f t="shared" si="89"/>
        <v>261345</v>
      </c>
      <c r="DE100" s="1">
        <v>261345</v>
      </c>
      <c r="DF100" s="1">
        <f t="shared" si="90"/>
        <v>260940</v>
      </c>
      <c r="DG100" s="1">
        <f t="shared" si="91"/>
        <v>117865</v>
      </c>
      <c r="DH100" s="1">
        <v>117865</v>
      </c>
      <c r="DI100" s="1">
        <f t="shared" si="92"/>
        <v>143075</v>
      </c>
      <c r="DJ100" s="1">
        <v>143075</v>
      </c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>
        <f t="shared" si="93"/>
        <v>0</v>
      </c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>
        <f t="shared" si="94"/>
        <v>0</v>
      </c>
      <c r="ER100" s="1">
        <v>0</v>
      </c>
      <c r="ES100" s="1">
        <f t="shared" si="95"/>
        <v>0</v>
      </c>
      <c r="ET100" s="6">
        <v>0</v>
      </c>
    </row>
    <row r="101" spans="1:150">
      <c r="A101" s="22" t="s">
        <v>1145</v>
      </c>
      <c r="B101" s="12" t="s">
        <v>1146</v>
      </c>
      <c r="C101" s="1">
        <f t="shared" si="48"/>
        <v>5888220.0199999996</v>
      </c>
      <c r="D101" s="1">
        <v>5888220.0199999996</v>
      </c>
      <c r="E101" s="1">
        <v>5888220.0199999996</v>
      </c>
      <c r="F101" s="1">
        <f t="shared" si="49"/>
        <v>1108327.6600000001</v>
      </c>
      <c r="G101" s="1">
        <f t="shared" si="50"/>
        <v>383298.75</v>
      </c>
      <c r="H101" s="1">
        <v>383298.75</v>
      </c>
      <c r="I101" s="1">
        <f t="shared" si="51"/>
        <v>0</v>
      </c>
      <c r="J101" s="1"/>
      <c r="K101" s="1">
        <f t="shared" si="52"/>
        <v>207063.19999999998</v>
      </c>
      <c r="L101" s="1">
        <f t="shared" si="53"/>
        <v>188309.96</v>
      </c>
      <c r="M101" s="1">
        <v>188309.96</v>
      </c>
      <c r="N101" s="1">
        <f t="shared" si="54"/>
        <v>18753.240000000002</v>
      </c>
      <c r="O101" s="1">
        <v>18753.240000000002</v>
      </c>
      <c r="P101" s="1">
        <f t="shared" si="55"/>
        <v>617117.53</v>
      </c>
      <c r="Q101" s="1">
        <v>617117.53</v>
      </c>
      <c r="R101" s="1">
        <f t="shared" si="56"/>
        <v>14622.9</v>
      </c>
      <c r="S101" s="1">
        <v>14622.9</v>
      </c>
      <c r="T101" s="1">
        <f t="shared" si="57"/>
        <v>176182.63</v>
      </c>
      <c r="U101" s="1">
        <f t="shared" si="58"/>
        <v>160800.92000000001</v>
      </c>
      <c r="V101" s="1">
        <v>160800.92000000001</v>
      </c>
      <c r="W101" s="1">
        <f t="shared" si="59"/>
        <v>15381.71</v>
      </c>
      <c r="X101" s="1">
        <v>15381.71</v>
      </c>
      <c r="Y101" s="1">
        <f t="shared" si="60"/>
        <v>362029.19</v>
      </c>
      <c r="Z101" s="1">
        <v>362029.19</v>
      </c>
      <c r="AA101" s="1">
        <f t="shared" si="61"/>
        <v>33144.910000000003</v>
      </c>
      <c r="AB101" s="1">
        <v>33144.910000000003</v>
      </c>
      <c r="AC101" s="1">
        <f t="shared" si="62"/>
        <v>0</v>
      </c>
      <c r="AD101" s="1">
        <f t="shared" si="63"/>
        <v>0</v>
      </c>
      <c r="AE101" s="1"/>
      <c r="AF101" s="1">
        <f t="shared" si="64"/>
        <v>0</v>
      </c>
      <c r="AG101" s="1"/>
      <c r="AH101" s="1">
        <f t="shared" si="65"/>
        <v>725028.91</v>
      </c>
      <c r="AI101" s="1">
        <v>725028.91</v>
      </c>
      <c r="AJ101" s="1">
        <f t="shared" si="66"/>
        <v>3169790.78</v>
      </c>
      <c r="AK101" s="1">
        <v>3169790.78</v>
      </c>
      <c r="AL101" s="1">
        <f t="shared" si="67"/>
        <v>199941.22</v>
      </c>
      <c r="AM101" s="1">
        <f t="shared" si="68"/>
        <v>109688.5</v>
      </c>
      <c r="AN101" s="1">
        <v>109688.5</v>
      </c>
      <c r="AO101" s="1">
        <f t="shared" si="69"/>
        <v>90252.72</v>
      </c>
      <c r="AP101" s="1">
        <v>90252.72</v>
      </c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>
        <f t="shared" si="70"/>
        <v>0</v>
      </c>
      <c r="BI101" s="1">
        <v>0</v>
      </c>
      <c r="BJ101" s="1">
        <v>0</v>
      </c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>
        <f t="shared" si="71"/>
        <v>1269600.32</v>
      </c>
      <c r="BX101" s="1">
        <v>1269600.32</v>
      </c>
      <c r="BY101" s="1">
        <v>1269600.32</v>
      </c>
      <c r="BZ101" s="1">
        <f t="shared" si="72"/>
        <v>219323.04</v>
      </c>
      <c r="CA101" s="1">
        <f t="shared" si="73"/>
        <v>80935.850000000006</v>
      </c>
      <c r="CB101" s="1">
        <v>80935.850000000006</v>
      </c>
      <c r="CC101" s="1">
        <f t="shared" si="74"/>
        <v>0</v>
      </c>
      <c r="CD101" s="1"/>
      <c r="CE101" s="1">
        <f t="shared" si="75"/>
        <v>39809.75</v>
      </c>
      <c r="CF101" s="1">
        <f t="shared" si="76"/>
        <v>39809.75</v>
      </c>
      <c r="CG101" s="1">
        <v>39809.75</v>
      </c>
      <c r="CH101" s="1">
        <f t="shared" si="77"/>
        <v>0</v>
      </c>
      <c r="CI101" s="1">
        <v>0</v>
      </c>
      <c r="CJ101" s="1">
        <f t="shared" si="78"/>
        <v>130841.59</v>
      </c>
      <c r="CK101" s="1">
        <v>130841.59</v>
      </c>
      <c r="CL101" s="1">
        <f t="shared" si="79"/>
        <v>10415.75</v>
      </c>
      <c r="CM101" s="1">
        <v>10415.75</v>
      </c>
      <c r="CN101" s="1">
        <f t="shared" si="80"/>
        <v>44770.15</v>
      </c>
      <c r="CO101" s="1">
        <f t="shared" si="81"/>
        <v>40835.43</v>
      </c>
      <c r="CP101" s="1">
        <v>40835.43</v>
      </c>
      <c r="CQ101" s="1">
        <f t="shared" si="82"/>
        <v>3934.72</v>
      </c>
      <c r="CR101" s="1">
        <v>3934.72</v>
      </c>
      <c r="CS101" s="1">
        <f t="shared" si="83"/>
        <v>75849.429999999993</v>
      </c>
      <c r="CT101" s="1">
        <v>75849.429999999993</v>
      </c>
      <c r="CU101" s="1">
        <f t="shared" si="84"/>
        <v>1395.43</v>
      </c>
      <c r="CV101" s="1">
        <v>1395.43</v>
      </c>
      <c r="CW101" s="1">
        <f t="shared" si="85"/>
        <v>0</v>
      </c>
      <c r="CX101" s="1">
        <f t="shared" si="86"/>
        <v>0</v>
      </c>
      <c r="CY101" s="1"/>
      <c r="CZ101" s="1">
        <f t="shared" si="87"/>
        <v>0</v>
      </c>
      <c r="DA101" s="1"/>
      <c r="DB101" s="1">
        <f t="shared" si="88"/>
        <v>138387.19</v>
      </c>
      <c r="DC101" s="1">
        <v>138387.19</v>
      </c>
      <c r="DD101" s="1">
        <f t="shared" si="89"/>
        <v>721351.94</v>
      </c>
      <c r="DE101" s="1">
        <v>721351.94</v>
      </c>
      <c r="DF101" s="1">
        <f t="shared" si="90"/>
        <v>25843.239999999998</v>
      </c>
      <c r="DG101" s="1">
        <f t="shared" si="91"/>
        <v>5104.92</v>
      </c>
      <c r="DH101" s="1">
        <v>5104.92</v>
      </c>
      <c r="DI101" s="1">
        <f t="shared" si="92"/>
        <v>20738.32</v>
      </c>
      <c r="DJ101" s="1">
        <v>20738.32</v>
      </c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>
        <f t="shared" si="93"/>
        <v>0</v>
      </c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>
        <f t="shared" si="94"/>
        <v>7000000</v>
      </c>
      <c r="ER101" s="1">
        <v>7000000</v>
      </c>
      <c r="ES101" s="1">
        <f t="shared" si="95"/>
        <v>17000000</v>
      </c>
      <c r="ET101" s="6">
        <v>17000000</v>
      </c>
    </row>
    <row r="102" spans="1:150">
      <c r="A102" s="23" t="s">
        <v>1147</v>
      </c>
      <c r="B102" s="12" t="s">
        <v>1148</v>
      </c>
      <c r="C102" s="1">
        <f t="shared" si="48"/>
        <v>0</v>
      </c>
      <c r="D102" s="1">
        <v>0</v>
      </c>
      <c r="E102" s="1"/>
      <c r="F102" s="1">
        <f t="shared" si="49"/>
        <v>0</v>
      </c>
      <c r="G102" s="1">
        <f t="shared" si="50"/>
        <v>0</v>
      </c>
      <c r="H102" s="1"/>
      <c r="I102" s="1">
        <f t="shared" si="51"/>
        <v>0</v>
      </c>
      <c r="J102" s="1"/>
      <c r="K102" s="1">
        <f t="shared" si="52"/>
        <v>0</v>
      </c>
      <c r="L102" s="1">
        <f t="shared" si="53"/>
        <v>0</v>
      </c>
      <c r="M102" s="1"/>
      <c r="N102" s="1">
        <f t="shared" si="54"/>
        <v>0</v>
      </c>
      <c r="O102" s="1"/>
      <c r="P102" s="1">
        <f t="shared" si="55"/>
        <v>0</v>
      </c>
      <c r="Q102" s="1"/>
      <c r="R102" s="1">
        <f t="shared" si="56"/>
        <v>0</v>
      </c>
      <c r="S102" s="1"/>
      <c r="T102" s="1">
        <f t="shared" si="57"/>
        <v>0</v>
      </c>
      <c r="U102" s="1">
        <f t="shared" si="58"/>
        <v>0</v>
      </c>
      <c r="V102" s="1"/>
      <c r="W102" s="1">
        <f t="shared" si="59"/>
        <v>0</v>
      </c>
      <c r="X102" s="1"/>
      <c r="Y102" s="1">
        <f t="shared" si="60"/>
        <v>0</v>
      </c>
      <c r="Z102" s="1"/>
      <c r="AA102" s="1">
        <f t="shared" si="61"/>
        <v>0</v>
      </c>
      <c r="AB102" s="1"/>
      <c r="AC102" s="1">
        <f t="shared" si="62"/>
        <v>0</v>
      </c>
      <c r="AD102" s="1">
        <f t="shared" si="63"/>
        <v>0</v>
      </c>
      <c r="AE102" s="1"/>
      <c r="AF102" s="1">
        <f t="shared" si="64"/>
        <v>0</v>
      </c>
      <c r="AG102" s="1"/>
      <c r="AH102" s="1">
        <f t="shared" si="65"/>
        <v>0</v>
      </c>
      <c r="AI102" s="1"/>
      <c r="AJ102" s="1">
        <f t="shared" si="66"/>
        <v>0</v>
      </c>
      <c r="AK102" s="1"/>
      <c r="AL102" s="1">
        <f t="shared" si="67"/>
        <v>0</v>
      </c>
      <c r="AM102" s="1">
        <f t="shared" si="68"/>
        <v>0</v>
      </c>
      <c r="AN102" s="1"/>
      <c r="AO102" s="1">
        <f t="shared" si="69"/>
        <v>0</v>
      </c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>
        <f t="shared" si="70"/>
        <v>0</v>
      </c>
      <c r="BI102" s="1">
        <v>0</v>
      </c>
      <c r="BJ102" s="1">
        <v>0</v>
      </c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>
        <f t="shared" si="71"/>
        <v>0</v>
      </c>
      <c r="BX102" s="1">
        <v>0</v>
      </c>
      <c r="BY102" s="1">
        <v>0</v>
      </c>
      <c r="BZ102" s="1">
        <f t="shared" si="72"/>
        <v>0</v>
      </c>
      <c r="CA102" s="1">
        <f t="shared" si="73"/>
        <v>0</v>
      </c>
      <c r="CB102" s="1"/>
      <c r="CC102" s="1">
        <f t="shared" si="74"/>
        <v>0</v>
      </c>
      <c r="CD102" s="1"/>
      <c r="CE102" s="1">
        <f t="shared" si="75"/>
        <v>0</v>
      </c>
      <c r="CF102" s="1">
        <f t="shared" si="76"/>
        <v>0</v>
      </c>
      <c r="CG102" s="1">
        <v>0</v>
      </c>
      <c r="CH102" s="1">
        <f t="shared" si="77"/>
        <v>0</v>
      </c>
      <c r="CI102" s="1"/>
      <c r="CJ102" s="1">
        <f t="shared" si="78"/>
        <v>0</v>
      </c>
      <c r="CK102" s="1">
        <v>0</v>
      </c>
      <c r="CL102" s="1">
        <f t="shared" si="79"/>
        <v>0</v>
      </c>
      <c r="CM102" s="1">
        <v>0</v>
      </c>
      <c r="CN102" s="1">
        <f t="shared" si="80"/>
        <v>0</v>
      </c>
      <c r="CO102" s="1">
        <f t="shared" si="81"/>
        <v>0</v>
      </c>
      <c r="CP102" s="1">
        <v>0</v>
      </c>
      <c r="CQ102" s="1">
        <f t="shared" si="82"/>
        <v>0</v>
      </c>
      <c r="CR102" s="1"/>
      <c r="CS102" s="1">
        <f t="shared" si="83"/>
        <v>0</v>
      </c>
      <c r="CT102" s="1">
        <v>0</v>
      </c>
      <c r="CU102" s="1">
        <f t="shared" si="84"/>
        <v>0</v>
      </c>
      <c r="CV102" s="1">
        <v>0</v>
      </c>
      <c r="CW102" s="1">
        <f t="shared" si="85"/>
        <v>0</v>
      </c>
      <c r="CX102" s="1">
        <f t="shared" si="86"/>
        <v>0</v>
      </c>
      <c r="CY102" s="1"/>
      <c r="CZ102" s="1">
        <f t="shared" si="87"/>
        <v>0</v>
      </c>
      <c r="DA102" s="1"/>
      <c r="DB102" s="1">
        <f t="shared" si="88"/>
        <v>0</v>
      </c>
      <c r="DC102" s="1"/>
      <c r="DD102" s="1">
        <f t="shared" si="89"/>
        <v>0</v>
      </c>
      <c r="DE102" s="1">
        <v>0</v>
      </c>
      <c r="DF102" s="1">
        <f t="shared" si="90"/>
        <v>0</v>
      </c>
      <c r="DG102" s="1">
        <f t="shared" si="91"/>
        <v>0</v>
      </c>
      <c r="DH102" s="1"/>
      <c r="DI102" s="1">
        <f t="shared" si="92"/>
        <v>0</v>
      </c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>
        <f t="shared" si="93"/>
        <v>0</v>
      </c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>
        <f t="shared" si="94"/>
        <v>7000000</v>
      </c>
      <c r="ER102" s="1">
        <v>7000000</v>
      </c>
      <c r="ES102" s="1">
        <f t="shared" si="95"/>
        <v>17000000</v>
      </c>
      <c r="ET102" s="6">
        <v>17000000</v>
      </c>
    </row>
    <row r="103" spans="1:150">
      <c r="A103" s="23" t="s">
        <v>1149</v>
      </c>
      <c r="B103" s="12" t="s">
        <v>1150</v>
      </c>
      <c r="C103" s="1">
        <f t="shared" si="48"/>
        <v>2456143.5699999998</v>
      </c>
      <c r="D103" s="1">
        <v>2456143.5699999998</v>
      </c>
      <c r="E103" s="1">
        <v>2456143.5699999998</v>
      </c>
      <c r="F103" s="1">
        <f t="shared" si="49"/>
        <v>495785.71</v>
      </c>
      <c r="G103" s="1">
        <f t="shared" si="50"/>
        <v>0</v>
      </c>
      <c r="H103" s="1"/>
      <c r="I103" s="1">
        <f t="shared" si="51"/>
        <v>0</v>
      </c>
      <c r="J103" s="1"/>
      <c r="K103" s="1">
        <f t="shared" si="52"/>
        <v>16792.29</v>
      </c>
      <c r="L103" s="1">
        <f t="shared" si="53"/>
        <v>5843.01</v>
      </c>
      <c r="M103" s="1">
        <v>5843.01</v>
      </c>
      <c r="N103" s="1">
        <f t="shared" si="54"/>
        <v>10949.28</v>
      </c>
      <c r="O103" s="1">
        <v>10949.28</v>
      </c>
      <c r="P103" s="1">
        <f t="shared" si="55"/>
        <v>61385.23</v>
      </c>
      <c r="Q103" s="1">
        <v>61385.23</v>
      </c>
      <c r="R103" s="1">
        <f t="shared" si="56"/>
        <v>0</v>
      </c>
      <c r="S103" s="1"/>
      <c r="T103" s="1">
        <f t="shared" si="57"/>
        <v>92346.72</v>
      </c>
      <c r="U103" s="1">
        <f t="shared" si="58"/>
        <v>92346.72</v>
      </c>
      <c r="V103" s="1">
        <v>92346.72</v>
      </c>
      <c r="W103" s="1">
        <f t="shared" si="59"/>
        <v>0</v>
      </c>
      <c r="X103" s="1"/>
      <c r="Y103" s="1">
        <f t="shared" si="60"/>
        <v>208597.97</v>
      </c>
      <c r="Z103" s="1">
        <v>208597.97</v>
      </c>
      <c r="AA103" s="1">
        <f t="shared" si="61"/>
        <v>13813.8</v>
      </c>
      <c r="AB103" s="1">
        <v>13813.8</v>
      </c>
      <c r="AC103" s="1">
        <f t="shared" si="62"/>
        <v>0</v>
      </c>
      <c r="AD103" s="1">
        <f t="shared" si="63"/>
        <v>0</v>
      </c>
      <c r="AE103" s="1"/>
      <c r="AF103" s="1">
        <f t="shared" si="64"/>
        <v>0</v>
      </c>
      <c r="AG103" s="1"/>
      <c r="AH103" s="1">
        <f t="shared" si="65"/>
        <v>495785.71</v>
      </c>
      <c r="AI103" s="1">
        <v>495785.71</v>
      </c>
      <c r="AJ103" s="1">
        <f t="shared" si="66"/>
        <v>1513213.93</v>
      </c>
      <c r="AK103" s="1">
        <v>1513213.93</v>
      </c>
      <c r="AL103" s="1">
        <f t="shared" si="67"/>
        <v>54207.92</v>
      </c>
      <c r="AM103" s="1">
        <f t="shared" si="68"/>
        <v>0</v>
      </c>
      <c r="AN103" s="1"/>
      <c r="AO103" s="1">
        <f t="shared" si="69"/>
        <v>54207.92</v>
      </c>
      <c r="AP103" s="1">
        <v>54207.92</v>
      </c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>
        <f t="shared" si="70"/>
        <v>0</v>
      </c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>
        <f t="shared" si="71"/>
        <v>503614.73</v>
      </c>
      <c r="BX103" s="1">
        <v>503614.73</v>
      </c>
      <c r="BY103" s="1">
        <v>503614.73</v>
      </c>
      <c r="BZ103" s="1">
        <f t="shared" si="72"/>
        <v>98102.16</v>
      </c>
      <c r="CA103" s="1">
        <f t="shared" si="73"/>
        <v>0</v>
      </c>
      <c r="CB103" s="1"/>
      <c r="CC103" s="1">
        <f t="shared" si="74"/>
        <v>0</v>
      </c>
      <c r="CD103" s="1"/>
      <c r="CE103" s="1">
        <f t="shared" si="75"/>
        <v>1088.3</v>
      </c>
      <c r="CF103" s="1">
        <f t="shared" si="76"/>
        <v>1088.3</v>
      </c>
      <c r="CG103" s="1">
        <v>1088.3</v>
      </c>
      <c r="CH103" s="1">
        <f t="shared" si="77"/>
        <v>0</v>
      </c>
      <c r="CI103" s="1">
        <v>0</v>
      </c>
      <c r="CJ103" s="1">
        <f t="shared" si="78"/>
        <v>18938.97</v>
      </c>
      <c r="CK103" s="1">
        <v>18938.97</v>
      </c>
      <c r="CL103" s="1">
        <f t="shared" si="79"/>
        <v>300</v>
      </c>
      <c r="CM103" s="1">
        <v>300</v>
      </c>
      <c r="CN103" s="1">
        <f t="shared" si="80"/>
        <v>18388.439999999999</v>
      </c>
      <c r="CO103" s="1">
        <f t="shared" si="81"/>
        <v>18388.439999999999</v>
      </c>
      <c r="CP103" s="1">
        <v>18388.439999999999</v>
      </c>
      <c r="CQ103" s="1">
        <f t="shared" si="82"/>
        <v>0</v>
      </c>
      <c r="CR103" s="1"/>
      <c r="CS103" s="1">
        <f t="shared" si="83"/>
        <v>39074.5</v>
      </c>
      <c r="CT103" s="1">
        <v>39074.5</v>
      </c>
      <c r="CU103" s="1">
        <f t="shared" si="84"/>
        <v>703.33</v>
      </c>
      <c r="CV103" s="1">
        <v>703.33</v>
      </c>
      <c r="CW103" s="1">
        <f t="shared" si="85"/>
        <v>0</v>
      </c>
      <c r="CX103" s="1">
        <f t="shared" si="86"/>
        <v>0</v>
      </c>
      <c r="CY103" s="1"/>
      <c r="CZ103" s="1">
        <f t="shared" si="87"/>
        <v>0</v>
      </c>
      <c r="DA103" s="1"/>
      <c r="DB103" s="1">
        <f t="shared" si="88"/>
        <v>98102.16</v>
      </c>
      <c r="DC103" s="1">
        <v>98102.16</v>
      </c>
      <c r="DD103" s="1">
        <f t="shared" si="89"/>
        <v>314132.77</v>
      </c>
      <c r="DE103" s="1">
        <v>314132.77</v>
      </c>
      <c r="DF103" s="1">
        <f t="shared" si="90"/>
        <v>12886.26</v>
      </c>
      <c r="DG103" s="1">
        <f t="shared" si="91"/>
        <v>0</v>
      </c>
      <c r="DH103" s="1"/>
      <c r="DI103" s="1">
        <f t="shared" si="92"/>
        <v>12886.26</v>
      </c>
      <c r="DJ103" s="1">
        <v>12886.26</v>
      </c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>
        <f t="shared" si="93"/>
        <v>0</v>
      </c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>
        <f t="shared" si="94"/>
        <v>0</v>
      </c>
      <c r="ER103" s="1">
        <v>0</v>
      </c>
      <c r="ES103" s="1">
        <f t="shared" si="95"/>
        <v>0</v>
      </c>
      <c r="ET103" s="6">
        <v>0</v>
      </c>
    </row>
    <row r="104" spans="1:150">
      <c r="A104" s="23" t="s">
        <v>1151</v>
      </c>
      <c r="B104" s="12" t="s">
        <v>1152</v>
      </c>
      <c r="C104" s="1">
        <f t="shared" si="48"/>
        <v>974325.14</v>
      </c>
      <c r="D104" s="1">
        <v>974325.14</v>
      </c>
      <c r="E104" s="1">
        <v>974325.14</v>
      </c>
      <c r="F104" s="1">
        <f t="shared" si="49"/>
        <v>186246.34</v>
      </c>
      <c r="G104" s="1">
        <f t="shared" si="50"/>
        <v>178670.86</v>
      </c>
      <c r="H104" s="1">
        <v>178670.86</v>
      </c>
      <c r="I104" s="1">
        <f t="shared" si="51"/>
        <v>0</v>
      </c>
      <c r="J104" s="1"/>
      <c r="K104" s="1">
        <f t="shared" si="52"/>
        <v>66517.119999999995</v>
      </c>
      <c r="L104" s="1">
        <f t="shared" si="53"/>
        <v>66517.119999999995</v>
      </c>
      <c r="M104" s="1">
        <v>66517.119999999995</v>
      </c>
      <c r="N104" s="1">
        <f t="shared" si="54"/>
        <v>0</v>
      </c>
      <c r="O104" s="1"/>
      <c r="P104" s="1">
        <f t="shared" si="55"/>
        <v>254712.14</v>
      </c>
      <c r="Q104" s="1">
        <v>254712.14</v>
      </c>
      <c r="R104" s="1">
        <f t="shared" si="56"/>
        <v>13833.06</v>
      </c>
      <c r="S104" s="1">
        <v>13833.06</v>
      </c>
      <c r="T104" s="1">
        <f t="shared" si="57"/>
        <v>27787.33</v>
      </c>
      <c r="U104" s="1">
        <f t="shared" si="58"/>
        <v>20719.330000000002</v>
      </c>
      <c r="V104" s="1">
        <v>20719.330000000002</v>
      </c>
      <c r="W104" s="1">
        <f t="shared" si="59"/>
        <v>7068</v>
      </c>
      <c r="X104" s="1">
        <v>7068</v>
      </c>
      <c r="Y104" s="1">
        <f t="shared" si="60"/>
        <v>32123.119999999999</v>
      </c>
      <c r="Z104" s="1">
        <v>32123.119999999999</v>
      </c>
      <c r="AA104" s="1">
        <f t="shared" si="61"/>
        <v>5408.61</v>
      </c>
      <c r="AB104" s="1">
        <v>5408.61</v>
      </c>
      <c r="AC104" s="1">
        <f t="shared" si="62"/>
        <v>0</v>
      </c>
      <c r="AD104" s="1">
        <f t="shared" si="63"/>
        <v>0</v>
      </c>
      <c r="AE104" s="1"/>
      <c r="AF104" s="1">
        <f t="shared" si="64"/>
        <v>0</v>
      </c>
      <c r="AG104" s="1"/>
      <c r="AH104" s="1">
        <f t="shared" si="65"/>
        <v>7575.48</v>
      </c>
      <c r="AI104" s="1">
        <v>7575.48</v>
      </c>
      <c r="AJ104" s="1">
        <f t="shared" si="66"/>
        <v>339383.73</v>
      </c>
      <c r="AK104" s="1">
        <v>339383.73</v>
      </c>
      <c r="AL104" s="1">
        <f t="shared" si="67"/>
        <v>48313.69</v>
      </c>
      <c r="AM104" s="1">
        <f t="shared" si="68"/>
        <v>48313.69</v>
      </c>
      <c r="AN104" s="1">
        <v>48313.69</v>
      </c>
      <c r="AO104" s="1">
        <f t="shared" si="69"/>
        <v>0</v>
      </c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>
        <f t="shared" si="70"/>
        <v>0</v>
      </c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>
        <f t="shared" si="71"/>
        <v>240751.72</v>
      </c>
      <c r="BX104" s="1">
        <v>240751.72</v>
      </c>
      <c r="BY104" s="1">
        <v>240751.72</v>
      </c>
      <c r="BZ104" s="1">
        <f t="shared" si="72"/>
        <v>41698.050000000003</v>
      </c>
      <c r="CA104" s="1">
        <f t="shared" si="73"/>
        <v>41066.76</v>
      </c>
      <c r="CB104" s="1">
        <v>41066.76</v>
      </c>
      <c r="CC104" s="1">
        <f t="shared" si="74"/>
        <v>0</v>
      </c>
      <c r="CD104" s="1"/>
      <c r="CE104" s="1">
        <f t="shared" si="75"/>
        <v>14556.66</v>
      </c>
      <c r="CF104" s="1">
        <f t="shared" si="76"/>
        <v>14556.66</v>
      </c>
      <c r="CG104" s="1">
        <v>14556.66</v>
      </c>
      <c r="CH104" s="1">
        <f t="shared" si="77"/>
        <v>0</v>
      </c>
      <c r="CI104" s="1"/>
      <c r="CJ104" s="1">
        <f t="shared" si="78"/>
        <v>48750.82</v>
      </c>
      <c r="CK104" s="1">
        <v>48750.82</v>
      </c>
      <c r="CL104" s="1">
        <f t="shared" si="79"/>
        <v>6650.83</v>
      </c>
      <c r="CM104" s="1">
        <v>6650.83</v>
      </c>
      <c r="CN104" s="1">
        <f t="shared" si="80"/>
        <v>9291.4700000000012</v>
      </c>
      <c r="CO104" s="1">
        <f t="shared" si="81"/>
        <v>7524.47</v>
      </c>
      <c r="CP104" s="1">
        <v>7524.47</v>
      </c>
      <c r="CQ104" s="1">
        <f t="shared" si="82"/>
        <v>1767</v>
      </c>
      <c r="CR104" s="1">
        <v>1767</v>
      </c>
      <c r="CS104" s="1">
        <f t="shared" si="83"/>
        <v>11463.42</v>
      </c>
      <c r="CT104" s="1">
        <v>11463.42</v>
      </c>
      <c r="CU104" s="1">
        <f t="shared" si="84"/>
        <v>0</v>
      </c>
      <c r="CV104" s="1"/>
      <c r="CW104" s="1">
        <f t="shared" si="85"/>
        <v>0</v>
      </c>
      <c r="CX104" s="1">
        <f t="shared" si="86"/>
        <v>0</v>
      </c>
      <c r="CY104" s="1"/>
      <c r="CZ104" s="1">
        <f t="shared" si="87"/>
        <v>0</v>
      </c>
      <c r="DA104" s="1"/>
      <c r="DB104" s="1">
        <f t="shared" si="88"/>
        <v>631.29</v>
      </c>
      <c r="DC104" s="1">
        <v>631.29</v>
      </c>
      <c r="DD104" s="1">
        <f t="shared" si="89"/>
        <v>104808.03</v>
      </c>
      <c r="DE104" s="1">
        <v>104808.03</v>
      </c>
      <c r="DF104" s="1">
        <f t="shared" si="90"/>
        <v>3532.44</v>
      </c>
      <c r="DG104" s="1">
        <f t="shared" si="91"/>
        <v>3532.44</v>
      </c>
      <c r="DH104" s="1">
        <v>3532.44</v>
      </c>
      <c r="DI104" s="1">
        <f t="shared" si="92"/>
        <v>0</v>
      </c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>
        <f t="shared" si="93"/>
        <v>0</v>
      </c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>
        <f t="shared" si="94"/>
        <v>0</v>
      </c>
      <c r="ER104" s="1">
        <v>0</v>
      </c>
      <c r="ES104" s="1">
        <f t="shared" si="95"/>
        <v>0</v>
      </c>
      <c r="ET104" s="6">
        <v>0</v>
      </c>
    </row>
    <row r="105" spans="1:150">
      <c r="A105" s="23" t="s">
        <v>1153</v>
      </c>
      <c r="B105" s="12" t="s">
        <v>1154</v>
      </c>
      <c r="C105" s="1">
        <f t="shared" si="48"/>
        <v>2454097.31</v>
      </c>
      <c r="D105" s="1">
        <v>2454097.31</v>
      </c>
      <c r="E105" s="1">
        <v>2454097.31</v>
      </c>
      <c r="F105" s="1">
        <f t="shared" si="49"/>
        <v>423295.61</v>
      </c>
      <c r="G105" s="1">
        <f t="shared" si="50"/>
        <v>201627.89</v>
      </c>
      <c r="H105" s="1">
        <v>201627.89</v>
      </c>
      <c r="I105" s="1">
        <f t="shared" si="51"/>
        <v>0</v>
      </c>
      <c r="J105" s="1"/>
      <c r="K105" s="1">
        <f t="shared" si="52"/>
        <v>123753.79000000001</v>
      </c>
      <c r="L105" s="1">
        <f t="shared" si="53"/>
        <v>115949.83</v>
      </c>
      <c r="M105" s="1">
        <v>115949.83</v>
      </c>
      <c r="N105" s="1">
        <f t="shared" si="54"/>
        <v>7803.96</v>
      </c>
      <c r="O105" s="1">
        <v>7803.96</v>
      </c>
      <c r="P105" s="1">
        <f t="shared" si="55"/>
        <v>301020.15999999997</v>
      </c>
      <c r="Q105" s="1">
        <v>301020.15999999997</v>
      </c>
      <c r="R105" s="1">
        <f t="shared" si="56"/>
        <v>789.84</v>
      </c>
      <c r="S105" s="1">
        <v>789.84</v>
      </c>
      <c r="T105" s="1">
        <f t="shared" si="57"/>
        <v>56048.58</v>
      </c>
      <c r="U105" s="1">
        <f t="shared" si="58"/>
        <v>47734.87</v>
      </c>
      <c r="V105" s="1">
        <v>47734.87</v>
      </c>
      <c r="W105" s="1">
        <f t="shared" si="59"/>
        <v>8313.7099999999991</v>
      </c>
      <c r="X105" s="1">
        <v>8313.7099999999991</v>
      </c>
      <c r="Y105" s="1">
        <f t="shared" si="60"/>
        <v>121308.1</v>
      </c>
      <c r="Z105" s="1">
        <v>121308.1</v>
      </c>
      <c r="AA105" s="1">
        <f t="shared" si="61"/>
        <v>13922.5</v>
      </c>
      <c r="AB105" s="1">
        <v>13922.5</v>
      </c>
      <c r="AC105" s="1">
        <f t="shared" si="62"/>
        <v>0</v>
      </c>
      <c r="AD105" s="1">
        <f t="shared" si="63"/>
        <v>0</v>
      </c>
      <c r="AE105" s="1"/>
      <c r="AF105" s="1">
        <f t="shared" si="64"/>
        <v>0</v>
      </c>
      <c r="AG105" s="1"/>
      <c r="AH105" s="1">
        <f t="shared" si="65"/>
        <v>221667.72</v>
      </c>
      <c r="AI105" s="1">
        <v>221667.72</v>
      </c>
      <c r="AJ105" s="1">
        <f t="shared" si="66"/>
        <v>1316539.1200000001</v>
      </c>
      <c r="AK105" s="1">
        <v>1316539.1200000001</v>
      </c>
      <c r="AL105" s="1">
        <f t="shared" si="67"/>
        <v>97419.61</v>
      </c>
      <c r="AM105" s="1">
        <f t="shared" si="68"/>
        <v>61374.81</v>
      </c>
      <c r="AN105" s="1">
        <v>61374.81</v>
      </c>
      <c r="AO105" s="1">
        <f t="shared" si="69"/>
        <v>36044.800000000003</v>
      </c>
      <c r="AP105" s="1">
        <v>36044.800000000003</v>
      </c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>
        <f t="shared" si="70"/>
        <v>0</v>
      </c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>
        <f t="shared" si="71"/>
        <v>525233.87</v>
      </c>
      <c r="BX105" s="1">
        <v>525233.87</v>
      </c>
      <c r="BY105" s="1">
        <v>525233.87</v>
      </c>
      <c r="BZ105" s="1">
        <f t="shared" si="72"/>
        <v>79522.829999999987</v>
      </c>
      <c r="CA105" s="1">
        <f t="shared" si="73"/>
        <v>39869.089999999997</v>
      </c>
      <c r="CB105" s="1">
        <v>39869.089999999997</v>
      </c>
      <c r="CC105" s="1">
        <f t="shared" si="74"/>
        <v>0</v>
      </c>
      <c r="CD105" s="1"/>
      <c r="CE105" s="1">
        <f t="shared" si="75"/>
        <v>24164.79</v>
      </c>
      <c r="CF105" s="1">
        <f t="shared" si="76"/>
        <v>24164.79</v>
      </c>
      <c r="CG105" s="1">
        <v>24164.79</v>
      </c>
      <c r="CH105" s="1">
        <f t="shared" si="77"/>
        <v>0</v>
      </c>
      <c r="CI105" s="1"/>
      <c r="CJ105" s="1">
        <f t="shared" si="78"/>
        <v>63151.8</v>
      </c>
      <c r="CK105" s="1">
        <v>63151.8</v>
      </c>
      <c r="CL105" s="1">
        <f t="shared" si="79"/>
        <v>3464.92</v>
      </c>
      <c r="CM105" s="1">
        <v>3464.92</v>
      </c>
      <c r="CN105" s="1">
        <f t="shared" si="80"/>
        <v>17090.240000000002</v>
      </c>
      <c r="CO105" s="1">
        <f t="shared" si="81"/>
        <v>14922.52</v>
      </c>
      <c r="CP105" s="1">
        <v>14922.52</v>
      </c>
      <c r="CQ105" s="1">
        <f t="shared" si="82"/>
        <v>2167.7199999999998</v>
      </c>
      <c r="CR105" s="1">
        <v>2167.7199999999998</v>
      </c>
      <c r="CS105" s="1">
        <f t="shared" si="83"/>
        <v>25311.51</v>
      </c>
      <c r="CT105" s="1">
        <v>25311.51</v>
      </c>
      <c r="CU105" s="1">
        <f t="shared" si="84"/>
        <v>692.1</v>
      </c>
      <c r="CV105" s="1">
        <v>692.1</v>
      </c>
      <c r="CW105" s="1">
        <f t="shared" si="85"/>
        <v>0</v>
      </c>
      <c r="CX105" s="1">
        <f t="shared" si="86"/>
        <v>0</v>
      </c>
      <c r="CY105" s="1"/>
      <c r="CZ105" s="1">
        <f t="shared" si="87"/>
        <v>0</v>
      </c>
      <c r="DA105" s="1"/>
      <c r="DB105" s="1">
        <f t="shared" si="88"/>
        <v>39653.74</v>
      </c>
      <c r="DC105" s="1">
        <v>39653.74</v>
      </c>
      <c r="DD105" s="1">
        <f t="shared" si="89"/>
        <v>302411.14</v>
      </c>
      <c r="DE105" s="1">
        <v>302411.14</v>
      </c>
      <c r="DF105" s="1">
        <f t="shared" si="90"/>
        <v>9424.5400000000009</v>
      </c>
      <c r="DG105" s="1">
        <f t="shared" si="91"/>
        <v>1572.48</v>
      </c>
      <c r="DH105" s="1">
        <v>1572.48</v>
      </c>
      <c r="DI105" s="1">
        <f t="shared" si="92"/>
        <v>7852.06</v>
      </c>
      <c r="DJ105" s="1">
        <v>7852.06</v>
      </c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>
        <f t="shared" si="93"/>
        <v>0</v>
      </c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>
        <f t="shared" si="94"/>
        <v>0</v>
      </c>
      <c r="ER105" s="1">
        <v>0</v>
      </c>
      <c r="ES105" s="1">
        <f t="shared" si="95"/>
        <v>0</v>
      </c>
      <c r="ET105" s="6">
        <v>0</v>
      </c>
    </row>
    <row r="106" spans="1:150">
      <c r="A106" s="23" t="s">
        <v>1155</v>
      </c>
      <c r="B106" s="12" t="s">
        <v>1156</v>
      </c>
      <c r="C106" s="1">
        <f t="shared" si="48"/>
        <v>3654</v>
      </c>
      <c r="D106" s="1">
        <v>3654</v>
      </c>
      <c r="E106" s="1">
        <v>3654</v>
      </c>
      <c r="F106" s="1">
        <f t="shared" si="49"/>
        <v>3000</v>
      </c>
      <c r="G106" s="1">
        <f t="shared" si="50"/>
        <v>3000</v>
      </c>
      <c r="H106" s="1">
        <v>3000</v>
      </c>
      <c r="I106" s="1">
        <f t="shared" si="51"/>
        <v>0</v>
      </c>
      <c r="J106" s="1"/>
      <c r="K106" s="1">
        <f t="shared" si="52"/>
        <v>0</v>
      </c>
      <c r="L106" s="1">
        <f t="shared" si="53"/>
        <v>0</v>
      </c>
      <c r="M106" s="1"/>
      <c r="N106" s="1">
        <f t="shared" si="54"/>
        <v>0</v>
      </c>
      <c r="O106" s="1"/>
      <c r="P106" s="1">
        <f t="shared" si="55"/>
        <v>0</v>
      </c>
      <c r="Q106" s="1"/>
      <c r="R106" s="1">
        <f t="shared" si="56"/>
        <v>0</v>
      </c>
      <c r="S106" s="1"/>
      <c r="T106" s="1">
        <f t="shared" si="57"/>
        <v>0</v>
      </c>
      <c r="U106" s="1">
        <f t="shared" si="58"/>
        <v>0</v>
      </c>
      <c r="V106" s="1"/>
      <c r="W106" s="1">
        <f t="shared" si="59"/>
        <v>0</v>
      </c>
      <c r="X106" s="1"/>
      <c r="Y106" s="1">
        <f t="shared" si="60"/>
        <v>0</v>
      </c>
      <c r="Z106" s="1"/>
      <c r="AA106" s="1">
        <f t="shared" si="61"/>
        <v>0</v>
      </c>
      <c r="AB106" s="1"/>
      <c r="AC106" s="1">
        <f t="shared" si="62"/>
        <v>0</v>
      </c>
      <c r="AD106" s="1">
        <f t="shared" si="63"/>
        <v>0</v>
      </c>
      <c r="AE106" s="1"/>
      <c r="AF106" s="1">
        <f t="shared" si="64"/>
        <v>0</v>
      </c>
      <c r="AG106" s="1"/>
      <c r="AH106" s="1">
        <f t="shared" si="65"/>
        <v>0</v>
      </c>
      <c r="AI106" s="1"/>
      <c r="AJ106" s="1">
        <f t="shared" si="66"/>
        <v>654</v>
      </c>
      <c r="AK106" s="1">
        <v>654</v>
      </c>
      <c r="AL106" s="1">
        <f t="shared" si="67"/>
        <v>0</v>
      </c>
      <c r="AM106" s="1">
        <f t="shared" si="68"/>
        <v>0</v>
      </c>
      <c r="AN106" s="1">
        <v>0</v>
      </c>
      <c r="AO106" s="1">
        <f t="shared" si="69"/>
        <v>0</v>
      </c>
      <c r="AP106" s="1">
        <v>0</v>
      </c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>
        <f t="shared" si="70"/>
        <v>0</v>
      </c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>
        <f t="shared" si="71"/>
        <v>0</v>
      </c>
      <c r="BX106" s="1">
        <v>0</v>
      </c>
      <c r="BY106" s="1">
        <v>0</v>
      </c>
      <c r="BZ106" s="1">
        <f t="shared" si="72"/>
        <v>0</v>
      </c>
      <c r="CA106" s="1">
        <f t="shared" si="73"/>
        <v>0</v>
      </c>
      <c r="CB106" s="1"/>
      <c r="CC106" s="1">
        <f t="shared" si="74"/>
        <v>0</v>
      </c>
      <c r="CD106" s="1"/>
      <c r="CE106" s="1">
        <f t="shared" si="75"/>
        <v>0</v>
      </c>
      <c r="CF106" s="1">
        <f t="shared" si="76"/>
        <v>0</v>
      </c>
      <c r="CG106" s="1"/>
      <c r="CH106" s="1">
        <f t="shared" si="77"/>
        <v>0</v>
      </c>
      <c r="CI106" s="1"/>
      <c r="CJ106" s="1">
        <f t="shared" si="78"/>
        <v>0</v>
      </c>
      <c r="CK106" s="1">
        <v>0</v>
      </c>
      <c r="CL106" s="1">
        <f t="shared" si="79"/>
        <v>0</v>
      </c>
      <c r="CM106" s="1"/>
      <c r="CN106" s="1">
        <f t="shared" si="80"/>
        <v>0</v>
      </c>
      <c r="CO106" s="1">
        <f t="shared" si="81"/>
        <v>0</v>
      </c>
      <c r="CP106" s="1"/>
      <c r="CQ106" s="1">
        <f t="shared" si="82"/>
        <v>0</v>
      </c>
      <c r="CR106" s="1"/>
      <c r="CS106" s="1">
        <f t="shared" si="83"/>
        <v>0</v>
      </c>
      <c r="CT106" s="1"/>
      <c r="CU106" s="1">
        <f t="shared" si="84"/>
        <v>0</v>
      </c>
      <c r="CV106" s="1"/>
      <c r="CW106" s="1">
        <f t="shared" si="85"/>
        <v>0</v>
      </c>
      <c r="CX106" s="1">
        <f t="shared" si="86"/>
        <v>0</v>
      </c>
      <c r="CY106" s="1"/>
      <c r="CZ106" s="1">
        <f t="shared" si="87"/>
        <v>0</v>
      </c>
      <c r="DA106" s="1"/>
      <c r="DB106" s="1">
        <f t="shared" si="88"/>
        <v>0</v>
      </c>
      <c r="DC106" s="1"/>
      <c r="DD106" s="1">
        <f t="shared" si="89"/>
        <v>0</v>
      </c>
      <c r="DE106" s="1"/>
      <c r="DF106" s="1">
        <f t="shared" si="90"/>
        <v>0</v>
      </c>
      <c r="DG106" s="1">
        <f t="shared" si="91"/>
        <v>0</v>
      </c>
      <c r="DH106" s="1"/>
      <c r="DI106" s="1">
        <f t="shared" si="92"/>
        <v>0</v>
      </c>
      <c r="DJ106" s="1">
        <v>0</v>
      </c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>
        <f t="shared" si="93"/>
        <v>0</v>
      </c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>
        <f t="shared" si="94"/>
        <v>0</v>
      </c>
      <c r="ER106" s="1">
        <v>0</v>
      </c>
      <c r="ES106" s="1">
        <f t="shared" si="95"/>
        <v>0</v>
      </c>
      <c r="ET106" s="6">
        <v>0</v>
      </c>
    </row>
    <row r="107" spans="1:150">
      <c r="A107" s="21" t="s">
        <v>406</v>
      </c>
      <c r="B107" s="12" t="s">
        <v>407</v>
      </c>
      <c r="C107" s="1">
        <f t="shared" si="48"/>
        <v>2917332014.21</v>
      </c>
      <c r="D107" s="1">
        <v>2917332014.21</v>
      </c>
      <c r="E107" s="1">
        <v>2917332570.3600001</v>
      </c>
      <c r="F107" s="1">
        <f t="shared" si="49"/>
        <v>227565065.5</v>
      </c>
      <c r="G107" s="1">
        <f t="shared" si="50"/>
        <v>116987021.94</v>
      </c>
      <c r="H107" s="1">
        <v>116987021.94</v>
      </c>
      <c r="I107" s="1">
        <f t="shared" si="51"/>
        <v>42239322.859999999</v>
      </c>
      <c r="J107" s="1">
        <v>42239322.859999999</v>
      </c>
      <c r="K107" s="1">
        <f t="shared" si="52"/>
        <v>320248396.75</v>
      </c>
      <c r="L107" s="1">
        <f t="shared" si="53"/>
        <v>290129445.79000002</v>
      </c>
      <c r="M107" s="1">
        <v>290129445.79000002</v>
      </c>
      <c r="N107" s="1">
        <f t="shared" si="54"/>
        <v>30118950.960000001</v>
      </c>
      <c r="O107" s="1">
        <v>30118950.960000001</v>
      </c>
      <c r="P107" s="1">
        <f t="shared" si="55"/>
        <v>651112602.66999996</v>
      </c>
      <c r="Q107" s="1">
        <v>651112602.66999996</v>
      </c>
      <c r="R107" s="1">
        <f t="shared" si="56"/>
        <v>201037186.99000001</v>
      </c>
      <c r="S107" s="1">
        <v>201037186.99000001</v>
      </c>
      <c r="T107" s="1">
        <f t="shared" si="57"/>
        <v>179656867.43000001</v>
      </c>
      <c r="U107" s="1">
        <f t="shared" si="58"/>
        <v>143230975.43000001</v>
      </c>
      <c r="V107" s="1">
        <v>143230975.43000001</v>
      </c>
      <c r="W107" s="1">
        <f t="shared" si="59"/>
        <v>36425892</v>
      </c>
      <c r="X107" s="1">
        <v>36425892</v>
      </c>
      <c r="Y107" s="1">
        <f t="shared" si="60"/>
        <v>360186307.92000002</v>
      </c>
      <c r="Z107" s="1">
        <v>360186307.92000002</v>
      </c>
      <c r="AA107" s="1">
        <f t="shared" si="61"/>
        <v>384665182.08999997</v>
      </c>
      <c r="AB107" s="1">
        <v>384665182.08999997</v>
      </c>
      <c r="AC107" s="1">
        <f t="shared" si="62"/>
        <v>198152514.05000001</v>
      </c>
      <c r="AD107" s="1">
        <f t="shared" si="63"/>
        <v>88824514.810000002</v>
      </c>
      <c r="AE107" s="1">
        <v>88824514.810000002</v>
      </c>
      <c r="AF107" s="1">
        <f t="shared" si="64"/>
        <v>109327999.23999999</v>
      </c>
      <c r="AG107" s="1">
        <v>109327999.23999999</v>
      </c>
      <c r="AH107" s="1">
        <f t="shared" si="65"/>
        <v>68338720.700000003</v>
      </c>
      <c r="AI107" s="1">
        <v>68338720.700000003</v>
      </c>
      <c r="AJ107" s="1">
        <f t="shared" si="66"/>
        <v>178695414.71000001</v>
      </c>
      <c r="AK107" s="1">
        <v>178695414.71000001</v>
      </c>
      <c r="AL107" s="1">
        <f t="shared" si="67"/>
        <v>216013032.25</v>
      </c>
      <c r="AM107" s="1">
        <f t="shared" si="68"/>
        <v>106501675.8</v>
      </c>
      <c r="AN107" s="1">
        <v>106501675.8</v>
      </c>
      <c r="AO107" s="1">
        <f t="shared" si="69"/>
        <v>109511356.45</v>
      </c>
      <c r="AP107" s="1">
        <v>109511356.45</v>
      </c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>
        <f t="shared" si="70"/>
        <v>-556.15</v>
      </c>
      <c r="BI107" s="1">
        <v>-556.15</v>
      </c>
      <c r="BJ107" s="1">
        <v>0</v>
      </c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>
        <v>-556.15</v>
      </c>
      <c r="BW107" s="1">
        <f t="shared" si="71"/>
        <v>2680543168.2399998</v>
      </c>
      <c r="BX107" s="1">
        <v>2680543168.2399998</v>
      </c>
      <c r="BY107" s="1">
        <v>2680543168.2399998</v>
      </c>
      <c r="BZ107" s="1">
        <f t="shared" si="72"/>
        <v>209172003.81999999</v>
      </c>
      <c r="CA107" s="1">
        <f t="shared" si="73"/>
        <v>107137254.81999999</v>
      </c>
      <c r="CB107" s="1">
        <v>107137254.81999999</v>
      </c>
      <c r="CC107" s="1">
        <f t="shared" si="74"/>
        <v>39172087.329999998</v>
      </c>
      <c r="CD107" s="1">
        <v>39172087.329999998</v>
      </c>
      <c r="CE107" s="1">
        <f t="shared" si="75"/>
        <v>295486642.19</v>
      </c>
      <c r="CF107" s="1">
        <f t="shared" si="76"/>
        <v>266863414.37</v>
      </c>
      <c r="CG107" s="1">
        <v>266863414.37</v>
      </c>
      <c r="CH107" s="1">
        <f t="shared" si="77"/>
        <v>28623227.82</v>
      </c>
      <c r="CI107" s="1">
        <v>28623227.82</v>
      </c>
      <c r="CJ107" s="1">
        <f t="shared" si="78"/>
        <v>592179243.90999997</v>
      </c>
      <c r="CK107" s="1">
        <v>592179243.90999997</v>
      </c>
      <c r="CL107" s="1">
        <f t="shared" si="79"/>
        <v>182221494.30000001</v>
      </c>
      <c r="CM107" s="1">
        <v>182221494.30000001</v>
      </c>
      <c r="CN107" s="1">
        <f t="shared" si="80"/>
        <v>166223320.69999999</v>
      </c>
      <c r="CO107" s="1">
        <f t="shared" si="81"/>
        <v>131312669.7</v>
      </c>
      <c r="CP107" s="1">
        <v>131312669.7</v>
      </c>
      <c r="CQ107" s="1">
        <f t="shared" si="82"/>
        <v>34910651</v>
      </c>
      <c r="CR107" s="1">
        <v>34910651</v>
      </c>
      <c r="CS107" s="1">
        <f t="shared" si="83"/>
        <v>332086474.95999998</v>
      </c>
      <c r="CT107" s="1">
        <v>332086474.95999998</v>
      </c>
      <c r="CU107" s="1">
        <f t="shared" si="84"/>
        <v>365013576.02999997</v>
      </c>
      <c r="CV107" s="1">
        <v>365013576.02999997</v>
      </c>
      <c r="CW107" s="1">
        <f t="shared" si="85"/>
        <v>179105531.15000001</v>
      </c>
      <c r="CX107" s="1">
        <f t="shared" si="86"/>
        <v>80016550.359999999</v>
      </c>
      <c r="CY107" s="1">
        <v>80016550.359999999</v>
      </c>
      <c r="CZ107" s="1">
        <f t="shared" si="87"/>
        <v>99088980.790000007</v>
      </c>
      <c r="DA107" s="1">
        <v>99088980.790000007</v>
      </c>
      <c r="DB107" s="1">
        <f t="shared" si="88"/>
        <v>62862661.670000002</v>
      </c>
      <c r="DC107" s="1">
        <v>62862661.670000002</v>
      </c>
      <c r="DD107" s="1">
        <f t="shared" si="89"/>
        <v>157750774.83000001</v>
      </c>
      <c r="DE107" s="1">
        <v>157750774.83000001</v>
      </c>
      <c r="DF107" s="1">
        <f t="shared" si="90"/>
        <v>201304106.35000002</v>
      </c>
      <c r="DG107" s="1">
        <f t="shared" si="91"/>
        <v>99145667.010000005</v>
      </c>
      <c r="DH107" s="1">
        <v>99145667.010000005</v>
      </c>
      <c r="DI107" s="1">
        <f t="shared" si="92"/>
        <v>102158439.34</v>
      </c>
      <c r="DJ107" s="1">
        <v>102158439.34</v>
      </c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>
        <f t="shared" si="93"/>
        <v>0</v>
      </c>
      <c r="EC107" s="1">
        <v>0</v>
      </c>
      <c r="ED107" s="1">
        <v>0</v>
      </c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>
        <v>0</v>
      </c>
      <c r="EQ107" s="1">
        <f t="shared" si="94"/>
        <v>2946425481.9499998</v>
      </c>
      <c r="ER107" s="1">
        <v>2946425481.9499998</v>
      </c>
      <c r="ES107" s="1">
        <f t="shared" si="95"/>
        <v>2853150000</v>
      </c>
      <c r="ET107" s="6">
        <v>2853150000</v>
      </c>
    </row>
    <row r="108" spans="1:150">
      <c r="A108" s="22" t="s">
        <v>518</v>
      </c>
      <c r="B108" s="12" t="s">
        <v>519</v>
      </c>
      <c r="C108" s="1">
        <f t="shared" si="48"/>
        <v>3697925.03</v>
      </c>
      <c r="D108" s="1">
        <v>3697925.03</v>
      </c>
      <c r="E108" s="1">
        <v>3697925.03</v>
      </c>
      <c r="F108" s="1">
        <f t="shared" si="49"/>
        <v>0</v>
      </c>
      <c r="G108" s="1">
        <f t="shared" si="50"/>
        <v>0</v>
      </c>
      <c r="H108" s="1">
        <v>0</v>
      </c>
      <c r="I108" s="1">
        <f t="shared" si="51"/>
        <v>0</v>
      </c>
      <c r="J108" s="1"/>
      <c r="K108" s="1">
        <f t="shared" si="52"/>
        <v>852098.65</v>
      </c>
      <c r="L108" s="1">
        <f t="shared" si="53"/>
        <v>787710.12</v>
      </c>
      <c r="M108" s="1">
        <v>787710.12</v>
      </c>
      <c r="N108" s="1">
        <f t="shared" si="54"/>
        <v>64388.53</v>
      </c>
      <c r="O108" s="1">
        <v>64388.53</v>
      </c>
      <c r="P108" s="1">
        <f t="shared" si="55"/>
        <v>359063.95</v>
      </c>
      <c r="Q108" s="1">
        <v>359063.95</v>
      </c>
      <c r="R108" s="1">
        <f t="shared" si="56"/>
        <v>248921.48</v>
      </c>
      <c r="S108" s="1">
        <v>248921.48</v>
      </c>
      <c r="T108" s="1">
        <f t="shared" si="57"/>
        <v>42226.86</v>
      </c>
      <c r="U108" s="1">
        <f t="shared" si="58"/>
        <v>42226.86</v>
      </c>
      <c r="V108" s="1">
        <v>42226.86</v>
      </c>
      <c r="W108" s="1">
        <f t="shared" si="59"/>
        <v>0</v>
      </c>
      <c r="X108" s="1">
        <v>0</v>
      </c>
      <c r="Y108" s="1">
        <f t="shared" si="60"/>
        <v>260639.3</v>
      </c>
      <c r="Z108" s="1">
        <v>260639.3</v>
      </c>
      <c r="AA108" s="1">
        <f t="shared" si="61"/>
        <v>980877.04</v>
      </c>
      <c r="AB108" s="1">
        <v>980877.04</v>
      </c>
      <c r="AC108" s="1">
        <f t="shared" si="62"/>
        <v>60804.960000000006</v>
      </c>
      <c r="AD108" s="1">
        <f t="shared" si="63"/>
        <v>55786.98</v>
      </c>
      <c r="AE108" s="1">
        <v>55786.98</v>
      </c>
      <c r="AF108" s="1">
        <f t="shared" si="64"/>
        <v>5017.9799999999996</v>
      </c>
      <c r="AG108" s="1">
        <v>5017.9799999999996</v>
      </c>
      <c r="AH108" s="1">
        <f t="shared" si="65"/>
        <v>0</v>
      </c>
      <c r="AI108" s="1">
        <v>0</v>
      </c>
      <c r="AJ108" s="1">
        <f t="shared" si="66"/>
        <v>690374.1</v>
      </c>
      <c r="AK108" s="1">
        <v>690374.1</v>
      </c>
      <c r="AL108" s="1">
        <f t="shared" si="67"/>
        <v>202918.69</v>
      </c>
      <c r="AM108" s="1">
        <f t="shared" si="68"/>
        <v>10621.39</v>
      </c>
      <c r="AN108" s="1">
        <v>10621.39</v>
      </c>
      <c r="AO108" s="1">
        <f t="shared" si="69"/>
        <v>192297.3</v>
      </c>
      <c r="AP108" s="1">
        <v>192297.3</v>
      </c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>
        <f t="shared" si="70"/>
        <v>0</v>
      </c>
      <c r="BI108" s="1">
        <v>0</v>
      </c>
      <c r="BJ108" s="1">
        <v>0</v>
      </c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>
        <f t="shared" si="71"/>
        <v>2388435.11</v>
      </c>
      <c r="BX108" s="1">
        <v>2388435.11</v>
      </c>
      <c r="BY108" s="1">
        <v>2388435.11</v>
      </c>
      <c r="BZ108" s="1">
        <f t="shared" si="72"/>
        <v>140802.99</v>
      </c>
      <c r="CA108" s="1">
        <f t="shared" si="73"/>
        <v>137415.63</v>
      </c>
      <c r="CB108" s="1">
        <v>137415.63</v>
      </c>
      <c r="CC108" s="1">
        <f t="shared" si="74"/>
        <v>0</v>
      </c>
      <c r="CD108" s="1"/>
      <c r="CE108" s="1">
        <f t="shared" si="75"/>
        <v>25860.880000000001</v>
      </c>
      <c r="CF108" s="1">
        <f t="shared" si="76"/>
        <v>25860.880000000001</v>
      </c>
      <c r="CG108" s="1">
        <v>25860.880000000001</v>
      </c>
      <c r="CH108" s="1">
        <f t="shared" si="77"/>
        <v>0</v>
      </c>
      <c r="CI108" s="1">
        <v>0</v>
      </c>
      <c r="CJ108" s="1">
        <f t="shared" si="78"/>
        <v>431010.88</v>
      </c>
      <c r="CK108" s="1">
        <v>431010.88</v>
      </c>
      <c r="CL108" s="1">
        <f t="shared" si="79"/>
        <v>107963.71</v>
      </c>
      <c r="CM108" s="1">
        <v>107963.71</v>
      </c>
      <c r="CN108" s="1">
        <f t="shared" si="80"/>
        <v>361896.55</v>
      </c>
      <c r="CO108" s="1">
        <f t="shared" si="81"/>
        <v>252226.04</v>
      </c>
      <c r="CP108" s="1">
        <v>252226.04</v>
      </c>
      <c r="CQ108" s="1">
        <f t="shared" si="82"/>
        <v>109670.51</v>
      </c>
      <c r="CR108" s="1">
        <v>109670.51</v>
      </c>
      <c r="CS108" s="1">
        <f t="shared" si="83"/>
        <v>210950.37</v>
      </c>
      <c r="CT108" s="1">
        <v>210950.37</v>
      </c>
      <c r="CU108" s="1">
        <f t="shared" si="84"/>
        <v>285247.13</v>
      </c>
      <c r="CV108" s="1">
        <v>285247.13</v>
      </c>
      <c r="CW108" s="1">
        <f t="shared" si="85"/>
        <v>68625.61</v>
      </c>
      <c r="CX108" s="1">
        <f t="shared" si="86"/>
        <v>12561.87</v>
      </c>
      <c r="CY108" s="1">
        <v>12561.87</v>
      </c>
      <c r="CZ108" s="1">
        <f t="shared" si="87"/>
        <v>56063.74</v>
      </c>
      <c r="DA108" s="1">
        <v>56063.74</v>
      </c>
      <c r="DB108" s="1">
        <f t="shared" si="88"/>
        <v>3387.36</v>
      </c>
      <c r="DC108" s="1">
        <v>3387.36</v>
      </c>
      <c r="DD108" s="1">
        <f t="shared" si="89"/>
        <v>504210.28</v>
      </c>
      <c r="DE108" s="1">
        <v>504210.28</v>
      </c>
      <c r="DF108" s="1">
        <f t="shared" si="90"/>
        <v>251866.71</v>
      </c>
      <c r="DG108" s="1">
        <f t="shared" si="91"/>
        <v>129493.93</v>
      </c>
      <c r="DH108" s="1">
        <v>129493.93</v>
      </c>
      <c r="DI108" s="1">
        <f t="shared" si="92"/>
        <v>122372.78</v>
      </c>
      <c r="DJ108" s="1">
        <v>122372.78</v>
      </c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>
        <f t="shared" si="93"/>
        <v>0</v>
      </c>
      <c r="EC108" s="1">
        <v>0</v>
      </c>
      <c r="ED108" s="1">
        <v>0</v>
      </c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>
        <f t="shared" si="94"/>
        <v>3915679.62</v>
      </c>
      <c r="ER108" s="1">
        <v>3915679.62</v>
      </c>
      <c r="ES108" s="1">
        <f t="shared" si="95"/>
        <v>4000000</v>
      </c>
      <c r="ET108" s="6">
        <v>4000000</v>
      </c>
    </row>
    <row r="109" spans="1:150">
      <c r="A109" s="23" t="s">
        <v>520</v>
      </c>
      <c r="B109" s="12" t="s">
        <v>521</v>
      </c>
      <c r="C109" s="1">
        <f t="shared" si="48"/>
        <v>0</v>
      </c>
      <c r="D109" s="1">
        <v>0</v>
      </c>
      <c r="E109" s="1">
        <v>0</v>
      </c>
      <c r="F109" s="1">
        <f t="shared" si="49"/>
        <v>0</v>
      </c>
      <c r="G109" s="1">
        <f t="shared" si="50"/>
        <v>0</v>
      </c>
      <c r="H109" s="1">
        <v>0</v>
      </c>
      <c r="I109" s="1">
        <f t="shared" si="51"/>
        <v>0</v>
      </c>
      <c r="J109" s="1"/>
      <c r="K109" s="1">
        <f t="shared" si="52"/>
        <v>0</v>
      </c>
      <c r="L109" s="1">
        <f t="shared" si="53"/>
        <v>0</v>
      </c>
      <c r="M109" s="1">
        <v>0</v>
      </c>
      <c r="N109" s="1">
        <f t="shared" si="54"/>
        <v>0</v>
      </c>
      <c r="O109" s="1">
        <v>0</v>
      </c>
      <c r="P109" s="1">
        <f t="shared" si="55"/>
        <v>0</v>
      </c>
      <c r="Q109" s="1">
        <v>0</v>
      </c>
      <c r="R109" s="1">
        <f t="shared" si="56"/>
        <v>0</v>
      </c>
      <c r="S109" s="1">
        <v>0</v>
      </c>
      <c r="T109" s="1">
        <f t="shared" si="57"/>
        <v>0</v>
      </c>
      <c r="U109" s="1">
        <f t="shared" si="58"/>
        <v>0</v>
      </c>
      <c r="V109" s="1">
        <v>0</v>
      </c>
      <c r="W109" s="1">
        <f t="shared" si="59"/>
        <v>0</v>
      </c>
      <c r="X109" s="1">
        <v>0</v>
      </c>
      <c r="Y109" s="1">
        <f t="shared" si="60"/>
        <v>0</v>
      </c>
      <c r="Z109" s="1">
        <v>0</v>
      </c>
      <c r="AA109" s="1">
        <f t="shared" si="61"/>
        <v>0</v>
      </c>
      <c r="AB109" s="1">
        <v>0</v>
      </c>
      <c r="AC109" s="1">
        <f t="shared" si="62"/>
        <v>0</v>
      </c>
      <c r="AD109" s="1">
        <f t="shared" si="63"/>
        <v>0</v>
      </c>
      <c r="AE109" s="1">
        <v>0</v>
      </c>
      <c r="AF109" s="1">
        <f t="shared" si="64"/>
        <v>0</v>
      </c>
      <c r="AG109" s="1">
        <v>0</v>
      </c>
      <c r="AH109" s="1">
        <f t="shared" si="65"/>
        <v>0</v>
      </c>
      <c r="AI109" s="1">
        <v>0</v>
      </c>
      <c r="AJ109" s="1">
        <f t="shared" si="66"/>
        <v>0</v>
      </c>
      <c r="AK109" s="1">
        <v>0</v>
      </c>
      <c r="AL109" s="1">
        <f t="shared" si="67"/>
        <v>0</v>
      </c>
      <c r="AM109" s="1">
        <f t="shared" si="68"/>
        <v>0</v>
      </c>
      <c r="AN109" s="1">
        <v>0</v>
      </c>
      <c r="AO109" s="1">
        <f t="shared" si="69"/>
        <v>0</v>
      </c>
      <c r="AP109" s="1">
        <v>0</v>
      </c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>
        <f t="shared" si="70"/>
        <v>0</v>
      </c>
      <c r="BI109" s="1">
        <v>0</v>
      </c>
      <c r="BJ109" s="1">
        <v>0</v>
      </c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>
        <f t="shared" si="71"/>
        <v>0</v>
      </c>
      <c r="BX109" s="1">
        <v>0</v>
      </c>
      <c r="BY109" s="1">
        <v>0</v>
      </c>
      <c r="BZ109" s="1">
        <f t="shared" si="72"/>
        <v>0</v>
      </c>
      <c r="CA109" s="1">
        <f t="shared" si="73"/>
        <v>0</v>
      </c>
      <c r="CB109" s="1">
        <v>0</v>
      </c>
      <c r="CC109" s="1">
        <f t="shared" si="74"/>
        <v>0</v>
      </c>
      <c r="CD109" s="1"/>
      <c r="CE109" s="1">
        <f t="shared" si="75"/>
        <v>0</v>
      </c>
      <c r="CF109" s="1">
        <f t="shared" si="76"/>
        <v>0</v>
      </c>
      <c r="CG109" s="1">
        <v>0</v>
      </c>
      <c r="CH109" s="1">
        <f t="shared" si="77"/>
        <v>0</v>
      </c>
      <c r="CI109" s="1">
        <v>0</v>
      </c>
      <c r="CJ109" s="1">
        <f t="shared" si="78"/>
        <v>0</v>
      </c>
      <c r="CK109" s="1">
        <v>0</v>
      </c>
      <c r="CL109" s="1">
        <f t="shared" si="79"/>
        <v>0</v>
      </c>
      <c r="CM109" s="1">
        <v>0</v>
      </c>
      <c r="CN109" s="1">
        <f t="shared" si="80"/>
        <v>0</v>
      </c>
      <c r="CO109" s="1">
        <f t="shared" si="81"/>
        <v>0</v>
      </c>
      <c r="CP109" s="1">
        <v>0</v>
      </c>
      <c r="CQ109" s="1">
        <f t="shared" si="82"/>
        <v>0</v>
      </c>
      <c r="CR109" s="1">
        <v>0</v>
      </c>
      <c r="CS109" s="1">
        <f t="shared" si="83"/>
        <v>0</v>
      </c>
      <c r="CT109" s="1">
        <v>0</v>
      </c>
      <c r="CU109" s="1">
        <f t="shared" si="84"/>
        <v>0</v>
      </c>
      <c r="CV109" s="1">
        <v>0</v>
      </c>
      <c r="CW109" s="1">
        <f t="shared" si="85"/>
        <v>0</v>
      </c>
      <c r="CX109" s="1">
        <f t="shared" si="86"/>
        <v>0</v>
      </c>
      <c r="CY109" s="1">
        <v>0</v>
      </c>
      <c r="CZ109" s="1">
        <f t="shared" si="87"/>
        <v>0</v>
      </c>
      <c r="DA109" s="1">
        <v>0</v>
      </c>
      <c r="DB109" s="1">
        <f t="shared" si="88"/>
        <v>0</v>
      </c>
      <c r="DC109" s="1">
        <v>0</v>
      </c>
      <c r="DD109" s="1">
        <f t="shared" si="89"/>
        <v>0</v>
      </c>
      <c r="DE109" s="1">
        <v>0</v>
      </c>
      <c r="DF109" s="1">
        <f t="shared" si="90"/>
        <v>0</v>
      </c>
      <c r="DG109" s="1">
        <f t="shared" si="91"/>
        <v>0</v>
      </c>
      <c r="DH109" s="1">
        <v>0</v>
      </c>
      <c r="DI109" s="1">
        <f t="shared" si="92"/>
        <v>0</v>
      </c>
      <c r="DJ109" s="1">
        <v>0</v>
      </c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>
        <f t="shared" si="93"/>
        <v>0</v>
      </c>
      <c r="EC109" s="1">
        <v>0</v>
      </c>
      <c r="ED109" s="1">
        <v>0</v>
      </c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>
        <f t="shared" si="94"/>
        <v>3915679.62</v>
      </c>
      <c r="ER109" s="1">
        <v>3915679.62</v>
      </c>
      <c r="ES109" s="1">
        <f t="shared" si="95"/>
        <v>4000000</v>
      </c>
      <c r="ET109" s="6">
        <v>4000000</v>
      </c>
    </row>
    <row r="110" spans="1:150">
      <c r="A110" s="23" t="s">
        <v>522</v>
      </c>
      <c r="B110" s="12" t="s">
        <v>523</v>
      </c>
      <c r="C110" s="1">
        <f t="shared" si="48"/>
        <v>3697925.03</v>
      </c>
      <c r="D110" s="1">
        <v>3697925.03</v>
      </c>
      <c r="E110" s="1">
        <v>3697925.03</v>
      </c>
      <c r="F110" s="1">
        <f t="shared" si="49"/>
        <v>0</v>
      </c>
      <c r="G110" s="1">
        <f t="shared" si="50"/>
        <v>0</v>
      </c>
      <c r="H110" s="1"/>
      <c r="I110" s="1">
        <f t="shared" si="51"/>
        <v>0</v>
      </c>
      <c r="J110" s="1"/>
      <c r="K110" s="1">
        <f t="shared" si="52"/>
        <v>852098.65</v>
      </c>
      <c r="L110" s="1">
        <f t="shared" si="53"/>
        <v>787710.12</v>
      </c>
      <c r="M110" s="1">
        <v>787710.12</v>
      </c>
      <c r="N110" s="1">
        <f t="shared" si="54"/>
        <v>64388.53</v>
      </c>
      <c r="O110" s="1">
        <v>64388.53</v>
      </c>
      <c r="P110" s="1">
        <f t="shared" si="55"/>
        <v>359063.95</v>
      </c>
      <c r="Q110" s="1">
        <v>359063.95</v>
      </c>
      <c r="R110" s="1">
        <f t="shared" si="56"/>
        <v>248921.48</v>
      </c>
      <c r="S110" s="1">
        <v>248921.48</v>
      </c>
      <c r="T110" s="1">
        <f t="shared" si="57"/>
        <v>42226.86</v>
      </c>
      <c r="U110" s="1">
        <f t="shared" si="58"/>
        <v>42226.86</v>
      </c>
      <c r="V110" s="1">
        <v>42226.86</v>
      </c>
      <c r="W110" s="1">
        <f t="shared" si="59"/>
        <v>0</v>
      </c>
      <c r="X110" s="1">
        <v>0</v>
      </c>
      <c r="Y110" s="1">
        <f t="shared" si="60"/>
        <v>260639.3</v>
      </c>
      <c r="Z110" s="1">
        <v>260639.3</v>
      </c>
      <c r="AA110" s="1">
        <f t="shared" si="61"/>
        <v>980877.04</v>
      </c>
      <c r="AB110" s="1">
        <v>980877.04</v>
      </c>
      <c r="AC110" s="1">
        <f t="shared" si="62"/>
        <v>60804.960000000006</v>
      </c>
      <c r="AD110" s="1">
        <f t="shared" si="63"/>
        <v>55786.98</v>
      </c>
      <c r="AE110" s="1">
        <v>55786.98</v>
      </c>
      <c r="AF110" s="1">
        <f t="shared" si="64"/>
        <v>5017.9799999999996</v>
      </c>
      <c r="AG110" s="1">
        <v>5017.9799999999996</v>
      </c>
      <c r="AH110" s="1">
        <f t="shared" si="65"/>
        <v>0</v>
      </c>
      <c r="AI110" s="1">
        <v>0</v>
      </c>
      <c r="AJ110" s="1">
        <f t="shared" si="66"/>
        <v>690374.1</v>
      </c>
      <c r="AK110" s="1">
        <v>690374.1</v>
      </c>
      <c r="AL110" s="1">
        <f t="shared" si="67"/>
        <v>202918.69</v>
      </c>
      <c r="AM110" s="1">
        <f t="shared" si="68"/>
        <v>10621.39</v>
      </c>
      <c r="AN110" s="1">
        <v>10621.39</v>
      </c>
      <c r="AO110" s="1">
        <f t="shared" si="69"/>
        <v>192297.3</v>
      </c>
      <c r="AP110" s="1">
        <v>192297.3</v>
      </c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>
        <f t="shared" si="70"/>
        <v>0</v>
      </c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>
        <f t="shared" si="71"/>
        <v>2388435.11</v>
      </c>
      <c r="BX110" s="1">
        <v>2388435.11</v>
      </c>
      <c r="BY110" s="1">
        <v>2388435.11</v>
      </c>
      <c r="BZ110" s="1">
        <f t="shared" si="72"/>
        <v>140802.99</v>
      </c>
      <c r="CA110" s="1">
        <f t="shared" si="73"/>
        <v>137415.63</v>
      </c>
      <c r="CB110" s="1">
        <v>137415.63</v>
      </c>
      <c r="CC110" s="1">
        <f t="shared" si="74"/>
        <v>0</v>
      </c>
      <c r="CD110" s="1"/>
      <c r="CE110" s="1">
        <f t="shared" si="75"/>
        <v>25860.880000000001</v>
      </c>
      <c r="CF110" s="1">
        <f t="shared" si="76"/>
        <v>25860.880000000001</v>
      </c>
      <c r="CG110" s="1">
        <v>25860.880000000001</v>
      </c>
      <c r="CH110" s="1">
        <f t="shared" si="77"/>
        <v>0</v>
      </c>
      <c r="CI110" s="1"/>
      <c r="CJ110" s="1">
        <f t="shared" si="78"/>
        <v>431010.88</v>
      </c>
      <c r="CK110" s="1">
        <v>431010.88</v>
      </c>
      <c r="CL110" s="1">
        <f t="shared" si="79"/>
        <v>107963.71</v>
      </c>
      <c r="CM110" s="1">
        <v>107963.71</v>
      </c>
      <c r="CN110" s="1">
        <f t="shared" si="80"/>
        <v>361896.55</v>
      </c>
      <c r="CO110" s="1">
        <f t="shared" si="81"/>
        <v>252226.04</v>
      </c>
      <c r="CP110" s="1">
        <v>252226.04</v>
      </c>
      <c r="CQ110" s="1">
        <f t="shared" si="82"/>
        <v>109670.51</v>
      </c>
      <c r="CR110" s="1">
        <v>109670.51</v>
      </c>
      <c r="CS110" s="1">
        <f t="shared" si="83"/>
        <v>210950.37</v>
      </c>
      <c r="CT110" s="1">
        <v>210950.37</v>
      </c>
      <c r="CU110" s="1">
        <f t="shared" si="84"/>
        <v>285247.13</v>
      </c>
      <c r="CV110" s="1">
        <v>285247.13</v>
      </c>
      <c r="CW110" s="1">
        <f t="shared" si="85"/>
        <v>68625.61</v>
      </c>
      <c r="CX110" s="1">
        <f t="shared" si="86"/>
        <v>12561.87</v>
      </c>
      <c r="CY110" s="1">
        <v>12561.87</v>
      </c>
      <c r="CZ110" s="1">
        <f t="shared" si="87"/>
        <v>56063.74</v>
      </c>
      <c r="DA110" s="1">
        <v>56063.74</v>
      </c>
      <c r="DB110" s="1">
        <f t="shared" si="88"/>
        <v>3387.36</v>
      </c>
      <c r="DC110" s="1">
        <v>3387.36</v>
      </c>
      <c r="DD110" s="1">
        <f t="shared" si="89"/>
        <v>504210.28</v>
      </c>
      <c r="DE110" s="1">
        <v>504210.28</v>
      </c>
      <c r="DF110" s="1">
        <f t="shared" si="90"/>
        <v>251866.71</v>
      </c>
      <c r="DG110" s="1">
        <f t="shared" si="91"/>
        <v>129493.93</v>
      </c>
      <c r="DH110" s="1">
        <v>129493.93</v>
      </c>
      <c r="DI110" s="1">
        <f t="shared" si="92"/>
        <v>122372.78</v>
      </c>
      <c r="DJ110" s="1">
        <v>122372.78</v>
      </c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>
        <f t="shared" si="93"/>
        <v>0</v>
      </c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>
        <f t="shared" si="94"/>
        <v>0</v>
      </c>
      <c r="ER110" s="1">
        <v>0</v>
      </c>
      <c r="ES110" s="1">
        <f t="shared" si="95"/>
        <v>0</v>
      </c>
      <c r="ET110" s="6">
        <v>0</v>
      </c>
    </row>
    <row r="111" spans="1:150">
      <c r="A111" s="22" t="s">
        <v>524</v>
      </c>
      <c r="B111" s="12" t="s">
        <v>525</v>
      </c>
      <c r="C111" s="1">
        <f t="shared" si="48"/>
        <v>58278331.229999997</v>
      </c>
      <c r="D111" s="1">
        <v>58278331.229999997</v>
      </c>
      <c r="E111" s="1">
        <v>58278331.229999997</v>
      </c>
      <c r="F111" s="1">
        <f t="shared" si="49"/>
        <v>3637230.94</v>
      </c>
      <c r="G111" s="1">
        <f t="shared" si="50"/>
        <v>1653489.26</v>
      </c>
      <c r="H111" s="1">
        <v>1653489.26</v>
      </c>
      <c r="I111" s="1">
        <f t="shared" si="51"/>
        <v>1568058.8</v>
      </c>
      <c r="J111" s="1">
        <v>1568058.8</v>
      </c>
      <c r="K111" s="1">
        <f t="shared" si="52"/>
        <v>6636800.9399999995</v>
      </c>
      <c r="L111" s="1">
        <f t="shared" si="53"/>
        <v>6113827.3399999999</v>
      </c>
      <c r="M111" s="1">
        <v>6113827.3399999999</v>
      </c>
      <c r="N111" s="1">
        <f t="shared" si="54"/>
        <v>522973.6</v>
      </c>
      <c r="O111" s="1">
        <v>522973.6</v>
      </c>
      <c r="P111" s="1">
        <f t="shared" si="55"/>
        <v>16351421.24</v>
      </c>
      <c r="Q111" s="1">
        <v>16351421.24</v>
      </c>
      <c r="R111" s="1">
        <f t="shared" si="56"/>
        <v>4463738.3600000003</v>
      </c>
      <c r="S111" s="1">
        <v>4463738.3600000003</v>
      </c>
      <c r="T111" s="1">
        <f t="shared" si="57"/>
        <v>2204006.2999999998</v>
      </c>
      <c r="U111" s="1">
        <f t="shared" si="58"/>
        <v>1837482.27</v>
      </c>
      <c r="V111" s="1">
        <v>1837482.27</v>
      </c>
      <c r="W111" s="1">
        <f t="shared" si="59"/>
        <v>366524.03</v>
      </c>
      <c r="X111" s="1">
        <v>366524.03</v>
      </c>
      <c r="Y111" s="1">
        <f t="shared" si="60"/>
        <v>6863355.5099999998</v>
      </c>
      <c r="Z111" s="1">
        <v>6863355.5099999998</v>
      </c>
      <c r="AA111" s="1">
        <f t="shared" si="61"/>
        <v>8901739.6300000008</v>
      </c>
      <c r="AB111" s="1">
        <v>8901739.6300000008</v>
      </c>
      <c r="AC111" s="1">
        <f t="shared" si="62"/>
        <v>3528950.58</v>
      </c>
      <c r="AD111" s="1">
        <f t="shared" si="63"/>
        <v>2221045.3199999998</v>
      </c>
      <c r="AE111" s="1">
        <v>2221045.3199999998</v>
      </c>
      <c r="AF111" s="1">
        <f t="shared" si="64"/>
        <v>1307905.26</v>
      </c>
      <c r="AG111" s="1">
        <v>1307905.26</v>
      </c>
      <c r="AH111" s="1">
        <f t="shared" si="65"/>
        <v>415682.88</v>
      </c>
      <c r="AI111" s="1">
        <v>415682.88</v>
      </c>
      <c r="AJ111" s="1">
        <f t="shared" si="66"/>
        <v>3501831.94</v>
      </c>
      <c r="AK111" s="1">
        <v>3501831.94</v>
      </c>
      <c r="AL111" s="1">
        <f t="shared" si="67"/>
        <v>2189255.79</v>
      </c>
      <c r="AM111" s="1">
        <f t="shared" si="68"/>
        <v>1196799.6200000001</v>
      </c>
      <c r="AN111" s="1">
        <v>1196799.6200000001</v>
      </c>
      <c r="AO111" s="1">
        <f t="shared" si="69"/>
        <v>992456.17</v>
      </c>
      <c r="AP111" s="1">
        <v>992456.17</v>
      </c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>
        <f t="shared" si="70"/>
        <v>0</v>
      </c>
      <c r="BI111" s="1">
        <v>0</v>
      </c>
      <c r="BJ111" s="1">
        <v>0</v>
      </c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>
        <f t="shared" si="71"/>
        <v>58399796.210000001</v>
      </c>
      <c r="BX111" s="1">
        <v>58399796.210000001</v>
      </c>
      <c r="BY111" s="1">
        <v>58399796.210000001</v>
      </c>
      <c r="BZ111" s="1">
        <f t="shared" si="72"/>
        <v>3496811.36</v>
      </c>
      <c r="CA111" s="1">
        <f t="shared" si="73"/>
        <v>1552818.14</v>
      </c>
      <c r="CB111" s="1">
        <v>1552818.14</v>
      </c>
      <c r="CC111" s="1">
        <f t="shared" si="74"/>
        <v>1281052.4099999999</v>
      </c>
      <c r="CD111" s="1">
        <v>1281052.4099999999</v>
      </c>
      <c r="CE111" s="1">
        <f t="shared" si="75"/>
        <v>6712056.8199999994</v>
      </c>
      <c r="CF111" s="1">
        <f t="shared" si="76"/>
        <v>5961502.0599999996</v>
      </c>
      <c r="CG111" s="1">
        <v>5961502.0599999996</v>
      </c>
      <c r="CH111" s="1">
        <f t="shared" si="77"/>
        <v>750554.76</v>
      </c>
      <c r="CI111" s="1">
        <v>750554.76</v>
      </c>
      <c r="CJ111" s="1">
        <f t="shared" si="78"/>
        <v>15809977.65</v>
      </c>
      <c r="CK111" s="1">
        <v>15809977.65</v>
      </c>
      <c r="CL111" s="1">
        <f t="shared" si="79"/>
        <v>5106681.8600000003</v>
      </c>
      <c r="CM111" s="1">
        <v>5106681.8600000003</v>
      </c>
      <c r="CN111" s="1">
        <f t="shared" si="80"/>
        <v>2787636.23</v>
      </c>
      <c r="CO111" s="1">
        <f t="shared" si="81"/>
        <v>2298700.5</v>
      </c>
      <c r="CP111" s="1">
        <v>2298700.5</v>
      </c>
      <c r="CQ111" s="1">
        <f t="shared" si="82"/>
        <v>488935.73</v>
      </c>
      <c r="CR111" s="1">
        <v>488935.73</v>
      </c>
      <c r="CS111" s="1">
        <f t="shared" si="83"/>
        <v>6653195.8300000001</v>
      </c>
      <c r="CT111" s="1">
        <v>6653195.8300000001</v>
      </c>
      <c r="CU111" s="1">
        <f t="shared" si="84"/>
        <v>8558062.0800000001</v>
      </c>
      <c r="CV111" s="1">
        <v>8558062.0800000001</v>
      </c>
      <c r="CW111" s="1">
        <f t="shared" si="85"/>
        <v>2776383.77</v>
      </c>
      <c r="CX111" s="1">
        <f t="shared" si="86"/>
        <v>1784017.72</v>
      </c>
      <c r="CY111" s="1">
        <v>1784017.72</v>
      </c>
      <c r="CZ111" s="1">
        <f t="shared" si="87"/>
        <v>992366.05</v>
      </c>
      <c r="DA111" s="1">
        <v>992366.05</v>
      </c>
      <c r="DB111" s="1">
        <f t="shared" si="88"/>
        <v>662940.81000000006</v>
      </c>
      <c r="DC111" s="1">
        <v>662940.81000000006</v>
      </c>
      <c r="DD111" s="1">
        <f t="shared" si="89"/>
        <v>3534352.57</v>
      </c>
      <c r="DE111" s="1">
        <v>3534352.57</v>
      </c>
      <c r="DF111" s="1">
        <f t="shared" si="90"/>
        <v>2964638.04</v>
      </c>
      <c r="DG111" s="1">
        <f t="shared" si="91"/>
        <v>1600541.53</v>
      </c>
      <c r="DH111" s="1">
        <v>1600541.53</v>
      </c>
      <c r="DI111" s="1">
        <f t="shared" si="92"/>
        <v>1364096.51</v>
      </c>
      <c r="DJ111" s="1">
        <v>1364096.51</v>
      </c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>
        <f t="shared" si="93"/>
        <v>0</v>
      </c>
      <c r="EC111" s="1">
        <v>0</v>
      </c>
      <c r="ED111" s="1">
        <v>0</v>
      </c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>
        <f t="shared" si="94"/>
        <v>66811793.189999998</v>
      </c>
      <c r="ER111" s="1">
        <v>66811793.189999998</v>
      </c>
      <c r="ES111" s="1">
        <f t="shared" si="95"/>
        <v>63000000</v>
      </c>
      <c r="ET111" s="6">
        <v>63000000</v>
      </c>
    </row>
    <row r="112" spans="1:150">
      <c r="A112" s="23" t="s">
        <v>526</v>
      </c>
      <c r="B112" s="12" t="s">
        <v>527</v>
      </c>
      <c r="C112" s="1">
        <f t="shared" si="48"/>
        <v>0</v>
      </c>
      <c r="D112" s="1">
        <v>0</v>
      </c>
      <c r="E112" s="1">
        <v>0</v>
      </c>
      <c r="F112" s="1">
        <f t="shared" si="49"/>
        <v>0</v>
      </c>
      <c r="G112" s="1">
        <f t="shared" si="50"/>
        <v>0</v>
      </c>
      <c r="H112" s="1">
        <v>0</v>
      </c>
      <c r="I112" s="1">
        <f t="shared" si="51"/>
        <v>0</v>
      </c>
      <c r="J112" s="1">
        <v>0</v>
      </c>
      <c r="K112" s="1">
        <f t="shared" si="52"/>
        <v>0</v>
      </c>
      <c r="L112" s="1">
        <f t="shared" si="53"/>
        <v>0</v>
      </c>
      <c r="M112" s="1">
        <v>0</v>
      </c>
      <c r="N112" s="1">
        <f t="shared" si="54"/>
        <v>0</v>
      </c>
      <c r="O112" s="1">
        <v>0</v>
      </c>
      <c r="P112" s="1">
        <f t="shared" si="55"/>
        <v>0</v>
      </c>
      <c r="Q112" s="1">
        <v>0</v>
      </c>
      <c r="R112" s="1">
        <f t="shared" si="56"/>
        <v>0</v>
      </c>
      <c r="S112" s="1">
        <v>0</v>
      </c>
      <c r="T112" s="1">
        <f t="shared" si="57"/>
        <v>0</v>
      </c>
      <c r="U112" s="1">
        <f t="shared" si="58"/>
        <v>0</v>
      </c>
      <c r="V112" s="1">
        <v>0</v>
      </c>
      <c r="W112" s="1">
        <f t="shared" si="59"/>
        <v>0</v>
      </c>
      <c r="X112" s="1">
        <v>0</v>
      </c>
      <c r="Y112" s="1">
        <f t="shared" si="60"/>
        <v>0</v>
      </c>
      <c r="Z112" s="1">
        <v>0</v>
      </c>
      <c r="AA112" s="1">
        <f t="shared" si="61"/>
        <v>0</v>
      </c>
      <c r="AB112" s="1">
        <v>0</v>
      </c>
      <c r="AC112" s="1">
        <f t="shared" si="62"/>
        <v>0</v>
      </c>
      <c r="AD112" s="1">
        <f t="shared" si="63"/>
        <v>0</v>
      </c>
      <c r="AE112" s="1">
        <v>0</v>
      </c>
      <c r="AF112" s="1">
        <f t="shared" si="64"/>
        <v>0</v>
      </c>
      <c r="AG112" s="1">
        <v>0</v>
      </c>
      <c r="AH112" s="1">
        <f t="shared" si="65"/>
        <v>0</v>
      </c>
      <c r="AI112" s="1">
        <v>0</v>
      </c>
      <c r="AJ112" s="1">
        <f t="shared" si="66"/>
        <v>0</v>
      </c>
      <c r="AK112" s="1">
        <v>0</v>
      </c>
      <c r="AL112" s="1">
        <f t="shared" si="67"/>
        <v>0</v>
      </c>
      <c r="AM112" s="1">
        <f t="shared" si="68"/>
        <v>0</v>
      </c>
      <c r="AN112" s="1">
        <v>0</v>
      </c>
      <c r="AO112" s="1">
        <f t="shared" si="69"/>
        <v>0</v>
      </c>
      <c r="AP112" s="1">
        <v>0</v>
      </c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>
        <f t="shared" si="70"/>
        <v>0</v>
      </c>
      <c r="BI112" s="1">
        <v>0</v>
      </c>
      <c r="BJ112" s="1">
        <v>0</v>
      </c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>
        <f t="shared" si="71"/>
        <v>0</v>
      </c>
      <c r="BX112" s="1">
        <v>0</v>
      </c>
      <c r="BY112" s="1">
        <v>0</v>
      </c>
      <c r="BZ112" s="1">
        <f t="shared" si="72"/>
        <v>0</v>
      </c>
      <c r="CA112" s="1">
        <f t="shared" si="73"/>
        <v>0</v>
      </c>
      <c r="CB112" s="1">
        <v>0</v>
      </c>
      <c r="CC112" s="1">
        <f t="shared" si="74"/>
        <v>0</v>
      </c>
      <c r="CD112" s="1">
        <v>0</v>
      </c>
      <c r="CE112" s="1">
        <f t="shared" si="75"/>
        <v>0</v>
      </c>
      <c r="CF112" s="1">
        <f t="shared" si="76"/>
        <v>0</v>
      </c>
      <c r="CG112" s="1">
        <v>0</v>
      </c>
      <c r="CH112" s="1">
        <f t="shared" si="77"/>
        <v>0</v>
      </c>
      <c r="CI112" s="1">
        <v>0</v>
      </c>
      <c r="CJ112" s="1">
        <f t="shared" si="78"/>
        <v>0</v>
      </c>
      <c r="CK112" s="1">
        <v>0</v>
      </c>
      <c r="CL112" s="1">
        <f t="shared" si="79"/>
        <v>0</v>
      </c>
      <c r="CM112" s="1">
        <v>0</v>
      </c>
      <c r="CN112" s="1">
        <f t="shared" si="80"/>
        <v>0</v>
      </c>
      <c r="CO112" s="1">
        <f t="shared" si="81"/>
        <v>0</v>
      </c>
      <c r="CP112" s="1">
        <v>0</v>
      </c>
      <c r="CQ112" s="1">
        <f t="shared" si="82"/>
        <v>0</v>
      </c>
      <c r="CR112" s="1">
        <v>0</v>
      </c>
      <c r="CS112" s="1">
        <f t="shared" si="83"/>
        <v>0</v>
      </c>
      <c r="CT112" s="1">
        <v>0</v>
      </c>
      <c r="CU112" s="1">
        <f t="shared" si="84"/>
        <v>0</v>
      </c>
      <c r="CV112" s="1">
        <v>0</v>
      </c>
      <c r="CW112" s="1">
        <f t="shared" si="85"/>
        <v>0</v>
      </c>
      <c r="CX112" s="1">
        <f t="shared" si="86"/>
        <v>0</v>
      </c>
      <c r="CY112" s="1">
        <v>0</v>
      </c>
      <c r="CZ112" s="1">
        <f t="shared" si="87"/>
        <v>0</v>
      </c>
      <c r="DA112" s="1">
        <v>0</v>
      </c>
      <c r="DB112" s="1">
        <f t="shared" si="88"/>
        <v>0</v>
      </c>
      <c r="DC112" s="1">
        <v>0</v>
      </c>
      <c r="DD112" s="1">
        <f t="shared" si="89"/>
        <v>0</v>
      </c>
      <c r="DE112" s="1">
        <v>0</v>
      </c>
      <c r="DF112" s="1">
        <f t="shared" si="90"/>
        <v>0</v>
      </c>
      <c r="DG112" s="1">
        <f t="shared" si="91"/>
        <v>0</v>
      </c>
      <c r="DH112" s="1">
        <v>0</v>
      </c>
      <c r="DI112" s="1">
        <f t="shared" si="92"/>
        <v>0</v>
      </c>
      <c r="DJ112" s="1">
        <v>0</v>
      </c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>
        <f t="shared" si="93"/>
        <v>0</v>
      </c>
      <c r="EC112" s="1">
        <v>0</v>
      </c>
      <c r="ED112" s="1">
        <v>0</v>
      </c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>
        <f t="shared" si="94"/>
        <v>66811793.189999998</v>
      </c>
      <c r="ER112" s="1">
        <v>66811793.189999998</v>
      </c>
      <c r="ES112" s="1">
        <f t="shared" si="95"/>
        <v>63000000</v>
      </c>
      <c r="ET112" s="6">
        <v>63000000</v>
      </c>
    </row>
    <row r="113" spans="1:150">
      <c r="A113" s="23" t="s">
        <v>528</v>
      </c>
      <c r="B113" s="12" t="s">
        <v>529</v>
      </c>
      <c r="C113" s="1">
        <f t="shared" si="48"/>
        <v>29446116.16</v>
      </c>
      <c r="D113" s="1">
        <v>29446116.16</v>
      </c>
      <c r="E113" s="1">
        <v>29446116.16</v>
      </c>
      <c r="F113" s="1">
        <f t="shared" si="49"/>
        <v>1448211.08</v>
      </c>
      <c r="G113" s="1">
        <f t="shared" si="50"/>
        <v>756818.62</v>
      </c>
      <c r="H113" s="1">
        <v>756818.62</v>
      </c>
      <c r="I113" s="1">
        <f t="shared" si="51"/>
        <v>402778.66</v>
      </c>
      <c r="J113" s="1">
        <v>402778.66</v>
      </c>
      <c r="K113" s="1">
        <f t="shared" si="52"/>
        <v>3204426.67</v>
      </c>
      <c r="L113" s="1">
        <f t="shared" si="53"/>
        <v>3124070.26</v>
      </c>
      <c r="M113" s="1">
        <v>3124070.26</v>
      </c>
      <c r="N113" s="1">
        <f t="shared" si="54"/>
        <v>80356.41</v>
      </c>
      <c r="O113" s="1">
        <v>80356.41</v>
      </c>
      <c r="P113" s="1">
        <f t="shared" si="55"/>
        <v>7413897.2599999998</v>
      </c>
      <c r="Q113" s="1">
        <v>7413897.2599999998</v>
      </c>
      <c r="R113" s="1">
        <f t="shared" si="56"/>
        <v>2061759.23</v>
      </c>
      <c r="S113" s="1">
        <v>2061759.23</v>
      </c>
      <c r="T113" s="1">
        <f t="shared" si="57"/>
        <v>1424882.45</v>
      </c>
      <c r="U113" s="1">
        <f t="shared" si="58"/>
        <v>1229106.8899999999</v>
      </c>
      <c r="V113" s="1">
        <v>1229106.8899999999</v>
      </c>
      <c r="W113" s="1">
        <f t="shared" si="59"/>
        <v>195775.56</v>
      </c>
      <c r="X113" s="1">
        <v>195775.56</v>
      </c>
      <c r="Y113" s="1">
        <f t="shared" si="60"/>
        <v>4056267.57</v>
      </c>
      <c r="Z113" s="1">
        <v>4056267.57</v>
      </c>
      <c r="AA113" s="1">
        <f t="shared" si="61"/>
        <v>4810121.54</v>
      </c>
      <c r="AB113" s="1">
        <v>4810121.54</v>
      </c>
      <c r="AC113" s="1">
        <f t="shared" si="62"/>
        <v>1641411.7999999998</v>
      </c>
      <c r="AD113" s="1">
        <f t="shared" si="63"/>
        <v>864700.2</v>
      </c>
      <c r="AE113" s="1">
        <v>864700.2</v>
      </c>
      <c r="AF113" s="1">
        <f t="shared" si="64"/>
        <v>776711.6</v>
      </c>
      <c r="AG113" s="1">
        <v>776711.6</v>
      </c>
      <c r="AH113" s="1">
        <f t="shared" si="65"/>
        <v>288613.8</v>
      </c>
      <c r="AI113" s="1">
        <v>288613.8</v>
      </c>
      <c r="AJ113" s="1">
        <f t="shared" si="66"/>
        <v>2270948.04</v>
      </c>
      <c r="AK113" s="1">
        <v>2270948.04</v>
      </c>
      <c r="AL113" s="1">
        <f t="shared" si="67"/>
        <v>1114190.52</v>
      </c>
      <c r="AM113" s="1">
        <f t="shared" si="68"/>
        <v>637467.62</v>
      </c>
      <c r="AN113" s="1">
        <v>637467.62</v>
      </c>
      <c r="AO113" s="1">
        <f t="shared" si="69"/>
        <v>476722.9</v>
      </c>
      <c r="AP113" s="1">
        <v>476722.9</v>
      </c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>
        <f t="shared" si="70"/>
        <v>0</v>
      </c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>
        <f t="shared" si="71"/>
        <v>30400412.920000002</v>
      </c>
      <c r="BX113" s="1">
        <v>30400412.920000002</v>
      </c>
      <c r="BY113" s="1">
        <v>30400412.920000002</v>
      </c>
      <c r="BZ113" s="1">
        <f t="shared" si="72"/>
        <v>1423482.9000000001</v>
      </c>
      <c r="CA113" s="1">
        <f t="shared" si="73"/>
        <v>577711.93000000005</v>
      </c>
      <c r="CB113" s="1">
        <v>577711.93000000005</v>
      </c>
      <c r="CC113" s="1">
        <f t="shared" si="74"/>
        <v>366466.19</v>
      </c>
      <c r="CD113" s="1">
        <v>366466.19</v>
      </c>
      <c r="CE113" s="1">
        <f t="shared" si="75"/>
        <v>3135060.48</v>
      </c>
      <c r="CF113" s="1">
        <f t="shared" si="76"/>
        <v>3044709.86</v>
      </c>
      <c r="CG113" s="1">
        <v>3044709.86</v>
      </c>
      <c r="CH113" s="1">
        <f t="shared" si="77"/>
        <v>90350.62</v>
      </c>
      <c r="CI113" s="1">
        <v>90350.62</v>
      </c>
      <c r="CJ113" s="1">
        <f t="shared" si="78"/>
        <v>7225006.7199999997</v>
      </c>
      <c r="CK113" s="1">
        <v>7225006.7199999997</v>
      </c>
      <c r="CL113" s="1">
        <f t="shared" si="79"/>
        <v>2407030.2000000002</v>
      </c>
      <c r="CM113" s="1">
        <v>2407030.2000000002</v>
      </c>
      <c r="CN113" s="1">
        <f t="shared" si="80"/>
        <v>1910769.7</v>
      </c>
      <c r="CO113" s="1">
        <f t="shared" si="81"/>
        <v>1588186.29</v>
      </c>
      <c r="CP113" s="1">
        <v>1588186.29</v>
      </c>
      <c r="CQ113" s="1">
        <f t="shared" si="82"/>
        <v>322583.40999999997</v>
      </c>
      <c r="CR113" s="1">
        <v>322583.40999999997</v>
      </c>
      <c r="CS113" s="1">
        <f t="shared" si="83"/>
        <v>4282098.7300000004</v>
      </c>
      <c r="CT113" s="1">
        <v>4282098.7300000004</v>
      </c>
      <c r="CU113" s="1">
        <f t="shared" si="84"/>
        <v>4324399.5199999996</v>
      </c>
      <c r="CV113" s="1">
        <v>4324399.5199999996</v>
      </c>
      <c r="CW113" s="1">
        <f t="shared" si="85"/>
        <v>1471216.52</v>
      </c>
      <c r="CX113" s="1">
        <f t="shared" si="86"/>
        <v>723482.32</v>
      </c>
      <c r="CY113" s="1">
        <v>723482.32</v>
      </c>
      <c r="CZ113" s="1">
        <f t="shared" si="87"/>
        <v>747734.2</v>
      </c>
      <c r="DA113" s="1">
        <v>747734.2</v>
      </c>
      <c r="DB113" s="1">
        <f t="shared" si="88"/>
        <v>479304.78</v>
      </c>
      <c r="DC113" s="1">
        <v>479304.78</v>
      </c>
      <c r="DD113" s="1">
        <f t="shared" si="89"/>
        <v>2442651.85</v>
      </c>
      <c r="DE113" s="1">
        <v>2442651.85</v>
      </c>
      <c r="DF113" s="1">
        <f t="shared" si="90"/>
        <v>1778696.3</v>
      </c>
      <c r="DG113" s="1">
        <f t="shared" si="91"/>
        <v>914302.13</v>
      </c>
      <c r="DH113" s="1">
        <v>914302.13</v>
      </c>
      <c r="DI113" s="1">
        <f t="shared" si="92"/>
        <v>864394.17</v>
      </c>
      <c r="DJ113" s="1">
        <v>864394.17</v>
      </c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>
        <f t="shared" si="93"/>
        <v>0</v>
      </c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>
        <f t="shared" si="94"/>
        <v>0</v>
      </c>
      <c r="ER113" s="1">
        <v>0</v>
      </c>
      <c r="ES113" s="1">
        <f t="shared" si="95"/>
        <v>0</v>
      </c>
      <c r="ET113" s="6">
        <v>0</v>
      </c>
    </row>
    <row r="114" spans="1:150">
      <c r="A114" s="23" t="s">
        <v>530</v>
      </c>
      <c r="B114" s="12" t="s">
        <v>531</v>
      </c>
      <c r="C114" s="1">
        <f t="shared" si="48"/>
        <v>2651191.11</v>
      </c>
      <c r="D114" s="1">
        <v>2651191.11</v>
      </c>
      <c r="E114" s="1">
        <v>2651191.11</v>
      </c>
      <c r="F114" s="1">
        <f t="shared" si="49"/>
        <v>250663.80000000002</v>
      </c>
      <c r="G114" s="1">
        <f t="shared" si="50"/>
        <v>50939.6</v>
      </c>
      <c r="H114" s="1">
        <v>50939.6</v>
      </c>
      <c r="I114" s="1">
        <f t="shared" si="51"/>
        <v>190748.2</v>
      </c>
      <c r="J114" s="1">
        <v>190748.2</v>
      </c>
      <c r="K114" s="1">
        <f t="shared" si="52"/>
        <v>446890.01</v>
      </c>
      <c r="L114" s="1">
        <f t="shared" si="53"/>
        <v>218266.01</v>
      </c>
      <c r="M114" s="1">
        <v>218266.01</v>
      </c>
      <c r="N114" s="1">
        <f t="shared" si="54"/>
        <v>228624</v>
      </c>
      <c r="O114" s="1">
        <v>228624</v>
      </c>
      <c r="P114" s="1">
        <f t="shared" si="55"/>
        <v>1289160.3</v>
      </c>
      <c r="Q114" s="1">
        <v>1289160.3</v>
      </c>
      <c r="R114" s="1">
        <f t="shared" si="56"/>
        <v>154449</v>
      </c>
      <c r="S114" s="1">
        <v>154449</v>
      </c>
      <c r="T114" s="1">
        <f t="shared" si="57"/>
        <v>43296</v>
      </c>
      <c r="U114" s="1">
        <f t="shared" si="58"/>
        <v>43296</v>
      </c>
      <c r="V114" s="1">
        <v>43296</v>
      </c>
      <c r="W114" s="1">
        <f t="shared" si="59"/>
        <v>0</v>
      </c>
      <c r="X114" s="1"/>
      <c r="Y114" s="1">
        <f t="shared" si="60"/>
        <v>0</v>
      </c>
      <c r="Z114" s="1"/>
      <c r="AA114" s="1">
        <f t="shared" si="61"/>
        <v>451852</v>
      </c>
      <c r="AB114" s="1">
        <v>451852</v>
      </c>
      <c r="AC114" s="1">
        <f t="shared" si="62"/>
        <v>14880</v>
      </c>
      <c r="AD114" s="1">
        <f t="shared" si="63"/>
        <v>14352</v>
      </c>
      <c r="AE114" s="1">
        <v>14352</v>
      </c>
      <c r="AF114" s="1">
        <f t="shared" si="64"/>
        <v>528</v>
      </c>
      <c r="AG114" s="1">
        <v>528</v>
      </c>
      <c r="AH114" s="1">
        <f t="shared" si="65"/>
        <v>8976</v>
      </c>
      <c r="AI114" s="1">
        <v>8976</v>
      </c>
      <c r="AJ114" s="1">
        <f t="shared" si="66"/>
        <v>0</v>
      </c>
      <c r="AK114" s="1"/>
      <c r="AL114" s="1">
        <f t="shared" si="67"/>
        <v>0</v>
      </c>
      <c r="AM114" s="1">
        <f t="shared" si="68"/>
        <v>0</v>
      </c>
      <c r="AN114" s="1"/>
      <c r="AO114" s="1">
        <f t="shared" si="69"/>
        <v>0</v>
      </c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>
        <f t="shared" si="70"/>
        <v>0</v>
      </c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>
        <f t="shared" si="71"/>
        <v>2405717.9900000002</v>
      </c>
      <c r="BX114" s="1">
        <v>2405717.9900000002</v>
      </c>
      <c r="BY114" s="1">
        <v>2405717.9900000002</v>
      </c>
      <c r="BZ114" s="1">
        <f t="shared" si="72"/>
        <v>252659.48</v>
      </c>
      <c r="CA114" s="1">
        <f t="shared" si="73"/>
        <v>52319.6</v>
      </c>
      <c r="CB114" s="1">
        <v>52319.6</v>
      </c>
      <c r="CC114" s="1">
        <f t="shared" si="74"/>
        <v>186611.88</v>
      </c>
      <c r="CD114" s="1">
        <v>186611.88</v>
      </c>
      <c r="CE114" s="1">
        <f t="shared" si="75"/>
        <v>502666.99</v>
      </c>
      <c r="CF114" s="1">
        <f t="shared" si="76"/>
        <v>207034.99</v>
      </c>
      <c r="CG114" s="1">
        <v>207034.99</v>
      </c>
      <c r="CH114" s="1">
        <f t="shared" si="77"/>
        <v>295632</v>
      </c>
      <c r="CI114" s="1">
        <v>295632</v>
      </c>
      <c r="CJ114" s="1">
        <f t="shared" si="78"/>
        <v>1113764.52</v>
      </c>
      <c r="CK114" s="1">
        <v>1113764.52</v>
      </c>
      <c r="CL114" s="1">
        <f t="shared" si="79"/>
        <v>143232</v>
      </c>
      <c r="CM114" s="1">
        <v>143232</v>
      </c>
      <c r="CN114" s="1">
        <f t="shared" si="80"/>
        <v>36432</v>
      </c>
      <c r="CO114" s="1">
        <f t="shared" si="81"/>
        <v>36432</v>
      </c>
      <c r="CP114" s="1">
        <v>36432</v>
      </c>
      <c r="CQ114" s="1">
        <f t="shared" si="82"/>
        <v>0</v>
      </c>
      <c r="CR114" s="1"/>
      <c r="CS114" s="1">
        <f t="shared" si="83"/>
        <v>0</v>
      </c>
      <c r="CT114" s="1"/>
      <c r="CU114" s="1">
        <f t="shared" si="84"/>
        <v>326255</v>
      </c>
      <c r="CV114" s="1">
        <v>326255</v>
      </c>
      <c r="CW114" s="1">
        <f t="shared" si="85"/>
        <v>27540</v>
      </c>
      <c r="CX114" s="1">
        <f t="shared" si="86"/>
        <v>25956</v>
      </c>
      <c r="CY114" s="1">
        <v>25956</v>
      </c>
      <c r="CZ114" s="1">
        <f t="shared" si="87"/>
        <v>1584</v>
      </c>
      <c r="DA114" s="1">
        <v>1584</v>
      </c>
      <c r="DB114" s="1">
        <f t="shared" si="88"/>
        <v>13728</v>
      </c>
      <c r="DC114" s="1">
        <v>13728</v>
      </c>
      <c r="DD114" s="1">
        <f t="shared" si="89"/>
        <v>0</v>
      </c>
      <c r="DE114" s="1"/>
      <c r="DF114" s="1">
        <f t="shared" si="90"/>
        <v>3168</v>
      </c>
      <c r="DG114" s="1">
        <f t="shared" si="91"/>
        <v>0</v>
      </c>
      <c r="DH114" s="1"/>
      <c r="DI114" s="1">
        <f t="shared" si="92"/>
        <v>3168</v>
      </c>
      <c r="DJ114" s="1">
        <v>3168</v>
      </c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>
        <f t="shared" si="93"/>
        <v>0</v>
      </c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>
        <f t="shared" si="94"/>
        <v>0</v>
      </c>
      <c r="ER114" s="1">
        <v>0</v>
      </c>
      <c r="ES114" s="1">
        <f t="shared" si="95"/>
        <v>0</v>
      </c>
      <c r="ET114" s="6">
        <v>0</v>
      </c>
    </row>
    <row r="115" spans="1:150">
      <c r="A115" s="23" t="s">
        <v>532</v>
      </c>
      <c r="B115" s="12" t="s">
        <v>533</v>
      </c>
      <c r="C115" s="1">
        <f t="shared" si="48"/>
        <v>26181023.960000001</v>
      </c>
      <c r="D115" s="1">
        <v>26181023.960000001</v>
      </c>
      <c r="E115" s="1">
        <v>26181023.960000001</v>
      </c>
      <c r="F115" s="1">
        <f t="shared" si="49"/>
        <v>1938356.06</v>
      </c>
      <c r="G115" s="1">
        <f t="shared" si="50"/>
        <v>845731.04</v>
      </c>
      <c r="H115" s="1">
        <v>845731.04</v>
      </c>
      <c r="I115" s="1">
        <f t="shared" si="51"/>
        <v>974531.94</v>
      </c>
      <c r="J115" s="1">
        <v>974531.94</v>
      </c>
      <c r="K115" s="1">
        <f t="shared" si="52"/>
        <v>2985484.26</v>
      </c>
      <c r="L115" s="1">
        <f t="shared" si="53"/>
        <v>2771491.07</v>
      </c>
      <c r="M115" s="1">
        <v>2771491.07</v>
      </c>
      <c r="N115" s="1">
        <f t="shared" si="54"/>
        <v>213993.19</v>
      </c>
      <c r="O115" s="1">
        <v>213993.19</v>
      </c>
      <c r="P115" s="1">
        <f t="shared" si="55"/>
        <v>7648363.6799999997</v>
      </c>
      <c r="Q115" s="1">
        <v>7648363.6799999997</v>
      </c>
      <c r="R115" s="1">
        <f t="shared" si="56"/>
        <v>2247530.13</v>
      </c>
      <c r="S115" s="1">
        <v>2247530.13</v>
      </c>
      <c r="T115" s="1">
        <f t="shared" si="57"/>
        <v>735827.85</v>
      </c>
      <c r="U115" s="1">
        <f t="shared" si="58"/>
        <v>565079.38</v>
      </c>
      <c r="V115" s="1">
        <v>565079.38</v>
      </c>
      <c r="W115" s="1">
        <f t="shared" si="59"/>
        <v>170748.47</v>
      </c>
      <c r="X115" s="1">
        <v>170748.47</v>
      </c>
      <c r="Y115" s="1">
        <f t="shared" si="60"/>
        <v>2807087.94</v>
      </c>
      <c r="Z115" s="1">
        <v>2807087.94</v>
      </c>
      <c r="AA115" s="1">
        <f t="shared" si="61"/>
        <v>3639766.09</v>
      </c>
      <c r="AB115" s="1">
        <v>3639766.09</v>
      </c>
      <c r="AC115" s="1">
        <f t="shared" si="62"/>
        <v>1872658.7800000003</v>
      </c>
      <c r="AD115" s="1">
        <f t="shared" si="63"/>
        <v>1341993.1200000001</v>
      </c>
      <c r="AE115" s="1">
        <v>1341993.1200000001</v>
      </c>
      <c r="AF115" s="1">
        <f t="shared" si="64"/>
        <v>530665.66</v>
      </c>
      <c r="AG115" s="1">
        <v>530665.66</v>
      </c>
      <c r="AH115" s="1">
        <f t="shared" si="65"/>
        <v>118093.08</v>
      </c>
      <c r="AI115" s="1">
        <v>118093.08</v>
      </c>
      <c r="AJ115" s="1">
        <f t="shared" si="66"/>
        <v>1230883.8999999999</v>
      </c>
      <c r="AK115" s="1">
        <v>1230883.8999999999</v>
      </c>
      <c r="AL115" s="1">
        <f t="shared" si="67"/>
        <v>1075065.27</v>
      </c>
      <c r="AM115" s="1">
        <f t="shared" si="68"/>
        <v>559332</v>
      </c>
      <c r="AN115" s="1">
        <v>559332</v>
      </c>
      <c r="AO115" s="1">
        <f t="shared" si="69"/>
        <v>515733.27</v>
      </c>
      <c r="AP115" s="1">
        <v>515733.27</v>
      </c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>
        <f t="shared" si="70"/>
        <v>0</v>
      </c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>
        <f t="shared" si="71"/>
        <v>25593665.300000001</v>
      </c>
      <c r="BX115" s="1">
        <v>25593665.300000001</v>
      </c>
      <c r="BY115" s="1">
        <v>25593665.300000001</v>
      </c>
      <c r="BZ115" s="1">
        <f t="shared" si="72"/>
        <v>1820668.98</v>
      </c>
      <c r="CA115" s="1">
        <f t="shared" si="73"/>
        <v>922786.61</v>
      </c>
      <c r="CB115" s="1">
        <v>922786.61</v>
      </c>
      <c r="CC115" s="1">
        <f t="shared" si="74"/>
        <v>727974.34</v>
      </c>
      <c r="CD115" s="1">
        <v>727974.34</v>
      </c>
      <c r="CE115" s="1">
        <f t="shared" si="75"/>
        <v>3074329.35</v>
      </c>
      <c r="CF115" s="1">
        <f t="shared" si="76"/>
        <v>2709757.21</v>
      </c>
      <c r="CG115" s="1">
        <v>2709757.21</v>
      </c>
      <c r="CH115" s="1">
        <f t="shared" si="77"/>
        <v>364572.14</v>
      </c>
      <c r="CI115" s="1">
        <v>364572.14</v>
      </c>
      <c r="CJ115" s="1">
        <f t="shared" si="78"/>
        <v>7471206.4100000001</v>
      </c>
      <c r="CK115" s="1">
        <v>7471206.4100000001</v>
      </c>
      <c r="CL115" s="1">
        <f t="shared" si="79"/>
        <v>2556419.66</v>
      </c>
      <c r="CM115" s="1">
        <v>2556419.66</v>
      </c>
      <c r="CN115" s="1">
        <f t="shared" si="80"/>
        <v>840434.53</v>
      </c>
      <c r="CO115" s="1">
        <f t="shared" si="81"/>
        <v>674082.21</v>
      </c>
      <c r="CP115" s="1">
        <v>674082.21</v>
      </c>
      <c r="CQ115" s="1">
        <f t="shared" si="82"/>
        <v>166352.32000000001</v>
      </c>
      <c r="CR115" s="1">
        <v>166352.32000000001</v>
      </c>
      <c r="CS115" s="1">
        <f t="shared" si="83"/>
        <v>2371097.1</v>
      </c>
      <c r="CT115" s="1">
        <v>2371097.1</v>
      </c>
      <c r="CU115" s="1">
        <f t="shared" si="84"/>
        <v>3907407.56</v>
      </c>
      <c r="CV115" s="1">
        <v>3907407.56</v>
      </c>
      <c r="CW115" s="1">
        <f t="shared" si="85"/>
        <v>1277627.25</v>
      </c>
      <c r="CX115" s="1">
        <f t="shared" si="86"/>
        <v>1034579.4</v>
      </c>
      <c r="CY115" s="1">
        <v>1034579.4</v>
      </c>
      <c r="CZ115" s="1">
        <f t="shared" si="87"/>
        <v>243047.85</v>
      </c>
      <c r="DA115" s="1">
        <v>243047.85</v>
      </c>
      <c r="DB115" s="1">
        <f t="shared" si="88"/>
        <v>169908.03</v>
      </c>
      <c r="DC115" s="1">
        <v>169908.03</v>
      </c>
      <c r="DD115" s="1">
        <f t="shared" si="89"/>
        <v>1091700.72</v>
      </c>
      <c r="DE115" s="1">
        <v>1091700.72</v>
      </c>
      <c r="DF115" s="1">
        <f t="shared" si="90"/>
        <v>1182773.74</v>
      </c>
      <c r="DG115" s="1">
        <f t="shared" si="91"/>
        <v>686239.4</v>
      </c>
      <c r="DH115" s="1">
        <v>686239.4</v>
      </c>
      <c r="DI115" s="1">
        <f t="shared" si="92"/>
        <v>496534.34</v>
      </c>
      <c r="DJ115" s="1">
        <v>496534.34</v>
      </c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>
        <f t="shared" si="93"/>
        <v>0</v>
      </c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>
        <f t="shared" si="94"/>
        <v>0</v>
      </c>
      <c r="ER115" s="1">
        <v>0</v>
      </c>
      <c r="ES115" s="1">
        <f t="shared" si="95"/>
        <v>0</v>
      </c>
      <c r="ET115" s="6">
        <v>0</v>
      </c>
    </row>
    <row r="116" spans="1:150">
      <c r="A116" s="22" t="s">
        <v>534</v>
      </c>
      <c r="B116" s="12" t="s">
        <v>535</v>
      </c>
      <c r="C116" s="1">
        <f t="shared" si="48"/>
        <v>2174665314.6900001</v>
      </c>
      <c r="D116" s="1">
        <v>2174665314.6900001</v>
      </c>
      <c r="E116" s="1">
        <v>2174665314.6900001</v>
      </c>
      <c r="F116" s="1">
        <f t="shared" si="49"/>
        <v>170139470.44</v>
      </c>
      <c r="G116" s="1">
        <f t="shared" si="50"/>
        <v>88840885.290000007</v>
      </c>
      <c r="H116" s="1">
        <v>88840885.290000007</v>
      </c>
      <c r="I116" s="1">
        <f t="shared" si="51"/>
        <v>28912121.829999998</v>
      </c>
      <c r="J116" s="1">
        <v>28912121.829999998</v>
      </c>
      <c r="K116" s="1">
        <f t="shared" si="52"/>
        <v>239051334.76999998</v>
      </c>
      <c r="L116" s="1">
        <f t="shared" si="53"/>
        <v>217068615.97999999</v>
      </c>
      <c r="M116" s="1">
        <v>217068615.97999999</v>
      </c>
      <c r="N116" s="1">
        <f t="shared" si="54"/>
        <v>21982718.789999999</v>
      </c>
      <c r="O116" s="1">
        <v>21982718.789999999</v>
      </c>
      <c r="P116" s="1">
        <f t="shared" si="55"/>
        <v>481245295.38</v>
      </c>
      <c r="Q116" s="1">
        <v>481245295.38</v>
      </c>
      <c r="R116" s="1">
        <f t="shared" si="56"/>
        <v>151557550.15000001</v>
      </c>
      <c r="S116" s="1">
        <v>151557550.15000001</v>
      </c>
      <c r="T116" s="1">
        <f t="shared" si="57"/>
        <v>139803589.43000001</v>
      </c>
      <c r="U116" s="1">
        <f t="shared" si="58"/>
        <v>111825484.95</v>
      </c>
      <c r="V116" s="1">
        <v>111825484.95</v>
      </c>
      <c r="W116" s="1">
        <f t="shared" si="59"/>
        <v>27978104.48</v>
      </c>
      <c r="X116" s="1">
        <v>27978104.48</v>
      </c>
      <c r="Y116" s="1">
        <f t="shared" si="60"/>
        <v>270288447.82999998</v>
      </c>
      <c r="Z116" s="1">
        <v>270288447.82999998</v>
      </c>
      <c r="AA116" s="1">
        <f t="shared" si="61"/>
        <v>282165193.13999999</v>
      </c>
      <c r="AB116" s="1">
        <v>282165193.13999999</v>
      </c>
      <c r="AC116" s="1">
        <f t="shared" si="62"/>
        <v>146460458.75</v>
      </c>
      <c r="AD116" s="1">
        <f t="shared" si="63"/>
        <v>63272259.039999999</v>
      </c>
      <c r="AE116" s="1">
        <v>63272259.039999999</v>
      </c>
      <c r="AF116" s="1">
        <f t="shared" si="64"/>
        <v>83188199.709999993</v>
      </c>
      <c r="AG116" s="1">
        <v>83188199.709999993</v>
      </c>
      <c r="AH116" s="1">
        <f t="shared" si="65"/>
        <v>52386463.32</v>
      </c>
      <c r="AI116" s="1">
        <v>52386463.32</v>
      </c>
      <c r="AJ116" s="1">
        <f t="shared" si="66"/>
        <v>132874685.11</v>
      </c>
      <c r="AK116" s="1">
        <v>132874685.11</v>
      </c>
      <c r="AL116" s="1">
        <f t="shared" si="67"/>
        <v>161079289.69</v>
      </c>
      <c r="AM116" s="1">
        <f t="shared" si="68"/>
        <v>79921900.329999998</v>
      </c>
      <c r="AN116" s="1">
        <v>79921900.329999998</v>
      </c>
      <c r="AO116" s="1">
        <f t="shared" si="69"/>
        <v>81157389.359999999</v>
      </c>
      <c r="AP116" s="1">
        <v>81157389.359999999</v>
      </c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>
        <f t="shared" si="70"/>
        <v>0</v>
      </c>
      <c r="BI116" s="1">
        <v>0</v>
      </c>
      <c r="BJ116" s="1">
        <v>0</v>
      </c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>
        <f t="shared" si="71"/>
        <v>1983254381.01</v>
      </c>
      <c r="BX116" s="1">
        <v>1983254381.01</v>
      </c>
      <c r="BY116" s="1">
        <v>1983254381.01</v>
      </c>
      <c r="BZ116" s="1">
        <f t="shared" si="72"/>
        <v>155471639.81999999</v>
      </c>
      <c r="CA116" s="1">
        <f t="shared" si="73"/>
        <v>80912172.120000005</v>
      </c>
      <c r="CB116" s="1">
        <v>80912172.120000005</v>
      </c>
      <c r="CC116" s="1">
        <f t="shared" si="74"/>
        <v>26871692.77</v>
      </c>
      <c r="CD116" s="1">
        <v>26871692.77</v>
      </c>
      <c r="CE116" s="1">
        <f t="shared" si="75"/>
        <v>218769202.38</v>
      </c>
      <c r="CF116" s="1">
        <f t="shared" si="76"/>
        <v>198055721.84</v>
      </c>
      <c r="CG116" s="1">
        <v>198055721.84</v>
      </c>
      <c r="CH116" s="1">
        <f t="shared" si="77"/>
        <v>20713480.539999999</v>
      </c>
      <c r="CI116" s="1">
        <v>20713480.539999999</v>
      </c>
      <c r="CJ116" s="1">
        <f t="shared" si="78"/>
        <v>431412620.87</v>
      </c>
      <c r="CK116" s="1">
        <v>431412620.87</v>
      </c>
      <c r="CL116" s="1">
        <f t="shared" si="79"/>
        <v>135882008.66999999</v>
      </c>
      <c r="CM116" s="1">
        <v>135882008.66999999</v>
      </c>
      <c r="CN116" s="1">
        <f t="shared" si="80"/>
        <v>128266484.75</v>
      </c>
      <c r="CO116" s="1">
        <f t="shared" si="81"/>
        <v>101967127.73</v>
      </c>
      <c r="CP116" s="1">
        <v>101967127.73</v>
      </c>
      <c r="CQ116" s="1">
        <f t="shared" si="82"/>
        <v>26299357.02</v>
      </c>
      <c r="CR116" s="1">
        <v>26299357.02</v>
      </c>
      <c r="CS116" s="1">
        <f t="shared" si="83"/>
        <v>247468395.31</v>
      </c>
      <c r="CT116" s="1">
        <v>247468395.31</v>
      </c>
      <c r="CU116" s="1">
        <f t="shared" si="84"/>
        <v>267568998.87</v>
      </c>
      <c r="CV116" s="1">
        <v>267568998.87</v>
      </c>
      <c r="CW116" s="1">
        <f t="shared" si="85"/>
        <v>131733699.37</v>
      </c>
      <c r="CX116" s="1">
        <f t="shared" si="86"/>
        <v>56924102.149999999</v>
      </c>
      <c r="CY116" s="1">
        <v>56924102.149999999</v>
      </c>
      <c r="CZ116" s="1">
        <f t="shared" si="87"/>
        <v>74809597.219999999</v>
      </c>
      <c r="DA116" s="1">
        <v>74809597.219999999</v>
      </c>
      <c r="DB116" s="1">
        <f t="shared" si="88"/>
        <v>47687774.93</v>
      </c>
      <c r="DC116" s="1">
        <v>47687774.93</v>
      </c>
      <c r="DD116" s="1">
        <f t="shared" si="89"/>
        <v>116764036.97</v>
      </c>
      <c r="DE116" s="1">
        <v>116764036.97</v>
      </c>
      <c r="DF116" s="1">
        <f t="shared" si="90"/>
        <v>149917294</v>
      </c>
      <c r="DG116" s="1">
        <f t="shared" si="91"/>
        <v>73763611.819999993</v>
      </c>
      <c r="DH116" s="1">
        <v>73763611.819999993</v>
      </c>
      <c r="DI116" s="1">
        <f t="shared" si="92"/>
        <v>76153682.180000007</v>
      </c>
      <c r="DJ116" s="1">
        <v>76153682.180000007</v>
      </c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>
        <f t="shared" si="93"/>
        <v>0</v>
      </c>
      <c r="EC116" s="1">
        <v>0</v>
      </c>
      <c r="ED116" s="1">
        <v>0</v>
      </c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>
        <f t="shared" si="94"/>
        <v>2187130019.27</v>
      </c>
      <c r="ER116" s="1">
        <v>2187130019.27</v>
      </c>
      <c r="ES116" s="1">
        <f t="shared" si="95"/>
        <v>2120000000</v>
      </c>
      <c r="ET116" s="6">
        <v>2120000000</v>
      </c>
    </row>
    <row r="117" spans="1:150">
      <c r="A117" s="23" t="s">
        <v>536</v>
      </c>
      <c r="B117" s="12" t="s">
        <v>537</v>
      </c>
      <c r="C117" s="1">
        <f t="shared" si="48"/>
        <v>0</v>
      </c>
      <c r="D117" s="1">
        <v>0</v>
      </c>
      <c r="E117" s="1">
        <v>0</v>
      </c>
      <c r="F117" s="1">
        <f t="shared" si="49"/>
        <v>0</v>
      </c>
      <c r="G117" s="1">
        <f t="shared" si="50"/>
        <v>0</v>
      </c>
      <c r="H117" s="1">
        <v>0</v>
      </c>
      <c r="I117" s="1">
        <f t="shared" si="51"/>
        <v>0</v>
      </c>
      <c r="J117" s="1">
        <v>0</v>
      </c>
      <c r="K117" s="1">
        <f t="shared" si="52"/>
        <v>0</v>
      </c>
      <c r="L117" s="1">
        <f t="shared" si="53"/>
        <v>0</v>
      </c>
      <c r="M117" s="1">
        <v>0</v>
      </c>
      <c r="N117" s="1">
        <f t="shared" si="54"/>
        <v>0</v>
      </c>
      <c r="O117" s="1">
        <v>0</v>
      </c>
      <c r="P117" s="1">
        <f t="shared" si="55"/>
        <v>0</v>
      </c>
      <c r="Q117" s="1">
        <v>0</v>
      </c>
      <c r="R117" s="1">
        <f t="shared" si="56"/>
        <v>0</v>
      </c>
      <c r="S117" s="1">
        <v>0</v>
      </c>
      <c r="T117" s="1">
        <f t="shared" si="57"/>
        <v>0</v>
      </c>
      <c r="U117" s="1">
        <f t="shared" si="58"/>
        <v>0</v>
      </c>
      <c r="V117" s="1">
        <v>0</v>
      </c>
      <c r="W117" s="1">
        <f t="shared" si="59"/>
        <v>0</v>
      </c>
      <c r="X117" s="1">
        <v>0</v>
      </c>
      <c r="Y117" s="1">
        <f t="shared" si="60"/>
        <v>0</v>
      </c>
      <c r="Z117" s="1">
        <v>0</v>
      </c>
      <c r="AA117" s="1">
        <f t="shared" si="61"/>
        <v>0</v>
      </c>
      <c r="AB117" s="1">
        <v>0</v>
      </c>
      <c r="AC117" s="1">
        <f t="shared" si="62"/>
        <v>0</v>
      </c>
      <c r="AD117" s="1">
        <f t="shared" si="63"/>
        <v>0</v>
      </c>
      <c r="AE117" s="1">
        <v>0</v>
      </c>
      <c r="AF117" s="1">
        <f t="shared" si="64"/>
        <v>0</v>
      </c>
      <c r="AG117" s="1">
        <v>0</v>
      </c>
      <c r="AH117" s="1">
        <f t="shared" si="65"/>
        <v>0</v>
      </c>
      <c r="AI117" s="1">
        <v>0</v>
      </c>
      <c r="AJ117" s="1">
        <f t="shared" si="66"/>
        <v>0</v>
      </c>
      <c r="AK117" s="1">
        <v>0</v>
      </c>
      <c r="AL117" s="1">
        <f t="shared" si="67"/>
        <v>0</v>
      </c>
      <c r="AM117" s="1">
        <f t="shared" si="68"/>
        <v>0</v>
      </c>
      <c r="AN117" s="1">
        <v>0</v>
      </c>
      <c r="AO117" s="1">
        <f t="shared" si="69"/>
        <v>0</v>
      </c>
      <c r="AP117" s="1">
        <v>0</v>
      </c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>
        <f t="shared" si="70"/>
        <v>0</v>
      </c>
      <c r="BI117" s="1">
        <v>0</v>
      </c>
      <c r="BJ117" s="1">
        <v>0</v>
      </c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>
        <f t="shared" si="71"/>
        <v>0</v>
      </c>
      <c r="BX117" s="1">
        <v>0</v>
      </c>
      <c r="BY117" s="1">
        <v>0</v>
      </c>
      <c r="BZ117" s="1">
        <f t="shared" si="72"/>
        <v>0</v>
      </c>
      <c r="CA117" s="1">
        <f t="shared" si="73"/>
        <v>0</v>
      </c>
      <c r="CB117" s="1">
        <v>0</v>
      </c>
      <c r="CC117" s="1">
        <f t="shared" si="74"/>
        <v>0</v>
      </c>
      <c r="CD117" s="1">
        <v>0</v>
      </c>
      <c r="CE117" s="1">
        <f t="shared" si="75"/>
        <v>0</v>
      </c>
      <c r="CF117" s="1">
        <f t="shared" si="76"/>
        <v>0</v>
      </c>
      <c r="CG117" s="1">
        <v>0</v>
      </c>
      <c r="CH117" s="1">
        <f t="shared" si="77"/>
        <v>0</v>
      </c>
      <c r="CI117" s="1">
        <v>0</v>
      </c>
      <c r="CJ117" s="1">
        <f t="shared" si="78"/>
        <v>0</v>
      </c>
      <c r="CK117" s="1">
        <v>0</v>
      </c>
      <c r="CL117" s="1">
        <f t="shared" si="79"/>
        <v>0</v>
      </c>
      <c r="CM117" s="1">
        <v>0</v>
      </c>
      <c r="CN117" s="1">
        <f t="shared" si="80"/>
        <v>0</v>
      </c>
      <c r="CO117" s="1">
        <f t="shared" si="81"/>
        <v>0</v>
      </c>
      <c r="CP117" s="1">
        <v>0</v>
      </c>
      <c r="CQ117" s="1">
        <f t="shared" si="82"/>
        <v>0</v>
      </c>
      <c r="CR117" s="1">
        <v>0</v>
      </c>
      <c r="CS117" s="1">
        <f t="shared" si="83"/>
        <v>0</v>
      </c>
      <c r="CT117" s="1">
        <v>0</v>
      </c>
      <c r="CU117" s="1">
        <f t="shared" si="84"/>
        <v>0</v>
      </c>
      <c r="CV117" s="1">
        <v>0</v>
      </c>
      <c r="CW117" s="1">
        <f t="shared" si="85"/>
        <v>0</v>
      </c>
      <c r="CX117" s="1">
        <f t="shared" si="86"/>
        <v>0</v>
      </c>
      <c r="CY117" s="1">
        <v>0</v>
      </c>
      <c r="CZ117" s="1">
        <f t="shared" si="87"/>
        <v>0</v>
      </c>
      <c r="DA117" s="1">
        <v>0</v>
      </c>
      <c r="DB117" s="1">
        <f t="shared" si="88"/>
        <v>0</v>
      </c>
      <c r="DC117" s="1">
        <v>0</v>
      </c>
      <c r="DD117" s="1">
        <f t="shared" si="89"/>
        <v>0</v>
      </c>
      <c r="DE117" s="1">
        <v>0</v>
      </c>
      <c r="DF117" s="1">
        <f t="shared" si="90"/>
        <v>0</v>
      </c>
      <c r="DG117" s="1">
        <f t="shared" si="91"/>
        <v>0</v>
      </c>
      <c r="DH117" s="1">
        <v>0</v>
      </c>
      <c r="DI117" s="1">
        <f t="shared" si="92"/>
        <v>0</v>
      </c>
      <c r="DJ117" s="1">
        <v>0</v>
      </c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>
        <f t="shared" si="93"/>
        <v>0</v>
      </c>
      <c r="EC117" s="1">
        <v>0</v>
      </c>
      <c r="ED117" s="1">
        <v>0</v>
      </c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>
        <f t="shared" si="94"/>
        <v>2187130019.27</v>
      </c>
      <c r="ER117" s="1">
        <v>2187130019.27</v>
      </c>
      <c r="ES117" s="1">
        <f t="shared" si="95"/>
        <v>2120000000</v>
      </c>
      <c r="ET117" s="6">
        <v>2120000000</v>
      </c>
    </row>
    <row r="118" spans="1:150">
      <c r="A118" s="23" t="s">
        <v>538</v>
      </c>
      <c r="B118" s="12" t="s">
        <v>539</v>
      </c>
      <c r="C118" s="1">
        <f t="shared" si="48"/>
        <v>7794317.7400000002</v>
      </c>
      <c r="D118" s="1">
        <v>7794317.7400000002</v>
      </c>
      <c r="E118" s="1">
        <v>7794317.7400000002</v>
      </c>
      <c r="F118" s="1">
        <f t="shared" si="49"/>
        <v>220924.83</v>
      </c>
      <c r="G118" s="1">
        <f t="shared" si="50"/>
        <v>0</v>
      </c>
      <c r="H118" s="1">
        <v>0</v>
      </c>
      <c r="I118" s="1">
        <f t="shared" si="51"/>
        <v>220924.83</v>
      </c>
      <c r="J118" s="1">
        <v>220924.83</v>
      </c>
      <c r="K118" s="1">
        <f t="shared" si="52"/>
        <v>570078.52</v>
      </c>
      <c r="L118" s="1">
        <f t="shared" si="53"/>
        <v>471683.64</v>
      </c>
      <c r="M118" s="1">
        <v>471683.64</v>
      </c>
      <c r="N118" s="1">
        <f t="shared" si="54"/>
        <v>98394.880000000005</v>
      </c>
      <c r="O118" s="1">
        <v>98394.880000000005</v>
      </c>
      <c r="P118" s="1">
        <f t="shared" si="55"/>
        <v>926582.43</v>
      </c>
      <c r="Q118" s="1">
        <v>926582.43</v>
      </c>
      <c r="R118" s="1">
        <f t="shared" si="56"/>
        <v>963312.72</v>
      </c>
      <c r="S118" s="1">
        <v>963312.72</v>
      </c>
      <c r="T118" s="1">
        <f t="shared" si="57"/>
        <v>622390.17000000004</v>
      </c>
      <c r="U118" s="1">
        <f t="shared" si="58"/>
        <v>234498.33</v>
      </c>
      <c r="V118" s="1">
        <v>234498.33</v>
      </c>
      <c r="W118" s="1">
        <f t="shared" si="59"/>
        <v>387891.84</v>
      </c>
      <c r="X118" s="1">
        <v>387891.84</v>
      </c>
      <c r="Y118" s="1">
        <f t="shared" si="60"/>
        <v>480067.7</v>
      </c>
      <c r="Z118" s="1">
        <v>480067.7</v>
      </c>
      <c r="AA118" s="1">
        <f t="shared" si="61"/>
        <v>905991.29</v>
      </c>
      <c r="AB118" s="1">
        <v>905991.29</v>
      </c>
      <c r="AC118" s="1">
        <f t="shared" si="62"/>
        <v>1086033.23</v>
      </c>
      <c r="AD118" s="1">
        <f t="shared" si="63"/>
        <v>459066.88</v>
      </c>
      <c r="AE118" s="1">
        <v>459066.88</v>
      </c>
      <c r="AF118" s="1">
        <f t="shared" si="64"/>
        <v>626966.35</v>
      </c>
      <c r="AG118" s="1">
        <v>626966.35</v>
      </c>
      <c r="AH118" s="1">
        <f t="shared" si="65"/>
        <v>0</v>
      </c>
      <c r="AI118" s="1"/>
      <c r="AJ118" s="1">
        <f t="shared" si="66"/>
        <v>793353.87</v>
      </c>
      <c r="AK118" s="1">
        <v>793353.87</v>
      </c>
      <c r="AL118" s="1">
        <f t="shared" si="67"/>
        <v>1225582.98</v>
      </c>
      <c r="AM118" s="1">
        <f t="shared" si="68"/>
        <v>846826.53</v>
      </c>
      <c r="AN118" s="1">
        <v>846826.53</v>
      </c>
      <c r="AO118" s="1">
        <f t="shared" si="69"/>
        <v>378756.45</v>
      </c>
      <c r="AP118" s="1">
        <v>378756.45</v>
      </c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>
        <f t="shared" si="70"/>
        <v>0</v>
      </c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>
        <f t="shared" si="71"/>
        <v>7854067.6200000001</v>
      </c>
      <c r="BX118" s="1">
        <v>7854067.6200000001</v>
      </c>
      <c r="BY118" s="1">
        <v>7854067.6200000001</v>
      </c>
      <c r="BZ118" s="1">
        <f t="shared" si="72"/>
        <v>209218.04</v>
      </c>
      <c r="CA118" s="1">
        <f t="shared" si="73"/>
        <v>0</v>
      </c>
      <c r="CB118" s="1">
        <v>0</v>
      </c>
      <c r="CC118" s="1">
        <f t="shared" si="74"/>
        <v>209218.04</v>
      </c>
      <c r="CD118" s="1">
        <v>209218.04</v>
      </c>
      <c r="CE118" s="1">
        <f t="shared" si="75"/>
        <v>597899.6</v>
      </c>
      <c r="CF118" s="1">
        <f t="shared" si="76"/>
        <v>481344.92</v>
      </c>
      <c r="CG118" s="1">
        <v>481344.92</v>
      </c>
      <c r="CH118" s="1">
        <f t="shared" si="77"/>
        <v>116554.68</v>
      </c>
      <c r="CI118" s="1">
        <v>116554.68</v>
      </c>
      <c r="CJ118" s="1">
        <f t="shared" si="78"/>
        <v>901280.53</v>
      </c>
      <c r="CK118" s="1">
        <v>901280.53</v>
      </c>
      <c r="CL118" s="1">
        <f t="shared" si="79"/>
        <v>963760.24</v>
      </c>
      <c r="CM118" s="1">
        <v>963760.24</v>
      </c>
      <c r="CN118" s="1">
        <f t="shared" si="80"/>
        <v>588037.84000000008</v>
      </c>
      <c r="CO118" s="1">
        <f t="shared" si="81"/>
        <v>234058.94</v>
      </c>
      <c r="CP118" s="1">
        <v>234058.94</v>
      </c>
      <c r="CQ118" s="1">
        <f t="shared" si="82"/>
        <v>353978.9</v>
      </c>
      <c r="CR118" s="1">
        <v>353978.9</v>
      </c>
      <c r="CS118" s="1">
        <f t="shared" si="83"/>
        <v>458315.54</v>
      </c>
      <c r="CT118" s="1">
        <v>458315.54</v>
      </c>
      <c r="CU118" s="1">
        <f t="shared" si="84"/>
        <v>1032108.93</v>
      </c>
      <c r="CV118" s="1">
        <v>1032108.93</v>
      </c>
      <c r="CW118" s="1">
        <f t="shared" si="85"/>
        <v>1087376.28</v>
      </c>
      <c r="CX118" s="1">
        <f t="shared" si="86"/>
        <v>407549.17</v>
      </c>
      <c r="CY118" s="1">
        <v>407549.17</v>
      </c>
      <c r="CZ118" s="1">
        <f t="shared" si="87"/>
        <v>679827.11</v>
      </c>
      <c r="DA118" s="1">
        <v>679827.11</v>
      </c>
      <c r="DB118" s="1">
        <f t="shared" si="88"/>
        <v>0</v>
      </c>
      <c r="DC118" s="1"/>
      <c r="DD118" s="1">
        <f t="shared" si="89"/>
        <v>854936.8</v>
      </c>
      <c r="DE118" s="1">
        <v>854936.8</v>
      </c>
      <c r="DF118" s="1">
        <f t="shared" si="90"/>
        <v>1161133.82</v>
      </c>
      <c r="DG118" s="1">
        <f t="shared" si="91"/>
        <v>821636.39</v>
      </c>
      <c r="DH118" s="1">
        <v>821636.39</v>
      </c>
      <c r="DI118" s="1">
        <f t="shared" si="92"/>
        <v>339497.43</v>
      </c>
      <c r="DJ118" s="1">
        <v>339497.43</v>
      </c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>
        <f t="shared" si="93"/>
        <v>0</v>
      </c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>
        <f t="shared" si="94"/>
        <v>0</v>
      </c>
      <c r="ER118" s="1">
        <v>0</v>
      </c>
      <c r="ES118" s="1">
        <f t="shared" si="95"/>
        <v>0</v>
      </c>
      <c r="ET118" s="6">
        <v>0</v>
      </c>
    </row>
    <row r="119" spans="1:150">
      <c r="A119" s="23" t="s">
        <v>540</v>
      </c>
      <c r="B119" s="12" t="s">
        <v>541</v>
      </c>
      <c r="C119" s="1">
        <f t="shared" si="48"/>
        <v>769076289.95000005</v>
      </c>
      <c r="D119" s="1">
        <v>769076289.95000005</v>
      </c>
      <c r="E119" s="1">
        <v>769076289.95000005</v>
      </c>
      <c r="F119" s="1">
        <f t="shared" si="49"/>
        <v>66451988.920000002</v>
      </c>
      <c r="G119" s="1">
        <f t="shared" si="50"/>
        <v>38423109.100000001</v>
      </c>
      <c r="H119" s="1">
        <v>38423109.100000001</v>
      </c>
      <c r="I119" s="1">
        <f t="shared" si="51"/>
        <v>8905687.2100000009</v>
      </c>
      <c r="J119" s="1">
        <v>8905687.2100000009</v>
      </c>
      <c r="K119" s="1">
        <f t="shared" si="52"/>
        <v>80876953.5</v>
      </c>
      <c r="L119" s="1">
        <f t="shared" si="53"/>
        <v>70412116.530000001</v>
      </c>
      <c r="M119" s="1">
        <v>70412116.530000001</v>
      </c>
      <c r="N119" s="1">
        <f t="shared" si="54"/>
        <v>10464836.970000001</v>
      </c>
      <c r="O119" s="1">
        <v>10464836.970000001</v>
      </c>
      <c r="P119" s="1">
        <f t="shared" si="55"/>
        <v>136026315.28999999</v>
      </c>
      <c r="Q119" s="1">
        <v>136026315.28999999</v>
      </c>
      <c r="R119" s="1">
        <f t="shared" si="56"/>
        <v>63516061.43</v>
      </c>
      <c r="S119" s="1">
        <v>63516061.43</v>
      </c>
      <c r="T119" s="1">
        <f t="shared" si="57"/>
        <v>62029134.049999997</v>
      </c>
      <c r="U119" s="1">
        <f t="shared" si="58"/>
        <v>49529199.32</v>
      </c>
      <c r="V119" s="1">
        <v>49529199.32</v>
      </c>
      <c r="W119" s="1">
        <f t="shared" si="59"/>
        <v>12499934.73</v>
      </c>
      <c r="X119" s="1">
        <v>12499934.73</v>
      </c>
      <c r="Y119" s="1">
        <f t="shared" si="60"/>
        <v>101708785.03</v>
      </c>
      <c r="Z119" s="1">
        <v>101708785.03</v>
      </c>
      <c r="AA119" s="1">
        <f t="shared" si="61"/>
        <v>110670039.98</v>
      </c>
      <c r="AB119" s="1">
        <v>110670039.98</v>
      </c>
      <c r="AC119" s="1">
        <f t="shared" si="62"/>
        <v>59905928.729999997</v>
      </c>
      <c r="AD119" s="1">
        <f t="shared" si="63"/>
        <v>22115948.329999998</v>
      </c>
      <c r="AE119" s="1">
        <v>22115948.329999998</v>
      </c>
      <c r="AF119" s="1">
        <f t="shared" si="64"/>
        <v>37789980.399999999</v>
      </c>
      <c r="AG119" s="1">
        <v>37789980.399999999</v>
      </c>
      <c r="AH119" s="1">
        <f t="shared" si="65"/>
        <v>19123192.609999999</v>
      </c>
      <c r="AI119" s="1">
        <v>19123192.609999999</v>
      </c>
      <c r="AJ119" s="1">
        <f t="shared" si="66"/>
        <v>42176510.729999997</v>
      </c>
      <c r="AK119" s="1">
        <v>42176510.729999997</v>
      </c>
      <c r="AL119" s="1">
        <f t="shared" si="67"/>
        <v>45714572.289999999</v>
      </c>
      <c r="AM119" s="1">
        <f t="shared" si="68"/>
        <v>24700719.579999998</v>
      </c>
      <c r="AN119" s="1">
        <v>24700719.579999998</v>
      </c>
      <c r="AO119" s="1">
        <f t="shared" si="69"/>
        <v>21013852.710000001</v>
      </c>
      <c r="AP119" s="1">
        <v>21013852.710000001</v>
      </c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>
        <f t="shared" si="70"/>
        <v>0</v>
      </c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>
        <f t="shared" si="71"/>
        <v>692997474.29999995</v>
      </c>
      <c r="BX119" s="1">
        <v>692997474.29999995</v>
      </c>
      <c r="BY119" s="1">
        <v>692997474.29999995</v>
      </c>
      <c r="BZ119" s="1">
        <f t="shared" si="72"/>
        <v>58442524.149999999</v>
      </c>
      <c r="CA119" s="1">
        <f t="shared" si="73"/>
        <v>33221937.91</v>
      </c>
      <c r="CB119" s="1">
        <v>33221937.91</v>
      </c>
      <c r="CC119" s="1">
        <f t="shared" si="74"/>
        <v>8195220.9100000001</v>
      </c>
      <c r="CD119" s="1">
        <v>8195220.9100000001</v>
      </c>
      <c r="CE119" s="1">
        <f t="shared" si="75"/>
        <v>73936605.420000002</v>
      </c>
      <c r="CF119" s="1">
        <f t="shared" si="76"/>
        <v>64069407.710000001</v>
      </c>
      <c r="CG119" s="1">
        <v>64069407.710000001</v>
      </c>
      <c r="CH119" s="1">
        <f t="shared" si="77"/>
        <v>9867197.7100000009</v>
      </c>
      <c r="CI119" s="1">
        <v>9867197.7100000009</v>
      </c>
      <c r="CJ119" s="1">
        <f t="shared" si="78"/>
        <v>121050688.73</v>
      </c>
      <c r="CK119" s="1">
        <v>121050688.73</v>
      </c>
      <c r="CL119" s="1">
        <f t="shared" si="79"/>
        <v>56357649.079999998</v>
      </c>
      <c r="CM119" s="1">
        <v>56357649.079999998</v>
      </c>
      <c r="CN119" s="1">
        <f t="shared" si="80"/>
        <v>56935929.829999998</v>
      </c>
      <c r="CO119" s="1">
        <f t="shared" si="81"/>
        <v>45501213.130000003</v>
      </c>
      <c r="CP119" s="1">
        <v>45501213.130000003</v>
      </c>
      <c r="CQ119" s="1">
        <f t="shared" si="82"/>
        <v>11434716.699999999</v>
      </c>
      <c r="CR119" s="1">
        <v>11434716.699999999</v>
      </c>
      <c r="CS119" s="1">
        <f t="shared" si="83"/>
        <v>91123757.090000004</v>
      </c>
      <c r="CT119" s="1">
        <v>91123757.090000004</v>
      </c>
      <c r="CU119" s="1">
        <f t="shared" si="84"/>
        <v>101842775.47</v>
      </c>
      <c r="CV119" s="1">
        <v>101842775.47</v>
      </c>
      <c r="CW119" s="1">
        <f t="shared" si="85"/>
        <v>52431143.950000003</v>
      </c>
      <c r="CX119" s="1">
        <f t="shared" si="86"/>
        <v>19888172.57</v>
      </c>
      <c r="CY119" s="1">
        <v>19888172.57</v>
      </c>
      <c r="CZ119" s="1">
        <f t="shared" si="87"/>
        <v>32542971.379999999</v>
      </c>
      <c r="DA119" s="1">
        <v>32542971.379999999</v>
      </c>
      <c r="DB119" s="1">
        <f t="shared" si="88"/>
        <v>17025365.329999998</v>
      </c>
      <c r="DC119" s="1">
        <v>17025365.329999998</v>
      </c>
      <c r="DD119" s="1">
        <f t="shared" si="89"/>
        <v>37648260</v>
      </c>
      <c r="DE119" s="1">
        <v>37648260</v>
      </c>
      <c r="DF119" s="1">
        <f t="shared" si="90"/>
        <v>43228140.579999998</v>
      </c>
      <c r="DG119" s="1">
        <f t="shared" si="91"/>
        <v>22938341.829999998</v>
      </c>
      <c r="DH119" s="1">
        <v>22938341.829999998</v>
      </c>
      <c r="DI119" s="1">
        <f t="shared" si="92"/>
        <v>20289798.75</v>
      </c>
      <c r="DJ119" s="1">
        <v>20289798.75</v>
      </c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>
        <f t="shared" si="93"/>
        <v>0</v>
      </c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>
        <f t="shared" si="94"/>
        <v>0</v>
      </c>
      <c r="ER119" s="1">
        <v>0</v>
      </c>
      <c r="ES119" s="1">
        <f t="shared" si="95"/>
        <v>0</v>
      </c>
      <c r="ET119" s="6">
        <v>0</v>
      </c>
    </row>
    <row r="120" spans="1:150">
      <c r="A120" s="23" t="s">
        <v>542</v>
      </c>
      <c r="B120" s="12" t="s">
        <v>543</v>
      </c>
      <c r="C120" s="1">
        <f t="shared" si="48"/>
        <v>100531281.75</v>
      </c>
      <c r="D120" s="1">
        <v>100531281.75</v>
      </c>
      <c r="E120" s="1">
        <v>100531281.75</v>
      </c>
      <c r="F120" s="1">
        <f t="shared" si="49"/>
        <v>4203465.57</v>
      </c>
      <c r="G120" s="1">
        <f t="shared" si="50"/>
        <v>601616.16</v>
      </c>
      <c r="H120" s="1">
        <v>601616.16</v>
      </c>
      <c r="I120" s="1">
        <f t="shared" si="51"/>
        <v>1369008.7</v>
      </c>
      <c r="J120" s="1">
        <v>1369008.7</v>
      </c>
      <c r="K120" s="1">
        <f t="shared" si="52"/>
        <v>10998653.309999999</v>
      </c>
      <c r="L120" s="1">
        <f t="shared" si="53"/>
        <v>8844450.6199999992</v>
      </c>
      <c r="M120" s="1">
        <v>8844450.6199999992</v>
      </c>
      <c r="N120" s="1">
        <f t="shared" si="54"/>
        <v>2154202.69</v>
      </c>
      <c r="O120" s="1">
        <v>2154202.69</v>
      </c>
      <c r="P120" s="1">
        <f t="shared" si="55"/>
        <v>29279420.91</v>
      </c>
      <c r="Q120" s="1">
        <v>29279420.91</v>
      </c>
      <c r="R120" s="1">
        <f t="shared" si="56"/>
        <v>8848454.7100000009</v>
      </c>
      <c r="S120" s="1">
        <v>8848454.7100000009</v>
      </c>
      <c r="T120" s="1">
        <f t="shared" si="57"/>
        <v>4454314.13</v>
      </c>
      <c r="U120" s="1">
        <f t="shared" si="58"/>
        <v>3867730.65</v>
      </c>
      <c r="V120" s="1">
        <v>3867730.65</v>
      </c>
      <c r="W120" s="1">
        <f t="shared" si="59"/>
        <v>586583.48</v>
      </c>
      <c r="X120" s="1">
        <v>586583.48</v>
      </c>
      <c r="Y120" s="1">
        <f t="shared" si="60"/>
        <v>11087785.220000001</v>
      </c>
      <c r="Z120" s="1">
        <v>11087785.220000001</v>
      </c>
      <c r="AA120" s="1">
        <f t="shared" si="61"/>
        <v>15026646.300000001</v>
      </c>
      <c r="AB120" s="1">
        <v>15026646.300000001</v>
      </c>
      <c r="AC120" s="1">
        <f t="shared" si="62"/>
        <v>7116979.4800000004</v>
      </c>
      <c r="AD120" s="1">
        <f t="shared" si="63"/>
        <v>4936993.08</v>
      </c>
      <c r="AE120" s="1">
        <v>4936993.08</v>
      </c>
      <c r="AF120" s="1">
        <f t="shared" si="64"/>
        <v>2179986.4</v>
      </c>
      <c r="AG120" s="1">
        <v>2179986.4</v>
      </c>
      <c r="AH120" s="1">
        <f t="shared" si="65"/>
        <v>2232840.71</v>
      </c>
      <c r="AI120" s="1">
        <v>2232840.71</v>
      </c>
      <c r="AJ120" s="1">
        <f t="shared" si="66"/>
        <v>6069054.9699999997</v>
      </c>
      <c r="AK120" s="1">
        <v>6069054.9699999997</v>
      </c>
      <c r="AL120" s="1">
        <f t="shared" si="67"/>
        <v>3446507.15</v>
      </c>
      <c r="AM120" s="1">
        <f t="shared" si="68"/>
        <v>1553590.13</v>
      </c>
      <c r="AN120" s="1">
        <v>1553590.13</v>
      </c>
      <c r="AO120" s="1">
        <f t="shared" si="69"/>
        <v>1892917.02</v>
      </c>
      <c r="AP120" s="1">
        <v>1892917.02</v>
      </c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>
        <f t="shared" si="70"/>
        <v>0</v>
      </c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>
        <f t="shared" si="71"/>
        <v>73658274.390000001</v>
      </c>
      <c r="BX120" s="1">
        <v>73658274.390000001</v>
      </c>
      <c r="BY120" s="1">
        <v>73658274.390000001</v>
      </c>
      <c r="BZ120" s="1">
        <f t="shared" si="72"/>
        <v>3352539.45</v>
      </c>
      <c r="CA120" s="1">
        <f t="shared" si="73"/>
        <v>591825.29</v>
      </c>
      <c r="CB120" s="1">
        <v>591825.29</v>
      </c>
      <c r="CC120" s="1">
        <f t="shared" si="74"/>
        <v>1151141.8899999999</v>
      </c>
      <c r="CD120" s="1">
        <v>1151141.8899999999</v>
      </c>
      <c r="CE120" s="1">
        <f t="shared" si="75"/>
        <v>8451218.6900000013</v>
      </c>
      <c r="CF120" s="1">
        <f t="shared" si="76"/>
        <v>6646237.8600000003</v>
      </c>
      <c r="CG120" s="1">
        <v>6646237.8600000003</v>
      </c>
      <c r="CH120" s="1">
        <f t="shared" si="77"/>
        <v>1804980.83</v>
      </c>
      <c r="CI120" s="1">
        <v>1804980.83</v>
      </c>
      <c r="CJ120" s="1">
        <f t="shared" si="78"/>
        <v>19504944.02</v>
      </c>
      <c r="CK120" s="1">
        <v>19504944.02</v>
      </c>
      <c r="CL120" s="1">
        <f t="shared" si="79"/>
        <v>5989024.9699999997</v>
      </c>
      <c r="CM120" s="1">
        <v>5989024.9699999997</v>
      </c>
      <c r="CN120" s="1">
        <f t="shared" si="80"/>
        <v>3287003.42</v>
      </c>
      <c r="CO120" s="1">
        <f t="shared" si="81"/>
        <v>2819513.06</v>
      </c>
      <c r="CP120" s="1">
        <v>2819513.06</v>
      </c>
      <c r="CQ120" s="1">
        <f t="shared" si="82"/>
        <v>467490.36</v>
      </c>
      <c r="CR120" s="1">
        <v>467490.36</v>
      </c>
      <c r="CS120" s="1">
        <f t="shared" si="83"/>
        <v>7797401.3099999996</v>
      </c>
      <c r="CT120" s="1">
        <v>7797401.3099999996</v>
      </c>
      <c r="CU120" s="1">
        <f t="shared" si="84"/>
        <v>13562325.939999999</v>
      </c>
      <c r="CV120" s="1">
        <v>13562325.939999999</v>
      </c>
      <c r="CW120" s="1">
        <f t="shared" si="85"/>
        <v>4911242.57</v>
      </c>
      <c r="CX120" s="1">
        <f t="shared" si="86"/>
        <v>3260137.2</v>
      </c>
      <c r="CY120" s="1">
        <v>3260137.2</v>
      </c>
      <c r="CZ120" s="1">
        <f t="shared" si="87"/>
        <v>1651105.37</v>
      </c>
      <c r="DA120" s="1">
        <v>1651105.37</v>
      </c>
      <c r="DB120" s="1">
        <f t="shared" si="88"/>
        <v>1609572.27</v>
      </c>
      <c r="DC120" s="1">
        <v>1609572.27</v>
      </c>
      <c r="DD120" s="1">
        <f t="shared" si="89"/>
        <v>3998548.38</v>
      </c>
      <c r="DE120" s="1">
        <v>3998548.38</v>
      </c>
      <c r="DF120" s="1">
        <f t="shared" si="90"/>
        <v>2804025.6399999997</v>
      </c>
      <c r="DG120" s="1">
        <f t="shared" si="91"/>
        <v>1219862.98</v>
      </c>
      <c r="DH120" s="1">
        <v>1219862.98</v>
      </c>
      <c r="DI120" s="1">
        <f t="shared" si="92"/>
        <v>1584162.66</v>
      </c>
      <c r="DJ120" s="1">
        <v>1584162.66</v>
      </c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>
        <f t="shared" si="93"/>
        <v>0</v>
      </c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>
        <f t="shared" si="94"/>
        <v>0</v>
      </c>
      <c r="ER120" s="1">
        <v>0</v>
      </c>
      <c r="ES120" s="1">
        <f t="shared" si="95"/>
        <v>0</v>
      </c>
      <c r="ET120" s="6">
        <v>0</v>
      </c>
    </row>
    <row r="121" spans="1:150">
      <c r="A121" s="23" t="s">
        <v>544</v>
      </c>
      <c r="B121" s="12" t="s">
        <v>545</v>
      </c>
      <c r="C121" s="1">
        <f t="shared" si="48"/>
        <v>282530234.95999998</v>
      </c>
      <c r="D121" s="1">
        <v>282530234.95999998</v>
      </c>
      <c r="E121" s="1">
        <v>282530234.95999998</v>
      </c>
      <c r="F121" s="1">
        <f t="shared" si="49"/>
        <v>11567241.199999999</v>
      </c>
      <c r="G121" s="1">
        <f t="shared" si="50"/>
        <v>2222177.77</v>
      </c>
      <c r="H121" s="1">
        <v>2222177.77</v>
      </c>
      <c r="I121" s="1">
        <f t="shared" si="51"/>
        <v>3990527.5</v>
      </c>
      <c r="J121" s="1">
        <v>3990527.5</v>
      </c>
      <c r="K121" s="1">
        <f t="shared" si="52"/>
        <v>31840100.699999999</v>
      </c>
      <c r="L121" s="1">
        <f t="shared" si="53"/>
        <v>31787333.370000001</v>
      </c>
      <c r="M121" s="1">
        <v>31787333.370000001</v>
      </c>
      <c r="N121" s="1">
        <f t="shared" si="54"/>
        <v>52767.33</v>
      </c>
      <c r="O121" s="1">
        <v>52767.33</v>
      </c>
      <c r="P121" s="1">
        <f t="shared" si="55"/>
        <v>18086303.239999998</v>
      </c>
      <c r="Q121" s="1">
        <v>18086303.239999998</v>
      </c>
      <c r="R121" s="1">
        <f t="shared" si="56"/>
        <v>8243920.8899999997</v>
      </c>
      <c r="S121" s="1">
        <v>8243920.8899999997</v>
      </c>
      <c r="T121" s="1">
        <f t="shared" si="57"/>
        <v>9881350.7199999988</v>
      </c>
      <c r="U121" s="1">
        <f t="shared" si="58"/>
        <v>9757080.6999999993</v>
      </c>
      <c r="V121" s="1">
        <v>9757080.6999999993</v>
      </c>
      <c r="W121" s="1">
        <f t="shared" si="59"/>
        <v>124270.02</v>
      </c>
      <c r="X121" s="1">
        <v>124270.02</v>
      </c>
      <c r="Y121" s="1">
        <f t="shared" si="60"/>
        <v>53280079.270000003</v>
      </c>
      <c r="Z121" s="1">
        <v>53280079.270000003</v>
      </c>
      <c r="AA121" s="1">
        <f t="shared" si="61"/>
        <v>45172680.689999998</v>
      </c>
      <c r="AB121" s="1">
        <v>45172680.689999998</v>
      </c>
      <c r="AC121" s="1">
        <f t="shared" si="62"/>
        <v>19461609.27</v>
      </c>
      <c r="AD121" s="1">
        <f t="shared" si="63"/>
        <v>12463160.59</v>
      </c>
      <c r="AE121" s="1">
        <v>12463160.59</v>
      </c>
      <c r="AF121" s="1">
        <f t="shared" si="64"/>
        <v>6998448.6799999997</v>
      </c>
      <c r="AG121" s="1">
        <v>6998448.6799999997</v>
      </c>
      <c r="AH121" s="1">
        <f t="shared" si="65"/>
        <v>5354535.93</v>
      </c>
      <c r="AI121" s="1">
        <v>5354535.93</v>
      </c>
      <c r="AJ121" s="1">
        <f t="shared" si="66"/>
        <v>29212726.170000002</v>
      </c>
      <c r="AK121" s="1">
        <v>29212726.170000002</v>
      </c>
      <c r="AL121" s="1">
        <f t="shared" si="67"/>
        <v>55784222.810000002</v>
      </c>
      <c r="AM121" s="1">
        <f t="shared" si="68"/>
        <v>26221887.030000001</v>
      </c>
      <c r="AN121" s="1">
        <v>26221887.030000001</v>
      </c>
      <c r="AO121" s="1">
        <f t="shared" si="69"/>
        <v>29562335.780000001</v>
      </c>
      <c r="AP121" s="1">
        <v>29562335.780000001</v>
      </c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>
        <f t="shared" si="70"/>
        <v>0</v>
      </c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>
        <f t="shared" si="71"/>
        <v>246535839.33000001</v>
      </c>
      <c r="BX121" s="1">
        <v>246535839.33000001</v>
      </c>
      <c r="BY121" s="1">
        <v>246535839.33000001</v>
      </c>
      <c r="BZ121" s="1">
        <f t="shared" si="72"/>
        <v>10423913.07</v>
      </c>
      <c r="CA121" s="1">
        <f t="shared" si="73"/>
        <v>1789277.79</v>
      </c>
      <c r="CB121" s="1">
        <v>1789277.79</v>
      </c>
      <c r="CC121" s="1">
        <f t="shared" si="74"/>
        <v>3312648.58</v>
      </c>
      <c r="CD121" s="1">
        <v>3312648.58</v>
      </c>
      <c r="CE121" s="1">
        <f t="shared" si="75"/>
        <v>27752722.800000001</v>
      </c>
      <c r="CF121" s="1">
        <f t="shared" si="76"/>
        <v>27659774.199999999</v>
      </c>
      <c r="CG121" s="1">
        <v>27659774.199999999</v>
      </c>
      <c r="CH121" s="1">
        <f t="shared" si="77"/>
        <v>92948.6</v>
      </c>
      <c r="CI121" s="1">
        <v>92948.6</v>
      </c>
      <c r="CJ121" s="1">
        <f t="shared" si="78"/>
        <v>14052188.49</v>
      </c>
      <c r="CK121" s="1">
        <v>14052188.49</v>
      </c>
      <c r="CL121" s="1">
        <f t="shared" si="79"/>
        <v>7244956.9500000002</v>
      </c>
      <c r="CM121" s="1">
        <v>7244956.9500000002</v>
      </c>
      <c r="CN121" s="1">
        <f t="shared" si="80"/>
        <v>8840632.7400000002</v>
      </c>
      <c r="CO121" s="1">
        <f t="shared" si="81"/>
        <v>8840632.7400000002</v>
      </c>
      <c r="CP121" s="1">
        <v>8840632.7400000002</v>
      </c>
      <c r="CQ121" s="1">
        <f t="shared" si="82"/>
        <v>0</v>
      </c>
      <c r="CR121" s="1">
        <v>0</v>
      </c>
      <c r="CS121" s="1">
        <f t="shared" si="83"/>
        <v>47964248.079999998</v>
      </c>
      <c r="CT121" s="1">
        <v>47964248.079999998</v>
      </c>
      <c r="CU121" s="1">
        <f t="shared" si="84"/>
        <v>42166125.189999998</v>
      </c>
      <c r="CV121" s="1">
        <v>42166125.189999998</v>
      </c>
      <c r="CW121" s="1">
        <f t="shared" si="85"/>
        <v>16229451.99</v>
      </c>
      <c r="CX121" s="1">
        <f t="shared" si="86"/>
        <v>10350717.4</v>
      </c>
      <c r="CY121" s="1">
        <v>10350717.4</v>
      </c>
      <c r="CZ121" s="1">
        <f t="shared" si="87"/>
        <v>5878734.5899999999</v>
      </c>
      <c r="DA121" s="1">
        <v>5878734.5899999999</v>
      </c>
      <c r="DB121" s="1">
        <f t="shared" si="88"/>
        <v>5321986.7</v>
      </c>
      <c r="DC121" s="1">
        <v>5321986.7</v>
      </c>
      <c r="DD121" s="1">
        <f t="shared" si="89"/>
        <v>24316701.899999999</v>
      </c>
      <c r="DE121" s="1">
        <v>24316701.899999999</v>
      </c>
      <c r="DF121" s="1">
        <f t="shared" si="90"/>
        <v>47544898.120000005</v>
      </c>
      <c r="DG121" s="1">
        <f t="shared" si="91"/>
        <v>21580329.66</v>
      </c>
      <c r="DH121" s="1">
        <v>21580329.66</v>
      </c>
      <c r="DI121" s="1">
        <f t="shared" si="92"/>
        <v>25964568.460000001</v>
      </c>
      <c r="DJ121" s="1">
        <v>25964568.460000001</v>
      </c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>
        <f t="shared" si="93"/>
        <v>0</v>
      </c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>
        <f t="shared" si="94"/>
        <v>0</v>
      </c>
      <c r="ER121" s="1">
        <v>0</v>
      </c>
      <c r="ES121" s="1">
        <f t="shared" si="95"/>
        <v>0</v>
      </c>
      <c r="ET121" s="6">
        <v>0</v>
      </c>
    </row>
    <row r="122" spans="1:150">
      <c r="A122" s="23" t="s">
        <v>546</v>
      </c>
      <c r="B122" s="12" t="s">
        <v>547</v>
      </c>
      <c r="C122" s="1">
        <f t="shared" si="48"/>
        <v>267618397.40000001</v>
      </c>
      <c r="D122" s="1">
        <v>267618397.40000001</v>
      </c>
      <c r="E122" s="1">
        <v>267618397.40000001</v>
      </c>
      <c r="F122" s="1">
        <f t="shared" si="49"/>
        <v>26986037.100000001</v>
      </c>
      <c r="G122" s="1">
        <f t="shared" si="50"/>
        <v>16111050.710000001</v>
      </c>
      <c r="H122" s="1">
        <v>16111050.710000001</v>
      </c>
      <c r="I122" s="1">
        <f t="shared" si="51"/>
        <v>3125218.62</v>
      </c>
      <c r="J122" s="1">
        <v>3125218.62</v>
      </c>
      <c r="K122" s="1">
        <f t="shared" si="52"/>
        <v>28155180.109999999</v>
      </c>
      <c r="L122" s="1">
        <f t="shared" si="53"/>
        <v>24528406.640000001</v>
      </c>
      <c r="M122" s="1">
        <v>24528406.640000001</v>
      </c>
      <c r="N122" s="1">
        <f t="shared" si="54"/>
        <v>3626773.47</v>
      </c>
      <c r="O122" s="1">
        <v>3626773.47</v>
      </c>
      <c r="P122" s="1">
        <f t="shared" si="55"/>
        <v>74506669.609999999</v>
      </c>
      <c r="Q122" s="1">
        <v>74506669.609999999</v>
      </c>
      <c r="R122" s="1">
        <f t="shared" si="56"/>
        <v>18784209</v>
      </c>
      <c r="S122" s="1">
        <v>18784209</v>
      </c>
      <c r="T122" s="1">
        <f t="shared" si="57"/>
        <v>14098314.370000001</v>
      </c>
      <c r="U122" s="1">
        <f t="shared" si="58"/>
        <v>9801398.8300000001</v>
      </c>
      <c r="V122" s="1">
        <v>9801398.8300000001</v>
      </c>
      <c r="W122" s="1">
        <f t="shared" si="59"/>
        <v>4296915.54</v>
      </c>
      <c r="X122" s="1">
        <v>4296915.54</v>
      </c>
      <c r="Y122" s="1">
        <f t="shared" si="60"/>
        <v>26202285</v>
      </c>
      <c r="Z122" s="1">
        <v>26202285</v>
      </c>
      <c r="AA122" s="1">
        <f t="shared" si="61"/>
        <v>26109279.41</v>
      </c>
      <c r="AB122" s="1">
        <v>26109279.41</v>
      </c>
      <c r="AC122" s="1">
        <f t="shared" si="62"/>
        <v>16161879.140000001</v>
      </c>
      <c r="AD122" s="1">
        <f t="shared" si="63"/>
        <v>2932120.79</v>
      </c>
      <c r="AE122" s="1">
        <v>2932120.79</v>
      </c>
      <c r="AF122" s="1">
        <f t="shared" si="64"/>
        <v>13229758.35</v>
      </c>
      <c r="AG122" s="1">
        <v>13229758.35</v>
      </c>
      <c r="AH122" s="1">
        <f t="shared" si="65"/>
        <v>7749767.7699999996</v>
      </c>
      <c r="AI122" s="1">
        <v>7749767.7699999996</v>
      </c>
      <c r="AJ122" s="1">
        <f t="shared" si="66"/>
        <v>23832654.940000001</v>
      </c>
      <c r="AK122" s="1">
        <v>23832654.940000001</v>
      </c>
      <c r="AL122" s="1">
        <f t="shared" si="67"/>
        <v>12781888.720000001</v>
      </c>
      <c r="AM122" s="1">
        <f t="shared" si="68"/>
        <v>5880175.4900000002</v>
      </c>
      <c r="AN122" s="1">
        <v>5880175.4900000002</v>
      </c>
      <c r="AO122" s="1">
        <f t="shared" si="69"/>
        <v>6901713.2300000004</v>
      </c>
      <c r="AP122" s="1">
        <v>6901713.2300000004</v>
      </c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>
        <f t="shared" si="70"/>
        <v>0</v>
      </c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>
        <f t="shared" si="71"/>
        <v>262044588.66999999</v>
      </c>
      <c r="BX122" s="1">
        <v>262044588.66999999</v>
      </c>
      <c r="BY122" s="1">
        <v>262044588.66999999</v>
      </c>
      <c r="BZ122" s="1">
        <f t="shared" si="72"/>
        <v>26750084.84</v>
      </c>
      <c r="CA122" s="1">
        <f t="shared" si="73"/>
        <v>16084458.15</v>
      </c>
      <c r="CB122" s="1">
        <v>16084458.15</v>
      </c>
      <c r="CC122" s="1">
        <f t="shared" si="74"/>
        <v>3155516.67</v>
      </c>
      <c r="CD122" s="1">
        <v>3155516.67</v>
      </c>
      <c r="CE122" s="1">
        <f t="shared" si="75"/>
        <v>28152165.43</v>
      </c>
      <c r="CF122" s="1">
        <f t="shared" si="76"/>
        <v>24668723.969999999</v>
      </c>
      <c r="CG122" s="1">
        <v>24668723.969999999</v>
      </c>
      <c r="CH122" s="1">
        <f t="shared" si="77"/>
        <v>3483441.46</v>
      </c>
      <c r="CI122" s="1">
        <v>3483441.46</v>
      </c>
      <c r="CJ122" s="1">
        <f t="shared" si="78"/>
        <v>71206951.959999993</v>
      </c>
      <c r="CK122" s="1">
        <v>71206951.959999993</v>
      </c>
      <c r="CL122" s="1">
        <f t="shared" si="79"/>
        <v>17967526.379999999</v>
      </c>
      <c r="CM122" s="1">
        <v>17967526.379999999</v>
      </c>
      <c r="CN122" s="1">
        <f t="shared" si="80"/>
        <v>13870707.689999999</v>
      </c>
      <c r="CO122" s="1">
        <f t="shared" si="81"/>
        <v>9416276.3599999994</v>
      </c>
      <c r="CP122" s="1">
        <v>9416276.3599999994</v>
      </c>
      <c r="CQ122" s="1">
        <f t="shared" si="82"/>
        <v>4454431.33</v>
      </c>
      <c r="CR122" s="1">
        <v>4454431.33</v>
      </c>
      <c r="CS122" s="1">
        <f t="shared" si="83"/>
        <v>26460675.850000001</v>
      </c>
      <c r="CT122" s="1">
        <v>26460675.850000001</v>
      </c>
      <c r="CU122" s="1">
        <f t="shared" si="84"/>
        <v>25489063.859999999</v>
      </c>
      <c r="CV122" s="1">
        <v>25489063.859999999</v>
      </c>
      <c r="CW122" s="1">
        <f t="shared" si="85"/>
        <v>15970056.4</v>
      </c>
      <c r="CX122" s="1">
        <f t="shared" si="86"/>
        <v>3238571.47</v>
      </c>
      <c r="CY122" s="1">
        <v>3238571.47</v>
      </c>
      <c r="CZ122" s="1">
        <f t="shared" si="87"/>
        <v>12731484.93</v>
      </c>
      <c r="DA122" s="1">
        <v>12731484.93</v>
      </c>
      <c r="DB122" s="1">
        <f t="shared" si="88"/>
        <v>7510110.0199999996</v>
      </c>
      <c r="DC122" s="1">
        <v>7510110.0199999996</v>
      </c>
      <c r="DD122" s="1">
        <f t="shared" si="89"/>
        <v>22599920.030000001</v>
      </c>
      <c r="DE122" s="1">
        <v>22599920.030000001</v>
      </c>
      <c r="DF122" s="1">
        <f t="shared" si="90"/>
        <v>13577436.23</v>
      </c>
      <c r="DG122" s="1">
        <f t="shared" si="91"/>
        <v>6061324.5599999996</v>
      </c>
      <c r="DH122" s="1">
        <v>6061324.5599999996</v>
      </c>
      <c r="DI122" s="1">
        <f t="shared" si="92"/>
        <v>7516111.6699999999</v>
      </c>
      <c r="DJ122" s="1">
        <v>7516111.6699999999</v>
      </c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>
        <f t="shared" si="93"/>
        <v>0</v>
      </c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>
        <f t="shared" si="94"/>
        <v>0</v>
      </c>
      <c r="ER122" s="1">
        <v>0</v>
      </c>
      <c r="ES122" s="1">
        <f t="shared" si="95"/>
        <v>0</v>
      </c>
      <c r="ET122" s="6">
        <v>0</v>
      </c>
    </row>
    <row r="123" spans="1:150">
      <c r="A123" s="23" t="s">
        <v>548</v>
      </c>
      <c r="B123" s="12" t="s">
        <v>549</v>
      </c>
      <c r="C123" s="1">
        <f t="shared" si="48"/>
        <v>21517070.57</v>
      </c>
      <c r="D123" s="1">
        <v>21517070.57</v>
      </c>
      <c r="E123" s="1">
        <v>21517070.57</v>
      </c>
      <c r="F123" s="1">
        <f t="shared" si="49"/>
        <v>1519293.07</v>
      </c>
      <c r="G123" s="1">
        <f t="shared" si="50"/>
        <v>91059.26</v>
      </c>
      <c r="H123" s="1">
        <v>91059.26</v>
      </c>
      <c r="I123" s="1">
        <f t="shared" si="51"/>
        <v>35037.199999999997</v>
      </c>
      <c r="J123" s="1">
        <v>35037.199999999997</v>
      </c>
      <c r="K123" s="1">
        <f t="shared" si="52"/>
        <v>2031602.74</v>
      </c>
      <c r="L123" s="1">
        <f t="shared" si="53"/>
        <v>1939448.03</v>
      </c>
      <c r="M123" s="1">
        <v>1939448.03</v>
      </c>
      <c r="N123" s="1">
        <f t="shared" si="54"/>
        <v>92154.71</v>
      </c>
      <c r="O123" s="1">
        <v>92154.71</v>
      </c>
      <c r="P123" s="1">
        <f t="shared" si="55"/>
        <v>4881381.72</v>
      </c>
      <c r="Q123" s="1">
        <v>4881381.72</v>
      </c>
      <c r="R123" s="1">
        <f t="shared" si="56"/>
        <v>169207.63</v>
      </c>
      <c r="S123" s="1">
        <v>169207.63</v>
      </c>
      <c r="T123" s="1">
        <f t="shared" si="57"/>
        <v>2332674.48</v>
      </c>
      <c r="U123" s="1">
        <f t="shared" si="58"/>
        <v>2227344.61</v>
      </c>
      <c r="V123" s="1">
        <v>2227344.61</v>
      </c>
      <c r="W123" s="1">
        <f t="shared" si="59"/>
        <v>105329.87</v>
      </c>
      <c r="X123" s="1">
        <v>105329.87</v>
      </c>
      <c r="Y123" s="1">
        <f t="shared" si="60"/>
        <v>4271741.84</v>
      </c>
      <c r="Z123" s="1">
        <v>4271741.84</v>
      </c>
      <c r="AA123" s="1">
        <f t="shared" si="61"/>
        <v>1936984.38</v>
      </c>
      <c r="AB123" s="1">
        <v>1936984.38</v>
      </c>
      <c r="AC123" s="1">
        <f t="shared" si="62"/>
        <v>713729.20000000007</v>
      </c>
      <c r="AD123" s="1">
        <f t="shared" si="63"/>
        <v>11790.56</v>
      </c>
      <c r="AE123" s="1">
        <v>11790.56</v>
      </c>
      <c r="AF123" s="1">
        <f t="shared" si="64"/>
        <v>701938.64</v>
      </c>
      <c r="AG123" s="1">
        <v>701938.64</v>
      </c>
      <c r="AH123" s="1">
        <f t="shared" si="65"/>
        <v>1393196.61</v>
      </c>
      <c r="AI123" s="1">
        <v>1393196.61</v>
      </c>
      <c r="AJ123" s="1">
        <f t="shared" si="66"/>
        <v>1896765.39</v>
      </c>
      <c r="AK123" s="1">
        <v>1896765.39</v>
      </c>
      <c r="AL123" s="1">
        <f t="shared" si="67"/>
        <v>1763690.1199999999</v>
      </c>
      <c r="AM123" s="1">
        <f t="shared" si="68"/>
        <v>329023.65999999997</v>
      </c>
      <c r="AN123" s="1">
        <v>329023.65999999997</v>
      </c>
      <c r="AO123" s="1">
        <f t="shared" si="69"/>
        <v>1434666.46</v>
      </c>
      <c r="AP123" s="1">
        <v>1434666.46</v>
      </c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>
        <f t="shared" si="70"/>
        <v>0</v>
      </c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>
        <f t="shared" si="71"/>
        <v>20556514.02</v>
      </c>
      <c r="BX123" s="1">
        <v>20556514.02</v>
      </c>
      <c r="BY123" s="1">
        <v>20556514.02</v>
      </c>
      <c r="BZ123" s="1">
        <f t="shared" si="72"/>
        <v>1183277.98</v>
      </c>
      <c r="CA123" s="1">
        <f t="shared" si="73"/>
        <v>30365.95</v>
      </c>
      <c r="CB123" s="1">
        <v>30365.95</v>
      </c>
      <c r="CC123" s="1">
        <f t="shared" si="74"/>
        <v>35766.14</v>
      </c>
      <c r="CD123" s="1">
        <v>35766.14</v>
      </c>
      <c r="CE123" s="1">
        <f t="shared" si="75"/>
        <v>2120517.8000000003</v>
      </c>
      <c r="CF123" s="1">
        <f t="shared" si="76"/>
        <v>2045339.6</v>
      </c>
      <c r="CG123" s="1">
        <v>2045339.6</v>
      </c>
      <c r="CH123" s="1">
        <f t="shared" si="77"/>
        <v>75178.2</v>
      </c>
      <c r="CI123" s="1">
        <v>75178.2</v>
      </c>
      <c r="CJ123" s="1">
        <f t="shared" si="78"/>
        <v>4247225.9400000004</v>
      </c>
      <c r="CK123" s="1">
        <v>4247225.9400000004</v>
      </c>
      <c r="CL123" s="1">
        <f t="shared" si="79"/>
        <v>155484.79</v>
      </c>
      <c r="CM123" s="1">
        <v>155484.79</v>
      </c>
      <c r="CN123" s="1">
        <f t="shared" si="80"/>
        <v>2140780.0900000003</v>
      </c>
      <c r="CO123" s="1">
        <f t="shared" si="81"/>
        <v>2045645.86</v>
      </c>
      <c r="CP123" s="1">
        <v>2045645.86</v>
      </c>
      <c r="CQ123" s="1">
        <f t="shared" si="82"/>
        <v>95134.23</v>
      </c>
      <c r="CR123" s="1">
        <v>95134.23</v>
      </c>
      <c r="CS123" s="1">
        <f t="shared" si="83"/>
        <v>4100596.99</v>
      </c>
      <c r="CT123" s="1">
        <v>4100596.99</v>
      </c>
      <c r="CU123" s="1">
        <f t="shared" si="84"/>
        <v>2441096.98</v>
      </c>
      <c r="CV123" s="1">
        <v>2441096.98</v>
      </c>
      <c r="CW123" s="1">
        <f t="shared" si="85"/>
        <v>741323.78999999992</v>
      </c>
      <c r="CX123" s="1">
        <f t="shared" si="86"/>
        <v>29898.32</v>
      </c>
      <c r="CY123" s="1">
        <v>29898.32</v>
      </c>
      <c r="CZ123" s="1">
        <f t="shared" si="87"/>
        <v>711425.47</v>
      </c>
      <c r="DA123" s="1">
        <v>711425.47</v>
      </c>
      <c r="DB123" s="1">
        <f t="shared" si="88"/>
        <v>1117145.8899999999</v>
      </c>
      <c r="DC123" s="1">
        <v>1117145.8899999999</v>
      </c>
      <c r="DD123" s="1">
        <f t="shared" si="89"/>
        <v>1813168.76</v>
      </c>
      <c r="DE123" s="1">
        <v>1813168.76</v>
      </c>
      <c r="DF123" s="1">
        <f t="shared" si="90"/>
        <v>1613040.9</v>
      </c>
      <c r="DG123" s="1">
        <f t="shared" si="91"/>
        <v>401616.75</v>
      </c>
      <c r="DH123" s="1">
        <v>401616.75</v>
      </c>
      <c r="DI123" s="1">
        <f t="shared" si="92"/>
        <v>1211424.1499999999</v>
      </c>
      <c r="DJ123" s="1">
        <v>1211424.1499999999</v>
      </c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>
        <f t="shared" si="93"/>
        <v>0</v>
      </c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>
        <f t="shared" si="94"/>
        <v>0</v>
      </c>
      <c r="ER123" s="1">
        <v>0</v>
      </c>
      <c r="ES123" s="1">
        <f t="shared" si="95"/>
        <v>0</v>
      </c>
      <c r="ET123" s="6">
        <v>0</v>
      </c>
    </row>
    <row r="124" spans="1:150">
      <c r="A124" s="23" t="s">
        <v>550</v>
      </c>
      <c r="B124" s="12" t="s">
        <v>551</v>
      </c>
      <c r="C124" s="1">
        <f t="shared" si="48"/>
        <v>650397495.35000002</v>
      </c>
      <c r="D124" s="1">
        <v>650397495.35000002</v>
      </c>
      <c r="E124" s="1">
        <v>650397495.35000002</v>
      </c>
      <c r="F124" s="1">
        <f t="shared" si="49"/>
        <v>51744939.289999999</v>
      </c>
      <c r="G124" s="1">
        <f t="shared" si="50"/>
        <v>29128963.600000001</v>
      </c>
      <c r="H124" s="1">
        <v>29128963.600000001</v>
      </c>
      <c r="I124" s="1">
        <f t="shared" si="51"/>
        <v>9349984.7599999998</v>
      </c>
      <c r="J124" s="1">
        <v>9349984.7599999998</v>
      </c>
      <c r="K124" s="1">
        <f t="shared" si="52"/>
        <v>73366542.730000004</v>
      </c>
      <c r="L124" s="1">
        <f t="shared" si="53"/>
        <v>69057699.790000007</v>
      </c>
      <c r="M124" s="1">
        <v>69057699.790000007</v>
      </c>
      <c r="N124" s="1">
        <f t="shared" si="54"/>
        <v>4308842.9400000004</v>
      </c>
      <c r="O124" s="1">
        <v>4308842.9400000004</v>
      </c>
      <c r="P124" s="1">
        <f t="shared" si="55"/>
        <v>200751173.18000001</v>
      </c>
      <c r="Q124" s="1">
        <v>200751173.18000001</v>
      </c>
      <c r="R124" s="1">
        <f t="shared" si="56"/>
        <v>46795442.670000002</v>
      </c>
      <c r="S124" s="1">
        <v>46795442.670000002</v>
      </c>
      <c r="T124" s="1">
        <f t="shared" si="57"/>
        <v>43071770.880000003</v>
      </c>
      <c r="U124" s="1">
        <f t="shared" si="58"/>
        <v>33880031.590000004</v>
      </c>
      <c r="V124" s="1">
        <v>33880031.590000004</v>
      </c>
      <c r="W124" s="1">
        <f t="shared" si="59"/>
        <v>9191739.2899999991</v>
      </c>
      <c r="X124" s="1">
        <v>9191739.2899999991</v>
      </c>
      <c r="Y124" s="1">
        <f t="shared" si="60"/>
        <v>66303120.43</v>
      </c>
      <c r="Z124" s="1">
        <v>66303120.43</v>
      </c>
      <c r="AA124" s="1">
        <f t="shared" si="61"/>
        <v>72606002.640000001</v>
      </c>
      <c r="AB124" s="1">
        <v>72606002.640000001</v>
      </c>
      <c r="AC124" s="1">
        <f t="shared" si="62"/>
        <v>36897784.32</v>
      </c>
      <c r="AD124" s="1">
        <f t="shared" si="63"/>
        <v>17990430.870000001</v>
      </c>
      <c r="AE124" s="1">
        <v>17990430.870000001</v>
      </c>
      <c r="AF124" s="1">
        <f t="shared" si="64"/>
        <v>18907353.449999999</v>
      </c>
      <c r="AG124" s="1">
        <v>18907353.449999999</v>
      </c>
      <c r="AH124" s="1">
        <f t="shared" si="65"/>
        <v>13265990.93</v>
      </c>
      <c r="AI124" s="1">
        <v>13265990.93</v>
      </c>
      <c r="AJ124" s="1">
        <f t="shared" si="66"/>
        <v>24304370.489999998</v>
      </c>
      <c r="AK124" s="1">
        <v>24304370.489999998</v>
      </c>
      <c r="AL124" s="1">
        <f t="shared" si="67"/>
        <v>34556348.719999999</v>
      </c>
      <c r="AM124" s="1">
        <f t="shared" si="68"/>
        <v>18125126.870000001</v>
      </c>
      <c r="AN124" s="1">
        <v>18125126.870000001</v>
      </c>
      <c r="AO124" s="1">
        <f t="shared" si="69"/>
        <v>16431221.85</v>
      </c>
      <c r="AP124" s="1">
        <v>16431221.85</v>
      </c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>
        <f t="shared" si="70"/>
        <v>0</v>
      </c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>
        <f t="shared" si="71"/>
        <v>613341081.92999995</v>
      </c>
      <c r="BX124" s="1">
        <v>613341081.92999995</v>
      </c>
      <c r="BY124" s="1">
        <v>613341081.92999995</v>
      </c>
      <c r="BZ124" s="1">
        <f t="shared" si="72"/>
        <v>48460840.129999995</v>
      </c>
      <c r="CA124" s="1">
        <f t="shared" si="73"/>
        <v>27127538.850000001</v>
      </c>
      <c r="CB124" s="1">
        <v>27127538.850000001</v>
      </c>
      <c r="CC124" s="1">
        <f t="shared" si="74"/>
        <v>9168144.3699999992</v>
      </c>
      <c r="CD124" s="1">
        <v>9168144.3699999992</v>
      </c>
      <c r="CE124" s="1">
        <f t="shared" si="75"/>
        <v>68183441.079999998</v>
      </c>
      <c r="CF124" s="1">
        <f t="shared" si="76"/>
        <v>64164394.030000001</v>
      </c>
      <c r="CG124" s="1">
        <v>64164394.030000001</v>
      </c>
      <c r="CH124" s="1">
        <f t="shared" si="77"/>
        <v>4019047.05</v>
      </c>
      <c r="CI124" s="1">
        <v>4019047.05</v>
      </c>
      <c r="CJ124" s="1">
        <f t="shared" si="78"/>
        <v>185813167.25</v>
      </c>
      <c r="CK124" s="1">
        <v>185813167.25</v>
      </c>
      <c r="CL124" s="1">
        <f t="shared" si="79"/>
        <v>43353516.25</v>
      </c>
      <c r="CM124" s="1">
        <v>43353516.25</v>
      </c>
      <c r="CN124" s="1">
        <f t="shared" si="80"/>
        <v>39682905.710000001</v>
      </c>
      <c r="CO124" s="1">
        <f t="shared" si="81"/>
        <v>30923627.98</v>
      </c>
      <c r="CP124" s="1">
        <v>30923627.98</v>
      </c>
      <c r="CQ124" s="1">
        <f t="shared" si="82"/>
        <v>8759277.7300000004</v>
      </c>
      <c r="CR124" s="1">
        <v>8759277.7300000004</v>
      </c>
      <c r="CS124" s="1">
        <f t="shared" si="83"/>
        <v>63286117.409999996</v>
      </c>
      <c r="CT124" s="1">
        <v>63286117.409999996</v>
      </c>
      <c r="CU124" s="1">
        <f t="shared" si="84"/>
        <v>71846639.920000002</v>
      </c>
      <c r="CV124" s="1">
        <v>71846639.920000002</v>
      </c>
      <c r="CW124" s="1">
        <f t="shared" si="85"/>
        <v>36188518.350000001</v>
      </c>
      <c r="CX124" s="1">
        <f t="shared" si="86"/>
        <v>17829240.48</v>
      </c>
      <c r="CY124" s="1">
        <v>17829240.48</v>
      </c>
      <c r="CZ124" s="1">
        <f t="shared" si="87"/>
        <v>18359277.870000001</v>
      </c>
      <c r="DA124" s="1">
        <v>18359277.870000001</v>
      </c>
      <c r="DB124" s="1">
        <f t="shared" si="88"/>
        <v>12165156.91</v>
      </c>
      <c r="DC124" s="1">
        <v>12165156.91</v>
      </c>
      <c r="DD124" s="1">
        <f t="shared" si="89"/>
        <v>21790336.719999999</v>
      </c>
      <c r="DE124" s="1">
        <v>21790336.719999999</v>
      </c>
      <c r="DF124" s="1">
        <f t="shared" si="90"/>
        <v>34735599.109999999</v>
      </c>
      <c r="DG124" s="1">
        <f t="shared" si="91"/>
        <v>18451194.52</v>
      </c>
      <c r="DH124" s="1">
        <v>18451194.52</v>
      </c>
      <c r="DI124" s="1">
        <f t="shared" si="92"/>
        <v>16284404.59</v>
      </c>
      <c r="DJ124" s="1">
        <v>16284404.59</v>
      </c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>
        <f t="shared" si="93"/>
        <v>0</v>
      </c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>
        <f t="shared" si="94"/>
        <v>0</v>
      </c>
      <c r="ER124" s="1">
        <v>0</v>
      </c>
      <c r="ES124" s="1">
        <f t="shared" si="95"/>
        <v>0</v>
      </c>
      <c r="ET124" s="6">
        <v>0</v>
      </c>
    </row>
    <row r="125" spans="1:150">
      <c r="A125" s="23" t="s">
        <v>552</v>
      </c>
      <c r="B125" s="12" t="s">
        <v>553</v>
      </c>
      <c r="C125" s="1">
        <f t="shared" si="48"/>
        <v>62232314.770000003</v>
      </c>
      <c r="D125" s="1">
        <v>62232314.770000003</v>
      </c>
      <c r="E125" s="1">
        <v>62232314.770000003</v>
      </c>
      <c r="F125" s="1">
        <f t="shared" si="49"/>
        <v>6458921.9800000004</v>
      </c>
      <c r="G125" s="1">
        <f t="shared" si="50"/>
        <v>1962476.34</v>
      </c>
      <c r="H125" s="1">
        <v>1962476.34</v>
      </c>
      <c r="I125" s="1">
        <f t="shared" si="51"/>
        <v>1248657.1200000001</v>
      </c>
      <c r="J125" s="1">
        <v>1248657.1200000001</v>
      </c>
      <c r="K125" s="1">
        <f t="shared" si="52"/>
        <v>6295268.2699999996</v>
      </c>
      <c r="L125" s="1">
        <f t="shared" si="53"/>
        <v>5525940.6299999999</v>
      </c>
      <c r="M125" s="1">
        <v>5525940.6299999999</v>
      </c>
      <c r="N125" s="1">
        <f t="shared" si="54"/>
        <v>769327.64</v>
      </c>
      <c r="O125" s="1">
        <v>769327.64</v>
      </c>
      <c r="P125" s="1">
        <f t="shared" si="55"/>
        <v>15080824.859999999</v>
      </c>
      <c r="Q125" s="1">
        <v>15080824.859999999</v>
      </c>
      <c r="R125" s="1">
        <f t="shared" si="56"/>
        <v>4196067.3099999996</v>
      </c>
      <c r="S125" s="1">
        <v>4196067.3099999996</v>
      </c>
      <c r="T125" s="1">
        <f t="shared" si="57"/>
        <v>2574590.67</v>
      </c>
      <c r="U125" s="1">
        <f t="shared" si="58"/>
        <v>1999429.17</v>
      </c>
      <c r="V125" s="1">
        <v>1999429.17</v>
      </c>
      <c r="W125" s="1">
        <f t="shared" si="59"/>
        <v>575161.5</v>
      </c>
      <c r="X125" s="1">
        <v>575161.5</v>
      </c>
      <c r="Y125" s="1">
        <f t="shared" si="60"/>
        <v>6116584.6299999999</v>
      </c>
      <c r="Z125" s="1">
        <v>6116584.6299999999</v>
      </c>
      <c r="AA125" s="1">
        <f t="shared" si="61"/>
        <v>9070460.2799999993</v>
      </c>
      <c r="AB125" s="1">
        <v>9070460.2799999993</v>
      </c>
      <c r="AC125" s="1">
        <f t="shared" si="62"/>
        <v>4231867.24</v>
      </c>
      <c r="AD125" s="1">
        <f t="shared" si="63"/>
        <v>2004418.98</v>
      </c>
      <c r="AE125" s="1">
        <v>2004418.98</v>
      </c>
      <c r="AF125" s="1">
        <f t="shared" si="64"/>
        <v>2227448.2599999998</v>
      </c>
      <c r="AG125" s="1">
        <v>2227448.2599999998</v>
      </c>
      <c r="AH125" s="1">
        <f t="shared" si="65"/>
        <v>3247788.52</v>
      </c>
      <c r="AI125" s="1">
        <v>3247788.52</v>
      </c>
      <c r="AJ125" s="1">
        <f t="shared" si="66"/>
        <v>3533566.41</v>
      </c>
      <c r="AK125" s="1">
        <v>3533566.41</v>
      </c>
      <c r="AL125" s="1">
        <f t="shared" si="67"/>
        <v>4674163.12</v>
      </c>
      <c r="AM125" s="1">
        <f t="shared" si="68"/>
        <v>2053260.64</v>
      </c>
      <c r="AN125" s="1">
        <v>2053260.64</v>
      </c>
      <c r="AO125" s="1">
        <f t="shared" si="69"/>
        <v>2620902.48</v>
      </c>
      <c r="AP125" s="1">
        <v>2620902.48</v>
      </c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>
        <f t="shared" si="70"/>
        <v>0</v>
      </c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>
        <f t="shared" si="71"/>
        <v>56670147.759999998</v>
      </c>
      <c r="BX125" s="1">
        <v>56670147.759999998</v>
      </c>
      <c r="BY125" s="1">
        <v>56670147.759999998</v>
      </c>
      <c r="BZ125" s="1">
        <f t="shared" si="72"/>
        <v>5916976.7699999996</v>
      </c>
      <c r="CA125" s="1">
        <f t="shared" si="73"/>
        <v>1899108.12</v>
      </c>
      <c r="CB125" s="1">
        <v>1899108.12</v>
      </c>
      <c r="CC125" s="1">
        <f t="shared" si="74"/>
        <v>1102183.8700000001</v>
      </c>
      <c r="CD125" s="1">
        <v>1102183.8700000001</v>
      </c>
      <c r="CE125" s="1">
        <f t="shared" si="75"/>
        <v>5889229.9699999997</v>
      </c>
      <c r="CF125" s="1">
        <f t="shared" si="76"/>
        <v>5090986.47</v>
      </c>
      <c r="CG125" s="1">
        <v>5090986.47</v>
      </c>
      <c r="CH125" s="1">
        <f t="shared" si="77"/>
        <v>798243.5</v>
      </c>
      <c r="CI125" s="1">
        <v>798243.5</v>
      </c>
      <c r="CJ125" s="1">
        <f t="shared" si="78"/>
        <v>13253620.800000001</v>
      </c>
      <c r="CK125" s="1">
        <v>13253620.800000001</v>
      </c>
      <c r="CL125" s="1">
        <f t="shared" si="79"/>
        <v>3796144.36</v>
      </c>
      <c r="CM125" s="1">
        <v>3796144.36</v>
      </c>
      <c r="CN125" s="1">
        <f t="shared" si="80"/>
        <v>2505851.17</v>
      </c>
      <c r="CO125" s="1">
        <f t="shared" si="81"/>
        <v>1872092.36</v>
      </c>
      <c r="CP125" s="1">
        <v>1872092.36</v>
      </c>
      <c r="CQ125" s="1">
        <f t="shared" si="82"/>
        <v>633758.81000000006</v>
      </c>
      <c r="CR125" s="1">
        <v>633758.81000000006</v>
      </c>
      <c r="CS125" s="1">
        <f t="shared" si="83"/>
        <v>5707230.9400000004</v>
      </c>
      <c r="CT125" s="1">
        <v>5707230.9400000004</v>
      </c>
      <c r="CU125" s="1">
        <f t="shared" si="84"/>
        <v>8485886.2699999996</v>
      </c>
      <c r="CV125" s="1">
        <v>8485886.2699999996</v>
      </c>
      <c r="CW125" s="1">
        <f t="shared" si="85"/>
        <v>3737210.23</v>
      </c>
      <c r="CX125" s="1">
        <f t="shared" si="86"/>
        <v>1727906.64</v>
      </c>
      <c r="CY125" s="1">
        <v>1727906.64</v>
      </c>
      <c r="CZ125" s="1">
        <f t="shared" si="87"/>
        <v>2009303.59</v>
      </c>
      <c r="DA125" s="1">
        <v>2009303.59</v>
      </c>
      <c r="DB125" s="1">
        <f t="shared" si="88"/>
        <v>2915684.78</v>
      </c>
      <c r="DC125" s="1">
        <v>2915684.78</v>
      </c>
      <c r="DD125" s="1">
        <f t="shared" si="89"/>
        <v>3038199.96</v>
      </c>
      <c r="DE125" s="1">
        <v>3038199.96</v>
      </c>
      <c r="DF125" s="1">
        <f t="shared" si="90"/>
        <v>4339797.29</v>
      </c>
      <c r="DG125" s="1">
        <f t="shared" si="91"/>
        <v>2071011.43</v>
      </c>
      <c r="DH125" s="1">
        <v>2071011.43</v>
      </c>
      <c r="DI125" s="1">
        <f t="shared" si="92"/>
        <v>2268785.86</v>
      </c>
      <c r="DJ125" s="1">
        <v>2268785.86</v>
      </c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>
        <f t="shared" si="93"/>
        <v>0</v>
      </c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>
        <f t="shared" si="94"/>
        <v>0</v>
      </c>
      <c r="ER125" s="1">
        <v>0</v>
      </c>
      <c r="ES125" s="1">
        <f t="shared" si="95"/>
        <v>0</v>
      </c>
      <c r="ET125" s="6">
        <v>0</v>
      </c>
    </row>
    <row r="126" spans="1:150">
      <c r="A126" s="23" t="s">
        <v>554</v>
      </c>
      <c r="B126" s="12" t="s">
        <v>555</v>
      </c>
      <c r="C126" s="1">
        <f t="shared" si="48"/>
        <v>12967912.199999999</v>
      </c>
      <c r="D126" s="1">
        <v>12967912.199999999</v>
      </c>
      <c r="E126" s="1">
        <v>12967912.199999999</v>
      </c>
      <c r="F126" s="1">
        <f t="shared" si="49"/>
        <v>986658.48</v>
      </c>
      <c r="G126" s="1">
        <f t="shared" si="50"/>
        <v>300432.34999999998</v>
      </c>
      <c r="H126" s="1">
        <v>300432.34999999998</v>
      </c>
      <c r="I126" s="1">
        <f t="shared" si="51"/>
        <v>667075.89</v>
      </c>
      <c r="J126" s="1">
        <v>667075.89</v>
      </c>
      <c r="K126" s="1">
        <f t="shared" si="52"/>
        <v>4916954.8900000006</v>
      </c>
      <c r="L126" s="1">
        <f t="shared" si="53"/>
        <v>4501536.7300000004</v>
      </c>
      <c r="M126" s="1">
        <v>4501536.7300000004</v>
      </c>
      <c r="N126" s="1">
        <f t="shared" si="54"/>
        <v>415418.16</v>
      </c>
      <c r="O126" s="1">
        <v>415418.16</v>
      </c>
      <c r="P126" s="1">
        <f t="shared" si="55"/>
        <v>1706624.14</v>
      </c>
      <c r="Q126" s="1">
        <v>1706624.14</v>
      </c>
      <c r="R126" s="1">
        <f t="shared" si="56"/>
        <v>40873.79</v>
      </c>
      <c r="S126" s="1">
        <v>40873.79</v>
      </c>
      <c r="T126" s="1">
        <f t="shared" si="57"/>
        <v>739049.96</v>
      </c>
      <c r="U126" s="1">
        <f t="shared" si="58"/>
        <v>528771.75</v>
      </c>
      <c r="V126" s="1">
        <v>528771.75</v>
      </c>
      <c r="W126" s="1">
        <f t="shared" si="59"/>
        <v>210278.21</v>
      </c>
      <c r="X126" s="1">
        <v>210278.21</v>
      </c>
      <c r="Y126" s="1">
        <f t="shared" si="60"/>
        <v>837998.71</v>
      </c>
      <c r="Z126" s="1">
        <v>837998.71</v>
      </c>
      <c r="AA126" s="1">
        <f t="shared" si="61"/>
        <v>667108.17000000004</v>
      </c>
      <c r="AB126" s="1">
        <v>667108.17000000004</v>
      </c>
      <c r="AC126" s="1">
        <f t="shared" si="62"/>
        <v>884648.14000000013</v>
      </c>
      <c r="AD126" s="1">
        <f t="shared" si="63"/>
        <v>358328.96</v>
      </c>
      <c r="AE126" s="1">
        <v>358328.96</v>
      </c>
      <c r="AF126" s="1">
        <f t="shared" si="64"/>
        <v>526319.18000000005</v>
      </c>
      <c r="AG126" s="1">
        <v>526319.18000000005</v>
      </c>
      <c r="AH126" s="1">
        <f t="shared" si="65"/>
        <v>19150.240000000002</v>
      </c>
      <c r="AI126" s="1">
        <v>19150.240000000002</v>
      </c>
      <c r="AJ126" s="1">
        <f t="shared" si="66"/>
        <v>1055682.1399999999</v>
      </c>
      <c r="AK126" s="1">
        <v>1055682.1399999999</v>
      </c>
      <c r="AL126" s="1">
        <f t="shared" si="67"/>
        <v>1132313.78</v>
      </c>
      <c r="AM126" s="1">
        <f t="shared" si="68"/>
        <v>211290.4</v>
      </c>
      <c r="AN126" s="1">
        <v>211290.4</v>
      </c>
      <c r="AO126" s="1">
        <f t="shared" si="69"/>
        <v>921023.38</v>
      </c>
      <c r="AP126" s="1">
        <v>921023.38</v>
      </c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>
        <f t="shared" si="70"/>
        <v>0</v>
      </c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>
        <f t="shared" si="71"/>
        <v>9596392.9900000002</v>
      </c>
      <c r="BX126" s="1">
        <v>9596392.9900000002</v>
      </c>
      <c r="BY126" s="1">
        <v>9596392.9900000002</v>
      </c>
      <c r="BZ126" s="1">
        <f t="shared" si="72"/>
        <v>732265.39000000013</v>
      </c>
      <c r="CA126" s="1">
        <f t="shared" si="73"/>
        <v>167660.06</v>
      </c>
      <c r="CB126" s="1">
        <v>167660.06</v>
      </c>
      <c r="CC126" s="1">
        <f t="shared" si="74"/>
        <v>541852.30000000005</v>
      </c>
      <c r="CD126" s="1">
        <v>541852.30000000005</v>
      </c>
      <c r="CE126" s="1">
        <f t="shared" si="75"/>
        <v>3685401.59</v>
      </c>
      <c r="CF126" s="1">
        <f t="shared" si="76"/>
        <v>3229513.08</v>
      </c>
      <c r="CG126" s="1">
        <v>3229513.08</v>
      </c>
      <c r="CH126" s="1">
        <f t="shared" si="77"/>
        <v>455888.51</v>
      </c>
      <c r="CI126" s="1">
        <v>455888.51</v>
      </c>
      <c r="CJ126" s="1">
        <f t="shared" si="78"/>
        <v>1382553.15</v>
      </c>
      <c r="CK126" s="1">
        <v>1382553.15</v>
      </c>
      <c r="CL126" s="1">
        <f t="shared" si="79"/>
        <v>53945.65</v>
      </c>
      <c r="CM126" s="1">
        <v>53945.65</v>
      </c>
      <c r="CN126" s="1">
        <f t="shared" si="80"/>
        <v>414636.26</v>
      </c>
      <c r="CO126" s="1">
        <f t="shared" si="81"/>
        <v>314067.3</v>
      </c>
      <c r="CP126" s="1">
        <v>314067.3</v>
      </c>
      <c r="CQ126" s="1">
        <f t="shared" si="82"/>
        <v>100568.96000000001</v>
      </c>
      <c r="CR126" s="1">
        <v>100568.96000000001</v>
      </c>
      <c r="CS126" s="1">
        <f t="shared" si="83"/>
        <v>570052.1</v>
      </c>
      <c r="CT126" s="1">
        <v>570052.1</v>
      </c>
      <c r="CU126" s="1">
        <f t="shared" si="84"/>
        <v>702976.31</v>
      </c>
      <c r="CV126" s="1">
        <v>702976.31</v>
      </c>
      <c r="CW126" s="1">
        <f t="shared" si="85"/>
        <v>437375.81</v>
      </c>
      <c r="CX126" s="1">
        <f t="shared" si="86"/>
        <v>191908.9</v>
      </c>
      <c r="CY126" s="1">
        <v>191908.9</v>
      </c>
      <c r="CZ126" s="1">
        <f t="shared" si="87"/>
        <v>245466.91</v>
      </c>
      <c r="DA126" s="1">
        <v>245466.91</v>
      </c>
      <c r="DB126" s="1">
        <f t="shared" si="88"/>
        <v>22753.03</v>
      </c>
      <c r="DC126" s="1">
        <v>22753.03</v>
      </c>
      <c r="DD126" s="1">
        <f t="shared" si="89"/>
        <v>703964.42</v>
      </c>
      <c r="DE126" s="1">
        <v>703964.42</v>
      </c>
      <c r="DF126" s="1">
        <f t="shared" si="90"/>
        <v>913222.31</v>
      </c>
      <c r="DG126" s="1">
        <f t="shared" si="91"/>
        <v>218293.7</v>
      </c>
      <c r="DH126" s="1">
        <v>218293.7</v>
      </c>
      <c r="DI126" s="1">
        <f t="shared" si="92"/>
        <v>694928.61</v>
      </c>
      <c r="DJ126" s="1">
        <v>694928.61</v>
      </c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>
        <f t="shared" si="93"/>
        <v>0</v>
      </c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>
        <f t="shared" si="94"/>
        <v>0</v>
      </c>
      <c r="ER126" s="1">
        <v>0</v>
      </c>
      <c r="ES126" s="1">
        <f t="shared" si="95"/>
        <v>0</v>
      </c>
      <c r="ET126" s="6">
        <v>0</v>
      </c>
    </row>
    <row r="127" spans="1:150">
      <c r="A127" s="22" t="s">
        <v>556</v>
      </c>
      <c r="B127" s="12" t="s">
        <v>557</v>
      </c>
      <c r="C127" s="1">
        <f t="shared" si="48"/>
        <v>303923382.68000001</v>
      </c>
      <c r="D127" s="1">
        <v>303923382.68000001</v>
      </c>
      <c r="E127" s="1">
        <v>303923382.68000001</v>
      </c>
      <c r="F127" s="1">
        <f t="shared" si="49"/>
        <v>24809311.789999999</v>
      </c>
      <c r="G127" s="1">
        <f t="shared" si="50"/>
        <v>13266874.73</v>
      </c>
      <c r="H127" s="1">
        <v>13266874.73</v>
      </c>
      <c r="I127" s="1">
        <f t="shared" si="51"/>
        <v>4194978.49</v>
      </c>
      <c r="J127" s="1">
        <v>4194978.49</v>
      </c>
      <c r="K127" s="1">
        <f t="shared" si="52"/>
        <v>34550122.039999999</v>
      </c>
      <c r="L127" s="1">
        <f t="shared" si="53"/>
        <v>31769414.989999998</v>
      </c>
      <c r="M127" s="1">
        <v>31769414.989999998</v>
      </c>
      <c r="N127" s="1">
        <f t="shared" si="54"/>
        <v>2780707.05</v>
      </c>
      <c r="O127" s="1">
        <v>2780707.05</v>
      </c>
      <c r="P127" s="1">
        <f t="shared" si="55"/>
        <v>75754820.560000002</v>
      </c>
      <c r="Q127" s="1">
        <v>75754820.560000002</v>
      </c>
      <c r="R127" s="1">
        <f t="shared" si="56"/>
        <v>20552541.02</v>
      </c>
      <c r="S127" s="1">
        <v>20552541.02</v>
      </c>
      <c r="T127" s="1">
        <f t="shared" si="57"/>
        <v>18528646.93</v>
      </c>
      <c r="U127" s="1">
        <f t="shared" si="58"/>
        <v>14457092.83</v>
      </c>
      <c r="V127" s="1">
        <v>14457092.83</v>
      </c>
      <c r="W127" s="1">
        <f t="shared" si="59"/>
        <v>4071554.1</v>
      </c>
      <c r="X127" s="1">
        <v>4071554.1</v>
      </c>
      <c r="Y127" s="1">
        <f t="shared" si="60"/>
        <v>34589434.799999997</v>
      </c>
      <c r="Z127" s="1">
        <v>34589434.799999997</v>
      </c>
      <c r="AA127" s="1">
        <f t="shared" si="61"/>
        <v>33874707.460000001</v>
      </c>
      <c r="AB127" s="1">
        <v>33874707.460000001</v>
      </c>
      <c r="AC127" s="1">
        <f t="shared" si="62"/>
        <v>21608147.350000001</v>
      </c>
      <c r="AD127" s="1">
        <f t="shared" si="63"/>
        <v>9448795.0800000001</v>
      </c>
      <c r="AE127" s="1">
        <v>9448795.0800000001</v>
      </c>
      <c r="AF127" s="1">
        <f t="shared" si="64"/>
        <v>12159352.27</v>
      </c>
      <c r="AG127" s="1">
        <v>12159352.27</v>
      </c>
      <c r="AH127" s="1">
        <f t="shared" si="65"/>
        <v>7347458.5700000003</v>
      </c>
      <c r="AI127" s="1">
        <v>7347458.5700000003</v>
      </c>
      <c r="AJ127" s="1">
        <f t="shared" si="66"/>
        <v>17201771.07</v>
      </c>
      <c r="AK127" s="1">
        <v>17201771.07</v>
      </c>
      <c r="AL127" s="1">
        <f t="shared" si="67"/>
        <v>22453879.66</v>
      </c>
      <c r="AM127" s="1">
        <f t="shared" si="68"/>
        <v>11215549.76</v>
      </c>
      <c r="AN127" s="1">
        <v>11215549.76</v>
      </c>
      <c r="AO127" s="1">
        <f t="shared" si="69"/>
        <v>11238329.9</v>
      </c>
      <c r="AP127" s="1">
        <v>11238329.9</v>
      </c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>
        <f t="shared" si="70"/>
        <v>0</v>
      </c>
      <c r="BI127" s="1">
        <v>0</v>
      </c>
      <c r="BJ127" s="1">
        <v>0</v>
      </c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>
        <f t="shared" si="71"/>
        <v>282346190.23000002</v>
      </c>
      <c r="BX127" s="1">
        <v>282346190.23000002</v>
      </c>
      <c r="BY127" s="1">
        <v>282346190.23000002</v>
      </c>
      <c r="BZ127" s="1">
        <f t="shared" si="72"/>
        <v>22552804.57</v>
      </c>
      <c r="CA127" s="1">
        <f t="shared" si="73"/>
        <v>12022245.48</v>
      </c>
      <c r="CB127" s="1">
        <v>12022245.48</v>
      </c>
      <c r="CC127" s="1">
        <f t="shared" si="74"/>
        <v>3897495.91</v>
      </c>
      <c r="CD127" s="1">
        <v>3897495.91</v>
      </c>
      <c r="CE127" s="1">
        <f t="shared" si="75"/>
        <v>32851410.609999999</v>
      </c>
      <c r="CF127" s="1">
        <f t="shared" si="76"/>
        <v>30215225.350000001</v>
      </c>
      <c r="CG127" s="1">
        <v>30215225.350000001</v>
      </c>
      <c r="CH127" s="1">
        <f t="shared" si="77"/>
        <v>2636185.2599999998</v>
      </c>
      <c r="CI127" s="1">
        <v>2636185.2599999998</v>
      </c>
      <c r="CJ127" s="1">
        <f t="shared" si="78"/>
        <v>72233333.790000007</v>
      </c>
      <c r="CK127" s="1">
        <v>72233333.790000007</v>
      </c>
      <c r="CL127" s="1">
        <f t="shared" si="79"/>
        <v>18743303.02</v>
      </c>
      <c r="CM127" s="1">
        <v>18743303.02</v>
      </c>
      <c r="CN127" s="1">
        <f t="shared" si="80"/>
        <v>16451131.060000001</v>
      </c>
      <c r="CO127" s="1">
        <f t="shared" si="81"/>
        <v>12606614.15</v>
      </c>
      <c r="CP127" s="1">
        <v>12606614.15</v>
      </c>
      <c r="CQ127" s="1">
        <f t="shared" si="82"/>
        <v>3844516.91</v>
      </c>
      <c r="CR127" s="1">
        <v>3844516.91</v>
      </c>
      <c r="CS127" s="1">
        <f t="shared" si="83"/>
        <v>32289268</v>
      </c>
      <c r="CT127" s="1">
        <v>32289268</v>
      </c>
      <c r="CU127" s="1">
        <f t="shared" si="84"/>
        <v>32036266.129999999</v>
      </c>
      <c r="CV127" s="1">
        <v>32036266.129999999</v>
      </c>
      <c r="CW127" s="1">
        <f t="shared" si="85"/>
        <v>19750947.75</v>
      </c>
      <c r="CX127" s="1">
        <f t="shared" si="86"/>
        <v>8528442.6899999995</v>
      </c>
      <c r="CY127" s="1">
        <v>8528442.6899999995</v>
      </c>
      <c r="CZ127" s="1">
        <f t="shared" si="87"/>
        <v>11222505.060000001</v>
      </c>
      <c r="DA127" s="1">
        <v>11222505.060000001</v>
      </c>
      <c r="DB127" s="1">
        <f t="shared" si="88"/>
        <v>6633063.1799999997</v>
      </c>
      <c r="DC127" s="1">
        <v>6633063.1799999997</v>
      </c>
      <c r="DD127" s="1">
        <f t="shared" si="89"/>
        <v>15051700.640000001</v>
      </c>
      <c r="DE127" s="1">
        <v>15051700.640000001</v>
      </c>
      <c r="DF127" s="1">
        <f t="shared" si="90"/>
        <v>20386024.66</v>
      </c>
      <c r="DG127" s="1">
        <f t="shared" si="91"/>
        <v>10509824.689999999</v>
      </c>
      <c r="DH127" s="1">
        <v>10509824.689999999</v>
      </c>
      <c r="DI127" s="1">
        <f t="shared" si="92"/>
        <v>9876199.9700000007</v>
      </c>
      <c r="DJ127" s="1">
        <v>9876199.9700000007</v>
      </c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>
        <f t="shared" si="93"/>
        <v>0</v>
      </c>
      <c r="EC127" s="1">
        <v>0</v>
      </c>
      <c r="ED127" s="1">
        <v>0</v>
      </c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>
        <f t="shared" si="94"/>
        <v>305577300</v>
      </c>
      <c r="ER127" s="1">
        <v>305577300</v>
      </c>
      <c r="ES127" s="1">
        <f t="shared" si="95"/>
        <v>308350000</v>
      </c>
      <c r="ET127" s="6">
        <v>308350000</v>
      </c>
    </row>
    <row r="128" spans="1:150">
      <c r="A128" s="23" t="s">
        <v>558</v>
      </c>
      <c r="B128" s="12" t="s">
        <v>559</v>
      </c>
      <c r="C128" s="1">
        <f t="shared" si="48"/>
        <v>0</v>
      </c>
      <c r="D128" s="1">
        <v>0</v>
      </c>
      <c r="E128" s="1">
        <v>0</v>
      </c>
      <c r="F128" s="1">
        <f t="shared" si="49"/>
        <v>0</v>
      </c>
      <c r="G128" s="1">
        <f t="shared" si="50"/>
        <v>0</v>
      </c>
      <c r="H128" s="1"/>
      <c r="I128" s="1">
        <f t="shared" si="51"/>
        <v>0</v>
      </c>
      <c r="J128" s="1"/>
      <c r="K128" s="1">
        <f t="shared" si="52"/>
        <v>0</v>
      </c>
      <c r="L128" s="1">
        <f t="shared" si="53"/>
        <v>0</v>
      </c>
      <c r="M128" s="1"/>
      <c r="N128" s="1">
        <f t="shared" si="54"/>
        <v>0</v>
      </c>
      <c r="O128" s="1"/>
      <c r="P128" s="1">
        <f t="shared" si="55"/>
        <v>0</v>
      </c>
      <c r="Q128" s="1"/>
      <c r="R128" s="1">
        <f t="shared" si="56"/>
        <v>0</v>
      </c>
      <c r="S128" s="1">
        <v>0</v>
      </c>
      <c r="T128" s="1">
        <f t="shared" si="57"/>
        <v>0</v>
      </c>
      <c r="U128" s="1">
        <f t="shared" si="58"/>
        <v>0</v>
      </c>
      <c r="V128" s="1"/>
      <c r="W128" s="1">
        <f t="shared" si="59"/>
        <v>0</v>
      </c>
      <c r="X128" s="1"/>
      <c r="Y128" s="1">
        <f t="shared" si="60"/>
        <v>0</v>
      </c>
      <c r="Z128" s="1"/>
      <c r="AA128" s="1">
        <f t="shared" si="61"/>
        <v>0</v>
      </c>
      <c r="AB128" s="1"/>
      <c r="AC128" s="1">
        <f t="shared" si="62"/>
        <v>0</v>
      </c>
      <c r="AD128" s="1">
        <f t="shared" si="63"/>
        <v>0</v>
      </c>
      <c r="AE128" s="1"/>
      <c r="AF128" s="1">
        <f t="shared" si="64"/>
        <v>0</v>
      </c>
      <c r="AG128" s="1"/>
      <c r="AH128" s="1">
        <f t="shared" si="65"/>
        <v>0</v>
      </c>
      <c r="AI128" s="1"/>
      <c r="AJ128" s="1">
        <f t="shared" si="66"/>
        <v>0</v>
      </c>
      <c r="AK128" s="1">
        <v>0</v>
      </c>
      <c r="AL128" s="1">
        <f t="shared" si="67"/>
        <v>0</v>
      </c>
      <c r="AM128" s="1">
        <f t="shared" si="68"/>
        <v>0</v>
      </c>
      <c r="AN128" s="1"/>
      <c r="AO128" s="1">
        <f t="shared" si="69"/>
        <v>0</v>
      </c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>
        <f t="shared" si="70"/>
        <v>0</v>
      </c>
      <c r="BI128" s="1">
        <v>0</v>
      </c>
      <c r="BJ128" s="1">
        <v>0</v>
      </c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>
        <f t="shared" si="71"/>
        <v>0</v>
      </c>
      <c r="BX128" s="1">
        <v>0</v>
      </c>
      <c r="BY128" s="1">
        <v>0</v>
      </c>
      <c r="BZ128" s="1">
        <f t="shared" si="72"/>
        <v>0</v>
      </c>
      <c r="CA128" s="1">
        <f t="shared" si="73"/>
        <v>0</v>
      </c>
      <c r="CB128" s="1">
        <v>0</v>
      </c>
      <c r="CC128" s="1">
        <f t="shared" si="74"/>
        <v>0</v>
      </c>
      <c r="CD128" s="1">
        <v>0</v>
      </c>
      <c r="CE128" s="1">
        <f t="shared" si="75"/>
        <v>0</v>
      </c>
      <c r="CF128" s="1">
        <f t="shared" si="76"/>
        <v>0</v>
      </c>
      <c r="CG128" s="1">
        <v>0</v>
      </c>
      <c r="CH128" s="1">
        <f t="shared" si="77"/>
        <v>0</v>
      </c>
      <c r="CI128" s="1">
        <v>0</v>
      </c>
      <c r="CJ128" s="1">
        <f t="shared" si="78"/>
        <v>0</v>
      </c>
      <c r="CK128" s="1">
        <v>0</v>
      </c>
      <c r="CL128" s="1">
        <f t="shared" si="79"/>
        <v>0</v>
      </c>
      <c r="CM128" s="1">
        <v>0</v>
      </c>
      <c r="CN128" s="1">
        <f t="shared" si="80"/>
        <v>0</v>
      </c>
      <c r="CO128" s="1">
        <f t="shared" si="81"/>
        <v>0</v>
      </c>
      <c r="CP128" s="1">
        <v>0</v>
      </c>
      <c r="CQ128" s="1">
        <f t="shared" si="82"/>
        <v>0</v>
      </c>
      <c r="CR128" s="1">
        <v>0</v>
      </c>
      <c r="CS128" s="1">
        <f t="shared" si="83"/>
        <v>0</v>
      </c>
      <c r="CT128" s="1">
        <v>0</v>
      </c>
      <c r="CU128" s="1">
        <f t="shared" si="84"/>
        <v>0</v>
      </c>
      <c r="CV128" s="1">
        <v>0</v>
      </c>
      <c r="CW128" s="1">
        <f t="shared" si="85"/>
        <v>0</v>
      </c>
      <c r="CX128" s="1">
        <f t="shared" si="86"/>
        <v>0</v>
      </c>
      <c r="CY128" s="1">
        <v>0</v>
      </c>
      <c r="CZ128" s="1">
        <f t="shared" si="87"/>
        <v>0</v>
      </c>
      <c r="DA128" s="1">
        <v>0</v>
      </c>
      <c r="DB128" s="1">
        <f t="shared" si="88"/>
        <v>0</v>
      </c>
      <c r="DC128" s="1">
        <v>0</v>
      </c>
      <c r="DD128" s="1">
        <f t="shared" si="89"/>
        <v>0</v>
      </c>
      <c r="DE128" s="1">
        <v>0</v>
      </c>
      <c r="DF128" s="1">
        <f t="shared" si="90"/>
        <v>0</v>
      </c>
      <c r="DG128" s="1">
        <f t="shared" si="91"/>
        <v>0</v>
      </c>
      <c r="DH128" s="1">
        <v>0</v>
      </c>
      <c r="DI128" s="1">
        <f t="shared" si="92"/>
        <v>0</v>
      </c>
      <c r="DJ128" s="1">
        <v>0</v>
      </c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>
        <f t="shared" si="93"/>
        <v>0</v>
      </c>
      <c r="EC128" s="1">
        <v>0</v>
      </c>
      <c r="ED128" s="1">
        <v>0</v>
      </c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>
        <f t="shared" si="94"/>
        <v>305577300</v>
      </c>
      <c r="ER128" s="1">
        <v>305577300</v>
      </c>
      <c r="ES128" s="1">
        <f t="shared" si="95"/>
        <v>308350000</v>
      </c>
      <c r="ET128" s="6">
        <v>308350000</v>
      </c>
    </row>
    <row r="129" spans="1:150">
      <c r="A129" s="23" t="s">
        <v>560</v>
      </c>
      <c r="B129" s="12" t="s">
        <v>561</v>
      </c>
      <c r="C129" s="1">
        <f t="shared" si="48"/>
        <v>120799748.36</v>
      </c>
      <c r="D129" s="1">
        <v>120799748.36</v>
      </c>
      <c r="E129" s="1">
        <v>120799748.36</v>
      </c>
      <c r="F129" s="1">
        <f t="shared" si="49"/>
        <v>9315932.7599999998</v>
      </c>
      <c r="G129" s="1">
        <f t="shared" si="50"/>
        <v>4855950.92</v>
      </c>
      <c r="H129" s="1">
        <v>4855950.92</v>
      </c>
      <c r="I129" s="1">
        <f t="shared" si="51"/>
        <v>1418655.08</v>
      </c>
      <c r="J129" s="1">
        <v>1418655.08</v>
      </c>
      <c r="K129" s="1">
        <f t="shared" si="52"/>
        <v>12131384.82</v>
      </c>
      <c r="L129" s="1">
        <f t="shared" si="53"/>
        <v>10745438.85</v>
      </c>
      <c r="M129" s="1">
        <v>10745438.85</v>
      </c>
      <c r="N129" s="1">
        <f t="shared" si="54"/>
        <v>1385945.97</v>
      </c>
      <c r="O129" s="1">
        <v>1385945.97</v>
      </c>
      <c r="P129" s="1">
        <f t="shared" si="55"/>
        <v>23159261.02</v>
      </c>
      <c r="Q129" s="1">
        <v>23159261.02</v>
      </c>
      <c r="R129" s="1">
        <f t="shared" si="56"/>
        <v>8217161.3399999999</v>
      </c>
      <c r="S129" s="1">
        <v>8217161.3399999999</v>
      </c>
      <c r="T129" s="1">
        <f t="shared" si="57"/>
        <v>6303550.1799999997</v>
      </c>
      <c r="U129" s="1">
        <f t="shared" si="58"/>
        <v>4896469.28</v>
      </c>
      <c r="V129" s="1">
        <v>4896469.28</v>
      </c>
      <c r="W129" s="1">
        <f t="shared" si="59"/>
        <v>1407080.9</v>
      </c>
      <c r="X129" s="1">
        <v>1407080.9</v>
      </c>
      <c r="Y129" s="1">
        <f t="shared" si="60"/>
        <v>16546830.640000001</v>
      </c>
      <c r="Z129" s="1">
        <v>16546830.640000001</v>
      </c>
      <c r="AA129" s="1">
        <f t="shared" si="61"/>
        <v>15434889.42</v>
      </c>
      <c r="AB129" s="1">
        <v>15434889.42</v>
      </c>
      <c r="AC129" s="1">
        <f t="shared" si="62"/>
        <v>9227095.6999999993</v>
      </c>
      <c r="AD129" s="1">
        <f t="shared" si="63"/>
        <v>3653648.75</v>
      </c>
      <c r="AE129" s="1">
        <v>3653648.75</v>
      </c>
      <c r="AF129" s="1">
        <f t="shared" si="64"/>
        <v>5573446.9500000002</v>
      </c>
      <c r="AG129" s="1">
        <v>5573446.9500000002</v>
      </c>
      <c r="AH129" s="1">
        <f t="shared" si="65"/>
        <v>3041326.76</v>
      </c>
      <c r="AI129" s="1">
        <v>3041326.76</v>
      </c>
      <c r="AJ129" s="1">
        <f t="shared" si="66"/>
        <v>8957607.3699999992</v>
      </c>
      <c r="AK129" s="1">
        <v>8957607.3699999992</v>
      </c>
      <c r="AL129" s="1">
        <f t="shared" si="67"/>
        <v>11506035.109999999</v>
      </c>
      <c r="AM129" s="1">
        <f t="shared" si="68"/>
        <v>5729549.6699999999</v>
      </c>
      <c r="AN129" s="1">
        <v>5729549.6699999999</v>
      </c>
      <c r="AO129" s="1">
        <f t="shared" si="69"/>
        <v>5776485.4400000004</v>
      </c>
      <c r="AP129" s="1">
        <v>5776485.4400000004</v>
      </c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>
        <f t="shared" si="70"/>
        <v>0</v>
      </c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>
        <f t="shared" si="71"/>
        <v>109182400.93000001</v>
      </c>
      <c r="BX129" s="1">
        <v>109182400.93000001</v>
      </c>
      <c r="BY129" s="1">
        <v>109182400.93000001</v>
      </c>
      <c r="BZ129" s="1">
        <f t="shared" si="72"/>
        <v>8240235.1000000006</v>
      </c>
      <c r="CA129" s="1">
        <f t="shared" si="73"/>
        <v>4397814.7300000004</v>
      </c>
      <c r="CB129" s="1">
        <v>4397814.7300000004</v>
      </c>
      <c r="CC129" s="1">
        <f t="shared" si="74"/>
        <v>1256046.29</v>
      </c>
      <c r="CD129" s="1">
        <v>1256046.29</v>
      </c>
      <c r="CE129" s="1">
        <f t="shared" si="75"/>
        <v>11417895.01</v>
      </c>
      <c r="CF129" s="1">
        <f t="shared" si="76"/>
        <v>10140562.85</v>
      </c>
      <c r="CG129" s="1">
        <v>10140562.85</v>
      </c>
      <c r="CH129" s="1">
        <f t="shared" si="77"/>
        <v>1277332.1599999999</v>
      </c>
      <c r="CI129" s="1">
        <v>1277332.1599999999</v>
      </c>
      <c r="CJ129" s="1">
        <f t="shared" si="78"/>
        <v>20947298.870000001</v>
      </c>
      <c r="CK129" s="1">
        <v>20947298.870000001</v>
      </c>
      <c r="CL129" s="1">
        <f t="shared" si="79"/>
        <v>7038748.9299999997</v>
      </c>
      <c r="CM129" s="1">
        <v>7038748.9299999997</v>
      </c>
      <c r="CN129" s="1">
        <f t="shared" si="80"/>
        <v>5748448.04</v>
      </c>
      <c r="CO129" s="1">
        <f t="shared" si="81"/>
        <v>4418185.68</v>
      </c>
      <c r="CP129" s="1">
        <v>4418185.68</v>
      </c>
      <c r="CQ129" s="1">
        <f t="shared" si="82"/>
        <v>1330262.3600000001</v>
      </c>
      <c r="CR129" s="1">
        <v>1330262.3600000001</v>
      </c>
      <c r="CS129" s="1">
        <f t="shared" si="83"/>
        <v>15199756.539999999</v>
      </c>
      <c r="CT129" s="1">
        <v>15199756.539999999</v>
      </c>
      <c r="CU129" s="1">
        <f t="shared" si="84"/>
        <v>14620408.16</v>
      </c>
      <c r="CV129" s="1">
        <v>14620408.16</v>
      </c>
      <c r="CW129" s="1">
        <f t="shared" si="85"/>
        <v>8346120.2700000005</v>
      </c>
      <c r="CX129" s="1">
        <f t="shared" si="86"/>
        <v>3183762.66</v>
      </c>
      <c r="CY129" s="1">
        <v>3183762.66</v>
      </c>
      <c r="CZ129" s="1">
        <f t="shared" si="87"/>
        <v>5162357.6100000003</v>
      </c>
      <c r="DA129" s="1">
        <v>5162357.6100000003</v>
      </c>
      <c r="DB129" s="1">
        <f t="shared" si="88"/>
        <v>2586374.08</v>
      </c>
      <c r="DC129" s="1">
        <v>2586374.08</v>
      </c>
      <c r="DD129" s="1">
        <f t="shared" si="89"/>
        <v>7662907.7400000002</v>
      </c>
      <c r="DE129" s="1">
        <v>7662907.7400000002</v>
      </c>
      <c r="DF129" s="1">
        <f t="shared" si="90"/>
        <v>9960582.2699999996</v>
      </c>
      <c r="DG129" s="1">
        <f t="shared" si="91"/>
        <v>5037678.88</v>
      </c>
      <c r="DH129" s="1">
        <v>5037678.88</v>
      </c>
      <c r="DI129" s="1">
        <f t="shared" si="92"/>
        <v>4922903.3899999997</v>
      </c>
      <c r="DJ129" s="1">
        <v>4922903.3899999997</v>
      </c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>
        <f t="shared" si="93"/>
        <v>0</v>
      </c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>
        <f t="shared" si="94"/>
        <v>0</v>
      </c>
      <c r="ER129" s="1">
        <v>0</v>
      </c>
      <c r="ES129" s="1">
        <f t="shared" si="95"/>
        <v>0</v>
      </c>
      <c r="ET129" s="6">
        <v>0</v>
      </c>
    </row>
    <row r="130" spans="1:150">
      <c r="A130" s="23" t="s">
        <v>562</v>
      </c>
      <c r="B130" s="12" t="s">
        <v>563</v>
      </c>
      <c r="C130" s="1">
        <f t="shared" si="48"/>
        <v>179447357.99000001</v>
      </c>
      <c r="D130" s="1">
        <v>179447357.99000001</v>
      </c>
      <c r="E130" s="1">
        <v>179447357.99000001</v>
      </c>
      <c r="F130" s="1">
        <f t="shared" si="49"/>
        <v>15209044.550000001</v>
      </c>
      <c r="G130" s="1">
        <f t="shared" si="50"/>
        <v>8331031.8099999996</v>
      </c>
      <c r="H130" s="1">
        <v>8331031.8099999996</v>
      </c>
      <c r="I130" s="1">
        <f t="shared" si="51"/>
        <v>2584147.71</v>
      </c>
      <c r="J130" s="1">
        <v>2584147.71</v>
      </c>
      <c r="K130" s="1">
        <f t="shared" si="52"/>
        <v>21011000.760000002</v>
      </c>
      <c r="L130" s="1">
        <f t="shared" si="53"/>
        <v>19736925.170000002</v>
      </c>
      <c r="M130" s="1">
        <v>19736925.170000002</v>
      </c>
      <c r="N130" s="1">
        <f t="shared" si="54"/>
        <v>1274075.5900000001</v>
      </c>
      <c r="O130" s="1">
        <v>1274075.5900000001</v>
      </c>
      <c r="P130" s="1">
        <f t="shared" si="55"/>
        <v>52159886.950000003</v>
      </c>
      <c r="Q130" s="1">
        <v>52159886.950000003</v>
      </c>
      <c r="R130" s="1">
        <f t="shared" si="56"/>
        <v>12320131.470000001</v>
      </c>
      <c r="S130" s="1">
        <v>12320131.470000001</v>
      </c>
      <c r="T130" s="1">
        <f t="shared" si="57"/>
        <v>12023034.359999999</v>
      </c>
      <c r="U130" s="1">
        <f t="shared" si="58"/>
        <v>9413262.75</v>
      </c>
      <c r="V130" s="1">
        <v>9413262.75</v>
      </c>
      <c r="W130" s="1">
        <f t="shared" si="59"/>
        <v>2609771.61</v>
      </c>
      <c r="X130" s="1">
        <v>2609771.61</v>
      </c>
      <c r="Y130" s="1">
        <f t="shared" si="60"/>
        <v>17863365.02</v>
      </c>
      <c r="Z130" s="1">
        <v>17863365.02</v>
      </c>
      <c r="AA130" s="1">
        <f t="shared" si="61"/>
        <v>18289069.510000002</v>
      </c>
      <c r="AB130" s="1">
        <v>18289069.510000002</v>
      </c>
      <c r="AC130" s="1">
        <f t="shared" si="62"/>
        <v>12083669.789999999</v>
      </c>
      <c r="AD130" s="1">
        <f t="shared" si="63"/>
        <v>5682422.1100000003</v>
      </c>
      <c r="AE130" s="1">
        <v>5682422.1100000003</v>
      </c>
      <c r="AF130" s="1">
        <f t="shared" si="64"/>
        <v>6401247.6799999997</v>
      </c>
      <c r="AG130" s="1">
        <v>6401247.6799999997</v>
      </c>
      <c r="AH130" s="1">
        <f t="shared" si="65"/>
        <v>4293865.03</v>
      </c>
      <c r="AI130" s="1">
        <v>4293865.03</v>
      </c>
      <c r="AJ130" s="1">
        <f t="shared" si="66"/>
        <v>7905675.1900000004</v>
      </c>
      <c r="AK130" s="1">
        <v>7905675.1900000004</v>
      </c>
      <c r="AL130" s="1">
        <f t="shared" si="67"/>
        <v>10582480.390000001</v>
      </c>
      <c r="AM130" s="1">
        <f t="shared" si="68"/>
        <v>5430120.4500000002</v>
      </c>
      <c r="AN130" s="1">
        <v>5430120.4500000002</v>
      </c>
      <c r="AO130" s="1">
        <f t="shared" si="69"/>
        <v>5152359.9400000004</v>
      </c>
      <c r="AP130" s="1">
        <v>5152359.9400000004</v>
      </c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>
        <f t="shared" si="70"/>
        <v>0</v>
      </c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>
        <f t="shared" si="71"/>
        <v>170409863.31</v>
      </c>
      <c r="BX130" s="1">
        <v>170409863.31</v>
      </c>
      <c r="BY130" s="1">
        <v>170409863.31</v>
      </c>
      <c r="BZ130" s="1">
        <f t="shared" si="72"/>
        <v>14110522.469999999</v>
      </c>
      <c r="CA130" s="1">
        <f t="shared" si="73"/>
        <v>7582446.6799999997</v>
      </c>
      <c r="CB130" s="1">
        <v>7582446.6799999997</v>
      </c>
      <c r="CC130" s="1">
        <f t="shared" si="74"/>
        <v>2484203.86</v>
      </c>
      <c r="CD130" s="1">
        <v>2484203.86</v>
      </c>
      <c r="CE130" s="1">
        <f t="shared" si="75"/>
        <v>20299669.379999999</v>
      </c>
      <c r="CF130" s="1">
        <f t="shared" si="76"/>
        <v>19084505.98</v>
      </c>
      <c r="CG130" s="1">
        <v>19084505.98</v>
      </c>
      <c r="CH130" s="1">
        <f t="shared" si="77"/>
        <v>1215163.3999999999</v>
      </c>
      <c r="CI130" s="1">
        <v>1215163.3999999999</v>
      </c>
      <c r="CJ130" s="1">
        <f t="shared" si="78"/>
        <v>50858611.310000002</v>
      </c>
      <c r="CK130" s="1">
        <v>50858611.310000002</v>
      </c>
      <c r="CL130" s="1">
        <f t="shared" si="79"/>
        <v>11690605.93</v>
      </c>
      <c r="CM130" s="1">
        <v>11690605.93</v>
      </c>
      <c r="CN130" s="1">
        <f t="shared" si="80"/>
        <v>10597230.34</v>
      </c>
      <c r="CO130" s="1">
        <f t="shared" si="81"/>
        <v>8101773.21</v>
      </c>
      <c r="CP130" s="1">
        <v>8101773.21</v>
      </c>
      <c r="CQ130" s="1">
        <f t="shared" si="82"/>
        <v>2495457.13</v>
      </c>
      <c r="CR130" s="1">
        <v>2495457.13</v>
      </c>
      <c r="CS130" s="1">
        <f t="shared" si="83"/>
        <v>16987199.870000001</v>
      </c>
      <c r="CT130" s="1">
        <v>16987199.870000001</v>
      </c>
      <c r="CU130" s="1">
        <f t="shared" si="84"/>
        <v>17296398.260000002</v>
      </c>
      <c r="CV130" s="1">
        <v>17296398.260000002</v>
      </c>
      <c r="CW130" s="1">
        <f t="shared" si="85"/>
        <v>11264945.800000001</v>
      </c>
      <c r="CX130" s="1">
        <f t="shared" si="86"/>
        <v>5294106.95</v>
      </c>
      <c r="CY130" s="1">
        <v>5294106.95</v>
      </c>
      <c r="CZ130" s="1">
        <f t="shared" si="87"/>
        <v>5970838.8499999996</v>
      </c>
      <c r="DA130" s="1">
        <v>5970838.8499999996</v>
      </c>
      <c r="DB130" s="1">
        <f t="shared" si="88"/>
        <v>4043871.93</v>
      </c>
      <c r="DC130" s="1">
        <v>4043871.93</v>
      </c>
      <c r="DD130" s="1">
        <f t="shared" si="89"/>
        <v>7170928.3899999997</v>
      </c>
      <c r="DE130" s="1">
        <v>7170928.3899999997</v>
      </c>
      <c r="DF130" s="1">
        <f t="shared" si="90"/>
        <v>10133751.560000001</v>
      </c>
      <c r="DG130" s="1">
        <f t="shared" si="91"/>
        <v>5400065.9800000004</v>
      </c>
      <c r="DH130" s="1">
        <v>5400065.9800000004</v>
      </c>
      <c r="DI130" s="1">
        <f t="shared" si="92"/>
        <v>4733685.58</v>
      </c>
      <c r="DJ130" s="1">
        <v>4733685.58</v>
      </c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>
        <f t="shared" si="93"/>
        <v>0</v>
      </c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>
        <f t="shared" si="94"/>
        <v>0</v>
      </c>
      <c r="ER130" s="1">
        <v>0</v>
      </c>
      <c r="ES130" s="1">
        <f t="shared" si="95"/>
        <v>0</v>
      </c>
      <c r="ET130" s="6">
        <v>0</v>
      </c>
    </row>
    <row r="131" spans="1:150">
      <c r="A131" s="23" t="s">
        <v>564</v>
      </c>
      <c r="B131" s="12" t="s">
        <v>565</v>
      </c>
      <c r="C131" s="1">
        <f t="shared" ref="C131:C194" si="96">D131</f>
        <v>3676276.33</v>
      </c>
      <c r="D131" s="1">
        <v>3676276.33</v>
      </c>
      <c r="E131" s="1">
        <v>3676276.33</v>
      </c>
      <c r="F131" s="1">
        <f t="shared" ref="F131:F194" si="97">H131+J131+AI131+AR131+AS131+BD131+BQ131</f>
        <v>284334.48000000004</v>
      </c>
      <c r="G131" s="1">
        <f t="shared" ref="G131:G194" si="98">H131+AR131</f>
        <v>79892</v>
      </c>
      <c r="H131" s="1">
        <v>79892</v>
      </c>
      <c r="I131" s="1">
        <f t="shared" ref="I131:I194" si="99">J131+AS131</f>
        <v>192175.7</v>
      </c>
      <c r="J131" s="1">
        <v>192175.7</v>
      </c>
      <c r="K131" s="1">
        <f t="shared" ref="K131:K194" si="100">M131+O131+AT131+AU131+BR131</f>
        <v>1407736.46</v>
      </c>
      <c r="L131" s="1">
        <f t="shared" ref="L131:L194" si="101">M131+AT131</f>
        <v>1287050.97</v>
      </c>
      <c r="M131" s="1">
        <v>1287050.97</v>
      </c>
      <c r="N131" s="1">
        <f t="shared" ref="N131:N194" si="102">O131+AU131</f>
        <v>120685.49</v>
      </c>
      <c r="O131" s="1">
        <v>120685.49</v>
      </c>
      <c r="P131" s="1">
        <f t="shared" ref="P131:P194" si="103">Q131+AV131</f>
        <v>435672.59</v>
      </c>
      <c r="Q131" s="1">
        <v>435672.59</v>
      </c>
      <c r="R131" s="1">
        <f t="shared" ref="R131:R194" si="104">S131+AW131</f>
        <v>15248.21</v>
      </c>
      <c r="S131" s="1">
        <v>15248.21</v>
      </c>
      <c r="T131" s="1">
        <f t="shared" ref="T131:T194" si="105">V131+X131+AX131+AY131+BS131</f>
        <v>202062.38999999998</v>
      </c>
      <c r="U131" s="1">
        <f t="shared" ref="U131:U194" si="106">V131+AX131</f>
        <v>147360.79999999999</v>
      </c>
      <c r="V131" s="1">
        <v>147360.79999999999</v>
      </c>
      <c r="W131" s="1">
        <f t="shared" ref="W131:W194" si="107">X131+AY131</f>
        <v>54701.59</v>
      </c>
      <c r="X131" s="1">
        <v>54701.59</v>
      </c>
      <c r="Y131" s="1">
        <f t="shared" ref="Y131:Y194" si="108">Z131+AZ131</f>
        <v>179239.14</v>
      </c>
      <c r="Z131" s="1">
        <v>179239.14</v>
      </c>
      <c r="AA131" s="1">
        <f t="shared" ref="AA131:AA194" si="109">AB131+BA131</f>
        <v>150748.53</v>
      </c>
      <c r="AB131" s="1">
        <v>150748.53</v>
      </c>
      <c r="AC131" s="1">
        <f t="shared" ref="AC131:AC194" si="110">AE131+AG131+BB131+BC131+BT131</f>
        <v>297381.86</v>
      </c>
      <c r="AD131" s="1">
        <f t="shared" ref="AD131:AD194" si="111">AE131+BB131</f>
        <v>112724.22</v>
      </c>
      <c r="AE131" s="1">
        <v>112724.22</v>
      </c>
      <c r="AF131" s="1">
        <f t="shared" ref="AF131:AF194" si="112">AG131+BC131</f>
        <v>184657.64</v>
      </c>
      <c r="AG131" s="1">
        <v>184657.64</v>
      </c>
      <c r="AH131" s="1">
        <f t="shared" ref="AH131:AH194" si="113">AI131+BD131</f>
        <v>12266.78</v>
      </c>
      <c r="AI131" s="1">
        <v>12266.78</v>
      </c>
      <c r="AJ131" s="1">
        <f t="shared" ref="AJ131:AJ194" si="114">AK131+BE131</f>
        <v>338488.51</v>
      </c>
      <c r="AK131" s="1">
        <v>338488.51</v>
      </c>
      <c r="AL131" s="1">
        <f t="shared" ref="AL131:AL194" si="115">AN131+AP131+BF131+BG131+BU131</f>
        <v>365364.16000000003</v>
      </c>
      <c r="AM131" s="1">
        <f t="shared" ref="AM131:AM194" si="116">AN131+BF131</f>
        <v>55879.64</v>
      </c>
      <c r="AN131" s="1">
        <v>55879.64</v>
      </c>
      <c r="AO131" s="1">
        <f t="shared" ref="AO131:AO194" si="117">AP131+BG131</f>
        <v>309484.52</v>
      </c>
      <c r="AP131" s="1">
        <v>309484.52</v>
      </c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>
        <f t="shared" ref="BH131:BH194" si="118">BJ131+BK131+BL131+BM131+BN131+BO131+BP131+BV131</f>
        <v>0</v>
      </c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>
        <f t="shared" ref="BW131:BW194" si="119">BX131</f>
        <v>2753925.99</v>
      </c>
      <c r="BX131" s="1">
        <v>2753925.99</v>
      </c>
      <c r="BY131" s="1">
        <v>2753925.99</v>
      </c>
      <c r="BZ131" s="1">
        <f t="shared" ref="BZ131:BZ194" si="120">CB131+CD131+DC131+DL131+DM131+DX131+EK131</f>
        <v>202047.00000000003</v>
      </c>
      <c r="CA131" s="1">
        <f t="shared" ref="CA131:CA194" si="121">CB131+DL131</f>
        <v>41984.07</v>
      </c>
      <c r="CB131" s="1">
        <v>41984.07</v>
      </c>
      <c r="CC131" s="1">
        <f t="shared" ref="CC131:CC194" si="122">CD131+DM131</f>
        <v>157245.76000000001</v>
      </c>
      <c r="CD131" s="1">
        <v>157245.76000000001</v>
      </c>
      <c r="CE131" s="1">
        <f t="shared" ref="CE131:CE194" si="123">CG131+CI131+DN131+DO131+EL131</f>
        <v>1133846.22</v>
      </c>
      <c r="CF131" s="1">
        <f t="shared" ref="CF131:CF194" si="124">CG131+DN131</f>
        <v>990156.52</v>
      </c>
      <c r="CG131" s="1">
        <v>990156.52</v>
      </c>
      <c r="CH131" s="1">
        <f t="shared" ref="CH131:CH194" si="125">CI131+DO131</f>
        <v>143689.70000000001</v>
      </c>
      <c r="CI131" s="1">
        <v>143689.70000000001</v>
      </c>
      <c r="CJ131" s="1">
        <f t="shared" ref="CJ131:CJ194" si="126">CK131+DP131</f>
        <v>427423.61</v>
      </c>
      <c r="CK131" s="1">
        <v>427423.61</v>
      </c>
      <c r="CL131" s="1">
        <f t="shared" ref="CL131:CL194" si="127">CM131+DQ131</f>
        <v>13948.16</v>
      </c>
      <c r="CM131" s="1">
        <v>13948.16</v>
      </c>
      <c r="CN131" s="1">
        <f t="shared" ref="CN131:CN194" si="128">CP131+CR131+DR131+DS131+EM131</f>
        <v>105452.68</v>
      </c>
      <c r="CO131" s="1">
        <f t="shared" ref="CO131:CO194" si="129">CP131+DR131</f>
        <v>86655.26</v>
      </c>
      <c r="CP131" s="1">
        <v>86655.26</v>
      </c>
      <c r="CQ131" s="1">
        <f t="shared" ref="CQ131:CQ194" si="130">CR131+DS131</f>
        <v>18797.419999999998</v>
      </c>
      <c r="CR131" s="1">
        <v>18797.419999999998</v>
      </c>
      <c r="CS131" s="1">
        <f t="shared" ref="CS131:CS194" si="131">CT131+DT131</f>
        <v>102311.59</v>
      </c>
      <c r="CT131" s="1">
        <v>102311.59</v>
      </c>
      <c r="CU131" s="1">
        <f t="shared" ref="CU131:CU194" si="132">CV131+DU131</f>
        <v>119459.71</v>
      </c>
      <c r="CV131" s="1">
        <v>119459.71</v>
      </c>
      <c r="CW131" s="1">
        <f t="shared" ref="CW131:CW194" si="133">CY131+DA131+DV131+DW131+EN131</f>
        <v>139881.68</v>
      </c>
      <c r="CX131" s="1">
        <f t="shared" ref="CX131:CX194" si="134">CY131+DV131</f>
        <v>50573.08</v>
      </c>
      <c r="CY131" s="1">
        <v>50573.08</v>
      </c>
      <c r="CZ131" s="1">
        <f t="shared" ref="CZ131:CZ194" si="135">DA131+DW131</f>
        <v>89308.6</v>
      </c>
      <c r="DA131" s="1">
        <v>89308.6</v>
      </c>
      <c r="DB131" s="1">
        <f t="shared" ref="DB131:DB194" si="136">DC131+DX131</f>
        <v>2817.17</v>
      </c>
      <c r="DC131" s="1">
        <v>2817.17</v>
      </c>
      <c r="DD131" s="1">
        <f t="shared" ref="DD131:DD194" si="137">DE131+DY131</f>
        <v>217864.51</v>
      </c>
      <c r="DE131" s="1">
        <v>217864.51</v>
      </c>
      <c r="DF131" s="1">
        <f t="shared" ref="DF131:DF194" si="138">DH131+DJ131+DZ131+EA131+EO131</f>
        <v>291690.83</v>
      </c>
      <c r="DG131" s="1">
        <f t="shared" ref="DG131:DG194" si="139">DH131+DZ131</f>
        <v>72079.83</v>
      </c>
      <c r="DH131" s="1">
        <v>72079.83</v>
      </c>
      <c r="DI131" s="1">
        <f t="shared" ref="DI131:DI194" si="140">DJ131+EA131</f>
        <v>219611</v>
      </c>
      <c r="DJ131" s="1">
        <v>219611</v>
      </c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>
        <f t="shared" ref="EB131:EB194" si="141">ED131+EE131+EF131+EG131+EH131+EI131+EJ131+EP131</f>
        <v>0</v>
      </c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>
        <f t="shared" ref="EQ131:EQ194" si="142">ER131</f>
        <v>0</v>
      </c>
      <c r="ER131" s="1">
        <v>0</v>
      </c>
      <c r="ES131" s="1">
        <f t="shared" ref="ES131:ES194" si="143">ET131</f>
        <v>0</v>
      </c>
      <c r="ET131" s="6">
        <v>0</v>
      </c>
    </row>
    <row r="132" spans="1:150">
      <c r="A132" s="22" t="s">
        <v>566</v>
      </c>
      <c r="B132" s="12" t="s">
        <v>567</v>
      </c>
      <c r="C132" s="1">
        <f t="shared" si="96"/>
        <v>220288906.25999999</v>
      </c>
      <c r="D132" s="1">
        <v>220288906.25999999</v>
      </c>
      <c r="E132" s="1">
        <v>220288906.25999999</v>
      </c>
      <c r="F132" s="1">
        <f t="shared" si="97"/>
        <v>17886255.140000001</v>
      </c>
      <c r="G132" s="1">
        <f t="shared" si="98"/>
        <v>8583752.5</v>
      </c>
      <c r="H132" s="1">
        <v>8583752.5</v>
      </c>
      <c r="I132" s="1">
        <f t="shared" si="99"/>
        <v>3462569.61</v>
      </c>
      <c r="J132" s="1">
        <v>3462569.61</v>
      </c>
      <c r="K132" s="1">
        <f t="shared" si="100"/>
        <v>23727052.330000002</v>
      </c>
      <c r="L132" s="1">
        <f t="shared" si="101"/>
        <v>21021821.620000001</v>
      </c>
      <c r="M132" s="1">
        <v>21021821.620000001</v>
      </c>
      <c r="N132" s="1">
        <f t="shared" si="102"/>
        <v>2705230.71</v>
      </c>
      <c r="O132" s="1">
        <v>2705230.71</v>
      </c>
      <c r="P132" s="1">
        <f t="shared" si="103"/>
        <v>45482131.789999999</v>
      </c>
      <c r="Q132" s="1">
        <v>45482131.789999999</v>
      </c>
      <c r="R132" s="1">
        <f t="shared" si="104"/>
        <v>14130845.5</v>
      </c>
      <c r="S132" s="1">
        <v>14130845.5</v>
      </c>
      <c r="T132" s="1">
        <f t="shared" si="105"/>
        <v>10749644.68</v>
      </c>
      <c r="U132" s="1">
        <f t="shared" si="106"/>
        <v>8477777.7400000002</v>
      </c>
      <c r="V132" s="1">
        <v>8477777.7400000002</v>
      </c>
      <c r="W132" s="1">
        <f t="shared" si="107"/>
        <v>2271866.94</v>
      </c>
      <c r="X132" s="1">
        <v>2271866.94</v>
      </c>
      <c r="Y132" s="1">
        <f t="shared" si="108"/>
        <v>26933193.77</v>
      </c>
      <c r="Z132" s="1">
        <v>26933193.77</v>
      </c>
      <c r="AA132" s="1">
        <f t="shared" si="109"/>
        <v>25989348.199999999</v>
      </c>
      <c r="AB132" s="1">
        <v>25989348.199999999</v>
      </c>
      <c r="AC132" s="1">
        <f t="shared" si="110"/>
        <v>18373121.149999999</v>
      </c>
      <c r="AD132" s="1">
        <f t="shared" si="111"/>
        <v>8749595.1099999994</v>
      </c>
      <c r="AE132" s="1">
        <v>8749595.1099999994</v>
      </c>
      <c r="AF132" s="1">
        <f t="shared" si="112"/>
        <v>9623526.0399999991</v>
      </c>
      <c r="AG132" s="1">
        <v>9623526.0399999991</v>
      </c>
      <c r="AH132" s="1">
        <f t="shared" si="113"/>
        <v>5839933.0300000003</v>
      </c>
      <c r="AI132" s="1">
        <v>5839933.0300000003</v>
      </c>
      <c r="AJ132" s="1">
        <f t="shared" si="114"/>
        <v>15983708.99</v>
      </c>
      <c r="AK132" s="1">
        <v>15983708.99</v>
      </c>
      <c r="AL132" s="1">
        <f t="shared" si="115"/>
        <v>21033604.710000001</v>
      </c>
      <c r="AM132" s="1">
        <f t="shared" si="116"/>
        <v>10496125.199999999</v>
      </c>
      <c r="AN132" s="1">
        <v>10496125.199999999</v>
      </c>
      <c r="AO132" s="1">
        <f t="shared" si="117"/>
        <v>10537479.51</v>
      </c>
      <c r="AP132" s="1">
        <v>10537479.51</v>
      </c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>
        <f t="shared" si="118"/>
        <v>0</v>
      </c>
      <c r="BI132" s="1">
        <v>0</v>
      </c>
      <c r="BJ132" s="1">
        <v>0</v>
      </c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>
        <f t="shared" si="119"/>
        <v>211157813.71000001</v>
      </c>
      <c r="BX132" s="1">
        <v>211157813.71000001</v>
      </c>
      <c r="BY132" s="1">
        <v>211157813.71000001</v>
      </c>
      <c r="BZ132" s="1">
        <f t="shared" si="120"/>
        <v>17136573.34</v>
      </c>
      <c r="CA132" s="1">
        <f t="shared" si="121"/>
        <v>8328005.5499999998</v>
      </c>
      <c r="CB132" s="1">
        <v>8328005.5499999998</v>
      </c>
      <c r="CC132" s="1">
        <f t="shared" si="122"/>
        <v>3185638.22</v>
      </c>
      <c r="CD132" s="1">
        <v>3185638.22</v>
      </c>
      <c r="CE132" s="1">
        <f t="shared" si="123"/>
        <v>23244051.850000001</v>
      </c>
      <c r="CF132" s="1">
        <f t="shared" si="124"/>
        <v>20627511.52</v>
      </c>
      <c r="CG132" s="1">
        <v>20627511.52</v>
      </c>
      <c r="CH132" s="1">
        <f t="shared" si="125"/>
        <v>2616540.33</v>
      </c>
      <c r="CI132" s="1">
        <v>2616540.33</v>
      </c>
      <c r="CJ132" s="1">
        <f t="shared" si="126"/>
        <v>43671653.619999997</v>
      </c>
      <c r="CK132" s="1">
        <v>43671653.619999997</v>
      </c>
      <c r="CL132" s="1">
        <f t="shared" si="127"/>
        <v>13445492.960000001</v>
      </c>
      <c r="CM132" s="1">
        <v>13445492.960000001</v>
      </c>
      <c r="CN132" s="1">
        <f t="shared" si="128"/>
        <v>10389204.08</v>
      </c>
      <c r="CO132" s="1">
        <f t="shared" si="129"/>
        <v>8006315.3099999996</v>
      </c>
      <c r="CP132" s="1">
        <v>8006315.3099999996</v>
      </c>
      <c r="CQ132" s="1">
        <f t="shared" si="130"/>
        <v>2382888.77</v>
      </c>
      <c r="CR132" s="1">
        <v>2382888.77</v>
      </c>
      <c r="CS132" s="1">
        <f t="shared" si="131"/>
        <v>26013734.010000002</v>
      </c>
      <c r="CT132" s="1">
        <v>26013734.010000002</v>
      </c>
      <c r="CU132" s="1">
        <f t="shared" si="132"/>
        <v>25431622.899999999</v>
      </c>
      <c r="CV132" s="1">
        <v>25431622.899999999</v>
      </c>
      <c r="CW132" s="1">
        <f t="shared" si="133"/>
        <v>17352150.16</v>
      </c>
      <c r="CX132" s="1">
        <f t="shared" si="134"/>
        <v>8037710.7400000002</v>
      </c>
      <c r="CY132" s="1">
        <v>8037710.7400000002</v>
      </c>
      <c r="CZ132" s="1">
        <f t="shared" si="135"/>
        <v>9314439.4199999999</v>
      </c>
      <c r="DA132" s="1">
        <v>9314439.4199999999</v>
      </c>
      <c r="DB132" s="1">
        <f t="shared" si="136"/>
        <v>5622929.5700000003</v>
      </c>
      <c r="DC132" s="1">
        <v>5622929.5700000003</v>
      </c>
      <c r="DD132" s="1">
        <f t="shared" si="137"/>
        <v>14737919.08</v>
      </c>
      <c r="DE132" s="1">
        <v>14737919.08</v>
      </c>
      <c r="DF132" s="1">
        <f t="shared" si="138"/>
        <v>19735411.710000001</v>
      </c>
      <c r="DG132" s="1">
        <f t="shared" si="139"/>
        <v>9863780.6199999992</v>
      </c>
      <c r="DH132" s="1">
        <v>9863780.6199999992</v>
      </c>
      <c r="DI132" s="1">
        <f t="shared" si="140"/>
        <v>9871631.0899999999</v>
      </c>
      <c r="DJ132" s="1">
        <v>9871631.0899999999</v>
      </c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>
        <f t="shared" si="141"/>
        <v>0</v>
      </c>
      <c r="EC132" s="1">
        <v>0</v>
      </c>
      <c r="ED132" s="1">
        <v>0</v>
      </c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>
        <f t="shared" si="142"/>
        <v>223000000</v>
      </c>
      <c r="ER132" s="1">
        <v>223000000</v>
      </c>
      <c r="ES132" s="1">
        <f t="shared" si="143"/>
        <v>213000000</v>
      </c>
      <c r="ET132" s="6">
        <v>213000000</v>
      </c>
    </row>
    <row r="133" spans="1:150">
      <c r="A133" s="23" t="s">
        <v>568</v>
      </c>
      <c r="B133" s="12" t="s">
        <v>569</v>
      </c>
      <c r="C133" s="1">
        <f t="shared" si="96"/>
        <v>0</v>
      </c>
      <c r="D133" s="1">
        <v>0</v>
      </c>
      <c r="E133" s="1">
        <v>0</v>
      </c>
      <c r="F133" s="1">
        <f t="shared" si="97"/>
        <v>0</v>
      </c>
      <c r="G133" s="1">
        <f t="shared" si="98"/>
        <v>0</v>
      </c>
      <c r="H133" s="1"/>
      <c r="I133" s="1">
        <f t="shared" si="99"/>
        <v>0</v>
      </c>
      <c r="J133" s="1"/>
      <c r="K133" s="1">
        <f t="shared" si="100"/>
        <v>0</v>
      </c>
      <c r="L133" s="1">
        <f t="shared" si="101"/>
        <v>0</v>
      </c>
      <c r="M133" s="1"/>
      <c r="N133" s="1">
        <f t="shared" si="102"/>
        <v>0</v>
      </c>
      <c r="O133" s="1"/>
      <c r="P133" s="1">
        <f t="shared" si="103"/>
        <v>0</v>
      </c>
      <c r="Q133" s="1"/>
      <c r="R133" s="1">
        <f t="shared" si="104"/>
        <v>0</v>
      </c>
      <c r="S133" s="1">
        <v>0</v>
      </c>
      <c r="T133" s="1">
        <f t="shared" si="105"/>
        <v>0</v>
      </c>
      <c r="U133" s="1">
        <f t="shared" si="106"/>
        <v>0</v>
      </c>
      <c r="V133" s="1"/>
      <c r="W133" s="1">
        <f t="shared" si="107"/>
        <v>0</v>
      </c>
      <c r="X133" s="1"/>
      <c r="Y133" s="1">
        <f t="shared" si="108"/>
        <v>0</v>
      </c>
      <c r="Z133" s="1"/>
      <c r="AA133" s="1">
        <f t="shared" si="109"/>
        <v>0</v>
      </c>
      <c r="AB133" s="1"/>
      <c r="AC133" s="1">
        <f t="shared" si="110"/>
        <v>0</v>
      </c>
      <c r="AD133" s="1">
        <f t="shared" si="111"/>
        <v>0</v>
      </c>
      <c r="AE133" s="1"/>
      <c r="AF133" s="1">
        <f t="shared" si="112"/>
        <v>0</v>
      </c>
      <c r="AG133" s="1"/>
      <c r="AH133" s="1">
        <f t="shared" si="113"/>
        <v>0</v>
      </c>
      <c r="AI133" s="1"/>
      <c r="AJ133" s="1">
        <f t="shared" si="114"/>
        <v>0</v>
      </c>
      <c r="AK133" s="1">
        <v>0</v>
      </c>
      <c r="AL133" s="1">
        <f t="shared" si="115"/>
        <v>0</v>
      </c>
      <c r="AM133" s="1">
        <f t="shared" si="116"/>
        <v>0</v>
      </c>
      <c r="AN133" s="1"/>
      <c r="AO133" s="1">
        <f t="shared" si="117"/>
        <v>0</v>
      </c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>
        <f t="shared" si="118"/>
        <v>0</v>
      </c>
      <c r="BI133" s="1">
        <v>0</v>
      </c>
      <c r="BJ133" s="1">
        <v>0</v>
      </c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>
        <f t="shared" si="119"/>
        <v>0</v>
      </c>
      <c r="BX133" s="1">
        <v>0</v>
      </c>
      <c r="BY133" s="1">
        <v>0</v>
      </c>
      <c r="BZ133" s="1">
        <f t="shared" si="120"/>
        <v>0</v>
      </c>
      <c r="CA133" s="1">
        <f t="shared" si="121"/>
        <v>0</v>
      </c>
      <c r="CB133" s="1">
        <v>0</v>
      </c>
      <c r="CC133" s="1">
        <f t="shared" si="122"/>
        <v>0</v>
      </c>
      <c r="CD133" s="1">
        <v>0</v>
      </c>
      <c r="CE133" s="1">
        <f t="shared" si="123"/>
        <v>0</v>
      </c>
      <c r="CF133" s="1">
        <f t="shared" si="124"/>
        <v>0</v>
      </c>
      <c r="CG133" s="1">
        <v>0</v>
      </c>
      <c r="CH133" s="1">
        <f t="shared" si="125"/>
        <v>0</v>
      </c>
      <c r="CI133" s="1">
        <v>0</v>
      </c>
      <c r="CJ133" s="1">
        <f t="shared" si="126"/>
        <v>0</v>
      </c>
      <c r="CK133" s="1">
        <v>0</v>
      </c>
      <c r="CL133" s="1">
        <f t="shared" si="127"/>
        <v>0</v>
      </c>
      <c r="CM133" s="1">
        <v>0</v>
      </c>
      <c r="CN133" s="1">
        <f t="shared" si="128"/>
        <v>0</v>
      </c>
      <c r="CO133" s="1">
        <f t="shared" si="129"/>
        <v>0</v>
      </c>
      <c r="CP133" s="1">
        <v>0</v>
      </c>
      <c r="CQ133" s="1">
        <f t="shared" si="130"/>
        <v>0</v>
      </c>
      <c r="CR133" s="1">
        <v>0</v>
      </c>
      <c r="CS133" s="1">
        <f t="shared" si="131"/>
        <v>0</v>
      </c>
      <c r="CT133" s="1">
        <v>0</v>
      </c>
      <c r="CU133" s="1">
        <f t="shared" si="132"/>
        <v>0</v>
      </c>
      <c r="CV133" s="1">
        <v>0</v>
      </c>
      <c r="CW133" s="1">
        <f t="shared" si="133"/>
        <v>0</v>
      </c>
      <c r="CX133" s="1">
        <f t="shared" si="134"/>
        <v>0</v>
      </c>
      <c r="CY133" s="1">
        <v>0</v>
      </c>
      <c r="CZ133" s="1">
        <f t="shared" si="135"/>
        <v>0</v>
      </c>
      <c r="DA133" s="1">
        <v>0</v>
      </c>
      <c r="DB133" s="1">
        <f t="shared" si="136"/>
        <v>0</v>
      </c>
      <c r="DC133" s="1">
        <v>0</v>
      </c>
      <c r="DD133" s="1">
        <f t="shared" si="137"/>
        <v>0</v>
      </c>
      <c r="DE133" s="1">
        <v>0</v>
      </c>
      <c r="DF133" s="1">
        <f t="shared" si="138"/>
        <v>0</v>
      </c>
      <c r="DG133" s="1">
        <f t="shared" si="139"/>
        <v>0</v>
      </c>
      <c r="DH133" s="1">
        <v>0</v>
      </c>
      <c r="DI133" s="1">
        <f t="shared" si="140"/>
        <v>0</v>
      </c>
      <c r="DJ133" s="1">
        <v>0</v>
      </c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>
        <f t="shared" si="141"/>
        <v>0</v>
      </c>
      <c r="EC133" s="1">
        <v>0</v>
      </c>
      <c r="ED133" s="1">
        <v>0</v>
      </c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>
        <f t="shared" si="142"/>
        <v>223000000</v>
      </c>
      <c r="ER133" s="1">
        <v>223000000</v>
      </c>
      <c r="ES133" s="1">
        <f t="shared" si="143"/>
        <v>213000000</v>
      </c>
      <c r="ET133" s="6">
        <v>213000000</v>
      </c>
    </row>
    <row r="134" spans="1:150">
      <c r="A134" s="23" t="s">
        <v>570</v>
      </c>
      <c r="B134" s="12" t="s">
        <v>571</v>
      </c>
      <c r="C134" s="1">
        <f t="shared" si="96"/>
        <v>209326364.38999999</v>
      </c>
      <c r="D134" s="1">
        <v>209326364.38999999</v>
      </c>
      <c r="E134" s="1">
        <v>209326364.38999999</v>
      </c>
      <c r="F134" s="1">
        <f t="shared" si="97"/>
        <v>16602475.91</v>
      </c>
      <c r="G134" s="1">
        <f t="shared" si="98"/>
        <v>8078501.3799999999</v>
      </c>
      <c r="H134" s="1">
        <v>8078501.3799999999</v>
      </c>
      <c r="I134" s="1">
        <f t="shared" si="99"/>
        <v>3233354.01</v>
      </c>
      <c r="J134" s="1">
        <v>3233354.01</v>
      </c>
      <c r="K134" s="1">
        <f t="shared" si="100"/>
        <v>22565652.789999999</v>
      </c>
      <c r="L134" s="1">
        <f t="shared" si="101"/>
        <v>19974694.82</v>
      </c>
      <c r="M134" s="1">
        <v>19974694.82</v>
      </c>
      <c r="N134" s="1">
        <f t="shared" si="102"/>
        <v>2590957.9700000002</v>
      </c>
      <c r="O134" s="1">
        <v>2590957.9700000002</v>
      </c>
      <c r="P134" s="1">
        <f t="shared" si="103"/>
        <v>43153813.850000001</v>
      </c>
      <c r="Q134" s="1">
        <v>43153813.850000001</v>
      </c>
      <c r="R134" s="1">
        <f t="shared" si="104"/>
        <v>13315185.470000001</v>
      </c>
      <c r="S134" s="1">
        <v>13315185.470000001</v>
      </c>
      <c r="T134" s="1">
        <f t="shared" si="105"/>
        <v>10009200.5</v>
      </c>
      <c r="U134" s="1">
        <f t="shared" si="106"/>
        <v>7829963.6100000003</v>
      </c>
      <c r="V134" s="1">
        <v>7829963.6100000003</v>
      </c>
      <c r="W134" s="1">
        <f t="shared" si="107"/>
        <v>2179236.89</v>
      </c>
      <c r="X134" s="1">
        <v>2179236.89</v>
      </c>
      <c r="Y134" s="1">
        <f t="shared" si="108"/>
        <v>26292361.260000002</v>
      </c>
      <c r="Z134" s="1">
        <v>26292361.260000002</v>
      </c>
      <c r="AA134" s="1">
        <f t="shared" si="109"/>
        <v>24369883.239999998</v>
      </c>
      <c r="AB134" s="1">
        <v>24369883.239999998</v>
      </c>
      <c r="AC134" s="1">
        <f t="shared" si="110"/>
        <v>17443906.309999999</v>
      </c>
      <c r="AD134" s="1">
        <f t="shared" si="111"/>
        <v>8237809.4400000004</v>
      </c>
      <c r="AE134" s="1">
        <v>8237809.4400000004</v>
      </c>
      <c r="AF134" s="1">
        <f t="shared" si="112"/>
        <v>9206096.8699999992</v>
      </c>
      <c r="AG134" s="1">
        <v>9206096.8699999992</v>
      </c>
      <c r="AH134" s="1">
        <f t="shared" si="113"/>
        <v>5290620.5199999996</v>
      </c>
      <c r="AI134" s="1">
        <v>5290620.5199999996</v>
      </c>
      <c r="AJ134" s="1">
        <f t="shared" si="114"/>
        <v>15225545.119999999</v>
      </c>
      <c r="AK134" s="1">
        <v>15225545.119999999</v>
      </c>
      <c r="AL134" s="1">
        <f t="shared" si="115"/>
        <v>20348339.940000001</v>
      </c>
      <c r="AM134" s="1">
        <f t="shared" si="116"/>
        <v>10157160.390000001</v>
      </c>
      <c r="AN134" s="1">
        <v>10157160.390000001</v>
      </c>
      <c r="AO134" s="1">
        <f t="shared" si="117"/>
        <v>10191179.550000001</v>
      </c>
      <c r="AP134" s="1">
        <v>10191179.550000001</v>
      </c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>
        <f t="shared" si="118"/>
        <v>0</v>
      </c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>
        <f t="shared" si="119"/>
        <v>201380027.00999999</v>
      </c>
      <c r="BX134" s="1">
        <v>201380027.00999999</v>
      </c>
      <c r="BY134" s="1">
        <v>201380027.00999999</v>
      </c>
      <c r="BZ134" s="1">
        <f t="shared" si="120"/>
        <v>15917595.829999998</v>
      </c>
      <c r="CA134" s="1">
        <f t="shared" si="121"/>
        <v>7800475.0099999998</v>
      </c>
      <c r="CB134" s="1">
        <v>7800475.0099999998</v>
      </c>
      <c r="CC134" s="1">
        <f t="shared" si="122"/>
        <v>2999843.62</v>
      </c>
      <c r="CD134" s="1">
        <v>2999843.62</v>
      </c>
      <c r="CE134" s="1">
        <f t="shared" si="123"/>
        <v>22180212.030000001</v>
      </c>
      <c r="CF134" s="1">
        <f t="shared" si="124"/>
        <v>19659850.039999999</v>
      </c>
      <c r="CG134" s="1">
        <v>19659850.039999999</v>
      </c>
      <c r="CH134" s="1">
        <f t="shared" si="125"/>
        <v>2520361.9900000002</v>
      </c>
      <c r="CI134" s="1">
        <v>2520361.9900000002</v>
      </c>
      <c r="CJ134" s="1">
        <f t="shared" si="126"/>
        <v>41659502.439999998</v>
      </c>
      <c r="CK134" s="1">
        <v>41659502.439999998</v>
      </c>
      <c r="CL134" s="1">
        <f t="shared" si="127"/>
        <v>12727682.060000001</v>
      </c>
      <c r="CM134" s="1">
        <v>12727682.060000001</v>
      </c>
      <c r="CN134" s="1">
        <f t="shared" si="128"/>
        <v>9722239.0899999999</v>
      </c>
      <c r="CO134" s="1">
        <f t="shared" si="129"/>
        <v>7431666.1799999997</v>
      </c>
      <c r="CP134" s="1">
        <v>7431666.1799999997</v>
      </c>
      <c r="CQ134" s="1">
        <f t="shared" si="130"/>
        <v>2290572.91</v>
      </c>
      <c r="CR134" s="1">
        <v>2290572.91</v>
      </c>
      <c r="CS134" s="1">
        <f t="shared" si="131"/>
        <v>25427865.940000001</v>
      </c>
      <c r="CT134" s="1">
        <v>25427865.940000001</v>
      </c>
      <c r="CU134" s="1">
        <f t="shared" si="132"/>
        <v>23941670.010000002</v>
      </c>
      <c r="CV134" s="1">
        <v>23941670.010000002</v>
      </c>
      <c r="CW134" s="1">
        <f t="shared" si="133"/>
        <v>16592670.289999999</v>
      </c>
      <c r="CX134" s="1">
        <f t="shared" si="134"/>
        <v>7659290.3799999999</v>
      </c>
      <c r="CY134" s="1">
        <v>7659290.3799999999</v>
      </c>
      <c r="CZ134" s="1">
        <f t="shared" si="135"/>
        <v>8933379.9100000001</v>
      </c>
      <c r="DA134" s="1">
        <v>8933379.9100000001</v>
      </c>
      <c r="DB134" s="1">
        <f t="shared" si="136"/>
        <v>5117277.2</v>
      </c>
      <c r="DC134" s="1">
        <v>5117277.2</v>
      </c>
      <c r="DD134" s="1">
        <f t="shared" si="137"/>
        <v>14128503.220000001</v>
      </c>
      <c r="DE134" s="1">
        <v>14128503.220000001</v>
      </c>
      <c r="DF134" s="1">
        <f t="shared" si="138"/>
        <v>19082086.100000001</v>
      </c>
      <c r="DG134" s="1">
        <f t="shared" si="139"/>
        <v>9545201.7599999998</v>
      </c>
      <c r="DH134" s="1">
        <v>9545201.7599999998</v>
      </c>
      <c r="DI134" s="1">
        <f t="shared" si="140"/>
        <v>9536884.3399999999</v>
      </c>
      <c r="DJ134" s="1">
        <v>9536884.3399999999</v>
      </c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>
        <f t="shared" si="141"/>
        <v>0</v>
      </c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>
        <f t="shared" si="142"/>
        <v>0</v>
      </c>
      <c r="ER134" s="1">
        <v>0</v>
      </c>
      <c r="ES134" s="1">
        <f t="shared" si="143"/>
        <v>0</v>
      </c>
      <c r="ET134" s="6">
        <v>0</v>
      </c>
    </row>
    <row r="135" spans="1:150">
      <c r="A135" s="23" t="s">
        <v>572</v>
      </c>
      <c r="B135" s="12" t="s">
        <v>573</v>
      </c>
      <c r="C135" s="1">
        <f t="shared" si="96"/>
        <v>4598061.1100000003</v>
      </c>
      <c r="D135" s="1">
        <v>4598061.1100000003</v>
      </c>
      <c r="E135" s="1">
        <v>4598061.1100000003</v>
      </c>
      <c r="F135" s="1">
        <f t="shared" si="97"/>
        <v>539151.79</v>
      </c>
      <c r="G135" s="1">
        <f t="shared" si="98"/>
        <v>209533.24</v>
      </c>
      <c r="H135" s="1">
        <v>209533.24</v>
      </c>
      <c r="I135" s="1">
        <f t="shared" si="99"/>
        <v>95267.13</v>
      </c>
      <c r="J135" s="1">
        <v>95267.13</v>
      </c>
      <c r="K135" s="1">
        <f t="shared" si="100"/>
        <v>484807.07</v>
      </c>
      <c r="L135" s="1">
        <f t="shared" si="101"/>
        <v>436312.82</v>
      </c>
      <c r="M135" s="1">
        <v>436312.82</v>
      </c>
      <c r="N135" s="1">
        <f t="shared" si="102"/>
        <v>48494.25</v>
      </c>
      <c r="O135" s="1">
        <v>48494.25</v>
      </c>
      <c r="P135" s="1">
        <f t="shared" si="103"/>
        <v>1011703.35</v>
      </c>
      <c r="Q135" s="1">
        <v>1011703.35</v>
      </c>
      <c r="R135" s="1">
        <f t="shared" si="104"/>
        <v>323266.24</v>
      </c>
      <c r="S135" s="1">
        <v>323266.24</v>
      </c>
      <c r="T135" s="1">
        <f t="shared" si="105"/>
        <v>318484.14</v>
      </c>
      <c r="U135" s="1">
        <f t="shared" si="106"/>
        <v>278530.27</v>
      </c>
      <c r="V135" s="1">
        <v>278530.27</v>
      </c>
      <c r="W135" s="1">
        <f t="shared" si="107"/>
        <v>39953.870000000003</v>
      </c>
      <c r="X135" s="1">
        <v>39953.870000000003</v>
      </c>
      <c r="Y135" s="1">
        <f t="shared" si="108"/>
        <v>273056.94</v>
      </c>
      <c r="Z135" s="1">
        <v>273056.94</v>
      </c>
      <c r="AA135" s="1">
        <f t="shared" si="109"/>
        <v>669940.78</v>
      </c>
      <c r="AB135" s="1">
        <v>669940.78</v>
      </c>
      <c r="AC135" s="1">
        <f t="shared" si="110"/>
        <v>394281.77</v>
      </c>
      <c r="AD135" s="1">
        <f t="shared" si="111"/>
        <v>216217.29</v>
      </c>
      <c r="AE135" s="1">
        <v>216217.29</v>
      </c>
      <c r="AF135" s="1">
        <f t="shared" si="112"/>
        <v>178064.48</v>
      </c>
      <c r="AG135" s="1">
        <v>178064.48</v>
      </c>
      <c r="AH135" s="1">
        <f t="shared" si="113"/>
        <v>234351.42</v>
      </c>
      <c r="AI135" s="1">
        <v>234351.42</v>
      </c>
      <c r="AJ135" s="1">
        <f t="shared" si="114"/>
        <v>293247.45</v>
      </c>
      <c r="AK135" s="1">
        <v>293247.45</v>
      </c>
      <c r="AL135" s="1">
        <f t="shared" si="115"/>
        <v>290121.58</v>
      </c>
      <c r="AM135" s="1">
        <f t="shared" si="116"/>
        <v>142683.42000000001</v>
      </c>
      <c r="AN135" s="1">
        <v>142683.42000000001</v>
      </c>
      <c r="AO135" s="1">
        <f t="shared" si="117"/>
        <v>147438.16</v>
      </c>
      <c r="AP135" s="1">
        <v>147438.16</v>
      </c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>
        <f t="shared" si="118"/>
        <v>0</v>
      </c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>
        <f t="shared" si="119"/>
        <v>4023714.64</v>
      </c>
      <c r="BX135" s="1">
        <v>4023714.64</v>
      </c>
      <c r="BY135" s="1">
        <v>4023714.64</v>
      </c>
      <c r="BZ135" s="1">
        <f t="shared" si="120"/>
        <v>491305.91000000003</v>
      </c>
      <c r="CA135" s="1">
        <f t="shared" si="121"/>
        <v>207893.67</v>
      </c>
      <c r="CB135" s="1">
        <v>207893.67</v>
      </c>
      <c r="CC135" s="1">
        <f t="shared" si="122"/>
        <v>73470.34</v>
      </c>
      <c r="CD135" s="1">
        <v>73470.34</v>
      </c>
      <c r="CE135" s="1">
        <f t="shared" si="123"/>
        <v>445324.34</v>
      </c>
      <c r="CF135" s="1">
        <f t="shared" si="124"/>
        <v>405427.38</v>
      </c>
      <c r="CG135" s="1">
        <v>405427.38</v>
      </c>
      <c r="CH135" s="1">
        <f t="shared" si="125"/>
        <v>39896.959999999999</v>
      </c>
      <c r="CI135" s="1">
        <v>39896.959999999999</v>
      </c>
      <c r="CJ135" s="1">
        <f t="shared" si="126"/>
        <v>856596.77</v>
      </c>
      <c r="CK135" s="1">
        <v>856596.77</v>
      </c>
      <c r="CL135" s="1">
        <f t="shared" si="127"/>
        <v>281341.63</v>
      </c>
      <c r="CM135" s="1">
        <v>281341.63</v>
      </c>
      <c r="CN135" s="1">
        <f t="shared" si="128"/>
        <v>278096.47000000003</v>
      </c>
      <c r="CO135" s="1">
        <f t="shared" si="129"/>
        <v>239451.89</v>
      </c>
      <c r="CP135" s="1">
        <v>239451.89</v>
      </c>
      <c r="CQ135" s="1">
        <f t="shared" si="130"/>
        <v>38644.58</v>
      </c>
      <c r="CR135" s="1">
        <v>38644.58</v>
      </c>
      <c r="CS135" s="1">
        <f t="shared" si="131"/>
        <v>246974.42</v>
      </c>
      <c r="CT135" s="1">
        <v>246974.42</v>
      </c>
      <c r="CU135" s="1">
        <f t="shared" si="132"/>
        <v>597062.55000000005</v>
      </c>
      <c r="CV135" s="1">
        <v>597062.55000000005</v>
      </c>
      <c r="CW135" s="1">
        <f t="shared" si="133"/>
        <v>315256.51</v>
      </c>
      <c r="CX135" s="1">
        <f t="shared" si="134"/>
        <v>154598.84</v>
      </c>
      <c r="CY135" s="1">
        <v>154598.84</v>
      </c>
      <c r="CZ135" s="1">
        <f t="shared" si="135"/>
        <v>160657.67000000001</v>
      </c>
      <c r="DA135" s="1">
        <v>160657.67000000001</v>
      </c>
      <c r="DB135" s="1">
        <f t="shared" si="136"/>
        <v>209941.9</v>
      </c>
      <c r="DC135" s="1">
        <v>209941.9</v>
      </c>
      <c r="DD135" s="1">
        <f t="shared" si="137"/>
        <v>237119.46</v>
      </c>
      <c r="DE135" s="1">
        <v>237119.46</v>
      </c>
      <c r="DF135" s="1">
        <f t="shared" si="138"/>
        <v>274636.58</v>
      </c>
      <c r="DG135" s="1">
        <f t="shared" si="139"/>
        <v>133102.38</v>
      </c>
      <c r="DH135" s="1">
        <v>133102.38</v>
      </c>
      <c r="DI135" s="1">
        <f t="shared" si="140"/>
        <v>141534.20000000001</v>
      </c>
      <c r="DJ135" s="1">
        <v>141534.20000000001</v>
      </c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>
        <f t="shared" si="141"/>
        <v>0</v>
      </c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>
        <f t="shared" si="142"/>
        <v>0</v>
      </c>
      <c r="ER135" s="1">
        <v>0</v>
      </c>
      <c r="ES135" s="1">
        <f t="shared" si="143"/>
        <v>0</v>
      </c>
      <c r="ET135" s="6">
        <v>0</v>
      </c>
    </row>
    <row r="136" spans="1:150">
      <c r="A136" s="23" t="s">
        <v>574</v>
      </c>
      <c r="B136" s="12" t="s">
        <v>575</v>
      </c>
      <c r="C136" s="1">
        <f t="shared" si="96"/>
        <v>5389823.9400000004</v>
      </c>
      <c r="D136" s="1">
        <v>5389823.9400000004</v>
      </c>
      <c r="E136" s="1">
        <v>5389823.9400000004</v>
      </c>
      <c r="F136" s="1">
        <f t="shared" si="97"/>
        <v>628925.04</v>
      </c>
      <c r="G136" s="1">
        <f t="shared" si="98"/>
        <v>251206.28</v>
      </c>
      <c r="H136" s="1">
        <v>251206.28</v>
      </c>
      <c r="I136" s="1">
        <f t="shared" si="99"/>
        <v>113695.18</v>
      </c>
      <c r="J136" s="1">
        <v>113695.18</v>
      </c>
      <c r="K136" s="1">
        <f t="shared" si="100"/>
        <v>571379.18000000005</v>
      </c>
      <c r="L136" s="1">
        <f t="shared" si="101"/>
        <v>516165.69</v>
      </c>
      <c r="M136" s="1">
        <v>516165.69</v>
      </c>
      <c r="N136" s="1">
        <f t="shared" si="102"/>
        <v>55213.49</v>
      </c>
      <c r="O136" s="1">
        <v>55213.49</v>
      </c>
      <c r="P136" s="1">
        <f t="shared" si="103"/>
        <v>1104205.68</v>
      </c>
      <c r="Q136" s="1">
        <v>1104205.68</v>
      </c>
      <c r="R136" s="1">
        <f t="shared" si="104"/>
        <v>421924.26</v>
      </c>
      <c r="S136" s="1">
        <v>421924.26</v>
      </c>
      <c r="T136" s="1">
        <f t="shared" si="105"/>
        <v>353671.52999999997</v>
      </c>
      <c r="U136" s="1">
        <f t="shared" si="106"/>
        <v>309416.34999999998</v>
      </c>
      <c r="V136" s="1">
        <v>309416.34999999998</v>
      </c>
      <c r="W136" s="1">
        <f t="shared" si="107"/>
        <v>44255.18</v>
      </c>
      <c r="X136" s="1">
        <v>44255.18</v>
      </c>
      <c r="Y136" s="1">
        <f t="shared" si="108"/>
        <v>309581.76</v>
      </c>
      <c r="Z136" s="1">
        <v>309581.76</v>
      </c>
      <c r="AA136" s="1">
        <f t="shared" si="109"/>
        <v>815714.39</v>
      </c>
      <c r="AB136" s="1">
        <v>815714.39</v>
      </c>
      <c r="AC136" s="1">
        <f t="shared" si="110"/>
        <v>450187.08</v>
      </c>
      <c r="AD136" s="1">
        <f t="shared" si="111"/>
        <v>249191.23</v>
      </c>
      <c r="AE136" s="1">
        <v>249191.23</v>
      </c>
      <c r="AF136" s="1">
        <f t="shared" si="112"/>
        <v>200995.85</v>
      </c>
      <c r="AG136" s="1">
        <v>200995.85</v>
      </c>
      <c r="AH136" s="1">
        <f t="shared" si="113"/>
        <v>264023.58</v>
      </c>
      <c r="AI136" s="1">
        <v>264023.58</v>
      </c>
      <c r="AJ136" s="1">
        <f t="shared" si="114"/>
        <v>402729.85</v>
      </c>
      <c r="AK136" s="1">
        <v>402729.85</v>
      </c>
      <c r="AL136" s="1">
        <f t="shared" si="115"/>
        <v>331505.17000000004</v>
      </c>
      <c r="AM136" s="1">
        <f t="shared" si="116"/>
        <v>164881.16</v>
      </c>
      <c r="AN136" s="1">
        <v>164881.16</v>
      </c>
      <c r="AO136" s="1">
        <f t="shared" si="117"/>
        <v>166624.01</v>
      </c>
      <c r="AP136" s="1">
        <v>166624.01</v>
      </c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>
        <f t="shared" si="118"/>
        <v>0</v>
      </c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>
        <f t="shared" si="119"/>
        <v>4907182.55</v>
      </c>
      <c r="BX136" s="1">
        <v>4907182.55</v>
      </c>
      <c r="BY136" s="1">
        <v>4907182.55</v>
      </c>
      <c r="BZ136" s="1">
        <f t="shared" si="120"/>
        <v>623104.51</v>
      </c>
      <c r="CA136" s="1">
        <f t="shared" si="121"/>
        <v>276059.76</v>
      </c>
      <c r="CB136" s="1">
        <v>276059.76</v>
      </c>
      <c r="CC136" s="1">
        <f t="shared" si="122"/>
        <v>96697.37</v>
      </c>
      <c r="CD136" s="1">
        <v>96697.37</v>
      </c>
      <c r="CE136" s="1">
        <f t="shared" si="123"/>
        <v>523668.27999999997</v>
      </c>
      <c r="CF136" s="1">
        <f t="shared" si="124"/>
        <v>476032.16</v>
      </c>
      <c r="CG136" s="1">
        <v>476032.16</v>
      </c>
      <c r="CH136" s="1">
        <f t="shared" si="125"/>
        <v>47636.12</v>
      </c>
      <c r="CI136" s="1">
        <v>47636.12</v>
      </c>
      <c r="CJ136" s="1">
        <f t="shared" si="126"/>
        <v>975322.49</v>
      </c>
      <c r="CK136" s="1">
        <v>975322.49</v>
      </c>
      <c r="CL136" s="1">
        <f t="shared" si="127"/>
        <v>378589.33</v>
      </c>
      <c r="CM136" s="1">
        <v>378589.33</v>
      </c>
      <c r="CN136" s="1">
        <f t="shared" si="128"/>
        <v>329523.98</v>
      </c>
      <c r="CO136" s="1">
        <f t="shared" si="129"/>
        <v>284186.23</v>
      </c>
      <c r="CP136" s="1">
        <v>284186.23</v>
      </c>
      <c r="CQ136" s="1">
        <f t="shared" si="130"/>
        <v>45337.75</v>
      </c>
      <c r="CR136" s="1">
        <v>45337.75</v>
      </c>
      <c r="CS136" s="1">
        <f t="shared" si="131"/>
        <v>286866.17</v>
      </c>
      <c r="CT136" s="1">
        <v>286866.17</v>
      </c>
      <c r="CU136" s="1">
        <f t="shared" si="132"/>
        <v>772624.55</v>
      </c>
      <c r="CV136" s="1">
        <v>772624.55</v>
      </c>
      <c r="CW136" s="1">
        <f t="shared" si="133"/>
        <v>376883.45999999996</v>
      </c>
      <c r="CX136" s="1">
        <f t="shared" si="134"/>
        <v>190622</v>
      </c>
      <c r="CY136" s="1">
        <v>190622</v>
      </c>
      <c r="CZ136" s="1">
        <f t="shared" si="135"/>
        <v>186261.46</v>
      </c>
      <c r="DA136" s="1">
        <v>186261.46</v>
      </c>
      <c r="DB136" s="1">
        <f t="shared" si="136"/>
        <v>250347.38</v>
      </c>
      <c r="DC136" s="1">
        <v>250347.38</v>
      </c>
      <c r="DD136" s="1">
        <f t="shared" si="137"/>
        <v>321381.7</v>
      </c>
      <c r="DE136" s="1">
        <v>321381.7</v>
      </c>
      <c r="DF136" s="1">
        <f t="shared" si="138"/>
        <v>319218.07999999996</v>
      </c>
      <c r="DG136" s="1">
        <f t="shared" si="139"/>
        <v>156656.47</v>
      </c>
      <c r="DH136" s="1">
        <v>156656.47</v>
      </c>
      <c r="DI136" s="1">
        <f t="shared" si="140"/>
        <v>162561.60999999999</v>
      </c>
      <c r="DJ136" s="1">
        <v>162561.60999999999</v>
      </c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>
        <f t="shared" si="141"/>
        <v>0</v>
      </c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>
        <f t="shared" si="142"/>
        <v>0</v>
      </c>
      <c r="ER136" s="1">
        <v>0</v>
      </c>
      <c r="ES136" s="1">
        <f t="shared" si="143"/>
        <v>0</v>
      </c>
      <c r="ET136" s="6">
        <v>0</v>
      </c>
    </row>
    <row r="137" spans="1:150">
      <c r="A137" s="23" t="s">
        <v>576</v>
      </c>
      <c r="B137" s="12" t="s">
        <v>577</v>
      </c>
      <c r="C137" s="1">
        <f t="shared" si="96"/>
        <v>974656.82</v>
      </c>
      <c r="D137" s="1">
        <v>974656.82</v>
      </c>
      <c r="E137" s="1">
        <v>974656.82</v>
      </c>
      <c r="F137" s="1">
        <f t="shared" si="97"/>
        <v>115702.39999999999</v>
      </c>
      <c r="G137" s="1">
        <f t="shared" si="98"/>
        <v>44511.6</v>
      </c>
      <c r="H137" s="1">
        <v>44511.6</v>
      </c>
      <c r="I137" s="1">
        <f t="shared" si="99"/>
        <v>20253.29</v>
      </c>
      <c r="J137" s="1">
        <v>20253.29</v>
      </c>
      <c r="K137" s="1">
        <f t="shared" si="100"/>
        <v>105213.29</v>
      </c>
      <c r="L137" s="1">
        <f t="shared" si="101"/>
        <v>94648.29</v>
      </c>
      <c r="M137" s="1">
        <v>94648.29</v>
      </c>
      <c r="N137" s="1">
        <f t="shared" si="102"/>
        <v>10565</v>
      </c>
      <c r="O137" s="1">
        <v>10565</v>
      </c>
      <c r="P137" s="1">
        <f t="shared" si="103"/>
        <v>212408.91</v>
      </c>
      <c r="Q137" s="1">
        <v>212408.91</v>
      </c>
      <c r="R137" s="1">
        <f t="shared" si="104"/>
        <v>70469.53</v>
      </c>
      <c r="S137" s="1">
        <v>70469.53</v>
      </c>
      <c r="T137" s="1">
        <f t="shared" si="105"/>
        <v>68288.510000000009</v>
      </c>
      <c r="U137" s="1">
        <f t="shared" si="106"/>
        <v>59867.51</v>
      </c>
      <c r="V137" s="1">
        <v>59867.51</v>
      </c>
      <c r="W137" s="1">
        <f t="shared" si="107"/>
        <v>8421</v>
      </c>
      <c r="X137" s="1">
        <v>8421</v>
      </c>
      <c r="Y137" s="1">
        <f t="shared" si="108"/>
        <v>58193.81</v>
      </c>
      <c r="Z137" s="1">
        <v>58193.81</v>
      </c>
      <c r="AA137" s="1">
        <f t="shared" si="109"/>
        <v>133809.79</v>
      </c>
      <c r="AB137" s="1">
        <v>133809.79</v>
      </c>
      <c r="AC137" s="1">
        <f t="shared" si="110"/>
        <v>84745.989999999991</v>
      </c>
      <c r="AD137" s="1">
        <f t="shared" si="111"/>
        <v>46377.15</v>
      </c>
      <c r="AE137" s="1">
        <v>46377.15</v>
      </c>
      <c r="AF137" s="1">
        <f t="shared" si="112"/>
        <v>38368.839999999997</v>
      </c>
      <c r="AG137" s="1">
        <v>38368.839999999997</v>
      </c>
      <c r="AH137" s="1">
        <f t="shared" si="113"/>
        <v>50937.51</v>
      </c>
      <c r="AI137" s="1">
        <v>50937.51</v>
      </c>
      <c r="AJ137" s="1">
        <f t="shared" si="114"/>
        <v>62186.57</v>
      </c>
      <c r="AK137" s="1">
        <v>62186.57</v>
      </c>
      <c r="AL137" s="1">
        <f t="shared" si="115"/>
        <v>63638.020000000004</v>
      </c>
      <c r="AM137" s="1">
        <f t="shared" si="116"/>
        <v>31400.23</v>
      </c>
      <c r="AN137" s="1">
        <v>31400.23</v>
      </c>
      <c r="AO137" s="1">
        <f t="shared" si="117"/>
        <v>32237.79</v>
      </c>
      <c r="AP137" s="1">
        <v>32237.79</v>
      </c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>
        <f t="shared" si="118"/>
        <v>0</v>
      </c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>
        <f t="shared" si="119"/>
        <v>846889.51</v>
      </c>
      <c r="BX137" s="1">
        <v>846889.51</v>
      </c>
      <c r="BY137" s="1">
        <v>846889.51</v>
      </c>
      <c r="BZ137" s="1">
        <f t="shared" si="120"/>
        <v>104567.09</v>
      </c>
      <c r="CA137" s="1">
        <f t="shared" si="121"/>
        <v>43577.11</v>
      </c>
      <c r="CB137" s="1">
        <v>43577.11</v>
      </c>
      <c r="CC137" s="1">
        <f t="shared" si="122"/>
        <v>15626.89</v>
      </c>
      <c r="CD137" s="1">
        <v>15626.89</v>
      </c>
      <c r="CE137" s="1">
        <f t="shared" si="123"/>
        <v>94847.2</v>
      </c>
      <c r="CF137" s="1">
        <f t="shared" si="124"/>
        <v>86201.94</v>
      </c>
      <c r="CG137" s="1">
        <v>86201.94</v>
      </c>
      <c r="CH137" s="1">
        <f t="shared" si="125"/>
        <v>8645.26</v>
      </c>
      <c r="CI137" s="1">
        <v>8645.26</v>
      </c>
      <c r="CJ137" s="1">
        <f t="shared" si="126"/>
        <v>180231.92</v>
      </c>
      <c r="CK137" s="1">
        <v>180231.92</v>
      </c>
      <c r="CL137" s="1">
        <f t="shared" si="127"/>
        <v>57879.94</v>
      </c>
      <c r="CM137" s="1">
        <v>57879.94</v>
      </c>
      <c r="CN137" s="1">
        <f t="shared" si="128"/>
        <v>59344.54</v>
      </c>
      <c r="CO137" s="1">
        <f t="shared" si="129"/>
        <v>51011.01</v>
      </c>
      <c r="CP137" s="1">
        <v>51011.01</v>
      </c>
      <c r="CQ137" s="1">
        <f t="shared" si="130"/>
        <v>8333.5300000000007</v>
      </c>
      <c r="CR137" s="1">
        <v>8333.5300000000007</v>
      </c>
      <c r="CS137" s="1">
        <f t="shared" si="131"/>
        <v>52027.48</v>
      </c>
      <c r="CT137" s="1">
        <v>52027.48</v>
      </c>
      <c r="CU137" s="1">
        <f t="shared" si="132"/>
        <v>120265.79</v>
      </c>
      <c r="CV137" s="1">
        <v>120265.79</v>
      </c>
      <c r="CW137" s="1">
        <f t="shared" si="133"/>
        <v>67339.899999999994</v>
      </c>
      <c r="CX137" s="1">
        <f t="shared" si="134"/>
        <v>33199.519999999997</v>
      </c>
      <c r="CY137" s="1">
        <v>33199.519999999997</v>
      </c>
      <c r="CZ137" s="1">
        <f t="shared" si="135"/>
        <v>34140.379999999997</v>
      </c>
      <c r="DA137" s="1">
        <v>34140.379999999997</v>
      </c>
      <c r="DB137" s="1">
        <f t="shared" si="136"/>
        <v>45363.09</v>
      </c>
      <c r="DC137" s="1">
        <v>45363.09</v>
      </c>
      <c r="DD137" s="1">
        <f t="shared" si="137"/>
        <v>50914.7</v>
      </c>
      <c r="DE137" s="1">
        <v>50914.7</v>
      </c>
      <c r="DF137" s="1">
        <f t="shared" si="138"/>
        <v>59470.95</v>
      </c>
      <c r="DG137" s="1">
        <f t="shared" si="139"/>
        <v>28820.01</v>
      </c>
      <c r="DH137" s="1">
        <v>28820.01</v>
      </c>
      <c r="DI137" s="1">
        <f t="shared" si="140"/>
        <v>30650.94</v>
      </c>
      <c r="DJ137" s="1">
        <v>30650.94</v>
      </c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>
        <f t="shared" si="141"/>
        <v>0</v>
      </c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>
        <f t="shared" si="142"/>
        <v>0</v>
      </c>
      <c r="ER137" s="1">
        <v>0</v>
      </c>
      <c r="ES137" s="1">
        <f t="shared" si="143"/>
        <v>0</v>
      </c>
      <c r="ET137" s="6">
        <v>0</v>
      </c>
    </row>
    <row r="138" spans="1:150">
      <c r="A138" s="22" t="s">
        <v>578</v>
      </c>
      <c r="B138" s="12" t="s">
        <v>579</v>
      </c>
      <c r="C138" s="1">
        <f t="shared" si="96"/>
        <v>154297374.34</v>
      </c>
      <c r="D138" s="1">
        <v>154297374.34</v>
      </c>
      <c r="E138" s="1">
        <v>154297930.49000001</v>
      </c>
      <c r="F138" s="1">
        <f t="shared" si="97"/>
        <v>10914183.540000001</v>
      </c>
      <c r="G138" s="1">
        <f t="shared" si="98"/>
        <v>4575776.17</v>
      </c>
      <c r="H138" s="1">
        <v>4575776.17</v>
      </c>
      <c r="I138" s="1">
        <f t="shared" si="99"/>
        <v>3989224.47</v>
      </c>
      <c r="J138" s="1">
        <v>3989224.47</v>
      </c>
      <c r="K138" s="1">
        <f t="shared" si="100"/>
        <v>15117656.359999999</v>
      </c>
      <c r="L138" s="1">
        <f t="shared" si="101"/>
        <v>13056621.08</v>
      </c>
      <c r="M138" s="1">
        <v>13056621.08</v>
      </c>
      <c r="N138" s="1">
        <f t="shared" si="102"/>
        <v>2061035.28</v>
      </c>
      <c r="O138" s="1">
        <v>2061035.28</v>
      </c>
      <c r="P138" s="1">
        <f t="shared" si="103"/>
        <v>31173800.390000001</v>
      </c>
      <c r="Q138" s="1">
        <v>31173800.390000001</v>
      </c>
      <c r="R138" s="1">
        <f t="shared" si="104"/>
        <v>9671471.4000000004</v>
      </c>
      <c r="S138" s="1">
        <v>9671471.4000000004</v>
      </c>
      <c r="T138" s="1">
        <f t="shared" si="105"/>
        <v>8140130.5499999998</v>
      </c>
      <c r="U138" s="1">
        <f t="shared" si="106"/>
        <v>6402288.0999999996</v>
      </c>
      <c r="V138" s="1">
        <v>6402288.0999999996</v>
      </c>
      <c r="W138" s="1">
        <f t="shared" si="107"/>
        <v>1737842.45</v>
      </c>
      <c r="X138" s="1">
        <v>1737842.45</v>
      </c>
      <c r="Y138" s="1">
        <f t="shared" si="108"/>
        <v>21237476.84</v>
      </c>
      <c r="Z138" s="1">
        <v>21237476.84</v>
      </c>
      <c r="AA138" s="1">
        <f t="shared" si="109"/>
        <v>32533751.620000001</v>
      </c>
      <c r="AB138" s="1">
        <v>32533751.620000001</v>
      </c>
      <c r="AC138" s="1">
        <f t="shared" si="110"/>
        <v>8023163.3800000008</v>
      </c>
      <c r="AD138" s="1">
        <f t="shared" si="111"/>
        <v>4986664.4000000004</v>
      </c>
      <c r="AE138" s="1">
        <v>4986664.4000000004</v>
      </c>
      <c r="AF138" s="1">
        <f t="shared" si="112"/>
        <v>3036498.98</v>
      </c>
      <c r="AG138" s="1">
        <v>3036498.98</v>
      </c>
      <c r="AH138" s="1">
        <f t="shared" si="113"/>
        <v>2349182.9</v>
      </c>
      <c r="AI138" s="1">
        <v>2349182.9</v>
      </c>
      <c r="AJ138" s="1">
        <f t="shared" si="114"/>
        <v>8432212.6999999993</v>
      </c>
      <c r="AK138" s="1">
        <v>8432212.6999999993</v>
      </c>
      <c r="AL138" s="1">
        <f t="shared" si="115"/>
        <v>9054083.7100000009</v>
      </c>
      <c r="AM138" s="1">
        <f t="shared" si="116"/>
        <v>3660679.5</v>
      </c>
      <c r="AN138" s="1">
        <v>3660679.5</v>
      </c>
      <c r="AO138" s="1">
        <f t="shared" si="117"/>
        <v>5393404.21</v>
      </c>
      <c r="AP138" s="1">
        <v>5393404.21</v>
      </c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>
        <f t="shared" si="118"/>
        <v>-556.15</v>
      </c>
      <c r="BI138" s="1">
        <v>-556.15</v>
      </c>
      <c r="BJ138" s="1">
        <v>0</v>
      </c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>
        <v>-556.15</v>
      </c>
      <c r="BW138" s="1">
        <f t="shared" si="119"/>
        <v>140987805.06999999</v>
      </c>
      <c r="BX138" s="1">
        <v>140987805.06999999</v>
      </c>
      <c r="BY138" s="1">
        <v>140987805.06999999</v>
      </c>
      <c r="BZ138" s="1">
        <f t="shared" si="120"/>
        <v>10287588.35</v>
      </c>
      <c r="CA138" s="1">
        <f t="shared" si="121"/>
        <v>4149327.46</v>
      </c>
      <c r="CB138" s="1">
        <v>4149327.46</v>
      </c>
      <c r="CC138" s="1">
        <f t="shared" si="122"/>
        <v>3885695.07</v>
      </c>
      <c r="CD138" s="1">
        <v>3885695.07</v>
      </c>
      <c r="CE138" s="1">
        <f t="shared" si="123"/>
        <v>13596887.460000001</v>
      </c>
      <c r="CF138" s="1">
        <f t="shared" si="124"/>
        <v>11699958.24</v>
      </c>
      <c r="CG138" s="1">
        <v>11699958.24</v>
      </c>
      <c r="CH138" s="1">
        <f t="shared" si="125"/>
        <v>1896929.22</v>
      </c>
      <c r="CI138" s="1">
        <v>1896929.22</v>
      </c>
      <c r="CJ138" s="1">
        <f t="shared" si="126"/>
        <v>27921146.91</v>
      </c>
      <c r="CK138" s="1">
        <v>27921146.91</v>
      </c>
      <c r="CL138" s="1">
        <f t="shared" si="127"/>
        <v>8477104.6600000001</v>
      </c>
      <c r="CM138" s="1">
        <v>8477104.6600000001</v>
      </c>
      <c r="CN138" s="1">
        <f t="shared" si="128"/>
        <v>7751069.0800000001</v>
      </c>
      <c r="CO138" s="1">
        <f t="shared" si="129"/>
        <v>5965787.0199999996</v>
      </c>
      <c r="CP138" s="1">
        <v>5965787.0199999996</v>
      </c>
      <c r="CQ138" s="1">
        <f t="shared" si="130"/>
        <v>1785282.06</v>
      </c>
      <c r="CR138" s="1">
        <v>1785282.06</v>
      </c>
      <c r="CS138" s="1">
        <f t="shared" si="131"/>
        <v>19458565.899999999</v>
      </c>
      <c r="CT138" s="1">
        <v>19458565.899999999</v>
      </c>
      <c r="CU138" s="1">
        <f t="shared" si="132"/>
        <v>30949166.609999999</v>
      </c>
      <c r="CV138" s="1">
        <v>30949166.609999999</v>
      </c>
      <c r="CW138" s="1">
        <f t="shared" si="133"/>
        <v>7355820.29</v>
      </c>
      <c r="CX138" s="1">
        <f t="shared" si="134"/>
        <v>4661810.99</v>
      </c>
      <c r="CY138" s="1">
        <v>4661810.99</v>
      </c>
      <c r="CZ138" s="1">
        <f t="shared" si="135"/>
        <v>2694009.3</v>
      </c>
      <c r="DA138" s="1">
        <v>2694009.3</v>
      </c>
      <c r="DB138" s="1">
        <f t="shared" si="136"/>
        <v>2252565.8199999998</v>
      </c>
      <c r="DC138" s="1">
        <v>2252565.8199999998</v>
      </c>
      <c r="DD138" s="1">
        <f t="shared" si="137"/>
        <v>7142913.8700000001</v>
      </c>
      <c r="DE138" s="1">
        <v>7142913.8700000001</v>
      </c>
      <c r="DF138" s="1">
        <f t="shared" si="138"/>
        <v>8047541.9399999995</v>
      </c>
      <c r="DG138" s="1">
        <f t="shared" si="139"/>
        <v>3278414.42</v>
      </c>
      <c r="DH138" s="1">
        <v>3278414.42</v>
      </c>
      <c r="DI138" s="1">
        <f t="shared" si="140"/>
        <v>4769127.5199999996</v>
      </c>
      <c r="DJ138" s="1">
        <v>4769127.5199999996</v>
      </c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>
        <f t="shared" si="141"/>
        <v>0</v>
      </c>
      <c r="EC138" s="1">
        <v>0</v>
      </c>
      <c r="ED138" s="1">
        <v>0</v>
      </c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>
        <v>0</v>
      </c>
      <c r="EQ138" s="1">
        <f t="shared" si="142"/>
        <v>157000000</v>
      </c>
      <c r="ER138" s="1">
        <v>157000000</v>
      </c>
      <c r="ES138" s="1">
        <f t="shared" si="143"/>
        <v>142000000</v>
      </c>
      <c r="ET138" s="6">
        <v>142000000</v>
      </c>
    </row>
    <row r="139" spans="1:150">
      <c r="A139" s="23" t="s">
        <v>580</v>
      </c>
      <c r="B139" s="12" t="s">
        <v>581</v>
      </c>
      <c r="C139" s="1">
        <f t="shared" si="96"/>
        <v>0</v>
      </c>
      <c r="D139" s="1">
        <v>0</v>
      </c>
      <c r="E139" s="1">
        <v>0</v>
      </c>
      <c r="F139" s="1">
        <f t="shared" si="97"/>
        <v>0</v>
      </c>
      <c r="G139" s="1">
        <f t="shared" si="98"/>
        <v>0</v>
      </c>
      <c r="H139" s="1"/>
      <c r="I139" s="1">
        <f t="shared" si="99"/>
        <v>0</v>
      </c>
      <c r="J139" s="1"/>
      <c r="K139" s="1">
        <f t="shared" si="100"/>
        <v>0</v>
      </c>
      <c r="L139" s="1">
        <f t="shared" si="101"/>
        <v>0</v>
      </c>
      <c r="M139" s="1"/>
      <c r="N139" s="1">
        <f t="shared" si="102"/>
        <v>0</v>
      </c>
      <c r="O139" s="1"/>
      <c r="P139" s="1">
        <f t="shared" si="103"/>
        <v>0</v>
      </c>
      <c r="Q139" s="1"/>
      <c r="R139" s="1">
        <f t="shared" si="104"/>
        <v>0</v>
      </c>
      <c r="S139" s="1">
        <v>0</v>
      </c>
      <c r="T139" s="1">
        <f t="shared" si="105"/>
        <v>0</v>
      </c>
      <c r="U139" s="1">
        <f t="shared" si="106"/>
        <v>0</v>
      </c>
      <c r="V139" s="1"/>
      <c r="W139" s="1">
        <f t="shared" si="107"/>
        <v>0</v>
      </c>
      <c r="X139" s="1"/>
      <c r="Y139" s="1">
        <f t="shared" si="108"/>
        <v>0</v>
      </c>
      <c r="Z139" s="1"/>
      <c r="AA139" s="1">
        <f t="shared" si="109"/>
        <v>0</v>
      </c>
      <c r="AB139" s="1"/>
      <c r="AC139" s="1">
        <f t="shared" si="110"/>
        <v>0</v>
      </c>
      <c r="AD139" s="1">
        <f t="shared" si="111"/>
        <v>0</v>
      </c>
      <c r="AE139" s="1"/>
      <c r="AF139" s="1">
        <f t="shared" si="112"/>
        <v>0</v>
      </c>
      <c r="AG139" s="1"/>
      <c r="AH139" s="1">
        <f t="shared" si="113"/>
        <v>0</v>
      </c>
      <c r="AI139" s="1"/>
      <c r="AJ139" s="1">
        <f t="shared" si="114"/>
        <v>0</v>
      </c>
      <c r="AK139" s="1">
        <v>0</v>
      </c>
      <c r="AL139" s="1">
        <f t="shared" si="115"/>
        <v>0</v>
      </c>
      <c r="AM139" s="1">
        <f t="shared" si="116"/>
        <v>0</v>
      </c>
      <c r="AN139" s="1"/>
      <c r="AO139" s="1">
        <f t="shared" si="117"/>
        <v>0</v>
      </c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>
        <f t="shared" si="118"/>
        <v>0</v>
      </c>
      <c r="BI139" s="1">
        <v>0</v>
      </c>
      <c r="BJ139" s="1">
        <v>0</v>
      </c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>
        <f t="shared" si="119"/>
        <v>0</v>
      </c>
      <c r="BX139" s="1">
        <v>0</v>
      </c>
      <c r="BY139" s="1">
        <v>0</v>
      </c>
      <c r="BZ139" s="1">
        <f t="shared" si="120"/>
        <v>0</v>
      </c>
      <c r="CA139" s="1">
        <f t="shared" si="121"/>
        <v>0</v>
      </c>
      <c r="CB139" s="1">
        <v>0</v>
      </c>
      <c r="CC139" s="1">
        <f t="shared" si="122"/>
        <v>0</v>
      </c>
      <c r="CD139" s="1">
        <v>0</v>
      </c>
      <c r="CE139" s="1">
        <f t="shared" si="123"/>
        <v>0</v>
      </c>
      <c r="CF139" s="1">
        <f t="shared" si="124"/>
        <v>0</v>
      </c>
      <c r="CG139" s="1">
        <v>0</v>
      </c>
      <c r="CH139" s="1">
        <f t="shared" si="125"/>
        <v>0</v>
      </c>
      <c r="CI139" s="1">
        <v>0</v>
      </c>
      <c r="CJ139" s="1">
        <f t="shared" si="126"/>
        <v>0</v>
      </c>
      <c r="CK139" s="1">
        <v>0</v>
      </c>
      <c r="CL139" s="1">
        <f t="shared" si="127"/>
        <v>0</v>
      </c>
      <c r="CM139" s="1">
        <v>0</v>
      </c>
      <c r="CN139" s="1">
        <f t="shared" si="128"/>
        <v>0</v>
      </c>
      <c r="CO139" s="1">
        <f t="shared" si="129"/>
        <v>0</v>
      </c>
      <c r="CP139" s="1">
        <v>0</v>
      </c>
      <c r="CQ139" s="1">
        <f t="shared" si="130"/>
        <v>0</v>
      </c>
      <c r="CR139" s="1">
        <v>0</v>
      </c>
      <c r="CS139" s="1">
        <f t="shared" si="131"/>
        <v>0</v>
      </c>
      <c r="CT139" s="1">
        <v>0</v>
      </c>
      <c r="CU139" s="1">
        <f t="shared" si="132"/>
        <v>0</v>
      </c>
      <c r="CV139" s="1">
        <v>0</v>
      </c>
      <c r="CW139" s="1">
        <f t="shared" si="133"/>
        <v>0</v>
      </c>
      <c r="CX139" s="1">
        <f t="shared" si="134"/>
        <v>0</v>
      </c>
      <c r="CY139" s="1">
        <v>0</v>
      </c>
      <c r="CZ139" s="1">
        <f t="shared" si="135"/>
        <v>0</v>
      </c>
      <c r="DA139" s="1">
        <v>0</v>
      </c>
      <c r="DB139" s="1">
        <f t="shared" si="136"/>
        <v>0</v>
      </c>
      <c r="DC139" s="1">
        <v>0</v>
      </c>
      <c r="DD139" s="1">
        <f t="shared" si="137"/>
        <v>0</v>
      </c>
      <c r="DE139" s="1">
        <v>0</v>
      </c>
      <c r="DF139" s="1">
        <f t="shared" si="138"/>
        <v>0</v>
      </c>
      <c r="DG139" s="1">
        <f t="shared" si="139"/>
        <v>0</v>
      </c>
      <c r="DH139" s="1">
        <v>0</v>
      </c>
      <c r="DI139" s="1">
        <f t="shared" si="140"/>
        <v>0</v>
      </c>
      <c r="DJ139" s="1">
        <v>0</v>
      </c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>
        <f t="shared" si="141"/>
        <v>0</v>
      </c>
      <c r="EC139" s="1">
        <v>0</v>
      </c>
      <c r="ED139" s="1">
        <v>0</v>
      </c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>
        <f t="shared" si="142"/>
        <v>157000000</v>
      </c>
      <c r="ER139" s="1">
        <v>157000000</v>
      </c>
      <c r="ES139" s="1">
        <f t="shared" si="143"/>
        <v>142000000</v>
      </c>
      <c r="ET139" s="6">
        <v>142000000</v>
      </c>
    </row>
    <row r="140" spans="1:150">
      <c r="A140" s="23" t="s">
        <v>582</v>
      </c>
      <c r="B140" s="12" t="s">
        <v>583</v>
      </c>
      <c r="C140" s="1">
        <f t="shared" si="96"/>
        <v>93964095.359999999</v>
      </c>
      <c r="D140" s="1">
        <v>93964095.359999999</v>
      </c>
      <c r="E140" s="1">
        <v>93964095.359999999</v>
      </c>
      <c r="F140" s="1">
        <f t="shared" si="97"/>
        <v>6652333.3599999994</v>
      </c>
      <c r="G140" s="1">
        <f t="shared" si="98"/>
        <v>2839819.27</v>
      </c>
      <c r="H140" s="1">
        <v>2839819.27</v>
      </c>
      <c r="I140" s="1">
        <f t="shared" si="99"/>
        <v>2385285.33</v>
      </c>
      <c r="J140" s="1">
        <v>2385285.33</v>
      </c>
      <c r="K140" s="1">
        <f t="shared" si="100"/>
        <v>9220018.5600000005</v>
      </c>
      <c r="L140" s="1">
        <f t="shared" si="101"/>
        <v>7954836.5899999999</v>
      </c>
      <c r="M140" s="1">
        <v>7954836.5899999999</v>
      </c>
      <c r="N140" s="1">
        <f t="shared" si="102"/>
        <v>1265181.97</v>
      </c>
      <c r="O140" s="1">
        <v>1265181.97</v>
      </c>
      <c r="P140" s="1">
        <f t="shared" si="103"/>
        <v>19002985.239999998</v>
      </c>
      <c r="Q140" s="1">
        <v>19002985.239999998</v>
      </c>
      <c r="R140" s="1">
        <f t="shared" si="104"/>
        <v>5906359.8499999996</v>
      </c>
      <c r="S140" s="1">
        <v>5906359.8499999996</v>
      </c>
      <c r="T140" s="1">
        <f t="shared" si="105"/>
        <v>5051248.42</v>
      </c>
      <c r="U140" s="1">
        <f t="shared" si="106"/>
        <v>3960043.22</v>
      </c>
      <c r="V140" s="1">
        <v>3960043.22</v>
      </c>
      <c r="W140" s="1">
        <f t="shared" si="107"/>
        <v>1091205.2</v>
      </c>
      <c r="X140" s="1">
        <v>1091205.2</v>
      </c>
      <c r="Y140" s="1">
        <f t="shared" si="108"/>
        <v>12966888.210000001</v>
      </c>
      <c r="Z140" s="1">
        <v>12966888.210000001</v>
      </c>
      <c r="AA140" s="1">
        <f t="shared" si="109"/>
        <v>19663891.539999999</v>
      </c>
      <c r="AB140" s="1">
        <v>19663891.539999999</v>
      </c>
      <c r="AC140" s="1">
        <f t="shared" si="110"/>
        <v>4866185.13</v>
      </c>
      <c r="AD140" s="1">
        <f t="shared" si="111"/>
        <v>3004538.35</v>
      </c>
      <c r="AE140" s="1">
        <v>3004538.35</v>
      </c>
      <c r="AF140" s="1">
        <f t="shared" si="112"/>
        <v>1861646.78</v>
      </c>
      <c r="AG140" s="1">
        <v>1861646.78</v>
      </c>
      <c r="AH140" s="1">
        <f t="shared" si="113"/>
        <v>1427228.76</v>
      </c>
      <c r="AI140" s="1">
        <v>1427228.76</v>
      </c>
      <c r="AJ140" s="1">
        <f t="shared" si="114"/>
        <v>5087255.0599999996</v>
      </c>
      <c r="AK140" s="1">
        <v>5087255.0599999996</v>
      </c>
      <c r="AL140" s="1">
        <f t="shared" si="115"/>
        <v>5546929.9900000002</v>
      </c>
      <c r="AM140" s="1">
        <f t="shared" si="116"/>
        <v>2216793.98</v>
      </c>
      <c r="AN140" s="1">
        <v>2216793.98</v>
      </c>
      <c r="AO140" s="1">
        <f t="shared" si="117"/>
        <v>3330136.01</v>
      </c>
      <c r="AP140" s="1">
        <v>3330136.01</v>
      </c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>
        <f t="shared" si="118"/>
        <v>0</v>
      </c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>
        <f t="shared" si="119"/>
        <v>86756367.430000007</v>
      </c>
      <c r="BX140" s="1">
        <v>86756367.430000007</v>
      </c>
      <c r="BY140" s="1">
        <v>86756367.430000007</v>
      </c>
      <c r="BZ140" s="1">
        <f t="shared" si="120"/>
        <v>6324477.3600000003</v>
      </c>
      <c r="CA140" s="1">
        <f t="shared" si="121"/>
        <v>2593032.08</v>
      </c>
      <c r="CB140" s="1">
        <v>2593032.08</v>
      </c>
      <c r="CC140" s="1">
        <f t="shared" si="122"/>
        <v>2357768.5699999998</v>
      </c>
      <c r="CD140" s="1">
        <v>2357768.5699999998</v>
      </c>
      <c r="CE140" s="1">
        <f t="shared" si="123"/>
        <v>8397691.3599999994</v>
      </c>
      <c r="CF140" s="1">
        <f t="shared" si="124"/>
        <v>7224391.6100000003</v>
      </c>
      <c r="CG140" s="1">
        <v>7224391.6100000003</v>
      </c>
      <c r="CH140" s="1">
        <f t="shared" si="125"/>
        <v>1173299.75</v>
      </c>
      <c r="CI140" s="1">
        <v>1173299.75</v>
      </c>
      <c r="CJ140" s="1">
        <f t="shared" si="126"/>
        <v>17207313.02</v>
      </c>
      <c r="CK140" s="1">
        <v>17207313.02</v>
      </c>
      <c r="CL140" s="1">
        <f t="shared" si="127"/>
        <v>5213016.4800000004</v>
      </c>
      <c r="CM140" s="1">
        <v>5213016.4800000004</v>
      </c>
      <c r="CN140" s="1">
        <f t="shared" si="128"/>
        <v>4852791.49</v>
      </c>
      <c r="CO140" s="1">
        <f t="shared" si="129"/>
        <v>3713726.87</v>
      </c>
      <c r="CP140" s="1">
        <v>3713726.87</v>
      </c>
      <c r="CQ140" s="1">
        <f t="shared" si="130"/>
        <v>1139064.6200000001</v>
      </c>
      <c r="CR140" s="1">
        <v>1139064.6200000001</v>
      </c>
      <c r="CS140" s="1">
        <f t="shared" si="131"/>
        <v>12065816.890000001</v>
      </c>
      <c r="CT140" s="1">
        <v>12065816.890000001</v>
      </c>
      <c r="CU140" s="1">
        <f t="shared" si="132"/>
        <v>18903302.68</v>
      </c>
      <c r="CV140" s="1">
        <v>18903302.68</v>
      </c>
      <c r="CW140" s="1">
        <f t="shared" si="133"/>
        <v>4481298.04</v>
      </c>
      <c r="CX140" s="1">
        <f t="shared" si="134"/>
        <v>2810615.72</v>
      </c>
      <c r="CY140" s="1">
        <v>2810615.72</v>
      </c>
      <c r="CZ140" s="1">
        <f t="shared" si="135"/>
        <v>1670682.32</v>
      </c>
      <c r="DA140" s="1">
        <v>1670682.32</v>
      </c>
      <c r="DB140" s="1">
        <f t="shared" si="136"/>
        <v>1373676.71</v>
      </c>
      <c r="DC140" s="1">
        <v>1373676.71</v>
      </c>
      <c r="DD140" s="1">
        <f t="shared" si="137"/>
        <v>4330027.01</v>
      </c>
      <c r="DE140" s="1">
        <v>4330027.01</v>
      </c>
      <c r="DF140" s="1">
        <f t="shared" si="138"/>
        <v>4980633.0999999996</v>
      </c>
      <c r="DG140" s="1">
        <f t="shared" si="139"/>
        <v>2017612.51</v>
      </c>
      <c r="DH140" s="1">
        <v>2017612.51</v>
      </c>
      <c r="DI140" s="1">
        <f t="shared" si="140"/>
        <v>2963020.59</v>
      </c>
      <c r="DJ140" s="1">
        <v>2963020.59</v>
      </c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>
        <f t="shared" si="141"/>
        <v>0</v>
      </c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>
        <f t="shared" si="142"/>
        <v>0</v>
      </c>
      <c r="ER140" s="1">
        <v>0</v>
      </c>
      <c r="ES140" s="1">
        <f t="shared" si="143"/>
        <v>0</v>
      </c>
      <c r="ET140" s="6">
        <v>0</v>
      </c>
    </row>
    <row r="141" spans="1:150">
      <c r="A141" s="23" t="s">
        <v>584</v>
      </c>
      <c r="B141" s="12" t="s">
        <v>585</v>
      </c>
      <c r="C141" s="1">
        <f t="shared" si="96"/>
        <v>28038913.91</v>
      </c>
      <c r="D141" s="1">
        <v>28038913.91</v>
      </c>
      <c r="E141" s="1">
        <v>28039373.93</v>
      </c>
      <c r="F141" s="1">
        <f t="shared" si="97"/>
        <v>1989246.5299999998</v>
      </c>
      <c r="G141" s="1">
        <f t="shared" si="98"/>
        <v>852180.13</v>
      </c>
      <c r="H141" s="1">
        <v>852180.13</v>
      </c>
      <c r="I141" s="1">
        <f t="shared" si="99"/>
        <v>708104.21</v>
      </c>
      <c r="J141" s="1">
        <v>708104.21</v>
      </c>
      <c r="K141" s="1">
        <f t="shared" si="100"/>
        <v>2782171.9099999997</v>
      </c>
      <c r="L141" s="1">
        <f t="shared" si="101"/>
        <v>2401193.5099999998</v>
      </c>
      <c r="M141" s="1">
        <v>2401193.5099999998</v>
      </c>
      <c r="N141" s="1">
        <f t="shared" si="102"/>
        <v>380978.4</v>
      </c>
      <c r="O141" s="1">
        <v>380978.4</v>
      </c>
      <c r="P141" s="1">
        <f t="shared" si="103"/>
        <v>5717692</v>
      </c>
      <c r="Q141" s="1">
        <v>5717692</v>
      </c>
      <c r="R141" s="1">
        <f t="shared" si="104"/>
        <v>1769363.15</v>
      </c>
      <c r="S141" s="1">
        <v>1769363.15</v>
      </c>
      <c r="T141" s="1">
        <f t="shared" si="105"/>
        <v>1516617.2599999998</v>
      </c>
      <c r="U141" s="1">
        <f t="shared" si="106"/>
        <v>1187899.1599999999</v>
      </c>
      <c r="V141" s="1">
        <v>1187899.1599999999</v>
      </c>
      <c r="W141" s="1">
        <f t="shared" si="107"/>
        <v>328718.09999999998</v>
      </c>
      <c r="X141" s="1">
        <v>328718.09999999998</v>
      </c>
      <c r="Y141" s="1">
        <f t="shared" si="108"/>
        <v>3894420.92</v>
      </c>
      <c r="Z141" s="1">
        <v>3894420.92</v>
      </c>
      <c r="AA141" s="1">
        <f t="shared" si="109"/>
        <v>5831036.8099999996</v>
      </c>
      <c r="AB141" s="1">
        <v>5831036.8099999996</v>
      </c>
      <c r="AC141" s="1">
        <f t="shared" si="110"/>
        <v>1438022.78</v>
      </c>
      <c r="AD141" s="1">
        <f t="shared" si="111"/>
        <v>882898.51</v>
      </c>
      <c r="AE141" s="1">
        <v>882898.51</v>
      </c>
      <c r="AF141" s="1">
        <f t="shared" si="112"/>
        <v>555124.27</v>
      </c>
      <c r="AG141" s="1">
        <v>555124.27</v>
      </c>
      <c r="AH141" s="1">
        <f t="shared" si="113"/>
        <v>428962.19</v>
      </c>
      <c r="AI141" s="1">
        <v>428962.19</v>
      </c>
      <c r="AJ141" s="1">
        <f t="shared" si="114"/>
        <v>1501263.91</v>
      </c>
      <c r="AK141" s="1">
        <v>1501263.91</v>
      </c>
      <c r="AL141" s="1">
        <f t="shared" si="115"/>
        <v>1599538.6600000001</v>
      </c>
      <c r="AM141" s="1">
        <f t="shared" si="116"/>
        <v>649946.25</v>
      </c>
      <c r="AN141" s="1">
        <v>649946.25</v>
      </c>
      <c r="AO141" s="1">
        <f t="shared" si="117"/>
        <v>949592.41</v>
      </c>
      <c r="AP141" s="1">
        <v>949592.41</v>
      </c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>
        <f t="shared" si="118"/>
        <v>-460.02</v>
      </c>
      <c r="BI141" s="1">
        <v>-460.02</v>
      </c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>
        <v>-460.02</v>
      </c>
      <c r="BW141" s="1">
        <f t="shared" si="119"/>
        <v>24697516.510000002</v>
      </c>
      <c r="BX141" s="1">
        <v>24697516.510000002</v>
      </c>
      <c r="BY141" s="1">
        <v>24697516.510000002</v>
      </c>
      <c r="BZ141" s="1">
        <f t="shared" si="120"/>
        <v>1779690.1600000001</v>
      </c>
      <c r="CA141" s="1">
        <f t="shared" si="121"/>
        <v>731147.36</v>
      </c>
      <c r="CB141" s="1">
        <v>731147.36</v>
      </c>
      <c r="CC141" s="1">
        <f t="shared" si="122"/>
        <v>657741.22</v>
      </c>
      <c r="CD141" s="1">
        <v>657741.22</v>
      </c>
      <c r="CE141" s="1">
        <f t="shared" si="123"/>
        <v>2436453.33</v>
      </c>
      <c r="CF141" s="1">
        <f t="shared" si="124"/>
        <v>2102315.12</v>
      </c>
      <c r="CG141" s="1">
        <v>2102315.12</v>
      </c>
      <c r="CH141" s="1">
        <f t="shared" si="125"/>
        <v>334138.21000000002</v>
      </c>
      <c r="CI141" s="1">
        <v>334138.21000000002</v>
      </c>
      <c r="CJ141" s="1">
        <f t="shared" si="126"/>
        <v>4946547.5199999996</v>
      </c>
      <c r="CK141" s="1">
        <v>4946547.5199999996</v>
      </c>
      <c r="CL141" s="1">
        <f t="shared" si="127"/>
        <v>1500998.85</v>
      </c>
      <c r="CM141" s="1">
        <v>1500998.85</v>
      </c>
      <c r="CN141" s="1">
        <f t="shared" si="128"/>
        <v>1401547.12</v>
      </c>
      <c r="CO141" s="1">
        <f t="shared" si="129"/>
        <v>1067786.57</v>
      </c>
      <c r="CP141" s="1">
        <v>1067786.57</v>
      </c>
      <c r="CQ141" s="1">
        <f t="shared" si="130"/>
        <v>333760.55</v>
      </c>
      <c r="CR141" s="1">
        <v>333760.55</v>
      </c>
      <c r="CS141" s="1">
        <f t="shared" si="131"/>
        <v>3465504.62</v>
      </c>
      <c r="CT141" s="1">
        <v>3465504.62</v>
      </c>
      <c r="CU141" s="1">
        <f t="shared" si="132"/>
        <v>5291017.1399999997</v>
      </c>
      <c r="CV141" s="1">
        <v>5291017.1399999997</v>
      </c>
      <c r="CW141" s="1">
        <f t="shared" si="133"/>
        <v>1272395.7</v>
      </c>
      <c r="CX141" s="1">
        <f t="shared" si="134"/>
        <v>801496.7</v>
      </c>
      <c r="CY141" s="1">
        <v>801496.7</v>
      </c>
      <c r="CZ141" s="1">
        <f t="shared" si="135"/>
        <v>470899</v>
      </c>
      <c r="DA141" s="1">
        <v>470899</v>
      </c>
      <c r="DB141" s="1">
        <f t="shared" si="136"/>
        <v>390801.58</v>
      </c>
      <c r="DC141" s="1">
        <v>390801.58</v>
      </c>
      <c r="DD141" s="1">
        <f t="shared" si="137"/>
        <v>1234721.8600000001</v>
      </c>
      <c r="DE141" s="1">
        <v>1234721.8600000001</v>
      </c>
      <c r="DF141" s="1">
        <f t="shared" si="138"/>
        <v>1368640.21</v>
      </c>
      <c r="DG141" s="1">
        <f t="shared" si="139"/>
        <v>573197.39</v>
      </c>
      <c r="DH141" s="1">
        <v>573197.39</v>
      </c>
      <c r="DI141" s="1">
        <f t="shared" si="140"/>
        <v>795442.82</v>
      </c>
      <c r="DJ141" s="1">
        <v>795442.82</v>
      </c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>
        <f t="shared" si="141"/>
        <v>0</v>
      </c>
      <c r="EC141" s="1">
        <v>0</v>
      </c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>
        <v>0</v>
      </c>
      <c r="EQ141" s="1">
        <f t="shared" si="142"/>
        <v>0</v>
      </c>
      <c r="ER141" s="1">
        <v>0</v>
      </c>
      <c r="ES141" s="1">
        <f t="shared" si="143"/>
        <v>0</v>
      </c>
      <c r="ET141" s="6">
        <v>0</v>
      </c>
    </row>
    <row r="142" spans="1:150">
      <c r="A142" s="23" t="s">
        <v>586</v>
      </c>
      <c r="B142" s="12" t="s">
        <v>587</v>
      </c>
      <c r="C142" s="1">
        <f t="shared" si="96"/>
        <v>26404308.039999999</v>
      </c>
      <c r="D142" s="1">
        <v>26404308.039999999</v>
      </c>
      <c r="E142" s="1">
        <v>26404308.039999999</v>
      </c>
      <c r="F142" s="1">
        <f t="shared" si="97"/>
        <v>1854270.45</v>
      </c>
      <c r="G142" s="1">
        <f t="shared" si="98"/>
        <v>704528.61</v>
      </c>
      <c r="H142" s="1">
        <v>704528.61</v>
      </c>
      <c r="I142" s="1">
        <f t="shared" si="99"/>
        <v>746990</v>
      </c>
      <c r="J142" s="1">
        <v>746990</v>
      </c>
      <c r="K142" s="1">
        <f t="shared" si="100"/>
        <v>2531728.96</v>
      </c>
      <c r="L142" s="1">
        <f t="shared" si="101"/>
        <v>2196999.48</v>
      </c>
      <c r="M142" s="1">
        <v>2196999.48</v>
      </c>
      <c r="N142" s="1">
        <f t="shared" si="102"/>
        <v>334729.48</v>
      </c>
      <c r="O142" s="1">
        <v>334729.48</v>
      </c>
      <c r="P142" s="1">
        <f t="shared" si="103"/>
        <v>5252166.72</v>
      </c>
      <c r="Q142" s="1">
        <v>5252166.72</v>
      </c>
      <c r="R142" s="1">
        <f t="shared" si="104"/>
        <v>1626009.82</v>
      </c>
      <c r="S142" s="1">
        <v>1626009.82</v>
      </c>
      <c r="T142" s="1">
        <f t="shared" si="105"/>
        <v>1253493.2</v>
      </c>
      <c r="U142" s="1">
        <f t="shared" si="106"/>
        <v>1004774.42</v>
      </c>
      <c r="V142" s="1">
        <v>1004774.42</v>
      </c>
      <c r="W142" s="1">
        <f t="shared" si="107"/>
        <v>248718.78</v>
      </c>
      <c r="X142" s="1">
        <v>248718.78</v>
      </c>
      <c r="Y142" s="1">
        <f t="shared" si="108"/>
        <v>3557159.09</v>
      </c>
      <c r="Z142" s="1">
        <v>3557159.09</v>
      </c>
      <c r="AA142" s="1">
        <f t="shared" si="109"/>
        <v>5811744.5800000001</v>
      </c>
      <c r="AB142" s="1">
        <v>5811744.5800000001</v>
      </c>
      <c r="AC142" s="1">
        <f t="shared" si="110"/>
        <v>1417616.34</v>
      </c>
      <c r="AD142" s="1">
        <f t="shared" si="111"/>
        <v>913845.79</v>
      </c>
      <c r="AE142" s="1">
        <v>913845.79</v>
      </c>
      <c r="AF142" s="1">
        <f t="shared" si="112"/>
        <v>503770.55</v>
      </c>
      <c r="AG142" s="1">
        <v>503770.55</v>
      </c>
      <c r="AH142" s="1">
        <f t="shared" si="113"/>
        <v>402751.84</v>
      </c>
      <c r="AI142" s="1">
        <v>402751.84</v>
      </c>
      <c r="AJ142" s="1">
        <f t="shared" si="114"/>
        <v>1528052.33</v>
      </c>
      <c r="AK142" s="1">
        <v>1528052.33</v>
      </c>
      <c r="AL142" s="1">
        <f t="shared" si="115"/>
        <v>1572066.5499999998</v>
      </c>
      <c r="AM142" s="1">
        <f t="shared" si="116"/>
        <v>658044.72</v>
      </c>
      <c r="AN142" s="1">
        <v>658044.72</v>
      </c>
      <c r="AO142" s="1">
        <f t="shared" si="117"/>
        <v>914021.83</v>
      </c>
      <c r="AP142" s="1">
        <v>914021.83</v>
      </c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>
        <f t="shared" si="118"/>
        <v>0</v>
      </c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>
        <f t="shared" si="119"/>
        <v>24383509.23</v>
      </c>
      <c r="BX142" s="1">
        <v>24383509.23</v>
      </c>
      <c r="BY142" s="1">
        <v>24383509.23</v>
      </c>
      <c r="BZ142" s="1">
        <f t="shared" si="120"/>
        <v>1812035.0699999998</v>
      </c>
      <c r="CA142" s="1">
        <f t="shared" si="121"/>
        <v>672593.12</v>
      </c>
      <c r="CB142" s="1">
        <v>672593.12</v>
      </c>
      <c r="CC142" s="1">
        <f t="shared" si="122"/>
        <v>732937.8</v>
      </c>
      <c r="CD142" s="1">
        <v>732937.8</v>
      </c>
      <c r="CE142" s="1">
        <f t="shared" si="123"/>
        <v>2254239.1</v>
      </c>
      <c r="CF142" s="1">
        <f t="shared" si="124"/>
        <v>1934505.37</v>
      </c>
      <c r="CG142" s="1">
        <v>1934505.37</v>
      </c>
      <c r="CH142" s="1">
        <f t="shared" si="125"/>
        <v>319733.73</v>
      </c>
      <c r="CI142" s="1">
        <v>319733.73</v>
      </c>
      <c r="CJ142" s="1">
        <f t="shared" si="126"/>
        <v>4736048.13</v>
      </c>
      <c r="CK142" s="1">
        <v>4736048.13</v>
      </c>
      <c r="CL142" s="1">
        <f t="shared" si="127"/>
        <v>1449545.41</v>
      </c>
      <c r="CM142" s="1">
        <v>1449545.41</v>
      </c>
      <c r="CN142" s="1">
        <f t="shared" si="128"/>
        <v>1204401.02</v>
      </c>
      <c r="CO142" s="1">
        <f t="shared" si="129"/>
        <v>961645.48</v>
      </c>
      <c r="CP142" s="1">
        <v>961645.48</v>
      </c>
      <c r="CQ142" s="1">
        <f t="shared" si="130"/>
        <v>242755.54</v>
      </c>
      <c r="CR142" s="1">
        <v>242755.54</v>
      </c>
      <c r="CS142" s="1">
        <f t="shared" si="131"/>
        <v>3204381.73</v>
      </c>
      <c r="CT142" s="1">
        <v>3204381.73</v>
      </c>
      <c r="CU142" s="1">
        <f t="shared" si="132"/>
        <v>5651129.2300000004</v>
      </c>
      <c r="CV142" s="1">
        <v>5651129.2300000004</v>
      </c>
      <c r="CW142" s="1">
        <f t="shared" si="133"/>
        <v>1337219.8700000001</v>
      </c>
      <c r="CX142" s="1">
        <f t="shared" si="134"/>
        <v>882916.64</v>
      </c>
      <c r="CY142" s="1">
        <v>882916.64</v>
      </c>
      <c r="CZ142" s="1">
        <f t="shared" si="135"/>
        <v>454303.23</v>
      </c>
      <c r="DA142" s="1">
        <v>454303.23</v>
      </c>
      <c r="DB142" s="1">
        <f t="shared" si="136"/>
        <v>406504.15</v>
      </c>
      <c r="DC142" s="1">
        <v>406504.15</v>
      </c>
      <c r="DD142" s="1">
        <f t="shared" si="137"/>
        <v>1320633.06</v>
      </c>
      <c r="DE142" s="1">
        <v>1320633.06</v>
      </c>
      <c r="DF142" s="1">
        <f t="shared" si="138"/>
        <v>1413876.6099999999</v>
      </c>
      <c r="DG142" s="1">
        <f t="shared" si="139"/>
        <v>568477.27</v>
      </c>
      <c r="DH142" s="1">
        <v>568477.27</v>
      </c>
      <c r="DI142" s="1">
        <f t="shared" si="140"/>
        <v>845399.34</v>
      </c>
      <c r="DJ142" s="1">
        <v>845399.34</v>
      </c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>
        <f t="shared" si="141"/>
        <v>0</v>
      </c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>
        <f t="shared" si="142"/>
        <v>0</v>
      </c>
      <c r="ER142" s="1">
        <v>0</v>
      </c>
      <c r="ES142" s="1">
        <f t="shared" si="143"/>
        <v>0</v>
      </c>
      <c r="ET142" s="6">
        <v>0</v>
      </c>
    </row>
    <row r="143" spans="1:150">
      <c r="A143" s="23" t="s">
        <v>588</v>
      </c>
      <c r="B143" s="12" t="s">
        <v>589</v>
      </c>
      <c r="C143" s="1">
        <f t="shared" si="96"/>
        <v>5890057.0300000003</v>
      </c>
      <c r="D143" s="1">
        <v>5890057.0300000003</v>
      </c>
      <c r="E143" s="1">
        <v>5890153.1600000001</v>
      </c>
      <c r="F143" s="1">
        <f t="shared" si="97"/>
        <v>418333.19999999995</v>
      </c>
      <c r="G143" s="1">
        <f t="shared" si="98"/>
        <v>179248.16</v>
      </c>
      <c r="H143" s="1">
        <v>179248.16</v>
      </c>
      <c r="I143" s="1">
        <f t="shared" si="99"/>
        <v>148844.93</v>
      </c>
      <c r="J143" s="1">
        <v>148844.93</v>
      </c>
      <c r="K143" s="1">
        <f t="shared" si="100"/>
        <v>583736.92999999993</v>
      </c>
      <c r="L143" s="1">
        <f t="shared" si="101"/>
        <v>503591.5</v>
      </c>
      <c r="M143" s="1">
        <v>503591.5</v>
      </c>
      <c r="N143" s="1">
        <f t="shared" si="102"/>
        <v>80145.429999999993</v>
      </c>
      <c r="O143" s="1">
        <v>80145.429999999993</v>
      </c>
      <c r="P143" s="1">
        <f t="shared" si="103"/>
        <v>1200956.43</v>
      </c>
      <c r="Q143" s="1">
        <v>1200956.43</v>
      </c>
      <c r="R143" s="1">
        <f t="shared" si="104"/>
        <v>369738.58</v>
      </c>
      <c r="S143" s="1">
        <v>369738.58</v>
      </c>
      <c r="T143" s="1">
        <f t="shared" si="105"/>
        <v>318771.67</v>
      </c>
      <c r="U143" s="1">
        <f t="shared" si="106"/>
        <v>249571.3</v>
      </c>
      <c r="V143" s="1">
        <v>249571.3</v>
      </c>
      <c r="W143" s="1">
        <f t="shared" si="107"/>
        <v>69200.37</v>
      </c>
      <c r="X143" s="1">
        <v>69200.37</v>
      </c>
      <c r="Y143" s="1">
        <f t="shared" si="108"/>
        <v>819008.62</v>
      </c>
      <c r="Z143" s="1">
        <v>819008.62</v>
      </c>
      <c r="AA143" s="1">
        <f t="shared" si="109"/>
        <v>1227078.69</v>
      </c>
      <c r="AB143" s="1">
        <v>1227078.69</v>
      </c>
      <c r="AC143" s="1">
        <f t="shared" si="110"/>
        <v>301339.13</v>
      </c>
      <c r="AD143" s="1">
        <f t="shared" si="111"/>
        <v>185381.75</v>
      </c>
      <c r="AE143" s="1">
        <v>185381.75</v>
      </c>
      <c r="AF143" s="1">
        <f t="shared" si="112"/>
        <v>115957.38</v>
      </c>
      <c r="AG143" s="1">
        <v>115957.38</v>
      </c>
      <c r="AH143" s="1">
        <f t="shared" si="113"/>
        <v>90240.11</v>
      </c>
      <c r="AI143" s="1">
        <v>90240.11</v>
      </c>
      <c r="AJ143" s="1">
        <f t="shared" si="114"/>
        <v>315641.40000000002</v>
      </c>
      <c r="AK143" s="1">
        <v>315641.40000000002</v>
      </c>
      <c r="AL143" s="1">
        <f t="shared" si="115"/>
        <v>335548.51</v>
      </c>
      <c r="AM143" s="1">
        <f t="shared" si="116"/>
        <v>135894.54999999999</v>
      </c>
      <c r="AN143" s="1">
        <v>135894.54999999999</v>
      </c>
      <c r="AO143" s="1">
        <f t="shared" si="117"/>
        <v>199653.96</v>
      </c>
      <c r="AP143" s="1">
        <v>199653.96</v>
      </c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>
        <f t="shared" si="118"/>
        <v>-96.13</v>
      </c>
      <c r="BI143" s="1">
        <v>-96.13</v>
      </c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>
        <v>-96.13</v>
      </c>
      <c r="BW143" s="1">
        <f t="shared" si="119"/>
        <v>5150411.9000000004</v>
      </c>
      <c r="BX143" s="1">
        <v>5150411.9000000004</v>
      </c>
      <c r="BY143" s="1">
        <v>5150411.9000000004</v>
      </c>
      <c r="BZ143" s="1">
        <f t="shared" si="120"/>
        <v>371385.76</v>
      </c>
      <c r="CA143" s="1">
        <f t="shared" si="121"/>
        <v>152554.9</v>
      </c>
      <c r="CB143" s="1">
        <v>152554.9</v>
      </c>
      <c r="CC143" s="1">
        <f t="shared" si="122"/>
        <v>137247.48000000001</v>
      </c>
      <c r="CD143" s="1">
        <v>137247.48000000001</v>
      </c>
      <c r="CE143" s="1">
        <f t="shared" si="123"/>
        <v>508503.67000000004</v>
      </c>
      <c r="CF143" s="1">
        <f t="shared" si="124"/>
        <v>438746.14</v>
      </c>
      <c r="CG143" s="1">
        <v>438746.14</v>
      </c>
      <c r="CH143" s="1">
        <f t="shared" si="125"/>
        <v>69757.53</v>
      </c>
      <c r="CI143" s="1">
        <v>69757.53</v>
      </c>
      <c r="CJ143" s="1">
        <f t="shared" si="126"/>
        <v>1031238.24</v>
      </c>
      <c r="CK143" s="1">
        <v>1031238.24</v>
      </c>
      <c r="CL143" s="1">
        <f t="shared" si="127"/>
        <v>313543.92</v>
      </c>
      <c r="CM143" s="1">
        <v>313543.92</v>
      </c>
      <c r="CN143" s="1">
        <f t="shared" si="128"/>
        <v>292329.45</v>
      </c>
      <c r="CO143" s="1">
        <f t="shared" si="129"/>
        <v>222628.1</v>
      </c>
      <c r="CP143" s="1">
        <v>222628.1</v>
      </c>
      <c r="CQ143" s="1">
        <f t="shared" si="130"/>
        <v>69701.350000000006</v>
      </c>
      <c r="CR143" s="1">
        <v>69701.350000000006</v>
      </c>
      <c r="CS143" s="1">
        <f t="shared" si="131"/>
        <v>722862.66</v>
      </c>
      <c r="CT143" s="1">
        <v>722862.66</v>
      </c>
      <c r="CU143" s="1">
        <f t="shared" si="132"/>
        <v>1103717.56</v>
      </c>
      <c r="CV143" s="1">
        <v>1103717.56</v>
      </c>
      <c r="CW143" s="1">
        <f t="shared" si="133"/>
        <v>264906.68</v>
      </c>
      <c r="CX143" s="1">
        <f t="shared" si="134"/>
        <v>166781.93</v>
      </c>
      <c r="CY143" s="1">
        <v>166781.93</v>
      </c>
      <c r="CZ143" s="1">
        <f t="shared" si="135"/>
        <v>98124.75</v>
      </c>
      <c r="DA143" s="1">
        <v>98124.75</v>
      </c>
      <c r="DB143" s="1">
        <f t="shared" si="136"/>
        <v>81583.38</v>
      </c>
      <c r="DC143" s="1">
        <v>81583.38</v>
      </c>
      <c r="DD143" s="1">
        <f t="shared" si="137"/>
        <v>257531.94</v>
      </c>
      <c r="DE143" s="1">
        <v>257531.94</v>
      </c>
      <c r="DF143" s="1">
        <f t="shared" si="138"/>
        <v>284392.02</v>
      </c>
      <c r="DG143" s="1">
        <f t="shared" si="139"/>
        <v>119127.25</v>
      </c>
      <c r="DH143" s="1">
        <v>119127.25</v>
      </c>
      <c r="DI143" s="1">
        <f t="shared" si="140"/>
        <v>165264.76999999999</v>
      </c>
      <c r="DJ143" s="1">
        <v>165264.76999999999</v>
      </c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>
        <f t="shared" si="141"/>
        <v>0</v>
      </c>
      <c r="EC143" s="1">
        <v>0</v>
      </c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>
        <v>0</v>
      </c>
      <c r="EQ143" s="1">
        <f t="shared" si="142"/>
        <v>0</v>
      </c>
      <c r="ER143" s="1">
        <v>0</v>
      </c>
      <c r="ES143" s="1">
        <f t="shared" si="143"/>
        <v>0</v>
      </c>
      <c r="ET143" s="6">
        <v>0</v>
      </c>
    </row>
    <row r="144" spans="1:150">
      <c r="A144" s="22" t="s">
        <v>590</v>
      </c>
      <c r="B144" s="12" t="s">
        <v>591</v>
      </c>
      <c r="C144" s="1">
        <f t="shared" si="96"/>
        <v>3839.25</v>
      </c>
      <c r="D144" s="1">
        <v>3839.25</v>
      </c>
      <c r="E144" s="1">
        <v>3839.25</v>
      </c>
      <c r="F144" s="1">
        <f t="shared" si="97"/>
        <v>0</v>
      </c>
      <c r="G144" s="1">
        <f t="shared" si="98"/>
        <v>0</v>
      </c>
      <c r="H144" s="1"/>
      <c r="I144" s="1">
        <f t="shared" si="99"/>
        <v>0</v>
      </c>
      <c r="J144" s="1">
        <v>0</v>
      </c>
      <c r="K144" s="1">
        <f t="shared" si="100"/>
        <v>0</v>
      </c>
      <c r="L144" s="1">
        <f t="shared" si="101"/>
        <v>0</v>
      </c>
      <c r="M144" s="1">
        <v>0</v>
      </c>
      <c r="N144" s="1">
        <f t="shared" si="102"/>
        <v>0</v>
      </c>
      <c r="O144" s="1"/>
      <c r="P144" s="1">
        <f t="shared" si="103"/>
        <v>5155</v>
      </c>
      <c r="Q144" s="1">
        <v>5155</v>
      </c>
      <c r="R144" s="1">
        <f t="shared" si="104"/>
        <v>0</v>
      </c>
      <c r="S144" s="1"/>
      <c r="T144" s="1">
        <f t="shared" si="105"/>
        <v>0</v>
      </c>
      <c r="U144" s="1">
        <f t="shared" si="106"/>
        <v>0</v>
      </c>
      <c r="V144" s="1">
        <v>0</v>
      </c>
      <c r="W144" s="1">
        <f t="shared" si="107"/>
        <v>0</v>
      </c>
      <c r="X144" s="1"/>
      <c r="Y144" s="1">
        <f t="shared" si="108"/>
        <v>-8814.75</v>
      </c>
      <c r="Z144" s="1">
        <v>-8814.75</v>
      </c>
      <c r="AA144" s="1">
        <f t="shared" si="109"/>
        <v>0</v>
      </c>
      <c r="AB144" s="1">
        <v>0</v>
      </c>
      <c r="AC144" s="1">
        <f t="shared" si="110"/>
        <v>7499</v>
      </c>
      <c r="AD144" s="1">
        <f t="shared" si="111"/>
        <v>0</v>
      </c>
      <c r="AE144" s="1"/>
      <c r="AF144" s="1">
        <f t="shared" si="112"/>
        <v>7499</v>
      </c>
      <c r="AG144" s="1">
        <v>7499</v>
      </c>
      <c r="AH144" s="1">
        <f t="shared" si="113"/>
        <v>0</v>
      </c>
      <c r="AI144" s="1"/>
      <c r="AJ144" s="1">
        <f t="shared" si="114"/>
        <v>0</v>
      </c>
      <c r="AK144" s="1"/>
      <c r="AL144" s="1">
        <f t="shared" si="115"/>
        <v>0</v>
      </c>
      <c r="AM144" s="1">
        <f t="shared" si="116"/>
        <v>0</v>
      </c>
      <c r="AN144" s="1"/>
      <c r="AO144" s="1">
        <f t="shared" si="117"/>
        <v>0</v>
      </c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>
        <f t="shared" si="118"/>
        <v>0</v>
      </c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>
        <f t="shared" si="119"/>
        <v>-1704.21</v>
      </c>
      <c r="BX144" s="1">
        <v>-1704.21</v>
      </c>
      <c r="BY144" s="1">
        <v>-1704.21</v>
      </c>
      <c r="BZ144" s="1">
        <f t="shared" si="120"/>
        <v>0</v>
      </c>
      <c r="CA144" s="1">
        <f t="shared" si="121"/>
        <v>0</v>
      </c>
      <c r="CB144" s="1"/>
      <c r="CC144" s="1">
        <f t="shared" si="122"/>
        <v>0</v>
      </c>
      <c r="CD144" s="1">
        <v>0</v>
      </c>
      <c r="CE144" s="1">
        <f t="shared" si="123"/>
        <v>0</v>
      </c>
      <c r="CF144" s="1">
        <f t="shared" si="124"/>
        <v>0</v>
      </c>
      <c r="CG144" s="1">
        <v>0</v>
      </c>
      <c r="CH144" s="1">
        <f t="shared" si="125"/>
        <v>0</v>
      </c>
      <c r="CI144" s="1"/>
      <c r="CJ144" s="1">
        <f t="shared" si="126"/>
        <v>7095.75</v>
      </c>
      <c r="CK144" s="1">
        <v>7095.75</v>
      </c>
      <c r="CL144" s="1">
        <f t="shared" si="127"/>
        <v>0</v>
      </c>
      <c r="CM144" s="1">
        <v>0</v>
      </c>
      <c r="CN144" s="1">
        <f t="shared" si="128"/>
        <v>0</v>
      </c>
      <c r="CO144" s="1">
        <f t="shared" si="129"/>
        <v>0</v>
      </c>
      <c r="CP144" s="1">
        <v>0</v>
      </c>
      <c r="CQ144" s="1">
        <f t="shared" si="130"/>
        <v>0</v>
      </c>
      <c r="CR144" s="1"/>
      <c r="CS144" s="1">
        <f t="shared" si="131"/>
        <v>-8799.9599999999991</v>
      </c>
      <c r="CT144" s="1">
        <v>-8799.9599999999991</v>
      </c>
      <c r="CU144" s="1">
        <f t="shared" si="132"/>
        <v>0</v>
      </c>
      <c r="CV144" s="1">
        <v>0</v>
      </c>
      <c r="CW144" s="1">
        <f t="shared" si="133"/>
        <v>0</v>
      </c>
      <c r="CX144" s="1">
        <f t="shared" si="134"/>
        <v>0</v>
      </c>
      <c r="CY144" s="1"/>
      <c r="CZ144" s="1">
        <f t="shared" si="135"/>
        <v>0</v>
      </c>
      <c r="DA144" s="1"/>
      <c r="DB144" s="1">
        <f t="shared" si="136"/>
        <v>0</v>
      </c>
      <c r="DC144" s="1"/>
      <c r="DD144" s="1">
        <f t="shared" si="137"/>
        <v>0</v>
      </c>
      <c r="DE144" s="1"/>
      <c r="DF144" s="1">
        <f t="shared" si="138"/>
        <v>0</v>
      </c>
      <c r="DG144" s="1">
        <f t="shared" si="139"/>
        <v>0</v>
      </c>
      <c r="DH144" s="1"/>
      <c r="DI144" s="1">
        <f t="shared" si="140"/>
        <v>0</v>
      </c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>
        <f t="shared" si="141"/>
        <v>0</v>
      </c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>
        <f t="shared" si="142"/>
        <v>20125</v>
      </c>
      <c r="ER144" s="1">
        <v>20125</v>
      </c>
      <c r="ES144" s="1">
        <f t="shared" si="143"/>
        <v>0</v>
      </c>
      <c r="ET144" s="6">
        <v>0</v>
      </c>
    </row>
    <row r="145" spans="1:150">
      <c r="A145" s="23" t="s">
        <v>592</v>
      </c>
      <c r="B145" s="12" t="s">
        <v>593</v>
      </c>
      <c r="C145" s="1">
        <f t="shared" si="96"/>
        <v>0</v>
      </c>
      <c r="D145" s="1">
        <v>0</v>
      </c>
      <c r="E145" s="1">
        <v>0</v>
      </c>
      <c r="F145" s="1">
        <f t="shared" si="97"/>
        <v>0</v>
      </c>
      <c r="G145" s="1">
        <f t="shared" si="98"/>
        <v>0</v>
      </c>
      <c r="H145" s="1"/>
      <c r="I145" s="1">
        <f t="shared" si="99"/>
        <v>0</v>
      </c>
      <c r="J145" s="1"/>
      <c r="K145" s="1">
        <f t="shared" si="100"/>
        <v>0</v>
      </c>
      <c r="L145" s="1">
        <f t="shared" si="101"/>
        <v>0</v>
      </c>
      <c r="M145" s="1">
        <v>0</v>
      </c>
      <c r="N145" s="1">
        <f t="shared" si="102"/>
        <v>0</v>
      </c>
      <c r="O145" s="1"/>
      <c r="P145" s="1">
        <f t="shared" si="103"/>
        <v>0</v>
      </c>
      <c r="Q145" s="1">
        <v>0</v>
      </c>
      <c r="R145" s="1">
        <f t="shared" si="104"/>
        <v>0</v>
      </c>
      <c r="S145" s="1"/>
      <c r="T145" s="1">
        <f t="shared" si="105"/>
        <v>0</v>
      </c>
      <c r="U145" s="1">
        <f t="shared" si="106"/>
        <v>0</v>
      </c>
      <c r="V145" s="1">
        <v>0</v>
      </c>
      <c r="W145" s="1">
        <f t="shared" si="107"/>
        <v>0</v>
      </c>
      <c r="X145" s="1"/>
      <c r="Y145" s="1">
        <f t="shared" si="108"/>
        <v>0</v>
      </c>
      <c r="Z145" s="1">
        <v>0</v>
      </c>
      <c r="AA145" s="1">
        <f t="shared" si="109"/>
        <v>0</v>
      </c>
      <c r="AB145" s="1">
        <v>0</v>
      </c>
      <c r="AC145" s="1">
        <f t="shared" si="110"/>
        <v>0</v>
      </c>
      <c r="AD145" s="1">
        <f t="shared" si="111"/>
        <v>0</v>
      </c>
      <c r="AE145" s="1"/>
      <c r="AF145" s="1">
        <f t="shared" si="112"/>
        <v>0</v>
      </c>
      <c r="AG145" s="1">
        <v>0</v>
      </c>
      <c r="AH145" s="1">
        <f t="shared" si="113"/>
        <v>0</v>
      </c>
      <c r="AI145" s="1"/>
      <c r="AJ145" s="1">
        <f t="shared" si="114"/>
        <v>0</v>
      </c>
      <c r="AK145" s="1"/>
      <c r="AL145" s="1">
        <f t="shared" si="115"/>
        <v>0</v>
      </c>
      <c r="AM145" s="1">
        <f t="shared" si="116"/>
        <v>0</v>
      </c>
      <c r="AN145" s="1"/>
      <c r="AO145" s="1">
        <f t="shared" si="117"/>
        <v>0</v>
      </c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>
        <f t="shared" si="118"/>
        <v>0</v>
      </c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>
        <f t="shared" si="119"/>
        <v>0</v>
      </c>
      <c r="BX145" s="1">
        <v>0</v>
      </c>
      <c r="BY145" s="1">
        <v>0</v>
      </c>
      <c r="BZ145" s="1">
        <f t="shared" si="120"/>
        <v>0</v>
      </c>
      <c r="CA145" s="1">
        <f t="shared" si="121"/>
        <v>0</v>
      </c>
      <c r="CB145" s="1"/>
      <c r="CC145" s="1">
        <f t="shared" si="122"/>
        <v>0</v>
      </c>
      <c r="CD145" s="1"/>
      <c r="CE145" s="1">
        <f t="shared" si="123"/>
        <v>0</v>
      </c>
      <c r="CF145" s="1">
        <f t="shared" si="124"/>
        <v>0</v>
      </c>
      <c r="CG145" s="1">
        <v>0</v>
      </c>
      <c r="CH145" s="1">
        <f t="shared" si="125"/>
        <v>0</v>
      </c>
      <c r="CI145" s="1"/>
      <c r="CJ145" s="1">
        <f t="shared" si="126"/>
        <v>0</v>
      </c>
      <c r="CK145" s="1">
        <v>0</v>
      </c>
      <c r="CL145" s="1">
        <f t="shared" si="127"/>
        <v>0</v>
      </c>
      <c r="CM145" s="1"/>
      <c r="CN145" s="1">
        <f t="shared" si="128"/>
        <v>0</v>
      </c>
      <c r="CO145" s="1">
        <f t="shared" si="129"/>
        <v>0</v>
      </c>
      <c r="CP145" s="1">
        <v>0</v>
      </c>
      <c r="CQ145" s="1">
        <f t="shared" si="130"/>
        <v>0</v>
      </c>
      <c r="CR145" s="1"/>
      <c r="CS145" s="1">
        <f t="shared" si="131"/>
        <v>0</v>
      </c>
      <c r="CT145" s="1">
        <v>0</v>
      </c>
      <c r="CU145" s="1">
        <f t="shared" si="132"/>
        <v>0</v>
      </c>
      <c r="CV145" s="1">
        <v>0</v>
      </c>
      <c r="CW145" s="1">
        <f t="shared" si="133"/>
        <v>0</v>
      </c>
      <c r="CX145" s="1">
        <f t="shared" si="134"/>
        <v>0</v>
      </c>
      <c r="CY145" s="1"/>
      <c r="CZ145" s="1">
        <f t="shared" si="135"/>
        <v>0</v>
      </c>
      <c r="DA145" s="1"/>
      <c r="DB145" s="1">
        <f t="shared" si="136"/>
        <v>0</v>
      </c>
      <c r="DC145" s="1"/>
      <c r="DD145" s="1">
        <f t="shared" si="137"/>
        <v>0</v>
      </c>
      <c r="DE145" s="1"/>
      <c r="DF145" s="1">
        <f t="shared" si="138"/>
        <v>0</v>
      </c>
      <c r="DG145" s="1">
        <f t="shared" si="139"/>
        <v>0</v>
      </c>
      <c r="DH145" s="1"/>
      <c r="DI145" s="1">
        <f t="shared" si="140"/>
        <v>0</v>
      </c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>
        <f t="shared" si="141"/>
        <v>0</v>
      </c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>
        <f t="shared" si="142"/>
        <v>20125</v>
      </c>
      <c r="ER145" s="1">
        <v>20125</v>
      </c>
      <c r="ES145" s="1">
        <f t="shared" si="143"/>
        <v>0</v>
      </c>
      <c r="ET145" s="6">
        <v>0</v>
      </c>
    </row>
    <row r="146" spans="1:150">
      <c r="A146" s="23" t="s">
        <v>594</v>
      </c>
      <c r="B146" s="12" t="s">
        <v>595</v>
      </c>
      <c r="C146" s="1">
        <f t="shared" si="96"/>
        <v>3839.25</v>
      </c>
      <c r="D146" s="1">
        <v>3839.25</v>
      </c>
      <c r="E146" s="1">
        <v>3839.25</v>
      </c>
      <c r="F146" s="1">
        <f t="shared" si="97"/>
        <v>0</v>
      </c>
      <c r="G146" s="1">
        <f t="shared" si="98"/>
        <v>0</v>
      </c>
      <c r="H146" s="1"/>
      <c r="I146" s="1">
        <f t="shared" si="99"/>
        <v>0</v>
      </c>
      <c r="J146" s="1">
        <v>0</v>
      </c>
      <c r="K146" s="1">
        <f t="shared" si="100"/>
        <v>0</v>
      </c>
      <c r="L146" s="1">
        <f t="shared" si="101"/>
        <v>0</v>
      </c>
      <c r="M146" s="1"/>
      <c r="N146" s="1">
        <f t="shared" si="102"/>
        <v>0</v>
      </c>
      <c r="O146" s="1"/>
      <c r="P146" s="1">
        <f t="shared" si="103"/>
        <v>5155</v>
      </c>
      <c r="Q146" s="1">
        <v>5155</v>
      </c>
      <c r="R146" s="1">
        <f t="shared" si="104"/>
        <v>0</v>
      </c>
      <c r="S146" s="1"/>
      <c r="T146" s="1">
        <f t="shared" si="105"/>
        <v>0</v>
      </c>
      <c r="U146" s="1">
        <f t="shared" si="106"/>
        <v>0</v>
      </c>
      <c r="V146" s="1"/>
      <c r="W146" s="1">
        <f t="shared" si="107"/>
        <v>0</v>
      </c>
      <c r="X146" s="1"/>
      <c r="Y146" s="1">
        <f t="shared" si="108"/>
        <v>-8814.75</v>
      </c>
      <c r="Z146" s="1">
        <v>-8814.75</v>
      </c>
      <c r="AA146" s="1">
        <f t="shared" si="109"/>
        <v>0</v>
      </c>
      <c r="AB146" s="1"/>
      <c r="AC146" s="1">
        <f t="shared" si="110"/>
        <v>7499</v>
      </c>
      <c r="AD146" s="1">
        <f t="shared" si="111"/>
        <v>0</v>
      </c>
      <c r="AE146" s="1"/>
      <c r="AF146" s="1">
        <f t="shared" si="112"/>
        <v>7499</v>
      </c>
      <c r="AG146" s="1">
        <v>7499</v>
      </c>
      <c r="AH146" s="1">
        <f t="shared" si="113"/>
        <v>0</v>
      </c>
      <c r="AI146" s="1"/>
      <c r="AJ146" s="1">
        <f t="shared" si="114"/>
        <v>0</v>
      </c>
      <c r="AK146" s="1"/>
      <c r="AL146" s="1">
        <f t="shared" si="115"/>
        <v>0</v>
      </c>
      <c r="AM146" s="1">
        <f t="shared" si="116"/>
        <v>0</v>
      </c>
      <c r="AN146" s="1"/>
      <c r="AO146" s="1">
        <f t="shared" si="117"/>
        <v>0</v>
      </c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>
        <f t="shared" si="118"/>
        <v>0</v>
      </c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>
        <f t="shared" si="119"/>
        <v>-1704.21</v>
      </c>
      <c r="BX146" s="1">
        <v>-1704.21</v>
      </c>
      <c r="BY146" s="1">
        <v>-1704.21</v>
      </c>
      <c r="BZ146" s="1">
        <f t="shared" si="120"/>
        <v>0</v>
      </c>
      <c r="CA146" s="1">
        <f t="shared" si="121"/>
        <v>0</v>
      </c>
      <c r="CB146" s="1"/>
      <c r="CC146" s="1">
        <f t="shared" si="122"/>
        <v>0</v>
      </c>
      <c r="CD146" s="1">
        <v>0</v>
      </c>
      <c r="CE146" s="1">
        <f t="shared" si="123"/>
        <v>0</v>
      </c>
      <c r="CF146" s="1">
        <f t="shared" si="124"/>
        <v>0</v>
      </c>
      <c r="CG146" s="1"/>
      <c r="CH146" s="1">
        <f t="shared" si="125"/>
        <v>0</v>
      </c>
      <c r="CI146" s="1"/>
      <c r="CJ146" s="1">
        <f t="shared" si="126"/>
        <v>7095.75</v>
      </c>
      <c r="CK146" s="1">
        <v>7095.75</v>
      </c>
      <c r="CL146" s="1">
        <f t="shared" si="127"/>
        <v>0</v>
      </c>
      <c r="CM146" s="1">
        <v>0</v>
      </c>
      <c r="CN146" s="1">
        <f t="shared" si="128"/>
        <v>0</v>
      </c>
      <c r="CO146" s="1">
        <f t="shared" si="129"/>
        <v>0</v>
      </c>
      <c r="CP146" s="1"/>
      <c r="CQ146" s="1">
        <f t="shared" si="130"/>
        <v>0</v>
      </c>
      <c r="CR146" s="1"/>
      <c r="CS146" s="1">
        <f t="shared" si="131"/>
        <v>-8799.9599999999991</v>
      </c>
      <c r="CT146" s="1">
        <v>-8799.9599999999991</v>
      </c>
      <c r="CU146" s="1">
        <f t="shared" si="132"/>
        <v>0</v>
      </c>
      <c r="CV146" s="1"/>
      <c r="CW146" s="1">
        <f t="shared" si="133"/>
        <v>0</v>
      </c>
      <c r="CX146" s="1">
        <f t="shared" si="134"/>
        <v>0</v>
      </c>
      <c r="CY146" s="1"/>
      <c r="CZ146" s="1">
        <f t="shared" si="135"/>
        <v>0</v>
      </c>
      <c r="DA146" s="1"/>
      <c r="DB146" s="1">
        <f t="shared" si="136"/>
        <v>0</v>
      </c>
      <c r="DC146" s="1"/>
      <c r="DD146" s="1">
        <f t="shared" si="137"/>
        <v>0</v>
      </c>
      <c r="DE146" s="1"/>
      <c r="DF146" s="1">
        <f t="shared" si="138"/>
        <v>0</v>
      </c>
      <c r="DG146" s="1">
        <f t="shared" si="139"/>
        <v>0</v>
      </c>
      <c r="DH146" s="1"/>
      <c r="DI146" s="1">
        <f t="shared" si="140"/>
        <v>0</v>
      </c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>
        <f t="shared" si="141"/>
        <v>0</v>
      </c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>
        <f t="shared" si="142"/>
        <v>0</v>
      </c>
      <c r="ER146" s="1">
        <v>0</v>
      </c>
      <c r="ES146" s="1">
        <f t="shared" si="143"/>
        <v>0</v>
      </c>
      <c r="ET146" s="6">
        <v>0</v>
      </c>
    </row>
    <row r="147" spans="1:150">
      <c r="A147" s="22" t="s">
        <v>596</v>
      </c>
      <c r="B147" s="12" t="s">
        <v>597</v>
      </c>
      <c r="C147" s="1">
        <f t="shared" si="96"/>
        <v>2176940.73</v>
      </c>
      <c r="D147" s="1">
        <v>2176940.73</v>
      </c>
      <c r="E147" s="1">
        <v>2176940.73</v>
      </c>
      <c r="F147" s="1">
        <f t="shared" si="97"/>
        <v>178613.65000000002</v>
      </c>
      <c r="G147" s="1">
        <f t="shared" si="98"/>
        <v>66243.990000000005</v>
      </c>
      <c r="H147" s="1">
        <v>66243.990000000005</v>
      </c>
      <c r="I147" s="1">
        <f t="shared" si="99"/>
        <v>112369.66</v>
      </c>
      <c r="J147" s="1">
        <v>112369.66</v>
      </c>
      <c r="K147" s="1">
        <f t="shared" si="100"/>
        <v>313331.65999999997</v>
      </c>
      <c r="L147" s="1">
        <f t="shared" si="101"/>
        <v>311434.65999999997</v>
      </c>
      <c r="M147" s="1">
        <v>311434.65999999997</v>
      </c>
      <c r="N147" s="1">
        <f t="shared" si="102"/>
        <v>1897</v>
      </c>
      <c r="O147" s="1">
        <v>1897</v>
      </c>
      <c r="P147" s="1">
        <f t="shared" si="103"/>
        <v>740914.36</v>
      </c>
      <c r="Q147" s="1">
        <v>740914.36</v>
      </c>
      <c r="R147" s="1">
        <f t="shared" si="104"/>
        <v>412119.08</v>
      </c>
      <c r="S147" s="1">
        <v>412119.08</v>
      </c>
      <c r="T147" s="1">
        <f t="shared" si="105"/>
        <v>188622.68</v>
      </c>
      <c r="U147" s="1">
        <f t="shared" si="106"/>
        <v>188622.68</v>
      </c>
      <c r="V147" s="1">
        <v>188622.68</v>
      </c>
      <c r="W147" s="1">
        <f t="shared" si="107"/>
        <v>0</v>
      </c>
      <c r="X147" s="1"/>
      <c r="Y147" s="1">
        <f t="shared" si="108"/>
        <v>22574.62</v>
      </c>
      <c r="Z147" s="1">
        <v>22574.62</v>
      </c>
      <c r="AA147" s="1">
        <f t="shared" si="109"/>
        <v>219565</v>
      </c>
      <c r="AB147" s="1">
        <v>219565</v>
      </c>
      <c r="AC147" s="1">
        <f t="shared" si="110"/>
        <v>90368.88</v>
      </c>
      <c r="AD147" s="1">
        <f t="shared" si="111"/>
        <v>90368.88</v>
      </c>
      <c r="AE147" s="1">
        <v>90368.88</v>
      </c>
      <c r="AF147" s="1">
        <f t="shared" si="112"/>
        <v>0</v>
      </c>
      <c r="AG147" s="1"/>
      <c r="AH147" s="1">
        <f t="shared" si="113"/>
        <v>0</v>
      </c>
      <c r="AI147" s="1"/>
      <c r="AJ147" s="1">
        <f t="shared" si="114"/>
        <v>10830.8</v>
      </c>
      <c r="AK147" s="1">
        <v>10830.8</v>
      </c>
      <c r="AL147" s="1">
        <f t="shared" si="115"/>
        <v>0</v>
      </c>
      <c r="AM147" s="1">
        <f t="shared" si="116"/>
        <v>0</v>
      </c>
      <c r="AN147" s="1">
        <v>0</v>
      </c>
      <c r="AO147" s="1">
        <f t="shared" si="117"/>
        <v>0</v>
      </c>
      <c r="AP147" s="1">
        <v>0</v>
      </c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>
        <f t="shared" si="118"/>
        <v>0</v>
      </c>
      <c r="BI147" s="1">
        <v>0</v>
      </c>
      <c r="BJ147" s="1">
        <v>0</v>
      </c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>
        <f t="shared" si="119"/>
        <v>2010451.11</v>
      </c>
      <c r="BX147" s="1">
        <v>2010451.11</v>
      </c>
      <c r="BY147" s="1">
        <v>2010451.11</v>
      </c>
      <c r="BZ147" s="1">
        <f t="shared" si="120"/>
        <v>85783.39</v>
      </c>
      <c r="CA147" s="1">
        <f t="shared" si="121"/>
        <v>35270.44</v>
      </c>
      <c r="CB147" s="1">
        <v>35270.44</v>
      </c>
      <c r="CC147" s="1">
        <f t="shared" si="122"/>
        <v>50512.95</v>
      </c>
      <c r="CD147" s="1">
        <v>50512.95</v>
      </c>
      <c r="CE147" s="1">
        <f t="shared" si="123"/>
        <v>287172.19</v>
      </c>
      <c r="CF147" s="1">
        <f t="shared" si="124"/>
        <v>277634.48</v>
      </c>
      <c r="CG147" s="1">
        <v>277634.48</v>
      </c>
      <c r="CH147" s="1">
        <f t="shared" si="125"/>
        <v>9537.7099999999991</v>
      </c>
      <c r="CI147" s="1">
        <v>9537.7099999999991</v>
      </c>
      <c r="CJ147" s="1">
        <f t="shared" si="126"/>
        <v>692404.44</v>
      </c>
      <c r="CK147" s="1">
        <v>692404.44</v>
      </c>
      <c r="CL147" s="1">
        <f t="shared" si="127"/>
        <v>458939.42</v>
      </c>
      <c r="CM147" s="1">
        <v>458939.42</v>
      </c>
      <c r="CN147" s="1">
        <f t="shared" si="128"/>
        <v>215898.95</v>
      </c>
      <c r="CO147" s="1">
        <f t="shared" si="129"/>
        <v>215898.95</v>
      </c>
      <c r="CP147" s="1">
        <v>215898.95</v>
      </c>
      <c r="CQ147" s="1">
        <f t="shared" si="130"/>
        <v>0</v>
      </c>
      <c r="CR147" s="1">
        <v>0</v>
      </c>
      <c r="CS147" s="1">
        <f t="shared" si="131"/>
        <v>1165.5</v>
      </c>
      <c r="CT147" s="1">
        <v>1165.5</v>
      </c>
      <c r="CU147" s="1">
        <f t="shared" si="132"/>
        <v>184212.31</v>
      </c>
      <c r="CV147" s="1">
        <v>184212.31</v>
      </c>
      <c r="CW147" s="1">
        <f t="shared" si="133"/>
        <v>67904.2</v>
      </c>
      <c r="CX147" s="1">
        <f t="shared" si="134"/>
        <v>67904.2</v>
      </c>
      <c r="CY147" s="1">
        <v>67904.2</v>
      </c>
      <c r="CZ147" s="1">
        <f t="shared" si="135"/>
        <v>0</v>
      </c>
      <c r="DA147" s="1"/>
      <c r="DB147" s="1">
        <f t="shared" si="136"/>
        <v>0</v>
      </c>
      <c r="DC147" s="1"/>
      <c r="DD147" s="1">
        <f t="shared" si="137"/>
        <v>15641.42</v>
      </c>
      <c r="DE147" s="1">
        <v>15641.42</v>
      </c>
      <c r="DF147" s="1">
        <f t="shared" si="138"/>
        <v>1329.29</v>
      </c>
      <c r="DG147" s="1">
        <f t="shared" si="139"/>
        <v>0</v>
      </c>
      <c r="DH147" s="1">
        <v>0</v>
      </c>
      <c r="DI147" s="1">
        <f t="shared" si="140"/>
        <v>1329.29</v>
      </c>
      <c r="DJ147" s="1">
        <v>1329.29</v>
      </c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>
        <f t="shared" si="141"/>
        <v>0</v>
      </c>
      <c r="EC147" s="1">
        <v>0</v>
      </c>
      <c r="ED147" s="1">
        <v>0</v>
      </c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>
        <f t="shared" si="142"/>
        <v>2970564.87</v>
      </c>
      <c r="ER147" s="1">
        <v>2970564.87</v>
      </c>
      <c r="ES147" s="1">
        <f t="shared" si="143"/>
        <v>2800000</v>
      </c>
      <c r="ET147" s="6">
        <v>2800000</v>
      </c>
    </row>
    <row r="148" spans="1:150">
      <c r="A148" s="23" t="s">
        <v>598</v>
      </c>
      <c r="B148" s="12" t="s">
        <v>599</v>
      </c>
      <c r="C148" s="1">
        <f t="shared" si="96"/>
        <v>0</v>
      </c>
      <c r="D148" s="1">
        <v>0</v>
      </c>
      <c r="E148" s="1">
        <v>0</v>
      </c>
      <c r="F148" s="1">
        <f t="shared" si="97"/>
        <v>0</v>
      </c>
      <c r="G148" s="1">
        <f t="shared" si="98"/>
        <v>0</v>
      </c>
      <c r="H148" s="1">
        <v>0</v>
      </c>
      <c r="I148" s="1">
        <f t="shared" si="99"/>
        <v>0</v>
      </c>
      <c r="J148" s="1">
        <v>0</v>
      </c>
      <c r="K148" s="1">
        <f t="shared" si="100"/>
        <v>0</v>
      </c>
      <c r="L148" s="1">
        <f t="shared" si="101"/>
        <v>0</v>
      </c>
      <c r="M148" s="1">
        <v>0</v>
      </c>
      <c r="N148" s="1">
        <f t="shared" si="102"/>
        <v>0</v>
      </c>
      <c r="O148" s="1">
        <v>0</v>
      </c>
      <c r="P148" s="1">
        <f t="shared" si="103"/>
        <v>0</v>
      </c>
      <c r="Q148" s="1">
        <v>0</v>
      </c>
      <c r="R148" s="1">
        <f t="shared" si="104"/>
        <v>0</v>
      </c>
      <c r="S148" s="1">
        <v>0</v>
      </c>
      <c r="T148" s="1">
        <f t="shared" si="105"/>
        <v>0</v>
      </c>
      <c r="U148" s="1">
        <f t="shared" si="106"/>
        <v>0</v>
      </c>
      <c r="V148" s="1">
        <v>0</v>
      </c>
      <c r="W148" s="1">
        <f t="shared" si="107"/>
        <v>0</v>
      </c>
      <c r="X148" s="1"/>
      <c r="Y148" s="1">
        <f t="shared" si="108"/>
        <v>0</v>
      </c>
      <c r="Z148" s="1">
        <v>0</v>
      </c>
      <c r="AA148" s="1">
        <f t="shared" si="109"/>
        <v>0</v>
      </c>
      <c r="AB148" s="1">
        <v>0</v>
      </c>
      <c r="AC148" s="1">
        <f t="shared" si="110"/>
        <v>0</v>
      </c>
      <c r="AD148" s="1">
        <f t="shared" si="111"/>
        <v>0</v>
      </c>
      <c r="AE148" s="1">
        <v>0</v>
      </c>
      <c r="AF148" s="1">
        <f t="shared" si="112"/>
        <v>0</v>
      </c>
      <c r="AG148" s="1"/>
      <c r="AH148" s="1">
        <f t="shared" si="113"/>
        <v>0</v>
      </c>
      <c r="AI148" s="1"/>
      <c r="AJ148" s="1">
        <f t="shared" si="114"/>
        <v>0</v>
      </c>
      <c r="AK148" s="1">
        <v>0</v>
      </c>
      <c r="AL148" s="1">
        <f t="shared" si="115"/>
        <v>0</v>
      </c>
      <c r="AM148" s="1">
        <f t="shared" si="116"/>
        <v>0</v>
      </c>
      <c r="AN148" s="1">
        <v>0</v>
      </c>
      <c r="AO148" s="1">
        <f t="shared" si="117"/>
        <v>0</v>
      </c>
      <c r="AP148" s="1">
        <v>0</v>
      </c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>
        <f t="shared" si="118"/>
        <v>0</v>
      </c>
      <c r="BI148" s="1">
        <v>0</v>
      </c>
      <c r="BJ148" s="1">
        <v>0</v>
      </c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>
        <f t="shared" si="119"/>
        <v>0</v>
      </c>
      <c r="BX148" s="1">
        <v>0</v>
      </c>
      <c r="BY148" s="1">
        <v>0</v>
      </c>
      <c r="BZ148" s="1">
        <f t="shared" si="120"/>
        <v>0</v>
      </c>
      <c r="CA148" s="1">
        <f t="shared" si="121"/>
        <v>0</v>
      </c>
      <c r="CB148" s="1">
        <v>0</v>
      </c>
      <c r="CC148" s="1">
        <f t="shared" si="122"/>
        <v>0</v>
      </c>
      <c r="CD148" s="1">
        <v>0</v>
      </c>
      <c r="CE148" s="1">
        <f t="shared" si="123"/>
        <v>0</v>
      </c>
      <c r="CF148" s="1">
        <f t="shared" si="124"/>
        <v>0</v>
      </c>
      <c r="CG148" s="1">
        <v>0</v>
      </c>
      <c r="CH148" s="1">
        <f t="shared" si="125"/>
        <v>0</v>
      </c>
      <c r="CI148" s="1">
        <v>0</v>
      </c>
      <c r="CJ148" s="1">
        <f t="shared" si="126"/>
        <v>0</v>
      </c>
      <c r="CK148" s="1">
        <v>0</v>
      </c>
      <c r="CL148" s="1">
        <f t="shared" si="127"/>
        <v>0</v>
      </c>
      <c r="CM148" s="1">
        <v>0</v>
      </c>
      <c r="CN148" s="1">
        <f t="shared" si="128"/>
        <v>0</v>
      </c>
      <c r="CO148" s="1">
        <f t="shared" si="129"/>
        <v>0</v>
      </c>
      <c r="CP148" s="1">
        <v>0</v>
      </c>
      <c r="CQ148" s="1">
        <f t="shared" si="130"/>
        <v>0</v>
      </c>
      <c r="CR148" s="1">
        <v>0</v>
      </c>
      <c r="CS148" s="1">
        <f t="shared" si="131"/>
        <v>0</v>
      </c>
      <c r="CT148" s="1">
        <v>0</v>
      </c>
      <c r="CU148" s="1">
        <f t="shared" si="132"/>
        <v>0</v>
      </c>
      <c r="CV148" s="1">
        <v>0</v>
      </c>
      <c r="CW148" s="1">
        <f t="shared" si="133"/>
        <v>0</v>
      </c>
      <c r="CX148" s="1">
        <f t="shared" si="134"/>
        <v>0</v>
      </c>
      <c r="CY148" s="1">
        <v>0</v>
      </c>
      <c r="CZ148" s="1">
        <f t="shared" si="135"/>
        <v>0</v>
      </c>
      <c r="DA148" s="1"/>
      <c r="DB148" s="1">
        <f t="shared" si="136"/>
        <v>0</v>
      </c>
      <c r="DC148" s="1"/>
      <c r="DD148" s="1">
        <f t="shared" si="137"/>
        <v>0</v>
      </c>
      <c r="DE148" s="1">
        <v>0</v>
      </c>
      <c r="DF148" s="1">
        <f t="shared" si="138"/>
        <v>0</v>
      </c>
      <c r="DG148" s="1">
        <f t="shared" si="139"/>
        <v>0</v>
      </c>
      <c r="DH148" s="1">
        <v>0</v>
      </c>
      <c r="DI148" s="1">
        <f t="shared" si="140"/>
        <v>0</v>
      </c>
      <c r="DJ148" s="1">
        <v>0</v>
      </c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>
        <f t="shared" si="141"/>
        <v>0</v>
      </c>
      <c r="EC148" s="1">
        <v>0</v>
      </c>
      <c r="ED148" s="1">
        <v>0</v>
      </c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>
        <f t="shared" si="142"/>
        <v>2970564.87</v>
      </c>
      <c r="ER148" s="1">
        <v>2970564.87</v>
      </c>
      <c r="ES148" s="1">
        <f t="shared" si="143"/>
        <v>2800000</v>
      </c>
      <c r="ET148" s="6">
        <v>2800000</v>
      </c>
    </row>
    <row r="149" spans="1:150">
      <c r="A149" s="23" t="s">
        <v>600</v>
      </c>
      <c r="B149" s="12" t="s">
        <v>601</v>
      </c>
      <c r="C149" s="1">
        <f t="shared" si="96"/>
        <v>2176940.73</v>
      </c>
      <c r="D149" s="1">
        <v>2176940.73</v>
      </c>
      <c r="E149" s="1">
        <v>2176940.73</v>
      </c>
      <c r="F149" s="1">
        <f t="shared" si="97"/>
        <v>178613.65000000002</v>
      </c>
      <c r="G149" s="1">
        <f t="shared" si="98"/>
        <v>66243.990000000005</v>
      </c>
      <c r="H149" s="1">
        <v>66243.990000000005</v>
      </c>
      <c r="I149" s="1">
        <f t="shared" si="99"/>
        <v>112369.66</v>
      </c>
      <c r="J149" s="1">
        <v>112369.66</v>
      </c>
      <c r="K149" s="1">
        <f t="shared" si="100"/>
        <v>313331.65999999997</v>
      </c>
      <c r="L149" s="1">
        <f t="shared" si="101"/>
        <v>311434.65999999997</v>
      </c>
      <c r="M149" s="1">
        <v>311434.65999999997</v>
      </c>
      <c r="N149" s="1">
        <f t="shared" si="102"/>
        <v>1897</v>
      </c>
      <c r="O149" s="1">
        <v>1897</v>
      </c>
      <c r="P149" s="1">
        <f t="shared" si="103"/>
        <v>740914.36</v>
      </c>
      <c r="Q149" s="1">
        <v>740914.36</v>
      </c>
      <c r="R149" s="1">
        <f t="shared" si="104"/>
        <v>412119.08</v>
      </c>
      <c r="S149" s="1">
        <v>412119.08</v>
      </c>
      <c r="T149" s="1">
        <f t="shared" si="105"/>
        <v>188622.68</v>
      </c>
      <c r="U149" s="1">
        <f t="shared" si="106"/>
        <v>188622.68</v>
      </c>
      <c r="V149" s="1">
        <v>188622.68</v>
      </c>
      <c r="W149" s="1">
        <f t="shared" si="107"/>
        <v>0</v>
      </c>
      <c r="X149" s="1"/>
      <c r="Y149" s="1">
        <f t="shared" si="108"/>
        <v>22574.62</v>
      </c>
      <c r="Z149" s="1">
        <v>22574.62</v>
      </c>
      <c r="AA149" s="1">
        <f t="shared" si="109"/>
        <v>219565</v>
      </c>
      <c r="AB149" s="1">
        <v>219565</v>
      </c>
      <c r="AC149" s="1">
        <f t="shared" si="110"/>
        <v>90368.88</v>
      </c>
      <c r="AD149" s="1">
        <f t="shared" si="111"/>
        <v>90368.88</v>
      </c>
      <c r="AE149" s="1">
        <v>90368.88</v>
      </c>
      <c r="AF149" s="1">
        <f t="shared" si="112"/>
        <v>0</v>
      </c>
      <c r="AG149" s="1"/>
      <c r="AH149" s="1">
        <f t="shared" si="113"/>
        <v>0</v>
      </c>
      <c r="AI149" s="1"/>
      <c r="AJ149" s="1">
        <f t="shared" si="114"/>
        <v>10830.8</v>
      </c>
      <c r="AK149" s="1">
        <v>10830.8</v>
      </c>
      <c r="AL149" s="1">
        <f t="shared" si="115"/>
        <v>0</v>
      </c>
      <c r="AM149" s="1">
        <f t="shared" si="116"/>
        <v>0</v>
      </c>
      <c r="AN149" s="1">
        <v>0</v>
      </c>
      <c r="AO149" s="1">
        <f t="shared" si="117"/>
        <v>0</v>
      </c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>
        <f t="shared" si="118"/>
        <v>0</v>
      </c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>
        <f t="shared" si="119"/>
        <v>2010451.11</v>
      </c>
      <c r="BX149" s="1">
        <v>2010451.11</v>
      </c>
      <c r="BY149" s="1">
        <v>2010451.11</v>
      </c>
      <c r="BZ149" s="1">
        <f t="shared" si="120"/>
        <v>85783.39</v>
      </c>
      <c r="CA149" s="1">
        <f t="shared" si="121"/>
        <v>35270.44</v>
      </c>
      <c r="CB149" s="1">
        <v>35270.44</v>
      </c>
      <c r="CC149" s="1">
        <f t="shared" si="122"/>
        <v>50512.95</v>
      </c>
      <c r="CD149" s="1">
        <v>50512.95</v>
      </c>
      <c r="CE149" s="1">
        <f t="shared" si="123"/>
        <v>287172.19</v>
      </c>
      <c r="CF149" s="1">
        <f t="shared" si="124"/>
        <v>277634.48</v>
      </c>
      <c r="CG149" s="1">
        <v>277634.48</v>
      </c>
      <c r="CH149" s="1">
        <f t="shared" si="125"/>
        <v>9537.7099999999991</v>
      </c>
      <c r="CI149" s="1">
        <v>9537.7099999999991</v>
      </c>
      <c r="CJ149" s="1">
        <f t="shared" si="126"/>
        <v>692404.44</v>
      </c>
      <c r="CK149" s="1">
        <v>692404.44</v>
      </c>
      <c r="CL149" s="1">
        <f t="shared" si="127"/>
        <v>458939.42</v>
      </c>
      <c r="CM149" s="1">
        <v>458939.42</v>
      </c>
      <c r="CN149" s="1">
        <f t="shared" si="128"/>
        <v>215898.95</v>
      </c>
      <c r="CO149" s="1">
        <f t="shared" si="129"/>
        <v>215898.95</v>
      </c>
      <c r="CP149" s="1">
        <v>215898.95</v>
      </c>
      <c r="CQ149" s="1">
        <f t="shared" si="130"/>
        <v>0</v>
      </c>
      <c r="CR149" s="1"/>
      <c r="CS149" s="1">
        <f t="shared" si="131"/>
        <v>1165.5</v>
      </c>
      <c r="CT149" s="1">
        <v>1165.5</v>
      </c>
      <c r="CU149" s="1">
        <f t="shared" si="132"/>
        <v>184212.31</v>
      </c>
      <c r="CV149" s="1">
        <v>184212.31</v>
      </c>
      <c r="CW149" s="1">
        <f t="shared" si="133"/>
        <v>67904.2</v>
      </c>
      <c r="CX149" s="1">
        <f t="shared" si="134"/>
        <v>67904.2</v>
      </c>
      <c r="CY149" s="1">
        <v>67904.2</v>
      </c>
      <c r="CZ149" s="1">
        <f t="shared" si="135"/>
        <v>0</v>
      </c>
      <c r="DA149" s="1"/>
      <c r="DB149" s="1">
        <f t="shared" si="136"/>
        <v>0</v>
      </c>
      <c r="DC149" s="1"/>
      <c r="DD149" s="1">
        <f t="shared" si="137"/>
        <v>15641.42</v>
      </c>
      <c r="DE149" s="1">
        <v>15641.42</v>
      </c>
      <c r="DF149" s="1">
        <f t="shared" si="138"/>
        <v>1329.29</v>
      </c>
      <c r="DG149" s="1">
        <f t="shared" si="139"/>
        <v>0</v>
      </c>
      <c r="DH149" s="1"/>
      <c r="DI149" s="1">
        <f t="shared" si="140"/>
        <v>1329.29</v>
      </c>
      <c r="DJ149" s="1">
        <v>1329.29</v>
      </c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>
        <f t="shared" si="141"/>
        <v>0</v>
      </c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>
        <f t="shared" si="142"/>
        <v>0</v>
      </c>
      <c r="ER149" s="1">
        <v>0</v>
      </c>
      <c r="ES149" s="1">
        <f t="shared" si="143"/>
        <v>0</v>
      </c>
      <c r="ET149" s="6">
        <v>0</v>
      </c>
    </row>
    <row r="150" spans="1:150">
      <c r="A150" s="20" t="s">
        <v>400</v>
      </c>
      <c r="B150" s="12" t="s">
        <v>401</v>
      </c>
      <c r="C150" s="1">
        <f t="shared" si="96"/>
        <v>109914480.69</v>
      </c>
      <c r="D150" s="1">
        <v>109914480.69</v>
      </c>
      <c r="E150" s="1">
        <v>109914480.69</v>
      </c>
      <c r="F150" s="1">
        <f t="shared" si="97"/>
        <v>10417394.91</v>
      </c>
      <c r="G150" s="1">
        <f t="shared" si="98"/>
        <v>3109880.23</v>
      </c>
      <c r="H150" s="1">
        <v>3109880.23</v>
      </c>
      <c r="I150" s="1">
        <f t="shared" si="99"/>
        <v>2109238.0299999998</v>
      </c>
      <c r="J150" s="1">
        <v>2109238.0299999998</v>
      </c>
      <c r="K150" s="1">
        <f t="shared" si="100"/>
        <v>11208204.17</v>
      </c>
      <c r="L150" s="1">
        <f t="shared" si="101"/>
        <v>10473053.24</v>
      </c>
      <c r="M150" s="1">
        <v>10473053.24</v>
      </c>
      <c r="N150" s="1">
        <f t="shared" si="102"/>
        <v>735150.93</v>
      </c>
      <c r="O150" s="1">
        <v>735150.93</v>
      </c>
      <c r="P150" s="1">
        <f t="shared" si="103"/>
        <v>30656682.879999999</v>
      </c>
      <c r="Q150" s="1">
        <v>30656682.879999999</v>
      </c>
      <c r="R150" s="1">
        <f t="shared" si="104"/>
        <v>6812866.8899999997</v>
      </c>
      <c r="S150" s="1">
        <v>6812866.8899999997</v>
      </c>
      <c r="T150" s="1">
        <f t="shared" si="105"/>
        <v>5639617.8200000003</v>
      </c>
      <c r="U150" s="1">
        <f t="shared" si="106"/>
        <v>4861721.29</v>
      </c>
      <c r="V150" s="1">
        <v>4861721.29</v>
      </c>
      <c r="W150" s="1">
        <f t="shared" si="107"/>
        <v>777896.53</v>
      </c>
      <c r="X150" s="1">
        <v>777896.53</v>
      </c>
      <c r="Y150" s="1">
        <f t="shared" si="108"/>
        <v>11402207.93</v>
      </c>
      <c r="Z150" s="1">
        <v>11402207.93</v>
      </c>
      <c r="AA150" s="1">
        <f t="shared" si="109"/>
        <v>11914379.76</v>
      </c>
      <c r="AB150" s="1">
        <v>11914379.76</v>
      </c>
      <c r="AC150" s="1">
        <f t="shared" si="110"/>
        <v>5235305.76</v>
      </c>
      <c r="AD150" s="1">
        <f t="shared" si="111"/>
        <v>3078537.78</v>
      </c>
      <c r="AE150" s="1">
        <v>3078537.78</v>
      </c>
      <c r="AF150" s="1">
        <f t="shared" si="112"/>
        <v>2156767.98</v>
      </c>
      <c r="AG150" s="1">
        <v>2156767.98</v>
      </c>
      <c r="AH150" s="1">
        <f t="shared" si="113"/>
        <v>5198276.6500000004</v>
      </c>
      <c r="AI150" s="1">
        <v>5198276.6500000004</v>
      </c>
      <c r="AJ150" s="1">
        <f t="shared" si="114"/>
        <v>11217666.699999999</v>
      </c>
      <c r="AK150" s="1">
        <v>11217666.699999999</v>
      </c>
      <c r="AL150" s="1">
        <f t="shared" si="115"/>
        <v>5410153.8700000001</v>
      </c>
      <c r="AM150" s="1">
        <f t="shared" si="116"/>
        <v>2309380.23</v>
      </c>
      <c r="AN150" s="1">
        <v>2309380.23</v>
      </c>
      <c r="AO150" s="1">
        <f t="shared" si="117"/>
        <v>3100773.64</v>
      </c>
      <c r="AP150" s="1">
        <v>3100773.64</v>
      </c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>
        <f t="shared" si="118"/>
        <v>0</v>
      </c>
      <c r="BI150" s="1">
        <v>0</v>
      </c>
      <c r="BJ150" s="1">
        <v>0</v>
      </c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>
        <f t="shared" si="119"/>
        <v>103800618.43000001</v>
      </c>
      <c r="BX150" s="1">
        <v>103800618.43000001</v>
      </c>
      <c r="BY150" s="1">
        <v>103800618.43000001</v>
      </c>
      <c r="BZ150" s="1">
        <f t="shared" si="120"/>
        <v>11159829.68</v>
      </c>
      <c r="CA150" s="1">
        <f t="shared" si="121"/>
        <v>3396984.64</v>
      </c>
      <c r="CB150" s="1">
        <v>3396984.64</v>
      </c>
      <c r="CC150" s="1">
        <f t="shared" si="122"/>
        <v>1878163.43</v>
      </c>
      <c r="CD150" s="1">
        <v>1878163.43</v>
      </c>
      <c r="CE150" s="1">
        <f t="shared" si="123"/>
        <v>9708470.9199999999</v>
      </c>
      <c r="CF150" s="1">
        <f t="shared" si="124"/>
        <v>9283104.4700000007</v>
      </c>
      <c r="CG150" s="1">
        <v>9283104.4700000007</v>
      </c>
      <c r="CH150" s="1">
        <f t="shared" si="125"/>
        <v>425366.45</v>
      </c>
      <c r="CI150" s="1">
        <v>425366.45</v>
      </c>
      <c r="CJ150" s="1">
        <f t="shared" si="126"/>
        <v>27412397.960000001</v>
      </c>
      <c r="CK150" s="1">
        <v>27412397.960000001</v>
      </c>
      <c r="CL150" s="1">
        <f t="shared" si="127"/>
        <v>6225053.0800000001</v>
      </c>
      <c r="CM150" s="1">
        <v>6225053.0800000001</v>
      </c>
      <c r="CN150" s="1">
        <f t="shared" si="128"/>
        <v>5051133.0600000005</v>
      </c>
      <c r="CO150" s="1">
        <f t="shared" si="129"/>
        <v>4326967.12</v>
      </c>
      <c r="CP150" s="1">
        <v>4326967.12</v>
      </c>
      <c r="CQ150" s="1">
        <f t="shared" si="130"/>
        <v>724165.94</v>
      </c>
      <c r="CR150" s="1">
        <v>724165.94</v>
      </c>
      <c r="CS150" s="1">
        <f t="shared" si="131"/>
        <v>10924976.77</v>
      </c>
      <c r="CT150" s="1">
        <v>10924976.77</v>
      </c>
      <c r="CU150" s="1">
        <f t="shared" si="132"/>
        <v>10955572.699999999</v>
      </c>
      <c r="CV150" s="1">
        <v>10955572.699999999</v>
      </c>
      <c r="CW150" s="1">
        <f t="shared" si="133"/>
        <v>4691063.8599999994</v>
      </c>
      <c r="CX150" s="1">
        <f t="shared" si="134"/>
        <v>2393406.7999999998</v>
      </c>
      <c r="CY150" s="1">
        <v>2393406.7999999998</v>
      </c>
      <c r="CZ150" s="1">
        <f t="shared" si="135"/>
        <v>2297657.06</v>
      </c>
      <c r="DA150" s="1">
        <v>2297657.06</v>
      </c>
      <c r="DB150" s="1">
        <f t="shared" si="136"/>
        <v>5884681.6100000003</v>
      </c>
      <c r="DC150" s="1">
        <v>5884681.6100000003</v>
      </c>
      <c r="DD150" s="1">
        <f t="shared" si="137"/>
        <v>13248707.74</v>
      </c>
      <c r="DE150" s="1">
        <v>13248707.74</v>
      </c>
      <c r="DF150" s="1">
        <f t="shared" si="138"/>
        <v>4423412.66</v>
      </c>
      <c r="DG150" s="1">
        <f t="shared" si="139"/>
        <v>1942460.2</v>
      </c>
      <c r="DH150" s="1">
        <v>1942460.2</v>
      </c>
      <c r="DI150" s="1">
        <f t="shared" si="140"/>
        <v>2480952.46</v>
      </c>
      <c r="DJ150" s="1">
        <v>2480952.46</v>
      </c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>
        <f t="shared" si="141"/>
        <v>0</v>
      </c>
      <c r="EC150" s="1">
        <v>0</v>
      </c>
      <c r="ED150" s="1">
        <v>0</v>
      </c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>
        <f t="shared" si="142"/>
        <v>119465246.83</v>
      </c>
      <c r="ER150" s="1">
        <v>119465246.83</v>
      </c>
      <c r="ES150" s="1">
        <f t="shared" si="143"/>
        <v>136950000</v>
      </c>
      <c r="ET150" s="6">
        <v>136950000</v>
      </c>
    </row>
    <row r="151" spans="1:150">
      <c r="A151" s="21" t="s">
        <v>602</v>
      </c>
      <c r="B151" s="12" t="s">
        <v>603</v>
      </c>
      <c r="C151" s="1">
        <f t="shared" si="96"/>
        <v>10808563.779999999</v>
      </c>
      <c r="D151" s="1">
        <v>10808563.779999999</v>
      </c>
      <c r="E151" s="1">
        <v>10808563.779999999</v>
      </c>
      <c r="F151" s="1">
        <f t="shared" si="97"/>
        <v>927191.78</v>
      </c>
      <c r="G151" s="1">
        <f t="shared" si="98"/>
        <v>174153.5</v>
      </c>
      <c r="H151" s="1">
        <v>174153.5</v>
      </c>
      <c r="I151" s="1">
        <f t="shared" si="99"/>
        <v>277383.21000000002</v>
      </c>
      <c r="J151" s="1">
        <v>277383.21000000002</v>
      </c>
      <c r="K151" s="1">
        <f t="shared" si="100"/>
        <v>1124058.77</v>
      </c>
      <c r="L151" s="1">
        <f t="shared" si="101"/>
        <v>1108317.8</v>
      </c>
      <c r="M151" s="1">
        <v>1108317.8</v>
      </c>
      <c r="N151" s="1">
        <f t="shared" si="102"/>
        <v>15740.97</v>
      </c>
      <c r="O151" s="1">
        <v>15740.97</v>
      </c>
      <c r="P151" s="1">
        <f t="shared" si="103"/>
        <v>2362268.4900000002</v>
      </c>
      <c r="Q151" s="1">
        <v>2362268.4900000002</v>
      </c>
      <c r="R151" s="1">
        <f t="shared" si="104"/>
        <v>363917.36</v>
      </c>
      <c r="S151" s="1">
        <v>363917.36</v>
      </c>
      <c r="T151" s="1">
        <f t="shared" si="105"/>
        <v>869709.73</v>
      </c>
      <c r="U151" s="1">
        <f t="shared" si="106"/>
        <v>781557.55</v>
      </c>
      <c r="V151" s="1">
        <v>781557.55</v>
      </c>
      <c r="W151" s="1">
        <f t="shared" si="107"/>
        <v>88152.18</v>
      </c>
      <c r="X151" s="1">
        <v>88152.18</v>
      </c>
      <c r="Y151" s="1">
        <f t="shared" si="108"/>
        <v>1134453.3400000001</v>
      </c>
      <c r="Z151" s="1">
        <v>1134453.3400000001</v>
      </c>
      <c r="AA151" s="1">
        <f t="shared" si="109"/>
        <v>1409654.74</v>
      </c>
      <c r="AB151" s="1">
        <v>1409654.74</v>
      </c>
      <c r="AC151" s="1">
        <f t="shared" si="110"/>
        <v>895959.58000000007</v>
      </c>
      <c r="AD151" s="1">
        <f t="shared" si="111"/>
        <v>637056.56000000006</v>
      </c>
      <c r="AE151" s="1">
        <v>637056.56000000006</v>
      </c>
      <c r="AF151" s="1">
        <f t="shared" si="112"/>
        <v>258903.02</v>
      </c>
      <c r="AG151" s="1">
        <v>258903.02</v>
      </c>
      <c r="AH151" s="1">
        <f t="shared" si="113"/>
        <v>475655.07</v>
      </c>
      <c r="AI151" s="1">
        <v>475655.07</v>
      </c>
      <c r="AJ151" s="1">
        <f t="shared" si="114"/>
        <v>636587.47</v>
      </c>
      <c r="AK151" s="1">
        <v>636587.47</v>
      </c>
      <c r="AL151" s="1">
        <f t="shared" si="115"/>
        <v>1084762.52</v>
      </c>
      <c r="AM151" s="1">
        <f t="shared" si="116"/>
        <v>656227.5</v>
      </c>
      <c r="AN151" s="1">
        <v>656227.5</v>
      </c>
      <c r="AO151" s="1">
        <f t="shared" si="117"/>
        <v>428535.02</v>
      </c>
      <c r="AP151" s="1">
        <v>428535.02</v>
      </c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>
        <f t="shared" si="118"/>
        <v>0</v>
      </c>
      <c r="BI151" s="1">
        <v>0</v>
      </c>
      <c r="BJ151" s="1">
        <v>0</v>
      </c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>
        <f t="shared" si="119"/>
        <v>7277561.6200000001</v>
      </c>
      <c r="BX151" s="1">
        <v>7277561.6200000001</v>
      </c>
      <c r="BY151" s="1">
        <v>7277561.6200000001</v>
      </c>
      <c r="BZ151" s="1">
        <f t="shared" si="120"/>
        <v>840975.5</v>
      </c>
      <c r="CA151" s="1">
        <f t="shared" si="121"/>
        <v>221761.68</v>
      </c>
      <c r="CB151" s="1">
        <v>221761.68</v>
      </c>
      <c r="CC151" s="1">
        <f t="shared" si="122"/>
        <v>168709.37</v>
      </c>
      <c r="CD151" s="1">
        <v>168709.37</v>
      </c>
      <c r="CE151" s="1">
        <f t="shared" si="123"/>
        <v>606633.41</v>
      </c>
      <c r="CF151" s="1">
        <f t="shared" si="124"/>
        <v>596162.62</v>
      </c>
      <c r="CG151" s="1">
        <v>596162.62</v>
      </c>
      <c r="CH151" s="1">
        <f t="shared" si="125"/>
        <v>10470.790000000001</v>
      </c>
      <c r="CI151" s="1">
        <v>10470.790000000001</v>
      </c>
      <c r="CJ151" s="1">
        <f t="shared" si="126"/>
        <v>1448073.53</v>
      </c>
      <c r="CK151" s="1">
        <v>1448073.53</v>
      </c>
      <c r="CL151" s="1">
        <f t="shared" si="127"/>
        <v>234743.42</v>
      </c>
      <c r="CM151" s="1">
        <v>234743.42</v>
      </c>
      <c r="CN151" s="1">
        <f t="shared" si="128"/>
        <v>390314.23000000004</v>
      </c>
      <c r="CO151" s="1">
        <f t="shared" si="129"/>
        <v>338222.53</v>
      </c>
      <c r="CP151" s="1">
        <v>338222.53</v>
      </c>
      <c r="CQ151" s="1">
        <f t="shared" si="130"/>
        <v>52091.7</v>
      </c>
      <c r="CR151" s="1">
        <v>52091.7</v>
      </c>
      <c r="CS151" s="1">
        <f t="shared" si="131"/>
        <v>932991.8</v>
      </c>
      <c r="CT151" s="1">
        <v>932991.8</v>
      </c>
      <c r="CU151" s="1">
        <f t="shared" si="132"/>
        <v>1039721.87</v>
      </c>
      <c r="CV151" s="1">
        <v>1039721.87</v>
      </c>
      <c r="CW151" s="1">
        <f t="shared" si="133"/>
        <v>688079.91</v>
      </c>
      <c r="CX151" s="1">
        <f t="shared" si="134"/>
        <v>389397.21</v>
      </c>
      <c r="CY151" s="1">
        <v>389397.21</v>
      </c>
      <c r="CZ151" s="1">
        <f t="shared" si="135"/>
        <v>298682.7</v>
      </c>
      <c r="DA151" s="1">
        <v>298682.7</v>
      </c>
      <c r="DB151" s="1">
        <f t="shared" si="136"/>
        <v>450504.45</v>
      </c>
      <c r="DC151" s="1">
        <v>450504.45</v>
      </c>
      <c r="DD151" s="1">
        <f t="shared" si="137"/>
        <v>413450.93</v>
      </c>
      <c r="DE151" s="1">
        <v>413450.93</v>
      </c>
      <c r="DF151" s="1">
        <f t="shared" si="138"/>
        <v>682577.02</v>
      </c>
      <c r="DG151" s="1">
        <f t="shared" si="139"/>
        <v>437644.76</v>
      </c>
      <c r="DH151" s="1">
        <v>437644.76</v>
      </c>
      <c r="DI151" s="1">
        <f t="shared" si="140"/>
        <v>244932.26</v>
      </c>
      <c r="DJ151" s="1">
        <v>244932.26</v>
      </c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>
        <f t="shared" si="141"/>
        <v>0</v>
      </c>
      <c r="EC151" s="1">
        <v>0</v>
      </c>
      <c r="ED151" s="1">
        <v>0</v>
      </c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>
        <f t="shared" si="142"/>
        <v>12110427.609999999</v>
      </c>
      <c r="ER151" s="1">
        <v>12110427.609999999</v>
      </c>
      <c r="ES151" s="1">
        <f t="shared" si="143"/>
        <v>16300000</v>
      </c>
      <c r="ET151" s="6">
        <v>16300000</v>
      </c>
    </row>
    <row r="152" spans="1:150">
      <c r="A152" s="22" t="s">
        <v>604</v>
      </c>
      <c r="B152" s="12" t="s">
        <v>605</v>
      </c>
      <c r="C152" s="1">
        <f t="shared" si="96"/>
        <v>0</v>
      </c>
      <c r="D152" s="1">
        <v>0</v>
      </c>
      <c r="E152" s="1">
        <v>0</v>
      </c>
      <c r="F152" s="1">
        <f t="shared" si="97"/>
        <v>0</v>
      </c>
      <c r="G152" s="1">
        <f t="shared" si="98"/>
        <v>0</v>
      </c>
      <c r="H152" s="1">
        <v>0</v>
      </c>
      <c r="I152" s="1">
        <f t="shared" si="99"/>
        <v>0</v>
      </c>
      <c r="J152" s="1">
        <v>0</v>
      </c>
      <c r="K152" s="1">
        <f t="shared" si="100"/>
        <v>0</v>
      </c>
      <c r="L152" s="1">
        <f t="shared" si="101"/>
        <v>0</v>
      </c>
      <c r="M152" s="1">
        <v>0</v>
      </c>
      <c r="N152" s="1">
        <f t="shared" si="102"/>
        <v>0</v>
      </c>
      <c r="O152" s="1">
        <v>0</v>
      </c>
      <c r="P152" s="1">
        <f t="shared" si="103"/>
        <v>0</v>
      </c>
      <c r="Q152" s="1">
        <v>0</v>
      </c>
      <c r="R152" s="1">
        <f t="shared" si="104"/>
        <v>0</v>
      </c>
      <c r="S152" s="1">
        <v>0</v>
      </c>
      <c r="T152" s="1">
        <f t="shared" si="105"/>
        <v>0</v>
      </c>
      <c r="U152" s="1">
        <f t="shared" si="106"/>
        <v>0</v>
      </c>
      <c r="V152" s="1">
        <v>0</v>
      </c>
      <c r="W152" s="1">
        <f t="shared" si="107"/>
        <v>0</v>
      </c>
      <c r="X152" s="1">
        <v>0</v>
      </c>
      <c r="Y152" s="1">
        <f t="shared" si="108"/>
        <v>0</v>
      </c>
      <c r="Z152" s="1">
        <v>0</v>
      </c>
      <c r="AA152" s="1">
        <f t="shared" si="109"/>
        <v>0</v>
      </c>
      <c r="AB152" s="1">
        <v>0</v>
      </c>
      <c r="AC152" s="1">
        <f t="shared" si="110"/>
        <v>0</v>
      </c>
      <c r="AD152" s="1">
        <f t="shared" si="111"/>
        <v>0</v>
      </c>
      <c r="AE152" s="1">
        <v>0</v>
      </c>
      <c r="AF152" s="1">
        <f t="shared" si="112"/>
        <v>0</v>
      </c>
      <c r="AG152" s="1">
        <v>0</v>
      </c>
      <c r="AH152" s="1">
        <f t="shared" si="113"/>
        <v>0</v>
      </c>
      <c r="AI152" s="1">
        <v>0</v>
      </c>
      <c r="AJ152" s="1">
        <f t="shared" si="114"/>
        <v>0</v>
      </c>
      <c r="AK152" s="1">
        <v>0</v>
      </c>
      <c r="AL152" s="1">
        <f t="shared" si="115"/>
        <v>0</v>
      </c>
      <c r="AM152" s="1">
        <f t="shared" si="116"/>
        <v>0</v>
      </c>
      <c r="AN152" s="1">
        <v>0</v>
      </c>
      <c r="AO152" s="1">
        <f t="shared" si="117"/>
        <v>0</v>
      </c>
      <c r="AP152" s="1">
        <v>0</v>
      </c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>
        <f t="shared" si="118"/>
        <v>0</v>
      </c>
      <c r="BI152" s="1">
        <v>0</v>
      </c>
      <c r="BJ152" s="1">
        <v>0</v>
      </c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>
        <f t="shared" si="119"/>
        <v>0</v>
      </c>
      <c r="BX152" s="1">
        <v>0</v>
      </c>
      <c r="BY152" s="1">
        <v>0</v>
      </c>
      <c r="BZ152" s="1">
        <f t="shared" si="120"/>
        <v>0</v>
      </c>
      <c r="CA152" s="1">
        <f t="shared" si="121"/>
        <v>0</v>
      </c>
      <c r="CB152" s="1">
        <v>0</v>
      </c>
      <c r="CC152" s="1">
        <f t="shared" si="122"/>
        <v>0</v>
      </c>
      <c r="CD152" s="1">
        <v>0</v>
      </c>
      <c r="CE152" s="1">
        <f t="shared" si="123"/>
        <v>0</v>
      </c>
      <c r="CF152" s="1">
        <f t="shared" si="124"/>
        <v>0</v>
      </c>
      <c r="CG152" s="1">
        <v>0</v>
      </c>
      <c r="CH152" s="1">
        <f t="shared" si="125"/>
        <v>0</v>
      </c>
      <c r="CI152" s="1">
        <v>0</v>
      </c>
      <c r="CJ152" s="1">
        <f t="shared" si="126"/>
        <v>0</v>
      </c>
      <c r="CK152" s="1">
        <v>0</v>
      </c>
      <c r="CL152" s="1">
        <f t="shared" si="127"/>
        <v>0</v>
      </c>
      <c r="CM152" s="1">
        <v>0</v>
      </c>
      <c r="CN152" s="1">
        <f t="shared" si="128"/>
        <v>0</v>
      </c>
      <c r="CO152" s="1">
        <f t="shared" si="129"/>
        <v>0</v>
      </c>
      <c r="CP152" s="1">
        <v>0</v>
      </c>
      <c r="CQ152" s="1">
        <f t="shared" si="130"/>
        <v>0</v>
      </c>
      <c r="CR152" s="1">
        <v>0</v>
      </c>
      <c r="CS152" s="1">
        <f t="shared" si="131"/>
        <v>0</v>
      </c>
      <c r="CT152" s="1">
        <v>0</v>
      </c>
      <c r="CU152" s="1">
        <f t="shared" si="132"/>
        <v>0</v>
      </c>
      <c r="CV152" s="1">
        <v>0</v>
      </c>
      <c r="CW152" s="1">
        <f t="shared" si="133"/>
        <v>0</v>
      </c>
      <c r="CX152" s="1">
        <f t="shared" si="134"/>
        <v>0</v>
      </c>
      <c r="CY152" s="1">
        <v>0</v>
      </c>
      <c r="CZ152" s="1">
        <f t="shared" si="135"/>
        <v>0</v>
      </c>
      <c r="DA152" s="1">
        <v>0</v>
      </c>
      <c r="DB152" s="1">
        <f t="shared" si="136"/>
        <v>0</v>
      </c>
      <c r="DC152" s="1">
        <v>0</v>
      </c>
      <c r="DD152" s="1">
        <f t="shared" si="137"/>
        <v>0</v>
      </c>
      <c r="DE152" s="1">
        <v>0</v>
      </c>
      <c r="DF152" s="1">
        <f t="shared" si="138"/>
        <v>0</v>
      </c>
      <c r="DG152" s="1">
        <f t="shared" si="139"/>
        <v>0</v>
      </c>
      <c r="DH152" s="1">
        <v>0</v>
      </c>
      <c r="DI152" s="1">
        <f t="shared" si="140"/>
        <v>0</v>
      </c>
      <c r="DJ152" s="1">
        <v>0</v>
      </c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>
        <f t="shared" si="141"/>
        <v>0</v>
      </c>
      <c r="EC152" s="1">
        <v>0</v>
      </c>
      <c r="ED152" s="1">
        <v>0</v>
      </c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>
        <f t="shared" si="142"/>
        <v>12110427.609999999</v>
      </c>
      <c r="ER152" s="1">
        <v>12110427.609999999</v>
      </c>
      <c r="ES152" s="1">
        <f t="shared" si="143"/>
        <v>16300000</v>
      </c>
      <c r="ET152" s="6">
        <v>16300000</v>
      </c>
    </row>
    <row r="153" spans="1:150">
      <c r="A153" s="22" t="s">
        <v>606</v>
      </c>
      <c r="B153" s="12" t="s">
        <v>607</v>
      </c>
      <c r="C153" s="1">
        <f t="shared" si="96"/>
        <v>518567.73</v>
      </c>
      <c r="D153" s="1">
        <v>518567.73</v>
      </c>
      <c r="E153" s="1">
        <v>518567.73</v>
      </c>
      <c r="F153" s="1">
        <f t="shared" si="97"/>
        <v>53917.68</v>
      </c>
      <c r="G153" s="1">
        <f t="shared" si="98"/>
        <v>20902.61</v>
      </c>
      <c r="H153" s="1">
        <v>20902.61</v>
      </c>
      <c r="I153" s="1">
        <f t="shared" si="99"/>
        <v>3901.5</v>
      </c>
      <c r="J153" s="1">
        <v>3901.5</v>
      </c>
      <c r="K153" s="1">
        <f t="shared" si="100"/>
        <v>72648.19</v>
      </c>
      <c r="L153" s="1">
        <f t="shared" si="101"/>
        <v>68418.960000000006</v>
      </c>
      <c r="M153" s="1">
        <v>68418.960000000006</v>
      </c>
      <c r="N153" s="1">
        <f t="shared" si="102"/>
        <v>4229.2299999999996</v>
      </c>
      <c r="O153" s="1">
        <v>4229.2299999999996</v>
      </c>
      <c r="P153" s="1">
        <f t="shared" si="103"/>
        <v>177190.06</v>
      </c>
      <c r="Q153" s="1">
        <v>177190.06</v>
      </c>
      <c r="R153" s="1">
        <f t="shared" si="104"/>
        <v>24871.65</v>
      </c>
      <c r="S153" s="1">
        <v>24871.65</v>
      </c>
      <c r="T153" s="1">
        <f t="shared" si="105"/>
        <v>27831.969999999998</v>
      </c>
      <c r="U153" s="1">
        <f t="shared" si="106"/>
        <v>26617.35</v>
      </c>
      <c r="V153" s="1">
        <v>26617.35</v>
      </c>
      <c r="W153" s="1">
        <f t="shared" si="107"/>
        <v>1214.6199999999999</v>
      </c>
      <c r="X153" s="1">
        <v>1214.6199999999999</v>
      </c>
      <c r="Y153" s="1">
        <f t="shared" si="108"/>
        <v>22064.639999999999</v>
      </c>
      <c r="Z153" s="1">
        <v>22064.639999999999</v>
      </c>
      <c r="AA153" s="1">
        <f t="shared" si="109"/>
        <v>40111.589999999997</v>
      </c>
      <c r="AB153" s="1">
        <v>40111.589999999997</v>
      </c>
      <c r="AC153" s="1">
        <f t="shared" si="110"/>
        <v>33195.67</v>
      </c>
      <c r="AD153" s="1">
        <f t="shared" si="111"/>
        <v>23657.93</v>
      </c>
      <c r="AE153" s="1">
        <v>23657.93</v>
      </c>
      <c r="AF153" s="1">
        <f t="shared" si="112"/>
        <v>9537.74</v>
      </c>
      <c r="AG153" s="1">
        <v>9537.74</v>
      </c>
      <c r="AH153" s="1">
        <f t="shared" si="113"/>
        <v>29113.57</v>
      </c>
      <c r="AI153" s="1">
        <v>29113.57</v>
      </c>
      <c r="AJ153" s="1">
        <f t="shared" si="114"/>
        <v>20203.099999999999</v>
      </c>
      <c r="AK153" s="1">
        <v>20203.099999999999</v>
      </c>
      <c r="AL153" s="1">
        <f t="shared" si="115"/>
        <v>46533.18</v>
      </c>
      <c r="AM153" s="1">
        <f t="shared" si="116"/>
        <v>27641.89</v>
      </c>
      <c r="AN153" s="1">
        <v>27641.89</v>
      </c>
      <c r="AO153" s="1">
        <f t="shared" si="117"/>
        <v>18891.29</v>
      </c>
      <c r="AP153" s="1">
        <v>18891.29</v>
      </c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>
        <f t="shared" si="118"/>
        <v>0</v>
      </c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>
        <f t="shared" si="119"/>
        <v>432473.98</v>
      </c>
      <c r="BX153" s="1">
        <v>432473.98</v>
      </c>
      <c r="BY153" s="1">
        <v>432473.98</v>
      </c>
      <c r="BZ153" s="1">
        <f t="shared" si="120"/>
        <v>52184.240000000005</v>
      </c>
      <c r="CA153" s="1">
        <f t="shared" si="121"/>
        <v>14163.87</v>
      </c>
      <c r="CB153" s="1">
        <v>14163.87</v>
      </c>
      <c r="CC153" s="1">
        <f t="shared" si="122"/>
        <v>660</v>
      </c>
      <c r="CD153" s="1">
        <v>660</v>
      </c>
      <c r="CE153" s="1">
        <f t="shared" si="123"/>
        <v>55060.619999999995</v>
      </c>
      <c r="CF153" s="1">
        <f t="shared" si="124"/>
        <v>54341.53</v>
      </c>
      <c r="CG153" s="1">
        <v>54341.53</v>
      </c>
      <c r="CH153" s="1">
        <f t="shared" si="125"/>
        <v>719.09</v>
      </c>
      <c r="CI153" s="1">
        <v>719.09</v>
      </c>
      <c r="CJ153" s="1">
        <f t="shared" si="126"/>
        <v>140425.57</v>
      </c>
      <c r="CK153" s="1">
        <v>140425.57</v>
      </c>
      <c r="CL153" s="1">
        <f t="shared" si="127"/>
        <v>22920.11</v>
      </c>
      <c r="CM153" s="1">
        <v>22920.11</v>
      </c>
      <c r="CN153" s="1">
        <f t="shared" si="128"/>
        <v>23131.84</v>
      </c>
      <c r="CO153" s="1">
        <f t="shared" si="129"/>
        <v>21033.68</v>
      </c>
      <c r="CP153" s="1">
        <v>21033.68</v>
      </c>
      <c r="CQ153" s="1">
        <f t="shared" si="130"/>
        <v>2098.16</v>
      </c>
      <c r="CR153" s="1">
        <v>2098.16</v>
      </c>
      <c r="CS153" s="1">
        <f t="shared" si="131"/>
        <v>23345.119999999999</v>
      </c>
      <c r="CT153" s="1">
        <v>23345.119999999999</v>
      </c>
      <c r="CU153" s="1">
        <f t="shared" si="132"/>
        <v>26903.439999999999</v>
      </c>
      <c r="CV153" s="1">
        <v>26903.439999999999</v>
      </c>
      <c r="CW153" s="1">
        <f t="shared" si="133"/>
        <v>20561.57</v>
      </c>
      <c r="CX153" s="1">
        <f t="shared" si="134"/>
        <v>13348.34</v>
      </c>
      <c r="CY153" s="1">
        <v>13348.34</v>
      </c>
      <c r="CZ153" s="1">
        <f t="shared" si="135"/>
        <v>7213.23</v>
      </c>
      <c r="DA153" s="1">
        <v>7213.23</v>
      </c>
      <c r="DB153" s="1">
        <f t="shared" si="136"/>
        <v>37360.370000000003</v>
      </c>
      <c r="DC153" s="1">
        <v>37360.370000000003</v>
      </c>
      <c r="DD153" s="1">
        <f t="shared" si="137"/>
        <v>18620.14</v>
      </c>
      <c r="DE153" s="1">
        <v>18620.14</v>
      </c>
      <c r="DF153" s="1">
        <f t="shared" si="138"/>
        <v>49321.33</v>
      </c>
      <c r="DG153" s="1">
        <f t="shared" si="139"/>
        <v>33049.61</v>
      </c>
      <c r="DH153" s="1">
        <v>33049.61</v>
      </c>
      <c r="DI153" s="1">
        <f t="shared" si="140"/>
        <v>16271.72</v>
      </c>
      <c r="DJ153" s="1">
        <v>16271.72</v>
      </c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>
        <f t="shared" si="141"/>
        <v>0</v>
      </c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>
        <f t="shared" si="142"/>
        <v>0</v>
      </c>
      <c r="ER153" s="1">
        <v>0</v>
      </c>
      <c r="ES153" s="1">
        <f t="shared" si="143"/>
        <v>0</v>
      </c>
      <c r="ET153" s="6">
        <v>0</v>
      </c>
    </row>
    <row r="154" spans="1:150">
      <c r="A154" s="22" t="s">
        <v>608</v>
      </c>
      <c r="B154" s="12" t="s">
        <v>609</v>
      </c>
      <c r="C154" s="1">
        <f t="shared" si="96"/>
        <v>9389550.0199999996</v>
      </c>
      <c r="D154" s="1">
        <v>9389550.0199999996</v>
      </c>
      <c r="E154" s="1">
        <v>9389550.0199999996</v>
      </c>
      <c r="F154" s="1">
        <f t="shared" si="97"/>
        <v>777494.89999999991</v>
      </c>
      <c r="G154" s="1">
        <f t="shared" si="98"/>
        <v>135216.69</v>
      </c>
      <c r="H154" s="1">
        <v>135216.69</v>
      </c>
      <c r="I154" s="1">
        <f t="shared" si="99"/>
        <v>210124.11</v>
      </c>
      <c r="J154" s="1">
        <v>210124.11</v>
      </c>
      <c r="K154" s="1">
        <f t="shared" si="100"/>
        <v>981659.98</v>
      </c>
      <c r="L154" s="1">
        <f t="shared" si="101"/>
        <v>971151.14</v>
      </c>
      <c r="M154" s="1">
        <v>971151.14</v>
      </c>
      <c r="N154" s="1">
        <f t="shared" si="102"/>
        <v>10508.84</v>
      </c>
      <c r="O154" s="1">
        <v>10508.84</v>
      </c>
      <c r="P154" s="1">
        <f t="shared" si="103"/>
        <v>1998887.93</v>
      </c>
      <c r="Q154" s="1">
        <v>1998887.93</v>
      </c>
      <c r="R154" s="1">
        <f t="shared" si="104"/>
        <v>260652.71</v>
      </c>
      <c r="S154" s="1">
        <v>260652.71</v>
      </c>
      <c r="T154" s="1">
        <f t="shared" si="105"/>
        <v>808536.66</v>
      </c>
      <c r="U154" s="1">
        <f t="shared" si="106"/>
        <v>730402.9</v>
      </c>
      <c r="V154" s="1">
        <v>730402.9</v>
      </c>
      <c r="W154" s="1">
        <f t="shared" si="107"/>
        <v>78133.759999999995</v>
      </c>
      <c r="X154" s="1">
        <v>78133.759999999995</v>
      </c>
      <c r="Y154" s="1">
        <f t="shared" si="108"/>
        <v>1014165.7</v>
      </c>
      <c r="Z154" s="1">
        <v>1014165.7</v>
      </c>
      <c r="AA154" s="1">
        <f t="shared" si="109"/>
        <v>1198378.1499999999</v>
      </c>
      <c r="AB154" s="1">
        <v>1198378.1499999999</v>
      </c>
      <c r="AC154" s="1">
        <f t="shared" si="110"/>
        <v>773870.98</v>
      </c>
      <c r="AD154" s="1">
        <f t="shared" si="111"/>
        <v>529550.44999999995</v>
      </c>
      <c r="AE154" s="1">
        <v>529550.44999999995</v>
      </c>
      <c r="AF154" s="1">
        <f t="shared" si="112"/>
        <v>244320.53</v>
      </c>
      <c r="AG154" s="1">
        <v>244320.53</v>
      </c>
      <c r="AH154" s="1">
        <f t="shared" si="113"/>
        <v>432154.1</v>
      </c>
      <c r="AI154" s="1">
        <v>432154.1</v>
      </c>
      <c r="AJ154" s="1">
        <f t="shared" si="114"/>
        <v>585810.77</v>
      </c>
      <c r="AK154" s="1">
        <v>585810.77</v>
      </c>
      <c r="AL154" s="1">
        <f t="shared" si="115"/>
        <v>990092.24</v>
      </c>
      <c r="AM154" s="1">
        <f t="shared" si="116"/>
        <v>588240.11</v>
      </c>
      <c r="AN154" s="1">
        <v>588240.11</v>
      </c>
      <c r="AO154" s="1">
        <f t="shared" si="117"/>
        <v>401852.13</v>
      </c>
      <c r="AP154" s="1">
        <v>401852.13</v>
      </c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>
        <f t="shared" si="118"/>
        <v>0</v>
      </c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>
        <f t="shared" si="119"/>
        <v>5976882.3499999996</v>
      </c>
      <c r="BX154" s="1">
        <v>5976882.3499999996</v>
      </c>
      <c r="BY154" s="1">
        <v>5976882.3499999996</v>
      </c>
      <c r="BZ154" s="1">
        <f t="shared" si="120"/>
        <v>709135.26</v>
      </c>
      <c r="CA154" s="1">
        <f t="shared" si="121"/>
        <v>189817.41</v>
      </c>
      <c r="CB154" s="1">
        <v>189817.41</v>
      </c>
      <c r="CC154" s="1">
        <f t="shared" si="122"/>
        <v>111177.77</v>
      </c>
      <c r="CD154" s="1">
        <v>111177.77</v>
      </c>
      <c r="CE154" s="1">
        <f t="shared" si="123"/>
        <v>514428.59</v>
      </c>
      <c r="CF154" s="1">
        <f t="shared" si="124"/>
        <v>504676.89</v>
      </c>
      <c r="CG154" s="1">
        <v>504676.89</v>
      </c>
      <c r="CH154" s="1">
        <f t="shared" si="125"/>
        <v>9751.7000000000007</v>
      </c>
      <c r="CI154" s="1">
        <v>9751.7000000000007</v>
      </c>
      <c r="CJ154" s="1">
        <f t="shared" si="126"/>
        <v>1125705.3600000001</v>
      </c>
      <c r="CK154" s="1">
        <v>1125705.3600000001</v>
      </c>
      <c r="CL154" s="1">
        <f t="shared" si="127"/>
        <v>175923.21</v>
      </c>
      <c r="CM154" s="1">
        <v>175923.21</v>
      </c>
      <c r="CN154" s="1">
        <f t="shared" si="128"/>
        <v>333949.88999999996</v>
      </c>
      <c r="CO154" s="1">
        <f t="shared" si="129"/>
        <v>299592.34999999998</v>
      </c>
      <c r="CP154" s="1">
        <v>299592.34999999998</v>
      </c>
      <c r="CQ154" s="1">
        <f t="shared" si="130"/>
        <v>34357.54</v>
      </c>
      <c r="CR154" s="1">
        <v>34357.54</v>
      </c>
      <c r="CS154" s="1">
        <f t="shared" si="131"/>
        <v>815857.68</v>
      </c>
      <c r="CT154" s="1">
        <v>815857.68</v>
      </c>
      <c r="CU154" s="1">
        <f t="shared" si="132"/>
        <v>869794.03</v>
      </c>
      <c r="CV154" s="1">
        <v>869794.03</v>
      </c>
      <c r="CW154" s="1">
        <f t="shared" si="133"/>
        <v>520798.15</v>
      </c>
      <c r="CX154" s="1">
        <f t="shared" si="134"/>
        <v>240600.67</v>
      </c>
      <c r="CY154" s="1">
        <v>240600.67</v>
      </c>
      <c r="CZ154" s="1">
        <f t="shared" si="135"/>
        <v>280197.48</v>
      </c>
      <c r="DA154" s="1">
        <v>280197.48</v>
      </c>
      <c r="DB154" s="1">
        <f t="shared" si="136"/>
        <v>408140.08</v>
      </c>
      <c r="DC154" s="1">
        <v>408140.08</v>
      </c>
      <c r="DD154" s="1">
        <f t="shared" si="137"/>
        <v>314250.19</v>
      </c>
      <c r="DE154" s="1">
        <v>314250.19</v>
      </c>
      <c r="DF154" s="1">
        <f t="shared" si="138"/>
        <v>597039.99</v>
      </c>
      <c r="DG154" s="1">
        <f t="shared" si="139"/>
        <v>388435.65</v>
      </c>
      <c r="DH154" s="1">
        <v>388435.65</v>
      </c>
      <c r="DI154" s="1">
        <f t="shared" si="140"/>
        <v>208604.34</v>
      </c>
      <c r="DJ154" s="1">
        <v>208604.34</v>
      </c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>
        <f t="shared" si="141"/>
        <v>0</v>
      </c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>
        <f t="shared" si="142"/>
        <v>0</v>
      </c>
      <c r="ER154" s="1">
        <v>0</v>
      </c>
      <c r="ES154" s="1">
        <f t="shared" si="143"/>
        <v>0</v>
      </c>
      <c r="ET154" s="6">
        <v>0</v>
      </c>
    </row>
    <row r="155" spans="1:150">
      <c r="A155" s="22" t="s">
        <v>610</v>
      </c>
      <c r="B155" s="12" t="s">
        <v>611</v>
      </c>
      <c r="C155" s="1">
        <f t="shared" si="96"/>
        <v>52890</v>
      </c>
      <c r="D155" s="1">
        <v>52890</v>
      </c>
      <c r="E155" s="1">
        <v>52890</v>
      </c>
      <c r="F155" s="1">
        <f t="shared" si="97"/>
        <v>7200</v>
      </c>
      <c r="G155" s="1">
        <f t="shared" si="98"/>
        <v>6000</v>
      </c>
      <c r="H155" s="1">
        <v>6000</v>
      </c>
      <c r="I155" s="1">
        <f t="shared" si="99"/>
        <v>1200</v>
      </c>
      <c r="J155" s="1">
        <v>1200</v>
      </c>
      <c r="K155" s="1">
        <f t="shared" si="100"/>
        <v>600</v>
      </c>
      <c r="L155" s="1">
        <f t="shared" si="101"/>
        <v>600</v>
      </c>
      <c r="M155" s="1">
        <v>600</v>
      </c>
      <c r="N155" s="1">
        <f t="shared" si="102"/>
        <v>0</v>
      </c>
      <c r="O155" s="1"/>
      <c r="P155" s="1">
        <f t="shared" si="103"/>
        <v>14700</v>
      </c>
      <c r="Q155" s="1">
        <v>14700</v>
      </c>
      <c r="R155" s="1">
        <f t="shared" si="104"/>
        <v>1500</v>
      </c>
      <c r="S155" s="1">
        <v>1500</v>
      </c>
      <c r="T155" s="1">
        <f t="shared" si="105"/>
        <v>1200</v>
      </c>
      <c r="U155" s="1">
        <f t="shared" si="106"/>
        <v>1200</v>
      </c>
      <c r="V155" s="1">
        <v>1200</v>
      </c>
      <c r="W155" s="1">
        <f t="shared" si="107"/>
        <v>0</v>
      </c>
      <c r="X155" s="1"/>
      <c r="Y155" s="1">
        <f t="shared" si="108"/>
        <v>3900</v>
      </c>
      <c r="Z155" s="1">
        <v>3900</v>
      </c>
      <c r="AA155" s="1">
        <f t="shared" si="109"/>
        <v>7200</v>
      </c>
      <c r="AB155" s="1">
        <v>7200</v>
      </c>
      <c r="AC155" s="1">
        <f t="shared" si="110"/>
        <v>12090</v>
      </c>
      <c r="AD155" s="1">
        <f t="shared" si="111"/>
        <v>9690</v>
      </c>
      <c r="AE155" s="1">
        <v>9690</v>
      </c>
      <c r="AF155" s="1">
        <f t="shared" si="112"/>
        <v>2400</v>
      </c>
      <c r="AG155" s="1">
        <v>2400</v>
      </c>
      <c r="AH155" s="1">
        <f t="shared" si="113"/>
        <v>0</v>
      </c>
      <c r="AI155" s="1"/>
      <c r="AJ155" s="1">
        <f t="shared" si="114"/>
        <v>2400</v>
      </c>
      <c r="AK155" s="1">
        <v>2400</v>
      </c>
      <c r="AL155" s="1">
        <f t="shared" si="115"/>
        <v>2100</v>
      </c>
      <c r="AM155" s="1">
        <f t="shared" si="116"/>
        <v>2100</v>
      </c>
      <c r="AN155" s="1">
        <v>2100</v>
      </c>
      <c r="AO155" s="1">
        <f t="shared" si="117"/>
        <v>0</v>
      </c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>
        <f t="shared" si="118"/>
        <v>0</v>
      </c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>
        <f t="shared" si="119"/>
        <v>66300</v>
      </c>
      <c r="BX155" s="1">
        <v>66300</v>
      </c>
      <c r="BY155" s="1">
        <v>66300</v>
      </c>
      <c r="BZ155" s="1">
        <f t="shared" si="120"/>
        <v>4200</v>
      </c>
      <c r="CA155" s="1">
        <f t="shared" si="121"/>
        <v>900</v>
      </c>
      <c r="CB155" s="1">
        <v>900</v>
      </c>
      <c r="CC155" s="1">
        <f t="shared" si="122"/>
        <v>3300</v>
      </c>
      <c r="CD155" s="1">
        <v>3300</v>
      </c>
      <c r="CE155" s="1">
        <f t="shared" si="123"/>
        <v>5100</v>
      </c>
      <c r="CF155" s="1">
        <f t="shared" si="124"/>
        <v>5100</v>
      </c>
      <c r="CG155" s="1">
        <v>5100</v>
      </c>
      <c r="CH155" s="1">
        <f t="shared" si="125"/>
        <v>0</v>
      </c>
      <c r="CI155" s="1"/>
      <c r="CJ155" s="1">
        <f t="shared" si="126"/>
        <v>18300</v>
      </c>
      <c r="CK155" s="1">
        <v>18300</v>
      </c>
      <c r="CL155" s="1">
        <f t="shared" si="127"/>
        <v>4800</v>
      </c>
      <c r="CM155" s="1">
        <v>4800</v>
      </c>
      <c r="CN155" s="1">
        <f t="shared" si="128"/>
        <v>2100</v>
      </c>
      <c r="CO155" s="1">
        <f t="shared" si="129"/>
        <v>2100</v>
      </c>
      <c r="CP155" s="1">
        <v>2100</v>
      </c>
      <c r="CQ155" s="1">
        <f t="shared" si="130"/>
        <v>0</v>
      </c>
      <c r="CR155" s="1"/>
      <c r="CS155" s="1">
        <f t="shared" si="131"/>
        <v>6900</v>
      </c>
      <c r="CT155" s="1">
        <v>6900</v>
      </c>
      <c r="CU155" s="1">
        <f t="shared" si="132"/>
        <v>8400</v>
      </c>
      <c r="CV155" s="1">
        <v>8400</v>
      </c>
      <c r="CW155" s="1">
        <f t="shared" si="133"/>
        <v>13800</v>
      </c>
      <c r="CX155" s="1">
        <f t="shared" si="134"/>
        <v>13500</v>
      </c>
      <c r="CY155" s="1">
        <v>13500</v>
      </c>
      <c r="CZ155" s="1">
        <f t="shared" si="135"/>
        <v>300</v>
      </c>
      <c r="DA155" s="1">
        <v>300</v>
      </c>
      <c r="DB155" s="1">
        <f t="shared" si="136"/>
        <v>0</v>
      </c>
      <c r="DC155" s="1"/>
      <c r="DD155" s="1">
        <f t="shared" si="137"/>
        <v>2700</v>
      </c>
      <c r="DE155" s="1">
        <v>2700</v>
      </c>
      <c r="DF155" s="1">
        <f t="shared" si="138"/>
        <v>0</v>
      </c>
      <c r="DG155" s="1">
        <f t="shared" si="139"/>
        <v>0</v>
      </c>
      <c r="DH155" s="1"/>
      <c r="DI155" s="1">
        <f t="shared" si="140"/>
        <v>0</v>
      </c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>
        <f t="shared" si="141"/>
        <v>0</v>
      </c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>
        <f t="shared" si="142"/>
        <v>0</v>
      </c>
      <c r="ER155" s="1">
        <v>0</v>
      </c>
      <c r="ES155" s="1">
        <f t="shared" si="143"/>
        <v>0</v>
      </c>
      <c r="ET155" s="6">
        <v>0</v>
      </c>
    </row>
    <row r="156" spans="1:150">
      <c r="A156" s="22" t="s">
        <v>612</v>
      </c>
      <c r="B156" s="12" t="s">
        <v>613</v>
      </c>
      <c r="C156" s="1">
        <f t="shared" si="96"/>
        <v>847556.03</v>
      </c>
      <c r="D156" s="1">
        <v>847556.03</v>
      </c>
      <c r="E156" s="1">
        <v>847556.03</v>
      </c>
      <c r="F156" s="1">
        <f t="shared" si="97"/>
        <v>88579.199999999997</v>
      </c>
      <c r="G156" s="1">
        <f t="shared" si="98"/>
        <v>12034.2</v>
      </c>
      <c r="H156" s="1">
        <v>12034.2</v>
      </c>
      <c r="I156" s="1">
        <f t="shared" si="99"/>
        <v>62157.599999999999</v>
      </c>
      <c r="J156" s="1">
        <v>62157.599999999999</v>
      </c>
      <c r="K156" s="1">
        <f t="shared" si="100"/>
        <v>69150.599999999991</v>
      </c>
      <c r="L156" s="1">
        <f t="shared" si="101"/>
        <v>68147.7</v>
      </c>
      <c r="M156" s="1">
        <v>68147.7</v>
      </c>
      <c r="N156" s="1">
        <f t="shared" si="102"/>
        <v>1002.9</v>
      </c>
      <c r="O156" s="1">
        <v>1002.9</v>
      </c>
      <c r="P156" s="1">
        <f t="shared" si="103"/>
        <v>171490.5</v>
      </c>
      <c r="Q156" s="1">
        <v>171490.5</v>
      </c>
      <c r="R156" s="1">
        <f t="shared" si="104"/>
        <v>76893</v>
      </c>
      <c r="S156" s="1">
        <v>76893</v>
      </c>
      <c r="T156" s="1">
        <f t="shared" si="105"/>
        <v>32141.1</v>
      </c>
      <c r="U156" s="1">
        <f t="shared" si="106"/>
        <v>23337.3</v>
      </c>
      <c r="V156" s="1">
        <v>23337.3</v>
      </c>
      <c r="W156" s="1">
        <f t="shared" si="107"/>
        <v>8803.7999999999993</v>
      </c>
      <c r="X156" s="1">
        <v>8803.7999999999993</v>
      </c>
      <c r="Y156" s="1">
        <f t="shared" si="108"/>
        <v>94323</v>
      </c>
      <c r="Z156" s="1">
        <v>94323</v>
      </c>
      <c r="AA156" s="1">
        <f t="shared" si="109"/>
        <v>163965</v>
      </c>
      <c r="AB156" s="1">
        <v>163965</v>
      </c>
      <c r="AC156" s="1">
        <f t="shared" si="110"/>
        <v>76802.929999999993</v>
      </c>
      <c r="AD156" s="1">
        <f t="shared" si="111"/>
        <v>74158.179999999993</v>
      </c>
      <c r="AE156" s="1">
        <v>74158.179999999993</v>
      </c>
      <c r="AF156" s="1">
        <f t="shared" si="112"/>
        <v>2644.75</v>
      </c>
      <c r="AG156" s="1">
        <v>2644.75</v>
      </c>
      <c r="AH156" s="1">
        <f t="shared" si="113"/>
        <v>14387.4</v>
      </c>
      <c r="AI156" s="1">
        <v>14387.4</v>
      </c>
      <c r="AJ156" s="1">
        <f t="shared" si="114"/>
        <v>28173.599999999999</v>
      </c>
      <c r="AK156" s="1">
        <v>28173.599999999999</v>
      </c>
      <c r="AL156" s="1">
        <f t="shared" si="115"/>
        <v>46037.1</v>
      </c>
      <c r="AM156" s="1">
        <f t="shared" si="116"/>
        <v>38245.5</v>
      </c>
      <c r="AN156" s="1">
        <v>38245.5</v>
      </c>
      <c r="AO156" s="1">
        <f t="shared" si="117"/>
        <v>7791.6</v>
      </c>
      <c r="AP156" s="1">
        <v>7791.6</v>
      </c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>
        <f t="shared" si="118"/>
        <v>0</v>
      </c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>
        <f t="shared" si="119"/>
        <v>801905.29</v>
      </c>
      <c r="BX156" s="1">
        <v>801905.29</v>
      </c>
      <c r="BY156" s="1">
        <v>801905.29</v>
      </c>
      <c r="BZ156" s="1">
        <f t="shared" si="120"/>
        <v>75456</v>
      </c>
      <c r="CA156" s="1">
        <f t="shared" si="121"/>
        <v>16880.400000000001</v>
      </c>
      <c r="CB156" s="1">
        <v>16880.400000000001</v>
      </c>
      <c r="CC156" s="1">
        <f t="shared" si="122"/>
        <v>53571.6</v>
      </c>
      <c r="CD156" s="1">
        <v>53571.6</v>
      </c>
      <c r="CE156" s="1">
        <f t="shared" si="123"/>
        <v>32044.2</v>
      </c>
      <c r="CF156" s="1">
        <f t="shared" si="124"/>
        <v>32044.2</v>
      </c>
      <c r="CG156" s="1">
        <v>32044.2</v>
      </c>
      <c r="CH156" s="1">
        <f t="shared" si="125"/>
        <v>0</v>
      </c>
      <c r="CI156" s="1"/>
      <c r="CJ156" s="1">
        <f t="shared" si="126"/>
        <v>163642.6</v>
      </c>
      <c r="CK156" s="1">
        <v>163642.6</v>
      </c>
      <c r="CL156" s="1">
        <f t="shared" si="127"/>
        <v>31100.1</v>
      </c>
      <c r="CM156" s="1">
        <v>31100.1</v>
      </c>
      <c r="CN156" s="1">
        <f t="shared" si="128"/>
        <v>31132.5</v>
      </c>
      <c r="CO156" s="1">
        <f t="shared" si="129"/>
        <v>15496.5</v>
      </c>
      <c r="CP156" s="1">
        <v>15496.5</v>
      </c>
      <c r="CQ156" s="1">
        <f t="shared" si="130"/>
        <v>15636</v>
      </c>
      <c r="CR156" s="1">
        <v>15636</v>
      </c>
      <c r="CS156" s="1">
        <f t="shared" si="131"/>
        <v>86889</v>
      </c>
      <c r="CT156" s="1">
        <v>86889</v>
      </c>
      <c r="CU156" s="1">
        <f t="shared" si="132"/>
        <v>134624.4</v>
      </c>
      <c r="CV156" s="1">
        <v>134624.4</v>
      </c>
      <c r="CW156" s="1">
        <f t="shared" si="133"/>
        <v>132920.19</v>
      </c>
      <c r="CX156" s="1">
        <f t="shared" si="134"/>
        <v>121948.2</v>
      </c>
      <c r="CY156" s="1">
        <v>121948.2</v>
      </c>
      <c r="CZ156" s="1">
        <f t="shared" si="135"/>
        <v>10971.99</v>
      </c>
      <c r="DA156" s="1">
        <v>10971.99</v>
      </c>
      <c r="DB156" s="1">
        <f t="shared" si="136"/>
        <v>5004</v>
      </c>
      <c r="DC156" s="1">
        <v>5004</v>
      </c>
      <c r="DD156" s="1">
        <f t="shared" si="137"/>
        <v>77880.600000000006</v>
      </c>
      <c r="DE156" s="1">
        <v>77880.600000000006</v>
      </c>
      <c r="DF156" s="1">
        <f t="shared" si="138"/>
        <v>36215.699999999997</v>
      </c>
      <c r="DG156" s="1">
        <f t="shared" si="139"/>
        <v>16159.5</v>
      </c>
      <c r="DH156" s="1">
        <v>16159.5</v>
      </c>
      <c r="DI156" s="1">
        <f t="shared" si="140"/>
        <v>20056.2</v>
      </c>
      <c r="DJ156" s="1">
        <v>20056.2</v>
      </c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>
        <f t="shared" si="141"/>
        <v>0</v>
      </c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>
        <f t="shared" si="142"/>
        <v>0</v>
      </c>
      <c r="ER156" s="1">
        <v>0</v>
      </c>
      <c r="ES156" s="1">
        <f t="shared" si="143"/>
        <v>0</v>
      </c>
      <c r="ET156" s="6">
        <v>0</v>
      </c>
    </row>
    <row r="157" spans="1:150">
      <c r="A157" s="21" t="s">
        <v>614</v>
      </c>
      <c r="B157" s="12" t="s">
        <v>615</v>
      </c>
      <c r="C157" s="1">
        <f t="shared" si="96"/>
        <v>66679.59</v>
      </c>
      <c r="D157" s="1">
        <v>66679.59</v>
      </c>
      <c r="E157" s="1">
        <v>66679.59</v>
      </c>
      <c r="F157" s="1">
        <f t="shared" si="97"/>
        <v>2896</v>
      </c>
      <c r="G157" s="1">
        <f t="shared" si="98"/>
        <v>0</v>
      </c>
      <c r="H157" s="1"/>
      <c r="I157" s="1">
        <f t="shared" si="99"/>
        <v>0</v>
      </c>
      <c r="J157" s="1"/>
      <c r="K157" s="1">
        <f t="shared" si="100"/>
        <v>21824.06</v>
      </c>
      <c r="L157" s="1">
        <f t="shared" si="101"/>
        <v>21824.06</v>
      </c>
      <c r="M157" s="1">
        <v>21824.06</v>
      </c>
      <c r="N157" s="1">
        <f t="shared" si="102"/>
        <v>0</v>
      </c>
      <c r="O157" s="1">
        <v>0</v>
      </c>
      <c r="P157" s="1">
        <f t="shared" si="103"/>
        <v>25281.5</v>
      </c>
      <c r="Q157" s="1">
        <v>25281.5</v>
      </c>
      <c r="R157" s="1">
        <f t="shared" si="104"/>
        <v>1982.8</v>
      </c>
      <c r="S157" s="1">
        <v>1982.8</v>
      </c>
      <c r="T157" s="1">
        <f t="shared" si="105"/>
        <v>282</v>
      </c>
      <c r="U157" s="1">
        <f t="shared" si="106"/>
        <v>282</v>
      </c>
      <c r="V157" s="1">
        <v>282</v>
      </c>
      <c r="W157" s="1">
        <f t="shared" si="107"/>
        <v>0</v>
      </c>
      <c r="X157" s="1"/>
      <c r="Y157" s="1">
        <f t="shared" si="108"/>
        <v>8791.6</v>
      </c>
      <c r="Z157" s="1">
        <v>8791.6</v>
      </c>
      <c r="AA157" s="1">
        <f t="shared" si="109"/>
        <v>372.5</v>
      </c>
      <c r="AB157" s="1">
        <v>372.5</v>
      </c>
      <c r="AC157" s="1">
        <f t="shared" si="110"/>
        <v>-377.67</v>
      </c>
      <c r="AD157" s="1">
        <f t="shared" si="111"/>
        <v>0</v>
      </c>
      <c r="AE157" s="1">
        <v>0</v>
      </c>
      <c r="AF157" s="1">
        <f t="shared" si="112"/>
        <v>-377.67</v>
      </c>
      <c r="AG157" s="1">
        <v>-377.67</v>
      </c>
      <c r="AH157" s="1">
        <f t="shared" si="113"/>
        <v>2896</v>
      </c>
      <c r="AI157" s="1">
        <v>2896</v>
      </c>
      <c r="AJ157" s="1">
        <f t="shared" si="114"/>
        <v>1769.8</v>
      </c>
      <c r="AK157" s="1">
        <v>1769.8</v>
      </c>
      <c r="AL157" s="1">
        <f t="shared" si="115"/>
        <v>3857</v>
      </c>
      <c r="AM157" s="1">
        <f t="shared" si="116"/>
        <v>3857</v>
      </c>
      <c r="AN157" s="1">
        <v>3857</v>
      </c>
      <c r="AO157" s="1">
        <f t="shared" si="117"/>
        <v>0</v>
      </c>
      <c r="AP157" s="1">
        <v>0</v>
      </c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>
        <f t="shared" si="118"/>
        <v>0</v>
      </c>
      <c r="BI157" s="1">
        <v>0</v>
      </c>
      <c r="BJ157" s="1">
        <v>0</v>
      </c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>
        <f t="shared" si="119"/>
        <v>71374.210000000006</v>
      </c>
      <c r="BX157" s="1">
        <v>71374.210000000006</v>
      </c>
      <c r="BY157" s="1">
        <v>71374.210000000006</v>
      </c>
      <c r="BZ157" s="1">
        <f t="shared" si="120"/>
        <v>6059.5</v>
      </c>
      <c r="CA157" s="1">
        <f t="shared" si="121"/>
        <v>0</v>
      </c>
      <c r="CB157" s="1"/>
      <c r="CC157" s="1">
        <f t="shared" si="122"/>
        <v>0</v>
      </c>
      <c r="CD157" s="1"/>
      <c r="CE157" s="1">
        <f t="shared" si="123"/>
        <v>13329</v>
      </c>
      <c r="CF157" s="1">
        <f t="shared" si="124"/>
        <v>13329</v>
      </c>
      <c r="CG157" s="1">
        <v>13329</v>
      </c>
      <c r="CH157" s="1">
        <f t="shared" si="125"/>
        <v>0</v>
      </c>
      <c r="CI157" s="1">
        <v>0</v>
      </c>
      <c r="CJ157" s="1">
        <f t="shared" si="126"/>
        <v>18500.830000000002</v>
      </c>
      <c r="CK157" s="1">
        <v>18500.830000000002</v>
      </c>
      <c r="CL157" s="1">
        <f t="shared" si="127"/>
        <v>1884</v>
      </c>
      <c r="CM157" s="1">
        <v>1884</v>
      </c>
      <c r="CN157" s="1">
        <f t="shared" si="128"/>
        <v>1137.07</v>
      </c>
      <c r="CO157" s="1">
        <f t="shared" si="129"/>
        <v>1137.07</v>
      </c>
      <c r="CP157" s="1">
        <v>1137.07</v>
      </c>
      <c r="CQ157" s="1">
        <f t="shared" si="130"/>
        <v>0</v>
      </c>
      <c r="CR157" s="1">
        <v>0</v>
      </c>
      <c r="CS157" s="1">
        <f t="shared" si="131"/>
        <v>9383.7999999999993</v>
      </c>
      <c r="CT157" s="1">
        <v>9383.7999999999993</v>
      </c>
      <c r="CU157" s="1">
        <f t="shared" si="132"/>
        <v>4990.9399999999996</v>
      </c>
      <c r="CV157" s="1">
        <v>4990.9399999999996</v>
      </c>
      <c r="CW157" s="1">
        <f t="shared" si="133"/>
        <v>0</v>
      </c>
      <c r="CX157" s="1">
        <f t="shared" si="134"/>
        <v>0</v>
      </c>
      <c r="CY157" s="1"/>
      <c r="CZ157" s="1">
        <f t="shared" si="135"/>
        <v>0</v>
      </c>
      <c r="DA157" s="1">
        <v>0</v>
      </c>
      <c r="DB157" s="1">
        <f t="shared" si="136"/>
        <v>6059.5</v>
      </c>
      <c r="DC157" s="1">
        <v>6059.5</v>
      </c>
      <c r="DD157" s="1">
        <f t="shared" si="137"/>
        <v>3346.97</v>
      </c>
      <c r="DE157" s="1">
        <v>3346.97</v>
      </c>
      <c r="DF157" s="1">
        <f t="shared" si="138"/>
        <v>12742.1</v>
      </c>
      <c r="DG157" s="1">
        <f t="shared" si="139"/>
        <v>12742.1</v>
      </c>
      <c r="DH157" s="1">
        <v>12742.1</v>
      </c>
      <c r="DI157" s="1">
        <f t="shared" si="140"/>
        <v>0</v>
      </c>
      <c r="DJ157" s="1">
        <v>0</v>
      </c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>
        <f t="shared" si="141"/>
        <v>0</v>
      </c>
      <c r="EC157" s="1">
        <v>0</v>
      </c>
      <c r="ED157" s="1">
        <v>0</v>
      </c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>
        <f t="shared" si="142"/>
        <v>132600.85</v>
      </c>
      <c r="ER157" s="1">
        <v>132600.85</v>
      </c>
      <c r="ES157" s="1">
        <f t="shared" si="143"/>
        <v>150000</v>
      </c>
      <c r="ET157" s="6">
        <v>150000</v>
      </c>
    </row>
    <row r="158" spans="1:150">
      <c r="A158" s="22" t="s">
        <v>616</v>
      </c>
      <c r="B158" s="12" t="s">
        <v>617</v>
      </c>
      <c r="C158" s="1">
        <f t="shared" si="96"/>
        <v>0</v>
      </c>
      <c r="D158" s="1">
        <v>0</v>
      </c>
      <c r="E158" s="1">
        <v>0</v>
      </c>
      <c r="F158" s="1">
        <f t="shared" si="97"/>
        <v>0</v>
      </c>
      <c r="G158" s="1">
        <f t="shared" si="98"/>
        <v>0</v>
      </c>
      <c r="H158" s="1"/>
      <c r="I158" s="1">
        <f t="shared" si="99"/>
        <v>0</v>
      </c>
      <c r="J158" s="1"/>
      <c r="K158" s="1">
        <f t="shared" si="100"/>
        <v>0</v>
      </c>
      <c r="L158" s="1">
        <f t="shared" si="101"/>
        <v>0</v>
      </c>
      <c r="M158" s="1">
        <v>0</v>
      </c>
      <c r="N158" s="1">
        <f t="shared" si="102"/>
        <v>0</v>
      </c>
      <c r="O158" s="1">
        <v>0</v>
      </c>
      <c r="P158" s="1">
        <f t="shared" si="103"/>
        <v>0</v>
      </c>
      <c r="Q158" s="1">
        <v>0</v>
      </c>
      <c r="R158" s="1">
        <f t="shared" si="104"/>
        <v>0</v>
      </c>
      <c r="S158" s="1">
        <v>0</v>
      </c>
      <c r="T158" s="1">
        <f t="shared" si="105"/>
        <v>0</v>
      </c>
      <c r="U158" s="1">
        <f t="shared" si="106"/>
        <v>0</v>
      </c>
      <c r="V158" s="1">
        <v>0</v>
      </c>
      <c r="W158" s="1">
        <f t="shared" si="107"/>
        <v>0</v>
      </c>
      <c r="X158" s="1"/>
      <c r="Y158" s="1">
        <f t="shared" si="108"/>
        <v>0</v>
      </c>
      <c r="Z158" s="1">
        <v>0</v>
      </c>
      <c r="AA158" s="1">
        <f t="shared" si="109"/>
        <v>0</v>
      </c>
      <c r="AB158" s="1">
        <v>0</v>
      </c>
      <c r="AC158" s="1">
        <f t="shared" si="110"/>
        <v>0</v>
      </c>
      <c r="AD158" s="1">
        <f t="shared" si="111"/>
        <v>0</v>
      </c>
      <c r="AE158" s="1">
        <v>0</v>
      </c>
      <c r="AF158" s="1">
        <f t="shared" si="112"/>
        <v>0</v>
      </c>
      <c r="AG158" s="1">
        <v>0</v>
      </c>
      <c r="AH158" s="1">
        <f t="shared" si="113"/>
        <v>0</v>
      </c>
      <c r="AI158" s="1">
        <v>0</v>
      </c>
      <c r="AJ158" s="1">
        <f t="shared" si="114"/>
        <v>0</v>
      </c>
      <c r="AK158" s="1">
        <v>0</v>
      </c>
      <c r="AL158" s="1">
        <f t="shared" si="115"/>
        <v>0</v>
      </c>
      <c r="AM158" s="1">
        <f t="shared" si="116"/>
        <v>0</v>
      </c>
      <c r="AN158" s="1">
        <v>0</v>
      </c>
      <c r="AO158" s="1">
        <f t="shared" si="117"/>
        <v>0</v>
      </c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>
        <f t="shared" si="118"/>
        <v>0</v>
      </c>
      <c r="BI158" s="1">
        <v>0</v>
      </c>
      <c r="BJ158" s="1">
        <v>0</v>
      </c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>
        <f t="shared" si="119"/>
        <v>0</v>
      </c>
      <c r="BX158" s="1">
        <v>0</v>
      </c>
      <c r="BY158" s="1">
        <v>0</v>
      </c>
      <c r="BZ158" s="1">
        <f t="shared" si="120"/>
        <v>0</v>
      </c>
      <c r="CA158" s="1">
        <f t="shared" si="121"/>
        <v>0</v>
      </c>
      <c r="CB158" s="1"/>
      <c r="CC158" s="1">
        <f t="shared" si="122"/>
        <v>0</v>
      </c>
      <c r="CD158" s="1"/>
      <c r="CE158" s="1">
        <f t="shared" si="123"/>
        <v>0</v>
      </c>
      <c r="CF158" s="1">
        <f t="shared" si="124"/>
        <v>0</v>
      </c>
      <c r="CG158" s="1">
        <v>0</v>
      </c>
      <c r="CH158" s="1">
        <f t="shared" si="125"/>
        <v>0</v>
      </c>
      <c r="CI158" s="1">
        <v>0</v>
      </c>
      <c r="CJ158" s="1">
        <f t="shared" si="126"/>
        <v>0</v>
      </c>
      <c r="CK158" s="1">
        <v>0</v>
      </c>
      <c r="CL158" s="1">
        <f t="shared" si="127"/>
        <v>0</v>
      </c>
      <c r="CM158" s="1">
        <v>0</v>
      </c>
      <c r="CN158" s="1">
        <f t="shared" si="128"/>
        <v>0</v>
      </c>
      <c r="CO158" s="1">
        <f t="shared" si="129"/>
        <v>0</v>
      </c>
      <c r="CP158" s="1">
        <v>0</v>
      </c>
      <c r="CQ158" s="1">
        <f t="shared" si="130"/>
        <v>0</v>
      </c>
      <c r="CR158" s="1">
        <v>0</v>
      </c>
      <c r="CS158" s="1">
        <f t="shared" si="131"/>
        <v>0</v>
      </c>
      <c r="CT158" s="1">
        <v>0</v>
      </c>
      <c r="CU158" s="1">
        <f t="shared" si="132"/>
        <v>0</v>
      </c>
      <c r="CV158" s="1">
        <v>0</v>
      </c>
      <c r="CW158" s="1">
        <f t="shared" si="133"/>
        <v>0</v>
      </c>
      <c r="CX158" s="1">
        <f t="shared" si="134"/>
        <v>0</v>
      </c>
      <c r="CY158" s="1"/>
      <c r="CZ158" s="1">
        <f t="shared" si="135"/>
        <v>0</v>
      </c>
      <c r="DA158" s="1">
        <v>0</v>
      </c>
      <c r="DB158" s="1">
        <f t="shared" si="136"/>
        <v>0</v>
      </c>
      <c r="DC158" s="1">
        <v>0</v>
      </c>
      <c r="DD158" s="1">
        <f t="shared" si="137"/>
        <v>0</v>
      </c>
      <c r="DE158" s="1">
        <v>0</v>
      </c>
      <c r="DF158" s="1">
        <f t="shared" si="138"/>
        <v>0</v>
      </c>
      <c r="DG158" s="1">
        <f t="shared" si="139"/>
        <v>0</v>
      </c>
      <c r="DH158" s="1">
        <v>0</v>
      </c>
      <c r="DI158" s="1">
        <f t="shared" si="140"/>
        <v>0</v>
      </c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>
        <f t="shared" si="141"/>
        <v>0</v>
      </c>
      <c r="EC158" s="1">
        <v>0</v>
      </c>
      <c r="ED158" s="1">
        <v>0</v>
      </c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>
        <f t="shared" si="142"/>
        <v>132600.85</v>
      </c>
      <c r="ER158" s="1">
        <v>132600.85</v>
      </c>
      <c r="ES158" s="1">
        <f t="shared" si="143"/>
        <v>150000</v>
      </c>
      <c r="ET158" s="6">
        <v>150000</v>
      </c>
    </row>
    <row r="159" spans="1:150">
      <c r="A159" s="22" t="s">
        <v>618</v>
      </c>
      <c r="B159" s="12" t="s">
        <v>619</v>
      </c>
      <c r="C159" s="1">
        <f t="shared" si="96"/>
        <v>61664.79</v>
      </c>
      <c r="D159" s="1">
        <v>61664.79</v>
      </c>
      <c r="E159" s="1">
        <v>61664.79</v>
      </c>
      <c r="F159" s="1">
        <f t="shared" si="97"/>
        <v>2896</v>
      </c>
      <c r="G159" s="1">
        <f t="shared" si="98"/>
        <v>0</v>
      </c>
      <c r="H159" s="1"/>
      <c r="I159" s="1">
        <f t="shared" si="99"/>
        <v>0</v>
      </c>
      <c r="J159" s="1"/>
      <c r="K159" s="1">
        <f t="shared" si="100"/>
        <v>21824.06</v>
      </c>
      <c r="L159" s="1">
        <f t="shared" si="101"/>
        <v>21824.06</v>
      </c>
      <c r="M159" s="1">
        <v>21824.06</v>
      </c>
      <c r="N159" s="1">
        <f t="shared" si="102"/>
        <v>0</v>
      </c>
      <c r="O159" s="1"/>
      <c r="P159" s="1">
        <f t="shared" si="103"/>
        <v>25281.5</v>
      </c>
      <c r="Q159" s="1">
        <v>25281.5</v>
      </c>
      <c r="R159" s="1">
        <f t="shared" si="104"/>
        <v>1968</v>
      </c>
      <c r="S159" s="1">
        <v>1968</v>
      </c>
      <c r="T159" s="1">
        <f t="shared" si="105"/>
        <v>282</v>
      </c>
      <c r="U159" s="1">
        <f t="shared" si="106"/>
        <v>282</v>
      </c>
      <c r="V159" s="1">
        <v>282</v>
      </c>
      <c r="W159" s="1">
        <f t="shared" si="107"/>
        <v>0</v>
      </c>
      <c r="X159" s="1"/>
      <c r="Y159" s="1">
        <f t="shared" si="108"/>
        <v>3791.6</v>
      </c>
      <c r="Z159" s="1">
        <v>3791.6</v>
      </c>
      <c r="AA159" s="1">
        <f t="shared" si="109"/>
        <v>372.5</v>
      </c>
      <c r="AB159" s="1">
        <v>372.5</v>
      </c>
      <c r="AC159" s="1">
        <f t="shared" si="110"/>
        <v>-377.67</v>
      </c>
      <c r="AD159" s="1">
        <f t="shared" si="111"/>
        <v>0</v>
      </c>
      <c r="AE159" s="1"/>
      <c r="AF159" s="1">
        <f t="shared" si="112"/>
        <v>-377.67</v>
      </c>
      <c r="AG159" s="1">
        <v>-377.67</v>
      </c>
      <c r="AH159" s="1">
        <f t="shared" si="113"/>
        <v>2896</v>
      </c>
      <c r="AI159" s="1">
        <v>2896</v>
      </c>
      <c r="AJ159" s="1">
        <f t="shared" si="114"/>
        <v>1769.8</v>
      </c>
      <c r="AK159" s="1">
        <v>1769.8</v>
      </c>
      <c r="AL159" s="1">
        <f t="shared" si="115"/>
        <v>3857</v>
      </c>
      <c r="AM159" s="1">
        <f t="shared" si="116"/>
        <v>3857</v>
      </c>
      <c r="AN159" s="1">
        <v>3857</v>
      </c>
      <c r="AO159" s="1">
        <f t="shared" si="117"/>
        <v>0</v>
      </c>
      <c r="AP159" s="1">
        <v>0</v>
      </c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>
        <f t="shared" si="118"/>
        <v>0</v>
      </c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>
        <f t="shared" si="119"/>
        <v>69632.5</v>
      </c>
      <c r="BX159" s="1">
        <v>69632.5</v>
      </c>
      <c r="BY159" s="1">
        <v>69632.5</v>
      </c>
      <c r="BZ159" s="1">
        <f t="shared" si="120"/>
        <v>6059.5</v>
      </c>
      <c r="CA159" s="1">
        <f t="shared" si="121"/>
        <v>0</v>
      </c>
      <c r="CB159" s="1"/>
      <c r="CC159" s="1">
        <f t="shared" si="122"/>
        <v>0</v>
      </c>
      <c r="CD159" s="1"/>
      <c r="CE159" s="1">
        <f t="shared" si="123"/>
        <v>13329</v>
      </c>
      <c r="CF159" s="1">
        <f t="shared" si="124"/>
        <v>13329</v>
      </c>
      <c r="CG159" s="1">
        <v>13329</v>
      </c>
      <c r="CH159" s="1">
        <f t="shared" si="125"/>
        <v>0</v>
      </c>
      <c r="CI159" s="1"/>
      <c r="CJ159" s="1">
        <f t="shared" si="126"/>
        <v>17720.830000000002</v>
      </c>
      <c r="CK159" s="1">
        <v>17720.830000000002</v>
      </c>
      <c r="CL159" s="1">
        <f t="shared" si="127"/>
        <v>1884</v>
      </c>
      <c r="CM159" s="1">
        <v>1884</v>
      </c>
      <c r="CN159" s="1">
        <f t="shared" si="128"/>
        <v>1137.07</v>
      </c>
      <c r="CO159" s="1">
        <f t="shared" si="129"/>
        <v>1137.07</v>
      </c>
      <c r="CP159" s="1">
        <v>1137.07</v>
      </c>
      <c r="CQ159" s="1">
        <f t="shared" si="130"/>
        <v>0</v>
      </c>
      <c r="CR159" s="1"/>
      <c r="CS159" s="1">
        <f t="shared" si="131"/>
        <v>9340</v>
      </c>
      <c r="CT159" s="1">
        <v>9340</v>
      </c>
      <c r="CU159" s="1">
        <f t="shared" si="132"/>
        <v>4073.03</v>
      </c>
      <c r="CV159" s="1">
        <v>4073.03</v>
      </c>
      <c r="CW159" s="1">
        <f t="shared" si="133"/>
        <v>0</v>
      </c>
      <c r="CX159" s="1">
        <f t="shared" si="134"/>
        <v>0</v>
      </c>
      <c r="CY159" s="1"/>
      <c r="CZ159" s="1">
        <f t="shared" si="135"/>
        <v>0</v>
      </c>
      <c r="DA159" s="1">
        <v>0</v>
      </c>
      <c r="DB159" s="1">
        <f t="shared" si="136"/>
        <v>6059.5</v>
      </c>
      <c r="DC159" s="1">
        <v>6059.5</v>
      </c>
      <c r="DD159" s="1">
        <f t="shared" si="137"/>
        <v>3346.97</v>
      </c>
      <c r="DE159" s="1">
        <v>3346.97</v>
      </c>
      <c r="DF159" s="1">
        <f t="shared" si="138"/>
        <v>12742.1</v>
      </c>
      <c r="DG159" s="1">
        <f t="shared" si="139"/>
        <v>12742.1</v>
      </c>
      <c r="DH159" s="1">
        <v>12742.1</v>
      </c>
      <c r="DI159" s="1">
        <f t="shared" si="140"/>
        <v>0</v>
      </c>
      <c r="DJ159" s="1">
        <v>0</v>
      </c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>
        <f t="shared" si="141"/>
        <v>0</v>
      </c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>
        <f t="shared" si="142"/>
        <v>0</v>
      </c>
      <c r="ER159" s="1">
        <v>0</v>
      </c>
      <c r="ES159" s="1">
        <f t="shared" si="143"/>
        <v>0</v>
      </c>
      <c r="ET159" s="6">
        <v>0</v>
      </c>
    </row>
    <row r="160" spans="1:150">
      <c r="A160" s="22" t="s">
        <v>620</v>
      </c>
      <c r="B160" s="12" t="s">
        <v>621</v>
      </c>
      <c r="C160" s="1">
        <f t="shared" si="96"/>
        <v>5014.8</v>
      </c>
      <c r="D160" s="1">
        <v>5014.8</v>
      </c>
      <c r="E160" s="1">
        <v>5014.8</v>
      </c>
      <c r="F160" s="1">
        <f t="shared" si="97"/>
        <v>0</v>
      </c>
      <c r="G160" s="1">
        <f t="shared" si="98"/>
        <v>0</v>
      </c>
      <c r="H160" s="1"/>
      <c r="I160" s="1">
        <f t="shared" si="99"/>
        <v>0</v>
      </c>
      <c r="J160" s="1"/>
      <c r="K160" s="1">
        <f t="shared" si="100"/>
        <v>0</v>
      </c>
      <c r="L160" s="1">
        <f t="shared" si="101"/>
        <v>0</v>
      </c>
      <c r="M160" s="1"/>
      <c r="N160" s="1">
        <f t="shared" si="102"/>
        <v>0</v>
      </c>
      <c r="O160" s="1"/>
      <c r="P160" s="1">
        <f t="shared" si="103"/>
        <v>0</v>
      </c>
      <c r="Q160" s="1"/>
      <c r="R160" s="1">
        <f t="shared" si="104"/>
        <v>14.8</v>
      </c>
      <c r="S160" s="1">
        <v>14.8</v>
      </c>
      <c r="T160" s="1">
        <f t="shared" si="105"/>
        <v>0</v>
      </c>
      <c r="U160" s="1">
        <f t="shared" si="106"/>
        <v>0</v>
      </c>
      <c r="V160" s="1"/>
      <c r="W160" s="1">
        <f t="shared" si="107"/>
        <v>0</v>
      </c>
      <c r="X160" s="1"/>
      <c r="Y160" s="1">
        <f t="shared" si="108"/>
        <v>5000</v>
      </c>
      <c r="Z160" s="1">
        <v>5000</v>
      </c>
      <c r="AA160" s="1">
        <f t="shared" si="109"/>
        <v>0</v>
      </c>
      <c r="AB160" s="1"/>
      <c r="AC160" s="1">
        <f t="shared" si="110"/>
        <v>0</v>
      </c>
      <c r="AD160" s="1">
        <f t="shared" si="111"/>
        <v>0</v>
      </c>
      <c r="AE160" s="1"/>
      <c r="AF160" s="1">
        <f t="shared" si="112"/>
        <v>0</v>
      </c>
      <c r="AG160" s="1">
        <v>0</v>
      </c>
      <c r="AH160" s="1">
        <f t="shared" si="113"/>
        <v>0</v>
      </c>
      <c r="AI160" s="1">
        <v>0</v>
      </c>
      <c r="AJ160" s="1">
        <f t="shared" si="114"/>
        <v>0</v>
      </c>
      <c r="AK160" s="1"/>
      <c r="AL160" s="1">
        <f t="shared" si="115"/>
        <v>0</v>
      </c>
      <c r="AM160" s="1">
        <f t="shared" si="116"/>
        <v>0</v>
      </c>
      <c r="AN160" s="1"/>
      <c r="AO160" s="1">
        <f t="shared" si="117"/>
        <v>0</v>
      </c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>
        <f t="shared" si="118"/>
        <v>0</v>
      </c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>
        <f t="shared" si="119"/>
        <v>1741.71</v>
      </c>
      <c r="BX160" s="1">
        <v>1741.71</v>
      </c>
      <c r="BY160" s="1">
        <v>1741.71</v>
      </c>
      <c r="BZ160" s="1">
        <f t="shared" si="120"/>
        <v>0</v>
      </c>
      <c r="CA160" s="1">
        <f t="shared" si="121"/>
        <v>0</v>
      </c>
      <c r="CB160" s="1"/>
      <c r="CC160" s="1">
        <f t="shared" si="122"/>
        <v>0</v>
      </c>
      <c r="CD160" s="1"/>
      <c r="CE160" s="1">
        <f t="shared" si="123"/>
        <v>0</v>
      </c>
      <c r="CF160" s="1">
        <f t="shared" si="124"/>
        <v>0</v>
      </c>
      <c r="CG160" s="1"/>
      <c r="CH160" s="1">
        <f t="shared" si="125"/>
        <v>0</v>
      </c>
      <c r="CI160" s="1"/>
      <c r="CJ160" s="1">
        <f t="shared" si="126"/>
        <v>780</v>
      </c>
      <c r="CK160" s="1">
        <v>780</v>
      </c>
      <c r="CL160" s="1">
        <f t="shared" si="127"/>
        <v>0</v>
      </c>
      <c r="CM160" s="1"/>
      <c r="CN160" s="1">
        <f t="shared" si="128"/>
        <v>0</v>
      </c>
      <c r="CO160" s="1">
        <f t="shared" si="129"/>
        <v>0</v>
      </c>
      <c r="CP160" s="1"/>
      <c r="CQ160" s="1">
        <f t="shared" si="130"/>
        <v>0</v>
      </c>
      <c r="CR160" s="1"/>
      <c r="CS160" s="1">
        <f t="shared" si="131"/>
        <v>43.8</v>
      </c>
      <c r="CT160" s="1">
        <v>43.8</v>
      </c>
      <c r="CU160" s="1">
        <f t="shared" si="132"/>
        <v>917.91</v>
      </c>
      <c r="CV160" s="1">
        <v>917.91</v>
      </c>
      <c r="CW160" s="1">
        <f t="shared" si="133"/>
        <v>0</v>
      </c>
      <c r="CX160" s="1">
        <f t="shared" si="134"/>
        <v>0</v>
      </c>
      <c r="CY160" s="1"/>
      <c r="CZ160" s="1">
        <f t="shared" si="135"/>
        <v>0</v>
      </c>
      <c r="DA160" s="1"/>
      <c r="DB160" s="1">
        <f t="shared" si="136"/>
        <v>0</v>
      </c>
      <c r="DC160" s="1"/>
      <c r="DD160" s="1">
        <f t="shared" si="137"/>
        <v>0</v>
      </c>
      <c r="DE160" s="1"/>
      <c r="DF160" s="1">
        <f t="shared" si="138"/>
        <v>0</v>
      </c>
      <c r="DG160" s="1">
        <f t="shared" si="139"/>
        <v>0</v>
      </c>
      <c r="DH160" s="1"/>
      <c r="DI160" s="1">
        <f t="shared" si="140"/>
        <v>0</v>
      </c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>
        <f t="shared" si="141"/>
        <v>0</v>
      </c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>
        <f t="shared" si="142"/>
        <v>0</v>
      </c>
      <c r="ER160" s="1">
        <v>0</v>
      </c>
      <c r="ES160" s="1">
        <f t="shared" si="143"/>
        <v>0</v>
      </c>
      <c r="ET160" s="6">
        <v>0</v>
      </c>
    </row>
    <row r="161" spans="1:150">
      <c r="A161" s="21" t="s">
        <v>622</v>
      </c>
      <c r="B161" s="12" t="s">
        <v>623</v>
      </c>
      <c r="C161" s="1">
        <f t="shared" si="96"/>
        <v>48299827.219999999</v>
      </c>
      <c r="D161" s="1">
        <v>48299827.219999999</v>
      </c>
      <c r="E161" s="1">
        <v>48299827.219999999</v>
      </c>
      <c r="F161" s="1">
        <f t="shared" si="97"/>
        <v>3764277.4399999995</v>
      </c>
      <c r="G161" s="1">
        <f t="shared" si="98"/>
        <v>1169564.76</v>
      </c>
      <c r="H161" s="1">
        <v>1169564.76</v>
      </c>
      <c r="I161" s="1">
        <f t="shared" si="99"/>
        <v>1471414.75</v>
      </c>
      <c r="J161" s="1">
        <v>1471414.75</v>
      </c>
      <c r="K161" s="1">
        <f t="shared" si="100"/>
        <v>5124064.67</v>
      </c>
      <c r="L161" s="1">
        <f t="shared" si="101"/>
        <v>4511693.79</v>
      </c>
      <c r="M161" s="1">
        <v>4511693.79</v>
      </c>
      <c r="N161" s="1">
        <f t="shared" si="102"/>
        <v>612370.88</v>
      </c>
      <c r="O161" s="1">
        <v>612370.88</v>
      </c>
      <c r="P161" s="1">
        <f t="shared" si="103"/>
        <v>15335593.449999999</v>
      </c>
      <c r="Q161" s="1">
        <v>15335593.449999999</v>
      </c>
      <c r="R161" s="1">
        <f t="shared" si="104"/>
        <v>2980241.45</v>
      </c>
      <c r="S161" s="1">
        <v>2980241.45</v>
      </c>
      <c r="T161" s="1">
        <f t="shared" si="105"/>
        <v>2431720.73</v>
      </c>
      <c r="U161" s="1">
        <f t="shared" si="106"/>
        <v>1952367.76</v>
      </c>
      <c r="V161" s="1">
        <v>1952367.76</v>
      </c>
      <c r="W161" s="1">
        <f t="shared" si="107"/>
        <v>479352.97</v>
      </c>
      <c r="X161" s="1">
        <v>479352.97</v>
      </c>
      <c r="Y161" s="1">
        <f t="shared" si="108"/>
        <v>5612517.2999999998</v>
      </c>
      <c r="Z161" s="1">
        <v>5612517.2999999998</v>
      </c>
      <c r="AA161" s="1">
        <f t="shared" si="109"/>
        <v>6456943.3499999996</v>
      </c>
      <c r="AB161" s="1">
        <v>6456943.3499999996</v>
      </c>
      <c r="AC161" s="1">
        <f t="shared" si="110"/>
        <v>2966088.4299999997</v>
      </c>
      <c r="AD161" s="1">
        <f t="shared" si="111"/>
        <v>2172041.11</v>
      </c>
      <c r="AE161" s="1">
        <v>2172041.11</v>
      </c>
      <c r="AF161" s="1">
        <f t="shared" si="112"/>
        <v>794047.32</v>
      </c>
      <c r="AG161" s="1">
        <v>794047.32</v>
      </c>
      <c r="AH161" s="1">
        <f t="shared" si="113"/>
        <v>1123297.93</v>
      </c>
      <c r="AI161" s="1">
        <v>1123297.93</v>
      </c>
      <c r="AJ161" s="1">
        <f t="shared" si="114"/>
        <v>1399298.76</v>
      </c>
      <c r="AK161" s="1">
        <v>1399298.76</v>
      </c>
      <c r="AL161" s="1">
        <f t="shared" si="115"/>
        <v>2229081.64</v>
      </c>
      <c r="AM161" s="1">
        <f t="shared" si="116"/>
        <v>902862.09</v>
      </c>
      <c r="AN161" s="1">
        <v>902862.09</v>
      </c>
      <c r="AO161" s="1">
        <f t="shared" si="117"/>
        <v>1326219.55</v>
      </c>
      <c r="AP161" s="1">
        <v>1326219.55</v>
      </c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>
        <f t="shared" si="118"/>
        <v>0</v>
      </c>
      <c r="BI161" s="1">
        <v>0</v>
      </c>
      <c r="BJ161" s="1">
        <v>0</v>
      </c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>
        <f t="shared" si="119"/>
        <v>39386830.920000002</v>
      </c>
      <c r="BX161" s="1">
        <v>39386830.920000002</v>
      </c>
      <c r="BY161" s="1">
        <v>39386830.920000002</v>
      </c>
      <c r="BZ161" s="1">
        <f t="shared" si="120"/>
        <v>3224479.33</v>
      </c>
      <c r="CA161" s="1">
        <f t="shared" si="121"/>
        <v>1014815.64</v>
      </c>
      <c r="CB161" s="1">
        <v>1014815.64</v>
      </c>
      <c r="CC161" s="1">
        <f t="shared" si="122"/>
        <v>1305001.78</v>
      </c>
      <c r="CD161" s="1">
        <v>1305001.78</v>
      </c>
      <c r="CE161" s="1">
        <f t="shared" si="123"/>
        <v>3777298.89</v>
      </c>
      <c r="CF161" s="1">
        <f t="shared" si="124"/>
        <v>3437398.04</v>
      </c>
      <c r="CG161" s="1">
        <v>3437398.04</v>
      </c>
      <c r="CH161" s="1">
        <f t="shared" si="125"/>
        <v>339900.85</v>
      </c>
      <c r="CI161" s="1">
        <v>339900.85</v>
      </c>
      <c r="CJ161" s="1">
        <f t="shared" si="126"/>
        <v>11775859.82</v>
      </c>
      <c r="CK161" s="1">
        <v>11775859.82</v>
      </c>
      <c r="CL161" s="1">
        <f t="shared" si="127"/>
        <v>2364761.4900000002</v>
      </c>
      <c r="CM161" s="1">
        <v>2364761.4900000002</v>
      </c>
      <c r="CN161" s="1">
        <f t="shared" si="128"/>
        <v>2130990.9700000002</v>
      </c>
      <c r="CO161" s="1">
        <f t="shared" si="129"/>
        <v>1631650.07</v>
      </c>
      <c r="CP161" s="1">
        <v>1631650.07</v>
      </c>
      <c r="CQ161" s="1">
        <f t="shared" si="130"/>
        <v>499340.9</v>
      </c>
      <c r="CR161" s="1">
        <v>499340.9</v>
      </c>
      <c r="CS161" s="1">
        <f t="shared" si="131"/>
        <v>4446614.42</v>
      </c>
      <c r="CT161" s="1">
        <v>4446614.42</v>
      </c>
      <c r="CU161" s="1">
        <f t="shared" si="132"/>
        <v>6271296.7800000003</v>
      </c>
      <c r="CV161" s="1">
        <v>6271296.7800000003</v>
      </c>
      <c r="CW161" s="1">
        <f t="shared" si="133"/>
        <v>2541909.67</v>
      </c>
      <c r="CX161" s="1">
        <f t="shared" si="134"/>
        <v>1744854.67</v>
      </c>
      <c r="CY161" s="1">
        <v>1744854.67</v>
      </c>
      <c r="CZ161" s="1">
        <f t="shared" si="135"/>
        <v>797055</v>
      </c>
      <c r="DA161" s="1">
        <v>797055</v>
      </c>
      <c r="DB161" s="1">
        <f t="shared" si="136"/>
        <v>904661.91</v>
      </c>
      <c r="DC161" s="1">
        <v>904661.91</v>
      </c>
      <c r="DD161" s="1">
        <f t="shared" si="137"/>
        <v>1115306.33</v>
      </c>
      <c r="DE161" s="1">
        <v>1115306.33</v>
      </c>
      <c r="DF161" s="1">
        <f t="shared" si="138"/>
        <v>1738313.22</v>
      </c>
      <c r="DG161" s="1">
        <f t="shared" si="139"/>
        <v>804425.94</v>
      </c>
      <c r="DH161" s="1">
        <v>804425.94</v>
      </c>
      <c r="DI161" s="1">
        <f t="shared" si="140"/>
        <v>933887.28</v>
      </c>
      <c r="DJ161" s="1">
        <v>933887.28</v>
      </c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>
        <f t="shared" si="141"/>
        <v>0</v>
      </c>
      <c r="EC161" s="1">
        <v>0</v>
      </c>
      <c r="ED161" s="1">
        <v>0</v>
      </c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>
        <f t="shared" si="142"/>
        <v>51441802.829999998</v>
      </c>
      <c r="ER161" s="1">
        <v>51441802.829999998</v>
      </c>
      <c r="ES161" s="1">
        <f t="shared" si="143"/>
        <v>52200000</v>
      </c>
      <c r="ET161" s="6">
        <v>52200000</v>
      </c>
    </row>
    <row r="162" spans="1:150">
      <c r="A162" s="22" t="s">
        <v>624</v>
      </c>
      <c r="B162" s="12" t="s">
        <v>625</v>
      </c>
      <c r="C162" s="1">
        <f t="shared" si="96"/>
        <v>0</v>
      </c>
      <c r="D162" s="1">
        <v>0</v>
      </c>
      <c r="E162" s="1">
        <v>0</v>
      </c>
      <c r="F162" s="1">
        <f t="shared" si="97"/>
        <v>0</v>
      </c>
      <c r="G162" s="1">
        <f t="shared" si="98"/>
        <v>0</v>
      </c>
      <c r="H162" s="1">
        <v>0</v>
      </c>
      <c r="I162" s="1">
        <f t="shared" si="99"/>
        <v>0</v>
      </c>
      <c r="J162" s="1">
        <v>0</v>
      </c>
      <c r="K162" s="1">
        <f t="shared" si="100"/>
        <v>0</v>
      </c>
      <c r="L162" s="1">
        <f t="shared" si="101"/>
        <v>0</v>
      </c>
      <c r="M162" s="1">
        <v>0</v>
      </c>
      <c r="N162" s="1">
        <f t="shared" si="102"/>
        <v>0</v>
      </c>
      <c r="O162" s="1">
        <v>0</v>
      </c>
      <c r="P162" s="1">
        <f t="shared" si="103"/>
        <v>0</v>
      </c>
      <c r="Q162" s="1">
        <v>0</v>
      </c>
      <c r="R162" s="1">
        <f t="shared" si="104"/>
        <v>0</v>
      </c>
      <c r="S162" s="1">
        <v>0</v>
      </c>
      <c r="T162" s="1">
        <f t="shared" si="105"/>
        <v>0</v>
      </c>
      <c r="U162" s="1">
        <f t="shared" si="106"/>
        <v>0</v>
      </c>
      <c r="V162" s="1">
        <v>0</v>
      </c>
      <c r="W162" s="1">
        <f t="shared" si="107"/>
        <v>0</v>
      </c>
      <c r="X162" s="1">
        <v>0</v>
      </c>
      <c r="Y162" s="1">
        <f t="shared" si="108"/>
        <v>0</v>
      </c>
      <c r="Z162" s="1">
        <v>0</v>
      </c>
      <c r="AA162" s="1">
        <f t="shared" si="109"/>
        <v>0</v>
      </c>
      <c r="AB162" s="1">
        <v>0</v>
      </c>
      <c r="AC162" s="1">
        <f t="shared" si="110"/>
        <v>0</v>
      </c>
      <c r="AD162" s="1">
        <f t="shared" si="111"/>
        <v>0</v>
      </c>
      <c r="AE162" s="1">
        <v>0</v>
      </c>
      <c r="AF162" s="1">
        <f t="shared" si="112"/>
        <v>0</v>
      </c>
      <c r="AG162" s="1">
        <v>0</v>
      </c>
      <c r="AH162" s="1">
        <f t="shared" si="113"/>
        <v>0</v>
      </c>
      <c r="AI162" s="1">
        <v>0</v>
      </c>
      <c r="AJ162" s="1">
        <f t="shared" si="114"/>
        <v>0</v>
      </c>
      <c r="AK162" s="1">
        <v>0</v>
      </c>
      <c r="AL162" s="1">
        <f t="shared" si="115"/>
        <v>0</v>
      </c>
      <c r="AM162" s="1">
        <f t="shared" si="116"/>
        <v>0</v>
      </c>
      <c r="AN162" s="1">
        <v>0</v>
      </c>
      <c r="AO162" s="1">
        <f t="shared" si="117"/>
        <v>0</v>
      </c>
      <c r="AP162" s="1">
        <v>0</v>
      </c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>
        <f t="shared" si="118"/>
        <v>0</v>
      </c>
      <c r="BI162" s="1">
        <v>0</v>
      </c>
      <c r="BJ162" s="1">
        <v>0</v>
      </c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>
        <f t="shared" si="119"/>
        <v>0</v>
      </c>
      <c r="BX162" s="1">
        <v>0</v>
      </c>
      <c r="BY162" s="1">
        <v>0</v>
      </c>
      <c r="BZ162" s="1">
        <f t="shared" si="120"/>
        <v>0</v>
      </c>
      <c r="CA162" s="1">
        <f t="shared" si="121"/>
        <v>0</v>
      </c>
      <c r="CB162" s="1">
        <v>0</v>
      </c>
      <c r="CC162" s="1">
        <f t="shared" si="122"/>
        <v>0</v>
      </c>
      <c r="CD162" s="1">
        <v>0</v>
      </c>
      <c r="CE162" s="1">
        <f t="shared" si="123"/>
        <v>0</v>
      </c>
      <c r="CF162" s="1">
        <f t="shared" si="124"/>
        <v>0</v>
      </c>
      <c r="CG162" s="1">
        <v>0</v>
      </c>
      <c r="CH162" s="1">
        <f t="shared" si="125"/>
        <v>0</v>
      </c>
      <c r="CI162" s="1">
        <v>0</v>
      </c>
      <c r="CJ162" s="1">
        <f t="shared" si="126"/>
        <v>0</v>
      </c>
      <c r="CK162" s="1">
        <v>0</v>
      </c>
      <c r="CL162" s="1">
        <f t="shared" si="127"/>
        <v>0</v>
      </c>
      <c r="CM162" s="1">
        <v>0</v>
      </c>
      <c r="CN162" s="1">
        <f t="shared" si="128"/>
        <v>0</v>
      </c>
      <c r="CO162" s="1">
        <f t="shared" si="129"/>
        <v>0</v>
      </c>
      <c r="CP162" s="1">
        <v>0</v>
      </c>
      <c r="CQ162" s="1">
        <f t="shared" si="130"/>
        <v>0</v>
      </c>
      <c r="CR162" s="1">
        <v>0</v>
      </c>
      <c r="CS162" s="1">
        <f t="shared" si="131"/>
        <v>0</v>
      </c>
      <c r="CT162" s="1">
        <v>0</v>
      </c>
      <c r="CU162" s="1">
        <f t="shared" si="132"/>
        <v>0</v>
      </c>
      <c r="CV162" s="1">
        <v>0</v>
      </c>
      <c r="CW162" s="1">
        <f t="shared" si="133"/>
        <v>0</v>
      </c>
      <c r="CX162" s="1">
        <f t="shared" si="134"/>
        <v>0</v>
      </c>
      <c r="CY162" s="1">
        <v>0</v>
      </c>
      <c r="CZ162" s="1">
        <f t="shared" si="135"/>
        <v>0</v>
      </c>
      <c r="DA162" s="1">
        <v>0</v>
      </c>
      <c r="DB162" s="1">
        <f t="shared" si="136"/>
        <v>0</v>
      </c>
      <c r="DC162" s="1">
        <v>0</v>
      </c>
      <c r="DD162" s="1">
        <f t="shared" si="137"/>
        <v>0</v>
      </c>
      <c r="DE162" s="1">
        <v>0</v>
      </c>
      <c r="DF162" s="1">
        <f t="shared" si="138"/>
        <v>0</v>
      </c>
      <c r="DG162" s="1">
        <f t="shared" si="139"/>
        <v>0</v>
      </c>
      <c r="DH162" s="1">
        <v>0</v>
      </c>
      <c r="DI162" s="1">
        <f t="shared" si="140"/>
        <v>0</v>
      </c>
      <c r="DJ162" s="1">
        <v>0</v>
      </c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>
        <f t="shared" si="141"/>
        <v>0</v>
      </c>
      <c r="EC162" s="1">
        <v>0</v>
      </c>
      <c r="ED162" s="1">
        <v>0</v>
      </c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>
        <f t="shared" si="142"/>
        <v>51441802.829999998</v>
      </c>
      <c r="ER162" s="1">
        <v>51441802.829999998</v>
      </c>
      <c r="ES162" s="1">
        <f t="shared" si="143"/>
        <v>52200000</v>
      </c>
      <c r="ET162" s="6">
        <v>52200000</v>
      </c>
    </row>
    <row r="163" spans="1:150">
      <c r="A163" s="22" t="s">
        <v>626</v>
      </c>
      <c r="B163" s="12" t="s">
        <v>627</v>
      </c>
      <c r="C163" s="1">
        <f t="shared" si="96"/>
        <v>46798259.840000004</v>
      </c>
      <c r="D163" s="1">
        <v>46798259.840000004</v>
      </c>
      <c r="E163" s="1">
        <v>46798259.840000004</v>
      </c>
      <c r="F163" s="1">
        <f t="shared" si="97"/>
        <v>3639277.4399999995</v>
      </c>
      <c r="G163" s="1">
        <f t="shared" si="98"/>
        <v>1129564.76</v>
      </c>
      <c r="H163" s="1">
        <v>1129564.76</v>
      </c>
      <c r="I163" s="1">
        <f t="shared" si="99"/>
        <v>1414414.75</v>
      </c>
      <c r="J163" s="1">
        <v>1414414.75</v>
      </c>
      <c r="K163" s="1">
        <f t="shared" si="100"/>
        <v>5028564.67</v>
      </c>
      <c r="L163" s="1">
        <f t="shared" si="101"/>
        <v>4426193.79</v>
      </c>
      <c r="M163" s="1">
        <v>4426193.79</v>
      </c>
      <c r="N163" s="1">
        <f t="shared" si="102"/>
        <v>602370.88</v>
      </c>
      <c r="O163" s="1">
        <v>602370.88</v>
      </c>
      <c r="P163" s="1">
        <f t="shared" si="103"/>
        <v>14885093.449999999</v>
      </c>
      <c r="Q163" s="1">
        <v>14885093.449999999</v>
      </c>
      <c r="R163" s="1">
        <f t="shared" si="104"/>
        <v>2851161.45</v>
      </c>
      <c r="S163" s="1">
        <v>2851161.45</v>
      </c>
      <c r="T163" s="1">
        <f t="shared" si="105"/>
        <v>2345520.73</v>
      </c>
      <c r="U163" s="1">
        <f t="shared" si="106"/>
        <v>1889167.76</v>
      </c>
      <c r="V163" s="1">
        <v>1889167.76</v>
      </c>
      <c r="W163" s="1">
        <f t="shared" si="107"/>
        <v>456352.97</v>
      </c>
      <c r="X163" s="1">
        <v>456352.97</v>
      </c>
      <c r="Y163" s="1">
        <f t="shared" si="108"/>
        <v>5487844.9199999999</v>
      </c>
      <c r="Z163" s="1">
        <v>5487844.9199999999</v>
      </c>
      <c r="AA163" s="1">
        <f t="shared" si="109"/>
        <v>6191828.3499999996</v>
      </c>
      <c r="AB163" s="1">
        <v>6191828.3499999996</v>
      </c>
      <c r="AC163" s="1">
        <f t="shared" si="110"/>
        <v>2864088.43</v>
      </c>
      <c r="AD163" s="1">
        <f t="shared" si="111"/>
        <v>2097041.11</v>
      </c>
      <c r="AE163" s="1">
        <v>2097041.11</v>
      </c>
      <c r="AF163" s="1">
        <f t="shared" si="112"/>
        <v>767047.32</v>
      </c>
      <c r="AG163" s="1">
        <v>767047.32</v>
      </c>
      <c r="AH163" s="1">
        <f t="shared" si="113"/>
        <v>1095297.93</v>
      </c>
      <c r="AI163" s="1">
        <v>1095297.93</v>
      </c>
      <c r="AJ163" s="1">
        <f t="shared" si="114"/>
        <v>1335798.76</v>
      </c>
      <c r="AK163" s="1">
        <v>1335798.76</v>
      </c>
      <c r="AL163" s="1">
        <f t="shared" si="115"/>
        <v>2169081.64</v>
      </c>
      <c r="AM163" s="1">
        <f t="shared" si="116"/>
        <v>872862.09</v>
      </c>
      <c r="AN163" s="1">
        <v>872862.09</v>
      </c>
      <c r="AO163" s="1">
        <f t="shared" si="117"/>
        <v>1296219.55</v>
      </c>
      <c r="AP163" s="1">
        <v>1296219.55</v>
      </c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>
        <f t="shared" si="118"/>
        <v>0</v>
      </c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>
        <f t="shared" si="119"/>
        <v>36665865.920000002</v>
      </c>
      <c r="BX163" s="1">
        <v>36665865.920000002</v>
      </c>
      <c r="BY163" s="1">
        <v>36665865.920000002</v>
      </c>
      <c r="BZ163" s="1">
        <f t="shared" si="120"/>
        <v>3026479.33</v>
      </c>
      <c r="CA163" s="1">
        <f t="shared" si="121"/>
        <v>957315.64</v>
      </c>
      <c r="CB163" s="1">
        <v>957315.64</v>
      </c>
      <c r="CC163" s="1">
        <f t="shared" si="122"/>
        <v>1227001.78</v>
      </c>
      <c r="CD163" s="1">
        <v>1227001.78</v>
      </c>
      <c r="CE163" s="1">
        <f t="shared" si="123"/>
        <v>3536798.89</v>
      </c>
      <c r="CF163" s="1">
        <f t="shared" si="124"/>
        <v>3218398.04</v>
      </c>
      <c r="CG163" s="1">
        <v>3218398.04</v>
      </c>
      <c r="CH163" s="1">
        <f t="shared" si="125"/>
        <v>318400.84999999998</v>
      </c>
      <c r="CI163" s="1">
        <v>318400.84999999998</v>
      </c>
      <c r="CJ163" s="1">
        <f t="shared" si="126"/>
        <v>11012274.82</v>
      </c>
      <c r="CK163" s="1">
        <v>11012274.82</v>
      </c>
      <c r="CL163" s="1">
        <f t="shared" si="127"/>
        <v>2214761.4900000002</v>
      </c>
      <c r="CM163" s="1">
        <v>2214761.4900000002</v>
      </c>
      <c r="CN163" s="1">
        <f t="shared" si="128"/>
        <v>1974085.9700000002</v>
      </c>
      <c r="CO163" s="1">
        <f t="shared" si="129"/>
        <v>1530650.07</v>
      </c>
      <c r="CP163" s="1">
        <v>1530650.07</v>
      </c>
      <c r="CQ163" s="1">
        <f t="shared" si="130"/>
        <v>443435.9</v>
      </c>
      <c r="CR163" s="1">
        <v>443435.9</v>
      </c>
      <c r="CS163" s="1">
        <f t="shared" si="131"/>
        <v>4172114.42</v>
      </c>
      <c r="CT163" s="1">
        <v>4172114.42</v>
      </c>
      <c r="CU163" s="1">
        <f t="shared" si="132"/>
        <v>5670296.7800000003</v>
      </c>
      <c r="CV163" s="1">
        <v>5670296.7800000003</v>
      </c>
      <c r="CW163" s="1">
        <f t="shared" si="133"/>
        <v>2397464.67</v>
      </c>
      <c r="CX163" s="1">
        <f t="shared" si="134"/>
        <v>1667384.67</v>
      </c>
      <c r="CY163" s="1">
        <v>1667384.67</v>
      </c>
      <c r="CZ163" s="1">
        <f t="shared" si="135"/>
        <v>730080</v>
      </c>
      <c r="DA163" s="1">
        <v>730080</v>
      </c>
      <c r="DB163" s="1">
        <f t="shared" si="136"/>
        <v>842161.91</v>
      </c>
      <c r="DC163" s="1">
        <v>842161.91</v>
      </c>
      <c r="DD163" s="1">
        <f t="shared" si="137"/>
        <v>1033276.33</v>
      </c>
      <c r="DE163" s="1">
        <v>1033276.33</v>
      </c>
      <c r="DF163" s="1">
        <f t="shared" si="138"/>
        <v>1628313.22</v>
      </c>
      <c r="DG163" s="1">
        <f t="shared" si="139"/>
        <v>752925.94</v>
      </c>
      <c r="DH163" s="1">
        <v>752925.94</v>
      </c>
      <c r="DI163" s="1">
        <f t="shared" si="140"/>
        <v>875387.28</v>
      </c>
      <c r="DJ163" s="1">
        <v>875387.28</v>
      </c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>
        <f t="shared" si="141"/>
        <v>0</v>
      </c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>
        <f t="shared" si="142"/>
        <v>0</v>
      </c>
      <c r="ER163" s="1">
        <v>0</v>
      </c>
      <c r="ES163" s="1">
        <f t="shared" si="143"/>
        <v>0</v>
      </c>
      <c r="ET163" s="6">
        <v>0</v>
      </c>
    </row>
    <row r="164" spans="1:150">
      <c r="A164" s="22" t="s">
        <v>628</v>
      </c>
      <c r="B164" s="12" t="s">
        <v>629</v>
      </c>
      <c r="C164" s="1">
        <f t="shared" si="96"/>
        <v>1501567.38</v>
      </c>
      <c r="D164" s="1">
        <v>1501567.38</v>
      </c>
      <c r="E164" s="1">
        <v>1501567.38</v>
      </c>
      <c r="F164" s="1">
        <f t="shared" si="97"/>
        <v>125000</v>
      </c>
      <c r="G164" s="1">
        <f t="shared" si="98"/>
        <v>40000</v>
      </c>
      <c r="H164" s="1">
        <v>40000</v>
      </c>
      <c r="I164" s="1">
        <f t="shared" si="99"/>
        <v>57000</v>
      </c>
      <c r="J164" s="1">
        <v>57000</v>
      </c>
      <c r="K164" s="1">
        <f t="shared" si="100"/>
        <v>95500</v>
      </c>
      <c r="L164" s="1">
        <f t="shared" si="101"/>
        <v>85500</v>
      </c>
      <c r="M164" s="1">
        <v>85500</v>
      </c>
      <c r="N164" s="1">
        <f t="shared" si="102"/>
        <v>10000</v>
      </c>
      <c r="O164" s="1">
        <v>10000</v>
      </c>
      <c r="P164" s="1">
        <f t="shared" si="103"/>
        <v>450500</v>
      </c>
      <c r="Q164" s="1">
        <v>450500</v>
      </c>
      <c r="R164" s="1">
        <f t="shared" si="104"/>
        <v>129080</v>
      </c>
      <c r="S164" s="1">
        <v>129080</v>
      </c>
      <c r="T164" s="1">
        <f t="shared" si="105"/>
        <v>86200</v>
      </c>
      <c r="U164" s="1">
        <f t="shared" si="106"/>
        <v>63200</v>
      </c>
      <c r="V164" s="1">
        <v>63200</v>
      </c>
      <c r="W164" s="1">
        <f t="shared" si="107"/>
        <v>23000</v>
      </c>
      <c r="X164" s="1">
        <v>23000</v>
      </c>
      <c r="Y164" s="1">
        <f t="shared" si="108"/>
        <v>124672.38</v>
      </c>
      <c r="Z164" s="1">
        <v>124672.38</v>
      </c>
      <c r="AA164" s="1">
        <f t="shared" si="109"/>
        <v>265115</v>
      </c>
      <c r="AB164" s="1">
        <v>265115</v>
      </c>
      <c r="AC164" s="1">
        <f t="shared" si="110"/>
        <v>102000</v>
      </c>
      <c r="AD164" s="1">
        <f t="shared" si="111"/>
        <v>75000</v>
      </c>
      <c r="AE164" s="1">
        <v>75000</v>
      </c>
      <c r="AF164" s="1">
        <f t="shared" si="112"/>
        <v>27000</v>
      </c>
      <c r="AG164" s="1">
        <v>27000</v>
      </c>
      <c r="AH164" s="1">
        <f t="shared" si="113"/>
        <v>28000</v>
      </c>
      <c r="AI164" s="1">
        <v>28000</v>
      </c>
      <c r="AJ164" s="1">
        <f t="shared" si="114"/>
        <v>63500</v>
      </c>
      <c r="AK164" s="1">
        <v>63500</v>
      </c>
      <c r="AL164" s="1">
        <f t="shared" si="115"/>
        <v>60000</v>
      </c>
      <c r="AM164" s="1">
        <f t="shared" si="116"/>
        <v>30000</v>
      </c>
      <c r="AN164" s="1">
        <v>30000</v>
      </c>
      <c r="AO164" s="1">
        <f t="shared" si="117"/>
        <v>30000</v>
      </c>
      <c r="AP164" s="1">
        <v>30000</v>
      </c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>
        <f t="shared" si="118"/>
        <v>0</v>
      </c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>
        <f t="shared" si="119"/>
        <v>2720965</v>
      </c>
      <c r="BX164" s="1">
        <v>2720965</v>
      </c>
      <c r="BY164" s="1">
        <v>2720965</v>
      </c>
      <c r="BZ164" s="1">
        <f t="shared" si="120"/>
        <v>198000</v>
      </c>
      <c r="CA164" s="1">
        <f t="shared" si="121"/>
        <v>57500</v>
      </c>
      <c r="CB164" s="1">
        <v>57500</v>
      </c>
      <c r="CC164" s="1">
        <f t="shared" si="122"/>
        <v>78000</v>
      </c>
      <c r="CD164" s="1">
        <v>78000</v>
      </c>
      <c r="CE164" s="1">
        <f t="shared" si="123"/>
        <v>240500</v>
      </c>
      <c r="CF164" s="1">
        <f t="shared" si="124"/>
        <v>219000</v>
      </c>
      <c r="CG164" s="1">
        <v>219000</v>
      </c>
      <c r="CH164" s="1">
        <f t="shared" si="125"/>
        <v>21500</v>
      </c>
      <c r="CI164" s="1">
        <v>21500</v>
      </c>
      <c r="CJ164" s="1">
        <f t="shared" si="126"/>
        <v>763585</v>
      </c>
      <c r="CK164" s="1">
        <v>763585</v>
      </c>
      <c r="CL164" s="1">
        <f t="shared" si="127"/>
        <v>150000</v>
      </c>
      <c r="CM164" s="1">
        <v>150000</v>
      </c>
      <c r="CN164" s="1">
        <f t="shared" si="128"/>
        <v>156905</v>
      </c>
      <c r="CO164" s="1">
        <f t="shared" si="129"/>
        <v>101000</v>
      </c>
      <c r="CP164" s="1">
        <v>101000</v>
      </c>
      <c r="CQ164" s="1">
        <f t="shared" si="130"/>
        <v>55905</v>
      </c>
      <c r="CR164" s="1">
        <v>55905</v>
      </c>
      <c r="CS164" s="1">
        <f t="shared" si="131"/>
        <v>274500</v>
      </c>
      <c r="CT164" s="1">
        <v>274500</v>
      </c>
      <c r="CU164" s="1">
        <f t="shared" si="132"/>
        <v>601000</v>
      </c>
      <c r="CV164" s="1">
        <v>601000</v>
      </c>
      <c r="CW164" s="1">
        <f t="shared" si="133"/>
        <v>144445</v>
      </c>
      <c r="CX164" s="1">
        <f t="shared" si="134"/>
        <v>77470</v>
      </c>
      <c r="CY164" s="1">
        <v>77470</v>
      </c>
      <c r="CZ164" s="1">
        <f t="shared" si="135"/>
        <v>66975</v>
      </c>
      <c r="DA164" s="1">
        <v>66975</v>
      </c>
      <c r="DB164" s="1">
        <f t="shared" si="136"/>
        <v>62500</v>
      </c>
      <c r="DC164" s="1">
        <v>62500</v>
      </c>
      <c r="DD164" s="1">
        <f t="shared" si="137"/>
        <v>82030</v>
      </c>
      <c r="DE164" s="1">
        <v>82030</v>
      </c>
      <c r="DF164" s="1">
        <f t="shared" si="138"/>
        <v>110000</v>
      </c>
      <c r="DG164" s="1">
        <f t="shared" si="139"/>
        <v>51500</v>
      </c>
      <c r="DH164" s="1">
        <v>51500</v>
      </c>
      <c r="DI164" s="1">
        <f t="shared" si="140"/>
        <v>58500</v>
      </c>
      <c r="DJ164" s="1">
        <v>58500</v>
      </c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>
        <f t="shared" si="141"/>
        <v>0</v>
      </c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>
        <f t="shared" si="142"/>
        <v>0</v>
      </c>
      <c r="ER164" s="1">
        <v>0</v>
      </c>
      <c r="ES164" s="1">
        <f t="shared" si="143"/>
        <v>0</v>
      </c>
      <c r="ET164" s="6">
        <v>0</v>
      </c>
    </row>
    <row r="165" spans="1:150">
      <c r="A165" s="21" t="s">
        <v>630</v>
      </c>
      <c r="B165" s="12" t="s">
        <v>631</v>
      </c>
      <c r="C165" s="1">
        <f t="shared" si="96"/>
        <v>21148113.859999999</v>
      </c>
      <c r="D165" s="1">
        <v>21148113.859999999</v>
      </c>
      <c r="E165" s="1">
        <v>21148113.859999999</v>
      </c>
      <c r="F165" s="1">
        <f t="shared" si="97"/>
        <v>1817235.1800000002</v>
      </c>
      <c r="G165" s="1">
        <f t="shared" si="98"/>
        <v>874843.43</v>
      </c>
      <c r="H165" s="1">
        <v>874843.43</v>
      </c>
      <c r="I165" s="1">
        <f t="shared" si="99"/>
        <v>360440.07</v>
      </c>
      <c r="J165" s="1">
        <v>360440.07</v>
      </c>
      <c r="K165" s="1">
        <f t="shared" si="100"/>
        <v>2301780.64</v>
      </c>
      <c r="L165" s="1">
        <f t="shared" si="101"/>
        <v>2222330.15</v>
      </c>
      <c r="M165" s="1">
        <v>2222330.15</v>
      </c>
      <c r="N165" s="1">
        <f t="shared" si="102"/>
        <v>79450.490000000005</v>
      </c>
      <c r="O165" s="1">
        <v>79450.490000000005</v>
      </c>
      <c r="P165" s="1">
        <f t="shared" si="103"/>
        <v>5406056.5099999998</v>
      </c>
      <c r="Q165" s="1">
        <v>5406056.5099999998</v>
      </c>
      <c r="R165" s="1">
        <f t="shared" si="104"/>
        <v>1136242.22</v>
      </c>
      <c r="S165" s="1">
        <v>1136242.22</v>
      </c>
      <c r="T165" s="1">
        <f t="shared" si="105"/>
        <v>1103401.46</v>
      </c>
      <c r="U165" s="1">
        <f t="shared" si="106"/>
        <v>932936.17</v>
      </c>
      <c r="V165" s="1">
        <v>932936.17</v>
      </c>
      <c r="W165" s="1">
        <f t="shared" si="107"/>
        <v>170465.29</v>
      </c>
      <c r="X165" s="1">
        <v>170465.29</v>
      </c>
      <c r="Y165" s="1">
        <f t="shared" si="108"/>
        <v>2635223.87</v>
      </c>
      <c r="Z165" s="1">
        <v>2635223.87</v>
      </c>
      <c r="AA165" s="1">
        <f t="shared" si="109"/>
        <v>2250013.46</v>
      </c>
      <c r="AB165" s="1">
        <v>2250013.46</v>
      </c>
      <c r="AC165" s="1">
        <f t="shared" si="110"/>
        <v>999932.38</v>
      </c>
      <c r="AD165" s="1">
        <f t="shared" si="111"/>
        <v>269440.11</v>
      </c>
      <c r="AE165" s="1">
        <v>269440.11</v>
      </c>
      <c r="AF165" s="1">
        <f t="shared" si="112"/>
        <v>730492.27</v>
      </c>
      <c r="AG165" s="1">
        <v>730492.27</v>
      </c>
      <c r="AH165" s="1">
        <f t="shared" si="113"/>
        <v>581951.68000000005</v>
      </c>
      <c r="AI165" s="1">
        <v>581951.68000000005</v>
      </c>
      <c r="AJ165" s="1">
        <f t="shared" si="114"/>
        <v>2325086.7799999998</v>
      </c>
      <c r="AK165" s="1">
        <v>2325086.7799999998</v>
      </c>
      <c r="AL165" s="1">
        <f t="shared" si="115"/>
        <v>1173141.3599999999</v>
      </c>
      <c r="AM165" s="1">
        <f t="shared" si="116"/>
        <v>378876.15999999997</v>
      </c>
      <c r="AN165" s="1">
        <v>378876.15999999997</v>
      </c>
      <c r="AO165" s="1">
        <f t="shared" si="117"/>
        <v>794265.2</v>
      </c>
      <c r="AP165" s="1">
        <v>794265.2</v>
      </c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>
        <f t="shared" si="118"/>
        <v>0</v>
      </c>
      <c r="BI165" s="1">
        <v>0</v>
      </c>
      <c r="BJ165" s="1">
        <v>0</v>
      </c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>
        <f t="shared" si="119"/>
        <v>20519785.260000002</v>
      </c>
      <c r="BX165" s="1">
        <v>20519785.260000002</v>
      </c>
      <c r="BY165" s="1">
        <v>20519785.260000002</v>
      </c>
      <c r="BZ165" s="1">
        <f t="shared" si="120"/>
        <v>1805943.12</v>
      </c>
      <c r="CA165" s="1">
        <f t="shared" si="121"/>
        <v>897189.09</v>
      </c>
      <c r="CB165" s="1">
        <v>897189.09</v>
      </c>
      <c r="CC165" s="1">
        <f t="shared" si="122"/>
        <v>404452.28</v>
      </c>
      <c r="CD165" s="1">
        <v>404452.28</v>
      </c>
      <c r="CE165" s="1">
        <f t="shared" si="123"/>
        <v>2439475.8899999997</v>
      </c>
      <c r="CF165" s="1">
        <f t="shared" si="124"/>
        <v>2397976.0699999998</v>
      </c>
      <c r="CG165" s="1">
        <v>2397976.0699999998</v>
      </c>
      <c r="CH165" s="1">
        <f t="shared" si="125"/>
        <v>41499.82</v>
      </c>
      <c r="CI165" s="1">
        <v>41499.82</v>
      </c>
      <c r="CJ165" s="1">
        <f t="shared" si="126"/>
        <v>4911042.87</v>
      </c>
      <c r="CK165" s="1">
        <v>4911042.87</v>
      </c>
      <c r="CL165" s="1">
        <f t="shared" si="127"/>
        <v>1136059.19</v>
      </c>
      <c r="CM165" s="1">
        <v>1136059.19</v>
      </c>
      <c r="CN165" s="1">
        <f t="shared" si="128"/>
        <v>986555.81</v>
      </c>
      <c r="CO165" s="1">
        <f t="shared" si="129"/>
        <v>894553.05</v>
      </c>
      <c r="CP165" s="1">
        <v>894553.05</v>
      </c>
      <c r="CQ165" s="1">
        <f t="shared" si="130"/>
        <v>92002.76</v>
      </c>
      <c r="CR165" s="1">
        <v>92002.76</v>
      </c>
      <c r="CS165" s="1">
        <f t="shared" si="131"/>
        <v>2852960.59</v>
      </c>
      <c r="CT165" s="1">
        <v>2852960.59</v>
      </c>
      <c r="CU165" s="1">
        <f t="shared" si="132"/>
        <v>1936189.31</v>
      </c>
      <c r="CV165" s="1">
        <v>1936189.31</v>
      </c>
      <c r="CW165" s="1">
        <f t="shared" si="133"/>
        <v>1072754.8</v>
      </c>
      <c r="CX165" s="1">
        <f t="shared" si="134"/>
        <v>259154.92</v>
      </c>
      <c r="CY165" s="1">
        <v>259154.92</v>
      </c>
      <c r="CZ165" s="1">
        <f t="shared" si="135"/>
        <v>813599.88</v>
      </c>
      <c r="DA165" s="1">
        <v>813599.88</v>
      </c>
      <c r="DB165" s="1">
        <f t="shared" si="136"/>
        <v>504301.75</v>
      </c>
      <c r="DC165" s="1">
        <v>504301.75</v>
      </c>
      <c r="DD165" s="1">
        <f t="shared" si="137"/>
        <v>2323524.5299999998</v>
      </c>
      <c r="DE165" s="1">
        <v>2323524.5299999998</v>
      </c>
      <c r="DF165" s="1">
        <f t="shared" si="138"/>
        <v>1055279.1499999999</v>
      </c>
      <c r="DG165" s="1">
        <f t="shared" si="139"/>
        <v>354070.77</v>
      </c>
      <c r="DH165" s="1">
        <v>354070.77</v>
      </c>
      <c r="DI165" s="1">
        <f t="shared" si="140"/>
        <v>701208.38</v>
      </c>
      <c r="DJ165" s="1">
        <v>701208.38</v>
      </c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>
        <f t="shared" si="141"/>
        <v>0</v>
      </c>
      <c r="EC165" s="1">
        <v>0</v>
      </c>
      <c r="ED165" s="1">
        <v>0</v>
      </c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>
        <f t="shared" si="142"/>
        <v>23742679.059999999</v>
      </c>
      <c r="ER165" s="1">
        <v>23742679.059999999</v>
      </c>
      <c r="ES165" s="1">
        <f t="shared" si="143"/>
        <v>22000000</v>
      </c>
      <c r="ET165" s="6">
        <v>22000000</v>
      </c>
    </row>
    <row r="166" spans="1:150">
      <c r="A166" s="22" t="s">
        <v>632</v>
      </c>
      <c r="B166" s="12" t="s">
        <v>633</v>
      </c>
      <c r="C166" s="1">
        <f t="shared" si="96"/>
        <v>0</v>
      </c>
      <c r="D166" s="1">
        <v>0</v>
      </c>
      <c r="E166" s="1">
        <v>0</v>
      </c>
      <c r="F166" s="1">
        <f t="shared" si="97"/>
        <v>0</v>
      </c>
      <c r="G166" s="1">
        <f t="shared" si="98"/>
        <v>0</v>
      </c>
      <c r="H166" s="1">
        <v>0</v>
      </c>
      <c r="I166" s="1">
        <f t="shared" si="99"/>
        <v>0</v>
      </c>
      <c r="J166" s="1">
        <v>0</v>
      </c>
      <c r="K166" s="1">
        <f t="shared" si="100"/>
        <v>0</v>
      </c>
      <c r="L166" s="1">
        <f t="shared" si="101"/>
        <v>0</v>
      </c>
      <c r="M166" s="1">
        <v>0</v>
      </c>
      <c r="N166" s="1">
        <f t="shared" si="102"/>
        <v>0</v>
      </c>
      <c r="O166" s="1">
        <v>0</v>
      </c>
      <c r="P166" s="1">
        <f t="shared" si="103"/>
        <v>0</v>
      </c>
      <c r="Q166" s="1">
        <v>0</v>
      </c>
      <c r="R166" s="1">
        <f t="shared" si="104"/>
        <v>0</v>
      </c>
      <c r="S166" s="1">
        <v>0</v>
      </c>
      <c r="T166" s="1">
        <f t="shared" si="105"/>
        <v>0</v>
      </c>
      <c r="U166" s="1">
        <f t="shared" si="106"/>
        <v>0</v>
      </c>
      <c r="V166" s="1">
        <v>0</v>
      </c>
      <c r="W166" s="1">
        <f t="shared" si="107"/>
        <v>0</v>
      </c>
      <c r="X166" s="1">
        <v>0</v>
      </c>
      <c r="Y166" s="1">
        <f t="shared" si="108"/>
        <v>0</v>
      </c>
      <c r="Z166" s="1">
        <v>0</v>
      </c>
      <c r="AA166" s="1">
        <f t="shared" si="109"/>
        <v>0</v>
      </c>
      <c r="AB166" s="1">
        <v>0</v>
      </c>
      <c r="AC166" s="1">
        <f t="shared" si="110"/>
        <v>0</v>
      </c>
      <c r="AD166" s="1">
        <f t="shared" si="111"/>
        <v>0</v>
      </c>
      <c r="AE166" s="1">
        <v>0</v>
      </c>
      <c r="AF166" s="1">
        <f t="shared" si="112"/>
        <v>0</v>
      </c>
      <c r="AG166" s="1">
        <v>0</v>
      </c>
      <c r="AH166" s="1">
        <f t="shared" si="113"/>
        <v>0</v>
      </c>
      <c r="AI166" s="1">
        <v>0</v>
      </c>
      <c r="AJ166" s="1">
        <f t="shared" si="114"/>
        <v>0</v>
      </c>
      <c r="AK166" s="1">
        <v>0</v>
      </c>
      <c r="AL166" s="1">
        <f t="shared" si="115"/>
        <v>0</v>
      </c>
      <c r="AM166" s="1">
        <f t="shared" si="116"/>
        <v>0</v>
      </c>
      <c r="AN166" s="1">
        <v>0</v>
      </c>
      <c r="AO166" s="1">
        <f t="shared" si="117"/>
        <v>0</v>
      </c>
      <c r="AP166" s="1">
        <v>0</v>
      </c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>
        <f t="shared" si="118"/>
        <v>0</v>
      </c>
      <c r="BI166" s="1">
        <v>0</v>
      </c>
      <c r="BJ166" s="1">
        <v>0</v>
      </c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>
        <f t="shared" si="119"/>
        <v>0</v>
      </c>
      <c r="BX166" s="1">
        <v>0</v>
      </c>
      <c r="BY166" s="1">
        <v>0</v>
      </c>
      <c r="BZ166" s="1">
        <f t="shared" si="120"/>
        <v>0</v>
      </c>
      <c r="CA166" s="1">
        <f t="shared" si="121"/>
        <v>0</v>
      </c>
      <c r="CB166" s="1">
        <v>0</v>
      </c>
      <c r="CC166" s="1">
        <f t="shared" si="122"/>
        <v>0</v>
      </c>
      <c r="CD166" s="1">
        <v>0</v>
      </c>
      <c r="CE166" s="1">
        <f t="shared" si="123"/>
        <v>0</v>
      </c>
      <c r="CF166" s="1">
        <f t="shared" si="124"/>
        <v>0</v>
      </c>
      <c r="CG166" s="1">
        <v>0</v>
      </c>
      <c r="CH166" s="1">
        <f t="shared" si="125"/>
        <v>0</v>
      </c>
      <c r="CI166" s="1">
        <v>0</v>
      </c>
      <c r="CJ166" s="1">
        <f t="shared" si="126"/>
        <v>0</v>
      </c>
      <c r="CK166" s="1">
        <v>0</v>
      </c>
      <c r="CL166" s="1">
        <f t="shared" si="127"/>
        <v>0</v>
      </c>
      <c r="CM166" s="1">
        <v>0</v>
      </c>
      <c r="CN166" s="1">
        <f t="shared" si="128"/>
        <v>0</v>
      </c>
      <c r="CO166" s="1">
        <f t="shared" si="129"/>
        <v>0</v>
      </c>
      <c r="CP166" s="1">
        <v>0</v>
      </c>
      <c r="CQ166" s="1">
        <f t="shared" si="130"/>
        <v>0</v>
      </c>
      <c r="CR166" s="1">
        <v>0</v>
      </c>
      <c r="CS166" s="1">
        <f t="shared" si="131"/>
        <v>0</v>
      </c>
      <c r="CT166" s="1">
        <v>0</v>
      </c>
      <c r="CU166" s="1">
        <f t="shared" si="132"/>
        <v>0</v>
      </c>
      <c r="CV166" s="1">
        <v>0</v>
      </c>
      <c r="CW166" s="1">
        <f t="shared" si="133"/>
        <v>0</v>
      </c>
      <c r="CX166" s="1">
        <f t="shared" si="134"/>
        <v>0</v>
      </c>
      <c r="CY166" s="1">
        <v>0</v>
      </c>
      <c r="CZ166" s="1">
        <f t="shared" si="135"/>
        <v>0</v>
      </c>
      <c r="DA166" s="1">
        <v>0</v>
      </c>
      <c r="DB166" s="1">
        <f t="shared" si="136"/>
        <v>0</v>
      </c>
      <c r="DC166" s="1">
        <v>0</v>
      </c>
      <c r="DD166" s="1">
        <f t="shared" si="137"/>
        <v>0</v>
      </c>
      <c r="DE166" s="1">
        <v>0</v>
      </c>
      <c r="DF166" s="1">
        <f t="shared" si="138"/>
        <v>0</v>
      </c>
      <c r="DG166" s="1">
        <f t="shared" si="139"/>
        <v>0</v>
      </c>
      <c r="DH166" s="1">
        <v>0</v>
      </c>
      <c r="DI166" s="1">
        <f t="shared" si="140"/>
        <v>0</v>
      </c>
      <c r="DJ166" s="1">
        <v>0</v>
      </c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>
        <f t="shared" si="141"/>
        <v>0</v>
      </c>
      <c r="EC166" s="1">
        <v>0</v>
      </c>
      <c r="ED166" s="1">
        <v>0</v>
      </c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>
        <f t="shared" si="142"/>
        <v>23742679.059999999</v>
      </c>
      <c r="ER166" s="1">
        <v>23742679.059999999</v>
      </c>
      <c r="ES166" s="1">
        <f t="shared" si="143"/>
        <v>22000000</v>
      </c>
      <c r="ET166" s="6">
        <v>22000000</v>
      </c>
    </row>
    <row r="167" spans="1:150">
      <c r="A167" s="22" t="s">
        <v>634</v>
      </c>
      <c r="B167" s="12" t="s">
        <v>635</v>
      </c>
      <c r="C167" s="1">
        <f t="shared" si="96"/>
        <v>15824031.359999999</v>
      </c>
      <c r="D167" s="1">
        <v>15824031.359999999</v>
      </c>
      <c r="E167" s="1">
        <v>15824031.359999999</v>
      </c>
      <c r="F167" s="1">
        <f t="shared" si="97"/>
        <v>1521991.7</v>
      </c>
      <c r="G167" s="1">
        <f t="shared" si="98"/>
        <v>713620.03</v>
      </c>
      <c r="H167" s="1">
        <v>713620.03</v>
      </c>
      <c r="I167" s="1">
        <f t="shared" si="99"/>
        <v>358342.47</v>
      </c>
      <c r="J167" s="1">
        <v>358342.47</v>
      </c>
      <c r="K167" s="1">
        <f t="shared" si="100"/>
        <v>1588742.79</v>
      </c>
      <c r="L167" s="1">
        <f t="shared" si="101"/>
        <v>1553985.93</v>
      </c>
      <c r="M167" s="1">
        <v>1553985.93</v>
      </c>
      <c r="N167" s="1">
        <f t="shared" si="102"/>
        <v>34756.86</v>
      </c>
      <c r="O167" s="1">
        <v>34756.86</v>
      </c>
      <c r="P167" s="1">
        <f t="shared" si="103"/>
        <v>3965577.65</v>
      </c>
      <c r="Q167" s="1">
        <v>3965577.65</v>
      </c>
      <c r="R167" s="1">
        <f t="shared" si="104"/>
        <v>777139.29</v>
      </c>
      <c r="S167" s="1">
        <v>777139.29</v>
      </c>
      <c r="T167" s="1">
        <f t="shared" si="105"/>
        <v>839307.22</v>
      </c>
      <c r="U167" s="1">
        <f t="shared" si="106"/>
        <v>792831.82</v>
      </c>
      <c r="V167" s="1">
        <v>792831.82</v>
      </c>
      <c r="W167" s="1">
        <f t="shared" si="107"/>
        <v>46475.4</v>
      </c>
      <c r="X167" s="1">
        <v>46475.4</v>
      </c>
      <c r="Y167" s="1">
        <f t="shared" si="108"/>
        <v>1860951.37</v>
      </c>
      <c r="Z167" s="1">
        <v>1860951.37</v>
      </c>
      <c r="AA167" s="1">
        <f t="shared" si="109"/>
        <v>1650495.19</v>
      </c>
      <c r="AB167" s="1">
        <v>1650495.19</v>
      </c>
      <c r="AC167" s="1">
        <f t="shared" si="110"/>
        <v>821302.25</v>
      </c>
      <c r="AD167" s="1">
        <f t="shared" si="111"/>
        <v>221828.85</v>
      </c>
      <c r="AE167" s="1">
        <v>221828.85</v>
      </c>
      <c r="AF167" s="1">
        <f t="shared" si="112"/>
        <v>599473.4</v>
      </c>
      <c r="AG167" s="1">
        <v>599473.4</v>
      </c>
      <c r="AH167" s="1">
        <f t="shared" si="113"/>
        <v>450029.2</v>
      </c>
      <c r="AI167" s="1">
        <v>450029.2</v>
      </c>
      <c r="AJ167" s="1">
        <f t="shared" si="114"/>
        <v>1876333.97</v>
      </c>
      <c r="AK167" s="1">
        <v>1876333.97</v>
      </c>
      <c r="AL167" s="1">
        <f t="shared" si="115"/>
        <v>922189.93</v>
      </c>
      <c r="AM167" s="1">
        <f t="shared" si="116"/>
        <v>273569.76</v>
      </c>
      <c r="AN167" s="1">
        <v>273569.76</v>
      </c>
      <c r="AO167" s="1">
        <f t="shared" si="117"/>
        <v>648620.17000000004</v>
      </c>
      <c r="AP167" s="1">
        <v>648620.17000000004</v>
      </c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>
        <f t="shared" si="118"/>
        <v>0</v>
      </c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>
        <f t="shared" si="119"/>
        <v>15407588.720000001</v>
      </c>
      <c r="BX167" s="1">
        <v>15407588.720000001</v>
      </c>
      <c r="BY167" s="1">
        <v>15407588.720000001</v>
      </c>
      <c r="BZ167" s="1">
        <f t="shared" si="120"/>
        <v>1468297.72</v>
      </c>
      <c r="CA167" s="1">
        <f t="shared" si="121"/>
        <v>685099.89</v>
      </c>
      <c r="CB167" s="1">
        <v>685099.89</v>
      </c>
      <c r="CC167" s="1">
        <f t="shared" si="122"/>
        <v>344269.33</v>
      </c>
      <c r="CD167" s="1">
        <v>344269.33</v>
      </c>
      <c r="CE167" s="1">
        <f t="shared" si="123"/>
        <v>1503063.98</v>
      </c>
      <c r="CF167" s="1">
        <f t="shared" si="124"/>
        <v>1475862.35</v>
      </c>
      <c r="CG167" s="1">
        <v>1475862.35</v>
      </c>
      <c r="CH167" s="1">
        <f t="shared" si="125"/>
        <v>27201.63</v>
      </c>
      <c r="CI167" s="1">
        <v>27201.63</v>
      </c>
      <c r="CJ167" s="1">
        <f t="shared" si="126"/>
        <v>3562014.95</v>
      </c>
      <c r="CK167" s="1">
        <v>3562014.95</v>
      </c>
      <c r="CL167" s="1">
        <f t="shared" si="127"/>
        <v>784551.23</v>
      </c>
      <c r="CM167" s="1">
        <v>784551.23</v>
      </c>
      <c r="CN167" s="1">
        <f t="shared" si="128"/>
        <v>879314.99</v>
      </c>
      <c r="CO167" s="1">
        <f t="shared" si="129"/>
        <v>849883.35</v>
      </c>
      <c r="CP167" s="1">
        <v>849883.35</v>
      </c>
      <c r="CQ167" s="1">
        <f t="shared" si="130"/>
        <v>29431.64</v>
      </c>
      <c r="CR167" s="1">
        <v>29431.64</v>
      </c>
      <c r="CS167" s="1">
        <f t="shared" si="131"/>
        <v>2009227.52</v>
      </c>
      <c r="CT167" s="1">
        <v>2009227.52</v>
      </c>
      <c r="CU167" s="1">
        <f t="shared" si="132"/>
        <v>1538489.33</v>
      </c>
      <c r="CV167" s="1">
        <v>1538489.33</v>
      </c>
      <c r="CW167" s="1">
        <f t="shared" si="133"/>
        <v>890461.38</v>
      </c>
      <c r="CX167" s="1">
        <f t="shared" si="134"/>
        <v>226279.46</v>
      </c>
      <c r="CY167" s="1">
        <v>226279.46</v>
      </c>
      <c r="CZ167" s="1">
        <f t="shared" si="135"/>
        <v>664181.92000000004</v>
      </c>
      <c r="DA167" s="1">
        <v>664181.92000000004</v>
      </c>
      <c r="DB167" s="1">
        <f t="shared" si="136"/>
        <v>438928.5</v>
      </c>
      <c r="DC167" s="1">
        <v>438928.5</v>
      </c>
      <c r="DD167" s="1">
        <f t="shared" si="137"/>
        <v>1957734.71</v>
      </c>
      <c r="DE167" s="1">
        <v>1957734.71</v>
      </c>
      <c r="DF167" s="1">
        <f t="shared" si="138"/>
        <v>814432.90999999992</v>
      </c>
      <c r="DG167" s="1">
        <f t="shared" si="139"/>
        <v>232071.56</v>
      </c>
      <c r="DH167" s="1">
        <v>232071.56</v>
      </c>
      <c r="DI167" s="1">
        <f t="shared" si="140"/>
        <v>582361.35</v>
      </c>
      <c r="DJ167" s="1">
        <v>582361.35</v>
      </c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>
        <f t="shared" si="141"/>
        <v>0</v>
      </c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>
        <f t="shared" si="142"/>
        <v>0</v>
      </c>
      <c r="ER167" s="1">
        <v>0</v>
      </c>
      <c r="ES167" s="1">
        <f t="shared" si="143"/>
        <v>0</v>
      </c>
      <c r="ET167" s="6">
        <v>0</v>
      </c>
    </row>
    <row r="168" spans="1:150">
      <c r="A168" s="22" t="s">
        <v>636</v>
      </c>
      <c r="B168" s="12" t="s">
        <v>637</v>
      </c>
      <c r="C168" s="1">
        <f t="shared" si="96"/>
        <v>2219398.21</v>
      </c>
      <c r="D168" s="1">
        <v>2219398.21</v>
      </c>
      <c r="E168" s="1">
        <v>2219398.21</v>
      </c>
      <c r="F168" s="1">
        <f t="shared" si="97"/>
        <v>182822.86000000002</v>
      </c>
      <c r="G168" s="1">
        <f t="shared" si="98"/>
        <v>153830.63</v>
      </c>
      <c r="H168" s="1">
        <v>153830.63</v>
      </c>
      <c r="I168" s="1">
        <f t="shared" si="99"/>
        <v>2097.6</v>
      </c>
      <c r="J168" s="1">
        <v>2097.6</v>
      </c>
      <c r="K168" s="1">
        <f t="shared" si="100"/>
        <v>377663.27</v>
      </c>
      <c r="L168" s="1">
        <f t="shared" si="101"/>
        <v>352378.95</v>
      </c>
      <c r="M168" s="1">
        <v>352378.95</v>
      </c>
      <c r="N168" s="1">
        <f t="shared" si="102"/>
        <v>25284.32</v>
      </c>
      <c r="O168" s="1">
        <v>25284.32</v>
      </c>
      <c r="P168" s="1">
        <f t="shared" si="103"/>
        <v>472428.94</v>
      </c>
      <c r="Q168" s="1">
        <v>472428.94</v>
      </c>
      <c r="R168" s="1">
        <f t="shared" si="104"/>
        <v>86084.65</v>
      </c>
      <c r="S168" s="1">
        <v>86084.65</v>
      </c>
      <c r="T168" s="1">
        <f t="shared" si="105"/>
        <v>91013.849999999991</v>
      </c>
      <c r="U168" s="1">
        <f t="shared" si="106"/>
        <v>87645.95</v>
      </c>
      <c r="V168" s="1">
        <v>87645.95</v>
      </c>
      <c r="W168" s="1">
        <f t="shared" si="107"/>
        <v>3367.9</v>
      </c>
      <c r="X168" s="1">
        <v>3367.9</v>
      </c>
      <c r="Y168" s="1">
        <f t="shared" si="108"/>
        <v>442666.32</v>
      </c>
      <c r="Z168" s="1">
        <v>442666.32</v>
      </c>
      <c r="AA168" s="1">
        <f t="shared" si="109"/>
        <v>477080.36</v>
      </c>
      <c r="AB168" s="1">
        <v>477080.36</v>
      </c>
      <c r="AC168" s="1">
        <f t="shared" si="110"/>
        <v>13200</v>
      </c>
      <c r="AD168" s="1">
        <f t="shared" si="111"/>
        <v>0</v>
      </c>
      <c r="AE168" s="1">
        <v>0</v>
      </c>
      <c r="AF168" s="1">
        <f t="shared" si="112"/>
        <v>13200</v>
      </c>
      <c r="AG168" s="1">
        <v>13200</v>
      </c>
      <c r="AH168" s="1">
        <f t="shared" si="113"/>
        <v>26894.63</v>
      </c>
      <c r="AI168" s="1">
        <v>26894.63</v>
      </c>
      <c r="AJ168" s="1">
        <f t="shared" si="114"/>
        <v>50137.86</v>
      </c>
      <c r="AK168" s="1">
        <v>50137.86</v>
      </c>
      <c r="AL168" s="1">
        <f t="shared" si="115"/>
        <v>26300.1</v>
      </c>
      <c r="AM168" s="1">
        <f t="shared" si="116"/>
        <v>0</v>
      </c>
      <c r="AN168" s="1">
        <v>0</v>
      </c>
      <c r="AO168" s="1">
        <f t="shared" si="117"/>
        <v>26300.1</v>
      </c>
      <c r="AP168" s="1">
        <v>26300.1</v>
      </c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>
        <f t="shared" si="118"/>
        <v>0</v>
      </c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>
        <f t="shared" si="119"/>
        <v>2439479.8199999998</v>
      </c>
      <c r="BX168" s="1">
        <v>2439479.8199999998</v>
      </c>
      <c r="BY168" s="1">
        <v>2439479.8199999998</v>
      </c>
      <c r="BZ168" s="1">
        <f t="shared" si="120"/>
        <v>266295.71000000002</v>
      </c>
      <c r="CA168" s="1">
        <f t="shared" si="121"/>
        <v>205411.05</v>
      </c>
      <c r="CB168" s="1">
        <v>205411.05</v>
      </c>
      <c r="CC168" s="1">
        <f t="shared" si="122"/>
        <v>60182.95</v>
      </c>
      <c r="CD168" s="1">
        <v>60182.95</v>
      </c>
      <c r="CE168" s="1">
        <f t="shared" si="123"/>
        <v>517109.99</v>
      </c>
      <c r="CF168" s="1">
        <f t="shared" si="124"/>
        <v>517109.99</v>
      </c>
      <c r="CG168" s="1">
        <v>517109.99</v>
      </c>
      <c r="CH168" s="1">
        <f t="shared" si="125"/>
        <v>0</v>
      </c>
      <c r="CI168" s="1"/>
      <c r="CJ168" s="1">
        <f t="shared" si="126"/>
        <v>575131.29</v>
      </c>
      <c r="CK168" s="1">
        <v>575131.29</v>
      </c>
      <c r="CL168" s="1">
        <f t="shared" si="127"/>
        <v>81187.199999999997</v>
      </c>
      <c r="CM168" s="1">
        <v>81187.199999999997</v>
      </c>
      <c r="CN168" s="1">
        <f t="shared" si="128"/>
        <v>6251.58</v>
      </c>
      <c r="CO168" s="1">
        <f t="shared" si="129"/>
        <v>6251.58</v>
      </c>
      <c r="CP168" s="1">
        <v>6251.58</v>
      </c>
      <c r="CQ168" s="1">
        <f t="shared" si="130"/>
        <v>0</v>
      </c>
      <c r="CR168" s="1">
        <v>0</v>
      </c>
      <c r="CS168" s="1">
        <f t="shared" si="131"/>
        <v>543869.03</v>
      </c>
      <c r="CT168" s="1">
        <v>543869.03</v>
      </c>
      <c r="CU168" s="1">
        <f t="shared" si="132"/>
        <v>257856.36</v>
      </c>
      <c r="CV168" s="1">
        <v>257856.36</v>
      </c>
      <c r="CW168" s="1">
        <f t="shared" si="133"/>
        <v>16685.93</v>
      </c>
      <c r="CX168" s="1">
        <f t="shared" si="134"/>
        <v>16685.93</v>
      </c>
      <c r="CY168" s="1">
        <v>16685.93</v>
      </c>
      <c r="CZ168" s="1">
        <f t="shared" si="135"/>
        <v>0</v>
      </c>
      <c r="DA168" s="1">
        <v>0</v>
      </c>
      <c r="DB168" s="1">
        <f t="shared" si="136"/>
        <v>701.71</v>
      </c>
      <c r="DC168" s="1">
        <v>701.71</v>
      </c>
      <c r="DD168" s="1">
        <f t="shared" si="137"/>
        <v>125849.72</v>
      </c>
      <c r="DE168" s="1">
        <v>125849.72</v>
      </c>
      <c r="DF168" s="1">
        <f t="shared" si="138"/>
        <v>49243.009999999995</v>
      </c>
      <c r="DG168" s="1">
        <f t="shared" si="139"/>
        <v>28658.69</v>
      </c>
      <c r="DH168" s="1">
        <v>28658.69</v>
      </c>
      <c r="DI168" s="1">
        <f t="shared" si="140"/>
        <v>20584.32</v>
      </c>
      <c r="DJ168" s="1">
        <v>20584.32</v>
      </c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>
        <f t="shared" si="141"/>
        <v>0</v>
      </c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>
        <f t="shared" si="142"/>
        <v>0</v>
      </c>
      <c r="ER168" s="1">
        <v>0</v>
      </c>
      <c r="ES168" s="1">
        <f t="shared" si="143"/>
        <v>0</v>
      </c>
      <c r="ET168" s="6">
        <v>0</v>
      </c>
    </row>
    <row r="169" spans="1:150">
      <c r="A169" s="22" t="s">
        <v>638</v>
      </c>
      <c r="B169" s="12" t="s">
        <v>639</v>
      </c>
      <c r="C169" s="1">
        <f t="shared" si="96"/>
        <v>3104684.29</v>
      </c>
      <c r="D169" s="1">
        <v>3104684.29</v>
      </c>
      <c r="E169" s="1">
        <v>3104684.29</v>
      </c>
      <c r="F169" s="1">
        <f t="shared" si="97"/>
        <v>112420.62000000001</v>
      </c>
      <c r="G169" s="1">
        <f t="shared" si="98"/>
        <v>7392.77</v>
      </c>
      <c r="H169" s="1">
        <v>7392.77</v>
      </c>
      <c r="I169" s="1">
        <f t="shared" si="99"/>
        <v>0</v>
      </c>
      <c r="J169" s="1"/>
      <c r="K169" s="1">
        <f t="shared" si="100"/>
        <v>335374.58</v>
      </c>
      <c r="L169" s="1">
        <f t="shared" si="101"/>
        <v>315965.27</v>
      </c>
      <c r="M169" s="1">
        <v>315965.27</v>
      </c>
      <c r="N169" s="1">
        <f t="shared" si="102"/>
        <v>19409.310000000001</v>
      </c>
      <c r="O169" s="1">
        <v>19409.310000000001</v>
      </c>
      <c r="P169" s="1">
        <f t="shared" si="103"/>
        <v>968049.92</v>
      </c>
      <c r="Q169" s="1">
        <v>968049.92</v>
      </c>
      <c r="R169" s="1">
        <f t="shared" si="104"/>
        <v>273018.28000000003</v>
      </c>
      <c r="S169" s="1">
        <v>273018.28000000003</v>
      </c>
      <c r="T169" s="1">
        <f t="shared" si="105"/>
        <v>173080.39</v>
      </c>
      <c r="U169" s="1">
        <f t="shared" si="106"/>
        <v>52458.400000000001</v>
      </c>
      <c r="V169" s="1">
        <v>52458.400000000001</v>
      </c>
      <c r="W169" s="1">
        <f t="shared" si="107"/>
        <v>120621.99</v>
      </c>
      <c r="X169" s="1">
        <v>120621.99</v>
      </c>
      <c r="Y169" s="1">
        <f t="shared" si="108"/>
        <v>331606.18</v>
      </c>
      <c r="Z169" s="1">
        <v>331606.18</v>
      </c>
      <c r="AA169" s="1">
        <f t="shared" si="109"/>
        <v>122437.91</v>
      </c>
      <c r="AB169" s="1">
        <v>122437.91</v>
      </c>
      <c r="AC169" s="1">
        <f t="shared" si="110"/>
        <v>165430.13</v>
      </c>
      <c r="AD169" s="1">
        <f t="shared" si="111"/>
        <v>47611.26</v>
      </c>
      <c r="AE169" s="1">
        <v>47611.26</v>
      </c>
      <c r="AF169" s="1">
        <f t="shared" si="112"/>
        <v>117818.87</v>
      </c>
      <c r="AG169" s="1">
        <v>117818.87</v>
      </c>
      <c r="AH169" s="1">
        <f t="shared" si="113"/>
        <v>105027.85</v>
      </c>
      <c r="AI169" s="1">
        <v>105027.85</v>
      </c>
      <c r="AJ169" s="1">
        <f t="shared" si="114"/>
        <v>398614.95</v>
      </c>
      <c r="AK169" s="1">
        <v>398614.95</v>
      </c>
      <c r="AL169" s="1">
        <f t="shared" si="115"/>
        <v>224651.33</v>
      </c>
      <c r="AM169" s="1">
        <f t="shared" si="116"/>
        <v>105306.4</v>
      </c>
      <c r="AN169" s="1">
        <v>105306.4</v>
      </c>
      <c r="AO169" s="1">
        <f t="shared" si="117"/>
        <v>119344.93</v>
      </c>
      <c r="AP169" s="1">
        <v>119344.93</v>
      </c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>
        <f t="shared" si="118"/>
        <v>0</v>
      </c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>
        <f t="shared" si="119"/>
        <v>2672716.7200000002</v>
      </c>
      <c r="BX169" s="1">
        <v>2672716.7200000002</v>
      </c>
      <c r="BY169" s="1">
        <v>2672716.7200000002</v>
      </c>
      <c r="BZ169" s="1">
        <f t="shared" si="120"/>
        <v>71349.69</v>
      </c>
      <c r="CA169" s="1">
        <f t="shared" si="121"/>
        <v>6678.15</v>
      </c>
      <c r="CB169" s="1">
        <v>6678.15</v>
      </c>
      <c r="CC169" s="1">
        <f t="shared" si="122"/>
        <v>0</v>
      </c>
      <c r="CD169" s="1"/>
      <c r="CE169" s="1">
        <f t="shared" si="123"/>
        <v>419301.92</v>
      </c>
      <c r="CF169" s="1">
        <f t="shared" si="124"/>
        <v>405003.73</v>
      </c>
      <c r="CG169" s="1">
        <v>405003.73</v>
      </c>
      <c r="CH169" s="1">
        <f t="shared" si="125"/>
        <v>14298.19</v>
      </c>
      <c r="CI169" s="1">
        <v>14298.19</v>
      </c>
      <c r="CJ169" s="1">
        <f t="shared" si="126"/>
        <v>773896.63</v>
      </c>
      <c r="CK169" s="1">
        <v>773896.63</v>
      </c>
      <c r="CL169" s="1">
        <f t="shared" si="127"/>
        <v>270320.76</v>
      </c>
      <c r="CM169" s="1">
        <v>270320.76</v>
      </c>
      <c r="CN169" s="1">
        <f t="shared" si="128"/>
        <v>100989.24</v>
      </c>
      <c r="CO169" s="1">
        <f t="shared" si="129"/>
        <v>38418.120000000003</v>
      </c>
      <c r="CP169" s="1">
        <v>38418.120000000003</v>
      </c>
      <c r="CQ169" s="1">
        <f t="shared" si="130"/>
        <v>62571.12</v>
      </c>
      <c r="CR169" s="1">
        <v>62571.12</v>
      </c>
      <c r="CS169" s="1">
        <f t="shared" si="131"/>
        <v>299864.03999999998</v>
      </c>
      <c r="CT169" s="1">
        <v>299864.03999999998</v>
      </c>
      <c r="CU169" s="1">
        <f t="shared" si="132"/>
        <v>139843.62</v>
      </c>
      <c r="CV169" s="1">
        <v>139843.62</v>
      </c>
      <c r="CW169" s="1">
        <f t="shared" si="133"/>
        <v>165607.49</v>
      </c>
      <c r="CX169" s="1">
        <f t="shared" si="134"/>
        <v>16189.53</v>
      </c>
      <c r="CY169" s="1">
        <v>16189.53</v>
      </c>
      <c r="CZ169" s="1">
        <f t="shared" si="135"/>
        <v>149417.96</v>
      </c>
      <c r="DA169" s="1">
        <v>149417.96</v>
      </c>
      <c r="DB169" s="1">
        <f t="shared" si="136"/>
        <v>64671.54</v>
      </c>
      <c r="DC169" s="1">
        <v>64671.54</v>
      </c>
      <c r="DD169" s="1">
        <f t="shared" si="137"/>
        <v>239940.1</v>
      </c>
      <c r="DE169" s="1">
        <v>239940.1</v>
      </c>
      <c r="DF169" s="1">
        <f t="shared" si="138"/>
        <v>191603.23</v>
      </c>
      <c r="DG169" s="1">
        <f t="shared" si="139"/>
        <v>93340.52</v>
      </c>
      <c r="DH169" s="1">
        <v>93340.52</v>
      </c>
      <c r="DI169" s="1">
        <f t="shared" si="140"/>
        <v>98262.71</v>
      </c>
      <c r="DJ169" s="1">
        <v>98262.71</v>
      </c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>
        <f t="shared" si="141"/>
        <v>0</v>
      </c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>
        <f t="shared" si="142"/>
        <v>0</v>
      </c>
      <c r="ER169" s="1">
        <v>0</v>
      </c>
      <c r="ES169" s="1">
        <f t="shared" si="143"/>
        <v>0</v>
      </c>
      <c r="ET169" s="6">
        <v>0</v>
      </c>
    </row>
    <row r="170" spans="1:150">
      <c r="A170" s="21" t="s">
        <v>640</v>
      </c>
      <c r="B170" s="12" t="s">
        <v>641</v>
      </c>
      <c r="C170" s="1">
        <f t="shared" si="96"/>
        <v>8133717.0499999998</v>
      </c>
      <c r="D170" s="1">
        <v>8133717.0499999998</v>
      </c>
      <c r="E170" s="1">
        <v>8133717.0499999998</v>
      </c>
      <c r="F170" s="1">
        <f t="shared" si="97"/>
        <v>2554794.2800000003</v>
      </c>
      <c r="G170" s="1">
        <f t="shared" si="98"/>
        <v>577541.92000000004</v>
      </c>
      <c r="H170" s="1">
        <v>577541.92000000004</v>
      </c>
      <c r="I170" s="1">
        <f t="shared" si="99"/>
        <v>0</v>
      </c>
      <c r="J170" s="1"/>
      <c r="K170" s="1">
        <f t="shared" si="100"/>
        <v>308792.56</v>
      </c>
      <c r="L170" s="1">
        <f t="shared" si="101"/>
        <v>308792.56</v>
      </c>
      <c r="M170" s="1">
        <v>308792.56</v>
      </c>
      <c r="N170" s="1">
        <f t="shared" si="102"/>
        <v>0</v>
      </c>
      <c r="O170" s="1">
        <v>0</v>
      </c>
      <c r="P170" s="1">
        <f t="shared" si="103"/>
        <v>732737.16</v>
      </c>
      <c r="Q170" s="1">
        <v>732737.16</v>
      </c>
      <c r="R170" s="1">
        <f t="shared" si="104"/>
        <v>42660.54</v>
      </c>
      <c r="S170" s="1">
        <v>42660.54</v>
      </c>
      <c r="T170" s="1">
        <f t="shared" si="105"/>
        <v>190135.34</v>
      </c>
      <c r="U170" s="1">
        <f t="shared" si="106"/>
        <v>183002.27</v>
      </c>
      <c r="V170" s="1">
        <v>183002.27</v>
      </c>
      <c r="W170" s="1">
        <f t="shared" si="107"/>
        <v>7133.07</v>
      </c>
      <c r="X170" s="1">
        <v>7133.07</v>
      </c>
      <c r="Y170" s="1">
        <f t="shared" si="108"/>
        <v>355189.31</v>
      </c>
      <c r="Z170" s="1">
        <v>355189.31</v>
      </c>
      <c r="AA170" s="1">
        <f t="shared" si="109"/>
        <v>144884.10999999999</v>
      </c>
      <c r="AB170" s="1">
        <v>144884.10999999999</v>
      </c>
      <c r="AC170" s="1">
        <f t="shared" si="110"/>
        <v>4404.82</v>
      </c>
      <c r="AD170" s="1">
        <f t="shared" si="111"/>
        <v>0</v>
      </c>
      <c r="AE170" s="1">
        <v>0</v>
      </c>
      <c r="AF170" s="1">
        <f t="shared" si="112"/>
        <v>4404.82</v>
      </c>
      <c r="AG170" s="1">
        <v>4404.82</v>
      </c>
      <c r="AH170" s="1">
        <f t="shared" si="113"/>
        <v>1977252.36</v>
      </c>
      <c r="AI170" s="1">
        <v>1977252.36</v>
      </c>
      <c r="AJ170" s="1">
        <f t="shared" si="114"/>
        <v>3726041.82</v>
      </c>
      <c r="AK170" s="1">
        <v>3726041.82</v>
      </c>
      <c r="AL170" s="1">
        <f t="shared" si="115"/>
        <v>74077.11</v>
      </c>
      <c r="AM170" s="1">
        <f t="shared" si="116"/>
        <v>22338.11</v>
      </c>
      <c r="AN170" s="1">
        <v>22338.11</v>
      </c>
      <c r="AO170" s="1">
        <f t="shared" si="117"/>
        <v>51739</v>
      </c>
      <c r="AP170" s="1">
        <v>51739</v>
      </c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>
        <f t="shared" si="118"/>
        <v>0</v>
      </c>
      <c r="BI170" s="1">
        <v>0</v>
      </c>
      <c r="BJ170" s="1">
        <v>0</v>
      </c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>
        <f t="shared" si="119"/>
        <v>13648682.41</v>
      </c>
      <c r="BX170" s="1">
        <v>13648682.41</v>
      </c>
      <c r="BY170" s="1">
        <v>13648682.41</v>
      </c>
      <c r="BZ170" s="1">
        <f t="shared" si="120"/>
        <v>3947860.1100000003</v>
      </c>
      <c r="CA170" s="1">
        <f t="shared" si="121"/>
        <v>848309.05</v>
      </c>
      <c r="CB170" s="1">
        <v>848309.05</v>
      </c>
      <c r="CC170" s="1">
        <f t="shared" si="122"/>
        <v>0</v>
      </c>
      <c r="CD170" s="1"/>
      <c r="CE170" s="1">
        <f t="shared" si="123"/>
        <v>510027.43</v>
      </c>
      <c r="CF170" s="1">
        <f t="shared" si="124"/>
        <v>480748.75</v>
      </c>
      <c r="CG170" s="1">
        <v>480748.75</v>
      </c>
      <c r="CH170" s="1">
        <f t="shared" si="125"/>
        <v>29278.68</v>
      </c>
      <c r="CI170" s="1">
        <v>29278.68</v>
      </c>
      <c r="CJ170" s="1">
        <f t="shared" si="126"/>
        <v>1281914.8899999999</v>
      </c>
      <c r="CK170" s="1">
        <v>1281914.8899999999</v>
      </c>
      <c r="CL170" s="1">
        <f t="shared" si="127"/>
        <v>71116.160000000003</v>
      </c>
      <c r="CM170" s="1">
        <v>71116.160000000003</v>
      </c>
      <c r="CN170" s="1">
        <f t="shared" si="128"/>
        <v>340009.47</v>
      </c>
      <c r="CO170" s="1">
        <f t="shared" si="129"/>
        <v>305674.31</v>
      </c>
      <c r="CP170" s="1">
        <v>305674.31</v>
      </c>
      <c r="CQ170" s="1">
        <f t="shared" si="130"/>
        <v>34335.160000000003</v>
      </c>
      <c r="CR170" s="1">
        <v>34335.160000000003</v>
      </c>
      <c r="CS170" s="1">
        <f t="shared" si="131"/>
        <v>704104.97</v>
      </c>
      <c r="CT170" s="1">
        <v>704104.97</v>
      </c>
      <c r="CU170" s="1">
        <f t="shared" si="132"/>
        <v>202106</v>
      </c>
      <c r="CV170" s="1">
        <v>202106</v>
      </c>
      <c r="CW170" s="1">
        <f t="shared" si="133"/>
        <v>42808.31</v>
      </c>
      <c r="CX170" s="1">
        <f t="shared" si="134"/>
        <v>0</v>
      </c>
      <c r="CY170" s="1"/>
      <c r="CZ170" s="1">
        <f t="shared" si="135"/>
        <v>42808.31</v>
      </c>
      <c r="DA170" s="1">
        <v>42808.31</v>
      </c>
      <c r="DB170" s="1">
        <f t="shared" si="136"/>
        <v>3099551.06</v>
      </c>
      <c r="DC170" s="1">
        <v>3099551.06</v>
      </c>
      <c r="DD170" s="1">
        <f t="shared" si="137"/>
        <v>6420853.29</v>
      </c>
      <c r="DE170" s="1">
        <v>6420853.29</v>
      </c>
      <c r="DF170" s="1">
        <f t="shared" si="138"/>
        <v>127881.78</v>
      </c>
      <c r="DG170" s="1">
        <f t="shared" si="139"/>
        <v>26188.69</v>
      </c>
      <c r="DH170" s="1">
        <v>26188.69</v>
      </c>
      <c r="DI170" s="1">
        <f t="shared" si="140"/>
        <v>101693.09</v>
      </c>
      <c r="DJ170" s="1">
        <v>101693.09</v>
      </c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>
        <f t="shared" si="141"/>
        <v>0</v>
      </c>
      <c r="EC170" s="1">
        <v>0</v>
      </c>
      <c r="ED170" s="1">
        <v>0</v>
      </c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>
        <f t="shared" si="142"/>
        <v>8837273.4399999995</v>
      </c>
      <c r="ER170" s="1">
        <v>8837273.4399999995</v>
      </c>
      <c r="ES170" s="1">
        <f t="shared" si="143"/>
        <v>18200000</v>
      </c>
      <c r="ET170" s="6">
        <v>18200000</v>
      </c>
    </row>
    <row r="171" spans="1:150">
      <c r="A171" s="22" t="s">
        <v>642</v>
      </c>
      <c r="B171" s="12" t="s">
        <v>643</v>
      </c>
      <c r="C171" s="1">
        <f t="shared" si="96"/>
        <v>0</v>
      </c>
      <c r="D171" s="1">
        <v>0</v>
      </c>
      <c r="E171" s="1">
        <v>0</v>
      </c>
      <c r="F171" s="1">
        <f t="shared" si="97"/>
        <v>0</v>
      </c>
      <c r="G171" s="1">
        <f t="shared" si="98"/>
        <v>0</v>
      </c>
      <c r="H171" s="1">
        <v>0</v>
      </c>
      <c r="I171" s="1">
        <f t="shared" si="99"/>
        <v>0</v>
      </c>
      <c r="J171" s="1"/>
      <c r="K171" s="1">
        <f t="shared" si="100"/>
        <v>0</v>
      </c>
      <c r="L171" s="1">
        <f t="shared" si="101"/>
        <v>0</v>
      </c>
      <c r="M171" s="1">
        <v>0</v>
      </c>
      <c r="N171" s="1">
        <f t="shared" si="102"/>
        <v>0</v>
      </c>
      <c r="O171" s="1">
        <v>0</v>
      </c>
      <c r="P171" s="1">
        <f t="shared" si="103"/>
        <v>0</v>
      </c>
      <c r="Q171" s="1">
        <v>0</v>
      </c>
      <c r="R171" s="1">
        <f t="shared" si="104"/>
        <v>0</v>
      </c>
      <c r="S171" s="1">
        <v>0</v>
      </c>
      <c r="T171" s="1">
        <f t="shared" si="105"/>
        <v>0</v>
      </c>
      <c r="U171" s="1">
        <f t="shared" si="106"/>
        <v>0</v>
      </c>
      <c r="V171" s="1">
        <v>0</v>
      </c>
      <c r="W171" s="1">
        <f t="shared" si="107"/>
        <v>0</v>
      </c>
      <c r="X171" s="1">
        <v>0</v>
      </c>
      <c r="Y171" s="1">
        <f t="shared" si="108"/>
        <v>0</v>
      </c>
      <c r="Z171" s="1">
        <v>0</v>
      </c>
      <c r="AA171" s="1">
        <f t="shared" si="109"/>
        <v>0</v>
      </c>
      <c r="AB171" s="1">
        <v>0</v>
      </c>
      <c r="AC171" s="1">
        <f t="shared" si="110"/>
        <v>0</v>
      </c>
      <c r="AD171" s="1">
        <f t="shared" si="111"/>
        <v>0</v>
      </c>
      <c r="AE171" s="1">
        <v>0</v>
      </c>
      <c r="AF171" s="1">
        <f t="shared" si="112"/>
        <v>0</v>
      </c>
      <c r="AG171" s="1">
        <v>0</v>
      </c>
      <c r="AH171" s="1">
        <f t="shared" si="113"/>
        <v>0</v>
      </c>
      <c r="AI171" s="1">
        <v>0</v>
      </c>
      <c r="AJ171" s="1">
        <f t="shared" si="114"/>
        <v>0</v>
      </c>
      <c r="AK171" s="1">
        <v>0</v>
      </c>
      <c r="AL171" s="1">
        <f t="shared" si="115"/>
        <v>0</v>
      </c>
      <c r="AM171" s="1">
        <f t="shared" si="116"/>
        <v>0</v>
      </c>
      <c r="AN171" s="1">
        <v>0</v>
      </c>
      <c r="AO171" s="1">
        <f t="shared" si="117"/>
        <v>0</v>
      </c>
      <c r="AP171" s="1">
        <v>0</v>
      </c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>
        <f t="shared" si="118"/>
        <v>0</v>
      </c>
      <c r="BI171" s="1">
        <v>0</v>
      </c>
      <c r="BJ171" s="1">
        <v>0</v>
      </c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>
        <f t="shared" si="119"/>
        <v>0</v>
      </c>
      <c r="BX171" s="1">
        <v>0</v>
      </c>
      <c r="BY171" s="1">
        <v>0</v>
      </c>
      <c r="BZ171" s="1">
        <f t="shared" si="120"/>
        <v>0</v>
      </c>
      <c r="CA171" s="1">
        <f t="shared" si="121"/>
        <v>0</v>
      </c>
      <c r="CB171" s="1">
        <v>0</v>
      </c>
      <c r="CC171" s="1">
        <f t="shared" si="122"/>
        <v>0</v>
      </c>
      <c r="CD171" s="1"/>
      <c r="CE171" s="1">
        <f t="shared" si="123"/>
        <v>0</v>
      </c>
      <c r="CF171" s="1">
        <f t="shared" si="124"/>
        <v>0</v>
      </c>
      <c r="CG171" s="1">
        <v>0</v>
      </c>
      <c r="CH171" s="1">
        <f t="shared" si="125"/>
        <v>0</v>
      </c>
      <c r="CI171" s="1">
        <v>0</v>
      </c>
      <c r="CJ171" s="1">
        <f t="shared" si="126"/>
        <v>0</v>
      </c>
      <c r="CK171" s="1">
        <v>0</v>
      </c>
      <c r="CL171" s="1">
        <f t="shared" si="127"/>
        <v>0</v>
      </c>
      <c r="CM171" s="1">
        <v>0</v>
      </c>
      <c r="CN171" s="1">
        <f t="shared" si="128"/>
        <v>0</v>
      </c>
      <c r="CO171" s="1">
        <f t="shared" si="129"/>
        <v>0</v>
      </c>
      <c r="CP171" s="1">
        <v>0</v>
      </c>
      <c r="CQ171" s="1">
        <f t="shared" si="130"/>
        <v>0</v>
      </c>
      <c r="CR171" s="1">
        <v>0</v>
      </c>
      <c r="CS171" s="1">
        <f t="shared" si="131"/>
        <v>0</v>
      </c>
      <c r="CT171" s="1">
        <v>0</v>
      </c>
      <c r="CU171" s="1">
        <f t="shared" si="132"/>
        <v>0</v>
      </c>
      <c r="CV171" s="1">
        <v>0</v>
      </c>
      <c r="CW171" s="1">
        <f t="shared" si="133"/>
        <v>0</v>
      </c>
      <c r="CX171" s="1">
        <f t="shared" si="134"/>
        <v>0</v>
      </c>
      <c r="CY171" s="1"/>
      <c r="CZ171" s="1">
        <f t="shared" si="135"/>
        <v>0</v>
      </c>
      <c r="DA171" s="1">
        <v>0</v>
      </c>
      <c r="DB171" s="1">
        <f t="shared" si="136"/>
        <v>0</v>
      </c>
      <c r="DC171" s="1">
        <v>0</v>
      </c>
      <c r="DD171" s="1">
        <f t="shared" si="137"/>
        <v>0</v>
      </c>
      <c r="DE171" s="1">
        <v>0</v>
      </c>
      <c r="DF171" s="1">
        <f t="shared" si="138"/>
        <v>0</v>
      </c>
      <c r="DG171" s="1">
        <f t="shared" si="139"/>
        <v>0</v>
      </c>
      <c r="DH171" s="1">
        <v>0</v>
      </c>
      <c r="DI171" s="1">
        <f t="shared" si="140"/>
        <v>0</v>
      </c>
      <c r="DJ171" s="1">
        <v>0</v>
      </c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>
        <f t="shared" si="141"/>
        <v>0</v>
      </c>
      <c r="EC171" s="1">
        <v>0</v>
      </c>
      <c r="ED171" s="1">
        <v>0</v>
      </c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>
        <f t="shared" si="142"/>
        <v>8837273.4399999995</v>
      </c>
      <c r="ER171" s="1">
        <v>8837273.4399999995</v>
      </c>
      <c r="ES171" s="1">
        <f t="shared" si="143"/>
        <v>18200000</v>
      </c>
      <c r="ET171" s="6">
        <v>18200000</v>
      </c>
    </row>
    <row r="172" spans="1:150">
      <c r="A172" s="22" t="s">
        <v>644</v>
      </c>
      <c r="B172" s="12" t="s">
        <v>645</v>
      </c>
      <c r="C172" s="1">
        <f t="shared" si="96"/>
        <v>3575760.96</v>
      </c>
      <c r="D172" s="1">
        <v>3575760.96</v>
      </c>
      <c r="E172" s="1">
        <v>3575760.96</v>
      </c>
      <c r="F172" s="1">
        <f t="shared" si="97"/>
        <v>1276711.07</v>
      </c>
      <c r="G172" s="1">
        <f t="shared" si="98"/>
        <v>48659.040000000001</v>
      </c>
      <c r="H172" s="1">
        <v>48659.040000000001</v>
      </c>
      <c r="I172" s="1">
        <f t="shared" si="99"/>
        <v>0</v>
      </c>
      <c r="J172" s="1"/>
      <c r="K172" s="1">
        <f t="shared" si="100"/>
        <v>129516.47</v>
      </c>
      <c r="L172" s="1">
        <f t="shared" si="101"/>
        <v>129516.47</v>
      </c>
      <c r="M172" s="1">
        <v>129516.47</v>
      </c>
      <c r="N172" s="1">
        <f t="shared" si="102"/>
        <v>0</v>
      </c>
      <c r="O172" s="1"/>
      <c r="P172" s="1">
        <f t="shared" si="103"/>
        <v>119654.78</v>
      </c>
      <c r="Q172" s="1">
        <v>119654.78</v>
      </c>
      <c r="R172" s="1">
        <f t="shared" si="104"/>
        <v>0</v>
      </c>
      <c r="S172" s="1">
        <v>0</v>
      </c>
      <c r="T172" s="1">
        <f t="shared" si="105"/>
        <v>120427.76</v>
      </c>
      <c r="U172" s="1">
        <f t="shared" si="106"/>
        <v>120427.76</v>
      </c>
      <c r="V172" s="1">
        <v>120427.76</v>
      </c>
      <c r="W172" s="1">
        <f t="shared" si="107"/>
        <v>0</v>
      </c>
      <c r="X172" s="1"/>
      <c r="Y172" s="1">
        <f t="shared" si="108"/>
        <v>195536.59</v>
      </c>
      <c r="Z172" s="1">
        <v>195536.59</v>
      </c>
      <c r="AA172" s="1">
        <f t="shared" si="109"/>
        <v>39679.769999999997</v>
      </c>
      <c r="AB172" s="1">
        <v>39679.769999999997</v>
      </c>
      <c r="AC172" s="1">
        <f t="shared" si="110"/>
        <v>0</v>
      </c>
      <c r="AD172" s="1">
        <f t="shared" si="111"/>
        <v>0</v>
      </c>
      <c r="AE172" s="1"/>
      <c r="AF172" s="1">
        <f t="shared" si="112"/>
        <v>0</v>
      </c>
      <c r="AG172" s="1"/>
      <c r="AH172" s="1">
        <f t="shared" si="113"/>
        <v>1228052.03</v>
      </c>
      <c r="AI172" s="1">
        <v>1228052.03</v>
      </c>
      <c r="AJ172" s="1">
        <f t="shared" si="114"/>
        <v>1656174.69</v>
      </c>
      <c r="AK172" s="1">
        <v>1656174.69</v>
      </c>
      <c r="AL172" s="1">
        <f t="shared" si="115"/>
        <v>38059.83</v>
      </c>
      <c r="AM172" s="1">
        <f t="shared" si="116"/>
        <v>0</v>
      </c>
      <c r="AN172" s="1"/>
      <c r="AO172" s="1">
        <f t="shared" si="117"/>
        <v>38059.83</v>
      </c>
      <c r="AP172" s="1">
        <v>38059.83</v>
      </c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>
        <f t="shared" si="118"/>
        <v>0</v>
      </c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>
        <f t="shared" si="119"/>
        <v>6197812.3499999996</v>
      </c>
      <c r="BX172" s="1">
        <v>6197812.3499999996</v>
      </c>
      <c r="BY172" s="1">
        <v>6197812.3499999996</v>
      </c>
      <c r="BZ172" s="1">
        <f t="shared" si="120"/>
        <v>2095794.99</v>
      </c>
      <c r="CA172" s="1">
        <f t="shared" si="121"/>
        <v>124529.48</v>
      </c>
      <c r="CB172" s="1">
        <v>124529.48</v>
      </c>
      <c r="CC172" s="1">
        <f t="shared" si="122"/>
        <v>0</v>
      </c>
      <c r="CD172" s="1"/>
      <c r="CE172" s="1">
        <f t="shared" si="123"/>
        <v>197903.69999999998</v>
      </c>
      <c r="CF172" s="1">
        <f t="shared" si="124"/>
        <v>181660.68</v>
      </c>
      <c r="CG172" s="1">
        <v>181660.68</v>
      </c>
      <c r="CH172" s="1">
        <f t="shared" si="125"/>
        <v>16243.02</v>
      </c>
      <c r="CI172" s="1">
        <v>16243.02</v>
      </c>
      <c r="CJ172" s="1">
        <f t="shared" si="126"/>
        <v>196783.84</v>
      </c>
      <c r="CK172" s="1">
        <v>196783.84</v>
      </c>
      <c r="CL172" s="1">
        <f t="shared" si="127"/>
        <v>0</v>
      </c>
      <c r="CM172" s="1">
        <v>0</v>
      </c>
      <c r="CN172" s="1">
        <f t="shared" si="128"/>
        <v>201270.47</v>
      </c>
      <c r="CO172" s="1">
        <f t="shared" si="129"/>
        <v>201270.47</v>
      </c>
      <c r="CP172" s="1">
        <v>201270.47</v>
      </c>
      <c r="CQ172" s="1">
        <f t="shared" si="130"/>
        <v>0</v>
      </c>
      <c r="CR172" s="1"/>
      <c r="CS172" s="1">
        <f t="shared" si="131"/>
        <v>421045.64</v>
      </c>
      <c r="CT172" s="1">
        <v>421045.64</v>
      </c>
      <c r="CU172" s="1">
        <f t="shared" si="132"/>
        <v>61667.31</v>
      </c>
      <c r="CV172" s="1">
        <v>61667.31</v>
      </c>
      <c r="CW172" s="1">
        <f t="shared" si="133"/>
        <v>0</v>
      </c>
      <c r="CX172" s="1">
        <f t="shared" si="134"/>
        <v>0</v>
      </c>
      <c r="CY172" s="1"/>
      <c r="CZ172" s="1">
        <f t="shared" si="135"/>
        <v>0</v>
      </c>
      <c r="DA172" s="1"/>
      <c r="DB172" s="1">
        <f t="shared" si="136"/>
        <v>1971265.51</v>
      </c>
      <c r="DC172" s="1">
        <v>1971265.51</v>
      </c>
      <c r="DD172" s="1">
        <f t="shared" si="137"/>
        <v>2955622.75</v>
      </c>
      <c r="DE172" s="1">
        <v>2955622.75</v>
      </c>
      <c r="DF172" s="1">
        <f t="shared" si="138"/>
        <v>67723.649999999994</v>
      </c>
      <c r="DG172" s="1">
        <f t="shared" si="139"/>
        <v>0</v>
      </c>
      <c r="DH172" s="1"/>
      <c r="DI172" s="1">
        <f t="shared" si="140"/>
        <v>67723.649999999994</v>
      </c>
      <c r="DJ172" s="1">
        <v>67723.649999999994</v>
      </c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>
        <f t="shared" si="141"/>
        <v>0</v>
      </c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>
        <f t="shared" si="142"/>
        <v>0</v>
      </c>
      <c r="ER172" s="1">
        <v>0</v>
      </c>
      <c r="ES172" s="1">
        <f t="shared" si="143"/>
        <v>0</v>
      </c>
      <c r="ET172" s="6">
        <v>0</v>
      </c>
    </row>
    <row r="173" spans="1:150">
      <c r="A173" s="22" t="s">
        <v>646</v>
      </c>
      <c r="B173" s="12" t="s">
        <v>647</v>
      </c>
      <c r="C173" s="1">
        <f t="shared" si="96"/>
        <v>1042536.28</v>
      </c>
      <c r="D173" s="1">
        <v>1042536.28</v>
      </c>
      <c r="E173" s="1">
        <v>1042536.28</v>
      </c>
      <c r="F173" s="1">
        <f t="shared" si="97"/>
        <v>302571.83999999997</v>
      </c>
      <c r="G173" s="1">
        <f t="shared" si="98"/>
        <v>298175.40999999997</v>
      </c>
      <c r="H173" s="1">
        <v>298175.40999999997</v>
      </c>
      <c r="I173" s="1">
        <f t="shared" si="99"/>
        <v>0</v>
      </c>
      <c r="J173" s="1"/>
      <c r="K173" s="1">
        <f t="shared" si="100"/>
        <v>50099.62</v>
      </c>
      <c r="L173" s="1">
        <f t="shared" si="101"/>
        <v>50099.62</v>
      </c>
      <c r="M173" s="1">
        <v>50099.62</v>
      </c>
      <c r="N173" s="1">
        <f t="shared" si="102"/>
        <v>0</v>
      </c>
      <c r="O173" s="1"/>
      <c r="P173" s="1">
        <f t="shared" si="103"/>
        <v>221757.89</v>
      </c>
      <c r="Q173" s="1">
        <v>221757.89</v>
      </c>
      <c r="R173" s="1">
        <f t="shared" si="104"/>
        <v>18241.490000000002</v>
      </c>
      <c r="S173" s="1">
        <v>18241.490000000002</v>
      </c>
      <c r="T173" s="1">
        <f t="shared" si="105"/>
        <v>8450.0400000000009</v>
      </c>
      <c r="U173" s="1">
        <f t="shared" si="106"/>
        <v>4704.24</v>
      </c>
      <c r="V173" s="1">
        <v>4704.24</v>
      </c>
      <c r="W173" s="1">
        <f t="shared" si="107"/>
        <v>3745.8</v>
      </c>
      <c r="X173" s="1">
        <v>3745.8</v>
      </c>
      <c r="Y173" s="1">
        <f t="shared" si="108"/>
        <v>35463.4</v>
      </c>
      <c r="Z173" s="1">
        <v>35463.4</v>
      </c>
      <c r="AA173" s="1">
        <f t="shared" si="109"/>
        <v>32037.84</v>
      </c>
      <c r="AB173" s="1">
        <v>32037.84</v>
      </c>
      <c r="AC173" s="1">
        <f t="shared" si="110"/>
        <v>4404.82</v>
      </c>
      <c r="AD173" s="1">
        <f t="shared" si="111"/>
        <v>0</v>
      </c>
      <c r="AE173" s="1"/>
      <c r="AF173" s="1">
        <f t="shared" si="112"/>
        <v>4404.82</v>
      </c>
      <c r="AG173" s="1">
        <v>4404.82</v>
      </c>
      <c r="AH173" s="1">
        <f t="shared" si="113"/>
        <v>4396.43</v>
      </c>
      <c r="AI173" s="1">
        <v>4396.43</v>
      </c>
      <c r="AJ173" s="1">
        <f t="shared" si="114"/>
        <v>359424.54</v>
      </c>
      <c r="AK173" s="1">
        <v>359424.54</v>
      </c>
      <c r="AL173" s="1">
        <f t="shared" si="115"/>
        <v>10084.799999999999</v>
      </c>
      <c r="AM173" s="1">
        <f t="shared" si="116"/>
        <v>7788</v>
      </c>
      <c r="AN173" s="1">
        <v>7788</v>
      </c>
      <c r="AO173" s="1">
        <f t="shared" si="117"/>
        <v>2296.8000000000002</v>
      </c>
      <c r="AP173" s="1">
        <v>2296.8000000000002</v>
      </c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>
        <f t="shared" si="118"/>
        <v>0</v>
      </c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>
        <f t="shared" si="119"/>
        <v>1663534.14</v>
      </c>
      <c r="BX173" s="1">
        <v>1663534.14</v>
      </c>
      <c r="BY173" s="1">
        <v>1663534.14</v>
      </c>
      <c r="BZ173" s="1">
        <f t="shared" si="120"/>
        <v>322655.52</v>
      </c>
      <c r="CA173" s="1">
        <f t="shared" si="121"/>
        <v>314817.93</v>
      </c>
      <c r="CB173" s="1">
        <v>314817.93</v>
      </c>
      <c r="CC173" s="1">
        <f t="shared" si="122"/>
        <v>0</v>
      </c>
      <c r="CD173" s="1"/>
      <c r="CE173" s="1">
        <f t="shared" si="123"/>
        <v>86427.83</v>
      </c>
      <c r="CF173" s="1">
        <f t="shared" si="124"/>
        <v>86427.83</v>
      </c>
      <c r="CG173" s="1">
        <v>86427.83</v>
      </c>
      <c r="CH173" s="1">
        <f t="shared" si="125"/>
        <v>0</v>
      </c>
      <c r="CI173" s="1"/>
      <c r="CJ173" s="1">
        <f t="shared" si="126"/>
        <v>437804.89</v>
      </c>
      <c r="CK173" s="1">
        <v>437804.89</v>
      </c>
      <c r="CL173" s="1">
        <f t="shared" si="127"/>
        <v>28088.29</v>
      </c>
      <c r="CM173" s="1">
        <v>28088.29</v>
      </c>
      <c r="CN173" s="1">
        <f t="shared" si="128"/>
        <v>30172.68</v>
      </c>
      <c r="CO173" s="1">
        <f t="shared" si="129"/>
        <v>15963.33</v>
      </c>
      <c r="CP173" s="1">
        <v>15963.33</v>
      </c>
      <c r="CQ173" s="1">
        <f t="shared" si="130"/>
        <v>14209.35</v>
      </c>
      <c r="CR173" s="1">
        <v>14209.35</v>
      </c>
      <c r="CS173" s="1">
        <f t="shared" si="131"/>
        <v>46636.86</v>
      </c>
      <c r="CT173" s="1">
        <v>46636.86</v>
      </c>
      <c r="CU173" s="1">
        <f t="shared" si="132"/>
        <v>40730.76</v>
      </c>
      <c r="CV173" s="1">
        <v>40730.76</v>
      </c>
      <c r="CW173" s="1">
        <f t="shared" si="133"/>
        <v>21725.62</v>
      </c>
      <c r="CX173" s="1">
        <f t="shared" si="134"/>
        <v>0</v>
      </c>
      <c r="CY173" s="1"/>
      <c r="CZ173" s="1">
        <f t="shared" si="135"/>
        <v>21725.62</v>
      </c>
      <c r="DA173" s="1">
        <v>21725.62</v>
      </c>
      <c r="DB173" s="1">
        <f t="shared" si="136"/>
        <v>7837.59</v>
      </c>
      <c r="DC173" s="1">
        <v>7837.59</v>
      </c>
      <c r="DD173" s="1">
        <f t="shared" si="137"/>
        <v>637682.74</v>
      </c>
      <c r="DE173" s="1">
        <v>637682.74</v>
      </c>
      <c r="DF173" s="1">
        <f t="shared" si="138"/>
        <v>11608.95</v>
      </c>
      <c r="DG173" s="1">
        <f t="shared" si="139"/>
        <v>11608.95</v>
      </c>
      <c r="DH173" s="1">
        <v>11608.95</v>
      </c>
      <c r="DI173" s="1">
        <f t="shared" si="140"/>
        <v>0</v>
      </c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>
        <f t="shared" si="141"/>
        <v>0</v>
      </c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>
        <f t="shared" si="142"/>
        <v>0</v>
      </c>
      <c r="ER173" s="1">
        <v>0</v>
      </c>
      <c r="ES173" s="1">
        <f t="shared" si="143"/>
        <v>0</v>
      </c>
      <c r="ET173" s="6">
        <v>0</v>
      </c>
    </row>
    <row r="174" spans="1:150">
      <c r="A174" s="22" t="s">
        <v>648</v>
      </c>
      <c r="B174" s="12" t="s">
        <v>649</v>
      </c>
      <c r="C174" s="1">
        <f t="shared" si="96"/>
        <v>3506203.45</v>
      </c>
      <c r="D174" s="1">
        <v>3506203.45</v>
      </c>
      <c r="E174" s="1">
        <v>3506203.45</v>
      </c>
      <c r="F174" s="1">
        <f t="shared" si="97"/>
        <v>975511.37</v>
      </c>
      <c r="G174" s="1">
        <f t="shared" si="98"/>
        <v>230707.47</v>
      </c>
      <c r="H174" s="1">
        <v>230707.47</v>
      </c>
      <c r="I174" s="1">
        <f t="shared" si="99"/>
        <v>0</v>
      </c>
      <c r="J174" s="1"/>
      <c r="K174" s="1">
        <f t="shared" si="100"/>
        <v>129176.47</v>
      </c>
      <c r="L174" s="1">
        <f t="shared" si="101"/>
        <v>129176.47</v>
      </c>
      <c r="M174" s="1">
        <v>129176.47</v>
      </c>
      <c r="N174" s="1">
        <f t="shared" si="102"/>
        <v>0</v>
      </c>
      <c r="O174" s="1"/>
      <c r="P174" s="1">
        <f t="shared" si="103"/>
        <v>388324.49</v>
      </c>
      <c r="Q174" s="1">
        <v>388324.49</v>
      </c>
      <c r="R174" s="1">
        <f t="shared" si="104"/>
        <v>24419.05</v>
      </c>
      <c r="S174" s="1">
        <v>24419.05</v>
      </c>
      <c r="T174" s="1">
        <f t="shared" si="105"/>
        <v>61257.539999999994</v>
      </c>
      <c r="U174" s="1">
        <f t="shared" si="106"/>
        <v>57870.27</v>
      </c>
      <c r="V174" s="1">
        <v>57870.27</v>
      </c>
      <c r="W174" s="1">
        <f t="shared" si="107"/>
        <v>3387.27</v>
      </c>
      <c r="X174" s="1">
        <v>3387.27</v>
      </c>
      <c r="Y174" s="1">
        <f t="shared" si="108"/>
        <v>124189.32</v>
      </c>
      <c r="Z174" s="1">
        <v>124189.32</v>
      </c>
      <c r="AA174" s="1">
        <f t="shared" si="109"/>
        <v>73166.5</v>
      </c>
      <c r="AB174" s="1">
        <v>73166.5</v>
      </c>
      <c r="AC174" s="1">
        <f t="shared" si="110"/>
        <v>0</v>
      </c>
      <c r="AD174" s="1">
        <f t="shared" si="111"/>
        <v>0</v>
      </c>
      <c r="AE174" s="1"/>
      <c r="AF174" s="1">
        <f t="shared" si="112"/>
        <v>0</v>
      </c>
      <c r="AG174" s="1">
        <v>0</v>
      </c>
      <c r="AH174" s="1">
        <f t="shared" si="113"/>
        <v>744803.9</v>
      </c>
      <c r="AI174" s="1">
        <v>744803.9</v>
      </c>
      <c r="AJ174" s="1">
        <f t="shared" si="114"/>
        <v>1707226.23</v>
      </c>
      <c r="AK174" s="1">
        <v>1707226.23</v>
      </c>
      <c r="AL174" s="1">
        <f t="shared" si="115"/>
        <v>22932.480000000003</v>
      </c>
      <c r="AM174" s="1">
        <f t="shared" si="116"/>
        <v>11550.11</v>
      </c>
      <c r="AN174" s="1">
        <v>11550.11</v>
      </c>
      <c r="AO174" s="1">
        <f t="shared" si="117"/>
        <v>11382.37</v>
      </c>
      <c r="AP174" s="1">
        <v>11382.37</v>
      </c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>
        <f t="shared" si="118"/>
        <v>0</v>
      </c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>
        <f t="shared" si="119"/>
        <v>5782966.9199999999</v>
      </c>
      <c r="BX174" s="1">
        <v>5782966.9199999999</v>
      </c>
      <c r="BY174" s="1">
        <v>5782966.9199999999</v>
      </c>
      <c r="BZ174" s="1">
        <f t="shared" si="120"/>
        <v>1529409.6</v>
      </c>
      <c r="CA174" s="1">
        <f t="shared" si="121"/>
        <v>408961.64</v>
      </c>
      <c r="CB174" s="1">
        <v>408961.64</v>
      </c>
      <c r="CC174" s="1">
        <f t="shared" si="122"/>
        <v>0</v>
      </c>
      <c r="CD174" s="1"/>
      <c r="CE174" s="1">
        <f t="shared" si="123"/>
        <v>225695.9</v>
      </c>
      <c r="CF174" s="1">
        <f t="shared" si="124"/>
        <v>212660.24</v>
      </c>
      <c r="CG174" s="1">
        <v>212660.24</v>
      </c>
      <c r="CH174" s="1">
        <f t="shared" si="125"/>
        <v>13035.66</v>
      </c>
      <c r="CI174" s="1">
        <v>13035.66</v>
      </c>
      <c r="CJ174" s="1">
        <f t="shared" si="126"/>
        <v>646326.16</v>
      </c>
      <c r="CK174" s="1">
        <v>646326.16</v>
      </c>
      <c r="CL174" s="1">
        <f t="shared" si="127"/>
        <v>43027.87</v>
      </c>
      <c r="CM174" s="1">
        <v>43027.87</v>
      </c>
      <c r="CN174" s="1">
        <f t="shared" si="128"/>
        <v>108566.31999999999</v>
      </c>
      <c r="CO174" s="1">
        <f t="shared" si="129"/>
        <v>88440.51</v>
      </c>
      <c r="CP174" s="1">
        <v>88440.51</v>
      </c>
      <c r="CQ174" s="1">
        <f t="shared" si="130"/>
        <v>20125.810000000001</v>
      </c>
      <c r="CR174" s="1">
        <v>20125.810000000001</v>
      </c>
      <c r="CS174" s="1">
        <f t="shared" si="131"/>
        <v>236422.47</v>
      </c>
      <c r="CT174" s="1">
        <v>236422.47</v>
      </c>
      <c r="CU174" s="1">
        <f t="shared" si="132"/>
        <v>99707.93</v>
      </c>
      <c r="CV174" s="1">
        <v>99707.93</v>
      </c>
      <c r="CW174" s="1">
        <f t="shared" si="133"/>
        <v>21082.69</v>
      </c>
      <c r="CX174" s="1">
        <f t="shared" si="134"/>
        <v>0</v>
      </c>
      <c r="CY174" s="1"/>
      <c r="CZ174" s="1">
        <f t="shared" si="135"/>
        <v>21082.69</v>
      </c>
      <c r="DA174" s="1">
        <v>21082.69</v>
      </c>
      <c r="DB174" s="1">
        <f t="shared" si="136"/>
        <v>1120447.96</v>
      </c>
      <c r="DC174" s="1">
        <v>1120447.96</v>
      </c>
      <c r="DD174" s="1">
        <f t="shared" si="137"/>
        <v>2824178.8</v>
      </c>
      <c r="DE174" s="1">
        <v>2824178.8</v>
      </c>
      <c r="DF174" s="1">
        <f t="shared" si="138"/>
        <v>48549.18</v>
      </c>
      <c r="DG174" s="1">
        <f t="shared" si="139"/>
        <v>14579.74</v>
      </c>
      <c r="DH174" s="1">
        <v>14579.74</v>
      </c>
      <c r="DI174" s="1">
        <f t="shared" si="140"/>
        <v>33969.440000000002</v>
      </c>
      <c r="DJ174" s="1">
        <v>33969.440000000002</v>
      </c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>
        <f t="shared" si="141"/>
        <v>0</v>
      </c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>
        <f t="shared" si="142"/>
        <v>0</v>
      </c>
      <c r="ER174" s="1">
        <v>0</v>
      </c>
      <c r="ES174" s="1">
        <f t="shared" si="143"/>
        <v>0</v>
      </c>
      <c r="ET174" s="6">
        <v>0</v>
      </c>
    </row>
    <row r="175" spans="1:150">
      <c r="A175" s="22" t="s">
        <v>650</v>
      </c>
      <c r="B175" s="12" t="s">
        <v>651</v>
      </c>
      <c r="C175" s="1">
        <f t="shared" si="96"/>
        <v>9216.36</v>
      </c>
      <c r="D175" s="1">
        <v>9216.36</v>
      </c>
      <c r="E175" s="1">
        <v>9216.36</v>
      </c>
      <c r="F175" s="1">
        <f t="shared" si="97"/>
        <v>0</v>
      </c>
      <c r="G175" s="1">
        <f t="shared" si="98"/>
        <v>0</v>
      </c>
      <c r="H175" s="1">
        <v>0</v>
      </c>
      <c r="I175" s="1">
        <f t="shared" si="99"/>
        <v>0</v>
      </c>
      <c r="J175" s="1"/>
      <c r="K175" s="1">
        <f t="shared" si="100"/>
        <v>0</v>
      </c>
      <c r="L175" s="1">
        <f t="shared" si="101"/>
        <v>0</v>
      </c>
      <c r="M175" s="1">
        <v>0</v>
      </c>
      <c r="N175" s="1">
        <f t="shared" si="102"/>
        <v>0</v>
      </c>
      <c r="O175" s="1"/>
      <c r="P175" s="1">
        <f t="shared" si="103"/>
        <v>3000</v>
      </c>
      <c r="Q175" s="1">
        <v>3000</v>
      </c>
      <c r="R175" s="1">
        <f t="shared" si="104"/>
        <v>0</v>
      </c>
      <c r="S175" s="1">
        <v>0</v>
      </c>
      <c r="T175" s="1">
        <f t="shared" si="105"/>
        <v>0</v>
      </c>
      <c r="U175" s="1">
        <f t="shared" si="106"/>
        <v>0</v>
      </c>
      <c r="V175" s="1"/>
      <c r="W175" s="1">
        <f t="shared" si="107"/>
        <v>0</v>
      </c>
      <c r="X175" s="1"/>
      <c r="Y175" s="1">
        <f t="shared" si="108"/>
        <v>0</v>
      </c>
      <c r="Z175" s="1">
        <v>0</v>
      </c>
      <c r="AA175" s="1">
        <f t="shared" si="109"/>
        <v>0</v>
      </c>
      <c r="AB175" s="1"/>
      <c r="AC175" s="1">
        <f t="shared" si="110"/>
        <v>0</v>
      </c>
      <c r="AD175" s="1">
        <f t="shared" si="111"/>
        <v>0</v>
      </c>
      <c r="AE175" s="1"/>
      <c r="AF175" s="1">
        <f t="shared" si="112"/>
        <v>0</v>
      </c>
      <c r="AG175" s="1"/>
      <c r="AH175" s="1">
        <f t="shared" si="113"/>
        <v>0</v>
      </c>
      <c r="AI175" s="1">
        <v>0</v>
      </c>
      <c r="AJ175" s="1">
        <f t="shared" si="114"/>
        <v>3216.36</v>
      </c>
      <c r="AK175" s="1">
        <v>3216.36</v>
      </c>
      <c r="AL175" s="1">
        <f t="shared" si="115"/>
        <v>3000</v>
      </c>
      <c r="AM175" s="1">
        <f t="shared" si="116"/>
        <v>3000</v>
      </c>
      <c r="AN175" s="1">
        <v>3000</v>
      </c>
      <c r="AO175" s="1">
        <f t="shared" si="117"/>
        <v>0</v>
      </c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>
        <f t="shared" si="118"/>
        <v>0</v>
      </c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>
        <f t="shared" si="119"/>
        <v>4369</v>
      </c>
      <c r="BX175" s="1">
        <v>4369</v>
      </c>
      <c r="BY175" s="1">
        <v>4369</v>
      </c>
      <c r="BZ175" s="1">
        <f t="shared" si="120"/>
        <v>0</v>
      </c>
      <c r="CA175" s="1">
        <f t="shared" si="121"/>
        <v>0</v>
      </c>
      <c r="CB175" s="1">
        <v>0</v>
      </c>
      <c r="CC175" s="1">
        <f t="shared" si="122"/>
        <v>0</v>
      </c>
      <c r="CD175" s="1"/>
      <c r="CE175" s="1">
        <f t="shared" si="123"/>
        <v>0</v>
      </c>
      <c r="CF175" s="1">
        <f t="shared" si="124"/>
        <v>0</v>
      </c>
      <c r="CG175" s="1">
        <v>0</v>
      </c>
      <c r="CH175" s="1">
        <f t="shared" si="125"/>
        <v>0</v>
      </c>
      <c r="CI175" s="1"/>
      <c r="CJ175" s="1">
        <f t="shared" si="126"/>
        <v>1000</v>
      </c>
      <c r="CK175" s="1">
        <v>1000</v>
      </c>
      <c r="CL175" s="1">
        <f t="shared" si="127"/>
        <v>0</v>
      </c>
      <c r="CM175" s="1">
        <v>0</v>
      </c>
      <c r="CN175" s="1">
        <f t="shared" si="128"/>
        <v>0</v>
      </c>
      <c r="CO175" s="1">
        <f t="shared" si="129"/>
        <v>0</v>
      </c>
      <c r="CP175" s="1"/>
      <c r="CQ175" s="1">
        <f t="shared" si="130"/>
        <v>0</v>
      </c>
      <c r="CR175" s="1"/>
      <c r="CS175" s="1">
        <f t="shared" si="131"/>
        <v>0</v>
      </c>
      <c r="CT175" s="1">
        <v>0</v>
      </c>
      <c r="CU175" s="1">
        <f t="shared" si="132"/>
        <v>0</v>
      </c>
      <c r="CV175" s="1"/>
      <c r="CW175" s="1">
        <f t="shared" si="133"/>
        <v>0</v>
      </c>
      <c r="CX175" s="1">
        <f t="shared" si="134"/>
        <v>0</v>
      </c>
      <c r="CY175" s="1"/>
      <c r="CZ175" s="1">
        <f t="shared" si="135"/>
        <v>0</v>
      </c>
      <c r="DA175" s="1"/>
      <c r="DB175" s="1">
        <f t="shared" si="136"/>
        <v>0</v>
      </c>
      <c r="DC175" s="1">
        <v>0</v>
      </c>
      <c r="DD175" s="1">
        <f t="shared" si="137"/>
        <v>3369</v>
      </c>
      <c r="DE175" s="1">
        <v>3369</v>
      </c>
      <c r="DF175" s="1">
        <f t="shared" si="138"/>
        <v>0</v>
      </c>
      <c r="DG175" s="1">
        <f t="shared" si="139"/>
        <v>0</v>
      </c>
      <c r="DH175" s="1"/>
      <c r="DI175" s="1">
        <f t="shared" si="140"/>
        <v>0</v>
      </c>
      <c r="DJ175" s="1">
        <v>0</v>
      </c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>
        <f t="shared" si="141"/>
        <v>0</v>
      </c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>
        <f t="shared" si="142"/>
        <v>0</v>
      </c>
      <c r="ER175" s="1">
        <v>0</v>
      </c>
      <c r="ES175" s="1">
        <f t="shared" si="143"/>
        <v>0</v>
      </c>
      <c r="ET175" s="6">
        <v>0</v>
      </c>
    </row>
    <row r="176" spans="1:150">
      <c r="A176" s="22" t="s">
        <v>1157</v>
      </c>
      <c r="B176" s="12" t="s">
        <v>1158</v>
      </c>
      <c r="C176" s="1">
        <f t="shared" si="96"/>
        <v>0</v>
      </c>
      <c r="D176" s="1"/>
      <c r="E176" s="1"/>
      <c r="F176" s="1">
        <f t="shared" si="97"/>
        <v>0</v>
      </c>
      <c r="G176" s="1">
        <f t="shared" si="98"/>
        <v>0</v>
      </c>
      <c r="H176" s="1"/>
      <c r="I176" s="1">
        <f t="shared" si="99"/>
        <v>0</v>
      </c>
      <c r="J176" s="1"/>
      <c r="K176" s="1">
        <f t="shared" si="100"/>
        <v>0</v>
      </c>
      <c r="L176" s="1">
        <f t="shared" si="101"/>
        <v>0</v>
      </c>
      <c r="M176" s="1"/>
      <c r="N176" s="1">
        <f t="shared" si="102"/>
        <v>0</v>
      </c>
      <c r="O176" s="1"/>
      <c r="P176" s="1">
        <f t="shared" si="103"/>
        <v>0</v>
      </c>
      <c r="Q176" s="1"/>
      <c r="R176" s="1">
        <f t="shared" si="104"/>
        <v>0</v>
      </c>
      <c r="S176" s="1"/>
      <c r="T176" s="1">
        <f t="shared" si="105"/>
        <v>0</v>
      </c>
      <c r="U176" s="1">
        <f t="shared" si="106"/>
        <v>0</v>
      </c>
      <c r="V176" s="1"/>
      <c r="W176" s="1">
        <f t="shared" si="107"/>
        <v>0</v>
      </c>
      <c r="X176" s="1"/>
      <c r="Y176" s="1">
        <f t="shared" si="108"/>
        <v>0</v>
      </c>
      <c r="Z176" s="1"/>
      <c r="AA176" s="1">
        <f t="shared" si="109"/>
        <v>0</v>
      </c>
      <c r="AB176" s="1"/>
      <c r="AC176" s="1">
        <f t="shared" si="110"/>
        <v>0</v>
      </c>
      <c r="AD176" s="1">
        <f t="shared" si="111"/>
        <v>0</v>
      </c>
      <c r="AE176" s="1"/>
      <c r="AF176" s="1">
        <f t="shared" si="112"/>
        <v>0</v>
      </c>
      <c r="AG176" s="1"/>
      <c r="AH176" s="1">
        <f t="shared" si="113"/>
        <v>0</v>
      </c>
      <c r="AI176" s="1"/>
      <c r="AJ176" s="1">
        <f t="shared" si="114"/>
        <v>0</v>
      </c>
      <c r="AK176" s="1"/>
      <c r="AL176" s="1">
        <f t="shared" si="115"/>
        <v>0</v>
      </c>
      <c r="AM176" s="1">
        <f t="shared" si="116"/>
        <v>0</v>
      </c>
      <c r="AN176" s="1"/>
      <c r="AO176" s="1">
        <f t="shared" si="117"/>
        <v>0</v>
      </c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>
        <f t="shared" si="118"/>
        <v>0</v>
      </c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>
        <f t="shared" si="119"/>
        <v>0</v>
      </c>
      <c r="BX176" s="1"/>
      <c r="BY176" s="1"/>
      <c r="BZ176" s="1">
        <f t="shared" si="120"/>
        <v>0</v>
      </c>
      <c r="CA176" s="1">
        <f t="shared" si="121"/>
        <v>0</v>
      </c>
      <c r="CB176" s="1"/>
      <c r="CC176" s="1">
        <f t="shared" si="122"/>
        <v>0</v>
      </c>
      <c r="CD176" s="1"/>
      <c r="CE176" s="1">
        <f t="shared" si="123"/>
        <v>0</v>
      </c>
      <c r="CF176" s="1">
        <f t="shared" si="124"/>
        <v>0</v>
      </c>
      <c r="CG176" s="1"/>
      <c r="CH176" s="1">
        <f t="shared" si="125"/>
        <v>0</v>
      </c>
      <c r="CI176" s="1"/>
      <c r="CJ176" s="1">
        <f t="shared" si="126"/>
        <v>0</v>
      </c>
      <c r="CK176" s="1"/>
      <c r="CL176" s="1">
        <f t="shared" si="127"/>
        <v>0</v>
      </c>
      <c r="CM176" s="1"/>
      <c r="CN176" s="1">
        <f t="shared" si="128"/>
        <v>0</v>
      </c>
      <c r="CO176" s="1">
        <f t="shared" si="129"/>
        <v>0</v>
      </c>
      <c r="CP176" s="1"/>
      <c r="CQ176" s="1">
        <f t="shared" si="130"/>
        <v>0</v>
      </c>
      <c r="CR176" s="1"/>
      <c r="CS176" s="1">
        <f t="shared" si="131"/>
        <v>0</v>
      </c>
      <c r="CT176" s="1"/>
      <c r="CU176" s="1">
        <f t="shared" si="132"/>
        <v>0</v>
      </c>
      <c r="CV176" s="1"/>
      <c r="CW176" s="1">
        <f t="shared" si="133"/>
        <v>0</v>
      </c>
      <c r="CX176" s="1">
        <f t="shared" si="134"/>
        <v>0</v>
      </c>
      <c r="CY176" s="1"/>
      <c r="CZ176" s="1">
        <f t="shared" si="135"/>
        <v>0</v>
      </c>
      <c r="DA176" s="1"/>
      <c r="DB176" s="1">
        <f t="shared" si="136"/>
        <v>0</v>
      </c>
      <c r="DC176" s="1"/>
      <c r="DD176" s="1">
        <f t="shared" si="137"/>
        <v>0</v>
      </c>
      <c r="DE176" s="1"/>
      <c r="DF176" s="1">
        <f t="shared" si="138"/>
        <v>0</v>
      </c>
      <c r="DG176" s="1">
        <f t="shared" si="139"/>
        <v>0</v>
      </c>
      <c r="DH176" s="1"/>
      <c r="DI176" s="1">
        <f t="shared" si="140"/>
        <v>0</v>
      </c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>
        <f t="shared" si="141"/>
        <v>0</v>
      </c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>
        <f t="shared" si="142"/>
        <v>0</v>
      </c>
      <c r="ER176" s="1"/>
      <c r="ES176" s="1">
        <f t="shared" si="143"/>
        <v>0</v>
      </c>
      <c r="ET176" s="6"/>
    </row>
    <row r="177" spans="1:150">
      <c r="A177" s="21" t="s">
        <v>652</v>
      </c>
      <c r="B177" s="12" t="s">
        <v>653</v>
      </c>
      <c r="C177" s="1">
        <f t="shared" si="96"/>
        <v>18922275.050000001</v>
      </c>
      <c r="D177" s="1">
        <v>18922275.050000001</v>
      </c>
      <c r="E177" s="1">
        <v>18922275.050000001</v>
      </c>
      <c r="F177" s="1">
        <f t="shared" si="97"/>
        <v>1199134.8999999999</v>
      </c>
      <c r="G177" s="1">
        <f t="shared" si="98"/>
        <v>198173.99</v>
      </c>
      <c r="H177" s="1">
        <v>198173.99</v>
      </c>
      <c r="I177" s="1">
        <f t="shared" si="99"/>
        <v>0</v>
      </c>
      <c r="J177" s="1"/>
      <c r="K177" s="1">
        <f t="shared" si="100"/>
        <v>2091179.3399999999</v>
      </c>
      <c r="L177" s="1">
        <f t="shared" si="101"/>
        <v>2087535.18</v>
      </c>
      <c r="M177" s="1">
        <v>2087535.18</v>
      </c>
      <c r="N177" s="1">
        <f t="shared" si="102"/>
        <v>3644.16</v>
      </c>
      <c r="O177" s="1">
        <v>3644.16</v>
      </c>
      <c r="P177" s="1">
        <f t="shared" si="103"/>
        <v>6314241.1399999997</v>
      </c>
      <c r="Q177" s="1">
        <v>6314241.1399999997</v>
      </c>
      <c r="R177" s="1">
        <f t="shared" si="104"/>
        <v>2179264.7999999998</v>
      </c>
      <c r="S177" s="1">
        <v>2179264.7999999998</v>
      </c>
      <c r="T177" s="1">
        <f t="shared" si="105"/>
        <v>883255.32</v>
      </c>
      <c r="U177" s="1">
        <f t="shared" si="106"/>
        <v>871531.32</v>
      </c>
      <c r="V177" s="1">
        <v>871531.32</v>
      </c>
      <c r="W177" s="1">
        <f t="shared" si="107"/>
        <v>11724</v>
      </c>
      <c r="X177" s="1">
        <v>11724</v>
      </c>
      <c r="Y177" s="1">
        <f t="shared" si="108"/>
        <v>1379620.02</v>
      </c>
      <c r="Z177" s="1">
        <v>1379620.02</v>
      </c>
      <c r="AA177" s="1">
        <f t="shared" si="109"/>
        <v>695050.7</v>
      </c>
      <c r="AB177" s="1">
        <v>695050.7</v>
      </c>
      <c r="AC177" s="1">
        <f t="shared" si="110"/>
        <v>369240.22</v>
      </c>
      <c r="AD177" s="1">
        <f t="shared" si="111"/>
        <v>0</v>
      </c>
      <c r="AE177" s="1">
        <v>0</v>
      </c>
      <c r="AF177" s="1">
        <f t="shared" si="112"/>
        <v>369240.22</v>
      </c>
      <c r="AG177" s="1">
        <v>369240.22</v>
      </c>
      <c r="AH177" s="1">
        <f t="shared" si="113"/>
        <v>1000960.91</v>
      </c>
      <c r="AI177" s="1">
        <v>1000960.91</v>
      </c>
      <c r="AJ177" s="1">
        <f t="shared" si="114"/>
        <v>3017728.63</v>
      </c>
      <c r="AK177" s="1">
        <v>3017728.63</v>
      </c>
      <c r="AL177" s="1">
        <f t="shared" si="115"/>
        <v>793559.98</v>
      </c>
      <c r="AM177" s="1">
        <f t="shared" si="116"/>
        <v>294275.90999999997</v>
      </c>
      <c r="AN177" s="1">
        <v>294275.90999999997</v>
      </c>
      <c r="AO177" s="1">
        <f t="shared" si="117"/>
        <v>499284.07</v>
      </c>
      <c r="AP177" s="1">
        <v>499284.07</v>
      </c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>
        <f t="shared" si="118"/>
        <v>0</v>
      </c>
      <c r="BI177" s="1">
        <v>0</v>
      </c>
      <c r="BJ177" s="1">
        <v>0</v>
      </c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>
        <f t="shared" si="119"/>
        <v>20097829.289999999</v>
      </c>
      <c r="BX177" s="1">
        <v>20097829.289999999</v>
      </c>
      <c r="BY177" s="1">
        <v>20097829.289999999</v>
      </c>
      <c r="BZ177" s="1">
        <f t="shared" si="120"/>
        <v>1124540.49</v>
      </c>
      <c r="CA177" s="1">
        <f t="shared" si="121"/>
        <v>212688</v>
      </c>
      <c r="CB177" s="1">
        <v>212688</v>
      </c>
      <c r="CC177" s="1">
        <f t="shared" si="122"/>
        <v>0</v>
      </c>
      <c r="CD177" s="1"/>
      <c r="CE177" s="1">
        <f t="shared" si="123"/>
        <v>2171217.7599999998</v>
      </c>
      <c r="CF177" s="1">
        <f t="shared" si="124"/>
        <v>2171217.7599999998</v>
      </c>
      <c r="CG177" s="1">
        <v>2171217.7599999998</v>
      </c>
      <c r="CH177" s="1">
        <f t="shared" si="125"/>
        <v>0</v>
      </c>
      <c r="CI177" s="1">
        <v>0</v>
      </c>
      <c r="CJ177" s="1">
        <f t="shared" si="126"/>
        <v>7486709.9900000002</v>
      </c>
      <c r="CK177" s="1">
        <v>7486709.9900000002</v>
      </c>
      <c r="CL177" s="1">
        <f t="shared" si="127"/>
        <v>2347673.66</v>
      </c>
      <c r="CM177" s="1">
        <v>2347673.66</v>
      </c>
      <c r="CN177" s="1">
        <f t="shared" si="128"/>
        <v>950212.7</v>
      </c>
      <c r="CO177" s="1">
        <f t="shared" si="129"/>
        <v>933143.7</v>
      </c>
      <c r="CP177" s="1">
        <v>933143.7</v>
      </c>
      <c r="CQ177" s="1">
        <f t="shared" si="130"/>
        <v>17069</v>
      </c>
      <c r="CR177" s="1">
        <v>17069</v>
      </c>
      <c r="CS177" s="1">
        <f t="shared" si="131"/>
        <v>1459077.75</v>
      </c>
      <c r="CT177" s="1">
        <v>1459077.75</v>
      </c>
      <c r="CU177" s="1">
        <f t="shared" si="132"/>
        <v>663719.38</v>
      </c>
      <c r="CV177" s="1">
        <v>663719.38</v>
      </c>
      <c r="CW177" s="1">
        <f t="shared" si="133"/>
        <v>345511.17</v>
      </c>
      <c r="CX177" s="1">
        <f t="shared" si="134"/>
        <v>0</v>
      </c>
      <c r="CY177" s="1">
        <v>0</v>
      </c>
      <c r="CZ177" s="1">
        <f t="shared" si="135"/>
        <v>345511.17</v>
      </c>
      <c r="DA177" s="1">
        <v>345511.17</v>
      </c>
      <c r="DB177" s="1">
        <f t="shared" si="136"/>
        <v>911852.49</v>
      </c>
      <c r="DC177" s="1">
        <v>911852.49</v>
      </c>
      <c r="DD177" s="1">
        <f t="shared" si="137"/>
        <v>2814002.5</v>
      </c>
      <c r="DE177" s="1">
        <v>2814002.5</v>
      </c>
      <c r="DF177" s="1">
        <f t="shared" si="138"/>
        <v>735163.89</v>
      </c>
      <c r="DG177" s="1">
        <f t="shared" si="139"/>
        <v>236666.84</v>
      </c>
      <c r="DH177" s="1">
        <v>236666.84</v>
      </c>
      <c r="DI177" s="1">
        <f t="shared" si="140"/>
        <v>498497.05</v>
      </c>
      <c r="DJ177" s="1">
        <v>498497.05</v>
      </c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>
        <f t="shared" si="141"/>
        <v>0</v>
      </c>
      <c r="EC177" s="1">
        <v>0</v>
      </c>
      <c r="ED177" s="1">
        <v>0</v>
      </c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>
        <f t="shared" si="142"/>
        <v>19897690.510000002</v>
      </c>
      <c r="ER177" s="1">
        <v>19897690.510000002</v>
      </c>
      <c r="ES177" s="1">
        <f t="shared" si="143"/>
        <v>21400000</v>
      </c>
      <c r="ET177" s="6">
        <v>21400000</v>
      </c>
    </row>
    <row r="178" spans="1:150">
      <c r="A178" s="22" t="s">
        <v>654</v>
      </c>
      <c r="B178" s="12" t="s">
        <v>655</v>
      </c>
      <c r="C178" s="1">
        <f t="shared" si="96"/>
        <v>0</v>
      </c>
      <c r="D178" s="1">
        <v>0</v>
      </c>
      <c r="E178" s="1">
        <v>0</v>
      </c>
      <c r="F178" s="1">
        <f t="shared" si="97"/>
        <v>0</v>
      </c>
      <c r="G178" s="1">
        <f t="shared" si="98"/>
        <v>0</v>
      </c>
      <c r="H178" s="1">
        <v>0</v>
      </c>
      <c r="I178" s="1">
        <f t="shared" si="99"/>
        <v>0</v>
      </c>
      <c r="J178" s="1"/>
      <c r="K178" s="1">
        <f t="shared" si="100"/>
        <v>0</v>
      </c>
      <c r="L178" s="1">
        <f t="shared" si="101"/>
        <v>0</v>
      </c>
      <c r="M178" s="1">
        <v>0</v>
      </c>
      <c r="N178" s="1">
        <f t="shared" si="102"/>
        <v>0</v>
      </c>
      <c r="O178" s="1">
        <v>0</v>
      </c>
      <c r="P178" s="1">
        <f t="shared" si="103"/>
        <v>0</v>
      </c>
      <c r="Q178" s="1">
        <v>0</v>
      </c>
      <c r="R178" s="1">
        <f t="shared" si="104"/>
        <v>0</v>
      </c>
      <c r="S178" s="1">
        <v>0</v>
      </c>
      <c r="T178" s="1">
        <f t="shared" si="105"/>
        <v>0</v>
      </c>
      <c r="U178" s="1">
        <f t="shared" si="106"/>
        <v>0</v>
      </c>
      <c r="V178" s="1">
        <v>0</v>
      </c>
      <c r="W178" s="1">
        <f t="shared" si="107"/>
        <v>0</v>
      </c>
      <c r="X178" s="1">
        <v>0</v>
      </c>
      <c r="Y178" s="1">
        <f t="shared" si="108"/>
        <v>0</v>
      </c>
      <c r="Z178" s="1">
        <v>0</v>
      </c>
      <c r="AA178" s="1">
        <f t="shared" si="109"/>
        <v>0</v>
      </c>
      <c r="AB178" s="1">
        <v>0</v>
      </c>
      <c r="AC178" s="1">
        <f t="shared" si="110"/>
        <v>0</v>
      </c>
      <c r="AD178" s="1">
        <f t="shared" si="111"/>
        <v>0</v>
      </c>
      <c r="AE178" s="1"/>
      <c r="AF178" s="1">
        <f t="shared" si="112"/>
        <v>0</v>
      </c>
      <c r="AG178" s="1">
        <v>0</v>
      </c>
      <c r="AH178" s="1">
        <f t="shared" si="113"/>
        <v>0</v>
      </c>
      <c r="AI178" s="1">
        <v>0</v>
      </c>
      <c r="AJ178" s="1">
        <f t="shared" si="114"/>
        <v>0</v>
      </c>
      <c r="AK178" s="1">
        <v>0</v>
      </c>
      <c r="AL178" s="1">
        <f t="shared" si="115"/>
        <v>0</v>
      </c>
      <c r="AM178" s="1">
        <f t="shared" si="116"/>
        <v>0</v>
      </c>
      <c r="AN178" s="1">
        <v>0</v>
      </c>
      <c r="AO178" s="1">
        <f t="shared" si="117"/>
        <v>0</v>
      </c>
      <c r="AP178" s="1">
        <v>0</v>
      </c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>
        <f t="shared" si="118"/>
        <v>0</v>
      </c>
      <c r="BI178" s="1">
        <v>0</v>
      </c>
      <c r="BJ178" s="1">
        <v>0</v>
      </c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>
        <f t="shared" si="119"/>
        <v>0</v>
      </c>
      <c r="BX178" s="1">
        <v>0</v>
      </c>
      <c r="BY178" s="1">
        <v>0</v>
      </c>
      <c r="BZ178" s="1">
        <f t="shared" si="120"/>
        <v>0</v>
      </c>
      <c r="CA178" s="1">
        <f t="shared" si="121"/>
        <v>0</v>
      </c>
      <c r="CB178" s="1">
        <v>0</v>
      </c>
      <c r="CC178" s="1">
        <f t="shared" si="122"/>
        <v>0</v>
      </c>
      <c r="CD178" s="1"/>
      <c r="CE178" s="1">
        <f t="shared" si="123"/>
        <v>0</v>
      </c>
      <c r="CF178" s="1">
        <f t="shared" si="124"/>
        <v>0</v>
      </c>
      <c r="CG178" s="1">
        <v>0</v>
      </c>
      <c r="CH178" s="1">
        <f t="shared" si="125"/>
        <v>0</v>
      </c>
      <c r="CI178" s="1">
        <v>0</v>
      </c>
      <c r="CJ178" s="1">
        <f t="shared" si="126"/>
        <v>0</v>
      </c>
      <c r="CK178" s="1">
        <v>0</v>
      </c>
      <c r="CL178" s="1">
        <f t="shared" si="127"/>
        <v>0</v>
      </c>
      <c r="CM178" s="1">
        <v>0</v>
      </c>
      <c r="CN178" s="1">
        <f t="shared" si="128"/>
        <v>0</v>
      </c>
      <c r="CO178" s="1">
        <f t="shared" si="129"/>
        <v>0</v>
      </c>
      <c r="CP178" s="1">
        <v>0</v>
      </c>
      <c r="CQ178" s="1">
        <f t="shared" si="130"/>
        <v>0</v>
      </c>
      <c r="CR178" s="1">
        <v>0</v>
      </c>
      <c r="CS178" s="1">
        <f t="shared" si="131"/>
        <v>0</v>
      </c>
      <c r="CT178" s="1">
        <v>0</v>
      </c>
      <c r="CU178" s="1">
        <f t="shared" si="132"/>
        <v>0</v>
      </c>
      <c r="CV178" s="1">
        <v>0</v>
      </c>
      <c r="CW178" s="1">
        <f t="shared" si="133"/>
        <v>0</v>
      </c>
      <c r="CX178" s="1">
        <f t="shared" si="134"/>
        <v>0</v>
      </c>
      <c r="CY178" s="1"/>
      <c r="CZ178" s="1">
        <f t="shared" si="135"/>
        <v>0</v>
      </c>
      <c r="DA178" s="1">
        <v>0</v>
      </c>
      <c r="DB178" s="1">
        <f t="shared" si="136"/>
        <v>0</v>
      </c>
      <c r="DC178" s="1">
        <v>0</v>
      </c>
      <c r="DD178" s="1">
        <f t="shared" si="137"/>
        <v>0</v>
      </c>
      <c r="DE178" s="1">
        <v>0</v>
      </c>
      <c r="DF178" s="1">
        <f t="shared" si="138"/>
        <v>0</v>
      </c>
      <c r="DG178" s="1">
        <f t="shared" si="139"/>
        <v>0</v>
      </c>
      <c r="DH178" s="1">
        <v>0</v>
      </c>
      <c r="DI178" s="1">
        <f t="shared" si="140"/>
        <v>0</v>
      </c>
      <c r="DJ178" s="1">
        <v>0</v>
      </c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>
        <f t="shared" si="141"/>
        <v>0</v>
      </c>
      <c r="EC178" s="1">
        <v>0</v>
      </c>
      <c r="ED178" s="1">
        <v>0</v>
      </c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>
        <f t="shared" si="142"/>
        <v>19897690.510000002</v>
      </c>
      <c r="ER178" s="1">
        <v>19897690.510000002</v>
      </c>
      <c r="ES178" s="1">
        <f t="shared" si="143"/>
        <v>21400000</v>
      </c>
      <c r="ET178" s="6">
        <v>21400000</v>
      </c>
    </row>
    <row r="179" spans="1:150">
      <c r="A179" s="22" t="s">
        <v>656</v>
      </c>
      <c r="B179" s="12" t="s">
        <v>657</v>
      </c>
      <c r="C179" s="1">
        <f t="shared" si="96"/>
        <v>18855575.210000001</v>
      </c>
      <c r="D179" s="1">
        <v>18855575.210000001</v>
      </c>
      <c r="E179" s="1">
        <v>18855575.210000001</v>
      </c>
      <c r="F179" s="1">
        <f t="shared" si="97"/>
        <v>1194008.44</v>
      </c>
      <c r="G179" s="1">
        <f t="shared" si="98"/>
        <v>198173.99</v>
      </c>
      <c r="H179" s="1">
        <v>198173.99</v>
      </c>
      <c r="I179" s="1">
        <f t="shared" si="99"/>
        <v>0</v>
      </c>
      <c r="J179" s="1"/>
      <c r="K179" s="1">
        <f t="shared" si="100"/>
        <v>2091179.3399999999</v>
      </c>
      <c r="L179" s="1">
        <f t="shared" si="101"/>
        <v>2087535.18</v>
      </c>
      <c r="M179" s="1">
        <v>2087535.18</v>
      </c>
      <c r="N179" s="1">
        <f t="shared" si="102"/>
        <v>3644.16</v>
      </c>
      <c r="O179" s="1">
        <v>3644.16</v>
      </c>
      <c r="P179" s="1">
        <f t="shared" si="103"/>
        <v>6252667.7599999998</v>
      </c>
      <c r="Q179" s="1">
        <v>6252667.7599999998</v>
      </c>
      <c r="R179" s="1">
        <f t="shared" si="104"/>
        <v>2179264.7999999998</v>
      </c>
      <c r="S179" s="1">
        <v>2179264.7999999998</v>
      </c>
      <c r="T179" s="1">
        <f t="shared" si="105"/>
        <v>883255.32</v>
      </c>
      <c r="U179" s="1">
        <f t="shared" si="106"/>
        <v>871531.32</v>
      </c>
      <c r="V179" s="1">
        <v>871531.32</v>
      </c>
      <c r="W179" s="1">
        <f t="shared" si="107"/>
        <v>11724</v>
      </c>
      <c r="X179" s="1">
        <v>11724</v>
      </c>
      <c r="Y179" s="1">
        <f t="shared" si="108"/>
        <v>1379620.02</v>
      </c>
      <c r="Z179" s="1">
        <v>1379620.02</v>
      </c>
      <c r="AA179" s="1">
        <f t="shared" si="109"/>
        <v>695050.7</v>
      </c>
      <c r="AB179" s="1">
        <v>695050.7</v>
      </c>
      <c r="AC179" s="1">
        <f t="shared" si="110"/>
        <v>369240.22</v>
      </c>
      <c r="AD179" s="1">
        <f t="shared" si="111"/>
        <v>0</v>
      </c>
      <c r="AE179" s="1">
        <v>0</v>
      </c>
      <c r="AF179" s="1">
        <f t="shared" si="112"/>
        <v>369240.22</v>
      </c>
      <c r="AG179" s="1">
        <v>369240.22</v>
      </c>
      <c r="AH179" s="1">
        <f t="shared" si="113"/>
        <v>995834.45</v>
      </c>
      <c r="AI179" s="1">
        <v>995834.45</v>
      </c>
      <c r="AJ179" s="1">
        <f t="shared" si="114"/>
        <v>3017728.63</v>
      </c>
      <c r="AK179" s="1">
        <v>3017728.63</v>
      </c>
      <c r="AL179" s="1">
        <f t="shared" si="115"/>
        <v>793559.98</v>
      </c>
      <c r="AM179" s="1">
        <f t="shared" si="116"/>
        <v>294275.90999999997</v>
      </c>
      <c r="AN179" s="1">
        <v>294275.90999999997</v>
      </c>
      <c r="AO179" s="1">
        <f t="shared" si="117"/>
        <v>499284.07</v>
      </c>
      <c r="AP179" s="1">
        <v>499284.07</v>
      </c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>
        <f t="shared" si="118"/>
        <v>0</v>
      </c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>
        <f t="shared" si="119"/>
        <v>20052419.289999999</v>
      </c>
      <c r="BX179" s="1">
        <v>20052419.289999999</v>
      </c>
      <c r="BY179" s="1">
        <v>20052419.289999999</v>
      </c>
      <c r="BZ179" s="1">
        <f t="shared" si="120"/>
        <v>1124540.49</v>
      </c>
      <c r="CA179" s="1">
        <f t="shared" si="121"/>
        <v>212688</v>
      </c>
      <c r="CB179" s="1">
        <v>212688</v>
      </c>
      <c r="CC179" s="1">
        <f t="shared" si="122"/>
        <v>0</v>
      </c>
      <c r="CD179" s="1"/>
      <c r="CE179" s="1">
        <f t="shared" si="123"/>
        <v>2171217.7599999998</v>
      </c>
      <c r="CF179" s="1">
        <f t="shared" si="124"/>
        <v>2171217.7599999998</v>
      </c>
      <c r="CG179" s="1">
        <v>2171217.7599999998</v>
      </c>
      <c r="CH179" s="1">
        <f t="shared" si="125"/>
        <v>0</v>
      </c>
      <c r="CI179" s="1"/>
      <c r="CJ179" s="1">
        <f t="shared" si="126"/>
        <v>7441299.9900000002</v>
      </c>
      <c r="CK179" s="1">
        <v>7441299.9900000002</v>
      </c>
      <c r="CL179" s="1">
        <f t="shared" si="127"/>
        <v>2347673.66</v>
      </c>
      <c r="CM179" s="1">
        <v>2347673.66</v>
      </c>
      <c r="CN179" s="1">
        <f t="shared" si="128"/>
        <v>950212.7</v>
      </c>
      <c r="CO179" s="1">
        <f t="shared" si="129"/>
        <v>933143.7</v>
      </c>
      <c r="CP179" s="1">
        <v>933143.7</v>
      </c>
      <c r="CQ179" s="1">
        <f t="shared" si="130"/>
        <v>17069</v>
      </c>
      <c r="CR179" s="1">
        <v>17069</v>
      </c>
      <c r="CS179" s="1">
        <f t="shared" si="131"/>
        <v>1459077.75</v>
      </c>
      <c r="CT179" s="1">
        <v>1459077.75</v>
      </c>
      <c r="CU179" s="1">
        <f t="shared" si="132"/>
        <v>663719.38</v>
      </c>
      <c r="CV179" s="1">
        <v>663719.38</v>
      </c>
      <c r="CW179" s="1">
        <f t="shared" si="133"/>
        <v>345511.17</v>
      </c>
      <c r="CX179" s="1">
        <f t="shared" si="134"/>
        <v>0</v>
      </c>
      <c r="CY179" s="1">
        <v>0</v>
      </c>
      <c r="CZ179" s="1">
        <f t="shared" si="135"/>
        <v>345511.17</v>
      </c>
      <c r="DA179" s="1">
        <v>345511.17</v>
      </c>
      <c r="DB179" s="1">
        <f t="shared" si="136"/>
        <v>911852.49</v>
      </c>
      <c r="DC179" s="1">
        <v>911852.49</v>
      </c>
      <c r="DD179" s="1">
        <f t="shared" si="137"/>
        <v>2814002.5</v>
      </c>
      <c r="DE179" s="1">
        <v>2814002.5</v>
      </c>
      <c r="DF179" s="1">
        <f t="shared" si="138"/>
        <v>735163.89</v>
      </c>
      <c r="DG179" s="1">
        <f t="shared" si="139"/>
        <v>236666.84</v>
      </c>
      <c r="DH179" s="1">
        <v>236666.84</v>
      </c>
      <c r="DI179" s="1">
        <f t="shared" si="140"/>
        <v>498497.05</v>
      </c>
      <c r="DJ179" s="1">
        <v>498497.05</v>
      </c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>
        <f t="shared" si="141"/>
        <v>0</v>
      </c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>
        <f t="shared" si="142"/>
        <v>0</v>
      </c>
      <c r="ER179" s="1">
        <v>0</v>
      </c>
      <c r="ES179" s="1">
        <f t="shared" si="143"/>
        <v>0</v>
      </c>
      <c r="ET179" s="6">
        <v>0</v>
      </c>
    </row>
    <row r="180" spans="1:150">
      <c r="A180" s="22" t="s">
        <v>658</v>
      </c>
      <c r="B180" s="12" t="s">
        <v>659</v>
      </c>
      <c r="C180" s="1">
        <f t="shared" si="96"/>
        <v>66699.839999999997</v>
      </c>
      <c r="D180" s="1">
        <v>66699.839999999997</v>
      </c>
      <c r="E180" s="1">
        <v>66699.839999999997</v>
      </c>
      <c r="F180" s="1">
        <f t="shared" si="97"/>
        <v>5126.46</v>
      </c>
      <c r="G180" s="1">
        <f t="shared" si="98"/>
        <v>0</v>
      </c>
      <c r="H180" s="1"/>
      <c r="I180" s="1">
        <f t="shared" si="99"/>
        <v>0</v>
      </c>
      <c r="J180" s="1"/>
      <c r="K180" s="1">
        <f t="shared" si="100"/>
        <v>0</v>
      </c>
      <c r="L180" s="1">
        <f t="shared" si="101"/>
        <v>0</v>
      </c>
      <c r="M180" s="1"/>
      <c r="N180" s="1">
        <f t="shared" si="102"/>
        <v>0</v>
      </c>
      <c r="O180" s="1"/>
      <c r="P180" s="1">
        <f t="shared" si="103"/>
        <v>61573.38</v>
      </c>
      <c r="Q180" s="1">
        <v>61573.38</v>
      </c>
      <c r="R180" s="1">
        <f t="shared" si="104"/>
        <v>0</v>
      </c>
      <c r="S180" s="1"/>
      <c r="T180" s="1">
        <f t="shared" si="105"/>
        <v>0</v>
      </c>
      <c r="U180" s="1">
        <f t="shared" si="106"/>
        <v>0</v>
      </c>
      <c r="V180" s="1"/>
      <c r="W180" s="1">
        <f t="shared" si="107"/>
        <v>0</v>
      </c>
      <c r="X180" s="1"/>
      <c r="Y180" s="1">
        <f t="shared" si="108"/>
        <v>0</v>
      </c>
      <c r="Z180" s="1">
        <v>0</v>
      </c>
      <c r="AA180" s="1">
        <f t="shared" si="109"/>
        <v>0</v>
      </c>
      <c r="AB180" s="1">
        <v>0</v>
      </c>
      <c r="AC180" s="1">
        <f t="shared" si="110"/>
        <v>0</v>
      </c>
      <c r="AD180" s="1">
        <f t="shared" si="111"/>
        <v>0</v>
      </c>
      <c r="AE180" s="1"/>
      <c r="AF180" s="1">
        <f t="shared" si="112"/>
        <v>0</v>
      </c>
      <c r="AG180" s="1"/>
      <c r="AH180" s="1">
        <f t="shared" si="113"/>
        <v>5126.46</v>
      </c>
      <c r="AI180" s="1">
        <v>5126.46</v>
      </c>
      <c r="AJ180" s="1">
        <f t="shared" si="114"/>
        <v>0</v>
      </c>
      <c r="AK180" s="1"/>
      <c r="AL180" s="1">
        <f t="shared" si="115"/>
        <v>0</v>
      </c>
      <c r="AM180" s="1">
        <f t="shared" si="116"/>
        <v>0</v>
      </c>
      <c r="AN180" s="1"/>
      <c r="AO180" s="1">
        <f t="shared" si="117"/>
        <v>0</v>
      </c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>
        <f t="shared" si="118"/>
        <v>0</v>
      </c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>
        <f t="shared" si="119"/>
        <v>45410</v>
      </c>
      <c r="BX180" s="1">
        <v>45410</v>
      </c>
      <c r="BY180" s="1">
        <v>45410</v>
      </c>
      <c r="BZ180" s="1">
        <f t="shared" si="120"/>
        <v>0</v>
      </c>
      <c r="CA180" s="1">
        <f t="shared" si="121"/>
        <v>0</v>
      </c>
      <c r="CB180" s="1"/>
      <c r="CC180" s="1">
        <f t="shared" si="122"/>
        <v>0</v>
      </c>
      <c r="CD180" s="1"/>
      <c r="CE180" s="1">
        <f t="shared" si="123"/>
        <v>0</v>
      </c>
      <c r="CF180" s="1">
        <f t="shared" si="124"/>
        <v>0</v>
      </c>
      <c r="CG180" s="1"/>
      <c r="CH180" s="1">
        <f t="shared" si="125"/>
        <v>0</v>
      </c>
      <c r="CI180" s="1"/>
      <c r="CJ180" s="1">
        <f t="shared" si="126"/>
        <v>45410</v>
      </c>
      <c r="CK180" s="1">
        <v>45410</v>
      </c>
      <c r="CL180" s="1">
        <f t="shared" si="127"/>
        <v>0</v>
      </c>
      <c r="CM180" s="1"/>
      <c r="CN180" s="1">
        <f t="shared" si="128"/>
        <v>0</v>
      </c>
      <c r="CO180" s="1">
        <f t="shared" si="129"/>
        <v>0</v>
      </c>
      <c r="CP180" s="1"/>
      <c r="CQ180" s="1">
        <f t="shared" si="130"/>
        <v>0</v>
      </c>
      <c r="CR180" s="1"/>
      <c r="CS180" s="1">
        <f t="shared" si="131"/>
        <v>0</v>
      </c>
      <c r="CT180" s="1"/>
      <c r="CU180" s="1">
        <f t="shared" si="132"/>
        <v>0</v>
      </c>
      <c r="CV180" s="1">
        <v>0</v>
      </c>
      <c r="CW180" s="1">
        <f t="shared" si="133"/>
        <v>0</v>
      </c>
      <c r="CX180" s="1">
        <f t="shared" si="134"/>
        <v>0</v>
      </c>
      <c r="CY180" s="1"/>
      <c r="CZ180" s="1">
        <f t="shared" si="135"/>
        <v>0</v>
      </c>
      <c r="DA180" s="1"/>
      <c r="DB180" s="1">
        <f t="shared" si="136"/>
        <v>0</v>
      </c>
      <c r="DC180" s="1"/>
      <c r="DD180" s="1">
        <f t="shared" si="137"/>
        <v>0</v>
      </c>
      <c r="DE180" s="1"/>
      <c r="DF180" s="1">
        <f t="shared" si="138"/>
        <v>0</v>
      </c>
      <c r="DG180" s="1">
        <f t="shared" si="139"/>
        <v>0</v>
      </c>
      <c r="DH180" s="1"/>
      <c r="DI180" s="1">
        <f t="shared" si="140"/>
        <v>0</v>
      </c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>
        <f t="shared" si="141"/>
        <v>0</v>
      </c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>
        <f t="shared" si="142"/>
        <v>0</v>
      </c>
      <c r="ER180" s="1">
        <v>0</v>
      </c>
      <c r="ES180" s="1">
        <f t="shared" si="143"/>
        <v>0</v>
      </c>
      <c r="ET180" s="6">
        <v>0</v>
      </c>
    </row>
    <row r="181" spans="1:150">
      <c r="A181" s="21" t="s">
        <v>660</v>
      </c>
      <c r="B181" s="12" t="s">
        <v>661</v>
      </c>
      <c r="C181" s="1">
        <f t="shared" si="96"/>
        <v>2530202.13</v>
      </c>
      <c r="D181" s="1">
        <v>2530202.13</v>
      </c>
      <c r="E181" s="1">
        <v>2530202.13</v>
      </c>
      <c r="F181" s="1">
        <f t="shared" si="97"/>
        <v>150719.83000000002</v>
      </c>
      <c r="G181" s="1">
        <f t="shared" si="98"/>
        <v>114658.33</v>
      </c>
      <c r="H181" s="1">
        <v>114658.33</v>
      </c>
      <c r="I181" s="1">
        <f t="shared" si="99"/>
        <v>0</v>
      </c>
      <c r="J181" s="1"/>
      <c r="K181" s="1">
        <f t="shared" si="100"/>
        <v>236143.93</v>
      </c>
      <c r="L181" s="1">
        <f t="shared" si="101"/>
        <v>212199.5</v>
      </c>
      <c r="M181" s="1">
        <v>212199.5</v>
      </c>
      <c r="N181" s="1">
        <f t="shared" si="102"/>
        <v>23944.43</v>
      </c>
      <c r="O181" s="1">
        <v>23944.43</v>
      </c>
      <c r="P181" s="1">
        <f t="shared" si="103"/>
        <v>479312.83</v>
      </c>
      <c r="Q181" s="1">
        <v>479312.83</v>
      </c>
      <c r="R181" s="1">
        <f t="shared" si="104"/>
        <v>108043.54</v>
      </c>
      <c r="S181" s="1">
        <v>108043.54</v>
      </c>
      <c r="T181" s="1">
        <f t="shared" si="105"/>
        <v>160672.04</v>
      </c>
      <c r="U181" s="1">
        <f t="shared" si="106"/>
        <v>139864.22</v>
      </c>
      <c r="V181" s="1">
        <v>139864.22</v>
      </c>
      <c r="W181" s="1">
        <f t="shared" si="107"/>
        <v>20807.82</v>
      </c>
      <c r="X181" s="1">
        <v>20807.82</v>
      </c>
      <c r="Y181" s="1">
        <f t="shared" si="108"/>
        <v>276412.49</v>
      </c>
      <c r="Z181" s="1">
        <v>276412.49</v>
      </c>
      <c r="AA181" s="1">
        <f t="shared" si="109"/>
        <v>957324.5</v>
      </c>
      <c r="AB181" s="1">
        <v>957324.5</v>
      </c>
      <c r="AC181" s="1">
        <f t="shared" si="110"/>
        <v>0</v>
      </c>
      <c r="AD181" s="1">
        <f t="shared" si="111"/>
        <v>0</v>
      </c>
      <c r="AE181" s="1"/>
      <c r="AF181" s="1">
        <f t="shared" si="112"/>
        <v>0</v>
      </c>
      <c r="AG181" s="1">
        <v>0</v>
      </c>
      <c r="AH181" s="1">
        <f t="shared" si="113"/>
        <v>36061.5</v>
      </c>
      <c r="AI181" s="1">
        <v>36061.5</v>
      </c>
      <c r="AJ181" s="1">
        <f t="shared" si="114"/>
        <v>110658.51</v>
      </c>
      <c r="AK181" s="1">
        <v>110658.51</v>
      </c>
      <c r="AL181" s="1">
        <f t="shared" si="115"/>
        <v>50914.46</v>
      </c>
      <c r="AM181" s="1">
        <f t="shared" si="116"/>
        <v>50914.46</v>
      </c>
      <c r="AN181" s="1">
        <v>50914.46</v>
      </c>
      <c r="AO181" s="1">
        <f t="shared" si="117"/>
        <v>0</v>
      </c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>
        <f t="shared" si="118"/>
        <v>0</v>
      </c>
      <c r="BI181" s="1">
        <v>0</v>
      </c>
      <c r="BJ181" s="1">
        <v>0</v>
      </c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>
        <f t="shared" si="119"/>
        <v>2795784.72</v>
      </c>
      <c r="BX181" s="1">
        <v>2795784.72</v>
      </c>
      <c r="BY181" s="1">
        <v>2795784.72</v>
      </c>
      <c r="BZ181" s="1">
        <f t="shared" si="120"/>
        <v>209824.43</v>
      </c>
      <c r="CA181" s="1">
        <f t="shared" si="121"/>
        <v>202221.18</v>
      </c>
      <c r="CB181" s="1">
        <v>202221.18</v>
      </c>
      <c r="CC181" s="1">
        <f t="shared" si="122"/>
        <v>0</v>
      </c>
      <c r="CD181" s="1"/>
      <c r="CE181" s="1">
        <f t="shared" si="123"/>
        <v>190472.04</v>
      </c>
      <c r="CF181" s="1">
        <f t="shared" si="124"/>
        <v>186255.73</v>
      </c>
      <c r="CG181" s="1">
        <v>186255.73</v>
      </c>
      <c r="CH181" s="1">
        <f t="shared" si="125"/>
        <v>4216.3100000000004</v>
      </c>
      <c r="CI181" s="1">
        <v>4216.3100000000004</v>
      </c>
      <c r="CJ181" s="1">
        <f t="shared" si="126"/>
        <v>489878.33</v>
      </c>
      <c r="CK181" s="1">
        <v>489878.33</v>
      </c>
      <c r="CL181" s="1">
        <f t="shared" si="127"/>
        <v>68142.36</v>
      </c>
      <c r="CM181" s="1">
        <v>68142.36</v>
      </c>
      <c r="CN181" s="1">
        <f t="shared" si="128"/>
        <v>251748.40999999997</v>
      </c>
      <c r="CO181" s="1">
        <f t="shared" si="129"/>
        <v>222421.99</v>
      </c>
      <c r="CP181" s="1">
        <v>222421.99</v>
      </c>
      <c r="CQ181" s="1">
        <f t="shared" si="130"/>
        <v>29326.42</v>
      </c>
      <c r="CR181" s="1">
        <v>29326.42</v>
      </c>
      <c r="CS181" s="1">
        <f t="shared" si="131"/>
        <v>519843.44</v>
      </c>
      <c r="CT181" s="1">
        <v>519843.44</v>
      </c>
      <c r="CU181" s="1">
        <f t="shared" si="132"/>
        <v>837548.42</v>
      </c>
      <c r="CV181" s="1">
        <v>837548.42</v>
      </c>
      <c r="CW181" s="1">
        <f t="shared" si="133"/>
        <v>0</v>
      </c>
      <c r="CX181" s="1">
        <f t="shared" si="134"/>
        <v>0</v>
      </c>
      <c r="CY181" s="1"/>
      <c r="CZ181" s="1">
        <f t="shared" si="135"/>
        <v>0</v>
      </c>
      <c r="DA181" s="1">
        <v>0</v>
      </c>
      <c r="DB181" s="1">
        <f t="shared" si="136"/>
        <v>7603.25</v>
      </c>
      <c r="DC181" s="1">
        <v>7603.25</v>
      </c>
      <c r="DD181" s="1">
        <f t="shared" si="137"/>
        <v>157786.19</v>
      </c>
      <c r="DE181" s="1">
        <v>157786.19</v>
      </c>
      <c r="DF181" s="1">
        <f t="shared" si="138"/>
        <v>70541.100000000006</v>
      </c>
      <c r="DG181" s="1">
        <f t="shared" si="139"/>
        <v>70541.100000000006</v>
      </c>
      <c r="DH181" s="1">
        <v>70541.100000000006</v>
      </c>
      <c r="DI181" s="1">
        <f t="shared" si="140"/>
        <v>0</v>
      </c>
      <c r="DJ181" s="1">
        <v>0</v>
      </c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>
        <f t="shared" si="141"/>
        <v>0</v>
      </c>
      <c r="EC181" s="1">
        <v>0</v>
      </c>
      <c r="ED181" s="1">
        <v>0</v>
      </c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>
        <f t="shared" si="142"/>
        <v>3168160.46</v>
      </c>
      <c r="ER181" s="1">
        <v>3168160.46</v>
      </c>
      <c r="ES181" s="1">
        <f t="shared" si="143"/>
        <v>5000000</v>
      </c>
      <c r="ET181" s="6">
        <v>5000000</v>
      </c>
    </row>
    <row r="182" spans="1:150">
      <c r="A182" s="22" t="s">
        <v>662</v>
      </c>
      <c r="B182" s="12" t="s">
        <v>663</v>
      </c>
      <c r="C182" s="1">
        <f t="shared" si="96"/>
        <v>0</v>
      </c>
      <c r="D182" s="1">
        <v>0</v>
      </c>
      <c r="E182" s="1">
        <v>0</v>
      </c>
      <c r="F182" s="1">
        <f t="shared" si="97"/>
        <v>0</v>
      </c>
      <c r="G182" s="1">
        <f t="shared" si="98"/>
        <v>0</v>
      </c>
      <c r="H182" s="1">
        <v>0</v>
      </c>
      <c r="I182" s="1">
        <f t="shared" si="99"/>
        <v>0</v>
      </c>
      <c r="J182" s="1"/>
      <c r="K182" s="1">
        <f t="shared" si="100"/>
        <v>0</v>
      </c>
      <c r="L182" s="1">
        <f t="shared" si="101"/>
        <v>0</v>
      </c>
      <c r="M182" s="1">
        <v>0</v>
      </c>
      <c r="N182" s="1">
        <f t="shared" si="102"/>
        <v>0</v>
      </c>
      <c r="O182" s="1">
        <v>0</v>
      </c>
      <c r="P182" s="1">
        <f t="shared" si="103"/>
        <v>0</v>
      </c>
      <c r="Q182" s="1">
        <v>0</v>
      </c>
      <c r="R182" s="1">
        <f t="shared" si="104"/>
        <v>0</v>
      </c>
      <c r="S182" s="1">
        <v>0</v>
      </c>
      <c r="T182" s="1">
        <f t="shared" si="105"/>
        <v>0</v>
      </c>
      <c r="U182" s="1">
        <f t="shared" si="106"/>
        <v>0</v>
      </c>
      <c r="V182" s="1">
        <v>0</v>
      </c>
      <c r="W182" s="1">
        <f t="shared" si="107"/>
        <v>0</v>
      </c>
      <c r="X182" s="1">
        <v>0</v>
      </c>
      <c r="Y182" s="1">
        <f t="shared" si="108"/>
        <v>0</v>
      </c>
      <c r="Z182" s="1">
        <v>0</v>
      </c>
      <c r="AA182" s="1">
        <f t="shared" si="109"/>
        <v>0</v>
      </c>
      <c r="AB182" s="1">
        <v>0</v>
      </c>
      <c r="AC182" s="1">
        <f t="shared" si="110"/>
        <v>0</v>
      </c>
      <c r="AD182" s="1">
        <f t="shared" si="111"/>
        <v>0</v>
      </c>
      <c r="AE182" s="1"/>
      <c r="AF182" s="1">
        <f t="shared" si="112"/>
        <v>0</v>
      </c>
      <c r="AG182" s="1">
        <v>0</v>
      </c>
      <c r="AH182" s="1">
        <f t="shared" si="113"/>
        <v>0</v>
      </c>
      <c r="AI182" s="1">
        <v>0</v>
      </c>
      <c r="AJ182" s="1">
        <f t="shared" si="114"/>
        <v>0</v>
      </c>
      <c r="AK182" s="1">
        <v>0</v>
      </c>
      <c r="AL182" s="1">
        <f t="shared" si="115"/>
        <v>0</v>
      </c>
      <c r="AM182" s="1">
        <f t="shared" si="116"/>
        <v>0</v>
      </c>
      <c r="AN182" s="1">
        <v>0</v>
      </c>
      <c r="AO182" s="1">
        <f t="shared" si="117"/>
        <v>0</v>
      </c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>
        <f t="shared" si="118"/>
        <v>0</v>
      </c>
      <c r="BI182" s="1">
        <v>0</v>
      </c>
      <c r="BJ182" s="1">
        <v>0</v>
      </c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>
        <f t="shared" si="119"/>
        <v>0</v>
      </c>
      <c r="BX182" s="1">
        <v>0</v>
      </c>
      <c r="BY182" s="1">
        <v>0</v>
      </c>
      <c r="BZ182" s="1">
        <f t="shared" si="120"/>
        <v>0</v>
      </c>
      <c r="CA182" s="1">
        <f t="shared" si="121"/>
        <v>0</v>
      </c>
      <c r="CB182" s="1">
        <v>0</v>
      </c>
      <c r="CC182" s="1">
        <f t="shared" si="122"/>
        <v>0</v>
      </c>
      <c r="CD182" s="1"/>
      <c r="CE182" s="1">
        <f t="shared" si="123"/>
        <v>0</v>
      </c>
      <c r="CF182" s="1">
        <f t="shared" si="124"/>
        <v>0</v>
      </c>
      <c r="CG182" s="1">
        <v>0</v>
      </c>
      <c r="CH182" s="1">
        <f t="shared" si="125"/>
        <v>0</v>
      </c>
      <c r="CI182" s="1">
        <v>0</v>
      </c>
      <c r="CJ182" s="1">
        <f t="shared" si="126"/>
        <v>0</v>
      </c>
      <c r="CK182" s="1">
        <v>0</v>
      </c>
      <c r="CL182" s="1">
        <f t="shared" si="127"/>
        <v>0</v>
      </c>
      <c r="CM182" s="1">
        <v>0</v>
      </c>
      <c r="CN182" s="1">
        <f t="shared" si="128"/>
        <v>0</v>
      </c>
      <c r="CO182" s="1">
        <f t="shared" si="129"/>
        <v>0</v>
      </c>
      <c r="CP182" s="1">
        <v>0</v>
      </c>
      <c r="CQ182" s="1">
        <f t="shared" si="130"/>
        <v>0</v>
      </c>
      <c r="CR182" s="1">
        <v>0</v>
      </c>
      <c r="CS182" s="1">
        <f t="shared" si="131"/>
        <v>0</v>
      </c>
      <c r="CT182" s="1">
        <v>0</v>
      </c>
      <c r="CU182" s="1">
        <f t="shared" si="132"/>
        <v>0</v>
      </c>
      <c r="CV182" s="1">
        <v>0</v>
      </c>
      <c r="CW182" s="1">
        <f t="shared" si="133"/>
        <v>0</v>
      </c>
      <c r="CX182" s="1">
        <f t="shared" si="134"/>
        <v>0</v>
      </c>
      <c r="CY182" s="1"/>
      <c r="CZ182" s="1">
        <f t="shared" si="135"/>
        <v>0</v>
      </c>
      <c r="DA182" s="1">
        <v>0</v>
      </c>
      <c r="DB182" s="1">
        <f t="shared" si="136"/>
        <v>0</v>
      </c>
      <c r="DC182" s="1">
        <v>0</v>
      </c>
      <c r="DD182" s="1">
        <f t="shared" si="137"/>
        <v>0</v>
      </c>
      <c r="DE182" s="1">
        <v>0</v>
      </c>
      <c r="DF182" s="1">
        <f t="shared" si="138"/>
        <v>0</v>
      </c>
      <c r="DG182" s="1">
        <f t="shared" si="139"/>
        <v>0</v>
      </c>
      <c r="DH182" s="1">
        <v>0</v>
      </c>
      <c r="DI182" s="1">
        <f t="shared" si="140"/>
        <v>0</v>
      </c>
      <c r="DJ182" s="1">
        <v>0</v>
      </c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>
        <f t="shared" si="141"/>
        <v>0</v>
      </c>
      <c r="EC182" s="1">
        <v>0</v>
      </c>
      <c r="ED182" s="1">
        <v>0</v>
      </c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>
        <f t="shared" si="142"/>
        <v>3168160.46</v>
      </c>
      <c r="ER182" s="1">
        <v>3168160.46</v>
      </c>
      <c r="ES182" s="1">
        <f t="shared" si="143"/>
        <v>5000000</v>
      </c>
      <c r="ET182" s="6">
        <v>5000000</v>
      </c>
    </row>
    <row r="183" spans="1:150">
      <c r="A183" s="22" t="s">
        <v>664</v>
      </c>
      <c r="B183" s="12" t="s">
        <v>665</v>
      </c>
      <c r="C183" s="1">
        <f t="shared" si="96"/>
        <v>14214.48</v>
      </c>
      <c r="D183" s="1">
        <v>14214.48</v>
      </c>
      <c r="E183" s="1">
        <v>14214.48</v>
      </c>
      <c r="F183" s="1">
        <f t="shared" si="97"/>
        <v>0</v>
      </c>
      <c r="G183" s="1">
        <f t="shared" si="98"/>
        <v>0</v>
      </c>
      <c r="H183" s="1">
        <v>0</v>
      </c>
      <c r="I183" s="1">
        <f t="shared" si="99"/>
        <v>0</v>
      </c>
      <c r="J183" s="1"/>
      <c r="K183" s="1">
        <f t="shared" si="100"/>
        <v>0</v>
      </c>
      <c r="L183" s="1">
        <f t="shared" si="101"/>
        <v>0</v>
      </c>
      <c r="M183" s="1"/>
      <c r="N183" s="1">
        <f t="shared" si="102"/>
        <v>0</v>
      </c>
      <c r="O183" s="1"/>
      <c r="P183" s="1">
        <f t="shared" si="103"/>
        <v>14214.48</v>
      </c>
      <c r="Q183" s="1">
        <v>14214.48</v>
      </c>
      <c r="R183" s="1">
        <f t="shared" si="104"/>
        <v>0</v>
      </c>
      <c r="S183" s="1"/>
      <c r="T183" s="1">
        <f t="shared" si="105"/>
        <v>0</v>
      </c>
      <c r="U183" s="1">
        <f t="shared" si="106"/>
        <v>0</v>
      </c>
      <c r="V183" s="1"/>
      <c r="W183" s="1">
        <f t="shared" si="107"/>
        <v>0</v>
      </c>
      <c r="X183" s="1"/>
      <c r="Y183" s="1">
        <f t="shared" si="108"/>
        <v>0</v>
      </c>
      <c r="Z183" s="1"/>
      <c r="AA183" s="1">
        <f t="shared" si="109"/>
        <v>0</v>
      </c>
      <c r="AB183" s="1"/>
      <c r="AC183" s="1">
        <f t="shared" si="110"/>
        <v>0</v>
      </c>
      <c r="AD183" s="1">
        <f t="shared" si="111"/>
        <v>0</v>
      </c>
      <c r="AE183" s="1"/>
      <c r="AF183" s="1">
        <f t="shared" si="112"/>
        <v>0</v>
      </c>
      <c r="AG183" s="1"/>
      <c r="AH183" s="1">
        <f t="shared" si="113"/>
        <v>0</v>
      </c>
      <c r="AI183" s="1"/>
      <c r="AJ183" s="1">
        <f t="shared" si="114"/>
        <v>0</v>
      </c>
      <c r="AK183" s="1"/>
      <c r="AL183" s="1">
        <f t="shared" si="115"/>
        <v>0</v>
      </c>
      <c r="AM183" s="1">
        <f t="shared" si="116"/>
        <v>0</v>
      </c>
      <c r="AN183" s="1"/>
      <c r="AO183" s="1">
        <f t="shared" si="117"/>
        <v>0</v>
      </c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>
        <f t="shared" si="118"/>
        <v>0</v>
      </c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>
        <f t="shared" si="119"/>
        <v>4916.74</v>
      </c>
      <c r="BX183" s="1">
        <v>4916.74</v>
      </c>
      <c r="BY183" s="1">
        <v>4916.74</v>
      </c>
      <c r="BZ183" s="1">
        <f t="shared" si="120"/>
        <v>0</v>
      </c>
      <c r="CA183" s="1">
        <f t="shared" si="121"/>
        <v>0</v>
      </c>
      <c r="CB183" s="1"/>
      <c r="CC183" s="1">
        <f t="shared" si="122"/>
        <v>0</v>
      </c>
      <c r="CD183" s="1"/>
      <c r="CE183" s="1">
        <f t="shared" si="123"/>
        <v>0</v>
      </c>
      <c r="CF183" s="1">
        <f t="shared" si="124"/>
        <v>0</v>
      </c>
      <c r="CG183" s="1"/>
      <c r="CH183" s="1">
        <f t="shared" si="125"/>
        <v>0</v>
      </c>
      <c r="CI183" s="1"/>
      <c r="CJ183" s="1">
        <f t="shared" si="126"/>
        <v>2613.7600000000002</v>
      </c>
      <c r="CK183" s="1">
        <v>2613.7600000000002</v>
      </c>
      <c r="CL183" s="1">
        <f t="shared" si="127"/>
        <v>0</v>
      </c>
      <c r="CM183" s="1"/>
      <c r="CN183" s="1">
        <f t="shared" si="128"/>
        <v>1744.08</v>
      </c>
      <c r="CO183" s="1">
        <f t="shared" si="129"/>
        <v>1744.08</v>
      </c>
      <c r="CP183" s="1">
        <v>1744.08</v>
      </c>
      <c r="CQ183" s="1">
        <f t="shared" si="130"/>
        <v>0</v>
      </c>
      <c r="CR183" s="1"/>
      <c r="CS183" s="1">
        <f t="shared" si="131"/>
        <v>0</v>
      </c>
      <c r="CT183" s="1"/>
      <c r="CU183" s="1">
        <f t="shared" si="132"/>
        <v>0</v>
      </c>
      <c r="CV183" s="1">
        <v>0</v>
      </c>
      <c r="CW183" s="1">
        <f t="shared" si="133"/>
        <v>0</v>
      </c>
      <c r="CX183" s="1">
        <f t="shared" si="134"/>
        <v>0</v>
      </c>
      <c r="CY183" s="1"/>
      <c r="CZ183" s="1">
        <f t="shared" si="135"/>
        <v>0</v>
      </c>
      <c r="DA183" s="1"/>
      <c r="DB183" s="1">
        <f t="shared" si="136"/>
        <v>0</v>
      </c>
      <c r="DC183" s="1"/>
      <c r="DD183" s="1">
        <f t="shared" si="137"/>
        <v>0</v>
      </c>
      <c r="DE183" s="1">
        <v>0</v>
      </c>
      <c r="DF183" s="1">
        <f t="shared" si="138"/>
        <v>558.9</v>
      </c>
      <c r="DG183" s="1">
        <f t="shared" si="139"/>
        <v>558.9</v>
      </c>
      <c r="DH183" s="1">
        <v>558.9</v>
      </c>
      <c r="DI183" s="1">
        <f t="shared" si="140"/>
        <v>0</v>
      </c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>
        <f t="shared" si="141"/>
        <v>0</v>
      </c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>
        <f t="shared" si="142"/>
        <v>0</v>
      </c>
      <c r="ER183" s="1">
        <v>0</v>
      </c>
      <c r="ES183" s="1">
        <f t="shared" si="143"/>
        <v>0</v>
      </c>
      <c r="ET183" s="6">
        <v>0</v>
      </c>
    </row>
    <row r="184" spans="1:150">
      <c r="A184" s="22" t="s">
        <v>666</v>
      </c>
      <c r="B184" s="12" t="s">
        <v>667</v>
      </c>
      <c r="C184" s="1">
        <f t="shared" si="96"/>
        <v>2515987.65</v>
      </c>
      <c r="D184" s="1">
        <v>2515987.65</v>
      </c>
      <c r="E184" s="1">
        <v>2515987.65</v>
      </c>
      <c r="F184" s="1">
        <f t="shared" si="97"/>
        <v>150719.83000000002</v>
      </c>
      <c r="G184" s="1">
        <f t="shared" si="98"/>
        <v>114658.33</v>
      </c>
      <c r="H184" s="1">
        <v>114658.33</v>
      </c>
      <c r="I184" s="1">
        <f t="shared" si="99"/>
        <v>0</v>
      </c>
      <c r="J184" s="1"/>
      <c r="K184" s="1">
        <f t="shared" si="100"/>
        <v>236143.93</v>
      </c>
      <c r="L184" s="1">
        <f t="shared" si="101"/>
        <v>212199.5</v>
      </c>
      <c r="M184" s="1">
        <v>212199.5</v>
      </c>
      <c r="N184" s="1">
        <f t="shared" si="102"/>
        <v>23944.43</v>
      </c>
      <c r="O184" s="1">
        <v>23944.43</v>
      </c>
      <c r="P184" s="1">
        <f t="shared" si="103"/>
        <v>465098.35</v>
      </c>
      <c r="Q184" s="1">
        <v>465098.35</v>
      </c>
      <c r="R184" s="1">
        <f t="shared" si="104"/>
        <v>108043.54</v>
      </c>
      <c r="S184" s="1">
        <v>108043.54</v>
      </c>
      <c r="T184" s="1">
        <f t="shared" si="105"/>
        <v>160672.04</v>
      </c>
      <c r="U184" s="1">
        <f t="shared" si="106"/>
        <v>139864.22</v>
      </c>
      <c r="V184" s="1">
        <v>139864.22</v>
      </c>
      <c r="W184" s="1">
        <f t="shared" si="107"/>
        <v>20807.82</v>
      </c>
      <c r="X184" s="1">
        <v>20807.82</v>
      </c>
      <c r="Y184" s="1">
        <f t="shared" si="108"/>
        <v>276412.49</v>
      </c>
      <c r="Z184" s="1">
        <v>276412.49</v>
      </c>
      <c r="AA184" s="1">
        <f t="shared" si="109"/>
        <v>957324.5</v>
      </c>
      <c r="AB184" s="1">
        <v>957324.5</v>
      </c>
      <c r="AC184" s="1">
        <f t="shared" si="110"/>
        <v>0</v>
      </c>
      <c r="AD184" s="1">
        <f t="shared" si="111"/>
        <v>0</v>
      </c>
      <c r="AE184" s="1"/>
      <c r="AF184" s="1">
        <f t="shared" si="112"/>
        <v>0</v>
      </c>
      <c r="AG184" s="1"/>
      <c r="AH184" s="1">
        <f t="shared" si="113"/>
        <v>36061.5</v>
      </c>
      <c r="AI184" s="1">
        <v>36061.5</v>
      </c>
      <c r="AJ184" s="1">
        <f t="shared" si="114"/>
        <v>110658.51</v>
      </c>
      <c r="AK184" s="1">
        <v>110658.51</v>
      </c>
      <c r="AL184" s="1">
        <f t="shared" si="115"/>
        <v>50914.46</v>
      </c>
      <c r="AM184" s="1">
        <f t="shared" si="116"/>
        <v>50914.46</v>
      </c>
      <c r="AN184" s="1">
        <v>50914.46</v>
      </c>
      <c r="AO184" s="1">
        <f t="shared" si="117"/>
        <v>0</v>
      </c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>
        <f t="shared" si="118"/>
        <v>0</v>
      </c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>
        <f t="shared" si="119"/>
        <v>2790867.98</v>
      </c>
      <c r="BX184" s="1">
        <v>2790867.98</v>
      </c>
      <c r="BY184" s="1">
        <v>2790867.98</v>
      </c>
      <c r="BZ184" s="1">
        <f t="shared" si="120"/>
        <v>209824.43</v>
      </c>
      <c r="CA184" s="1">
        <f t="shared" si="121"/>
        <v>202221.18</v>
      </c>
      <c r="CB184" s="1">
        <v>202221.18</v>
      </c>
      <c r="CC184" s="1">
        <f t="shared" si="122"/>
        <v>0</v>
      </c>
      <c r="CD184" s="1"/>
      <c r="CE184" s="1">
        <f t="shared" si="123"/>
        <v>190472.04</v>
      </c>
      <c r="CF184" s="1">
        <f t="shared" si="124"/>
        <v>186255.73</v>
      </c>
      <c r="CG184" s="1">
        <v>186255.73</v>
      </c>
      <c r="CH184" s="1">
        <f t="shared" si="125"/>
        <v>4216.3100000000004</v>
      </c>
      <c r="CI184" s="1">
        <v>4216.3100000000004</v>
      </c>
      <c r="CJ184" s="1">
        <f t="shared" si="126"/>
        <v>487264.57</v>
      </c>
      <c r="CK184" s="1">
        <v>487264.57</v>
      </c>
      <c r="CL184" s="1">
        <f t="shared" si="127"/>
        <v>68142.36</v>
      </c>
      <c r="CM184" s="1">
        <v>68142.36</v>
      </c>
      <c r="CN184" s="1">
        <f t="shared" si="128"/>
        <v>250004.33000000002</v>
      </c>
      <c r="CO184" s="1">
        <f t="shared" si="129"/>
        <v>220677.91</v>
      </c>
      <c r="CP184" s="1">
        <v>220677.91</v>
      </c>
      <c r="CQ184" s="1">
        <f t="shared" si="130"/>
        <v>29326.42</v>
      </c>
      <c r="CR184" s="1">
        <v>29326.42</v>
      </c>
      <c r="CS184" s="1">
        <f t="shared" si="131"/>
        <v>519843.44</v>
      </c>
      <c r="CT184" s="1">
        <v>519843.44</v>
      </c>
      <c r="CU184" s="1">
        <f t="shared" si="132"/>
        <v>837548.42</v>
      </c>
      <c r="CV184" s="1">
        <v>837548.42</v>
      </c>
      <c r="CW184" s="1">
        <f t="shared" si="133"/>
        <v>0</v>
      </c>
      <c r="CX184" s="1">
        <f t="shared" si="134"/>
        <v>0</v>
      </c>
      <c r="CY184" s="1"/>
      <c r="CZ184" s="1">
        <f t="shared" si="135"/>
        <v>0</v>
      </c>
      <c r="DA184" s="1"/>
      <c r="DB184" s="1">
        <f t="shared" si="136"/>
        <v>7603.25</v>
      </c>
      <c r="DC184" s="1">
        <v>7603.25</v>
      </c>
      <c r="DD184" s="1">
        <f t="shared" si="137"/>
        <v>157786.19</v>
      </c>
      <c r="DE184" s="1">
        <v>157786.19</v>
      </c>
      <c r="DF184" s="1">
        <f t="shared" si="138"/>
        <v>69982.2</v>
      </c>
      <c r="DG184" s="1">
        <f t="shared" si="139"/>
        <v>69982.2</v>
      </c>
      <c r="DH184" s="1">
        <v>69982.2</v>
      </c>
      <c r="DI184" s="1">
        <f t="shared" si="140"/>
        <v>0</v>
      </c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>
        <f t="shared" si="141"/>
        <v>0</v>
      </c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>
        <f t="shared" si="142"/>
        <v>0</v>
      </c>
      <c r="ER184" s="1">
        <v>0</v>
      </c>
      <c r="ES184" s="1">
        <f t="shared" si="143"/>
        <v>0</v>
      </c>
      <c r="ET184" s="6">
        <v>0</v>
      </c>
    </row>
    <row r="185" spans="1:150">
      <c r="A185" s="21" t="s">
        <v>1124</v>
      </c>
      <c r="B185" s="12" t="s">
        <v>1125</v>
      </c>
      <c r="C185" s="1">
        <f t="shared" si="96"/>
        <v>5102.01</v>
      </c>
      <c r="D185" s="1">
        <v>5102.01</v>
      </c>
      <c r="E185" s="1">
        <v>5102.01</v>
      </c>
      <c r="F185" s="1">
        <f t="shared" si="97"/>
        <v>1145.5</v>
      </c>
      <c r="G185" s="1">
        <f t="shared" si="98"/>
        <v>944.3</v>
      </c>
      <c r="H185" s="1">
        <v>944.3</v>
      </c>
      <c r="I185" s="1">
        <f t="shared" si="99"/>
        <v>0</v>
      </c>
      <c r="J185" s="1"/>
      <c r="K185" s="1">
        <f t="shared" si="100"/>
        <v>360.2</v>
      </c>
      <c r="L185" s="1">
        <f t="shared" si="101"/>
        <v>360.2</v>
      </c>
      <c r="M185" s="1">
        <v>360.2</v>
      </c>
      <c r="N185" s="1">
        <f t="shared" si="102"/>
        <v>0</v>
      </c>
      <c r="O185" s="1">
        <v>0</v>
      </c>
      <c r="P185" s="1">
        <f t="shared" si="103"/>
        <v>1191.8</v>
      </c>
      <c r="Q185" s="1">
        <v>1191.8</v>
      </c>
      <c r="R185" s="1">
        <f t="shared" si="104"/>
        <v>514.17999999999995</v>
      </c>
      <c r="S185" s="1">
        <v>514.17999999999995</v>
      </c>
      <c r="T185" s="1">
        <f t="shared" si="105"/>
        <v>441.2</v>
      </c>
      <c r="U185" s="1">
        <f t="shared" si="106"/>
        <v>180</v>
      </c>
      <c r="V185" s="1">
        <v>180</v>
      </c>
      <c r="W185" s="1">
        <f t="shared" si="107"/>
        <v>261.2</v>
      </c>
      <c r="X185" s="1">
        <v>261.2</v>
      </c>
      <c r="Y185" s="1">
        <f t="shared" si="108"/>
        <v>0</v>
      </c>
      <c r="Z185" s="1">
        <v>0</v>
      </c>
      <c r="AA185" s="1">
        <f t="shared" si="109"/>
        <v>136.4</v>
      </c>
      <c r="AB185" s="1">
        <v>136.4</v>
      </c>
      <c r="AC185" s="1">
        <f t="shared" si="110"/>
        <v>58</v>
      </c>
      <c r="AD185" s="1">
        <f t="shared" si="111"/>
        <v>0</v>
      </c>
      <c r="AE185" s="1">
        <v>0</v>
      </c>
      <c r="AF185" s="1">
        <f t="shared" si="112"/>
        <v>58</v>
      </c>
      <c r="AG185" s="1">
        <v>58</v>
      </c>
      <c r="AH185" s="1">
        <f t="shared" si="113"/>
        <v>201.2</v>
      </c>
      <c r="AI185" s="1">
        <v>201.2</v>
      </c>
      <c r="AJ185" s="1">
        <f t="shared" si="114"/>
        <v>494.93</v>
      </c>
      <c r="AK185" s="1">
        <v>494.93</v>
      </c>
      <c r="AL185" s="1">
        <f t="shared" si="115"/>
        <v>759.8</v>
      </c>
      <c r="AM185" s="1">
        <f t="shared" si="116"/>
        <v>29</v>
      </c>
      <c r="AN185" s="1">
        <v>29</v>
      </c>
      <c r="AO185" s="1">
        <f t="shared" si="117"/>
        <v>730.8</v>
      </c>
      <c r="AP185" s="1">
        <v>730.8</v>
      </c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>
        <f t="shared" si="118"/>
        <v>0</v>
      </c>
      <c r="BI185" s="1">
        <v>0</v>
      </c>
      <c r="BJ185" s="1">
        <v>0</v>
      </c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>
        <f t="shared" si="119"/>
        <v>2770</v>
      </c>
      <c r="BX185" s="1">
        <v>2770</v>
      </c>
      <c r="BY185" s="1">
        <v>2770</v>
      </c>
      <c r="BZ185" s="1">
        <f t="shared" si="120"/>
        <v>147.19999999999999</v>
      </c>
      <c r="CA185" s="1">
        <f t="shared" si="121"/>
        <v>0</v>
      </c>
      <c r="CB185" s="1">
        <v>0</v>
      </c>
      <c r="CC185" s="1">
        <f t="shared" si="122"/>
        <v>0</v>
      </c>
      <c r="CD185" s="1">
        <v>0</v>
      </c>
      <c r="CE185" s="1">
        <f t="shared" si="123"/>
        <v>16.5</v>
      </c>
      <c r="CF185" s="1">
        <f t="shared" si="124"/>
        <v>16.5</v>
      </c>
      <c r="CG185" s="1">
        <v>16.5</v>
      </c>
      <c r="CH185" s="1">
        <f t="shared" si="125"/>
        <v>0</v>
      </c>
      <c r="CI185" s="1">
        <v>0</v>
      </c>
      <c r="CJ185" s="1">
        <f t="shared" si="126"/>
        <v>417.7</v>
      </c>
      <c r="CK185" s="1">
        <v>417.7</v>
      </c>
      <c r="CL185" s="1">
        <f t="shared" si="127"/>
        <v>672.8</v>
      </c>
      <c r="CM185" s="1">
        <v>672.8</v>
      </c>
      <c r="CN185" s="1">
        <f t="shared" si="128"/>
        <v>164.4</v>
      </c>
      <c r="CO185" s="1">
        <f t="shared" si="129"/>
        <v>164.4</v>
      </c>
      <c r="CP185" s="1">
        <v>164.4</v>
      </c>
      <c r="CQ185" s="1">
        <f t="shared" si="130"/>
        <v>0</v>
      </c>
      <c r="CR185" s="1"/>
      <c r="CS185" s="1">
        <f t="shared" si="131"/>
        <v>0</v>
      </c>
      <c r="CT185" s="1">
        <v>0</v>
      </c>
      <c r="CU185" s="1">
        <f t="shared" si="132"/>
        <v>0</v>
      </c>
      <c r="CV185" s="1">
        <v>0</v>
      </c>
      <c r="CW185" s="1">
        <f t="shared" si="133"/>
        <v>0</v>
      </c>
      <c r="CX185" s="1">
        <f t="shared" si="134"/>
        <v>0</v>
      </c>
      <c r="CY185" s="1">
        <v>0</v>
      </c>
      <c r="CZ185" s="1">
        <f t="shared" si="135"/>
        <v>0</v>
      </c>
      <c r="DA185" s="1">
        <v>0</v>
      </c>
      <c r="DB185" s="1">
        <f t="shared" si="136"/>
        <v>147.19999999999999</v>
      </c>
      <c r="DC185" s="1">
        <v>147.19999999999999</v>
      </c>
      <c r="DD185" s="1">
        <f t="shared" si="137"/>
        <v>437</v>
      </c>
      <c r="DE185" s="1">
        <v>437</v>
      </c>
      <c r="DF185" s="1">
        <f t="shared" si="138"/>
        <v>914.4</v>
      </c>
      <c r="DG185" s="1">
        <f t="shared" si="139"/>
        <v>180</v>
      </c>
      <c r="DH185" s="1">
        <v>180</v>
      </c>
      <c r="DI185" s="1">
        <f t="shared" si="140"/>
        <v>734.4</v>
      </c>
      <c r="DJ185" s="1">
        <v>734.4</v>
      </c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>
        <f t="shared" si="141"/>
        <v>0</v>
      </c>
      <c r="EC185" s="1">
        <v>0</v>
      </c>
      <c r="ED185" s="1">
        <v>0</v>
      </c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>
        <f t="shared" si="142"/>
        <v>134612.07</v>
      </c>
      <c r="ER185" s="1">
        <v>134612.07</v>
      </c>
      <c r="ES185" s="1">
        <f t="shared" si="143"/>
        <v>1700000</v>
      </c>
      <c r="ET185" s="6">
        <v>1700000</v>
      </c>
    </row>
    <row r="186" spans="1:150">
      <c r="A186" s="22" t="s">
        <v>1126</v>
      </c>
      <c r="B186" s="12" t="s">
        <v>1127</v>
      </c>
      <c r="C186" s="1">
        <f t="shared" si="96"/>
        <v>0</v>
      </c>
      <c r="D186" s="1">
        <v>0</v>
      </c>
      <c r="E186" s="1">
        <v>0</v>
      </c>
      <c r="F186" s="1">
        <f t="shared" si="97"/>
        <v>0</v>
      </c>
      <c r="G186" s="1">
        <f t="shared" si="98"/>
        <v>0</v>
      </c>
      <c r="H186" s="1">
        <v>0</v>
      </c>
      <c r="I186" s="1">
        <f t="shared" si="99"/>
        <v>0</v>
      </c>
      <c r="J186" s="1"/>
      <c r="K186" s="1">
        <f t="shared" si="100"/>
        <v>0</v>
      </c>
      <c r="L186" s="1">
        <f t="shared" si="101"/>
        <v>0</v>
      </c>
      <c r="M186" s="1">
        <v>0</v>
      </c>
      <c r="N186" s="1">
        <f t="shared" si="102"/>
        <v>0</v>
      </c>
      <c r="O186" s="1">
        <v>0</v>
      </c>
      <c r="P186" s="1">
        <f t="shared" si="103"/>
        <v>0</v>
      </c>
      <c r="Q186" s="1">
        <v>0</v>
      </c>
      <c r="R186" s="1">
        <f t="shared" si="104"/>
        <v>0</v>
      </c>
      <c r="S186" s="1">
        <v>0</v>
      </c>
      <c r="T186" s="1">
        <f t="shared" si="105"/>
        <v>0</v>
      </c>
      <c r="U186" s="1">
        <f t="shared" si="106"/>
        <v>0</v>
      </c>
      <c r="V186" s="1">
        <v>0</v>
      </c>
      <c r="W186" s="1">
        <f t="shared" si="107"/>
        <v>0</v>
      </c>
      <c r="X186" s="1">
        <v>0</v>
      </c>
      <c r="Y186" s="1">
        <f t="shared" si="108"/>
        <v>0</v>
      </c>
      <c r="Z186" s="1">
        <v>0</v>
      </c>
      <c r="AA186" s="1">
        <f t="shared" si="109"/>
        <v>0</v>
      </c>
      <c r="AB186" s="1">
        <v>0</v>
      </c>
      <c r="AC186" s="1">
        <f t="shared" si="110"/>
        <v>0</v>
      </c>
      <c r="AD186" s="1">
        <f t="shared" si="111"/>
        <v>0</v>
      </c>
      <c r="AE186" s="1">
        <v>0</v>
      </c>
      <c r="AF186" s="1">
        <f t="shared" si="112"/>
        <v>0</v>
      </c>
      <c r="AG186" s="1">
        <v>0</v>
      </c>
      <c r="AH186" s="1">
        <f t="shared" si="113"/>
        <v>0</v>
      </c>
      <c r="AI186" s="1">
        <v>0</v>
      </c>
      <c r="AJ186" s="1">
        <f t="shared" si="114"/>
        <v>0</v>
      </c>
      <c r="AK186" s="1">
        <v>0</v>
      </c>
      <c r="AL186" s="1">
        <f t="shared" si="115"/>
        <v>0</v>
      </c>
      <c r="AM186" s="1">
        <f t="shared" si="116"/>
        <v>0</v>
      </c>
      <c r="AN186" s="1">
        <v>0</v>
      </c>
      <c r="AO186" s="1">
        <f t="shared" si="117"/>
        <v>0</v>
      </c>
      <c r="AP186" s="1">
        <v>0</v>
      </c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>
        <f t="shared" si="118"/>
        <v>0</v>
      </c>
      <c r="BI186" s="1">
        <v>0</v>
      </c>
      <c r="BJ186" s="1">
        <v>0</v>
      </c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>
        <f t="shared" si="119"/>
        <v>0</v>
      </c>
      <c r="BX186" s="1">
        <v>0</v>
      </c>
      <c r="BY186" s="1">
        <v>0</v>
      </c>
      <c r="BZ186" s="1">
        <f t="shared" si="120"/>
        <v>0</v>
      </c>
      <c r="CA186" s="1">
        <f t="shared" si="121"/>
        <v>0</v>
      </c>
      <c r="CB186" s="1">
        <v>0</v>
      </c>
      <c r="CC186" s="1">
        <f t="shared" si="122"/>
        <v>0</v>
      </c>
      <c r="CD186" s="1">
        <v>0</v>
      </c>
      <c r="CE186" s="1">
        <f t="shared" si="123"/>
        <v>0</v>
      </c>
      <c r="CF186" s="1">
        <f t="shared" si="124"/>
        <v>0</v>
      </c>
      <c r="CG186" s="1">
        <v>0</v>
      </c>
      <c r="CH186" s="1">
        <f t="shared" si="125"/>
        <v>0</v>
      </c>
      <c r="CI186" s="1">
        <v>0</v>
      </c>
      <c r="CJ186" s="1">
        <f t="shared" si="126"/>
        <v>0</v>
      </c>
      <c r="CK186" s="1">
        <v>0</v>
      </c>
      <c r="CL186" s="1">
        <f t="shared" si="127"/>
        <v>0</v>
      </c>
      <c r="CM186" s="1">
        <v>0</v>
      </c>
      <c r="CN186" s="1">
        <f t="shared" si="128"/>
        <v>0</v>
      </c>
      <c r="CO186" s="1">
        <f t="shared" si="129"/>
        <v>0</v>
      </c>
      <c r="CP186" s="1">
        <v>0</v>
      </c>
      <c r="CQ186" s="1">
        <f t="shared" si="130"/>
        <v>0</v>
      </c>
      <c r="CR186" s="1"/>
      <c r="CS186" s="1">
        <f t="shared" si="131"/>
        <v>0</v>
      </c>
      <c r="CT186" s="1">
        <v>0</v>
      </c>
      <c r="CU186" s="1">
        <f t="shared" si="132"/>
        <v>0</v>
      </c>
      <c r="CV186" s="1">
        <v>0</v>
      </c>
      <c r="CW186" s="1">
        <f t="shared" si="133"/>
        <v>0</v>
      </c>
      <c r="CX186" s="1">
        <f t="shared" si="134"/>
        <v>0</v>
      </c>
      <c r="CY186" s="1">
        <v>0</v>
      </c>
      <c r="CZ186" s="1">
        <f t="shared" si="135"/>
        <v>0</v>
      </c>
      <c r="DA186" s="1">
        <v>0</v>
      </c>
      <c r="DB186" s="1">
        <f t="shared" si="136"/>
        <v>0</v>
      </c>
      <c r="DC186" s="1">
        <v>0</v>
      </c>
      <c r="DD186" s="1">
        <f t="shared" si="137"/>
        <v>0</v>
      </c>
      <c r="DE186" s="1">
        <v>0</v>
      </c>
      <c r="DF186" s="1">
        <f t="shared" si="138"/>
        <v>0</v>
      </c>
      <c r="DG186" s="1">
        <f t="shared" si="139"/>
        <v>0</v>
      </c>
      <c r="DH186" s="1">
        <v>0</v>
      </c>
      <c r="DI186" s="1">
        <f t="shared" si="140"/>
        <v>0</v>
      </c>
      <c r="DJ186" s="1">
        <v>0</v>
      </c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>
        <f t="shared" si="141"/>
        <v>0</v>
      </c>
      <c r="EC186" s="1">
        <v>0</v>
      </c>
      <c r="ED186" s="1">
        <v>0</v>
      </c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>
        <f t="shared" si="142"/>
        <v>134612.07</v>
      </c>
      <c r="ER186" s="1">
        <v>134612.07</v>
      </c>
      <c r="ES186" s="1">
        <f t="shared" si="143"/>
        <v>1700000</v>
      </c>
      <c r="ET186" s="6">
        <v>1700000</v>
      </c>
    </row>
    <row r="187" spans="1:150">
      <c r="A187" s="22" t="s">
        <v>1128</v>
      </c>
      <c r="B187" s="12" t="s">
        <v>1129</v>
      </c>
      <c r="C187" s="1">
        <f t="shared" si="96"/>
        <v>5102.01</v>
      </c>
      <c r="D187" s="1">
        <v>5102.01</v>
      </c>
      <c r="E187" s="1">
        <v>5102.01</v>
      </c>
      <c r="F187" s="1">
        <f t="shared" si="97"/>
        <v>1145.5</v>
      </c>
      <c r="G187" s="1">
        <f t="shared" si="98"/>
        <v>944.3</v>
      </c>
      <c r="H187" s="1">
        <v>944.3</v>
      </c>
      <c r="I187" s="1">
        <f t="shared" si="99"/>
        <v>0</v>
      </c>
      <c r="J187" s="1"/>
      <c r="K187" s="1">
        <f t="shared" si="100"/>
        <v>360.2</v>
      </c>
      <c r="L187" s="1">
        <f t="shared" si="101"/>
        <v>360.2</v>
      </c>
      <c r="M187" s="1">
        <v>360.2</v>
      </c>
      <c r="N187" s="1">
        <f t="shared" si="102"/>
        <v>0</v>
      </c>
      <c r="O187" s="1"/>
      <c r="P187" s="1">
        <f t="shared" si="103"/>
        <v>1191.8</v>
      </c>
      <c r="Q187" s="1">
        <v>1191.8</v>
      </c>
      <c r="R187" s="1">
        <f t="shared" si="104"/>
        <v>514.17999999999995</v>
      </c>
      <c r="S187" s="1">
        <v>514.17999999999995</v>
      </c>
      <c r="T187" s="1">
        <f t="shared" si="105"/>
        <v>441.2</v>
      </c>
      <c r="U187" s="1">
        <f t="shared" si="106"/>
        <v>180</v>
      </c>
      <c r="V187" s="1">
        <v>180</v>
      </c>
      <c r="W187" s="1">
        <f t="shared" si="107"/>
        <v>261.2</v>
      </c>
      <c r="X187" s="1">
        <v>261.2</v>
      </c>
      <c r="Y187" s="1">
        <f t="shared" si="108"/>
        <v>0</v>
      </c>
      <c r="Z187" s="1"/>
      <c r="AA187" s="1">
        <f t="shared" si="109"/>
        <v>136.4</v>
      </c>
      <c r="AB187" s="1">
        <v>136.4</v>
      </c>
      <c r="AC187" s="1">
        <f t="shared" si="110"/>
        <v>58</v>
      </c>
      <c r="AD187" s="1">
        <f t="shared" si="111"/>
        <v>0</v>
      </c>
      <c r="AE187" s="1"/>
      <c r="AF187" s="1">
        <f t="shared" si="112"/>
        <v>58</v>
      </c>
      <c r="AG187" s="1">
        <v>58</v>
      </c>
      <c r="AH187" s="1">
        <f t="shared" si="113"/>
        <v>201.2</v>
      </c>
      <c r="AI187" s="1">
        <v>201.2</v>
      </c>
      <c r="AJ187" s="1">
        <f t="shared" si="114"/>
        <v>494.93</v>
      </c>
      <c r="AK187" s="1">
        <v>494.93</v>
      </c>
      <c r="AL187" s="1">
        <f t="shared" si="115"/>
        <v>759.8</v>
      </c>
      <c r="AM187" s="1">
        <f t="shared" si="116"/>
        <v>29</v>
      </c>
      <c r="AN187" s="1">
        <v>29</v>
      </c>
      <c r="AO187" s="1">
        <f t="shared" si="117"/>
        <v>730.8</v>
      </c>
      <c r="AP187" s="1">
        <v>730.8</v>
      </c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>
        <f t="shared" si="118"/>
        <v>0</v>
      </c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>
        <f t="shared" si="119"/>
        <v>2770</v>
      </c>
      <c r="BX187" s="1">
        <v>2770</v>
      </c>
      <c r="BY187" s="1">
        <v>2770</v>
      </c>
      <c r="BZ187" s="1">
        <f t="shared" si="120"/>
        <v>147.19999999999999</v>
      </c>
      <c r="CA187" s="1">
        <f t="shared" si="121"/>
        <v>0</v>
      </c>
      <c r="CB187" s="1"/>
      <c r="CC187" s="1">
        <f t="shared" si="122"/>
        <v>0</v>
      </c>
      <c r="CD187" s="1"/>
      <c r="CE187" s="1">
        <f t="shared" si="123"/>
        <v>16.5</v>
      </c>
      <c r="CF187" s="1">
        <f t="shared" si="124"/>
        <v>16.5</v>
      </c>
      <c r="CG187" s="1">
        <v>16.5</v>
      </c>
      <c r="CH187" s="1">
        <f t="shared" si="125"/>
        <v>0</v>
      </c>
      <c r="CI187" s="1"/>
      <c r="CJ187" s="1">
        <f t="shared" si="126"/>
        <v>417.7</v>
      </c>
      <c r="CK187" s="1">
        <v>417.7</v>
      </c>
      <c r="CL187" s="1">
        <f t="shared" si="127"/>
        <v>672.8</v>
      </c>
      <c r="CM187" s="1">
        <v>672.8</v>
      </c>
      <c r="CN187" s="1">
        <f t="shared" si="128"/>
        <v>164.4</v>
      </c>
      <c r="CO187" s="1">
        <f t="shared" si="129"/>
        <v>164.4</v>
      </c>
      <c r="CP187" s="1">
        <v>164.4</v>
      </c>
      <c r="CQ187" s="1">
        <f t="shared" si="130"/>
        <v>0</v>
      </c>
      <c r="CR187" s="1"/>
      <c r="CS187" s="1">
        <f t="shared" si="131"/>
        <v>0</v>
      </c>
      <c r="CT187" s="1"/>
      <c r="CU187" s="1">
        <f t="shared" si="132"/>
        <v>0</v>
      </c>
      <c r="CV187" s="1"/>
      <c r="CW187" s="1">
        <f t="shared" si="133"/>
        <v>0</v>
      </c>
      <c r="CX187" s="1">
        <f t="shared" si="134"/>
        <v>0</v>
      </c>
      <c r="CY187" s="1"/>
      <c r="CZ187" s="1">
        <f t="shared" si="135"/>
        <v>0</v>
      </c>
      <c r="DA187" s="1"/>
      <c r="DB187" s="1">
        <f t="shared" si="136"/>
        <v>147.19999999999999</v>
      </c>
      <c r="DC187" s="1">
        <v>147.19999999999999</v>
      </c>
      <c r="DD187" s="1">
        <f t="shared" si="137"/>
        <v>437</v>
      </c>
      <c r="DE187" s="1">
        <v>437</v>
      </c>
      <c r="DF187" s="1">
        <f t="shared" si="138"/>
        <v>914.4</v>
      </c>
      <c r="DG187" s="1">
        <f t="shared" si="139"/>
        <v>180</v>
      </c>
      <c r="DH187" s="1">
        <v>180</v>
      </c>
      <c r="DI187" s="1">
        <f t="shared" si="140"/>
        <v>734.4</v>
      </c>
      <c r="DJ187" s="1">
        <v>734.4</v>
      </c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>
        <f t="shared" si="141"/>
        <v>0</v>
      </c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>
        <f t="shared" si="142"/>
        <v>0</v>
      </c>
      <c r="ER187" s="1">
        <v>0</v>
      </c>
      <c r="ES187" s="1">
        <f t="shared" si="143"/>
        <v>0</v>
      </c>
      <c r="ET187" s="6">
        <v>0</v>
      </c>
    </row>
    <row r="188" spans="1:150">
      <c r="A188" s="22" t="s">
        <v>1130</v>
      </c>
      <c r="B188" s="12" t="s">
        <v>1131</v>
      </c>
      <c r="C188" s="1">
        <f t="shared" si="96"/>
        <v>0</v>
      </c>
      <c r="D188" s="1"/>
      <c r="E188" s="1"/>
      <c r="F188" s="1">
        <f t="shared" si="97"/>
        <v>0</v>
      </c>
      <c r="G188" s="1">
        <f t="shared" si="98"/>
        <v>0</v>
      </c>
      <c r="H188" s="1"/>
      <c r="I188" s="1">
        <f t="shared" si="99"/>
        <v>0</v>
      </c>
      <c r="J188" s="1"/>
      <c r="K188" s="1">
        <f t="shared" si="100"/>
        <v>0</v>
      </c>
      <c r="L188" s="1">
        <f t="shared" si="101"/>
        <v>0</v>
      </c>
      <c r="M188" s="1"/>
      <c r="N188" s="1">
        <f t="shared" si="102"/>
        <v>0</v>
      </c>
      <c r="O188" s="1"/>
      <c r="P188" s="1">
        <f t="shared" si="103"/>
        <v>0</v>
      </c>
      <c r="Q188" s="1"/>
      <c r="R188" s="1">
        <f t="shared" si="104"/>
        <v>0</v>
      </c>
      <c r="S188" s="1"/>
      <c r="T188" s="1">
        <f t="shared" si="105"/>
        <v>0</v>
      </c>
      <c r="U188" s="1">
        <f t="shared" si="106"/>
        <v>0</v>
      </c>
      <c r="V188" s="1"/>
      <c r="W188" s="1">
        <f t="shared" si="107"/>
        <v>0</v>
      </c>
      <c r="X188" s="1"/>
      <c r="Y188" s="1">
        <f t="shared" si="108"/>
        <v>0</v>
      </c>
      <c r="Z188" s="1"/>
      <c r="AA188" s="1">
        <f t="shared" si="109"/>
        <v>0</v>
      </c>
      <c r="AB188" s="1"/>
      <c r="AC188" s="1">
        <f t="shared" si="110"/>
        <v>0</v>
      </c>
      <c r="AD188" s="1">
        <f t="shared" si="111"/>
        <v>0</v>
      </c>
      <c r="AE188" s="1"/>
      <c r="AF188" s="1">
        <f t="shared" si="112"/>
        <v>0</v>
      </c>
      <c r="AG188" s="1"/>
      <c r="AH188" s="1">
        <f t="shared" si="113"/>
        <v>0</v>
      </c>
      <c r="AI188" s="1"/>
      <c r="AJ188" s="1">
        <f t="shared" si="114"/>
        <v>0</v>
      </c>
      <c r="AK188" s="1"/>
      <c r="AL188" s="1">
        <f t="shared" si="115"/>
        <v>0</v>
      </c>
      <c r="AM188" s="1">
        <f t="shared" si="116"/>
        <v>0</v>
      </c>
      <c r="AN188" s="1"/>
      <c r="AO188" s="1">
        <f t="shared" si="117"/>
        <v>0</v>
      </c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>
        <f t="shared" si="118"/>
        <v>0</v>
      </c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>
        <f t="shared" si="119"/>
        <v>0</v>
      </c>
      <c r="BX188" s="1"/>
      <c r="BY188" s="1"/>
      <c r="BZ188" s="1">
        <f t="shared" si="120"/>
        <v>0</v>
      </c>
      <c r="CA188" s="1">
        <f t="shared" si="121"/>
        <v>0</v>
      </c>
      <c r="CB188" s="1"/>
      <c r="CC188" s="1">
        <f t="shared" si="122"/>
        <v>0</v>
      </c>
      <c r="CD188" s="1"/>
      <c r="CE188" s="1">
        <f t="shared" si="123"/>
        <v>0</v>
      </c>
      <c r="CF188" s="1">
        <f t="shared" si="124"/>
        <v>0</v>
      </c>
      <c r="CG188" s="1"/>
      <c r="CH188" s="1">
        <f t="shared" si="125"/>
        <v>0</v>
      </c>
      <c r="CI188" s="1"/>
      <c r="CJ188" s="1">
        <f t="shared" si="126"/>
        <v>0</v>
      </c>
      <c r="CK188" s="1"/>
      <c r="CL188" s="1">
        <f t="shared" si="127"/>
        <v>0</v>
      </c>
      <c r="CM188" s="1"/>
      <c r="CN188" s="1">
        <f t="shared" si="128"/>
        <v>0</v>
      </c>
      <c r="CO188" s="1">
        <f t="shared" si="129"/>
        <v>0</v>
      </c>
      <c r="CP188" s="1"/>
      <c r="CQ188" s="1">
        <f t="shared" si="130"/>
        <v>0</v>
      </c>
      <c r="CR188" s="1"/>
      <c r="CS188" s="1">
        <f t="shared" si="131"/>
        <v>0</v>
      </c>
      <c r="CT188" s="1"/>
      <c r="CU188" s="1">
        <f t="shared" si="132"/>
        <v>0</v>
      </c>
      <c r="CV188" s="1"/>
      <c r="CW188" s="1">
        <f t="shared" si="133"/>
        <v>0</v>
      </c>
      <c r="CX188" s="1">
        <f t="shared" si="134"/>
        <v>0</v>
      </c>
      <c r="CY188" s="1"/>
      <c r="CZ188" s="1">
        <f t="shared" si="135"/>
        <v>0</v>
      </c>
      <c r="DA188" s="1"/>
      <c r="DB188" s="1">
        <f t="shared" si="136"/>
        <v>0</v>
      </c>
      <c r="DC188" s="1"/>
      <c r="DD188" s="1">
        <f t="shared" si="137"/>
        <v>0</v>
      </c>
      <c r="DE188" s="1"/>
      <c r="DF188" s="1">
        <f t="shared" si="138"/>
        <v>0</v>
      </c>
      <c r="DG188" s="1">
        <f t="shared" si="139"/>
        <v>0</v>
      </c>
      <c r="DH188" s="1"/>
      <c r="DI188" s="1">
        <f t="shared" si="140"/>
        <v>0</v>
      </c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>
        <f t="shared" si="141"/>
        <v>0</v>
      </c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>
        <f t="shared" si="142"/>
        <v>0</v>
      </c>
      <c r="ER188" s="1"/>
      <c r="ES188" s="1">
        <f t="shared" si="143"/>
        <v>0</v>
      </c>
      <c r="ET188" s="6"/>
    </row>
    <row r="189" spans="1:150">
      <c r="A189" s="20" t="s">
        <v>402</v>
      </c>
      <c r="B189" s="12" t="s">
        <v>403</v>
      </c>
      <c r="C189" s="1">
        <f t="shared" si="96"/>
        <v>18620588.16</v>
      </c>
      <c r="D189" s="1">
        <v>18620588.16</v>
      </c>
      <c r="E189" s="1">
        <v>18620588.16</v>
      </c>
      <c r="F189" s="1">
        <f t="shared" si="97"/>
        <v>2344413.87</v>
      </c>
      <c r="G189" s="1">
        <f t="shared" si="98"/>
        <v>1439467.13</v>
      </c>
      <c r="H189" s="1">
        <v>1439467.13</v>
      </c>
      <c r="I189" s="1">
        <f t="shared" si="99"/>
        <v>880670.04</v>
      </c>
      <c r="J189" s="1">
        <v>880670.04</v>
      </c>
      <c r="K189" s="1">
        <f t="shared" si="100"/>
        <v>2569196.7000000002</v>
      </c>
      <c r="L189" s="1">
        <f t="shared" si="101"/>
        <v>2356452.1</v>
      </c>
      <c r="M189" s="1">
        <v>2356452.1</v>
      </c>
      <c r="N189" s="1">
        <f t="shared" si="102"/>
        <v>212744.6</v>
      </c>
      <c r="O189" s="1">
        <v>212744.6</v>
      </c>
      <c r="P189" s="1">
        <f t="shared" si="103"/>
        <v>1746818.38</v>
      </c>
      <c r="Q189" s="1">
        <v>1746818.38</v>
      </c>
      <c r="R189" s="1">
        <f t="shared" si="104"/>
        <v>1800671.84</v>
      </c>
      <c r="S189" s="1">
        <v>1800671.84</v>
      </c>
      <c r="T189" s="1">
        <f t="shared" si="105"/>
        <v>3749003.8</v>
      </c>
      <c r="U189" s="1">
        <f t="shared" si="106"/>
        <v>3665088.9</v>
      </c>
      <c r="V189" s="1">
        <v>3665088.9</v>
      </c>
      <c r="W189" s="1">
        <f t="shared" si="107"/>
        <v>83914.9</v>
      </c>
      <c r="X189" s="1">
        <v>83914.9</v>
      </c>
      <c r="Y189" s="1">
        <f t="shared" si="108"/>
        <v>2241274.7000000002</v>
      </c>
      <c r="Z189" s="1">
        <v>2241274.7000000002</v>
      </c>
      <c r="AA189" s="1">
        <f t="shared" si="109"/>
        <v>914398.66</v>
      </c>
      <c r="AB189" s="1">
        <v>914398.66</v>
      </c>
      <c r="AC189" s="1">
        <f t="shared" si="110"/>
        <v>1969793.42</v>
      </c>
      <c r="AD189" s="1">
        <f t="shared" si="111"/>
        <v>1790607.17</v>
      </c>
      <c r="AE189" s="1">
        <v>1790607.17</v>
      </c>
      <c r="AF189" s="1">
        <f t="shared" si="112"/>
        <v>179186.25</v>
      </c>
      <c r="AG189" s="1">
        <v>179186.25</v>
      </c>
      <c r="AH189" s="1">
        <f t="shared" si="113"/>
        <v>24276.7</v>
      </c>
      <c r="AI189" s="1">
        <v>24276.7</v>
      </c>
      <c r="AJ189" s="1">
        <f t="shared" si="114"/>
        <v>1042707.89</v>
      </c>
      <c r="AK189" s="1">
        <v>1042707.89</v>
      </c>
      <c r="AL189" s="1">
        <f t="shared" si="115"/>
        <v>242308.9</v>
      </c>
      <c r="AM189" s="1">
        <f t="shared" si="116"/>
        <v>115991.37</v>
      </c>
      <c r="AN189" s="1">
        <v>115991.37</v>
      </c>
      <c r="AO189" s="1">
        <f t="shared" si="117"/>
        <v>126317.53</v>
      </c>
      <c r="AP189" s="1">
        <v>126317.53</v>
      </c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>
        <f t="shared" si="118"/>
        <v>0</v>
      </c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>
        <f t="shared" si="119"/>
        <v>16106107.9</v>
      </c>
      <c r="BX189" s="1">
        <v>16106107.9</v>
      </c>
      <c r="BY189" s="1">
        <v>16106107.9</v>
      </c>
      <c r="BZ189" s="1">
        <f t="shared" si="120"/>
        <v>2213373.36</v>
      </c>
      <c r="CA189" s="1">
        <f t="shared" si="121"/>
        <v>1587487.52</v>
      </c>
      <c r="CB189" s="1">
        <v>1587487.52</v>
      </c>
      <c r="CC189" s="1">
        <f t="shared" si="122"/>
        <v>625885.84</v>
      </c>
      <c r="CD189" s="1">
        <v>625885.84</v>
      </c>
      <c r="CE189" s="1">
        <f t="shared" si="123"/>
        <v>2162983.21</v>
      </c>
      <c r="CF189" s="1">
        <f t="shared" si="124"/>
        <v>2077116.37</v>
      </c>
      <c r="CG189" s="1">
        <v>2077116.37</v>
      </c>
      <c r="CH189" s="1">
        <f t="shared" si="125"/>
        <v>85866.84</v>
      </c>
      <c r="CI189" s="1">
        <v>85866.84</v>
      </c>
      <c r="CJ189" s="1">
        <f t="shared" si="126"/>
        <v>1243707.3799999999</v>
      </c>
      <c r="CK189" s="1">
        <v>1243707.3799999999</v>
      </c>
      <c r="CL189" s="1">
        <f t="shared" si="127"/>
        <v>1553633.6</v>
      </c>
      <c r="CM189" s="1">
        <v>1553633.6</v>
      </c>
      <c r="CN189" s="1">
        <f t="shared" si="128"/>
        <v>3318229.73</v>
      </c>
      <c r="CO189" s="1">
        <f t="shared" si="129"/>
        <v>3255856.75</v>
      </c>
      <c r="CP189" s="1">
        <v>3255856.75</v>
      </c>
      <c r="CQ189" s="1">
        <f t="shared" si="130"/>
        <v>62372.98</v>
      </c>
      <c r="CR189" s="1">
        <v>62372.98</v>
      </c>
      <c r="CS189" s="1">
        <f t="shared" si="131"/>
        <v>2076810.25</v>
      </c>
      <c r="CT189" s="1">
        <v>2076810.25</v>
      </c>
      <c r="CU189" s="1">
        <f t="shared" si="132"/>
        <v>1039614.49</v>
      </c>
      <c r="CV189" s="1">
        <v>1039614.49</v>
      </c>
      <c r="CW189" s="1">
        <f t="shared" si="133"/>
        <v>1443367.09</v>
      </c>
      <c r="CX189" s="1">
        <f t="shared" si="134"/>
        <v>1305914.6000000001</v>
      </c>
      <c r="CY189" s="1">
        <v>1305914.6000000001</v>
      </c>
      <c r="CZ189" s="1">
        <f t="shared" si="135"/>
        <v>137452.49</v>
      </c>
      <c r="DA189" s="1">
        <v>137452.49</v>
      </c>
      <c r="DB189" s="1">
        <f t="shared" si="136"/>
        <v>0</v>
      </c>
      <c r="DC189" s="1">
        <v>0</v>
      </c>
      <c r="DD189" s="1">
        <f t="shared" si="137"/>
        <v>925564.17</v>
      </c>
      <c r="DE189" s="1">
        <v>925564.17</v>
      </c>
      <c r="DF189" s="1">
        <f t="shared" si="138"/>
        <v>128824.62</v>
      </c>
      <c r="DG189" s="1">
        <f t="shared" si="139"/>
        <v>38777.9</v>
      </c>
      <c r="DH189" s="1">
        <v>38777.9</v>
      </c>
      <c r="DI189" s="1">
        <f t="shared" si="140"/>
        <v>90046.720000000001</v>
      </c>
      <c r="DJ189" s="1">
        <v>90046.720000000001</v>
      </c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>
        <f t="shared" si="141"/>
        <v>0</v>
      </c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>
        <f t="shared" si="142"/>
        <v>19797809.23</v>
      </c>
      <c r="ER189" s="1">
        <v>19797809.23</v>
      </c>
      <c r="ES189" s="1">
        <f t="shared" si="143"/>
        <v>0</v>
      </c>
      <c r="ET189" s="6">
        <v>0</v>
      </c>
    </row>
    <row r="190" spans="1:150">
      <c r="A190" s="21" t="s">
        <v>668</v>
      </c>
      <c r="B190" s="12" t="s">
        <v>669</v>
      </c>
      <c r="C190" s="1">
        <f t="shared" si="96"/>
        <v>17648367.940000001</v>
      </c>
      <c r="D190" s="1">
        <v>17648367.940000001</v>
      </c>
      <c r="E190" s="1">
        <v>17648367.940000001</v>
      </c>
      <c r="F190" s="1">
        <f t="shared" si="97"/>
        <v>2344413.87</v>
      </c>
      <c r="G190" s="1">
        <f t="shared" si="98"/>
        <v>1439467.13</v>
      </c>
      <c r="H190" s="1">
        <v>1439467.13</v>
      </c>
      <c r="I190" s="1">
        <f t="shared" si="99"/>
        <v>880670.04</v>
      </c>
      <c r="J190" s="1">
        <v>880670.04</v>
      </c>
      <c r="K190" s="1">
        <f t="shared" si="100"/>
        <v>2569196.7000000002</v>
      </c>
      <c r="L190" s="1">
        <f t="shared" si="101"/>
        <v>2356452.1</v>
      </c>
      <c r="M190" s="1">
        <v>2356452.1</v>
      </c>
      <c r="N190" s="1">
        <f t="shared" si="102"/>
        <v>212744.6</v>
      </c>
      <c r="O190" s="1">
        <v>212744.6</v>
      </c>
      <c r="P190" s="1">
        <f t="shared" si="103"/>
        <v>1303813.1000000001</v>
      </c>
      <c r="Q190" s="1">
        <v>1303813.1000000001</v>
      </c>
      <c r="R190" s="1">
        <f t="shared" si="104"/>
        <v>1800671.84</v>
      </c>
      <c r="S190" s="1">
        <v>1800671.84</v>
      </c>
      <c r="T190" s="1">
        <f t="shared" si="105"/>
        <v>3749003.8</v>
      </c>
      <c r="U190" s="1">
        <f t="shared" si="106"/>
        <v>3665088.9</v>
      </c>
      <c r="V190" s="1">
        <v>3665088.9</v>
      </c>
      <c r="W190" s="1">
        <f t="shared" si="107"/>
        <v>83914.9</v>
      </c>
      <c r="X190" s="1">
        <v>83914.9</v>
      </c>
      <c r="Y190" s="1">
        <f t="shared" si="108"/>
        <v>1735997.14</v>
      </c>
      <c r="Z190" s="1">
        <v>1735997.14</v>
      </c>
      <c r="AA190" s="1">
        <f t="shared" si="109"/>
        <v>914398.66</v>
      </c>
      <c r="AB190" s="1">
        <v>914398.66</v>
      </c>
      <c r="AC190" s="1">
        <f t="shared" si="110"/>
        <v>1969793.42</v>
      </c>
      <c r="AD190" s="1">
        <f t="shared" si="111"/>
        <v>1790607.17</v>
      </c>
      <c r="AE190" s="1">
        <v>1790607.17</v>
      </c>
      <c r="AF190" s="1">
        <f t="shared" si="112"/>
        <v>179186.25</v>
      </c>
      <c r="AG190" s="1">
        <v>179186.25</v>
      </c>
      <c r="AH190" s="1">
        <f t="shared" si="113"/>
        <v>24276.7</v>
      </c>
      <c r="AI190" s="1">
        <v>24276.7</v>
      </c>
      <c r="AJ190" s="1">
        <f t="shared" si="114"/>
        <v>1018770.51</v>
      </c>
      <c r="AK190" s="1">
        <v>1018770.51</v>
      </c>
      <c r="AL190" s="1">
        <f t="shared" si="115"/>
        <v>242308.9</v>
      </c>
      <c r="AM190" s="1">
        <f t="shared" si="116"/>
        <v>115991.37</v>
      </c>
      <c r="AN190" s="1">
        <v>115991.37</v>
      </c>
      <c r="AO190" s="1">
        <f t="shared" si="117"/>
        <v>126317.53</v>
      </c>
      <c r="AP190" s="1">
        <v>126317.53</v>
      </c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>
        <f t="shared" si="118"/>
        <v>0</v>
      </c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>
        <f t="shared" si="119"/>
        <v>15386652.539999999</v>
      </c>
      <c r="BX190" s="1">
        <v>15386652.539999999</v>
      </c>
      <c r="BY190" s="1">
        <v>15386652.539999999</v>
      </c>
      <c r="BZ190" s="1">
        <f t="shared" si="120"/>
        <v>2212529.7599999998</v>
      </c>
      <c r="CA190" s="1">
        <f t="shared" si="121"/>
        <v>1587487.52</v>
      </c>
      <c r="CB190" s="1">
        <v>1587487.52</v>
      </c>
      <c r="CC190" s="1">
        <f t="shared" si="122"/>
        <v>625042.24</v>
      </c>
      <c r="CD190" s="1">
        <v>625042.24</v>
      </c>
      <c r="CE190" s="1">
        <f t="shared" si="123"/>
        <v>2162983.21</v>
      </c>
      <c r="CF190" s="1">
        <f t="shared" si="124"/>
        <v>2077116.37</v>
      </c>
      <c r="CG190" s="1">
        <v>2077116.37</v>
      </c>
      <c r="CH190" s="1">
        <f t="shared" si="125"/>
        <v>85866.84</v>
      </c>
      <c r="CI190" s="1">
        <v>85866.84</v>
      </c>
      <c r="CJ190" s="1">
        <f t="shared" si="126"/>
        <v>1027240.22</v>
      </c>
      <c r="CK190" s="1">
        <v>1027240.22</v>
      </c>
      <c r="CL190" s="1">
        <f t="shared" si="127"/>
        <v>1553633.6</v>
      </c>
      <c r="CM190" s="1">
        <v>1553633.6</v>
      </c>
      <c r="CN190" s="1">
        <f t="shared" si="128"/>
        <v>3318229.73</v>
      </c>
      <c r="CO190" s="1">
        <f t="shared" si="129"/>
        <v>3255856.75</v>
      </c>
      <c r="CP190" s="1">
        <v>3255856.75</v>
      </c>
      <c r="CQ190" s="1">
        <f t="shared" si="130"/>
        <v>62372.98</v>
      </c>
      <c r="CR190" s="1">
        <v>62372.98</v>
      </c>
      <c r="CS190" s="1">
        <f t="shared" si="131"/>
        <v>1583162.16</v>
      </c>
      <c r="CT190" s="1">
        <v>1583162.16</v>
      </c>
      <c r="CU190" s="1">
        <f t="shared" si="132"/>
        <v>1039614.49</v>
      </c>
      <c r="CV190" s="1">
        <v>1039614.49</v>
      </c>
      <c r="CW190" s="1">
        <f t="shared" si="133"/>
        <v>1443367.09</v>
      </c>
      <c r="CX190" s="1">
        <f t="shared" si="134"/>
        <v>1305914.6000000001</v>
      </c>
      <c r="CY190" s="1">
        <v>1305914.6000000001</v>
      </c>
      <c r="CZ190" s="1">
        <f t="shared" si="135"/>
        <v>137452.49</v>
      </c>
      <c r="DA190" s="1">
        <v>137452.49</v>
      </c>
      <c r="DB190" s="1">
        <f t="shared" si="136"/>
        <v>0</v>
      </c>
      <c r="DC190" s="1">
        <v>0</v>
      </c>
      <c r="DD190" s="1">
        <f t="shared" si="137"/>
        <v>917067.66</v>
      </c>
      <c r="DE190" s="1">
        <v>917067.66</v>
      </c>
      <c r="DF190" s="1">
        <f t="shared" si="138"/>
        <v>128824.62</v>
      </c>
      <c r="DG190" s="1">
        <f t="shared" si="139"/>
        <v>38777.9</v>
      </c>
      <c r="DH190" s="1">
        <v>38777.9</v>
      </c>
      <c r="DI190" s="1">
        <f t="shared" si="140"/>
        <v>90046.720000000001</v>
      </c>
      <c r="DJ190" s="1">
        <v>90046.720000000001</v>
      </c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>
        <f t="shared" si="141"/>
        <v>0</v>
      </c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>
        <f t="shared" si="142"/>
        <v>18486720.050000001</v>
      </c>
      <c r="ER190" s="1">
        <v>18486720.050000001</v>
      </c>
      <c r="ES190" s="1">
        <f t="shared" si="143"/>
        <v>0</v>
      </c>
      <c r="ET190" s="6">
        <v>0</v>
      </c>
    </row>
    <row r="191" spans="1:150">
      <c r="A191" s="22" t="s">
        <v>670</v>
      </c>
      <c r="B191" s="12" t="s">
        <v>671</v>
      </c>
      <c r="C191" s="1">
        <f t="shared" si="96"/>
        <v>0</v>
      </c>
      <c r="D191" s="1">
        <v>0</v>
      </c>
      <c r="E191" s="1">
        <v>0</v>
      </c>
      <c r="F191" s="1">
        <f t="shared" si="97"/>
        <v>0</v>
      </c>
      <c r="G191" s="1">
        <f t="shared" si="98"/>
        <v>0</v>
      </c>
      <c r="H191" s="1">
        <v>0</v>
      </c>
      <c r="I191" s="1">
        <f t="shared" si="99"/>
        <v>0</v>
      </c>
      <c r="J191" s="1">
        <v>0</v>
      </c>
      <c r="K191" s="1">
        <f t="shared" si="100"/>
        <v>0</v>
      </c>
      <c r="L191" s="1">
        <f t="shared" si="101"/>
        <v>0</v>
      </c>
      <c r="M191" s="1">
        <v>0</v>
      </c>
      <c r="N191" s="1">
        <f t="shared" si="102"/>
        <v>0</v>
      </c>
      <c r="O191" s="1">
        <v>0</v>
      </c>
      <c r="P191" s="1">
        <f t="shared" si="103"/>
        <v>0</v>
      </c>
      <c r="Q191" s="1">
        <v>0</v>
      </c>
      <c r="R191" s="1">
        <f t="shared" si="104"/>
        <v>0</v>
      </c>
      <c r="S191" s="1">
        <v>0</v>
      </c>
      <c r="T191" s="1">
        <f t="shared" si="105"/>
        <v>0</v>
      </c>
      <c r="U191" s="1">
        <f t="shared" si="106"/>
        <v>0</v>
      </c>
      <c r="V191" s="1">
        <v>0</v>
      </c>
      <c r="W191" s="1">
        <f t="shared" si="107"/>
        <v>0</v>
      </c>
      <c r="X191" s="1">
        <v>0</v>
      </c>
      <c r="Y191" s="1">
        <f t="shared" si="108"/>
        <v>0</v>
      </c>
      <c r="Z191" s="1">
        <v>0</v>
      </c>
      <c r="AA191" s="1">
        <f t="shared" si="109"/>
        <v>0</v>
      </c>
      <c r="AB191" s="1">
        <v>0</v>
      </c>
      <c r="AC191" s="1">
        <f t="shared" si="110"/>
        <v>0</v>
      </c>
      <c r="AD191" s="1">
        <f t="shared" si="111"/>
        <v>0</v>
      </c>
      <c r="AE191" s="1">
        <v>0</v>
      </c>
      <c r="AF191" s="1">
        <f t="shared" si="112"/>
        <v>0</v>
      </c>
      <c r="AG191" s="1">
        <v>0</v>
      </c>
      <c r="AH191" s="1">
        <f t="shared" si="113"/>
        <v>0</v>
      </c>
      <c r="AI191" s="1">
        <v>0</v>
      </c>
      <c r="AJ191" s="1">
        <f t="shared" si="114"/>
        <v>0</v>
      </c>
      <c r="AK191" s="1">
        <v>0</v>
      </c>
      <c r="AL191" s="1">
        <f t="shared" si="115"/>
        <v>0</v>
      </c>
      <c r="AM191" s="1">
        <f t="shared" si="116"/>
        <v>0</v>
      </c>
      <c r="AN191" s="1">
        <v>0</v>
      </c>
      <c r="AO191" s="1">
        <f t="shared" si="117"/>
        <v>0</v>
      </c>
      <c r="AP191" s="1">
        <v>0</v>
      </c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>
        <f t="shared" si="118"/>
        <v>0</v>
      </c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>
        <f t="shared" si="119"/>
        <v>0</v>
      </c>
      <c r="BX191" s="1">
        <v>0</v>
      </c>
      <c r="BY191" s="1">
        <v>0</v>
      </c>
      <c r="BZ191" s="1">
        <f t="shared" si="120"/>
        <v>0</v>
      </c>
      <c r="CA191" s="1">
        <f t="shared" si="121"/>
        <v>0</v>
      </c>
      <c r="CB191" s="1">
        <v>0</v>
      </c>
      <c r="CC191" s="1">
        <f t="shared" si="122"/>
        <v>0</v>
      </c>
      <c r="CD191" s="1">
        <v>0</v>
      </c>
      <c r="CE191" s="1">
        <f t="shared" si="123"/>
        <v>0</v>
      </c>
      <c r="CF191" s="1">
        <f t="shared" si="124"/>
        <v>0</v>
      </c>
      <c r="CG191" s="1">
        <v>0</v>
      </c>
      <c r="CH191" s="1">
        <f t="shared" si="125"/>
        <v>0</v>
      </c>
      <c r="CI191" s="1">
        <v>0</v>
      </c>
      <c r="CJ191" s="1">
        <f t="shared" si="126"/>
        <v>0</v>
      </c>
      <c r="CK191" s="1">
        <v>0</v>
      </c>
      <c r="CL191" s="1">
        <f t="shared" si="127"/>
        <v>0</v>
      </c>
      <c r="CM191" s="1">
        <v>0</v>
      </c>
      <c r="CN191" s="1">
        <f t="shared" si="128"/>
        <v>0</v>
      </c>
      <c r="CO191" s="1">
        <f t="shared" si="129"/>
        <v>0</v>
      </c>
      <c r="CP191" s="1">
        <v>0</v>
      </c>
      <c r="CQ191" s="1">
        <f t="shared" si="130"/>
        <v>0</v>
      </c>
      <c r="CR191" s="1">
        <v>0</v>
      </c>
      <c r="CS191" s="1">
        <f t="shared" si="131"/>
        <v>0</v>
      </c>
      <c r="CT191" s="1">
        <v>0</v>
      </c>
      <c r="CU191" s="1">
        <f t="shared" si="132"/>
        <v>0</v>
      </c>
      <c r="CV191" s="1">
        <v>0</v>
      </c>
      <c r="CW191" s="1">
        <f t="shared" si="133"/>
        <v>0</v>
      </c>
      <c r="CX191" s="1">
        <f t="shared" si="134"/>
        <v>0</v>
      </c>
      <c r="CY191" s="1">
        <v>0</v>
      </c>
      <c r="CZ191" s="1">
        <f t="shared" si="135"/>
        <v>0</v>
      </c>
      <c r="DA191" s="1">
        <v>0</v>
      </c>
      <c r="DB191" s="1">
        <f t="shared" si="136"/>
        <v>0</v>
      </c>
      <c r="DC191" s="1"/>
      <c r="DD191" s="1">
        <f t="shared" si="137"/>
        <v>0</v>
      </c>
      <c r="DE191" s="1">
        <v>0</v>
      </c>
      <c r="DF191" s="1">
        <f t="shared" si="138"/>
        <v>0</v>
      </c>
      <c r="DG191" s="1">
        <f t="shared" si="139"/>
        <v>0</v>
      </c>
      <c r="DH191" s="1">
        <v>0</v>
      </c>
      <c r="DI191" s="1">
        <f t="shared" si="140"/>
        <v>0</v>
      </c>
      <c r="DJ191" s="1">
        <v>0</v>
      </c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>
        <f t="shared" si="141"/>
        <v>0</v>
      </c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>
        <f t="shared" si="142"/>
        <v>18486720.050000001</v>
      </c>
      <c r="ER191" s="1">
        <v>18486720.050000001</v>
      </c>
      <c r="ES191" s="1">
        <f t="shared" si="143"/>
        <v>0</v>
      </c>
      <c r="ET191" s="6">
        <v>0</v>
      </c>
    </row>
    <row r="192" spans="1:150">
      <c r="A192" s="22" t="s">
        <v>672</v>
      </c>
      <c r="B192" s="12" t="s">
        <v>673</v>
      </c>
      <c r="C192" s="1">
        <f t="shared" si="96"/>
        <v>17472235.84</v>
      </c>
      <c r="D192" s="1">
        <v>17472235.84</v>
      </c>
      <c r="E192" s="1">
        <v>17472235.84</v>
      </c>
      <c r="F192" s="1">
        <f t="shared" si="97"/>
        <v>2331413.87</v>
      </c>
      <c r="G192" s="1">
        <f t="shared" si="98"/>
        <v>1439467.13</v>
      </c>
      <c r="H192" s="1">
        <v>1439467.13</v>
      </c>
      <c r="I192" s="1">
        <f t="shared" si="99"/>
        <v>867670.04</v>
      </c>
      <c r="J192" s="1">
        <v>867670.04</v>
      </c>
      <c r="K192" s="1">
        <f t="shared" si="100"/>
        <v>2567615.12</v>
      </c>
      <c r="L192" s="1">
        <f t="shared" si="101"/>
        <v>2356522.1</v>
      </c>
      <c r="M192" s="1">
        <v>2356522.1</v>
      </c>
      <c r="N192" s="1">
        <f t="shared" si="102"/>
        <v>211093.02</v>
      </c>
      <c r="O192" s="1">
        <v>211093.02</v>
      </c>
      <c r="P192" s="1">
        <f t="shared" si="103"/>
        <v>1303813.1000000001</v>
      </c>
      <c r="Q192" s="1">
        <v>1303813.1000000001</v>
      </c>
      <c r="R192" s="1">
        <f t="shared" si="104"/>
        <v>1793392.63</v>
      </c>
      <c r="S192" s="1">
        <v>1793392.63</v>
      </c>
      <c r="T192" s="1">
        <f t="shared" si="105"/>
        <v>3749003.8</v>
      </c>
      <c r="U192" s="1">
        <f t="shared" si="106"/>
        <v>3665088.9</v>
      </c>
      <c r="V192" s="1">
        <v>3665088.9</v>
      </c>
      <c r="W192" s="1">
        <f t="shared" si="107"/>
        <v>83914.9</v>
      </c>
      <c r="X192" s="1">
        <v>83914.9</v>
      </c>
      <c r="Y192" s="1">
        <f t="shared" si="108"/>
        <v>1714626.8</v>
      </c>
      <c r="Z192" s="1">
        <v>1714626.8</v>
      </c>
      <c r="AA192" s="1">
        <f t="shared" si="109"/>
        <v>895265.07</v>
      </c>
      <c r="AB192" s="1">
        <v>895265.07</v>
      </c>
      <c r="AC192" s="1">
        <f t="shared" si="110"/>
        <v>1969793.42</v>
      </c>
      <c r="AD192" s="1">
        <f t="shared" si="111"/>
        <v>1790607.17</v>
      </c>
      <c r="AE192" s="1">
        <v>1790607.17</v>
      </c>
      <c r="AF192" s="1">
        <f t="shared" si="112"/>
        <v>179186.25</v>
      </c>
      <c r="AG192" s="1">
        <v>179186.25</v>
      </c>
      <c r="AH192" s="1">
        <f t="shared" si="113"/>
        <v>24276.7</v>
      </c>
      <c r="AI192" s="1">
        <v>24276.7</v>
      </c>
      <c r="AJ192" s="1">
        <f t="shared" si="114"/>
        <v>1000145.86</v>
      </c>
      <c r="AK192" s="1">
        <v>1000145.86</v>
      </c>
      <c r="AL192" s="1">
        <f t="shared" si="115"/>
        <v>147166.16999999998</v>
      </c>
      <c r="AM192" s="1">
        <f t="shared" si="116"/>
        <v>58249</v>
      </c>
      <c r="AN192" s="1">
        <v>58249</v>
      </c>
      <c r="AO192" s="1">
        <f t="shared" si="117"/>
        <v>88917.17</v>
      </c>
      <c r="AP192" s="1">
        <v>88917.17</v>
      </c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>
        <f t="shared" si="118"/>
        <v>0</v>
      </c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>
        <f t="shared" si="119"/>
        <v>15247320.82</v>
      </c>
      <c r="BX192" s="1">
        <v>15247320.82</v>
      </c>
      <c r="BY192" s="1">
        <v>15247320.82</v>
      </c>
      <c r="BZ192" s="1">
        <f t="shared" si="120"/>
        <v>2212529.7599999998</v>
      </c>
      <c r="CA192" s="1">
        <f t="shared" si="121"/>
        <v>1587487.52</v>
      </c>
      <c r="CB192" s="1">
        <v>1587487.52</v>
      </c>
      <c r="CC192" s="1">
        <f t="shared" si="122"/>
        <v>625042.24</v>
      </c>
      <c r="CD192" s="1">
        <v>625042.24</v>
      </c>
      <c r="CE192" s="1">
        <f t="shared" si="123"/>
        <v>2158649.21</v>
      </c>
      <c r="CF192" s="1">
        <f t="shared" si="124"/>
        <v>2075142.53</v>
      </c>
      <c r="CG192" s="1">
        <v>2075142.53</v>
      </c>
      <c r="CH192" s="1">
        <f t="shared" si="125"/>
        <v>83506.679999999993</v>
      </c>
      <c r="CI192" s="1">
        <v>83506.679999999993</v>
      </c>
      <c r="CJ192" s="1">
        <f t="shared" si="126"/>
        <v>1023970.22</v>
      </c>
      <c r="CK192" s="1">
        <v>1023970.22</v>
      </c>
      <c r="CL192" s="1">
        <f t="shared" si="127"/>
        <v>1545982.04</v>
      </c>
      <c r="CM192" s="1">
        <v>1545982.04</v>
      </c>
      <c r="CN192" s="1">
        <f t="shared" si="128"/>
        <v>3312313.37</v>
      </c>
      <c r="CO192" s="1">
        <f t="shared" si="129"/>
        <v>3249940.39</v>
      </c>
      <c r="CP192" s="1">
        <v>3249940.39</v>
      </c>
      <c r="CQ192" s="1">
        <f t="shared" si="130"/>
        <v>62372.98</v>
      </c>
      <c r="CR192" s="1">
        <v>62372.98</v>
      </c>
      <c r="CS192" s="1">
        <f t="shared" si="131"/>
        <v>1580648.62</v>
      </c>
      <c r="CT192" s="1">
        <v>1580648.62</v>
      </c>
      <c r="CU192" s="1">
        <f t="shared" si="132"/>
        <v>996002.55</v>
      </c>
      <c r="CV192" s="1">
        <v>996002.55</v>
      </c>
      <c r="CW192" s="1">
        <f t="shared" si="133"/>
        <v>1443367.09</v>
      </c>
      <c r="CX192" s="1">
        <f t="shared" si="134"/>
        <v>1305914.6000000001</v>
      </c>
      <c r="CY192" s="1">
        <v>1305914.6000000001</v>
      </c>
      <c r="CZ192" s="1">
        <f t="shared" si="135"/>
        <v>137452.49</v>
      </c>
      <c r="DA192" s="1">
        <v>137452.49</v>
      </c>
      <c r="DB192" s="1">
        <f t="shared" si="136"/>
        <v>0</v>
      </c>
      <c r="DC192" s="1">
        <v>0</v>
      </c>
      <c r="DD192" s="1">
        <f t="shared" si="137"/>
        <v>885813.54</v>
      </c>
      <c r="DE192" s="1">
        <v>885813.54</v>
      </c>
      <c r="DF192" s="1">
        <f t="shared" si="138"/>
        <v>88044.42</v>
      </c>
      <c r="DG192" s="1">
        <f t="shared" si="139"/>
        <v>38777.9</v>
      </c>
      <c r="DH192" s="1">
        <v>38777.9</v>
      </c>
      <c r="DI192" s="1">
        <f t="shared" si="140"/>
        <v>49266.52</v>
      </c>
      <c r="DJ192" s="1">
        <v>49266.52</v>
      </c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>
        <f t="shared" si="141"/>
        <v>0</v>
      </c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>
        <f t="shared" si="142"/>
        <v>0</v>
      </c>
      <c r="ER192" s="1">
        <v>0</v>
      </c>
      <c r="ES192" s="1">
        <f t="shared" si="143"/>
        <v>0</v>
      </c>
      <c r="ET192" s="6">
        <v>0</v>
      </c>
    </row>
    <row r="193" spans="1:150">
      <c r="A193" s="22" t="s">
        <v>674</v>
      </c>
      <c r="B193" s="12" t="s">
        <v>675</v>
      </c>
      <c r="C193" s="1">
        <f t="shared" si="96"/>
        <v>89389.99</v>
      </c>
      <c r="D193" s="1">
        <v>89389.99</v>
      </c>
      <c r="E193" s="1">
        <v>89389.99</v>
      </c>
      <c r="F193" s="1">
        <f t="shared" si="97"/>
        <v>13000</v>
      </c>
      <c r="G193" s="1">
        <f t="shared" si="98"/>
        <v>0</v>
      </c>
      <c r="H193" s="1"/>
      <c r="I193" s="1">
        <f t="shared" si="99"/>
        <v>13000</v>
      </c>
      <c r="J193" s="1">
        <v>13000</v>
      </c>
      <c r="K193" s="1">
        <f t="shared" si="100"/>
        <v>1581.58</v>
      </c>
      <c r="L193" s="1">
        <f t="shared" si="101"/>
        <v>-70</v>
      </c>
      <c r="M193" s="1">
        <v>-70</v>
      </c>
      <c r="N193" s="1">
        <f t="shared" si="102"/>
        <v>1651.58</v>
      </c>
      <c r="O193" s="1">
        <v>1651.58</v>
      </c>
      <c r="P193" s="1">
        <f t="shared" si="103"/>
        <v>0</v>
      </c>
      <c r="Q193" s="1">
        <v>0</v>
      </c>
      <c r="R193" s="1">
        <f t="shared" si="104"/>
        <v>3188.15</v>
      </c>
      <c r="S193" s="1">
        <v>3188.15</v>
      </c>
      <c r="T193" s="1">
        <f t="shared" si="105"/>
        <v>0</v>
      </c>
      <c r="U193" s="1">
        <f t="shared" si="106"/>
        <v>0</v>
      </c>
      <c r="V193" s="1"/>
      <c r="W193" s="1">
        <f t="shared" si="107"/>
        <v>0</v>
      </c>
      <c r="X193" s="1"/>
      <c r="Y193" s="1">
        <f t="shared" si="108"/>
        <v>21370.34</v>
      </c>
      <c r="Z193" s="1">
        <v>21370.34</v>
      </c>
      <c r="AA193" s="1">
        <f t="shared" si="109"/>
        <v>9960.15</v>
      </c>
      <c r="AB193" s="1">
        <v>9960.15</v>
      </c>
      <c r="AC193" s="1">
        <f t="shared" si="110"/>
        <v>0</v>
      </c>
      <c r="AD193" s="1">
        <f t="shared" si="111"/>
        <v>0</v>
      </c>
      <c r="AE193" s="1"/>
      <c r="AF193" s="1">
        <f t="shared" si="112"/>
        <v>0</v>
      </c>
      <c r="AG193" s="1"/>
      <c r="AH193" s="1">
        <f t="shared" si="113"/>
        <v>0</v>
      </c>
      <c r="AI193" s="1"/>
      <c r="AJ193" s="1">
        <f t="shared" si="114"/>
        <v>18624.650000000001</v>
      </c>
      <c r="AK193" s="1">
        <v>18624.650000000001</v>
      </c>
      <c r="AL193" s="1">
        <f t="shared" si="115"/>
        <v>21665.119999999999</v>
      </c>
      <c r="AM193" s="1">
        <f t="shared" si="116"/>
        <v>0</v>
      </c>
      <c r="AN193" s="1"/>
      <c r="AO193" s="1">
        <f t="shared" si="117"/>
        <v>21665.119999999999</v>
      </c>
      <c r="AP193" s="1">
        <v>21665.119999999999</v>
      </c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>
        <f t="shared" si="118"/>
        <v>0</v>
      </c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>
        <f t="shared" si="119"/>
        <v>95706.6</v>
      </c>
      <c r="BX193" s="1">
        <v>95706.6</v>
      </c>
      <c r="BY193" s="1">
        <v>95706.6</v>
      </c>
      <c r="BZ193" s="1">
        <f t="shared" si="120"/>
        <v>0</v>
      </c>
      <c r="CA193" s="1">
        <f t="shared" si="121"/>
        <v>0</v>
      </c>
      <c r="CB193" s="1"/>
      <c r="CC193" s="1">
        <f t="shared" si="122"/>
        <v>0</v>
      </c>
      <c r="CD193" s="1">
        <v>0</v>
      </c>
      <c r="CE193" s="1">
        <f t="shared" si="123"/>
        <v>4334</v>
      </c>
      <c r="CF193" s="1">
        <f t="shared" si="124"/>
        <v>1973.84</v>
      </c>
      <c r="CG193" s="1">
        <v>1973.84</v>
      </c>
      <c r="CH193" s="1">
        <f t="shared" si="125"/>
        <v>2360.16</v>
      </c>
      <c r="CI193" s="1">
        <v>2360.16</v>
      </c>
      <c r="CJ193" s="1">
        <f t="shared" si="126"/>
        <v>0</v>
      </c>
      <c r="CK193" s="1"/>
      <c r="CL193" s="1">
        <f t="shared" si="127"/>
        <v>7651.56</v>
      </c>
      <c r="CM193" s="1">
        <v>7651.56</v>
      </c>
      <c r="CN193" s="1">
        <f t="shared" si="128"/>
        <v>5916.36</v>
      </c>
      <c r="CO193" s="1">
        <f t="shared" si="129"/>
        <v>5916.36</v>
      </c>
      <c r="CP193" s="1">
        <v>5916.36</v>
      </c>
      <c r="CQ193" s="1">
        <f t="shared" si="130"/>
        <v>0</v>
      </c>
      <c r="CR193" s="1">
        <v>0</v>
      </c>
      <c r="CS193" s="1">
        <f t="shared" si="131"/>
        <v>3583.32</v>
      </c>
      <c r="CT193" s="1">
        <v>3583.32</v>
      </c>
      <c r="CU193" s="1">
        <f t="shared" si="132"/>
        <v>34985.32</v>
      </c>
      <c r="CV193" s="1">
        <v>34985.32</v>
      </c>
      <c r="CW193" s="1">
        <f t="shared" si="133"/>
        <v>0</v>
      </c>
      <c r="CX193" s="1">
        <f t="shared" si="134"/>
        <v>0</v>
      </c>
      <c r="CY193" s="1"/>
      <c r="CZ193" s="1">
        <f t="shared" si="135"/>
        <v>0</v>
      </c>
      <c r="DA193" s="1"/>
      <c r="DB193" s="1">
        <f t="shared" si="136"/>
        <v>0</v>
      </c>
      <c r="DC193" s="1"/>
      <c r="DD193" s="1">
        <f t="shared" si="137"/>
        <v>31254.12</v>
      </c>
      <c r="DE193" s="1">
        <v>31254.12</v>
      </c>
      <c r="DF193" s="1">
        <f t="shared" si="138"/>
        <v>7981.92</v>
      </c>
      <c r="DG193" s="1">
        <f t="shared" si="139"/>
        <v>0</v>
      </c>
      <c r="DH193" s="1"/>
      <c r="DI193" s="1">
        <f t="shared" si="140"/>
        <v>7981.92</v>
      </c>
      <c r="DJ193" s="1">
        <v>7981.92</v>
      </c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>
        <f t="shared" si="141"/>
        <v>0</v>
      </c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>
        <f t="shared" si="142"/>
        <v>0</v>
      </c>
      <c r="ER193" s="1">
        <v>0</v>
      </c>
      <c r="ES193" s="1">
        <f t="shared" si="143"/>
        <v>0</v>
      </c>
      <c r="ET193" s="6">
        <v>0</v>
      </c>
    </row>
    <row r="194" spans="1:150">
      <c r="A194" s="22" t="s">
        <v>676</v>
      </c>
      <c r="B194" s="12" t="s">
        <v>677</v>
      </c>
      <c r="C194" s="1">
        <f t="shared" si="96"/>
        <v>86742.11</v>
      </c>
      <c r="D194" s="1">
        <v>86742.11</v>
      </c>
      <c r="E194" s="1">
        <v>86742.11</v>
      </c>
      <c r="F194" s="1">
        <f t="shared" si="97"/>
        <v>0</v>
      </c>
      <c r="G194" s="1">
        <f t="shared" si="98"/>
        <v>0</v>
      </c>
      <c r="H194" s="1"/>
      <c r="I194" s="1">
        <f t="shared" si="99"/>
        <v>0</v>
      </c>
      <c r="J194" s="1"/>
      <c r="K194" s="1">
        <f t="shared" si="100"/>
        <v>0</v>
      </c>
      <c r="L194" s="1">
        <f t="shared" si="101"/>
        <v>0</v>
      </c>
      <c r="M194" s="1"/>
      <c r="N194" s="1">
        <f t="shared" si="102"/>
        <v>0</v>
      </c>
      <c r="O194" s="1"/>
      <c r="P194" s="1">
        <f t="shared" si="103"/>
        <v>0</v>
      </c>
      <c r="Q194" s="1"/>
      <c r="R194" s="1">
        <f t="shared" si="104"/>
        <v>4091.06</v>
      </c>
      <c r="S194" s="1">
        <v>4091.06</v>
      </c>
      <c r="T194" s="1">
        <f t="shared" si="105"/>
        <v>0</v>
      </c>
      <c r="U194" s="1">
        <f t="shared" si="106"/>
        <v>0</v>
      </c>
      <c r="V194" s="1"/>
      <c r="W194" s="1">
        <f t="shared" si="107"/>
        <v>0</v>
      </c>
      <c r="X194" s="1"/>
      <c r="Y194" s="1">
        <f t="shared" si="108"/>
        <v>0</v>
      </c>
      <c r="Z194" s="1"/>
      <c r="AA194" s="1">
        <f t="shared" si="109"/>
        <v>9173.44</v>
      </c>
      <c r="AB194" s="1">
        <v>9173.44</v>
      </c>
      <c r="AC194" s="1">
        <f t="shared" si="110"/>
        <v>0</v>
      </c>
      <c r="AD194" s="1">
        <f t="shared" si="111"/>
        <v>0</v>
      </c>
      <c r="AE194" s="1"/>
      <c r="AF194" s="1">
        <f t="shared" si="112"/>
        <v>0</v>
      </c>
      <c r="AG194" s="1"/>
      <c r="AH194" s="1">
        <f t="shared" si="113"/>
        <v>0</v>
      </c>
      <c r="AI194" s="1"/>
      <c r="AJ194" s="1">
        <f t="shared" si="114"/>
        <v>0</v>
      </c>
      <c r="AK194" s="1"/>
      <c r="AL194" s="1">
        <f t="shared" si="115"/>
        <v>73477.61</v>
      </c>
      <c r="AM194" s="1">
        <f t="shared" si="116"/>
        <v>57742.37</v>
      </c>
      <c r="AN194" s="1">
        <v>57742.37</v>
      </c>
      <c r="AO194" s="1">
        <f t="shared" si="117"/>
        <v>15735.24</v>
      </c>
      <c r="AP194" s="1">
        <v>15735.24</v>
      </c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>
        <f t="shared" si="118"/>
        <v>0</v>
      </c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>
        <f t="shared" si="119"/>
        <v>43625.120000000003</v>
      </c>
      <c r="BX194" s="1">
        <v>43625.120000000003</v>
      </c>
      <c r="BY194" s="1">
        <v>43625.120000000003</v>
      </c>
      <c r="BZ194" s="1">
        <f t="shared" si="120"/>
        <v>0</v>
      </c>
      <c r="CA194" s="1">
        <f t="shared" si="121"/>
        <v>0</v>
      </c>
      <c r="CB194" s="1"/>
      <c r="CC194" s="1">
        <f t="shared" si="122"/>
        <v>0</v>
      </c>
      <c r="CD194" s="1"/>
      <c r="CE194" s="1">
        <f t="shared" si="123"/>
        <v>0</v>
      </c>
      <c r="CF194" s="1">
        <f t="shared" si="124"/>
        <v>0</v>
      </c>
      <c r="CG194" s="1"/>
      <c r="CH194" s="1">
        <f t="shared" si="125"/>
        <v>0</v>
      </c>
      <c r="CI194" s="1"/>
      <c r="CJ194" s="1">
        <f t="shared" si="126"/>
        <v>3270</v>
      </c>
      <c r="CK194" s="1">
        <v>3270</v>
      </c>
      <c r="CL194" s="1">
        <f t="shared" si="127"/>
        <v>0</v>
      </c>
      <c r="CM194" s="1">
        <v>0</v>
      </c>
      <c r="CN194" s="1">
        <f t="shared" si="128"/>
        <v>0</v>
      </c>
      <c r="CO194" s="1">
        <f t="shared" si="129"/>
        <v>0</v>
      </c>
      <c r="CP194" s="1"/>
      <c r="CQ194" s="1">
        <f t="shared" si="130"/>
        <v>0</v>
      </c>
      <c r="CR194" s="1"/>
      <c r="CS194" s="1">
        <f t="shared" si="131"/>
        <v>-1069.78</v>
      </c>
      <c r="CT194" s="1">
        <v>-1069.78</v>
      </c>
      <c r="CU194" s="1">
        <f t="shared" si="132"/>
        <v>8626.6200000000008</v>
      </c>
      <c r="CV194" s="1">
        <v>8626.6200000000008</v>
      </c>
      <c r="CW194" s="1">
        <f t="shared" si="133"/>
        <v>0</v>
      </c>
      <c r="CX194" s="1">
        <f t="shared" si="134"/>
        <v>0</v>
      </c>
      <c r="CY194" s="1"/>
      <c r="CZ194" s="1">
        <f t="shared" si="135"/>
        <v>0</v>
      </c>
      <c r="DA194" s="1"/>
      <c r="DB194" s="1">
        <f t="shared" si="136"/>
        <v>0</v>
      </c>
      <c r="DC194" s="1"/>
      <c r="DD194" s="1">
        <f t="shared" si="137"/>
        <v>0</v>
      </c>
      <c r="DE194" s="1"/>
      <c r="DF194" s="1">
        <f t="shared" si="138"/>
        <v>32798.28</v>
      </c>
      <c r="DG194" s="1">
        <f t="shared" si="139"/>
        <v>0</v>
      </c>
      <c r="DH194" s="1"/>
      <c r="DI194" s="1">
        <f t="shared" si="140"/>
        <v>32798.28</v>
      </c>
      <c r="DJ194" s="1">
        <v>32798.28</v>
      </c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>
        <f t="shared" si="141"/>
        <v>0</v>
      </c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>
        <f t="shared" si="142"/>
        <v>0</v>
      </c>
      <c r="ER194" s="1">
        <v>0</v>
      </c>
      <c r="ES194" s="1">
        <f t="shared" si="143"/>
        <v>0</v>
      </c>
      <c r="ET194" s="6">
        <v>0</v>
      </c>
    </row>
    <row r="195" spans="1:150">
      <c r="A195" s="21" t="s">
        <v>678</v>
      </c>
      <c r="B195" s="12" t="s">
        <v>679</v>
      </c>
      <c r="C195" s="1">
        <f t="shared" ref="C195:C258" si="144">D195</f>
        <v>972220.22</v>
      </c>
      <c r="D195" s="1">
        <v>972220.22</v>
      </c>
      <c r="E195" s="1">
        <v>972220.22</v>
      </c>
      <c r="F195" s="1">
        <f t="shared" ref="F195:F258" si="145">H195+J195+AI195+AR195+AS195+BD195+BQ195</f>
        <v>0</v>
      </c>
      <c r="G195" s="1">
        <f t="shared" ref="G195:G258" si="146">H195+AR195</f>
        <v>0</v>
      </c>
      <c r="H195" s="1"/>
      <c r="I195" s="1">
        <f t="shared" ref="I195:I258" si="147">J195+AS195</f>
        <v>0</v>
      </c>
      <c r="J195" s="1"/>
      <c r="K195" s="1">
        <f t="shared" ref="K195:K258" si="148">M195+O195+AT195+AU195+BR195</f>
        <v>0</v>
      </c>
      <c r="L195" s="1">
        <f t="shared" ref="L195:L258" si="149">M195+AT195</f>
        <v>0</v>
      </c>
      <c r="M195" s="1">
        <v>0</v>
      </c>
      <c r="N195" s="1">
        <f t="shared" ref="N195:N258" si="150">O195+AU195</f>
        <v>0</v>
      </c>
      <c r="O195" s="1"/>
      <c r="P195" s="1">
        <f t="shared" ref="P195:P258" si="151">Q195+AV195</f>
        <v>443005.28</v>
      </c>
      <c r="Q195" s="1">
        <v>443005.28</v>
      </c>
      <c r="R195" s="1">
        <f t="shared" ref="R195:R258" si="152">S195+AW195</f>
        <v>0</v>
      </c>
      <c r="S195" s="1">
        <v>0</v>
      </c>
      <c r="T195" s="1">
        <f t="shared" ref="T195:T258" si="153">V195+X195+AX195+AY195+BS195</f>
        <v>0</v>
      </c>
      <c r="U195" s="1">
        <f t="shared" ref="U195:U258" si="154">V195+AX195</f>
        <v>0</v>
      </c>
      <c r="V195" s="1">
        <v>0</v>
      </c>
      <c r="W195" s="1">
        <f t="shared" ref="W195:W258" si="155">X195+AY195</f>
        <v>0</v>
      </c>
      <c r="X195" s="1"/>
      <c r="Y195" s="1">
        <f t="shared" ref="Y195:Y258" si="156">Z195+AZ195</f>
        <v>505277.56</v>
      </c>
      <c r="Z195" s="1">
        <v>505277.56</v>
      </c>
      <c r="AA195" s="1">
        <f t="shared" ref="AA195:AA258" si="157">AB195+BA195</f>
        <v>0</v>
      </c>
      <c r="AB195" s="1">
        <v>0</v>
      </c>
      <c r="AC195" s="1">
        <f t="shared" ref="AC195:AC258" si="158">AE195+AG195+BB195+BC195+BT195</f>
        <v>0</v>
      </c>
      <c r="AD195" s="1">
        <f t="shared" ref="AD195:AD258" si="159">AE195+BB195</f>
        <v>0</v>
      </c>
      <c r="AE195" s="1"/>
      <c r="AF195" s="1">
        <f t="shared" ref="AF195:AF258" si="160">AG195+BC195</f>
        <v>0</v>
      </c>
      <c r="AG195" s="1"/>
      <c r="AH195" s="1">
        <f t="shared" ref="AH195:AH258" si="161">AI195+BD195</f>
        <v>0</v>
      </c>
      <c r="AI195" s="1"/>
      <c r="AJ195" s="1">
        <f t="shared" ref="AJ195:AJ258" si="162">AK195+BE195</f>
        <v>23937.38</v>
      </c>
      <c r="AK195" s="1">
        <v>23937.38</v>
      </c>
      <c r="AL195" s="1">
        <f t="shared" ref="AL195:AL258" si="163">AN195+AP195+BF195+BG195+BU195</f>
        <v>0</v>
      </c>
      <c r="AM195" s="1">
        <f t="shared" ref="AM195:AM258" si="164">AN195+BF195</f>
        <v>0</v>
      </c>
      <c r="AN195" s="1"/>
      <c r="AO195" s="1">
        <f t="shared" ref="AO195:AO258" si="165">AP195+BG195</f>
        <v>0</v>
      </c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>
        <f t="shared" ref="BH195:BH258" si="166">BJ195+BK195+BL195+BM195+BN195+BO195+BP195+BV195</f>
        <v>0</v>
      </c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>
        <f t="shared" ref="BW195:BW258" si="167">BX195</f>
        <v>719455.36</v>
      </c>
      <c r="BX195" s="1">
        <v>719455.36</v>
      </c>
      <c r="BY195" s="1">
        <v>719455.36</v>
      </c>
      <c r="BZ195" s="1">
        <f t="shared" ref="BZ195:BZ258" si="168">CB195+CD195+DC195+DL195+DM195+DX195+EK195</f>
        <v>843.6</v>
      </c>
      <c r="CA195" s="1">
        <f t="shared" ref="CA195:CA258" si="169">CB195+DL195</f>
        <v>0</v>
      </c>
      <c r="CB195" s="1"/>
      <c r="CC195" s="1">
        <f t="shared" ref="CC195:CC258" si="170">CD195+DM195</f>
        <v>843.6</v>
      </c>
      <c r="CD195" s="1">
        <v>843.6</v>
      </c>
      <c r="CE195" s="1">
        <f t="shared" ref="CE195:CE258" si="171">CG195+CI195+DN195+DO195+EL195</f>
        <v>0</v>
      </c>
      <c r="CF195" s="1">
        <f t="shared" ref="CF195:CF258" si="172">CG195+DN195</f>
        <v>0</v>
      </c>
      <c r="CG195" s="1">
        <v>0</v>
      </c>
      <c r="CH195" s="1">
        <f t="shared" ref="CH195:CH258" si="173">CI195+DO195</f>
        <v>0</v>
      </c>
      <c r="CI195" s="1"/>
      <c r="CJ195" s="1">
        <f t="shared" ref="CJ195:CJ258" si="174">CK195+DP195</f>
        <v>216467.16</v>
      </c>
      <c r="CK195" s="1">
        <v>216467.16</v>
      </c>
      <c r="CL195" s="1">
        <f t="shared" ref="CL195:CL258" si="175">CM195+DQ195</f>
        <v>0</v>
      </c>
      <c r="CM195" s="1"/>
      <c r="CN195" s="1">
        <f t="shared" ref="CN195:CN258" si="176">CP195+CR195+DR195+DS195+EM195</f>
        <v>0</v>
      </c>
      <c r="CO195" s="1">
        <f t="shared" ref="CO195:CO258" si="177">CP195+DR195</f>
        <v>0</v>
      </c>
      <c r="CP195" s="1">
        <v>0</v>
      </c>
      <c r="CQ195" s="1">
        <f t="shared" ref="CQ195:CQ258" si="178">CR195+DS195</f>
        <v>0</v>
      </c>
      <c r="CR195" s="1"/>
      <c r="CS195" s="1">
        <f t="shared" ref="CS195:CS258" si="179">CT195+DT195</f>
        <v>493648.09</v>
      </c>
      <c r="CT195" s="1">
        <v>493648.09</v>
      </c>
      <c r="CU195" s="1">
        <f t="shared" ref="CU195:CU258" si="180">CV195+DU195</f>
        <v>0</v>
      </c>
      <c r="CV195" s="1"/>
      <c r="CW195" s="1">
        <f t="shared" ref="CW195:CW258" si="181">CY195+DA195+DV195+DW195+EN195</f>
        <v>0</v>
      </c>
      <c r="CX195" s="1">
        <f t="shared" ref="CX195:CX258" si="182">CY195+DV195</f>
        <v>0</v>
      </c>
      <c r="CY195" s="1"/>
      <c r="CZ195" s="1">
        <f t="shared" ref="CZ195:CZ258" si="183">DA195+DW195</f>
        <v>0</v>
      </c>
      <c r="DA195" s="1">
        <v>0</v>
      </c>
      <c r="DB195" s="1">
        <f t="shared" ref="DB195:DB258" si="184">DC195+DX195</f>
        <v>0</v>
      </c>
      <c r="DC195" s="1"/>
      <c r="DD195" s="1">
        <f t="shared" ref="DD195:DD258" si="185">DE195+DY195</f>
        <v>8496.51</v>
      </c>
      <c r="DE195" s="1">
        <v>8496.51</v>
      </c>
      <c r="DF195" s="1">
        <f t="shared" ref="DF195:DF258" si="186">DH195+DJ195+DZ195+EA195+EO195</f>
        <v>0</v>
      </c>
      <c r="DG195" s="1">
        <f t="shared" ref="DG195:DG258" si="187">DH195+DZ195</f>
        <v>0</v>
      </c>
      <c r="DH195" s="1"/>
      <c r="DI195" s="1">
        <f t="shared" ref="DI195:DI258" si="188">DJ195+EA195</f>
        <v>0</v>
      </c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>
        <f t="shared" ref="EB195:EB258" si="189">ED195+EE195+EF195+EG195+EH195+EI195+EJ195+EP195</f>
        <v>0</v>
      </c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>
        <f t="shared" ref="EQ195:EQ258" si="190">ER195</f>
        <v>1311089.18</v>
      </c>
      <c r="ER195" s="1">
        <v>1311089.18</v>
      </c>
      <c r="ES195" s="1">
        <f t="shared" ref="ES195:ES258" si="191">ET195</f>
        <v>0</v>
      </c>
      <c r="ET195" s="6">
        <v>0</v>
      </c>
    </row>
    <row r="196" spans="1:150">
      <c r="A196" s="22" t="s">
        <v>680</v>
      </c>
      <c r="B196" s="12" t="s">
        <v>681</v>
      </c>
      <c r="C196" s="1">
        <f t="shared" si="144"/>
        <v>0</v>
      </c>
      <c r="D196" s="1">
        <v>0</v>
      </c>
      <c r="E196" s="1">
        <v>0</v>
      </c>
      <c r="F196" s="1">
        <f t="shared" si="145"/>
        <v>0</v>
      </c>
      <c r="G196" s="1">
        <f t="shared" si="146"/>
        <v>0</v>
      </c>
      <c r="H196" s="1"/>
      <c r="I196" s="1">
        <f t="shared" si="147"/>
        <v>0</v>
      </c>
      <c r="J196" s="1"/>
      <c r="K196" s="1">
        <f t="shared" si="148"/>
        <v>0</v>
      </c>
      <c r="L196" s="1">
        <f t="shared" si="149"/>
        <v>0</v>
      </c>
      <c r="M196" s="1">
        <v>0</v>
      </c>
      <c r="N196" s="1">
        <f t="shared" si="150"/>
        <v>0</v>
      </c>
      <c r="O196" s="1"/>
      <c r="P196" s="1">
        <f t="shared" si="151"/>
        <v>0</v>
      </c>
      <c r="Q196" s="1">
        <v>0</v>
      </c>
      <c r="R196" s="1">
        <f t="shared" si="152"/>
        <v>0</v>
      </c>
      <c r="S196" s="1">
        <v>0</v>
      </c>
      <c r="T196" s="1">
        <f t="shared" si="153"/>
        <v>0</v>
      </c>
      <c r="U196" s="1">
        <f t="shared" si="154"/>
        <v>0</v>
      </c>
      <c r="V196" s="1">
        <v>0</v>
      </c>
      <c r="W196" s="1">
        <f t="shared" si="155"/>
        <v>0</v>
      </c>
      <c r="X196" s="1"/>
      <c r="Y196" s="1">
        <f t="shared" si="156"/>
        <v>0</v>
      </c>
      <c r="Z196" s="1">
        <v>0</v>
      </c>
      <c r="AA196" s="1">
        <f t="shared" si="157"/>
        <v>0</v>
      </c>
      <c r="AB196" s="1">
        <v>0</v>
      </c>
      <c r="AC196" s="1">
        <f t="shared" si="158"/>
        <v>0</v>
      </c>
      <c r="AD196" s="1">
        <f t="shared" si="159"/>
        <v>0</v>
      </c>
      <c r="AE196" s="1"/>
      <c r="AF196" s="1">
        <f t="shared" si="160"/>
        <v>0</v>
      </c>
      <c r="AG196" s="1"/>
      <c r="AH196" s="1">
        <f t="shared" si="161"/>
        <v>0</v>
      </c>
      <c r="AI196" s="1"/>
      <c r="AJ196" s="1">
        <f t="shared" si="162"/>
        <v>0</v>
      </c>
      <c r="AK196" s="1">
        <v>0</v>
      </c>
      <c r="AL196" s="1">
        <f t="shared" si="163"/>
        <v>0</v>
      </c>
      <c r="AM196" s="1">
        <f t="shared" si="164"/>
        <v>0</v>
      </c>
      <c r="AN196" s="1"/>
      <c r="AO196" s="1">
        <f t="shared" si="165"/>
        <v>0</v>
      </c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>
        <f t="shared" si="166"/>
        <v>0</v>
      </c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>
        <f t="shared" si="167"/>
        <v>0</v>
      </c>
      <c r="BX196" s="1">
        <v>0</v>
      </c>
      <c r="BY196" s="1">
        <v>0</v>
      </c>
      <c r="BZ196" s="1">
        <f t="shared" si="168"/>
        <v>0</v>
      </c>
      <c r="CA196" s="1">
        <f t="shared" si="169"/>
        <v>0</v>
      </c>
      <c r="CB196" s="1"/>
      <c r="CC196" s="1">
        <f t="shared" si="170"/>
        <v>0</v>
      </c>
      <c r="CD196" s="1">
        <v>0</v>
      </c>
      <c r="CE196" s="1">
        <f t="shared" si="171"/>
        <v>0</v>
      </c>
      <c r="CF196" s="1">
        <f t="shared" si="172"/>
        <v>0</v>
      </c>
      <c r="CG196" s="1">
        <v>0</v>
      </c>
      <c r="CH196" s="1">
        <f t="shared" si="173"/>
        <v>0</v>
      </c>
      <c r="CI196" s="1"/>
      <c r="CJ196" s="1">
        <f t="shared" si="174"/>
        <v>0</v>
      </c>
      <c r="CK196" s="1">
        <v>0</v>
      </c>
      <c r="CL196" s="1">
        <f t="shared" si="175"/>
        <v>0</v>
      </c>
      <c r="CM196" s="1"/>
      <c r="CN196" s="1">
        <f t="shared" si="176"/>
        <v>0</v>
      </c>
      <c r="CO196" s="1">
        <f t="shared" si="177"/>
        <v>0</v>
      </c>
      <c r="CP196" s="1">
        <v>0</v>
      </c>
      <c r="CQ196" s="1">
        <f t="shared" si="178"/>
        <v>0</v>
      </c>
      <c r="CR196" s="1"/>
      <c r="CS196" s="1">
        <f t="shared" si="179"/>
        <v>0</v>
      </c>
      <c r="CT196" s="1">
        <v>0</v>
      </c>
      <c r="CU196" s="1">
        <f t="shared" si="180"/>
        <v>0</v>
      </c>
      <c r="CV196" s="1"/>
      <c r="CW196" s="1">
        <f t="shared" si="181"/>
        <v>0</v>
      </c>
      <c r="CX196" s="1">
        <f t="shared" si="182"/>
        <v>0</v>
      </c>
      <c r="CY196" s="1"/>
      <c r="CZ196" s="1">
        <f t="shared" si="183"/>
        <v>0</v>
      </c>
      <c r="DA196" s="1">
        <v>0</v>
      </c>
      <c r="DB196" s="1">
        <f t="shared" si="184"/>
        <v>0</v>
      </c>
      <c r="DC196" s="1"/>
      <c r="DD196" s="1">
        <f t="shared" si="185"/>
        <v>0</v>
      </c>
      <c r="DE196" s="1">
        <v>0</v>
      </c>
      <c r="DF196" s="1">
        <f t="shared" si="186"/>
        <v>0</v>
      </c>
      <c r="DG196" s="1">
        <f t="shared" si="187"/>
        <v>0</v>
      </c>
      <c r="DH196" s="1"/>
      <c r="DI196" s="1">
        <f t="shared" si="188"/>
        <v>0</v>
      </c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>
        <f t="shared" si="189"/>
        <v>0</v>
      </c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>
        <f t="shared" si="190"/>
        <v>1311089.18</v>
      </c>
      <c r="ER196" s="1">
        <v>1311089.18</v>
      </c>
      <c r="ES196" s="1">
        <f t="shared" si="191"/>
        <v>0</v>
      </c>
      <c r="ET196" s="6">
        <v>0</v>
      </c>
    </row>
    <row r="197" spans="1:150">
      <c r="A197" s="22" t="s">
        <v>682</v>
      </c>
      <c r="B197" s="12" t="s">
        <v>683</v>
      </c>
      <c r="C197" s="1">
        <f t="shared" si="144"/>
        <v>972220.22</v>
      </c>
      <c r="D197" s="1">
        <v>972220.22</v>
      </c>
      <c r="E197" s="1">
        <v>972220.22</v>
      </c>
      <c r="F197" s="1">
        <f t="shared" si="145"/>
        <v>0</v>
      </c>
      <c r="G197" s="1">
        <f t="shared" si="146"/>
        <v>0</v>
      </c>
      <c r="H197" s="1"/>
      <c r="I197" s="1">
        <f t="shared" si="147"/>
        <v>0</v>
      </c>
      <c r="J197" s="1"/>
      <c r="K197" s="1">
        <f t="shared" si="148"/>
        <v>0</v>
      </c>
      <c r="L197" s="1">
        <f t="shared" si="149"/>
        <v>0</v>
      </c>
      <c r="M197" s="1"/>
      <c r="N197" s="1">
        <f t="shared" si="150"/>
        <v>0</v>
      </c>
      <c r="O197" s="1"/>
      <c r="P197" s="1">
        <f t="shared" si="151"/>
        <v>443005.28</v>
      </c>
      <c r="Q197" s="1">
        <v>443005.28</v>
      </c>
      <c r="R197" s="1">
        <f t="shared" si="152"/>
        <v>0</v>
      </c>
      <c r="S197" s="1"/>
      <c r="T197" s="1">
        <f t="shared" si="153"/>
        <v>0</v>
      </c>
      <c r="U197" s="1">
        <f t="shared" si="154"/>
        <v>0</v>
      </c>
      <c r="V197" s="1"/>
      <c r="W197" s="1">
        <f t="shared" si="155"/>
        <v>0</v>
      </c>
      <c r="X197" s="1"/>
      <c r="Y197" s="1">
        <f t="shared" si="156"/>
        <v>505277.56</v>
      </c>
      <c r="Z197" s="1">
        <v>505277.56</v>
      </c>
      <c r="AA197" s="1">
        <f t="shared" si="157"/>
        <v>0</v>
      </c>
      <c r="AB197" s="1"/>
      <c r="AC197" s="1">
        <f t="shared" si="158"/>
        <v>0</v>
      </c>
      <c r="AD197" s="1">
        <f t="shared" si="159"/>
        <v>0</v>
      </c>
      <c r="AE197" s="1"/>
      <c r="AF197" s="1">
        <f t="shared" si="160"/>
        <v>0</v>
      </c>
      <c r="AG197" s="1"/>
      <c r="AH197" s="1">
        <f t="shared" si="161"/>
        <v>0</v>
      </c>
      <c r="AI197" s="1"/>
      <c r="AJ197" s="1">
        <f t="shared" si="162"/>
        <v>23937.38</v>
      </c>
      <c r="AK197" s="1">
        <v>23937.38</v>
      </c>
      <c r="AL197" s="1">
        <f t="shared" si="163"/>
        <v>0</v>
      </c>
      <c r="AM197" s="1">
        <f t="shared" si="164"/>
        <v>0</v>
      </c>
      <c r="AN197" s="1"/>
      <c r="AO197" s="1">
        <f t="shared" si="165"/>
        <v>0</v>
      </c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>
        <f t="shared" si="166"/>
        <v>0</v>
      </c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>
        <f t="shared" si="167"/>
        <v>719455.36</v>
      </c>
      <c r="BX197" s="1">
        <v>719455.36</v>
      </c>
      <c r="BY197" s="1">
        <v>719455.36</v>
      </c>
      <c r="BZ197" s="1">
        <f t="shared" si="168"/>
        <v>843.6</v>
      </c>
      <c r="CA197" s="1">
        <f t="shared" si="169"/>
        <v>0</v>
      </c>
      <c r="CB197" s="1"/>
      <c r="CC197" s="1">
        <f t="shared" si="170"/>
        <v>843.6</v>
      </c>
      <c r="CD197" s="1">
        <v>843.6</v>
      </c>
      <c r="CE197" s="1">
        <f t="shared" si="171"/>
        <v>0</v>
      </c>
      <c r="CF197" s="1">
        <f t="shared" si="172"/>
        <v>0</v>
      </c>
      <c r="CG197" s="1"/>
      <c r="CH197" s="1">
        <f t="shared" si="173"/>
        <v>0</v>
      </c>
      <c r="CI197" s="1"/>
      <c r="CJ197" s="1">
        <f t="shared" si="174"/>
        <v>216467.16</v>
      </c>
      <c r="CK197" s="1">
        <v>216467.16</v>
      </c>
      <c r="CL197" s="1">
        <f t="shared" si="175"/>
        <v>0</v>
      </c>
      <c r="CM197" s="1"/>
      <c r="CN197" s="1">
        <f t="shared" si="176"/>
        <v>0</v>
      </c>
      <c r="CO197" s="1">
        <f t="shared" si="177"/>
        <v>0</v>
      </c>
      <c r="CP197" s="1"/>
      <c r="CQ197" s="1">
        <f t="shared" si="178"/>
        <v>0</v>
      </c>
      <c r="CR197" s="1"/>
      <c r="CS197" s="1">
        <f t="shared" si="179"/>
        <v>493648.09</v>
      </c>
      <c r="CT197" s="1">
        <v>493648.09</v>
      </c>
      <c r="CU197" s="1">
        <f t="shared" si="180"/>
        <v>0</v>
      </c>
      <c r="CV197" s="1"/>
      <c r="CW197" s="1">
        <f t="shared" si="181"/>
        <v>0</v>
      </c>
      <c r="CX197" s="1">
        <f t="shared" si="182"/>
        <v>0</v>
      </c>
      <c r="CY197" s="1"/>
      <c r="CZ197" s="1">
        <f t="shared" si="183"/>
        <v>0</v>
      </c>
      <c r="DA197" s="1"/>
      <c r="DB197" s="1">
        <f t="shared" si="184"/>
        <v>0</v>
      </c>
      <c r="DC197" s="1"/>
      <c r="DD197" s="1">
        <f t="shared" si="185"/>
        <v>8496.51</v>
      </c>
      <c r="DE197" s="1">
        <v>8496.51</v>
      </c>
      <c r="DF197" s="1">
        <f t="shared" si="186"/>
        <v>0</v>
      </c>
      <c r="DG197" s="1">
        <f t="shared" si="187"/>
        <v>0</v>
      </c>
      <c r="DH197" s="1"/>
      <c r="DI197" s="1">
        <f t="shared" si="188"/>
        <v>0</v>
      </c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>
        <f t="shared" si="189"/>
        <v>0</v>
      </c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>
        <f t="shared" si="190"/>
        <v>0</v>
      </c>
      <c r="ER197" s="1">
        <v>0</v>
      </c>
      <c r="ES197" s="1">
        <f t="shared" si="191"/>
        <v>0</v>
      </c>
      <c r="ET197" s="6">
        <v>0</v>
      </c>
    </row>
    <row r="198" spans="1:150">
      <c r="A198" s="22" t="s">
        <v>684</v>
      </c>
      <c r="B198" s="12" t="s">
        <v>685</v>
      </c>
      <c r="C198" s="1">
        <f t="shared" si="144"/>
        <v>0</v>
      </c>
      <c r="D198" s="1"/>
      <c r="E198" s="1"/>
      <c r="F198" s="1">
        <f t="shared" si="145"/>
        <v>0</v>
      </c>
      <c r="G198" s="1">
        <f t="shared" si="146"/>
        <v>0</v>
      </c>
      <c r="H198" s="1"/>
      <c r="I198" s="1">
        <f t="shared" si="147"/>
        <v>0</v>
      </c>
      <c r="J198" s="1"/>
      <c r="K198" s="1">
        <f t="shared" si="148"/>
        <v>0</v>
      </c>
      <c r="L198" s="1">
        <f t="shared" si="149"/>
        <v>0</v>
      </c>
      <c r="M198" s="1"/>
      <c r="N198" s="1">
        <f t="shared" si="150"/>
        <v>0</v>
      </c>
      <c r="O198" s="1"/>
      <c r="P198" s="1">
        <f t="shared" si="151"/>
        <v>0</v>
      </c>
      <c r="Q198" s="1"/>
      <c r="R198" s="1">
        <f t="shared" si="152"/>
        <v>0</v>
      </c>
      <c r="S198" s="1"/>
      <c r="T198" s="1">
        <f t="shared" si="153"/>
        <v>0</v>
      </c>
      <c r="U198" s="1">
        <f t="shared" si="154"/>
        <v>0</v>
      </c>
      <c r="V198" s="1"/>
      <c r="W198" s="1">
        <f t="shared" si="155"/>
        <v>0</v>
      </c>
      <c r="X198" s="1"/>
      <c r="Y198" s="1">
        <f t="shared" si="156"/>
        <v>0</v>
      </c>
      <c r="Z198" s="1"/>
      <c r="AA198" s="1">
        <f t="shared" si="157"/>
        <v>0</v>
      </c>
      <c r="AB198" s="1"/>
      <c r="AC198" s="1">
        <f t="shared" si="158"/>
        <v>0</v>
      </c>
      <c r="AD198" s="1">
        <f t="shared" si="159"/>
        <v>0</v>
      </c>
      <c r="AE198" s="1"/>
      <c r="AF198" s="1">
        <f t="shared" si="160"/>
        <v>0</v>
      </c>
      <c r="AG198" s="1"/>
      <c r="AH198" s="1">
        <f t="shared" si="161"/>
        <v>0</v>
      </c>
      <c r="AI198" s="1"/>
      <c r="AJ198" s="1">
        <f t="shared" si="162"/>
        <v>0</v>
      </c>
      <c r="AK198" s="1"/>
      <c r="AL198" s="1">
        <f t="shared" si="163"/>
        <v>0</v>
      </c>
      <c r="AM198" s="1">
        <f t="shared" si="164"/>
        <v>0</v>
      </c>
      <c r="AN198" s="1"/>
      <c r="AO198" s="1">
        <f t="shared" si="165"/>
        <v>0</v>
      </c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>
        <f t="shared" si="166"/>
        <v>0</v>
      </c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>
        <f t="shared" si="167"/>
        <v>0</v>
      </c>
      <c r="BX198" s="1"/>
      <c r="BY198" s="1"/>
      <c r="BZ198" s="1">
        <f t="shared" si="168"/>
        <v>0</v>
      </c>
      <c r="CA198" s="1">
        <f t="shared" si="169"/>
        <v>0</v>
      </c>
      <c r="CB198" s="1"/>
      <c r="CC198" s="1">
        <f t="shared" si="170"/>
        <v>0</v>
      </c>
      <c r="CD198" s="1"/>
      <c r="CE198" s="1">
        <f t="shared" si="171"/>
        <v>0</v>
      </c>
      <c r="CF198" s="1">
        <f t="shared" si="172"/>
        <v>0</v>
      </c>
      <c r="CG198" s="1"/>
      <c r="CH198" s="1">
        <f t="shared" si="173"/>
        <v>0</v>
      </c>
      <c r="CI198" s="1"/>
      <c r="CJ198" s="1">
        <f t="shared" si="174"/>
        <v>0</v>
      </c>
      <c r="CK198" s="1"/>
      <c r="CL198" s="1">
        <f t="shared" si="175"/>
        <v>0</v>
      </c>
      <c r="CM198" s="1"/>
      <c r="CN198" s="1">
        <f t="shared" si="176"/>
        <v>0</v>
      </c>
      <c r="CO198" s="1">
        <f t="shared" si="177"/>
        <v>0</v>
      </c>
      <c r="CP198" s="1"/>
      <c r="CQ198" s="1">
        <f t="shared" si="178"/>
        <v>0</v>
      </c>
      <c r="CR198" s="1"/>
      <c r="CS198" s="1">
        <f t="shared" si="179"/>
        <v>0</v>
      </c>
      <c r="CT198" s="1"/>
      <c r="CU198" s="1">
        <f t="shared" si="180"/>
        <v>0</v>
      </c>
      <c r="CV198" s="1"/>
      <c r="CW198" s="1">
        <f t="shared" si="181"/>
        <v>0</v>
      </c>
      <c r="CX198" s="1">
        <f t="shared" si="182"/>
        <v>0</v>
      </c>
      <c r="CY198" s="1"/>
      <c r="CZ198" s="1">
        <f t="shared" si="183"/>
        <v>0</v>
      </c>
      <c r="DA198" s="1"/>
      <c r="DB198" s="1">
        <f t="shared" si="184"/>
        <v>0</v>
      </c>
      <c r="DC198" s="1"/>
      <c r="DD198" s="1">
        <f t="shared" si="185"/>
        <v>0</v>
      </c>
      <c r="DE198" s="1"/>
      <c r="DF198" s="1">
        <f t="shared" si="186"/>
        <v>0</v>
      </c>
      <c r="DG198" s="1">
        <f t="shared" si="187"/>
        <v>0</v>
      </c>
      <c r="DH198" s="1"/>
      <c r="DI198" s="1">
        <f t="shared" si="188"/>
        <v>0</v>
      </c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>
        <f t="shared" si="189"/>
        <v>0</v>
      </c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>
        <f t="shared" si="190"/>
        <v>0</v>
      </c>
      <c r="ER198" s="1"/>
      <c r="ES198" s="1">
        <f t="shared" si="191"/>
        <v>0</v>
      </c>
      <c r="ET198" s="6"/>
    </row>
    <row r="199" spans="1:150">
      <c r="A199" s="19" t="s">
        <v>374</v>
      </c>
      <c r="B199" s="12" t="s">
        <v>375</v>
      </c>
      <c r="C199" s="1">
        <f t="shared" si="144"/>
        <v>1639864229.1400001</v>
      </c>
      <c r="D199" s="1">
        <v>1639864229.1400001</v>
      </c>
      <c r="E199" s="1">
        <v>1639864229.1400001</v>
      </c>
      <c r="F199" s="1">
        <f t="shared" si="145"/>
        <v>151554372.17999998</v>
      </c>
      <c r="G199" s="1">
        <f t="shared" si="146"/>
        <v>57085684.18</v>
      </c>
      <c r="H199" s="1">
        <v>57085684.18</v>
      </c>
      <c r="I199" s="1">
        <f t="shared" si="147"/>
        <v>63815534.299999997</v>
      </c>
      <c r="J199" s="1">
        <v>63815534.299999997</v>
      </c>
      <c r="K199" s="1">
        <f t="shared" si="148"/>
        <v>163242374.97</v>
      </c>
      <c r="L199" s="1">
        <f t="shared" si="149"/>
        <v>142128562.49000001</v>
      </c>
      <c r="M199" s="1">
        <v>142128562.49000001</v>
      </c>
      <c r="N199" s="1">
        <f t="shared" si="150"/>
        <v>21113812.48</v>
      </c>
      <c r="O199" s="1">
        <v>21113812.48</v>
      </c>
      <c r="P199" s="1">
        <f t="shared" si="151"/>
        <v>423519139.25999999</v>
      </c>
      <c r="Q199" s="1">
        <v>423519139.25999999</v>
      </c>
      <c r="R199" s="1">
        <f t="shared" si="152"/>
        <v>121168444.14</v>
      </c>
      <c r="S199" s="1">
        <v>121168444.14</v>
      </c>
      <c r="T199" s="1">
        <f t="shared" si="153"/>
        <v>95767104.650000006</v>
      </c>
      <c r="U199" s="1">
        <f t="shared" si="154"/>
        <v>73083820.859999999</v>
      </c>
      <c r="V199" s="1">
        <v>73083820.859999999</v>
      </c>
      <c r="W199" s="1">
        <f t="shared" si="155"/>
        <v>22683283.789999999</v>
      </c>
      <c r="X199" s="1">
        <v>22683283.789999999</v>
      </c>
      <c r="Y199" s="1">
        <f t="shared" si="156"/>
        <v>208433282.44</v>
      </c>
      <c r="Z199" s="1">
        <v>208433282.44</v>
      </c>
      <c r="AA199" s="1">
        <f t="shared" si="157"/>
        <v>195529788.56999999</v>
      </c>
      <c r="AB199" s="1">
        <v>195529788.56999999</v>
      </c>
      <c r="AC199" s="1">
        <f t="shared" si="158"/>
        <v>148662252.53</v>
      </c>
      <c r="AD199" s="1">
        <f t="shared" si="159"/>
        <v>106104633.34</v>
      </c>
      <c r="AE199" s="1">
        <v>106104633.34</v>
      </c>
      <c r="AF199" s="1">
        <f t="shared" si="160"/>
        <v>42557619.189999998</v>
      </c>
      <c r="AG199" s="1">
        <v>42557619.189999998</v>
      </c>
      <c r="AH199" s="1">
        <f t="shared" si="161"/>
        <v>30653153.699999999</v>
      </c>
      <c r="AI199" s="1">
        <v>30653153.699999999</v>
      </c>
      <c r="AJ199" s="1">
        <f t="shared" si="162"/>
        <v>70499008.939999998</v>
      </c>
      <c r="AK199" s="1">
        <v>70499008.939999998</v>
      </c>
      <c r="AL199" s="1">
        <f t="shared" si="163"/>
        <v>61488461.460000001</v>
      </c>
      <c r="AM199" s="1">
        <f t="shared" si="164"/>
        <v>31755146.84</v>
      </c>
      <c r="AN199" s="1">
        <v>31755146.84</v>
      </c>
      <c r="AO199" s="1">
        <f t="shared" si="165"/>
        <v>29733314.620000001</v>
      </c>
      <c r="AP199" s="1">
        <v>29733314.620000001</v>
      </c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>
        <f t="shared" si="166"/>
        <v>0</v>
      </c>
      <c r="BI199" s="1">
        <v>0</v>
      </c>
      <c r="BJ199" s="1">
        <v>0</v>
      </c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>
        <f t="shared" si="167"/>
        <v>1445175935.1099999</v>
      </c>
      <c r="BX199" s="1">
        <v>1445175935.1099999</v>
      </c>
      <c r="BY199" s="1">
        <v>1445175935.1099999</v>
      </c>
      <c r="BZ199" s="1">
        <f t="shared" si="168"/>
        <v>124655261.81</v>
      </c>
      <c r="CA199" s="1">
        <f t="shared" si="169"/>
        <v>46828603.009999998</v>
      </c>
      <c r="CB199" s="1">
        <v>46828603.009999998</v>
      </c>
      <c r="CC199" s="1">
        <f t="shared" si="170"/>
        <v>51526239.479999997</v>
      </c>
      <c r="CD199" s="1">
        <v>51526239.479999997</v>
      </c>
      <c r="CE199" s="1">
        <f t="shared" si="171"/>
        <v>135576922.07999998</v>
      </c>
      <c r="CF199" s="1">
        <f t="shared" si="172"/>
        <v>117956183.22</v>
      </c>
      <c r="CG199" s="1">
        <v>117956183.22</v>
      </c>
      <c r="CH199" s="1">
        <f t="shared" si="173"/>
        <v>17620738.859999999</v>
      </c>
      <c r="CI199" s="1">
        <v>17620738.859999999</v>
      </c>
      <c r="CJ199" s="1">
        <f t="shared" si="174"/>
        <v>372451247.18000001</v>
      </c>
      <c r="CK199" s="1">
        <v>372451247.18000001</v>
      </c>
      <c r="CL199" s="1">
        <f t="shared" si="175"/>
        <v>98278044.989999995</v>
      </c>
      <c r="CM199" s="1">
        <v>98278044.989999995</v>
      </c>
      <c r="CN199" s="1">
        <f t="shared" si="176"/>
        <v>78011705.870000005</v>
      </c>
      <c r="CO199" s="1">
        <f t="shared" si="177"/>
        <v>60640994.710000001</v>
      </c>
      <c r="CP199" s="1">
        <v>60640994.710000001</v>
      </c>
      <c r="CQ199" s="1">
        <f t="shared" si="178"/>
        <v>17370711.16</v>
      </c>
      <c r="CR199" s="1">
        <v>17370711.16</v>
      </c>
      <c r="CS199" s="1">
        <f t="shared" si="179"/>
        <v>188382381.93000001</v>
      </c>
      <c r="CT199" s="1">
        <v>188382381.93000001</v>
      </c>
      <c r="CU199" s="1">
        <f t="shared" si="180"/>
        <v>199813721.34999999</v>
      </c>
      <c r="CV199" s="1">
        <v>199813721.34999999</v>
      </c>
      <c r="CW199" s="1">
        <f t="shared" si="181"/>
        <v>132410067.09999999</v>
      </c>
      <c r="CX199" s="1">
        <f t="shared" si="182"/>
        <v>94800323.909999996</v>
      </c>
      <c r="CY199" s="1">
        <v>94800323.909999996</v>
      </c>
      <c r="CZ199" s="1">
        <f t="shared" si="183"/>
        <v>37609743.189999998</v>
      </c>
      <c r="DA199" s="1">
        <v>37609743.189999998</v>
      </c>
      <c r="DB199" s="1">
        <f t="shared" si="184"/>
        <v>26300419.32</v>
      </c>
      <c r="DC199" s="1">
        <v>26300419.32</v>
      </c>
      <c r="DD199" s="1">
        <f t="shared" si="185"/>
        <v>62971932.979999997</v>
      </c>
      <c r="DE199" s="1">
        <v>62971932.979999997</v>
      </c>
      <c r="DF199" s="1">
        <f t="shared" si="186"/>
        <v>52624649.82</v>
      </c>
      <c r="DG199" s="1">
        <f t="shared" si="187"/>
        <v>26107882.66</v>
      </c>
      <c r="DH199" s="1">
        <v>26107882.66</v>
      </c>
      <c r="DI199" s="1">
        <f t="shared" si="188"/>
        <v>26516767.16</v>
      </c>
      <c r="DJ199" s="1">
        <v>26516767.16</v>
      </c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>
        <f t="shared" si="189"/>
        <v>0</v>
      </c>
      <c r="EC199" s="1">
        <v>0</v>
      </c>
      <c r="ED199" s="1">
        <v>0</v>
      </c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>
        <f t="shared" si="190"/>
        <v>1735000000</v>
      </c>
      <c r="ER199" s="1">
        <v>1735000000</v>
      </c>
      <c r="ES199" s="1">
        <f t="shared" si="191"/>
        <v>1523000000</v>
      </c>
      <c r="ET199" s="6">
        <v>1523000000</v>
      </c>
    </row>
    <row r="200" spans="1:150">
      <c r="A200" s="20" t="s">
        <v>686</v>
      </c>
      <c r="B200" s="12" t="s">
        <v>687</v>
      </c>
      <c r="C200" s="1">
        <f t="shared" si="144"/>
        <v>0</v>
      </c>
      <c r="D200" s="1">
        <v>0</v>
      </c>
      <c r="E200" s="1"/>
      <c r="F200" s="1">
        <f t="shared" si="145"/>
        <v>0</v>
      </c>
      <c r="G200" s="1">
        <f t="shared" si="146"/>
        <v>0</v>
      </c>
      <c r="H200" s="1"/>
      <c r="I200" s="1">
        <f t="shared" si="147"/>
        <v>0</v>
      </c>
      <c r="J200" s="1"/>
      <c r="K200" s="1">
        <f t="shared" si="148"/>
        <v>0</v>
      </c>
      <c r="L200" s="1">
        <f t="shared" si="149"/>
        <v>0</v>
      </c>
      <c r="M200" s="1"/>
      <c r="N200" s="1">
        <f t="shared" si="150"/>
        <v>0</v>
      </c>
      <c r="O200" s="1"/>
      <c r="P200" s="1">
        <f t="shared" si="151"/>
        <v>0</v>
      </c>
      <c r="Q200" s="1"/>
      <c r="R200" s="1">
        <f t="shared" si="152"/>
        <v>0</v>
      </c>
      <c r="S200" s="1"/>
      <c r="T200" s="1">
        <f t="shared" si="153"/>
        <v>0</v>
      </c>
      <c r="U200" s="1">
        <f t="shared" si="154"/>
        <v>0</v>
      </c>
      <c r="V200" s="1"/>
      <c r="W200" s="1">
        <f t="shared" si="155"/>
        <v>0</v>
      </c>
      <c r="X200" s="1"/>
      <c r="Y200" s="1">
        <f t="shared" si="156"/>
        <v>0</v>
      </c>
      <c r="Z200" s="1"/>
      <c r="AA200" s="1">
        <f t="shared" si="157"/>
        <v>0</v>
      </c>
      <c r="AB200" s="1"/>
      <c r="AC200" s="1">
        <f t="shared" si="158"/>
        <v>0</v>
      </c>
      <c r="AD200" s="1">
        <f t="shared" si="159"/>
        <v>0</v>
      </c>
      <c r="AE200" s="1"/>
      <c r="AF200" s="1">
        <f t="shared" si="160"/>
        <v>0</v>
      </c>
      <c r="AG200" s="1"/>
      <c r="AH200" s="1">
        <f t="shared" si="161"/>
        <v>0</v>
      </c>
      <c r="AI200" s="1"/>
      <c r="AJ200" s="1">
        <f t="shared" si="162"/>
        <v>0</v>
      </c>
      <c r="AK200" s="1"/>
      <c r="AL200" s="1">
        <f t="shared" si="163"/>
        <v>0</v>
      </c>
      <c r="AM200" s="1">
        <f t="shared" si="164"/>
        <v>0</v>
      </c>
      <c r="AN200" s="1"/>
      <c r="AO200" s="1">
        <f t="shared" si="165"/>
        <v>0</v>
      </c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>
        <f t="shared" si="166"/>
        <v>0</v>
      </c>
      <c r="BI200" s="1">
        <v>0</v>
      </c>
      <c r="BJ200" s="1">
        <v>0</v>
      </c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>
        <f t="shared" si="167"/>
        <v>0</v>
      </c>
      <c r="BX200" s="1">
        <v>0</v>
      </c>
      <c r="BY200" s="1"/>
      <c r="BZ200" s="1">
        <f t="shared" si="168"/>
        <v>0</v>
      </c>
      <c r="CA200" s="1">
        <f t="shared" si="169"/>
        <v>0</v>
      </c>
      <c r="CB200" s="1"/>
      <c r="CC200" s="1">
        <f t="shared" si="170"/>
        <v>0</v>
      </c>
      <c r="CD200" s="1"/>
      <c r="CE200" s="1">
        <f t="shared" si="171"/>
        <v>0</v>
      </c>
      <c r="CF200" s="1">
        <f t="shared" si="172"/>
        <v>0</v>
      </c>
      <c r="CG200" s="1"/>
      <c r="CH200" s="1">
        <f t="shared" si="173"/>
        <v>0</v>
      </c>
      <c r="CI200" s="1"/>
      <c r="CJ200" s="1">
        <f t="shared" si="174"/>
        <v>0</v>
      </c>
      <c r="CK200" s="1"/>
      <c r="CL200" s="1">
        <f t="shared" si="175"/>
        <v>0</v>
      </c>
      <c r="CM200" s="1"/>
      <c r="CN200" s="1">
        <f t="shared" si="176"/>
        <v>0</v>
      </c>
      <c r="CO200" s="1">
        <f t="shared" si="177"/>
        <v>0</v>
      </c>
      <c r="CP200" s="1"/>
      <c r="CQ200" s="1">
        <f t="shared" si="178"/>
        <v>0</v>
      </c>
      <c r="CR200" s="1"/>
      <c r="CS200" s="1">
        <f t="shared" si="179"/>
        <v>0</v>
      </c>
      <c r="CT200" s="1"/>
      <c r="CU200" s="1">
        <f t="shared" si="180"/>
        <v>0</v>
      </c>
      <c r="CV200" s="1"/>
      <c r="CW200" s="1">
        <f t="shared" si="181"/>
        <v>0</v>
      </c>
      <c r="CX200" s="1">
        <f t="shared" si="182"/>
        <v>0</v>
      </c>
      <c r="CY200" s="1"/>
      <c r="CZ200" s="1">
        <f t="shared" si="183"/>
        <v>0</v>
      </c>
      <c r="DA200" s="1"/>
      <c r="DB200" s="1">
        <f t="shared" si="184"/>
        <v>0</v>
      </c>
      <c r="DC200" s="1"/>
      <c r="DD200" s="1">
        <f t="shared" si="185"/>
        <v>0</v>
      </c>
      <c r="DE200" s="1"/>
      <c r="DF200" s="1">
        <f t="shared" si="186"/>
        <v>0</v>
      </c>
      <c r="DG200" s="1">
        <f t="shared" si="187"/>
        <v>0</v>
      </c>
      <c r="DH200" s="1"/>
      <c r="DI200" s="1">
        <f t="shared" si="188"/>
        <v>0</v>
      </c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>
        <f t="shared" si="189"/>
        <v>0</v>
      </c>
      <c r="EC200" s="1">
        <v>0</v>
      </c>
      <c r="ED200" s="1">
        <v>0</v>
      </c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>
        <f t="shared" si="190"/>
        <v>1735000000</v>
      </c>
      <c r="ER200" s="1">
        <v>1735000000</v>
      </c>
      <c r="ES200" s="1">
        <f t="shared" si="191"/>
        <v>1523000000</v>
      </c>
      <c r="ET200" s="6">
        <v>1523000000</v>
      </c>
    </row>
    <row r="201" spans="1:150">
      <c r="A201" s="20" t="s">
        <v>688</v>
      </c>
      <c r="B201" s="12" t="s">
        <v>689</v>
      </c>
      <c r="C201" s="1">
        <f t="shared" si="144"/>
        <v>951868291.89999998</v>
      </c>
      <c r="D201" s="1">
        <v>951868291.89999998</v>
      </c>
      <c r="E201" s="1">
        <v>951868291.89999998</v>
      </c>
      <c r="F201" s="1">
        <f t="shared" si="145"/>
        <v>87792714</v>
      </c>
      <c r="G201" s="1">
        <f t="shared" si="146"/>
        <v>33184189.280000001</v>
      </c>
      <c r="H201" s="1">
        <v>33184189.280000001</v>
      </c>
      <c r="I201" s="1">
        <f t="shared" si="147"/>
        <v>36722268.759999998</v>
      </c>
      <c r="J201" s="1">
        <v>36722268.759999998</v>
      </c>
      <c r="K201" s="1">
        <f t="shared" si="148"/>
        <v>95297673.239999995</v>
      </c>
      <c r="L201" s="1">
        <f t="shared" si="149"/>
        <v>82956988.049999997</v>
      </c>
      <c r="M201" s="1">
        <v>82956988.049999997</v>
      </c>
      <c r="N201" s="1">
        <f t="shared" si="150"/>
        <v>12340685.189999999</v>
      </c>
      <c r="O201" s="1">
        <v>12340685.189999999</v>
      </c>
      <c r="P201" s="1">
        <f t="shared" si="151"/>
        <v>246145160.38999999</v>
      </c>
      <c r="Q201" s="1">
        <v>246145160.38999999</v>
      </c>
      <c r="R201" s="1">
        <f t="shared" si="152"/>
        <v>70381163.609999999</v>
      </c>
      <c r="S201" s="1">
        <v>70381163.609999999</v>
      </c>
      <c r="T201" s="1">
        <f t="shared" si="153"/>
        <v>55676713.799999997</v>
      </c>
      <c r="U201" s="1">
        <f t="shared" si="154"/>
        <v>42523165.350000001</v>
      </c>
      <c r="V201" s="1">
        <v>42523165.350000001</v>
      </c>
      <c r="W201" s="1">
        <f t="shared" si="155"/>
        <v>13153548.449999999</v>
      </c>
      <c r="X201" s="1">
        <v>13153548.449999999</v>
      </c>
      <c r="Y201" s="1">
        <f t="shared" si="156"/>
        <v>120776110.59999999</v>
      </c>
      <c r="Z201" s="1">
        <v>120776110.59999999</v>
      </c>
      <c r="AA201" s="1">
        <f t="shared" si="157"/>
        <v>113339910.87</v>
      </c>
      <c r="AB201" s="1">
        <v>113339910.87</v>
      </c>
      <c r="AC201" s="1">
        <f t="shared" si="158"/>
        <v>85441094.170000002</v>
      </c>
      <c r="AD201" s="1">
        <f t="shared" si="159"/>
        <v>60687534.189999998</v>
      </c>
      <c r="AE201" s="1">
        <v>60687534.189999998</v>
      </c>
      <c r="AF201" s="1">
        <f t="shared" si="160"/>
        <v>24753559.98</v>
      </c>
      <c r="AG201" s="1">
        <v>24753559.98</v>
      </c>
      <c r="AH201" s="1">
        <f t="shared" si="161"/>
        <v>17886255.960000001</v>
      </c>
      <c r="AI201" s="1">
        <v>17886255.960000001</v>
      </c>
      <c r="AJ201" s="1">
        <f t="shared" si="162"/>
        <v>41058543.990000002</v>
      </c>
      <c r="AK201" s="1">
        <v>41058543.990000002</v>
      </c>
      <c r="AL201" s="1">
        <f t="shared" si="163"/>
        <v>35959207.230000004</v>
      </c>
      <c r="AM201" s="1">
        <f t="shared" si="164"/>
        <v>18597960.559999999</v>
      </c>
      <c r="AN201" s="1">
        <v>18597960.559999999</v>
      </c>
      <c r="AO201" s="1">
        <f t="shared" si="165"/>
        <v>17361246.670000002</v>
      </c>
      <c r="AP201" s="1">
        <v>17361246.670000002</v>
      </c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>
        <f t="shared" si="166"/>
        <v>0</v>
      </c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>
        <f t="shared" si="167"/>
        <v>850331331.51999998</v>
      </c>
      <c r="BX201" s="1">
        <v>850331331.51999998</v>
      </c>
      <c r="BY201" s="1">
        <v>850331331.51999998</v>
      </c>
      <c r="BZ201" s="1">
        <f t="shared" si="168"/>
        <v>73338330.86999999</v>
      </c>
      <c r="CA201" s="1">
        <f t="shared" si="169"/>
        <v>27631900.239999998</v>
      </c>
      <c r="CB201" s="1">
        <v>27631900.239999998</v>
      </c>
      <c r="CC201" s="1">
        <f t="shared" si="170"/>
        <v>30133968.030000001</v>
      </c>
      <c r="CD201" s="1">
        <v>30133968.030000001</v>
      </c>
      <c r="CE201" s="1">
        <f t="shared" si="171"/>
        <v>80357197.789999992</v>
      </c>
      <c r="CF201" s="1">
        <f t="shared" si="172"/>
        <v>69941446.409999996</v>
      </c>
      <c r="CG201" s="1">
        <v>69941446.409999996</v>
      </c>
      <c r="CH201" s="1">
        <f t="shared" si="173"/>
        <v>10415751.380000001</v>
      </c>
      <c r="CI201" s="1">
        <v>10415751.380000001</v>
      </c>
      <c r="CJ201" s="1">
        <f t="shared" si="174"/>
        <v>219312657.06</v>
      </c>
      <c r="CK201" s="1">
        <v>219312657.06</v>
      </c>
      <c r="CL201" s="1">
        <f t="shared" si="175"/>
        <v>57892471.68</v>
      </c>
      <c r="CM201" s="1">
        <v>57892471.68</v>
      </c>
      <c r="CN201" s="1">
        <f t="shared" si="176"/>
        <v>46042396.710000001</v>
      </c>
      <c r="CO201" s="1">
        <f t="shared" si="177"/>
        <v>35759796.270000003</v>
      </c>
      <c r="CP201" s="1">
        <v>35759796.270000003</v>
      </c>
      <c r="CQ201" s="1">
        <f t="shared" si="178"/>
        <v>10282600.439999999</v>
      </c>
      <c r="CR201" s="1">
        <v>10282600.439999999</v>
      </c>
      <c r="CS201" s="1">
        <f t="shared" si="179"/>
        <v>110528378.73999999</v>
      </c>
      <c r="CT201" s="1">
        <v>110528378.73999999</v>
      </c>
      <c r="CU201" s="1">
        <f t="shared" si="180"/>
        <v>117243659.34999999</v>
      </c>
      <c r="CV201" s="1">
        <v>117243659.34999999</v>
      </c>
      <c r="CW201" s="1">
        <f t="shared" si="181"/>
        <v>77171296.599999994</v>
      </c>
      <c r="CX201" s="1">
        <f t="shared" si="182"/>
        <v>54985612.159999996</v>
      </c>
      <c r="CY201" s="1">
        <v>54985612.159999996</v>
      </c>
      <c r="CZ201" s="1">
        <f t="shared" si="183"/>
        <v>22185684.440000001</v>
      </c>
      <c r="DA201" s="1">
        <v>22185684.440000001</v>
      </c>
      <c r="DB201" s="1">
        <f t="shared" si="184"/>
        <v>15572462.6</v>
      </c>
      <c r="DC201" s="1">
        <v>15572462.6</v>
      </c>
      <c r="DD201" s="1">
        <f t="shared" si="185"/>
        <v>37211158.43</v>
      </c>
      <c r="DE201" s="1">
        <v>37211158.43</v>
      </c>
      <c r="DF201" s="1">
        <f t="shared" si="186"/>
        <v>31233784.289999999</v>
      </c>
      <c r="DG201" s="1">
        <f t="shared" si="187"/>
        <v>15515474.560000001</v>
      </c>
      <c r="DH201" s="1">
        <v>15515474.560000001</v>
      </c>
      <c r="DI201" s="1">
        <f t="shared" si="188"/>
        <v>15718309.73</v>
      </c>
      <c r="DJ201" s="1">
        <v>15718309.73</v>
      </c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>
        <f t="shared" si="189"/>
        <v>0</v>
      </c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>
        <f t="shared" si="190"/>
        <v>0</v>
      </c>
      <c r="ER201" s="1">
        <v>0</v>
      </c>
      <c r="ES201" s="1">
        <f t="shared" si="191"/>
        <v>0</v>
      </c>
      <c r="ET201" s="6">
        <v>0</v>
      </c>
    </row>
    <row r="202" spans="1:150">
      <c r="A202" s="20" t="s">
        <v>690</v>
      </c>
      <c r="B202" s="12" t="s">
        <v>691</v>
      </c>
      <c r="C202" s="1">
        <f t="shared" si="144"/>
        <v>299580791.44999999</v>
      </c>
      <c r="D202" s="1">
        <v>299580791.44999999</v>
      </c>
      <c r="E202" s="1">
        <v>299580791.44999999</v>
      </c>
      <c r="F202" s="1">
        <f t="shared" si="145"/>
        <v>27724006.77</v>
      </c>
      <c r="G202" s="1">
        <f t="shared" si="146"/>
        <v>10407471.02</v>
      </c>
      <c r="H202" s="1">
        <v>10407471.02</v>
      </c>
      <c r="I202" s="1">
        <f t="shared" si="147"/>
        <v>11685042.68</v>
      </c>
      <c r="J202" s="1">
        <v>11685042.68</v>
      </c>
      <c r="K202" s="1">
        <f t="shared" si="148"/>
        <v>29505655.119999997</v>
      </c>
      <c r="L202" s="1">
        <f t="shared" si="149"/>
        <v>25701010.989999998</v>
      </c>
      <c r="M202" s="1">
        <v>25701010.989999998</v>
      </c>
      <c r="N202" s="1">
        <f t="shared" si="150"/>
        <v>3804644.13</v>
      </c>
      <c r="O202" s="1">
        <v>3804644.13</v>
      </c>
      <c r="P202" s="1">
        <f t="shared" si="151"/>
        <v>77710674.099999994</v>
      </c>
      <c r="Q202" s="1">
        <v>77710674.099999994</v>
      </c>
      <c r="R202" s="1">
        <f t="shared" si="152"/>
        <v>21977723.050000001</v>
      </c>
      <c r="S202" s="1">
        <v>21977723.050000001</v>
      </c>
      <c r="T202" s="1">
        <f t="shared" si="153"/>
        <v>17492849.629999999</v>
      </c>
      <c r="U202" s="1">
        <f t="shared" si="154"/>
        <v>13307936.76</v>
      </c>
      <c r="V202" s="1">
        <v>13307936.76</v>
      </c>
      <c r="W202" s="1">
        <f t="shared" si="155"/>
        <v>4184912.87</v>
      </c>
      <c r="X202" s="1">
        <v>4184912.87</v>
      </c>
      <c r="Y202" s="1">
        <f t="shared" si="156"/>
        <v>37958957.399999999</v>
      </c>
      <c r="Z202" s="1">
        <v>37958957.399999999</v>
      </c>
      <c r="AA202" s="1">
        <f t="shared" si="157"/>
        <v>35580422.950000003</v>
      </c>
      <c r="AB202" s="1">
        <v>35580422.950000003</v>
      </c>
      <c r="AC202" s="1">
        <f t="shared" si="158"/>
        <v>27476194.75</v>
      </c>
      <c r="AD202" s="1">
        <f t="shared" si="159"/>
        <v>19680296.600000001</v>
      </c>
      <c r="AE202" s="1">
        <v>19680296.600000001</v>
      </c>
      <c r="AF202" s="1">
        <f t="shared" si="160"/>
        <v>7795898.1500000004</v>
      </c>
      <c r="AG202" s="1">
        <v>7795898.1500000004</v>
      </c>
      <c r="AH202" s="1">
        <f t="shared" si="161"/>
        <v>5631493.0700000003</v>
      </c>
      <c r="AI202" s="1">
        <v>5631493.0700000003</v>
      </c>
      <c r="AJ202" s="1">
        <f t="shared" si="162"/>
        <v>12941652.939999999</v>
      </c>
      <c r="AK202" s="1">
        <v>12941652.939999999</v>
      </c>
      <c r="AL202" s="1">
        <f t="shared" si="163"/>
        <v>11212654.74</v>
      </c>
      <c r="AM202" s="1">
        <f t="shared" si="164"/>
        <v>5770101.5499999998</v>
      </c>
      <c r="AN202" s="1">
        <v>5770101.5499999998</v>
      </c>
      <c r="AO202" s="1">
        <f t="shared" si="165"/>
        <v>5442553.1900000004</v>
      </c>
      <c r="AP202" s="1">
        <v>5442553.1900000004</v>
      </c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>
        <f t="shared" si="166"/>
        <v>0</v>
      </c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>
        <f t="shared" si="167"/>
        <v>250426196.88</v>
      </c>
      <c r="BX202" s="1">
        <v>250426196.88</v>
      </c>
      <c r="BY202" s="1">
        <v>250426196.88</v>
      </c>
      <c r="BZ202" s="1">
        <f t="shared" si="168"/>
        <v>21607734.460000001</v>
      </c>
      <c r="CA202" s="1">
        <f t="shared" si="169"/>
        <v>8096066.25</v>
      </c>
      <c r="CB202" s="1">
        <v>8096066.25</v>
      </c>
      <c r="CC202" s="1">
        <f t="shared" si="170"/>
        <v>8932538.2100000009</v>
      </c>
      <c r="CD202" s="1">
        <v>8932538.2100000009</v>
      </c>
      <c r="CE202" s="1">
        <f t="shared" si="171"/>
        <v>23164631.290000003</v>
      </c>
      <c r="CF202" s="1">
        <f t="shared" si="172"/>
        <v>20139193.940000001</v>
      </c>
      <c r="CG202" s="1">
        <v>20139193.940000001</v>
      </c>
      <c r="CH202" s="1">
        <f t="shared" si="173"/>
        <v>3025437.35</v>
      </c>
      <c r="CI202" s="1">
        <v>3025437.35</v>
      </c>
      <c r="CJ202" s="1">
        <f t="shared" si="174"/>
        <v>64926279.850000001</v>
      </c>
      <c r="CK202" s="1">
        <v>64926279.850000001</v>
      </c>
      <c r="CL202" s="1">
        <f t="shared" si="175"/>
        <v>16957417.309999999</v>
      </c>
      <c r="CM202" s="1">
        <v>16957417.309999999</v>
      </c>
      <c r="CN202" s="1">
        <f t="shared" si="176"/>
        <v>13481429.77</v>
      </c>
      <c r="CO202" s="1">
        <f t="shared" si="177"/>
        <v>10472906.09</v>
      </c>
      <c r="CP202" s="1">
        <v>10472906.09</v>
      </c>
      <c r="CQ202" s="1">
        <f t="shared" si="178"/>
        <v>3008523.68</v>
      </c>
      <c r="CR202" s="1">
        <v>3008523.68</v>
      </c>
      <c r="CS202" s="1">
        <f t="shared" si="179"/>
        <v>32725071.210000001</v>
      </c>
      <c r="CT202" s="1">
        <v>32725071.210000001</v>
      </c>
      <c r="CU202" s="1">
        <f t="shared" si="180"/>
        <v>34438238.170000002</v>
      </c>
      <c r="CV202" s="1">
        <v>34438238.170000002</v>
      </c>
      <c r="CW202" s="1">
        <f t="shared" si="181"/>
        <v>23180243.309999999</v>
      </c>
      <c r="CX202" s="1">
        <f t="shared" si="182"/>
        <v>16636710.279999999</v>
      </c>
      <c r="CY202" s="1">
        <v>16636710.279999999</v>
      </c>
      <c r="CZ202" s="1">
        <f t="shared" si="183"/>
        <v>6543533.0300000003</v>
      </c>
      <c r="DA202" s="1">
        <v>6543533.0300000003</v>
      </c>
      <c r="DB202" s="1">
        <f t="shared" si="184"/>
        <v>4579130</v>
      </c>
      <c r="DC202" s="1">
        <v>4579130</v>
      </c>
      <c r="DD202" s="1">
        <f t="shared" si="185"/>
        <v>10896119.34</v>
      </c>
      <c r="DE202" s="1">
        <v>10896119.34</v>
      </c>
      <c r="DF202" s="1">
        <f t="shared" si="186"/>
        <v>9049032.1699999999</v>
      </c>
      <c r="DG202" s="1">
        <f t="shared" si="187"/>
        <v>4466962.83</v>
      </c>
      <c r="DH202" s="1">
        <v>4466962.83</v>
      </c>
      <c r="DI202" s="1">
        <f t="shared" si="188"/>
        <v>4582069.34</v>
      </c>
      <c r="DJ202" s="1">
        <v>4582069.34</v>
      </c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>
        <f t="shared" si="189"/>
        <v>0</v>
      </c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>
        <f t="shared" si="190"/>
        <v>0</v>
      </c>
      <c r="ER202" s="1">
        <v>0</v>
      </c>
      <c r="ES202" s="1">
        <f t="shared" si="191"/>
        <v>0</v>
      </c>
      <c r="ET202" s="6">
        <v>0</v>
      </c>
    </row>
    <row r="203" spans="1:150">
      <c r="A203" s="20" t="s">
        <v>692</v>
      </c>
      <c r="B203" s="12" t="s">
        <v>693</v>
      </c>
      <c r="C203" s="1">
        <f t="shared" si="144"/>
        <v>326864211.88</v>
      </c>
      <c r="D203" s="1">
        <v>326864211.88</v>
      </c>
      <c r="E203" s="1">
        <v>326864211.88</v>
      </c>
      <c r="F203" s="1">
        <f t="shared" si="145"/>
        <v>30352696.969999999</v>
      </c>
      <c r="G203" s="1">
        <f t="shared" si="146"/>
        <v>11356317.529999999</v>
      </c>
      <c r="H203" s="1">
        <v>11356317.529999999</v>
      </c>
      <c r="I203" s="1">
        <f t="shared" si="147"/>
        <v>13002160.34</v>
      </c>
      <c r="J203" s="1">
        <v>13002160.34</v>
      </c>
      <c r="K203" s="1">
        <f t="shared" si="148"/>
        <v>32333593.25</v>
      </c>
      <c r="L203" s="1">
        <f t="shared" si="149"/>
        <v>28159140.199999999</v>
      </c>
      <c r="M203" s="1">
        <v>28159140.199999999</v>
      </c>
      <c r="N203" s="1">
        <f t="shared" si="150"/>
        <v>4174453.05</v>
      </c>
      <c r="O203" s="1">
        <v>4174453.05</v>
      </c>
      <c r="P203" s="1">
        <f t="shared" si="151"/>
        <v>83777461.890000001</v>
      </c>
      <c r="Q203" s="1">
        <v>83777461.890000001</v>
      </c>
      <c r="R203" s="1">
        <f t="shared" si="152"/>
        <v>24271270.469999999</v>
      </c>
      <c r="S203" s="1">
        <v>24271270.469999999</v>
      </c>
      <c r="T203" s="1">
        <f t="shared" si="153"/>
        <v>18997861.399999999</v>
      </c>
      <c r="U203" s="1">
        <f t="shared" si="154"/>
        <v>14510104.09</v>
      </c>
      <c r="V203" s="1">
        <v>14510104.09</v>
      </c>
      <c r="W203" s="1">
        <f t="shared" si="155"/>
        <v>4487757.3099999996</v>
      </c>
      <c r="X203" s="1">
        <v>4487757.3099999996</v>
      </c>
      <c r="Y203" s="1">
        <f t="shared" si="156"/>
        <v>41851654.880000003</v>
      </c>
      <c r="Z203" s="1">
        <v>41851654.880000003</v>
      </c>
      <c r="AA203" s="1">
        <f t="shared" si="157"/>
        <v>39284717.979999997</v>
      </c>
      <c r="AB203" s="1">
        <v>39284717.979999997</v>
      </c>
      <c r="AC203" s="1">
        <f t="shared" si="158"/>
        <v>30113043.82</v>
      </c>
      <c r="AD203" s="1">
        <f t="shared" si="159"/>
        <v>21689953.539999999</v>
      </c>
      <c r="AE203" s="1">
        <v>21689953.539999999</v>
      </c>
      <c r="AF203" s="1">
        <f t="shared" si="160"/>
        <v>8423090.2799999993</v>
      </c>
      <c r="AG203" s="1">
        <v>8423090.2799999993</v>
      </c>
      <c r="AH203" s="1">
        <f t="shared" si="161"/>
        <v>5994219.0999999996</v>
      </c>
      <c r="AI203" s="1">
        <v>5994219.0999999996</v>
      </c>
      <c r="AJ203" s="1">
        <f t="shared" si="162"/>
        <v>13860558.82</v>
      </c>
      <c r="AK203" s="1">
        <v>13860558.82</v>
      </c>
      <c r="AL203" s="1">
        <f t="shared" si="163"/>
        <v>12021352.399999999</v>
      </c>
      <c r="AM203" s="1">
        <f t="shared" si="164"/>
        <v>6200539.6399999997</v>
      </c>
      <c r="AN203" s="1">
        <v>6200539.6399999997</v>
      </c>
      <c r="AO203" s="1">
        <f t="shared" si="165"/>
        <v>5820812.7599999998</v>
      </c>
      <c r="AP203" s="1">
        <v>5820812.7599999998</v>
      </c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>
        <f t="shared" si="166"/>
        <v>0</v>
      </c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>
        <f t="shared" si="167"/>
        <v>292275311.52999997</v>
      </c>
      <c r="BX203" s="1">
        <v>292275311.52999997</v>
      </c>
      <c r="BY203" s="1">
        <v>292275311.52999997</v>
      </c>
      <c r="BZ203" s="1">
        <f t="shared" si="168"/>
        <v>25216964.119999997</v>
      </c>
      <c r="CA203" s="1">
        <f t="shared" si="169"/>
        <v>9417523.7899999991</v>
      </c>
      <c r="CB203" s="1">
        <v>9417523.7899999991</v>
      </c>
      <c r="CC203" s="1">
        <f t="shared" si="170"/>
        <v>10591303.689999999</v>
      </c>
      <c r="CD203" s="1">
        <v>10591303.689999999</v>
      </c>
      <c r="CE203" s="1">
        <f t="shared" si="171"/>
        <v>27187541.889999997</v>
      </c>
      <c r="CF203" s="1">
        <f t="shared" si="172"/>
        <v>23649097.239999998</v>
      </c>
      <c r="CG203" s="1">
        <v>23649097.239999998</v>
      </c>
      <c r="CH203" s="1">
        <f t="shared" si="173"/>
        <v>3538444.65</v>
      </c>
      <c r="CI203" s="1">
        <v>3538444.65</v>
      </c>
      <c r="CJ203" s="1">
        <f t="shared" si="174"/>
        <v>74791985.049999997</v>
      </c>
      <c r="CK203" s="1">
        <v>74791985.049999997</v>
      </c>
      <c r="CL203" s="1">
        <f t="shared" si="175"/>
        <v>19886486.359999999</v>
      </c>
      <c r="CM203" s="1">
        <v>19886486.359999999</v>
      </c>
      <c r="CN203" s="1">
        <f t="shared" si="176"/>
        <v>15686555.93</v>
      </c>
      <c r="CO203" s="1">
        <f t="shared" si="177"/>
        <v>12230711.539999999</v>
      </c>
      <c r="CP203" s="1">
        <v>12230711.539999999</v>
      </c>
      <c r="CQ203" s="1">
        <f t="shared" si="178"/>
        <v>3455844.39</v>
      </c>
      <c r="CR203" s="1">
        <v>3455844.39</v>
      </c>
      <c r="CS203" s="1">
        <f t="shared" si="179"/>
        <v>38287777.140000001</v>
      </c>
      <c r="CT203" s="1">
        <v>38287777.140000001</v>
      </c>
      <c r="CU203" s="1">
        <f t="shared" si="180"/>
        <v>40924368.43</v>
      </c>
      <c r="CV203" s="1">
        <v>40924368.43</v>
      </c>
      <c r="CW203" s="1">
        <f t="shared" si="181"/>
        <v>27241114.949999999</v>
      </c>
      <c r="CX203" s="1">
        <f t="shared" si="182"/>
        <v>19709187.34</v>
      </c>
      <c r="CY203" s="1">
        <v>19709187.34</v>
      </c>
      <c r="CZ203" s="1">
        <f t="shared" si="183"/>
        <v>7531927.6100000003</v>
      </c>
      <c r="DA203" s="1">
        <v>7531927.6100000003</v>
      </c>
      <c r="DB203" s="1">
        <f t="shared" si="184"/>
        <v>5208136.6399999997</v>
      </c>
      <c r="DC203" s="1">
        <v>5208136.6399999997</v>
      </c>
      <c r="DD203" s="1">
        <f t="shared" si="185"/>
        <v>12600829.449999999</v>
      </c>
      <c r="DE203" s="1">
        <v>12600829.449999999</v>
      </c>
      <c r="DF203" s="1">
        <f t="shared" si="186"/>
        <v>10451688.210000001</v>
      </c>
      <c r="DG203" s="1">
        <f t="shared" si="187"/>
        <v>5186504.9000000004</v>
      </c>
      <c r="DH203" s="1">
        <v>5186504.9000000004</v>
      </c>
      <c r="DI203" s="1">
        <f t="shared" si="188"/>
        <v>5265183.3099999996</v>
      </c>
      <c r="DJ203" s="1">
        <v>5265183.3099999996</v>
      </c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>
        <f t="shared" si="189"/>
        <v>0</v>
      </c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>
        <f t="shared" si="190"/>
        <v>0</v>
      </c>
      <c r="ER203" s="1">
        <v>0</v>
      </c>
      <c r="ES203" s="1">
        <f t="shared" si="191"/>
        <v>0</v>
      </c>
      <c r="ET203" s="6">
        <v>0</v>
      </c>
    </row>
    <row r="204" spans="1:150">
      <c r="A204" s="20" t="s">
        <v>694</v>
      </c>
      <c r="B204" s="12" t="s">
        <v>695</v>
      </c>
      <c r="C204" s="1">
        <f t="shared" si="144"/>
        <v>61550933.909999996</v>
      </c>
      <c r="D204" s="1">
        <v>61550933.909999996</v>
      </c>
      <c r="E204" s="1">
        <v>61550933.909999996</v>
      </c>
      <c r="F204" s="1">
        <f t="shared" si="145"/>
        <v>5684954.4400000004</v>
      </c>
      <c r="G204" s="1">
        <f t="shared" si="146"/>
        <v>2137706.35</v>
      </c>
      <c r="H204" s="1">
        <v>2137706.35</v>
      </c>
      <c r="I204" s="1">
        <f t="shared" si="147"/>
        <v>2406062.52</v>
      </c>
      <c r="J204" s="1">
        <v>2406062.52</v>
      </c>
      <c r="K204" s="1">
        <f t="shared" si="148"/>
        <v>6105453.3600000003</v>
      </c>
      <c r="L204" s="1">
        <f t="shared" si="149"/>
        <v>5311423.25</v>
      </c>
      <c r="M204" s="1">
        <v>5311423.25</v>
      </c>
      <c r="N204" s="1">
        <f t="shared" si="150"/>
        <v>794030.11</v>
      </c>
      <c r="O204" s="1">
        <v>794030.11</v>
      </c>
      <c r="P204" s="1">
        <f t="shared" si="151"/>
        <v>15885842.880000001</v>
      </c>
      <c r="Q204" s="1">
        <v>15885842.880000001</v>
      </c>
      <c r="R204" s="1">
        <f t="shared" si="152"/>
        <v>4538287.01</v>
      </c>
      <c r="S204" s="1">
        <v>4538287.01</v>
      </c>
      <c r="T204" s="1">
        <f t="shared" si="153"/>
        <v>3599679.8200000003</v>
      </c>
      <c r="U204" s="1">
        <f t="shared" si="154"/>
        <v>2742614.66</v>
      </c>
      <c r="V204" s="1">
        <v>2742614.66</v>
      </c>
      <c r="W204" s="1">
        <f t="shared" si="155"/>
        <v>857065.16</v>
      </c>
      <c r="X204" s="1">
        <v>857065.16</v>
      </c>
      <c r="Y204" s="1">
        <f t="shared" si="156"/>
        <v>7846559.5599999996</v>
      </c>
      <c r="Z204" s="1">
        <v>7846559.5599999996</v>
      </c>
      <c r="AA204" s="1">
        <f t="shared" si="157"/>
        <v>7324736.7699999996</v>
      </c>
      <c r="AB204" s="1">
        <v>7324736.7699999996</v>
      </c>
      <c r="AC204" s="1">
        <f t="shared" si="158"/>
        <v>5631919.79</v>
      </c>
      <c r="AD204" s="1">
        <f t="shared" si="159"/>
        <v>4046849.01</v>
      </c>
      <c r="AE204" s="1">
        <v>4046849.01</v>
      </c>
      <c r="AF204" s="1">
        <f t="shared" si="160"/>
        <v>1585070.78</v>
      </c>
      <c r="AG204" s="1">
        <v>1585070.78</v>
      </c>
      <c r="AH204" s="1">
        <f t="shared" si="161"/>
        <v>1141185.57</v>
      </c>
      <c r="AI204" s="1">
        <v>1141185.57</v>
      </c>
      <c r="AJ204" s="1">
        <f t="shared" si="162"/>
        <v>2638253.19</v>
      </c>
      <c r="AK204" s="1">
        <v>2638253.19</v>
      </c>
      <c r="AL204" s="1">
        <f t="shared" si="163"/>
        <v>2295247.09</v>
      </c>
      <c r="AM204" s="1">
        <f t="shared" si="164"/>
        <v>1186545.0900000001</v>
      </c>
      <c r="AN204" s="1">
        <v>1186545.0900000001</v>
      </c>
      <c r="AO204" s="1">
        <f t="shared" si="165"/>
        <v>1108702</v>
      </c>
      <c r="AP204" s="1">
        <v>1108702</v>
      </c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>
        <f t="shared" si="166"/>
        <v>0</v>
      </c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>
        <f t="shared" si="167"/>
        <v>52143095.18</v>
      </c>
      <c r="BX204" s="1">
        <v>52143095.18</v>
      </c>
      <c r="BY204" s="1">
        <v>52143095.18</v>
      </c>
      <c r="BZ204" s="1">
        <f t="shared" si="168"/>
        <v>4492232.3600000003</v>
      </c>
      <c r="CA204" s="1">
        <f t="shared" si="169"/>
        <v>1683112.73</v>
      </c>
      <c r="CB204" s="1">
        <v>1683112.73</v>
      </c>
      <c r="CC204" s="1">
        <f t="shared" si="170"/>
        <v>1868429.55</v>
      </c>
      <c r="CD204" s="1">
        <v>1868429.55</v>
      </c>
      <c r="CE204" s="1">
        <f t="shared" si="171"/>
        <v>4867551.1099999994</v>
      </c>
      <c r="CF204" s="1">
        <f t="shared" si="172"/>
        <v>4226445.63</v>
      </c>
      <c r="CG204" s="1">
        <v>4226445.63</v>
      </c>
      <c r="CH204" s="1">
        <f t="shared" si="173"/>
        <v>641105.48</v>
      </c>
      <c r="CI204" s="1">
        <v>641105.48</v>
      </c>
      <c r="CJ204" s="1">
        <f t="shared" si="174"/>
        <v>13420325.220000001</v>
      </c>
      <c r="CK204" s="1">
        <v>13420325.220000001</v>
      </c>
      <c r="CL204" s="1">
        <f t="shared" si="175"/>
        <v>3541669.64</v>
      </c>
      <c r="CM204" s="1">
        <v>3541669.64</v>
      </c>
      <c r="CN204" s="1">
        <f t="shared" si="176"/>
        <v>2801323.46</v>
      </c>
      <c r="CO204" s="1">
        <f t="shared" si="177"/>
        <v>2177580.81</v>
      </c>
      <c r="CP204" s="1">
        <v>2177580.81</v>
      </c>
      <c r="CQ204" s="1">
        <f t="shared" si="178"/>
        <v>623742.65</v>
      </c>
      <c r="CR204" s="1">
        <v>623742.65</v>
      </c>
      <c r="CS204" s="1">
        <f t="shared" si="179"/>
        <v>6841154.8399999999</v>
      </c>
      <c r="CT204" s="1">
        <v>6841154.8399999999</v>
      </c>
      <c r="CU204" s="1">
        <f t="shared" si="180"/>
        <v>7207455.4000000004</v>
      </c>
      <c r="CV204" s="1">
        <v>7207455.4000000004</v>
      </c>
      <c r="CW204" s="1">
        <f t="shared" si="181"/>
        <v>4817412.24</v>
      </c>
      <c r="CX204" s="1">
        <f t="shared" si="182"/>
        <v>3468814.13</v>
      </c>
      <c r="CY204" s="1">
        <v>3468814.13</v>
      </c>
      <c r="CZ204" s="1">
        <f t="shared" si="183"/>
        <v>1348598.11</v>
      </c>
      <c r="DA204" s="1">
        <v>1348598.11</v>
      </c>
      <c r="DB204" s="1">
        <f t="shared" si="184"/>
        <v>940690.08</v>
      </c>
      <c r="DC204" s="1">
        <v>940690.08</v>
      </c>
      <c r="DD204" s="1">
        <f t="shared" si="185"/>
        <v>2263825.7599999998</v>
      </c>
      <c r="DE204" s="1">
        <v>2263825.7599999998</v>
      </c>
      <c r="DF204" s="1">
        <f t="shared" si="186"/>
        <v>1890145.15</v>
      </c>
      <c r="DG204" s="1">
        <f t="shared" si="187"/>
        <v>938940.37</v>
      </c>
      <c r="DH204" s="1">
        <v>938940.37</v>
      </c>
      <c r="DI204" s="1">
        <f t="shared" si="188"/>
        <v>951204.78</v>
      </c>
      <c r="DJ204" s="1">
        <v>951204.78</v>
      </c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>
        <f t="shared" si="189"/>
        <v>0</v>
      </c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>
        <f t="shared" si="190"/>
        <v>0</v>
      </c>
      <c r="ER204" s="1">
        <v>0</v>
      </c>
      <c r="ES204" s="1">
        <f t="shared" si="191"/>
        <v>0</v>
      </c>
      <c r="ET204" s="6">
        <v>0</v>
      </c>
    </row>
    <row r="205" spans="1:150">
      <c r="A205" s="19" t="s">
        <v>376</v>
      </c>
      <c r="B205" s="12" t="s">
        <v>377</v>
      </c>
      <c r="C205" s="1">
        <f t="shared" si="144"/>
        <v>809873529.32000005</v>
      </c>
      <c r="D205" s="1">
        <v>809873529.32000005</v>
      </c>
      <c r="E205" s="1">
        <v>809873529.32000005</v>
      </c>
      <c r="F205" s="1">
        <f t="shared" si="145"/>
        <v>57979655.780000001</v>
      </c>
      <c r="G205" s="1">
        <f t="shared" si="146"/>
        <v>22852624.73</v>
      </c>
      <c r="H205" s="1">
        <v>22852624.73</v>
      </c>
      <c r="I205" s="1">
        <f t="shared" si="147"/>
        <v>22788085.5</v>
      </c>
      <c r="J205" s="1">
        <v>22788085.5</v>
      </c>
      <c r="K205" s="1">
        <f t="shared" si="148"/>
        <v>80532492.710000008</v>
      </c>
      <c r="L205" s="1">
        <f t="shared" si="149"/>
        <v>65623354.670000002</v>
      </c>
      <c r="M205" s="1">
        <v>65623354.670000002</v>
      </c>
      <c r="N205" s="1">
        <f t="shared" si="150"/>
        <v>14909138.039999999</v>
      </c>
      <c r="O205" s="1">
        <v>14909138.039999999</v>
      </c>
      <c r="P205" s="1">
        <f t="shared" si="151"/>
        <v>265775589.25999999</v>
      </c>
      <c r="Q205" s="1">
        <v>265775589.25999999</v>
      </c>
      <c r="R205" s="1">
        <f t="shared" si="152"/>
        <v>58436822.619999997</v>
      </c>
      <c r="S205" s="1">
        <v>58436822.619999997</v>
      </c>
      <c r="T205" s="1">
        <f t="shared" si="153"/>
        <v>48397931.869999997</v>
      </c>
      <c r="U205" s="1">
        <f t="shared" si="154"/>
        <v>32530858.02</v>
      </c>
      <c r="V205" s="1">
        <v>32530858.02</v>
      </c>
      <c r="W205" s="1">
        <f t="shared" si="155"/>
        <v>15867073.85</v>
      </c>
      <c r="X205" s="1">
        <v>15867073.85</v>
      </c>
      <c r="Y205" s="1">
        <f t="shared" si="156"/>
        <v>102999402.25</v>
      </c>
      <c r="Z205" s="1">
        <v>102999402.25</v>
      </c>
      <c r="AA205" s="1">
        <f t="shared" si="157"/>
        <v>115835969.31</v>
      </c>
      <c r="AB205" s="1">
        <v>115835969.31</v>
      </c>
      <c r="AC205" s="1">
        <f t="shared" si="158"/>
        <v>30939435.399999999</v>
      </c>
      <c r="AD205" s="1">
        <f t="shared" si="159"/>
        <v>23371200.579999998</v>
      </c>
      <c r="AE205" s="1">
        <v>23371200.579999998</v>
      </c>
      <c r="AF205" s="1">
        <f t="shared" si="160"/>
        <v>7568234.8200000003</v>
      </c>
      <c r="AG205" s="1">
        <v>7568234.8200000003</v>
      </c>
      <c r="AH205" s="1">
        <f t="shared" si="161"/>
        <v>12338945.550000001</v>
      </c>
      <c r="AI205" s="1">
        <v>12338945.550000001</v>
      </c>
      <c r="AJ205" s="1">
        <f t="shared" si="162"/>
        <v>27924608.859999999</v>
      </c>
      <c r="AK205" s="1">
        <v>27924608.859999999</v>
      </c>
      <c r="AL205" s="1">
        <f t="shared" si="163"/>
        <v>21051621.259999998</v>
      </c>
      <c r="AM205" s="1">
        <f t="shared" si="164"/>
        <v>11656677.449999999</v>
      </c>
      <c r="AN205" s="1">
        <v>11656677.449999999</v>
      </c>
      <c r="AO205" s="1">
        <f t="shared" si="165"/>
        <v>9394943.8100000005</v>
      </c>
      <c r="AP205" s="1">
        <v>9394943.8100000005</v>
      </c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>
        <f t="shared" si="166"/>
        <v>0</v>
      </c>
      <c r="BI205" s="1">
        <v>0</v>
      </c>
      <c r="BJ205" s="1">
        <v>0</v>
      </c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>
        <f t="shared" si="167"/>
        <v>573279530.60000002</v>
      </c>
      <c r="BX205" s="1">
        <v>573279530.60000002</v>
      </c>
      <c r="BY205" s="1">
        <v>573279530.60000002</v>
      </c>
      <c r="BZ205" s="1">
        <f t="shared" si="168"/>
        <v>47723720.719999999</v>
      </c>
      <c r="CA205" s="1">
        <f t="shared" si="169"/>
        <v>18743876.43</v>
      </c>
      <c r="CB205" s="1">
        <v>18743876.43</v>
      </c>
      <c r="CC205" s="1">
        <f t="shared" si="170"/>
        <v>18035612.100000001</v>
      </c>
      <c r="CD205" s="1">
        <v>18035612.100000001</v>
      </c>
      <c r="CE205" s="1">
        <f t="shared" si="171"/>
        <v>55436162.210000001</v>
      </c>
      <c r="CF205" s="1">
        <f t="shared" si="172"/>
        <v>46221489.310000002</v>
      </c>
      <c r="CG205" s="1">
        <v>46221489.310000002</v>
      </c>
      <c r="CH205" s="1">
        <f t="shared" si="173"/>
        <v>9214672.9000000004</v>
      </c>
      <c r="CI205" s="1">
        <v>9214672.9000000004</v>
      </c>
      <c r="CJ205" s="1">
        <f t="shared" si="174"/>
        <v>186068973.88</v>
      </c>
      <c r="CK205" s="1">
        <v>186068973.88</v>
      </c>
      <c r="CL205" s="1">
        <f t="shared" si="175"/>
        <v>44110352.780000001</v>
      </c>
      <c r="CM205" s="1">
        <v>44110352.780000001</v>
      </c>
      <c r="CN205" s="1">
        <f t="shared" si="176"/>
        <v>25205530.390000001</v>
      </c>
      <c r="CO205" s="1">
        <f t="shared" si="177"/>
        <v>13537264.939999999</v>
      </c>
      <c r="CP205" s="1">
        <v>13537264.939999999</v>
      </c>
      <c r="CQ205" s="1">
        <f t="shared" si="178"/>
        <v>11668265.449999999</v>
      </c>
      <c r="CR205" s="1">
        <v>11668265.449999999</v>
      </c>
      <c r="CS205" s="1">
        <f t="shared" si="179"/>
        <v>77118094.359999999</v>
      </c>
      <c r="CT205" s="1">
        <v>77118094.359999999</v>
      </c>
      <c r="CU205" s="1">
        <f t="shared" si="180"/>
        <v>90414240.349999994</v>
      </c>
      <c r="CV205" s="1">
        <v>90414240.349999994</v>
      </c>
      <c r="CW205" s="1">
        <f t="shared" si="181"/>
        <v>12868387.550000001</v>
      </c>
      <c r="CX205" s="1">
        <f t="shared" si="182"/>
        <v>8275485.3899999997</v>
      </c>
      <c r="CY205" s="1">
        <v>8275485.3899999997</v>
      </c>
      <c r="CZ205" s="1">
        <f t="shared" si="183"/>
        <v>4592902.16</v>
      </c>
      <c r="DA205" s="1">
        <v>4592902.16</v>
      </c>
      <c r="DB205" s="1">
        <f t="shared" si="184"/>
        <v>10944232.189999999</v>
      </c>
      <c r="DC205" s="1">
        <v>10944232.189999999</v>
      </c>
      <c r="DD205" s="1">
        <f t="shared" si="185"/>
        <v>18953786.25</v>
      </c>
      <c r="DE205" s="1">
        <v>18953786.25</v>
      </c>
      <c r="DF205" s="1">
        <f t="shared" si="186"/>
        <v>15380282.109999999</v>
      </c>
      <c r="DG205" s="1">
        <f t="shared" si="187"/>
        <v>8572316.3100000005</v>
      </c>
      <c r="DH205" s="1">
        <v>8572316.3100000005</v>
      </c>
      <c r="DI205" s="1">
        <f t="shared" si="188"/>
        <v>6807965.7999999998</v>
      </c>
      <c r="DJ205" s="1">
        <v>6807965.7999999998</v>
      </c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>
        <f t="shared" si="189"/>
        <v>0</v>
      </c>
      <c r="EC205" s="1">
        <v>0</v>
      </c>
      <c r="ED205" s="1">
        <v>0</v>
      </c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>
        <f t="shared" si="190"/>
        <v>819000000</v>
      </c>
      <c r="ER205" s="1">
        <v>819000000</v>
      </c>
      <c r="ES205" s="1">
        <f t="shared" si="191"/>
        <v>790000000</v>
      </c>
      <c r="ET205" s="6">
        <v>790000000</v>
      </c>
    </row>
    <row r="206" spans="1:150">
      <c r="A206" s="20" t="s">
        <v>696</v>
      </c>
      <c r="B206" s="12" t="s">
        <v>697</v>
      </c>
      <c r="C206" s="1">
        <f t="shared" si="144"/>
        <v>0</v>
      </c>
      <c r="D206" s="1">
        <v>0</v>
      </c>
      <c r="E206" s="1"/>
      <c r="F206" s="1">
        <f t="shared" si="145"/>
        <v>0</v>
      </c>
      <c r="G206" s="1">
        <f t="shared" si="146"/>
        <v>0</v>
      </c>
      <c r="H206" s="1"/>
      <c r="I206" s="1">
        <f t="shared" si="147"/>
        <v>0</v>
      </c>
      <c r="J206" s="1"/>
      <c r="K206" s="1">
        <f t="shared" si="148"/>
        <v>0</v>
      </c>
      <c r="L206" s="1">
        <f t="shared" si="149"/>
        <v>0</v>
      </c>
      <c r="M206" s="1"/>
      <c r="N206" s="1">
        <f t="shared" si="150"/>
        <v>0</v>
      </c>
      <c r="O206" s="1"/>
      <c r="P206" s="1">
        <f t="shared" si="151"/>
        <v>0</v>
      </c>
      <c r="Q206" s="1"/>
      <c r="R206" s="1">
        <f t="shared" si="152"/>
        <v>0</v>
      </c>
      <c r="S206" s="1"/>
      <c r="T206" s="1">
        <f t="shared" si="153"/>
        <v>0</v>
      </c>
      <c r="U206" s="1">
        <f t="shared" si="154"/>
        <v>0</v>
      </c>
      <c r="V206" s="1"/>
      <c r="W206" s="1">
        <f t="shared" si="155"/>
        <v>0</v>
      </c>
      <c r="X206" s="1"/>
      <c r="Y206" s="1">
        <f t="shared" si="156"/>
        <v>0</v>
      </c>
      <c r="Z206" s="1"/>
      <c r="AA206" s="1">
        <f t="shared" si="157"/>
        <v>0</v>
      </c>
      <c r="AB206" s="1"/>
      <c r="AC206" s="1">
        <f t="shared" si="158"/>
        <v>0</v>
      </c>
      <c r="AD206" s="1">
        <f t="shared" si="159"/>
        <v>0</v>
      </c>
      <c r="AE206" s="1"/>
      <c r="AF206" s="1">
        <f t="shared" si="160"/>
        <v>0</v>
      </c>
      <c r="AG206" s="1"/>
      <c r="AH206" s="1">
        <f t="shared" si="161"/>
        <v>0</v>
      </c>
      <c r="AI206" s="1"/>
      <c r="AJ206" s="1">
        <f t="shared" si="162"/>
        <v>0</v>
      </c>
      <c r="AK206" s="1"/>
      <c r="AL206" s="1">
        <f t="shared" si="163"/>
        <v>0</v>
      </c>
      <c r="AM206" s="1">
        <f t="shared" si="164"/>
        <v>0</v>
      </c>
      <c r="AN206" s="1"/>
      <c r="AO206" s="1">
        <f t="shared" si="165"/>
        <v>0</v>
      </c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>
        <f t="shared" si="166"/>
        <v>0</v>
      </c>
      <c r="BI206" s="1">
        <v>0</v>
      </c>
      <c r="BJ206" s="1">
        <v>0</v>
      </c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>
        <f t="shared" si="167"/>
        <v>0</v>
      </c>
      <c r="BX206" s="1">
        <v>0</v>
      </c>
      <c r="BY206" s="1"/>
      <c r="BZ206" s="1">
        <f t="shared" si="168"/>
        <v>0</v>
      </c>
      <c r="CA206" s="1">
        <f t="shared" si="169"/>
        <v>0</v>
      </c>
      <c r="CB206" s="1"/>
      <c r="CC206" s="1">
        <f t="shared" si="170"/>
        <v>0</v>
      </c>
      <c r="CD206" s="1"/>
      <c r="CE206" s="1">
        <f t="shared" si="171"/>
        <v>0</v>
      </c>
      <c r="CF206" s="1">
        <f t="shared" si="172"/>
        <v>0</v>
      </c>
      <c r="CG206" s="1"/>
      <c r="CH206" s="1">
        <f t="shared" si="173"/>
        <v>0</v>
      </c>
      <c r="CI206" s="1"/>
      <c r="CJ206" s="1">
        <f t="shared" si="174"/>
        <v>0</v>
      </c>
      <c r="CK206" s="1"/>
      <c r="CL206" s="1">
        <f t="shared" si="175"/>
        <v>0</v>
      </c>
      <c r="CM206" s="1"/>
      <c r="CN206" s="1">
        <f t="shared" si="176"/>
        <v>0</v>
      </c>
      <c r="CO206" s="1">
        <f t="shared" si="177"/>
        <v>0</v>
      </c>
      <c r="CP206" s="1"/>
      <c r="CQ206" s="1">
        <f t="shared" si="178"/>
        <v>0</v>
      </c>
      <c r="CR206" s="1"/>
      <c r="CS206" s="1">
        <f t="shared" si="179"/>
        <v>0</v>
      </c>
      <c r="CT206" s="1"/>
      <c r="CU206" s="1">
        <f t="shared" si="180"/>
        <v>0</v>
      </c>
      <c r="CV206" s="1"/>
      <c r="CW206" s="1">
        <f t="shared" si="181"/>
        <v>0</v>
      </c>
      <c r="CX206" s="1">
        <f t="shared" si="182"/>
        <v>0</v>
      </c>
      <c r="CY206" s="1"/>
      <c r="CZ206" s="1">
        <f t="shared" si="183"/>
        <v>0</v>
      </c>
      <c r="DA206" s="1"/>
      <c r="DB206" s="1">
        <f t="shared" si="184"/>
        <v>0</v>
      </c>
      <c r="DC206" s="1"/>
      <c r="DD206" s="1">
        <f t="shared" si="185"/>
        <v>0</v>
      </c>
      <c r="DE206" s="1"/>
      <c r="DF206" s="1">
        <f t="shared" si="186"/>
        <v>0</v>
      </c>
      <c r="DG206" s="1">
        <f t="shared" si="187"/>
        <v>0</v>
      </c>
      <c r="DH206" s="1"/>
      <c r="DI206" s="1">
        <f t="shared" si="188"/>
        <v>0</v>
      </c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>
        <f t="shared" si="189"/>
        <v>0</v>
      </c>
      <c r="EC206" s="1">
        <v>0</v>
      </c>
      <c r="ED206" s="1">
        <v>0</v>
      </c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>
        <f t="shared" si="190"/>
        <v>819000000</v>
      </c>
      <c r="ER206" s="1">
        <v>819000000</v>
      </c>
      <c r="ES206" s="1">
        <f t="shared" si="191"/>
        <v>790000000</v>
      </c>
      <c r="ET206" s="6">
        <v>790000000</v>
      </c>
    </row>
    <row r="207" spans="1:150">
      <c r="A207" s="20" t="s">
        <v>698</v>
      </c>
      <c r="B207" s="12" t="s">
        <v>699</v>
      </c>
      <c r="C207" s="1">
        <f t="shared" si="144"/>
        <v>470645001.79000002</v>
      </c>
      <c r="D207" s="1">
        <v>470645001.79000002</v>
      </c>
      <c r="E207" s="1">
        <v>470645001.79000002</v>
      </c>
      <c r="F207" s="1">
        <f t="shared" si="145"/>
        <v>31522062.140000001</v>
      </c>
      <c r="G207" s="1">
        <f t="shared" si="146"/>
        <v>11889698.300000001</v>
      </c>
      <c r="H207" s="1">
        <v>11889698.300000001</v>
      </c>
      <c r="I207" s="1">
        <f t="shared" si="147"/>
        <v>15173419.92</v>
      </c>
      <c r="J207" s="1">
        <v>15173419.92</v>
      </c>
      <c r="K207" s="1">
        <f t="shared" si="148"/>
        <v>47168856.560000002</v>
      </c>
      <c r="L207" s="1">
        <f t="shared" si="149"/>
        <v>38648016.57</v>
      </c>
      <c r="M207" s="1">
        <v>38648016.57</v>
      </c>
      <c r="N207" s="1">
        <f t="shared" si="150"/>
        <v>8520839.9900000002</v>
      </c>
      <c r="O207" s="1">
        <v>8520839.9900000002</v>
      </c>
      <c r="P207" s="1">
        <f t="shared" si="151"/>
        <v>178324930.83000001</v>
      </c>
      <c r="Q207" s="1">
        <v>178324930.83000001</v>
      </c>
      <c r="R207" s="1">
        <f t="shared" si="152"/>
        <v>34019564.07</v>
      </c>
      <c r="S207" s="1">
        <v>34019564.07</v>
      </c>
      <c r="T207" s="1">
        <f t="shared" si="153"/>
        <v>29880317.740000002</v>
      </c>
      <c r="U207" s="1">
        <f t="shared" si="154"/>
        <v>20550363.93</v>
      </c>
      <c r="V207" s="1">
        <v>20550363.93</v>
      </c>
      <c r="W207" s="1">
        <f t="shared" si="155"/>
        <v>9329953.8100000005</v>
      </c>
      <c r="X207" s="1">
        <v>9329953.8100000005</v>
      </c>
      <c r="Y207" s="1">
        <f t="shared" si="156"/>
        <v>60713026.259999998</v>
      </c>
      <c r="Z207" s="1">
        <v>60713026.259999998</v>
      </c>
      <c r="AA207" s="1">
        <f t="shared" si="157"/>
        <v>48880982.509999998</v>
      </c>
      <c r="AB207" s="1">
        <v>48880982.509999998</v>
      </c>
      <c r="AC207" s="1">
        <f t="shared" si="158"/>
        <v>17741245.09</v>
      </c>
      <c r="AD207" s="1">
        <f t="shared" si="159"/>
        <v>13813858.91</v>
      </c>
      <c r="AE207" s="1">
        <v>13813858.91</v>
      </c>
      <c r="AF207" s="1">
        <f t="shared" si="160"/>
        <v>3927386.18</v>
      </c>
      <c r="AG207" s="1">
        <v>3927386.18</v>
      </c>
      <c r="AH207" s="1">
        <f t="shared" si="161"/>
        <v>4458943.92</v>
      </c>
      <c r="AI207" s="1">
        <v>4458943.92</v>
      </c>
      <c r="AJ207" s="1">
        <f t="shared" si="162"/>
        <v>12788432.460000001</v>
      </c>
      <c r="AK207" s="1">
        <v>12788432.460000001</v>
      </c>
      <c r="AL207" s="1">
        <f t="shared" si="163"/>
        <v>9605584.1300000008</v>
      </c>
      <c r="AM207" s="1">
        <f t="shared" si="164"/>
        <v>5549013.9800000004</v>
      </c>
      <c r="AN207" s="1">
        <v>5549013.9800000004</v>
      </c>
      <c r="AO207" s="1">
        <f t="shared" si="165"/>
        <v>4056570.15</v>
      </c>
      <c r="AP207" s="1">
        <v>4056570.15</v>
      </c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>
        <f t="shared" si="166"/>
        <v>0</v>
      </c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>
        <f t="shared" si="167"/>
        <v>303837542.92000002</v>
      </c>
      <c r="BX207" s="1">
        <v>303837542.92000002</v>
      </c>
      <c r="BY207" s="1">
        <v>303837542.92000002</v>
      </c>
      <c r="BZ207" s="1">
        <f t="shared" si="168"/>
        <v>24131189.109999999</v>
      </c>
      <c r="CA207" s="1">
        <f t="shared" si="169"/>
        <v>9548142.3900000006</v>
      </c>
      <c r="CB207" s="1">
        <v>9548142.3900000006</v>
      </c>
      <c r="CC207" s="1">
        <f t="shared" si="170"/>
        <v>11574933.800000001</v>
      </c>
      <c r="CD207" s="1">
        <v>11574933.800000001</v>
      </c>
      <c r="CE207" s="1">
        <f t="shared" si="171"/>
        <v>30894458.57</v>
      </c>
      <c r="CF207" s="1">
        <f t="shared" si="172"/>
        <v>25515309.149999999</v>
      </c>
      <c r="CG207" s="1">
        <v>25515309.149999999</v>
      </c>
      <c r="CH207" s="1">
        <f t="shared" si="173"/>
        <v>5379149.4199999999</v>
      </c>
      <c r="CI207" s="1">
        <v>5379149.4199999999</v>
      </c>
      <c r="CJ207" s="1">
        <f t="shared" si="174"/>
        <v>119339103.39</v>
      </c>
      <c r="CK207" s="1">
        <v>119339103.39</v>
      </c>
      <c r="CL207" s="1">
        <f t="shared" si="175"/>
        <v>23528579.73</v>
      </c>
      <c r="CM207" s="1">
        <v>23528579.73</v>
      </c>
      <c r="CN207" s="1">
        <f t="shared" si="176"/>
        <v>8972973.7899999991</v>
      </c>
      <c r="CO207" s="1">
        <f t="shared" si="177"/>
        <v>4649757.25</v>
      </c>
      <c r="CP207" s="1">
        <v>4649757.25</v>
      </c>
      <c r="CQ207" s="1">
        <f t="shared" si="178"/>
        <v>4323216.54</v>
      </c>
      <c r="CR207" s="1">
        <v>4323216.54</v>
      </c>
      <c r="CS207" s="1">
        <f t="shared" si="179"/>
        <v>46758475.07</v>
      </c>
      <c r="CT207" s="1">
        <v>46758475.07</v>
      </c>
      <c r="CU207" s="1">
        <f t="shared" si="180"/>
        <v>32689596.07</v>
      </c>
      <c r="CV207" s="1">
        <v>32689596.07</v>
      </c>
      <c r="CW207" s="1">
        <f t="shared" si="181"/>
        <v>4494152.2300000004</v>
      </c>
      <c r="CX207" s="1">
        <f t="shared" si="182"/>
        <v>2705822.66</v>
      </c>
      <c r="CY207" s="1">
        <v>2705822.66</v>
      </c>
      <c r="CZ207" s="1">
        <f t="shared" si="183"/>
        <v>1788329.57</v>
      </c>
      <c r="DA207" s="1">
        <v>1788329.57</v>
      </c>
      <c r="DB207" s="1">
        <f t="shared" si="184"/>
        <v>3008112.92</v>
      </c>
      <c r="DC207" s="1">
        <v>3008112.92</v>
      </c>
      <c r="DD207" s="1">
        <f t="shared" si="185"/>
        <v>7330384.7199999997</v>
      </c>
      <c r="DE207" s="1">
        <v>7330384.7199999997</v>
      </c>
      <c r="DF207" s="1">
        <f t="shared" si="186"/>
        <v>5698630.2400000002</v>
      </c>
      <c r="DG207" s="1">
        <f t="shared" si="187"/>
        <v>3426309.92</v>
      </c>
      <c r="DH207" s="1">
        <v>3426309.92</v>
      </c>
      <c r="DI207" s="1">
        <f t="shared" si="188"/>
        <v>2272320.3199999998</v>
      </c>
      <c r="DJ207" s="1">
        <v>2272320.3199999998</v>
      </c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>
        <f t="shared" si="189"/>
        <v>0</v>
      </c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>
        <f t="shared" si="190"/>
        <v>0</v>
      </c>
      <c r="ER207" s="1">
        <v>0</v>
      </c>
      <c r="ES207" s="1">
        <f t="shared" si="191"/>
        <v>0</v>
      </c>
      <c r="ET207" s="6">
        <v>0</v>
      </c>
    </row>
    <row r="208" spans="1:150">
      <c r="A208" s="20" t="s">
        <v>700</v>
      </c>
      <c r="B208" s="12" t="s">
        <v>701</v>
      </c>
      <c r="C208" s="1">
        <f t="shared" si="144"/>
        <v>248003869.72999999</v>
      </c>
      <c r="D208" s="1">
        <v>248003869.72999999</v>
      </c>
      <c r="E208" s="1">
        <v>248003869.72999999</v>
      </c>
      <c r="F208" s="1">
        <f t="shared" si="145"/>
        <v>19710956.560000002</v>
      </c>
      <c r="G208" s="1">
        <f t="shared" si="146"/>
        <v>8606676.3800000008</v>
      </c>
      <c r="H208" s="1">
        <v>8606676.3800000008</v>
      </c>
      <c r="I208" s="1">
        <f t="shared" si="147"/>
        <v>4581695.58</v>
      </c>
      <c r="J208" s="1">
        <v>4581695.58</v>
      </c>
      <c r="K208" s="1">
        <f t="shared" si="148"/>
        <v>24115940.690000001</v>
      </c>
      <c r="L208" s="1">
        <f t="shared" si="149"/>
        <v>19434237.640000001</v>
      </c>
      <c r="M208" s="1">
        <v>19434237.640000001</v>
      </c>
      <c r="N208" s="1">
        <f t="shared" si="150"/>
        <v>4681703.05</v>
      </c>
      <c r="O208" s="1">
        <v>4681703.05</v>
      </c>
      <c r="P208" s="1">
        <f t="shared" si="151"/>
        <v>59387582.590000004</v>
      </c>
      <c r="Q208" s="1">
        <v>59387582.590000004</v>
      </c>
      <c r="R208" s="1">
        <f t="shared" si="152"/>
        <v>18250863.550000001</v>
      </c>
      <c r="S208" s="1">
        <v>18250863.550000001</v>
      </c>
      <c r="T208" s="1">
        <f t="shared" si="153"/>
        <v>13215651.870000001</v>
      </c>
      <c r="U208" s="1">
        <f t="shared" si="154"/>
        <v>8331666.8300000001</v>
      </c>
      <c r="V208" s="1">
        <v>8331666.8300000001</v>
      </c>
      <c r="W208" s="1">
        <f t="shared" si="155"/>
        <v>4883985.04</v>
      </c>
      <c r="X208" s="1">
        <v>4883985.04</v>
      </c>
      <c r="Y208" s="1">
        <f t="shared" si="156"/>
        <v>30737386.149999999</v>
      </c>
      <c r="Z208" s="1">
        <v>30737386.149999999</v>
      </c>
      <c r="AA208" s="1">
        <f t="shared" si="157"/>
        <v>53801638.229999997</v>
      </c>
      <c r="AB208" s="1">
        <v>53801638.229999997</v>
      </c>
      <c r="AC208" s="1">
        <f t="shared" si="158"/>
        <v>8537501.4900000002</v>
      </c>
      <c r="AD208" s="1">
        <f t="shared" si="159"/>
        <v>6306122.8499999996</v>
      </c>
      <c r="AE208" s="1">
        <v>6306122.8499999996</v>
      </c>
      <c r="AF208" s="1">
        <f t="shared" si="160"/>
        <v>2231378.64</v>
      </c>
      <c r="AG208" s="1">
        <v>2231378.64</v>
      </c>
      <c r="AH208" s="1">
        <f t="shared" si="161"/>
        <v>6522584.5999999996</v>
      </c>
      <c r="AI208" s="1">
        <v>6522584.5999999996</v>
      </c>
      <c r="AJ208" s="1">
        <f t="shared" si="162"/>
        <v>11642969.67</v>
      </c>
      <c r="AK208" s="1">
        <v>11642969.67</v>
      </c>
      <c r="AL208" s="1">
        <f t="shared" si="163"/>
        <v>8603378.9299999997</v>
      </c>
      <c r="AM208" s="1">
        <f t="shared" si="164"/>
        <v>4620050.2699999996</v>
      </c>
      <c r="AN208" s="1">
        <v>4620050.2699999996</v>
      </c>
      <c r="AO208" s="1">
        <f t="shared" si="165"/>
        <v>3983328.66</v>
      </c>
      <c r="AP208" s="1">
        <v>3983328.66</v>
      </c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>
        <f t="shared" si="166"/>
        <v>0</v>
      </c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>
        <f t="shared" si="167"/>
        <v>209540658.22999999</v>
      </c>
      <c r="BX208" s="1">
        <v>209540658.22999999</v>
      </c>
      <c r="BY208" s="1">
        <v>209540658.22999999</v>
      </c>
      <c r="BZ208" s="1">
        <f t="shared" si="168"/>
        <v>18691560.119999997</v>
      </c>
      <c r="CA208" s="1">
        <f t="shared" si="169"/>
        <v>7388942.3499999996</v>
      </c>
      <c r="CB208" s="1">
        <v>7388942.3499999996</v>
      </c>
      <c r="CC208" s="1">
        <f t="shared" si="170"/>
        <v>4278423.3</v>
      </c>
      <c r="CD208" s="1">
        <v>4278423.3</v>
      </c>
      <c r="CE208" s="1">
        <f t="shared" si="171"/>
        <v>18531945.329999998</v>
      </c>
      <c r="CF208" s="1">
        <f t="shared" si="172"/>
        <v>15716526.85</v>
      </c>
      <c r="CG208" s="1">
        <v>15716526.85</v>
      </c>
      <c r="CH208" s="1">
        <f t="shared" si="173"/>
        <v>2815418.48</v>
      </c>
      <c r="CI208" s="1">
        <v>2815418.48</v>
      </c>
      <c r="CJ208" s="1">
        <f t="shared" si="174"/>
        <v>48073214.479999997</v>
      </c>
      <c r="CK208" s="1">
        <v>48073214.479999997</v>
      </c>
      <c r="CL208" s="1">
        <f t="shared" si="175"/>
        <v>15950843.9</v>
      </c>
      <c r="CM208" s="1">
        <v>15950843.9</v>
      </c>
      <c r="CN208" s="1">
        <f t="shared" si="176"/>
        <v>12866795.449999999</v>
      </c>
      <c r="CO208" s="1">
        <f t="shared" si="177"/>
        <v>6458512.6900000004</v>
      </c>
      <c r="CP208" s="1">
        <v>6458512.6900000004</v>
      </c>
      <c r="CQ208" s="1">
        <f t="shared" si="178"/>
        <v>6408282.7599999998</v>
      </c>
      <c r="CR208" s="1">
        <v>6408282.7599999998</v>
      </c>
      <c r="CS208" s="1">
        <f t="shared" si="179"/>
        <v>22882880.23</v>
      </c>
      <c r="CT208" s="1">
        <v>22882880.23</v>
      </c>
      <c r="CU208" s="1">
        <f t="shared" si="180"/>
        <v>49905631.140000001</v>
      </c>
      <c r="CV208" s="1">
        <v>49905631.140000001</v>
      </c>
      <c r="CW208" s="1">
        <f t="shared" si="181"/>
        <v>5384210.3200000003</v>
      </c>
      <c r="CX208" s="1">
        <f t="shared" si="182"/>
        <v>3581867.73</v>
      </c>
      <c r="CY208" s="1">
        <v>3581867.73</v>
      </c>
      <c r="CZ208" s="1">
        <f t="shared" si="183"/>
        <v>1802342.59</v>
      </c>
      <c r="DA208" s="1">
        <v>1802342.59</v>
      </c>
      <c r="DB208" s="1">
        <f t="shared" si="184"/>
        <v>7024194.4699999997</v>
      </c>
      <c r="DC208" s="1">
        <v>7024194.4699999997</v>
      </c>
      <c r="DD208" s="1">
        <f t="shared" si="185"/>
        <v>9328223.3800000008</v>
      </c>
      <c r="DE208" s="1">
        <v>9328223.3800000008</v>
      </c>
      <c r="DF208" s="1">
        <f t="shared" si="186"/>
        <v>7925353.8799999999</v>
      </c>
      <c r="DG208" s="1">
        <f t="shared" si="187"/>
        <v>4141888.4</v>
      </c>
      <c r="DH208" s="1">
        <v>4141888.4</v>
      </c>
      <c r="DI208" s="1">
        <f t="shared" si="188"/>
        <v>3783465.48</v>
      </c>
      <c r="DJ208" s="1">
        <v>3783465.48</v>
      </c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>
        <f t="shared" si="189"/>
        <v>0</v>
      </c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>
        <f t="shared" si="190"/>
        <v>0</v>
      </c>
      <c r="ER208" s="1">
        <v>0</v>
      </c>
      <c r="ES208" s="1">
        <f t="shared" si="191"/>
        <v>0</v>
      </c>
      <c r="ET208" s="6">
        <v>0</v>
      </c>
    </row>
    <row r="209" spans="1:150">
      <c r="A209" s="20" t="s">
        <v>702</v>
      </c>
      <c r="B209" s="12" t="s">
        <v>703</v>
      </c>
      <c r="C209" s="1">
        <f t="shared" si="144"/>
        <v>22968649.149999999</v>
      </c>
      <c r="D209" s="1">
        <v>22968649.149999999</v>
      </c>
      <c r="E209" s="1">
        <v>22968649.149999999</v>
      </c>
      <c r="F209" s="1">
        <f t="shared" si="145"/>
        <v>1453420</v>
      </c>
      <c r="G209" s="1">
        <f t="shared" si="146"/>
        <v>432500</v>
      </c>
      <c r="H209" s="1">
        <v>432500</v>
      </c>
      <c r="I209" s="1">
        <f t="shared" si="147"/>
        <v>698420</v>
      </c>
      <c r="J209" s="1">
        <v>698420</v>
      </c>
      <c r="K209" s="1">
        <f t="shared" si="148"/>
        <v>2466020</v>
      </c>
      <c r="L209" s="1">
        <f t="shared" si="149"/>
        <v>2037500</v>
      </c>
      <c r="M209" s="1">
        <v>2037500</v>
      </c>
      <c r="N209" s="1">
        <f t="shared" si="150"/>
        <v>428520</v>
      </c>
      <c r="O209" s="1">
        <v>428520</v>
      </c>
      <c r="P209" s="1">
        <f t="shared" si="151"/>
        <v>5538224.1500000004</v>
      </c>
      <c r="Q209" s="1">
        <v>5538224.1500000004</v>
      </c>
      <c r="R209" s="1">
        <f t="shared" si="152"/>
        <v>941500</v>
      </c>
      <c r="S209" s="1">
        <v>941500</v>
      </c>
      <c r="T209" s="1">
        <f t="shared" si="153"/>
        <v>1236635</v>
      </c>
      <c r="U209" s="1">
        <f t="shared" si="154"/>
        <v>736005</v>
      </c>
      <c r="V209" s="1">
        <v>736005</v>
      </c>
      <c r="W209" s="1">
        <f t="shared" si="155"/>
        <v>500630</v>
      </c>
      <c r="X209" s="1">
        <v>500630</v>
      </c>
      <c r="Y209" s="1">
        <f t="shared" si="156"/>
        <v>3177500</v>
      </c>
      <c r="Z209" s="1">
        <v>3177500</v>
      </c>
      <c r="AA209" s="1">
        <f t="shared" si="157"/>
        <v>5367575</v>
      </c>
      <c r="AB209" s="1">
        <v>5367575</v>
      </c>
      <c r="AC209" s="1">
        <f t="shared" si="158"/>
        <v>946385</v>
      </c>
      <c r="AD209" s="1">
        <f t="shared" si="159"/>
        <v>567430</v>
      </c>
      <c r="AE209" s="1">
        <v>567430</v>
      </c>
      <c r="AF209" s="1">
        <f t="shared" si="160"/>
        <v>378955</v>
      </c>
      <c r="AG209" s="1">
        <v>378955</v>
      </c>
      <c r="AH209" s="1">
        <f t="shared" si="161"/>
        <v>322500</v>
      </c>
      <c r="AI209" s="1">
        <v>322500</v>
      </c>
      <c r="AJ209" s="1">
        <f t="shared" si="162"/>
        <v>1041445</v>
      </c>
      <c r="AK209" s="1">
        <v>1041445</v>
      </c>
      <c r="AL209" s="1">
        <f t="shared" si="163"/>
        <v>799945</v>
      </c>
      <c r="AM209" s="1">
        <f t="shared" si="164"/>
        <v>328000</v>
      </c>
      <c r="AN209" s="1">
        <v>328000</v>
      </c>
      <c r="AO209" s="1">
        <f t="shared" si="165"/>
        <v>471945</v>
      </c>
      <c r="AP209" s="1">
        <v>471945</v>
      </c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>
        <f t="shared" si="166"/>
        <v>0</v>
      </c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>
        <f t="shared" si="167"/>
        <v>4575035</v>
      </c>
      <c r="BX209" s="1">
        <v>4575035</v>
      </c>
      <c r="BY209" s="1">
        <v>4575035</v>
      </c>
      <c r="BZ209" s="1">
        <f t="shared" si="168"/>
        <v>346450</v>
      </c>
      <c r="CA209" s="1">
        <f t="shared" si="169"/>
        <v>111500</v>
      </c>
      <c r="CB209" s="1">
        <v>111500</v>
      </c>
      <c r="CC209" s="1">
        <f t="shared" si="170"/>
        <v>156450</v>
      </c>
      <c r="CD209" s="1">
        <v>156450</v>
      </c>
      <c r="CE209" s="1">
        <f t="shared" si="171"/>
        <v>735500</v>
      </c>
      <c r="CF209" s="1">
        <f t="shared" si="172"/>
        <v>662000</v>
      </c>
      <c r="CG209" s="1">
        <v>662000</v>
      </c>
      <c r="CH209" s="1">
        <f t="shared" si="173"/>
        <v>73500</v>
      </c>
      <c r="CI209" s="1">
        <v>73500</v>
      </c>
      <c r="CJ209" s="1">
        <f t="shared" si="174"/>
        <v>1194710</v>
      </c>
      <c r="CK209" s="1">
        <v>1194710</v>
      </c>
      <c r="CL209" s="1">
        <f t="shared" si="175"/>
        <v>314690</v>
      </c>
      <c r="CM209" s="1">
        <v>314690</v>
      </c>
      <c r="CN209" s="1">
        <f t="shared" si="176"/>
        <v>208000</v>
      </c>
      <c r="CO209" s="1">
        <f t="shared" si="177"/>
        <v>111000</v>
      </c>
      <c r="CP209" s="1">
        <v>111000</v>
      </c>
      <c r="CQ209" s="1">
        <f t="shared" si="178"/>
        <v>97000</v>
      </c>
      <c r="CR209" s="1">
        <v>97000</v>
      </c>
      <c r="CS209" s="1">
        <f t="shared" si="179"/>
        <v>440000</v>
      </c>
      <c r="CT209" s="1">
        <v>440000</v>
      </c>
      <c r="CU209" s="1">
        <f t="shared" si="180"/>
        <v>825000</v>
      </c>
      <c r="CV209" s="1">
        <v>825000</v>
      </c>
      <c r="CW209" s="1">
        <f t="shared" si="181"/>
        <v>168850</v>
      </c>
      <c r="CX209" s="1">
        <f t="shared" si="182"/>
        <v>113500</v>
      </c>
      <c r="CY209" s="1">
        <v>113500</v>
      </c>
      <c r="CZ209" s="1">
        <f t="shared" si="183"/>
        <v>55350</v>
      </c>
      <c r="DA209" s="1">
        <v>55350</v>
      </c>
      <c r="DB209" s="1">
        <f t="shared" si="184"/>
        <v>78500</v>
      </c>
      <c r="DC209" s="1">
        <v>78500</v>
      </c>
      <c r="DD209" s="1">
        <f t="shared" si="185"/>
        <v>225935</v>
      </c>
      <c r="DE209" s="1">
        <v>225935</v>
      </c>
      <c r="DF209" s="1">
        <f t="shared" si="186"/>
        <v>115900</v>
      </c>
      <c r="DG209" s="1">
        <f t="shared" si="187"/>
        <v>76400</v>
      </c>
      <c r="DH209" s="1">
        <v>76400</v>
      </c>
      <c r="DI209" s="1">
        <f t="shared" si="188"/>
        <v>39500</v>
      </c>
      <c r="DJ209" s="1">
        <v>39500</v>
      </c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>
        <f t="shared" si="189"/>
        <v>0</v>
      </c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>
        <f t="shared" si="190"/>
        <v>0</v>
      </c>
      <c r="ER209" s="1">
        <v>0</v>
      </c>
      <c r="ES209" s="1">
        <f t="shared" si="191"/>
        <v>0</v>
      </c>
      <c r="ET209" s="6">
        <v>0</v>
      </c>
    </row>
    <row r="210" spans="1:150">
      <c r="A210" s="20" t="s">
        <v>704</v>
      </c>
      <c r="B210" s="12" t="s">
        <v>705</v>
      </c>
      <c r="C210" s="1">
        <f t="shared" si="144"/>
        <v>68256008.650000006</v>
      </c>
      <c r="D210" s="1">
        <v>68256008.650000006</v>
      </c>
      <c r="E210" s="1">
        <v>68256008.650000006</v>
      </c>
      <c r="F210" s="1">
        <f t="shared" si="145"/>
        <v>5293217.08</v>
      </c>
      <c r="G210" s="1">
        <f t="shared" si="146"/>
        <v>1923750.05</v>
      </c>
      <c r="H210" s="1">
        <v>1923750.05</v>
      </c>
      <c r="I210" s="1">
        <f t="shared" si="147"/>
        <v>2334550</v>
      </c>
      <c r="J210" s="1">
        <v>2334550</v>
      </c>
      <c r="K210" s="1">
        <f t="shared" si="148"/>
        <v>6781675.46</v>
      </c>
      <c r="L210" s="1">
        <f t="shared" si="149"/>
        <v>5503600.46</v>
      </c>
      <c r="M210" s="1">
        <v>5503600.46</v>
      </c>
      <c r="N210" s="1">
        <f t="shared" si="150"/>
        <v>1278075</v>
      </c>
      <c r="O210" s="1">
        <v>1278075</v>
      </c>
      <c r="P210" s="1">
        <f t="shared" si="151"/>
        <v>22524851.690000001</v>
      </c>
      <c r="Q210" s="1">
        <v>22524851.690000001</v>
      </c>
      <c r="R210" s="1">
        <f t="shared" si="152"/>
        <v>5224895</v>
      </c>
      <c r="S210" s="1">
        <v>5224895</v>
      </c>
      <c r="T210" s="1">
        <f t="shared" si="153"/>
        <v>4065327.26</v>
      </c>
      <c r="U210" s="1">
        <f t="shared" si="154"/>
        <v>2912822.26</v>
      </c>
      <c r="V210" s="1">
        <v>2912822.26</v>
      </c>
      <c r="W210" s="1">
        <f t="shared" si="155"/>
        <v>1152505</v>
      </c>
      <c r="X210" s="1">
        <v>1152505</v>
      </c>
      <c r="Y210" s="1">
        <f t="shared" si="156"/>
        <v>8371489.8399999999</v>
      </c>
      <c r="Z210" s="1">
        <v>8371489.8399999999</v>
      </c>
      <c r="AA210" s="1">
        <f t="shared" si="157"/>
        <v>7785773.5700000003</v>
      </c>
      <c r="AB210" s="1">
        <v>7785773.5700000003</v>
      </c>
      <c r="AC210" s="1">
        <f t="shared" si="158"/>
        <v>3714303.82</v>
      </c>
      <c r="AD210" s="1">
        <f t="shared" si="159"/>
        <v>2683788.8199999998</v>
      </c>
      <c r="AE210" s="1">
        <v>2683788.8199999998</v>
      </c>
      <c r="AF210" s="1">
        <f t="shared" si="160"/>
        <v>1030515</v>
      </c>
      <c r="AG210" s="1">
        <v>1030515</v>
      </c>
      <c r="AH210" s="1">
        <f t="shared" si="161"/>
        <v>1034917.03</v>
      </c>
      <c r="AI210" s="1">
        <v>1034917.03</v>
      </c>
      <c r="AJ210" s="1">
        <f t="shared" si="162"/>
        <v>2451761.73</v>
      </c>
      <c r="AK210" s="1">
        <v>2451761.73</v>
      </c>
      <c r="AL210" s="1">
        <f t="shared" si="163"/>
        <v>2042713.2</v>
      </c>
      <c r="AM210" s="1">
        <f t="shared" si="164"/>
        <v>1159613.2</v>
      </c>
      <c r="AN210" s="1">
        <v>1159613.2</v>
      </c>
      <c r="AO210" s="1">
        <f t="shared" si="165"/>
        <v>883100</v>
      </c>
      <c r="AP210" s="1">
        <v>883100</v>
      </c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>
        <f t="shared" si="166"/>
        <v>0</v>
      </c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>
        <f t="shared" si="167"/>
        <v>55326294.450000003</v>
      </c>
      <c r="BX210" s="1">
        <v>55326294.450000003</v>
      </c>
      <c r="BY210" s="1">
        <v>55326294.450000003</v>
      </c>
      <c r="BZ210" s="1">
        <f t="shared" si="168"/>
        <v>4554521.49</v>
      </c>
      <c r="CA210" s="1">
        <f t="shared" si="169"/>
        <v>1695291.69</v>
      </c>
      <c r="CB210" s="1">
        <v>1695291.69</v>
      </c>
      <c r="CC210" s="1">
        <f t="shared" si="170"/>
        <v>2025805</v>
      </c>
      <c r="CD210" s="1">
        <v>2025805</v>
      </c>
      <c r="CE210" s="1">
        <f t="shared" si="171"/>
        <v>5274258.3099999996</v>
      </c>
      <c r="CF210" s="1">
        <f t="shared" si="172"/>
        <v>4327653.3099999996</v>
      </c>
      <c r="CG210" s="1">
        <v>4327653.3099999996</v>
      </c>
      <c r="CH210" s="1">
        <f t="shared" si="173"/>
        <v>946605</v>
      </c>
      <c r="CI210" s="1">
        <v>946605</v>
      </c>
      <c r="CJ210" s="1">
        <f t="shared" si="174"/>
        <v>17461946.010000002</v>
      </c>
      <c r="CK210" s="1">
        <v>17461946.010000002</v>
      </c>
      <c r="CL210" s="1">
        <f t="shared" si="175"/>
        <v>4316239.1500000004</v>
      </c>
      <c r="CM210" s="1">
        <v>4316239.1500000004</v>
      </c>
      <c r="CN210" s="1">
        <f t="shared" si="176"/>
        <v>3157761.15</v>
      </c>
      <c r="CO210" s="1">
        <f t="shared" si="177"/>
        <v>2317995</v>
      </c>
      <c r="CP210" s="1">
        <v>2317995</v>
      </c>
      <c r="CQ210" s="1">
        <f t="shared" si="178"/>
        <v>839766.15</v>
      </c>
      <c r="CR210" s="1">
        <v>839766.15</v>
      </c>
      <c r="CS210" s="1">
        <f t="shared" si="179"/>
        <v>7036739.0599999996</v>
      </c>
      <c r="CT210" s="1">
        <v>7036739.0599999996</v>
      </c>
      <c r="CU210" s="1">
        <f t="shared" si="180"/>
        <v>6994013.1399999997</v>
      </c>
      <c r="CV210" s="1">
        <v>6994013.1399999997</v>
      </c>
      <c r="CW210" s="1">
        <f t="shared" si="181"/>
        <v>2821175</v>
      </c>
      <c r="CX210" s="1">
        <f t="shared" si="182"/>
        <v>1874295</v>
      </c>
      <c r="CY210" s="1">
        <v>1874295</v>
      </c>
      <c r="CZ210" s="1">
        <f t="shared" si="183"/>
        <v>946880</v>
      </c>
      <c r="DA210" s="1">
        <v>946880</v>
      </c>
      <c r="DB210" s="1">
        <f t="shared" si="184"/>
        <v>833424.8</v>
      </c>
      <c r="DC210" s="1">
        <v>833424.8</v>
      </c>
      <c r="DD210" s="1">
        <f t="shared" si="185"/>
        <v>2069243.15</v>
      </c>
      <c r="DE210" s="1">
        <v>2069243.15</v>
      </c>
      <c r="DF210" s="1">
        <f t="shared" si="186"/>
        <v>1640397.99</v>
      </c>
      <c r="DG210" s="1">
        <f t="shared" si="187"/>
        <v>927717.99</v>
      </c>
      <c r="DH210" s="1">
        <v>927717.99</v>
      </c>
      <c r="DI210" s="1">
        <f t="shared" si="188"/>
        <v>712680</v>
      </c>
      <c r="DJ210" s="1">
        <v>712680</v>
      </c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>
        <f t="shared" si="189"/>
        <v>0</v>
      </c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>
        <f t="shared" si="190"/>
        <v>0</v>
      </c>
      <c r="ER210" s="1">
        <v>0</v>
      </c>
      <c r="ES210" s="1">
        <f t="shared" si="191"/>
        <v>0</v>
      </c>
      <c r="ET210" s="6">
        <v>0</v>
      </c>
    </row>
    <row r="211" spans="1:150">
      <c r="A211" s="19" t="s">
        <v>378</v>
      </c>
      <c r="B211" s="12" t="s">
        <v>379</v>
      </c>
      <c r="C211" s="1">
        <f t="shared" si="144"/>
        <v>886697073.91999996</v>
      </c>
      <c r="D211" s="1">
        <v>886697073.91999996</v>
      </c>
      <c r="E211" s="1">
        <v>886697073.91999996</v>
      </c>
      <c r="F211" s="1">
        <f t="shared" si="145"/>
        <v>24683574.390000001</v>
      </c>
      <c r="G211" s="1">
        <f t="shared" si="146"/>
        <v>11968157.91</v>
      </c>
      <c r="H211" s="1">
        <v>11968157.91</v>
      </c>
      <c r="I211" s="1">
        <f t="shared" si="147"/>
        <v>9691726.25</v>
      </c>
      <c r="J211" s="1">
        <v>9691726.25</v>
      </c>
      <c r="K211" s="1">
        <f t="shared" si="148"/>
        <v>62463754.219999999</v>
      </c>
      <c r="L211" s="1">
        <f t="shared" si="149"/>
        <v>58425918.390000001</v>
      </c>
      <c r="M211" s="1">
        <v>58425918.390000001</v>
      </c>
      <c r="N211" s="1">
        <f t="shared" si="150"/>
        <v>4037835.83</v>
      </c>
      <c r="O211" s="1">
        <v>4037835.83</v>
      </c>
      <c r="P211" s="1">
        <f t="shared" si="151"/>
        <v>184080389.68000001</v>
      </c>
      <c r="Q211" s="1">
        <v>184080389.68000001</v>
      </c>
      <c r="R211" s="1">
        <f t="shared" si="152"/>
        <v>45932674.539999999</v>
      </c>
      <c r="S211" s="1">
        <v>45932674.539999999</v>
      </c>
      <c r="T211" s="1">
        <f t="shared" si="153"/>
        <v>32165907.950000003</v>
      </c>
      <c r="U211" s="1">
        <f t="shared" si="154"/>
        <v>22575220.120000001</v>
      </c>
      <c r="V211" s="1">
        <v>22575220.120000001</v>
      </c>
      <c r="W211" s="1">
        <f t="shared" si="155"/>
        <v>9590687.8300000001</v>
      </c>
      <c r="X211" s="1">
        <v>9590687.8300000001</v>
      </c>
      <c r="Y211" s="1">
        <f t="shared" si="156"/>
        <v>251532064.11000001</v>
      </c>
      <c r="Z211" s="1">
        <v>251532064.11000001</v>
      </c>
      <c r="AA211" s="1">
        <f t="shared" si="157"/>
        <v>196130777.36000001</v>
      </c>
      <c r="AB211" s="1">
        <v>196130777.36000001</v>
      </c>
      <c r="AC211" s="1">
        <f t="shared" si="158"/>
        <v>23082114.259999998</v>
      </c>
      <c r="AD211" s="1">
        <f t="shared" si="159"/>
        <v>10899994.23</v>
      </c>
      <c r="AE211" s="1">
        <v>10899994.23</v>
      </c>
      <c r="AF211" s="1">
        <f t="shared" si="160"/>
        <v>12182120.029999999</v>
      </c>
      <c r="AG211" s="1">
        <v>12182120.029999999</v>
      </c>
      <c r="AH211" s="1">
        <f t="shared" si="161"/>
        <v>3023690.23</v>
      </c>
      <c r="AI211" s="1">
        <v>3023690.23</v>
      </c>
      <c r="AJ211" s="1">
        <f t="shared" si="162"/>
        <v>33727543.07</v>
      </c>
      <c r="AK211" s="1">
        <v>33727543.07</v>
      </c>
      <c r="AL211" s="1">
        <f t="shared" si="163"/>
        <v>32898274.339999996</v>
      </c>
      <c r="AM211" s="1">
        <f t="shared" si="164"/>
        <v>9020700.3499999996</v>
      </c>
      <c r="AN211" s="1">
        <v>9020700.3499999996</v>
      </c>
      <c r="AO211" s="1">
        <f t="shared" si="165"/>
        <v>23877573.989999998</v>
      </c>
      <c r="AP211" s="1">
        <v>23877573.989999998</v>
      </c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>
        <f t="shared" si="166"/>
        <v>0</v>
      </c>
      <c r="BI211" s="1">
        <v>0</v>
      </c>
      <c r="BJ211" s="1">
        <v>0</v>
      </c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>
        <f t="shared" si="167"/>
        <v>704538744.44000006</v>
      </c>
      <c r="BX211" s="1">
        <v>704538744.44000006</v>
      </c>
      <c r="BY211" s="1">
        <v>704538744.44000006</v>
      </c>
      <c r="BZ211" s="1">
        <f t="shared" si="168"/>
        <v>15159971.309999999</v>
      </c>
      <c r="CA211" s="1">
        <f t="shared" si="169"/>
        <v>8000428.9400000004</v>
      </c>
      <c r="CB211" s="1">
        <v>8000428.9400000004</v>
      </c>
      <c r="CC211" s="1">
        <f t="shared" si="170"/>
        <v>4387432.58</v>
      </c>
      <c r="CD211" s="1">
        <v>4387432.58</v>
      </c>
      <c r="CE211" s="1">
        <f t="shared" si="171"/>
        <v>82072171.799999997</v>
      </c>
      <c r="CF211" s="1">
        <f t="shared" si="172"/>
        <v>79491243.170000002</v>
      </c>
      <c r="CG211" s="1">
        <v>79491243.170000002</v>
      </c>
      <c r="CH211" s="1">
        <f t="shared" si="173"/>
        <v>2580928.63</v>
      </c>
      <c r="CI211" s="1">
        <v>2580928.63</v>
      </c>
      <c r="CJ211" s="1">
        <f t="shared" si="174"/>
        <v>163519063.99000001</v>
      </c>
      <c r="CK211" s="1">
        <v>163519063.99000001</v>
      </c>
      <c r="CL211" s="1">
        <f t="shared" si="175"/>
        <v>28368434.550000001</v>
      </c>
      <c r="CM211" s="1">
        <v>28368434.550000001</v>
      </c>
      <c r="CN211" s="1">
        <f t="shared" si="176"/>
        <v>29178694.380000003</v>
      </c>
      <c r="CO211" s="1">
        <f t="shared" si="177"/>
        <v>23280759.420000002</v>
      </c>
      <c r="CP211" s="1">
        <v>23280759.420000002</v>
      </c>
      <c r="CQ211" s="1">
        <f t="shared" si="178"/>
        <v>5897934.96</v>
      </c>
      <c r="CR211" s="1">
        <v>5897934.96</v>
      </c>
      <c r="CS211" s="1">
        <f t="shared" si="179"/>
        <v>183476219.16</v>
      </c>
      <c r="CT211" s="1">
        <v>183476219.16</v>
      </c>
      <c r="CU211" s="1">
        <f t="shared" si="180"/>
        <v>129218847.75</v>
      </c>
      <c r="CV211" s="1">
        <v>129218847.75</v>
      </c>
      <c r="CW211" s="1">
        <f t="shared" si="181"/>
        <v>15583077.120000001</v>
      </c>
      <c r="CX211" s="1">
        <f t="shared" si="182"/>
        <v>6805801.21</v>
      </c>
      <c r="CY211" s="1">
        <v>6805801.21</v>
      </c>
      <c r="CZ211" s="1">
        <f t="shared" si="183"/>
        <v>8777275.9100000001</v>
      </c>
      <c r="DA211" s="1">
        <v>8777275.9100000001</v>
      </c>
      <c r="DB211" s="1">
        <f t="shared" si="184"/>
        <v>2772109.79</v>
      </c>
      <c r="DC211" s="1">
        <v>2772109.79</v>
      </c>
      <c r="DD211" s="1">
        <f t="shared" si="185"/>
        <v>31173405.98</v>
      </c>
      <c r="DE211" s="1">
        <v>31173405.98</v>
      </c>
      <c r="DF211" s="1">
        <f t="shared" si="186"/>
        <v>26788858.399999999</v>
      </c>
      <c r="DG211" s="1">
        <f t="shared" si="187"/>
        <v>8935650.0199999996</v>
      </c>
      <c r="DH211" s="1">
        <v>8935650.0199999996</v>
      </c>
      <c r="DI211" s="1">
        <f t="shared" si="188"/>
        <v>17853208.379999999</v>
      </c>
      <c r="DJ211" s="1">
        <v>17853208.379999999</v>
      </c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>
        <f t="shared" si="189"/>
        <v>0</v>
      </c>
      <c r="EC211" s="1">
        <v>0</v>
      </c>
      <c r="ED211" s="1">
        <v>0</v>
      </c>
      <c r="EE211" s="1"/>
      <c r="EF211" s="1"/>
      <c r="EG211" s="1"/>
      <c r="EH211" s="1"/>
      <c r="EI211" s="1"/>
      <c r="EJ211" s="1">
        <v>0</v>
      </c>
      <c r="EK211" s="1"/>
      <c r="EL211" s="1">
        <v>0</v>
      </c>
      <c r="EM211" s="1"/>
      <c r="EN211" s="1"/>
      <c r="EO211" s="1"/>
      <c r="EP211" s="1"/>
      <c r="EQ211" s="1">
        <f t="shared" si="190"/>
        <v>998000000</v>
      </c>
      <c r="ER211" s="1">
        <v>998000000</v>
      </c>
      <c r="ES211" s="1">
        <f t="shared" si="191"/>
        <v>783000000</v>
      </c>
      <c r="ET211" s="6">
        <v>783000000</v>
      </c>
    </row>
    <row r="212" spans="1:150">
      <c r="A212" s="20" t="s">
        <v>408</v>
      </c>
      <c r="B212" s="12" t="s">
        <v>409</v>
      </c>
      <c r="C212" s="1">
        <f t="shared" si="144"/>
        <v>892633405.60000002</v>
      </c>
      <c r="D212" s="1">
        <v>892633405.60000002</v>
      </c>
      <c r="E212" s="1">
        <v>892633405.60000002</v>
      </c>
      <c r="F212" s="1">
        <f t="shared" si="145"/>
        <v>25317821.189999998</v>
      </c>
      <c r="G212" s="1">
        <f t="shared" si="146"/>
        <v>12268898.91</v>
      </c>
      <c r="H212" s="1">
        <v>12268898.91</v>
      </c>
      <c r="I212" s="1">
        <f t="shared" si="147"/>
        <v>9979849.1099999994</v>
      </c>
      <c r="J212" s="1">
        <v>9979849.1099999994</v>
      </c>
      <c r="K212" s="1">
        <f t="shared" si="148"/>
        <v>62838809.690000005</v>
      </c>
      <c r="L212" s="1">
        <f t="shared" si="149"/>
        <v>58763328.240000002</v>
      </c>
      <c r="M212" s="1">
        <v>58763328.240000002</v>
      </c>
      <c r="N212" s="1">
        <f t="shared" si="150"/>
        <v>4075481.45</v>
      </c>
      <c r="O212" s="1">
        <v>4075481.45</v>
      </c>
      <c r="P212" s="1">
        <f t="shared" si="151"/>
        <v>185432976.12</v>
      </c>
      <c r="Q212" s="1">
        <v>185432976.12</v>
      </c>
      <c r="R212" s="1">
        <f t="shared" si="152"/>
        <v>46526348.369999997</v>
      </c>
      <c r="S212" s="1">
        <v>46526348.369999997</v>
      </c>
      <c r="T212" s="1">
        <f t="shared" si="153"/>
        <v>32601578.390000001</v>
      </c>
      <c r="U212" s="1">
        <f t="shared" si="154"/>
        <v>22920190.050000001</v>
      </c>
      <c r="V212" s="1">
        <v>22920190.050000001</v>
      </c>
      <c r="W212" s="1">
        <f t="shared" si="155"/>
        <v>9681388.3399999999</v>
      </c>
      <c r="X212" s="1">
        <v>9681388.3399999999</v>
      </c>
      <c r="Y212" s="1">
        <f t="shared" si="156"/>
        <v>252681524.91</v>
      </c>
      <c r="Z212" s="1">
        <v>252681524.91</v>
      </c>
      <c r="AA212" s="1">
        <f t="shared" si="157"/>
        <v>196705027.78999999</v>
      </c>
      <c r="AB212" s="1">
        <v>196705027.78999999</v>
      </c>
      <c r="AC212" s="1">
        <f t="shared" si="158"/>
        <v>23487358.91</v>
      </c>
      <c r="AD212" s="1">
        <f t="shared" si="159"/>
        <v>11284355.23</v>
      </c>
      <c r="AE212" s="1">
        <v>11284355.23</v>
      </c>
      <c r="AF212" s="1">
        <f t="shared" si="160"/>
        <v>12203003.68</v>
      </c>
      <c r="AG212" s="1">
        <v>12203003.68</v>
      </c>
      <c r="AH212" s="1">
        <f t="shared" si="161"/>
        <v>3069073.17</v>
      </c>
      <c r="AI212" s="1">
        <v>3069073.17</v>
      </c>
      <c r="AJ212" s="1">
        <f t="shared" si="162"/>
        <v>33912463.689999998</v>
      </c>
      <c r="AK212" s="1">
        <v>33912463.689999998</v>
      </c>
      <c r="AL212" s="1">
        <f t="shared" si="163"/>
        <v>33129496.539999999</v>
      </c>
      <c r="AM212" s="1">
        <f t="shared" si="164"/>
        <v>9178771.2300000004</v>
      </c>
      <c r="AN212" s="1">
        <v>9178771.2300000004</v>
      </c>
      <c r="AO212" s="1">
        <f t="shared" si="165"/>
        <v>23950725.309999999</v>
      </c>
      <c r="AP212" s="1">
        <v>23950725.309999999</v>
      </c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>
        <f t="shared" si="166"/>
        <v>0</v>
      </c>
      <c r="BI212" s="1">
        <v>0</v>
      </c>
      <c r="BJ212" s="1">
        <v>0</v>
      </c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>
        <f t="shared" si="167"/>
        <v>725843890.08000004</v>
      </c>
      <c r="BX212" s="1">
        <v>725843890.08000004</v>
      </c>
      <c r="BY212" s="1">
        <v>725843890.08000004</v>
      </c>
      <c r="BZ212" s="1">
        <f t="shared" si="168"/>
        <v>16275416.539999999</v>
      </c>
      <c r="CA212" s="1">
        <f t="shared" si="169"/>
        <v>8580697.6199999992</v>
      </c>
      <c r="CB212" s="1">
        <v>8580697.6199999992</v>
      </c>
      <c r="CC212" s="1">
        <f t="shared" si="170"/>
        <v>4827381.38</v>
      </c>
      <c r="CD212" s="1">
        <v>4827381.38</v>
      </c>
      <c r="CE212" s="1">
        <f t="shared" si="171"/>
        <v>82771288.599999994</v>
      </c>
      <c r="CF212" s="1">
        <f t="shared" si="172"/>
        <v>79935892.269999996</v>
      </c>
      <c r="CG212" s="1">
        <v>79935892.269999996</v>
      </c>
      <c r="CH212" s="1">
        <f t="shared" si="173"/>
        <v>2835396.33</v>
      </c>
      <c r="CI212" s="1">
        <v>2835396.33</v>
      </c>
      <c r="CJ212" s="1">
        <f t="shared" si="174"/>
        <v>169394766.94999999</v>
      </c>
      <c r="CK212" s="1">
        <v>169394766.94999999</v>
      </c>
      <c r="CL212" s="1">
        <f t="shared" si="175"/>
        <v>30957709.399999999</v>
      </c>
      <c r="CM212" s="1">
        <v>30957709.399999999</v>
      </c>
      <c r="CN212" s="1">
        <f t="shared" si="176"/>
        <v>30395692.850000001</v>
      </c>
      <c r="CO212" s="1">
        <f t="shared" si="177"/>
        <v>24008794.390000001</v>
      </c>
      <c r="CP212" s="1">
        <v>24008794.390000001</v>
      </c>
      <c r="CQ212" s="1">
        <f t="shared" si="178"/>
        <v>6386898.46</v>
      </c>
      <c r="CR212" s="1">
        <v>6386898.46</v>
      </c>
      <c r="CS212" s="1">
        <f t="shared" si="179"/>
        <v>188247813.40000001</v>
      </c>
      <c r="CT212" s="1">
        <v>188247813.40000001</v>
      </c>
      <c r="CU212" s="1">
        <f t="shared" si="180"/>
        <v>131130281.68000001</v>
      </c>
      <c r="CV212" s="1">
        <v>131130281.68000001</v>
      </c>
      <c r="CW212" s="1">
        <f t="shared" si="181"/>
        <v>17168720.859999999</v>
      </c>
      <c r="CX212" s="1">
        <f t="shared" si="182"/>
        <v>8062462.1500000004</v>
      </c>
      <c r="CY212" s="1">
        <v>8062462.1500000004</v>
      </c>
      <c r="CZ212" s="1">
        <f t="shared" si="183"/>
        <v>9106258.7100000009</v>
      </c>
      <c r="DA212" s="1">
        <v>9106258.7100000009</v>
      </c>
      <c r="DB212" s="1">
        <f t="shared" si="184"/>
        <v>2867337.54</v>
      </c>
      <c r="DC212" s="1">
        <v>2867337.54</v>
      </c>
      <c r="DD212" s="1">
        <f t="shared" si="185"/>
        <v>31753813.09</v>
      </c>
      <c r="DE212" s="1">
        <v>31753813.09</v>
      </c>
      <c r="DF212" s="1">
        <f t="shared" si="186"/>
        <v>27748386.710000001</v>
      </c>
      <c r="DG212" s="1">
        <f t="shared" si="187"/>
        <v>9519524.9299999997</v>
      </c>
      <c r="DH212" s="1">
        <v>9519524.9299999997</v>
      </c>
      <c r="DI212" s="1">
        <f t="shared" si="188"/>
        <v>18228861.780000001</v>
      </c>
      <c r="DJ212" s="1">
        <v>18228861.780000001</v>
      </c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>
        <f t="shared" si="189"/>
        <v>0</v>
      </c>
      <c r="EC212" s="1">
        <v>0</v>
      </c>
      <c r="ED212" s="1">
        <v>0</v>
      </c>
      <c r="EE212" s="1"/>
      <c r="EF212" s="1"/>
      <c r="EG212" s="1"/>
      <c r="EH212" s="1"/>
      <c r="EI212" s="1"/>
      <c r="EJ212" s="1">
        <v>0</v>
      </c>
      <c r="EK212" s="1"/>
      <c r="EL212" s="1">
        <v>0</v>
      </c>
      <c r="EM212" s="1"/>
      <c r="EN212" s="1"/>
      <c r="EO212" s="1"/>
      <c r="EP212" s="1"/>
      <c r="EQ212" s="1">
        <f t="shared" si="190"/>
        <v>998000000</v>
      </c>
      <c r="ER212" s="1">
        <v>998000000</v>
      </c>
      <c r="ES212" s="1">
        <f t="shared" si="191"/>
        <v>783000000</v>
      </c>
      <c r="ET212" s="6">
        <v>783000000</v>
      </c>
    </row>
    <row r="213" spans="1:150">
      <c r="A213" s="21" t="s">
        <v>706</v>
      </c>
      <c r="B213" s="12" t="s">
        <v>707</v>
      </c>
      <c r="C213" s="1">
        <f t="shared" si="144"/>
        <v>0</v>
      </c>
      <c r="D213" s="1">
        <v>0</v>
      </c>
      <c r="E213" s="1"/>
      <c r="F213" s="1">
        <f t="shared" si="145"/>
        <v>0</v>
      </c>
      <c r="G213" s="1">
        <f t="shared" si="146"/>
        <v>0</v>
      </c>
      <c r="H213" s="1"/>
      <c r="I213" s="1">
        <f t="shared" si="147"/>
        <v>0</v>
      </c>
      <c r="J213" s="1"/>
      <c r="K213" s="1">
        <f t="shared" si="148"/>
        <v>0</v>
      </c>
      <c r="L213" s="1">
        <f t="shared" si="149"/>
        <v>0</v>
      </c>
      <c r="M213" s="1"/>
      <c r="N213" s="1">
        <f t="shared" si="150"/>
        <v>0</v>
      </c>
      <c r="O213" s="1"/>
      <c r="P213" s="1">
        <f t="shared" si="151"/>
        <v>0</v>
      </c>
      <c r="Q213" s="1"/>
      <c r="R213" s="1">
        <f t="shared" si="152"/>
        <v>0</v>
      </c>
      <c r="S213" s="1"/>
      <c r="T213" s="1">
        <f t="shared" si="153"/>
        <v>0</v>
      </c>
      <c r="U213" s="1">
        <f t="shared" si="154"/>
        <v>0</v>
      </c>
      <c r="V213" s="1"/>
      <c r="W213" s="1">
        <f t="shared" si="155"/>
        <v>0</v>
      </c>
      <c r="X213" s="1"/>
      <c r="Y213" s="1">
        <f t="shared" si="156"/>
        <v>0</v>
      </c>
      <c r="Z213" s="1"/>
      <c r="AA213" s="1">
        <f t="shared" si="157"/>
        <v>0</v>
      </c>
      <c r="AB213" s="1"/>
      <c r="AC213" s="1">
        <f t="shared" si="158"/>
        <v>0</v>
      </c>
      <c r="AD213" s="1">
        <f t="shared" si="159"/>
        <v>0</v>
      </c>
      <c r="AE213" s="1"/>
      <c r="AF213" s="1">
        <f t="shared" si="160"/>
        <v>0</v>
      </c>
      <c r="AG213" s="1"/>
      <c r="AH213" s="1">
        <f t="shared" si="161"/>
        <v>0</v>
      </c>
      <c r="AI213" s="1"/>
      <c r="AJ213" s="1">
        <f t="shared" si="162"/>
        <v>0</v>
      </c>
      <c r="AK213" s="1"/>
      <c r="AL213" s="1">
        <f t="shared" si="163"/>
        <v>0</v>
      </c>
      <c r="AM213" s="1">
        <f t="shared" si="164"/>
        <v>0</v>
      </c>
      <c r="AN213" s="1"/>
      <c r="AO213" s="1">
        <f t="shared" si="165"/>
        <v>0</v>
      </c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>
        <f t="shared" si="166"/>
        <v>0</v>
      </c>
      <c r="BI213" s="1">
        <v>0</v>
      </c>
      <c r="BJ213" s="1">
        <v>0</v>
      </c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>
        <f t="shared" si="167"/>
        <v>0</v>
      </c>
      <c r="BX213" s="1">
        <v>0</v>
      </c>
      <c r="BY213" s="1"/>
      <c r="BZ213" s="1">
        <f t="shared" si="168"/>
        <v>0</v>
      </c>
      <c r="CA213" s="1">
        <f t="shared" si="169"/>
        <v>0</v>
      </c>
      <c r="CB213" s="1"/>
      <c r="CC213" s="1">
        <f t="shared" si="170"/>
        <v>0</v>
      </c>
      <c r="CD213" s="1"/>
      <c r="CE213" s="1">
        <f t="shared" si="171"/>
        <v>0</v>
      </c>
      <c r="CF213" s="1">
        <f t="shared" si="172"/>
        <v>0</v>
      </c>
      <c r="CG213" s="1"/>
      <c r="CH213" s="1">
        <f t="shared" si="173"/>
        <v>0</v>
      </c>
      <c r="CI213" s="1"/>
      <c r="CJ213" s="1">
        <f t="shared" si="174"/>
        <v>0</v>
      </c>
      <c r="CK213" s="1"/>
      <c r="CL213" s="1">
        <f t="shared" si="175"/>
        <v>0</v>
      </c>
      <c r="CM213" s="1"/>
      <c r="CN213" s="1">
        <f t="shared" si="176"/>
        <v>0</v>
      </c>
      <c r="CO213" s="1">
        <f t="shared" si="177"/>
        <v>0</v>
      </c>
      <c r="CP213" s="1"/>
      <c r="CQ213" s="1">
        <f t="shared" si="178"/>
        <v>0</v>
      </c>
      <c r="CR213" s="1"/>
      <c r="CS213" s="1">
        <f t="shared" si="179"/>
        <v>0</v>
      </c>
      <c r="CT213" s="1"/>
      <c r="CU213" s="1">
        <f t="shared" si="180"/>
        <v>0</v>
      </c>
      <c r="CV213" s="1"/>
      <c r="CW213" s="1">
        <f t="shared" si="181"/>
        <v>0</v>
      </c>
      <c r="CX213" s="1">
        <f t="shared" si="182"/>
        <v>0</v>
      </c>
      <c r="CY213" s="1"/>
      <c r="CZ213" s="1">
        <f t="shared" si="183"/>
        <v>0</v>
      </c>
      <c r="DA213" s="1"/>
      <c r="DB213" s="1">
        <f t="shared" si="184"/>
        <v>0</v>
      </c>
      <c r="DC213" s="1"/>
      <c r="DD213" s="1">
        <f t="shared" si="185"/>
        <v>0</v>
      </c>
      <c r="DE213" s="1"/>
      <c r="DF213" s="1">
        <f t="shared" si="186"/>
        <v>0</v>
      </c>
      <c r="DG213" s="1">
        <f t="shared" si="187"/>
        <v>0</v>
      </c>
      <c r="DH213" s="1"/>
      <c r="DI213" s="1">
        <f t="shared" si="188"/>
        <v>0</v>
      </c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>
        <f t="shared" si="189"/>
        <v>0</v>
      </c>
      <c r="EC213" s="1">
        <v>0</v>
      </c>
      <c r="ED213" s="1">
        <v>0</v>
      </c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>
        <f t="shared" si="190"/>
        <v>998000000</v>
      </c>
      <c r="ER213" s="1">
        <v>998000000</v>
      </c>
      <c r="ES213" s="1">
        <f t="shared" si="191"/>
        <v>783000000</v>
      </c>
      <c r="ET213" s="6">
        <v>783000000</v>
      </c>
    </row>
    <row r="214" spans="1:150">
      <c r="A214" s="21" t="s">
        <v>708</v>
      </c>
      <c r="B214" s="12" t="s">
        <v>709</v>
      </c>
      <c r="C214" s="1">
        <f t="shared" si="144"/>
        <v>892633405.60000002</v>
      </c>
      <c r="D214" s="1">
        <v>892633405.60000002</v>
      </c>
      <c r="E214" s="1">
        <v>892633405.60000002</v>
      </c>
      <c r="F214" s="1">
        <f t="shared" si="145"/>
        <v>25317821.189999998</v>
      </c>
      <c r="G214" s="1">
        <f t="shared" si="146"/>
        <v>12268898.91</v>
      </c>
      <c r="H214" s="1">
        <v>12268898.91</v>
      </c>
      <c r="I214" s="1">
        <f t="shared" si="147"/>
        <v>9979849.1099999994</v>
      </c>
      <c r="J214" s="1">
        <v>9979849.1099999994</v>
      </c>
      <c r="K214" s="1">
        <f t="shared" si="148"/>
        <v>62838809.690000005</v>
      </c>
      <c r="L214" s="1">
        <f t="shared" si="149"/>
        <v>58763328.240000002</v>
      </c>
      <c r="M214" s="1">
        <v>58763328.240000002</v>
      </c>
      <c r="N214" s="1">
        <f t="shared" si="150"/>
        <v>4075481.45</v>
      </c>
      <c r="O214" s="1">
        <v>4075481.45</v>
      </c>
      <c r="P214" s="1">
        <f t="shared" si="151"/>
        <v>185432976.12</v>
      </c>
      <c r="Q214" s="1">
        <v>185432976.12</v>
      </c>
      <c r="R214" s="1">
        <f t="shared" si="152"/>
        <v>46526348.369999997</v>
      </c>
      <c r="S214" s="1">
        <v>46526348.369999997</v>
      </c>
      <c r="T214" s="1">
        <f t="shared" si="153"/>
        <v>32601578.390000001</v>
      </c>
      <c r="U214" s="1">
        <f t="shared" si="154"/>
        <v>22920190.050000001</v>
      </c>
      <c r="V214" s="1">
        <v>22920190.050000001</v>
      </c>
      <c r="W214" s="1">
        <f t="shared" si="155"/>
        <v>9681388.3399999999</v>
      </c>
      <c r="X214" s="1">
        <v>9681388.3399999999</v>
      </c>
      <c r="Y214" s="1">
        <f t="shared" si="156"/>
        <v>252681524.91</v>
      </c>
      <c r="Z214" s="1">
        <v>252681524.91</v>
      </c>
      <c r="AA214" s="1">
        <f t="shared" si="157"/>
        <v>196705027.78999999</v>
      </c>
      <c r="AB214" s="1">
        <v>196705027.78999999</v>
      </c>
      <c r="AC214" s="1">
        <f t="shared" si="158"/>
        <v>23487358.91</v>
      </c>
      <c r="AD214" s="1">
        <f t="shared" si="159"/>
        <v>11284355.23</v>
      </c>
      <c r="AE214" s="1">
        <v>11284355.23</v>
      </c>
      <c r="AF214" s="1">
        <f t="shared" si="160"/>
        <v>12203003.68</v>
      </c>
      <c r="AG214" s="1">
        <v>12203003.68</v>
      </c>
      <c r="AH214" s="1">
        <f t="shared" si="161"/>
        <v>3069073.17</v>
      </c>
      <c r="AI214" s="1">
        <v>3069073.17</v>
      </c>
      <c r="AJ214" s="1">
        <f t="shared" si="162"/>
        <v>33912463.689999998</v>
      </c>
      <c r="AK214" s="1">
        <v>33912463.689999998</v>
      </c>
      <c r="AL214" s="1">
        <f t="shared" si="163"/>
        <v>33129496.539999999</v>
      </c>
      <c r="AM214" s="1">
        <f t="shared" si="164"/>
        <v>9178771.2300000004</v>
      </c>
      <c r="AN214" s="1">
        <v>9178771.2300000004</v>
      </c>
      <c r="AO214" s="1">
        <f t="shared" si="165"/>
        <v>23950725.309999999</v>
      </c>
      <c r="AP214" s="1">
        <v>23950725.309999999</v>
      </c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>
        <f t="shared" si="166"/>
        <v>0</v>
      </c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>
        <f t="shared" si="167"/>
        <v>725843890.08000004</v>
      </c>
      <c r="BX214" s="1">
        <v>725843890.08000004</v>
      </c>
      <c r="BY214" s="1">
        <v>725843890.08000004</v>
      </c>
      <c r="BZ214" s="1">
        <f t="shared" si="168"/>
        <v>16275416.539999999</v>
      </c>
      <c r="CA214" s="1">
        <f t="shared" si="169"/>
        <v>8580697.6199999992</v>
      </c>
      <c r="CB214" s="1">
        <v>8580697.6199999992</v>
      </c>
      <c r="CC214" s="1">
        <f t="shared" si="170"/>
        <v>4827381.38</v>
      </c>
      <c r="CD214" s="1">
        <v>4827381.38</v>
      </c>
      <c r="CE214" s="1">
        <f t="shared" si="171"/>
        <v>82771288.599999994</v>
      </c>
      <c r="CF214" s="1">
        <f t="shared" si="172"/>
        <v>79935892.269999996</v>
      </c>
      <c r="CG214" s="1">
        <v>79935892.269999996</v>
      </c>
      <c r="CH214" s="1">
        <f t="shared" si="173"/>
        <v>2835396.33</v>
      </c>
      <c r="CI214" s="1">
        <v>2835396.33</v>
      </c>
      <c r="CJ214" s="1">
        <f t="shared" si="174"/>
        <v>169394766.94999999</v>
      </c>
      <c r="CK214" s="1">
        <v>169394766.94999999</v>
      </c>
      <c r="CL214" s="1">
        <f t="shared" si="175"/>
        <v>30957709.399999999</v>
      </c>
      <c r="CM214" s="1">
        <v>30957709.399999999</v>
      </c>
      <c r="CN214" s="1">
        <f t="shared" si="176"/>
        <v>30395692.850000001</v>
      </c>
      <c r="CO214" s="1">
        <f t="shared" si="177"/>
        <v>24008794.390000001</v>
      </c>
      <c r="CP214" s="1">
        <v>24008794.390000001</v>
      </c>
      <c r="CQ214" s="1">
        <f t="shared" si="178"/>
        <v>6386898.46</v>
      </c>
      <c r="CR214" s="1">
        <v>6386898.46</v>
      </c>
      <c r="CS214" s="1">
        <f t="shared" si="179"/>
        <v>188247813.40000001</v>
      </c>
      <c r="CT214" s="1">
        <v>188247813.40000001</v>
      </c>
      <c r="CU214" s="1">
        <f t="shared" si="180"/>
        <v>131130281.68000001</v>
      </c>
      <c r="CV214" s="1">
        <v>131130281.68000001</v>
      </c>
      <c r="CW214" s="1">
        <f t="shared" si="181"/>
        <v>17168720.859999999</v>
      </c>
      <c r="CX214" s="1">
        <f t="shared" si="182"/>
        <v>8062462.1500000004</v>
      </c>
      <c r="CY214" s="1">
        <v>8062462.1500000004</v>
      </c>
      <c r="CZ214" s="1">
        <f t="shared" si="183"/>
        <v>9106258.7100000009</v>
      </c>
      <c r="DA214" s="1">
        <v>9106258.7100000009</v>
      </c>
      <c r="DB214" s="1">
        <f t="shared" si="184"/>
        <v>2867337.54</v>
      </c>
      <c r="DC214" s="1">
        <v>2867337.54</v>
      </c>
      <c r="DD214" s="1">
        <f t="shared" si="185"/>
        <v>31753813.09</v>
      </c>
      <c r="DE214" s="1">
        <v>31753813.09</v>
      </c>
      <c r="DF214" s="1">
        <f t="shared" si="186"/>
        <v>27748386.710000001</v>
      </c>
      <c r="DG214" s="1">
        <f t="shared" si="187"/>
        <v>9519524.9299999997</v>
      </c>
      <c r="DH214" s="1">
        <v>9519524.9299999997</v>
      </c>
      <c r="DI214" s="1">
        <f t="shared" si="188"/>
        <v>18228861.780000001</v>
      </c>
      <c r="DJ214" s="1">
        <v>18228861.780000001</v>
      </c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>
        <f t="shared" si="189"/>
        <v>0</v>
      </c>
      <c r="EC214" s="1">
        <v>0</v>
      </c>
      <c r="ED214" s="1"/>
      <c r="EE214" s="1"/>
      <c r="EF214" s="1"/>
      <c r="EG214" s="1"/>
      <c r="EH214" s="1"/>
      <c r="EI214" s="1"/>
      <c r="EJ214" s="1">
        <v>0</v>
      </c>
      <c r="EK214" s="1"/>
      <c r="EL214" s="1">
        <v>0</v>
      </c>
      <c r="EM214" s="1"/>
      <c r="EN214" s="1"/>
      <c r="EO214" s="1"/>
      <c r="EP214" s="1"/>
      <c r="EQ214" s="1">
        <f t="shared" si="190"/>
        <v>0</v>
      </c>
      <c r="ER214" s="1">
        <v>0</v>
      </c>
      <c r="ES214" s="1">
        <f t="shared" si="191"/>
        <v>0</v>
      </c>
      <c r="ET214" s="6">
        <v>0</v>
      </c>
    </row>
    <row r="215" spans="1:150">
      <c r="A215" s="20" t="s">
        <v>410</v>
      </c>
      <c r="B215" s="12" t="s">
        <v>411</v>
      </c>
      <c r="C215" s="1">
        <f t="shared" si="144"/>
        <v>-5936331.6799999997</v>
      </c>
      <c r="D215" s="1">
        <v>-5936331.6799999997</v>
      </c>
      <c r="E215" s="1">
        <v>-5936331.6799999997</v>
      </c>
      <c r="F215" s="1">
        <f t="shared" si="145"/>
        <v>-634246.80000000005</v>
      </c>
      <c r="G215" s="1">
        <f t="shared" si="146"/>
        <v>-300741</v>
      </c>
      <c r="H215" s="1">
        <v>-300741</v>
      </c>
      <c r="I215" s="1">
        <f t="shared" si="147"/>
        <v>-288122.86</v>
      </c>
      <c r="J215" s="1">
        <v>-288122.86</v>
      </c>
      <c r="K215" s="1">
        <f t="shared" si="148"/>
        <v>-375055.47</v>
      </c>
      <c r="L215" s="1">
        <f t="shared" si="149"/>
        <v>-337409.85</v>
      </c>
      <c r="M215" s="1">
        <v>-337409.85</v>
      </c>
      <c r="N215" s="1">
        <f t="shared" si="150"/>
        <v>-37645.620000000003</v>
      </c>
      <c r="O215" s="1">
        <v>-37645.620000000003</v>
      </c>
      <c r="P215" s="1">
        <f t="shared" si="151"/>
        <v>-1352586.44</v>
      </c>
      <c r="Q215" s="1">
        <v>-1352586.44</v>
      </c>
      <c r="R215" s="1">
        <f t="shared" si="152"/>
        <v>-593673.82999999996</v>
      </c>
      <c r="S215" s="1">
        <v>-593673.82999999996</v>
      </c>
      <c r="T215" s="1">
        <f t="shared" si="153"/>
        <v>-435670.44</v>
      </c>
      <c r="U215" s="1">
        <f t="shared" si="154"/>
        <v>-344969.93</v>
      </c>
      <c r="V215" s="1">
        <v>-344969.93</v>
      </c>
      <c r="W215" s="1">
        <f t="shared" si="155"/>
        <v>-90700.51</v>
      </c>
      <c r="X215" s="1">
        <v>-90700.51</v>
      </c>
      <c r="Y215" s="1">
        <f t="shared" si="156"/>
        <v>-1149460.8</v>
      </c>
      <c r="Z215" s="1">
        <v>-1149460.8</v>
      </c>
      <c r="AA215" s="1">
        <f t="shared" si="157"/>
        <v>-574250.43000000005</v>
      </c>
      <c r="AB215" s="1">
        <v>-574250.43000000005</v>
      </c>
      <c r="AC215" s="1">
        <f t="shared" si="158"/>
        <v>-405244.65</v>
      </c>
      <c r="AD215" s="1">
        <f t="shared" si="159"/>
        <v>-384361</v>
      </c>
      <c r="AE215" s="1">
        <v>-384361</v>
      </c>
      <c r="AF215" s="1">
        <f t="shared" si="160"/>
        <v>-20883.650000000001</v>
      </c>
      <c r="AG215" s="1">
        <v>-20883.650000000001</v>
      </c>
      <c r="AH215" s="1">
        <f t="shared" si="161"/>
        <v>-45382.94</v>
      </c>
      <c r="AI215" s="1">
        <v>-45382.94</v>
      </c>
      <c r="AJ215" s="1">
        <f t="shared" si="162"/>
        <v>-184920.62</v>
      </c>
      <c r="AK215" s="1">
        <v>-184920.62</v>
      </c>
      <c r="AL215" s="1">
        <f t="shared" si="163"/>
        <v>-231222.2</v>
      </c>
      <c r="AM215" s="1">
        <f t="shared" si="164"/>
        <v>-158070.88</v>
      </c>
      <c r="AN215" s="1">
        <v>-158070.88</v>
      </c>
      <c r="AO215" s="1">
        <f t="shared" si="165"/>
        <v>-73151.320000000007</v>
      </c>
      <c r="AP215" s="1">
        <v>-73151.320000000007</v>
      </c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>
        <f t="shared" si="166"/>
        <v>0</v>
      </c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>
        <f t="shared" si="167"/>
        <v>-21305145.640000001</v>
      </c>
      <c r="BX215" s="1">
        <v>-21305145.640000001</v>
      </c>
      <c r="BY215" s="1">
        <v>-21305145.640000001</v>
      </c>
      <c r="BZ215" s="1">
        <f t="shared" si="168"/>
        <v>-1115445.23</v>
      </c>
      <c r="CA215" s="1">
        <f t="shared" si="169"/>
        <v>-580268.68000000005</v>
      </c>
      <c r="CB215" s="1">
        <v>-580268.68000000005</v>
      </c>
      <c r="CC215" s="1">
        <f t="shared" si="170"/>
        <v>-439948.79999999999</v>
      </c>
      <c r="CD215" s="1">
        <v>-439948.79999999999</v>
      </c>
      <c r="CE215" s="1">
        <f t="shared" si="171"/>
        <v>-699116.8</v>
      </c>
      <c r="CF215" s="1">
        <f t="shared" si="172"/>
        <v>-444649.1</v>
      </c>
      <c r="CG215" s="1">
        <v>-444649.1</v>
      </c>
      <c r="CH215" s="1">
        <f t="shared" si="173"/>
        <v>-254467.7</v>
      </c>
      <c r="CI215" s="1">
        <v>-254467.7</v>
      </c>
      <c r="CJ215" s="1">
        <f t="shared" si="174"/>
        <v>-5875702.96</v>
      </c>
      <c r="CK215" s="1">
        <v>-5875702.96</v>
      </c>
      <c r="CL215" s="1">
        <f t="shared" si="175"/>
        <v>-2589274.85</v>
      </c>
      <c r="CM215" s="1">
        <v>-2589274.85</v>
      </c>
      <c r="CN215" s="1">
        <f t="shared" si="176"/>
        <v>-1216998.47</v>
      </c>
      <c r="CO215" s="1">
        <f t="shared" si="177"/>
        <v>-728034.97</v>
      </c>
      <c r="CP215" s="1">
        <v>-728034.97</v>
      </c>
      <c r="CQ215" s="1">
        <f t="shared" si="178"/>
        <v>-488963.5</v>
      </c>
      <c r="CR215" s="1">
        <v>-488963.5</v>
      </c>
      <c r="CS215" s="1">
        <f t="shared" si="179"/>
        <v>-4771594.2400000002</v>
      </c>
      <c r="CT215" s="1">
        <v>-4771594.2400000002</v>
      </c>
      <c r="CU215" s="1">
        <f t="shared" si="180"/>
        <v>-1911433.93</v>
      </c>
      <c r="CV215" s="1">
        <v>-1911433.93</v>
      </c>
      <c r="CW215" s="1">
        <f t="shared" si="181"/>
        <v>-1585643.74</v>
      </c>
      <c r="CX215" s="1">
        <f t="shared" si="182"/>
        <v>-1256660.94</v>
      </c>
      <c r="CY215" s="1">
        <v>-1256660.94</v>
      </c>
      <c r="CZ215" s="1">
        <f t="shared" si="183"/>
        <v>-328982.8</v>
      </c>
      <c r="DA215" s="1">
        <v>-328982.8</v>
      </c>
      <c r="DB215" s="1">
        <f t="shared" si="184"/>
        <v>-95227.75</v>
      </c>
      <c r="DC215" s="1">
        <v>-95227.75</v>
      </c>
      <c r="DD215" s="1">
        <f t="shared" si="185"/>
        <v>-580407.11</v>
      </c>
      <c r="DE215" s="1">
        <v>-580407.11</v>
      </c>
      <c r="DF215" s="1">
        <f t="shared" si="186"/>
        <v>-959528.31</v>
      </c>
      <c r="DG215" s="1">
        <f t="shared" si="187"/>
        <v>-583874.91</v>
      </c>
      <c r="DH215" s="1">
        <v>-583874.91</v>
      </c>
      <c r="DI215" s="1">
        <f t="shared" si="188"/>
        <v>-375653.4</v>
      </c>
      <c r="DJ215" s="1">
        <v>-375653.4</v>
      </c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>
        <f t="shared" si="189"/>
        <v>0</v>
      </c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>
        <f t="shared" si="190"/>
        <v>0</v>
      </c>
      <c r="ER215" s="1">
        <v>0</v>
      </c>
      <c r="ES215" s="1">
        <f t="shared" si="191"/>
        <v>0</v>
      </c>
      <c r="ET215" s="6">
        <v>0</v>
      </c>
    </row>
    <row r="216" spans="1:150">
      <c r="A216" s="21" t="s">
        <v>710</v>
      </c>
      <c r="B216" s="12" t="s">
        <v>711</v>
      </c>
      <c r="C216" s="1">
        <f t="shared" si="144"/>
        <v>0</v>
      </c>
      <c r="D216" s="1"/>
      <c r="E216" s="1"/>
      <c r="F216" s="1">
        <f t="shared" si="145"/>
        <v>0</v>
      </c>
      <c r="G216" s="1">
        <f t="shared" si="146"/>
        <v>0</v>
      </c>
      <c r="H216" s="1"/>
      <c r="I216" s="1">
        <f t="shared" si="147"/>
        <v>0</v>
      </c>
      <c r="J216" s="1"/>
      <c r="K216" s="1">
        <f t="shared" si="148"/>
        <v>0</v>
      </c>
      <c r="L216" s="1">
        <f t="shared" si="149"/>
        <v>0</v>
      </c>
      <c r="M216" s="1"/>
      <c r="N216" s="1">
        <f t="shared" si="150"/>
        <v>0</v>
      </c>
      <c r="O216" s="1"/>
      <c r="P216" s="1">
        <f t="shared" si="151"/>
        <v>0</v>
      </c>
      <c r="Q216" s="1"/>
      <c r="R216" s="1">
        <f t="shared" si="152"/>
        <v>0</v>
      </c>
      <c r="S216" s="1"/>
      <c r="T216" s="1">
        <f t="shared" si="153"/>
        <v>0</v>
      </c>
      <c r="U216" s="1">
        <f t="shared" si="154"/>
        <v>0</v>
      </c>
      <c r="V216" s="1"/>
      <c r="W216" s="1">
        <f t="shared" si="155"/>
        <v>0</v>
      </c>
      <c r="X216" s="1"/>
      <c r="Y216" s="1">
        <f t="shared" si="156"/>
        <v>0</v>
      </c>
      <c r="Z216" s="1"/>
      <c r="AA216" s="1">
        <f t="shared" si="157"/>
        <v>0</v>
      </c>
      <c r="AB216" s="1"/>
      <c r="AC216" s="1">
        <f t="shared" si="158"/>
        <v>0</v>
      </c>
      <c r="AD216" s="1">
        <f t="shared" si="159"/>
        <v>0</v>
      </c>
      <c r="AE216" s="1"/>
      <c r="AF216" s="1">
        <f t="shared" si="160"/>
        <v>0</v>
      </c>
      <c r="AG216" s="1"/>
      <c r="AH216" s="1">
        <f t="shared" si="161"/>
        <v>0</v>
      </c>
      <c r="AI216" s="1"/>
      <c r="AJ216" s="1">
        <f t="shared" si="162"/>
        <v>0</v>
      </c>
      <c r="AK216" s="1"/>
      <c r="AL216" s="1">
        <f t="shared" si="163"/>
        <v>0</v>
      </c>
      <c r="AM216" s="1">
        <f t="shared" si="164"/>
        <v>0</v>
      </c>
      <c r="AN216" s="1"/>
      <c r="AO216" s="1">
        <f t="shared" si="165"/>
        <v>0</v>
      </c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>
        <f t="shared" si="166"/>
        <v>0</v>
      </c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>
        <f t="shared" si="167"/>
        <v>0</v>
      </c>
      <c r="BX216" s="1"/>
      <c r="BY216" s="1"/>
      <c r="BZ216" s="1">
        <f t="shared" si="168"/>
        <v>0</v>
      </c>
      <c r="CA216" s="1">
        <f t="shared" si="169"/>
        <v>0</v>
      </c>
      <c r="CB216" s="1"/>
      <c r="CC216" s="1">
        <f t="shared" si="170"/>
        <v>0</v>
      </c>
      <c r="CD216" s="1"/>
      <c r="CE216" s="1">
        <f t="shared" si="171"/>
        <v>0</v>
      </c>
      <c r="CF216" s="1">
        <f t="shared" si="172"/>
        <v>0</v>
      </c>
      <c r="CG216" s="1"/>
      <c r="CH216" s="1">
        <f t="shared" si="173"/>
        <v>0</v>
      </c>
      <c r="CI216" s="1"/>
      <c r="CJ216" s="1">
        <f t="shared" si="174"/>
        <v>0</v>
      </c>
      <c r="CK216" s="1"/>
      <c r="CL216" s="1">
        <f t="shared" si="175"/>
        <v>0</v>
      </c>
      <c r="CM216" s="1"/>
      <c r="CN216" s="1">
        <f t="shared" si="176"/>
        <v>0</v>
      </c>
      <c r="CO216" s="1">
        <f t="shared" si="177"/>
        <v>0</v>
      </c>
      <c r="CP216" s="1"/>
      <c r="CQ216" s="1">
        <f t="shared" si="178"/>
        <v>0</v>
      </c>
      <c r="CR216" s="1"/>
      <c r="CS216" s="1">
        <f t="shared" si="179"/>
        <v>0</v>
      </c>
      <c r="CT216" s="1"/>
      <c r="CU216" s="1">
        <f t="shared" si="180"/>
        <v>0</v>
      </c>
      <c r="CV216" s="1"/>
      <c r="CW216" s="1">
        <f t="shared" si="181"/>
        <v>0</v>
      </c>
      <c r="CX216" s="1">
        <f t="shared" si="182"/>
        <v>0</v>
      </c>
      <c r="CY216" s="1"/>
      <c r="CZ216" s="1">
        <f t="shared" si="183"/>
        <v>0</v>
      </c>
      <c r="DA216" s="1"/>
      <c r="DB216" s="1">
        <f t="shared" si="184"/>
        <v>0</v>
      </c>
      <c r="DC216" s="1"/>
      <c r="DD216" s="1">
        <f t="shared" si="185"/>
        <v>0</v>
      </c>
      <c r="DE216" s="1"/>
      <c r="DF216" s="1">
        <f t="shared" si="186"/>
        <v>0</v>
      </c>
      <c r="DG216" s="1">
        <f t="shared" si="187"/>
        <v>0</v>
      </c>
      <c r="DH216" s="1"/>
      <c r="DI216" s="1">
        <f t="shared" si="188"/>
        <v>0</v>
      </c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>
        <f t="shared" si="189"/>
        <v>0</v>
      </c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>
        <f t="shared" si="190"/>
        <v>0</v>
      </c>
      <c r="ER216" s="1"/>
      <c r="ES216" s="1">
        <f t="shared" si="191"/>
        <v>0</v>
      </c>
      <c r="ET216" s="6"/>
    </row>
    <row r="217" spans="1:150">
      <c r="A217" s="21" t="s">
        <v>712</v>
      </c>
      <c r="B217" s="12" t="s">
        <v>713</v>
      </c>
      <c r="C217" s="1">
        <f t="shared" si="144"/>
        <v>-1994.93</v>
      </c>
      <c r="D217" s="1">
        <v>-1994.93</v>
      </c>
      <c r="E217" s="1">
        <v>-1994.93</v>
      </c>
      <c r="F217" s="1">
        <f t="shared" si="145"/>
        <v>-1131.6099999999999</v>
      </c>
      <c r="G217" s="1">
        <f t="shared" si="146"/>
        <v>0</v>
      </c>
      <c r="H217" s="1">
        <v>0</v>
      </c>
      <c r="I217" s="1">
        <f t="shared" si="147"/>
        <v>-1131.6099999999999</v>
      </c>
      <c r="J217" s="1">
        <v>-1131.6099999999999</v>
      </c>
      <c r="K217" s="1">
        <f t="shared" si="148"/>
        <v>0</v>
      </c>
      <c r="L217" s="1">
        <f t="shared" si="149"/>
        <v>0</v>
      </c>
      <c r="M217" s="1"/>
      <c r="N217" s="1">
        <f t="shared" si="150"/>
        <v>0</v>
      </c>
      <c r="O217" s="1"/>
      <c r="P217" s="1">
        <f t="shared" si="151"/>
        <v>0</v>
      </c>
      <c r="Q217" s="1">
        <v>0</v>
      </c>
      <c r="R217" s="1">
        <f t="shared" si="152"/>
        <v>0</v>
      </c>
      <c r="S217" s="1">
        <v>0</v>
      </c>
      <c r="T217" s="1">
        <f t="shared" si="153"/>
        <v>-189.32</v>
      </c>
      <c r="U217" s="1">
        <f t="shared" si="154"/>
        <v>-189.32</v>
      </c>
      <c r="V217" s="1">
        <v>-189.32</v>
      </c>
      <c r="W217" s="1">
        <f t="shared" si="155"/>
        <v>0</v>
      </c>
      <c r="X217" s="1"/>
      <c r="Y217" s="1">
        <f t="shared" si="156"/>
        <v>-2047.77</v>
      </c>
      <c r="Z217" s="1">
        <v>-2047.77</v>
      </c>
      <c r="AA217" s="1">
        <f t="shared" si="157"/>
        <v>1373.77</v>
      </c>
      <c r="AB217" s="1">
        <v>1373.77</v>
      </c>
      <c r="AC217" s="1">
        <f t="shared" si="158"/>
        <v>0</v>
      </c>
      <c r="AD217" s="1">
        <f t="shared" si="159"/>
        <v>0</v>
      </c>
      <c r="AE217" s="1"/>
      <c r="AF217" s="1">
        <f t="shared" si="160"/>
        <v>0</v>
      </c>
      <c r="AG217" s="1"/>
      <c r="AH217" s="1">
        <f t="shared" si="161"/>
        <v>0</v>
      </c>
      <c r="AI217" s="1"/>
      <c r="AJ217" s="1">
        <f t="shared" si="162"/>
        <v>0</v>
      </c>
      <c r="AK217" s="1"/>
      <c r="AL217" s="1">
        <f t="shared" si="163"/>
        <v>0</v>
      </c>
      <c r="AM217" s="1">
        <f t="shared" si="164"/>
        <v>0</v>
      </c>
      <c r="AN217" s="1"/>
      <c r="AO217" s="1">
        <f t="shared" si="165"/>
        <v>0</v>
      </c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>
        <f t="shared" si="166"/>
        <v>0</v>
      </c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>
        <f t="shared" si="167"/>
        <v>-94708.160000000003</v>
      </c>
      <c r="BX217" s="1">
        <v>-94708.160000000003</v>
      </c>
      <c r="BY217" s="1">
        <v>-94708.160000000003</v>
      </c>
      <c r="BZ217" s="1">
        <f t="shared" si="168"/>
        <v>-7025.5</v>
      </c>
      <c r="CA217" s="1">
        <f t="shared" si="169"/>
        <v>-4831.67</v>
      </c>
      <c r="CB217" s="1">
        <v>-4831.67</v>
      </c>
      <c r="CC217" s="1">
        <f t="shared" si="170"/>
        <v>-985.21</v>
      </c>
      <c r="CD217" s="1">
        <v>-985.21</v>
      </c>
      <c r="CE217" s="1">
        <f t="shared" si="171"/>
        <v>-4833.68</v>
      </c>
      <c r="CF217" s="1">
        <f t="shared" si="172"/>
        <v>-4833.68</v>
      </c>
      <c r="CG217" s="1">
        <v>-4833.68</v>
      </c>
      <c r="CH217" s="1">
        <f t="shared" si="173"/>
        <v>0</v>
      </c>
      <c r="CI217" s="1"/>
      <c r="CJ217" s="1">
        <f t="shared" si="174"/>
        <v>-35191.25</v>
      </c>
      <c r="CK217" s="1">
        <v>-35191.25</v>
      </c>
      <c r="CL217" s="1">
        <f t="shared" si="175"/>
        <v>-20220.3</v>
      </c>
      <c r="CM217" s="1">
        <v>-20220.3</v>
      </c>
      <c r="CN217" s="1">
        <f t="shared" si="176"/>
        <v>-5798.88</v>
      </c>
      <c r="CO217" s="1">
        <f t="shared" si="177"/>
        <v>-3286.33</v>
      </c>
      <c r="CP217" s="1">
        <v>-3286.33</v>
      </c>
      <c r="CQ217" s="1">
        <f t="shared" si="178"/>
        <v>-2512.5500000000002</v>
      </c>
      <c r="CR217" s="1">
        <v>-2512.5500000000002</v>
      </c>
      <c r="CS217" s="1">
        <f t="shared" si="179"/>
        <v>-66268.149999999994</v>
      </c>
      <c r="CT217" s="1">
        <v>-66268.149999999994</v>
      </c>
      <c r="CU217" s="1">
        <f t="shared" si="180"/>
        <v>43113.56</v>
      </c>
      <c r="CV217" s="1">
        <v>43113.56</v>
      </c>
      <c r="CW217" s="1">
        <f t="shared" si="181"/>
        <v>-1894.32</v>
      </c>
      <c r="CX217" s="1">
        <f t="shared" si="182"/>
        <v>-3663.27</v>
      </c>
      <c r="CY217" s="1">
        <v>-3663.27</v>
      </c>
      <c r="CZ217" s="1">
        <f t="shared" si="183"/>
        <v>1768.95</v>
      </c>
      <c r="DA217" s="1">
        <v>1768.95</v>
      </c>
      <c r="DB217" s="1">
        <f t="shared" si="184"/>
        <v>-1208.6199999999999</v>
      </c>
      <c r="DC217" s="1">
        <v>-1208.6199999999999</v>
      </c>
      <c r="DD217" s="1">
        <f t="shared" si="185"/>
        <v>14291.41</v>
      </c>
      <c r="DE217" s="1">
        <v>14291.41</v>
      </c>
      <c r="DF217" s="1">
        <f t="shared" si="186"/>
        <v>-10881.05</v>
      </c>
      <c r="DG217" s="1">
        <f t="shared" si="187"/>
        <v>-2768.46</v>
      </c>
      <c r="DH217" s="1">
        <v>-2768.46</v>
      </c>
      <c r="DI217" s="1">
        <f t="shared" si="188"/>
        <v>-8112.59</v>
      </c>
      <c r="DJ217" s="1">
        <v>-8112.59</v>
      </c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>
        <f t="shared" si="189"/>
        <v>0</v>
      </c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>
        <f t="shared" si="190"/>
        <v>0</v>
      </c>
      <c r="ER217" s="1">
        <v>0</v>
      </c>
      <c r="ES217" s="1">
        <f t="shared" si="191"/>
        <v>0</v>
      </c>
      <c r="ET217" s="6">
        <v>0</v>
      </c>
    </row>
    <row r="218" spans="1:150">
      <c r="A218" s="21" t="s">
        <v>714</v>
      </c>
      <c r="B218" s="12" t="s">
        <v>715</v>
      </c>
      <c r="C218" s="1">
        <f t="shared" si="144"/>
        <v>-5934336.75</v>
      </c>
      <c r="D218" s="1">
        <v>-5934336.75</v>
      </c>
      <c r="E218" s="1">
        <v>-5934336.75</v>
      </c>
      <c r="F218" s="1">
        <f t="shared" si="145"/>
        <v>-633115.18999999994</v>
      </c>
      <c r="G218" s="1">
        <f t="shared" si="146"/>
        <v>-300741</v>
      </c>
      <c r="H218" s="1">
        <v>-300741</v>
      </c>
      <c r="I218" s="1">
        <f t="shared" si="147"/>
        <v>-286991.25</v>
      </c>
      <c r="J218" s="1">
        <v>-286991.25</v>
      </c>
      <c r="K218" s="1">
        <f t="shared" si="148"/>
        <v>-375055.47</v>
      </c>
      <c r="L218" s="1">
        <f t="shared" si="149"/>
        <v>-337409.85</v>
      </c>
      <c r="M218" s="1">
        <v>-337409.85</v>
      </c>
      <c r="N218" s="1">
        <f t="shared" si="150"/>
        <v>-37645.620000000003</v>
      </c>
      <c r="O218" s="1">
        <v>-37645.620000000003</v>
      </c>
      <c r="P218" s="1">
        <f t="shared" si="151"/>
        <v>-1352586.44</v>
      </c>
      <c r="Q218" s="1">
        <v>-1352586.44</v>
      </c>
      <c r="R218" s="1">
        <f t="shared" si="152"/>
        <v>-593673.82999999996</v>
      </c>
      <c r="S218" s="1">
        <v>-593673.82999999996</v>
      </c>
      <c r="T218" s="1">
        <f t="shared" si="153"/>
        <v>-435481.12</v>
      </c>
      <c r="U218" s="1">
        <f t="shared" si="154"/>
        <v>-344780.61</v>
      </c>
      <c r="V218" s="1">
        <v>-344780.61</v>
      </c>
      <c r="W218" s="1">
        <f t="shared" si="155"/>
        <v>-90700.51</v>
      </c>
      <c r="X218" s="1">
        <v>-90700.51</v>
      </c>
      <c r="Y218" s="1">
        <f t="shared" si="156"/>
        <v>-1147413.03</v>
      </c>
      <c r="Z218" s="1">
        <v>-1147413.03</v>
      </c>
      <c r="AA218" s="1">
        <f t="shared" si="157"/>
        <v>-575624.19999999995</v>
      </c>
      <c r="AB218" s="1">
        <v>-575624.19999999995</v>
      </c>
      <c r="AC218" s="1">
        <f t="shared" si="158"/>
        <v>-405244.65</v>
      </c>
      <c r="AD218" s="1">
        <f t="shared" si="159"/>
        <v>-384361</v>
      </c>
      <c r="AE218" s="1">
        <v>-384361</v>
      </c>
      <c r="AF218" s="1">
        <f t="shared" si="160"/>
        <v>-20883.650000000001</v>
      </c>
      <c r="AG218" s="1">
        <v>-20883.650000000001</v>
      </c>
      <c r="AH218" s="1">
        <f t="shared" si="161"/>
        <v>-45382.94</v>
      </c>
      <c r="AI218" s="1">
        <v>-45382.94</v>
      </c>
      <c r="AJ218" s="1">
        <f t="shared" si="162"/>
        <v>-184920.62</v>
      </c>
      <c r="AK218" s="1">
        <v>-184920.62</v>
      </c>
      <c r="AL218" s="1">
        <f t="shared" si="163"/>
        <v>-231222.2</v>
      </c>
      <c r="AM218" s="1">
        <f t="shared" si="164"/>
        <v>-158070.88</v>
      </c>
      <c r="AN218" s="1">
        <v>-158070.88</v>
      </c>
      <c r="AO218" s="1">
        <f t="shared" si="165"/>
        <v>-73151.320000000007</v>
      </c>
      <c r="AP218" s="1">
        <v>-73151.320000000007</v>
      </c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>
        <f t="shared" si="166"/>
        <v>0</v>
      </c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>
        <f t="shared" si="167"/>
        <v>-21210437.48</v>
      </c>
      <c r="BX218" s="1">
        <v>-21210437.48</v>
      </c>
      <c r="BY218" s="1">
        <v>-21210437.48</v>
      </c>
      <c r="BZ218" s="1">
        <f t="shared" si="168"/>
        <v>-1108419.73</v>
      </c>
      <c r="CA218" s="1">
        <f t="shared" si="169"/>
        <v>-575437.01</v>
      </c>
      <c r="CB218" s="1">
        <v>-575437.01</v>
      </c>
      <c r="CC218" s="1">
        <f t="shared" si="170"/>
        <v>-438963.59</v>
      </c>
      <c r="CD218" s="1">
        <v>-438963.59</v>
      </c>
      <c r="CE218" s="1">
        <f t="shared" si="171"/>
        <v>-694283.12</v>
      </c>
      <c r="CF218" s="1">
        <f t="shared" si="172"/>
        <v>-439815.42</v>
      </c>
      <c r="CG218" s="1">
        <v>-439815.42</v>
      </c>
      <c r="CH218" s="1">
        <f t="shared" si="173"/>
        <v>-254467.7</v>
      </c>
      <c r="CI218" s="1">
        <v>-254467.7</v>
      </c>
      <c r="CJ218" s="1">
        <f t="shared" si="174"/>
        <v>-5840511.71</v>
      </c>
      <c r="CK218" s="1">
        <v>-5840511.71</v>
      </c>
      <c r="CL218" s="1">
        <f t="shared" si="175"/>
        <v>-2569054.5499999998</v>
      </c>
      <c r="CM218" s="1">
        <v>-2569054.5499999998</v>
      </c>
      <c r="CN218" s="1">
        <f t="shared" si="176"/>
        <v>-1211199.5900000001</v>
      </c>
      <c r="CO218" s="1">
        <f t="shared" si="177"/>
        <v>-724748.64</v>
      </c>
      <c r="CP218" s="1">
        <v>-724748.64</v>
      </c>
      <c r="CQ218" s="1">
        <f t="shared" si="178"/>
        <v>-486450.95</v>
      </c>
      <c r="CR218" s="1">
        <v>-486450.95</v>
      </c>
      <c r="CS218" s="1">
        <f t="shared" si="179"/>
        <v>-4705326.09</v>
      </c>
      <c r="CT218" s="1">
        <v>-4705326.09</v>
      </c>
      <c r="CU218" s="1">
        <f t="shared" si="180"/>
        <v>-1954547.49</v>
      </c>
      <c r="CV218" s="1">
        <v>-1954547.49</v>
      </c>
      <c r="CW218" s="1">
        <f t="shared" si="181"/>
        <v>-1583749.42</v>
      </c>
      <c r="CX218" s="1">
        <f t="shared" si="182"/>
        <v>-1252997.67</v>
      </c>
      <c r="CY218" s="1">
        <v>-1252997.67</v>
      </c>
      <c r="CZ218" s="1">
        <f t="shared" si="183"/>
        <v>-330751.75</v>
      </c>
      <c r="DA218" s="1">
        <v>-330751.75</v>
      </c>
      <c r="DB218" s="1">
        <f t="shared" si="184"/>
        <v>-94019.13</v>
      </c>
      <c r="DC218" s="1">
        <v>-94019.13</v>
      </c>
      <c r="DD218" s="1">
        <f t="shared" si="185"/>
        <v>-594698.52</v>
      </c>
      <c r="DE218" s="1">
        <v>-594698.52</v>
      </c>
      <c r="DF218" s="1">
        <f t="shared" si="186"/>
        <v>-948647.26</v>
      </c>
      <c r="DG218" s="1">
        <f t="shared" si="187"/>
        <v>-581106.44999999995</v>
      </c>
      <c r="DH218" s="1">
        <v>-581106.44999999995</v>
      </c>
      <c r="DI218" s="1">
        <f t="shared" si="188"/>
        <v>-367540.81</v>
      </c>
      <c r="DJ218" s="1">
        <v>-367540.81</v>
      </c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>
        <f t="shared" si="189"/>
        <v>0</v>
      </c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>
        <f t="shared" si="190"/>
        <v>0</v>
      </c>
      <c r="ER218" s="1">
        <v>0</v>
      </c>
      <c r="ES218" s="1">
        <f t="shared" si="191"/>
        <v>0</v>
      </c>
      <c r="ET218" s="6">
        <v>0</v>
      </c>
    </row>
    <row r="219" spans="1:150">
      <c r="A219" s="19" t="s">
        <v>380</v>
      </c>
      <c r="B219" s="12" t="s">
        <v>381</v>
      </c>
      <c r="C219" s="1">
        <f t="shared" si="144"/>
        <v>22907.87</v>
      </c>
      <c r="D219" s="1">
        <v>22907.87</v>
      </c>
      <c r="E219" s="1">
        <v>22907.87</v>
      </c>
      <c r="F219" s="1">
        <f t="shared" si="145"/>
        <v>0</v>
      </c>
      <c r="G219" s="1">
        <f t="shared" si="146"/>
        <v>0</v>
      </c>
      <c r="H219" s="1"/>
      <c r="I219" s="1">
        <f t="shared" si="147"/>
        <v>0</v>
      </c>
      <c r="J219" s="1"/>
      <c r="K219" s="1">
        <f t="shared" si="148"/>
        <v>0</v>
      </c>
      <c r="L219" s="1">
        <f t="shared" si="149"/>
        <v>0</v>
      </c>
      <c r="M219" s="1">
        <v>0</v>
      </c>
      <c r="N219" s="1">
        <f t="shared" si="150"/>
        <v>0</v>
      </c>
      <c r="O219" s="1"/>
      <c r="P219" s="1">
        <f t="shared" si="151"/>
        <v>5792.01</v>
      </c>
      <c r="Q219" s="1">
        <v>5792.01</v>
      </c>
      <c r="R219" s="1">
        <f t="shared" si="152"/>
        <v>0</v>
      </c>
      <c r="S219" s="1"/>
      <c r="T219" s="1">
        <f t="shared" si="153"/>
        <v>0</v>
      </c>
      <c r="U219" s="1">
        <f t="shared" si="154"/>
        <v>0</v>
      </c>
      <c r="V219" s="1">
        <v>0</v>
      </c>
      <c r="W219" s="1">
        <f t="shared" si="155"/>
        <v>0</v>
      </c>
      <c r="X219" s="1"/>
      <c r="Y219" s="1">
        <f t="shared" si="156"/>
        <v>0</v>
      </c>
      <c r="Z219" s="1"/>
      <c r="AA219" s="1">
        <f t="shared" si="157"/>
        <v>20310.62</v>
      </c>
      <c r="AB219" s="1">
        <v>20310.62</v>
      </c>
      <c r="AC219" s="1">
        <f t="shared" si="158"/>
        <v>0</v>
      </c>
      <c r="AD219" s="1">
        <f t="shared" si="159"/>
        <v>0</v>
      </c>
      <c r="AE219" s="1"/>
      <c r="AF219" s="1">
        <f t="shared" si="160"/>
        <v>0</v>
      </c>
      <c r="AG219" s="1"/>
      <c r="AH219" s="1">
        <f t="shared" si="161"/>
        <v>0</v>
      </c>
      <c r="AI219" s="1"/>
      <c r="AJ219" s="1">
        <f t="shared" si="162"/>
        <v>-3194.76</v>
      </c>
      <c r="AK219" s="1">
        <v>-3194.76</v>
      </c>
      <c r="AL219" s="1">
        <f t="shared" si="163"/>
        <v>0</v>
      </c>
      <c r="AM219" s="1">
        <f t="shared" si="164"/>
        <v>0</v>
      </c>
      <c r="AN219" s="1"/>
      <c r="AO219" s="1">
        <f t="shared" si="165"/>
        <v>0</v>
      </c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>
        <f t="shared" si="166"/>
        <v>0</v>
      </c>
      <c r="BI219" s="1">
        <v>0</v>
      </c>
      <c r="BJ219" s="1">
        <v>0</v>
      </c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>
        <f t="shared" si="167"/>
        <v>651386.74</v>
      </c>
      <c r="BX219" s="1">
        <v>651386.74</v>
      </c>
      <c r="BY219" s="1">
        <v>651386.74</v>
      </c>
      <c r="BZ219" s="1">
        <f t="shared" si="168"/>
        <v>14239.3</v>
      </c>
      <c r="CA219" s="1">
        <f t="shared" si="169"/>
        <v>14239.3</v>
      </c>
      <c r="CB219" s="1">
        <v>14239.3</v>
      </c>
      <c r="CC219" s="1">
        <f t="shared" si="170"/>
        <v>0</v>
      </c>
      <c r="CD219" s="1"/>
      <c r="CE219" s="1">
        <f t="shared" si="171"/>
        <v>15374.52</v>
      </c>
      <c r="CF219" s="1">
        <f t="shared" si="172"/>
        <v>9704.52</v>
      </c>
      <c r="CG219" s="1">
        <v>9704.52</v>
      </c>
      <c r="CH219" s="1">
        <f t="shared" si="173"/>
        <v>5670</v>
      </c>
      <c r="CI219" s="1">
        <v>5670</v>
      </c>
      <c r="CJ219" s="1">
        <f t="shared" si="174"/>
        <v>53194.78</v>
      </c>
      <c r="CK219" s="1">
        <v>53194.78</v>
      </c>
      <c r="CL219" s="1">
        <f t="shared" si="175"/>
        <v>18363.59</v>
      </c>
      <c r="CM219" s="1">
        <v>18363.59</v>
      </c>
      <c r="CN219" s="1">
        <f t="shared" si="176"/>
        <v>0</v>
      </c>
      <c r="CO219" s="1">
        <f t="shared" si="177"/>
        <v>0</v>
      </c>
      <c r="CP219" s="1">
        <v>0</v>
      </c>
      <c r="CQ219" s="1">
        <f t="shared" si="178"/>
        <v>0</v>
      </c>
      <c r="CR219" s="1"/>
      <c r="CS219" s="1">
        <f t="shared" si="179"/>
        <v>7120.08</v>
      </c>
      <c r="CT219" s="1">
        <v>7120.08</v>
      </c>
      <c r="CU219" s="1">
        <f t="shared" si="180"/>
        <v>404681.02</v>
      </c>
      <c r="CV219" s="1">
        <v>404681.02</v>
      </c>
      <c r="CW219" s="1">
        <f t="shared" si="181"/>
        <v>2719.2</v>
      </c>
      <c r="CX219" s="1">
        <f t="shared" si="182"/>
        <v>99.6</v>
      </c>
      <c r="CY219" s="1">
        <v>99.6</v>
      </c>
      <c r="CZ219" s="1">
        <f t="shared" si="183"/>
        <v>2619.6</v>
      </c>
      <c r="DA219" s="1">
        <v>2619.6</v>
      </c>
      <c r="DB219" s="1">
        <f t="shared" si="184"/>
        <v>0</v>
      </c>
      <c r="DC219" s="1"/>
      <c r="DD219" s="1">
        <f t="shared" si="185"/>
        <v>107659.69</v>
      </c>
      <c r="DE219" s="1">
        <v>107659.69</v>
      </c>
      <c r="DF219" s="1">
        <f t="shared" si="186"/>
        <v>28034.560000000001</v>
      </c>
      <c r="DG219" s="1">
        <f t="shared" si="187"/>
        <v>0</v>
      </c>
      <c r="DH219" s="1"/>
      <c r="DI219" s="1">
        <f t="shared" si="188"/>
        <v>28034.560000000001</v>
      </c>
      <c r="DJ219" s="1">
        <v>28034.560000000001</v>
      </c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>
        <f t="shared" si="189"/>
        <v>0</v>
      </c>
      <c r="EC219" s="1">
        <v>0</v>
      </c>
      <c r="ED219" s="1">
        <v>0</v>
      </c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>
        <f t="shared" si="190"/>
        <v>50000</v>
      </c>
      <c r="ER219" s="1">
        <v>50000</v>
      </c>
      <c r="ES219" s="1">
        <f t="shared" si="191"/>
        <v>0</v>
      </c>
      <c r="ET219" s="6">
        <v>0</v>
      </c>
    </row>
    <row r="220" spans="1:150">
      <c r="A220" s="20" t="s">
        <v>716</v>
      </c>
      <c r="B220" s="12" t="s">
        <v>717</v>
      </c>
      <c r="C220" s="1">
        <f t="shared" si="144"/>
        <v>0</v>
      </c>
      <c r="D220" s="1">
        <v>0</v>
      </c>
      <c r="E220" s="1"/>
      <c r="F220" s="1">
        <f t="shared" si="145"/>
        <v>0</v>
      </c>
      <c r="G220" s="1">
        <f t="shared" si="146"/>
        <v>0</v>
      </c>
      <c r="H220" s="1"/>
      <c r="I220" s="1">
        <f t="shared" si="147"/>
        <v>0</v>
      </c>
      <c r="J220" s="1"/>
      <c r="K220" s="1">
        <f t="shared" si="148"/>
        <v>0</v>
      </c>
      <c r="L220" s="1">
        <f t="shared" si="149"/>
        <v>0</v>
      </c>
      <c r="M220" s="1"/>
      <c r="N220" s="1">
        <f t="shared" si="150"/>
        <v>0</v>
      </c>
      <c r="O220" s="1"/>
      <c r="P220" s="1">
        <f t="shared" si="151"/>
        <v>0</v>
      </c>
      <c r="Q220" s="1"/>
      <c r="R220" s="1">
        <f t="shared" si="152"/>
        <v>0</v>
      </c>
      <c r="S220" s="1"/>
      <c r="T220" s="1">
        <f t="shared" si="153"/>
        <v>0</v>
      </c>
      <c r="U220" s="1">
        <f t="shared" si="154"/>
        <v>0</v>
      </c>
      <c r="V220" s="1"/>
      <c r="W220" s="1">
        <f t="shared" si="155"/>
        <v>0</v>
      </c>
      <c r="X220" s="1"/>
      <c r="Y220" s="1">
        <f t="shared" si="156"/>
        <v>0</v>
      </c>
      <c r="Z220" s="1"/>
      <c r="AA220" s="1">
        <f t="shared" si="157"/>
        <v>0</v>
      </c>
      <c r="AB220" s="1"/>
      <c r="AC220" s="1">
        <f t="shared" si="158"/>
        <v>0</v>
      </c>
      <c r="AD220" s="1">
        <f t="shared" si="159"/>
        <v>0</v>
      </c>
      <c r="AE220" s="1"/>
      <c r="AF220" s="1">
        <f t="shared" si="160"/>
        <v>0</v>
      </c>
      <c r="AG220" s="1"/>
      <c r="AH220" s="1">
        <f t="shared" si="161"/>
        <v>0</v>
      </c>
      <c r="AI220" s="1"/>
      <c r="AJ220" s="1">
        <f t="shared" si="162"/>
        <v>0</v>
      </c>
      <c r="AK220" s="1"/>
      <c r="AL220" s="1">
        <f t="shared" si="163"/>
        <v>0</v>
      </c>
      <c r="AM220" s="1">
        <f t="shared" si="164"/>
        <v>0</v>
      </c>
      <c r="AN220" s="1"/>
      <c r="AO220" s="1">
        <f t="shared" si="165"/>
        <v>0</v>
      </c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>
        <f t="shared" si="166"/>
        <v>0</v>
      </c>
      <c r="BI220" s="1">
        <v>0</v>
      </c>
      <c r="BJ220" s="1">
        <v>0</v>
      </c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>
        <f t="shared" si="167"/>
        <v>0</v>
      </c>
      <c r="BX220" s="1">
        <v>0</v>
      </c>
      <c r="BY220" s="1"/>
      <c r="BZ220" s="1">
        <f t="shared" si="168"/>
        <v>0</v>
      </c>
      <c r="CA220" s="1">
        <f t="shared" si="169"/>
        <v>0</v>
      </c>
      <c r="CB220" s="1"/>
      <c r="CC220" s="1">
        <f t="shared" si="170"/>
        <v>0</v>
      </c>
      <c r="CD220" s="1"/>
      <c r="CE220" s="1">
        <f t="shared" si="171"/>
        <v>0</v>
      </c>
      <c r="CF220" s="1">
        <f t="shared" si="172"/>
        <v>0</v>
      </c>
      <c r="CG220" s="1"/>
      <c r="CH220" s="1">
        <f t="shared" si="173"/>
        <v>0</v>
      </c>
      <c r="CI220" s="1"/>
      <c r="CJ220" s="1">
        <f t="shared" si="174"/>
        <v>0</v>
      </c>
      <c r="CK220" s="1"/>
      <c r="CL220" s="1">
        <f t="shared" si="175"/>
        <v>0</v>
      </c>
      <c r="CM220" s="1"/>
      <c r="CN220" s="1">
        <f t="shared" si="176"/>
        <v>0</v>
      </c>
      <c r="CO220" s="1">
        <f t="shared" si="177"/>
        <v>0</v>
      </c>
      <c r="CP220" s="1"/>
      <c r="CQ220" s="1">
        <f t="shared" si="178"/>
        <v>0</v>
      </c>
      <c r="CR220" s="1"/>
      <c r="CS220" s="1">
        <f t="shared" si="179"/>
        <v>0</v>
      </c>
      <c r="CT220" s="1"/>
      <c r="CU220" s="1">
        <f t="shared" si="180"/>
        <v>0</v>
      </c>
      <c r="CV220" s="1"/>
      <c r="CW220" s="1">
        <f t="shared" si="181"/>
        <v>0</v>
      </c>
      <c r="CX220" s="1">
        <f t="shared" si="182"/>
        <v>0</v>
      </c>
      <c r="CY220" s="1"/>
      <c r="CZ220" s="1">
        <f t="shared" si="183"/>
        <v>0</v>
      </c>
      <c r="DA220" s="1"/>
      <c r="DB220" s="1">
        <f t="shared" si="184"/>
        <v>0</v>
      </c>
      <c r="DC220" s="1"/>
      <c r="DD220" s="1">
        <f t="shared" si="185"/>
        <v>0</v>
      </c>
      <c r="DE220" s="1"/>
      <c r="DF220" s="1">
        <f t="shared" si="186"/>
        <v>0</v>
      </c>
      <c r="DG220" s="1">
        <f t="shared" si="187"/>
        <v>0</v>
      </c>
      <c r="DH220" s="1"/>
      <c r="DI220" s="1">
        <f t="shared" si="188"/>
        <v>0</v>
      </c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>
        <f t="shared" si="189"/>
        <v>0</v>
      </c>
      <c r="EC220" s="1">
        <v>0</v>
      </c>
      <c r="ED220" s="1">
        <v>0</v>
      </c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>
        <f t="shared" si="190"/>
        <v>50000</v>
      </c>
      <c r="ER220" s="1">
        <v>50000</v>
      </c>
      <c r="ES220" s="1">
        <f t="shared" si="191"/>
        <v>0</v>
      </c>
      <c r="ET220" s="6">
        <v>0</v>
      </c>
    </row>
    <row r="221" spans="1:150">
      <c r="A221" s="20" t="s">
        <v>718</v>
      </c>
      <c r="B221" s="12" t="s">
        <v>719</v>
      </c>
      <c r="C221" s="1">
        <f t="shared" si="144"/>
        <v>22907.87</v>
      </c>
      <c r="D221" s="1">
        <v>22907.87</v>
      </c>
      <c r="E221" s="1">
        <v>22907.87</v>
      </c>
      <c r="F221" s="1">
        <f t="shared" si="145"/>
        <v>0</v>
      </c>
      <c r="G221" s="1">
        <f t="shared" si="146"/>
        <v>0</v>
      </c>
      <c r="H221" s="1"/>
      <c r="I221" s="1">
        <f t="shared" si="147"/>
        <v>0</v>
      </c>
      <c r="J221" s="1"/>
      <c r="K221" s="1">
        <f t="shared" si="148"/>
        <v>0</v>
      </c>
      <c r="L221" s="1">
        <f t="shared" si="149"/>
        <v>0</v>
      </c>
      <c r="M221" s="1">
        <v>0</v>
      </c>
      <c r="N221" s="1">
        <f t="shared" si="150"/>
        <v>0</v>
      </c>
      <c r="O221" s="1"/>
      <c r="P221" s="1">
        <f t="shared" si="151"/>
        <v>5792.01</v>
      </c>
      <c r="Q221" s="1">
        <v>5792.01</v>
      </c>
      <c r="R221" s="1">
        <f t="shared" si="152"/>
        <v>0</v>
      </c>
      <c r="S221" s="1"/>
      <c r="T221" s="1">
        <f t="shared" si="153"/>
        <v>0</v>
      </c>
      <c r="U221" s="1">
        <f t="shared" si="154"/>
        <v>0</v>
      </c>
      <c r="V221" s="1">
        <v>0</v>
      </c>
      <c r="W221" s="1">
        <f t="shared" si="155"/>
        <v>0</v>
      </c>
      <c r="X221" s="1"/>
      <c r="Y221" s="1">
        <f t="shared" si="156"/>
        <v>0</v>
      </c>
      <c r="Z221" s="1"/>
      <c r="AA221" s="1">
        <f t="shared" si="157"/>
        <v>20310.62</v>
      </c>
      <c r="AB221" s="1">
        <v>20310.62</v>
      </c>
      <c r="AC221" s="1">
        <f t="shared" si="158"/>
        <v>0</v>
      </c>
      <c r="AD221" s="1">
        <f t="shared" si="159"/>
        <v>0</v>
      </c>
      <c r="AE221" s="1"/>
      <c r="AF221" s="1">
        <f t="shared" si="160"/>
        <v>0</v>
      </c>
      <c r="AG221" s="1"/>
      <c r="AH221" s="1">
        <f t="shared" si="161"/>
        <v>0</v>
      </c>
      <c r="AI221" s="1"/>
      <c r="AJ221" s="1">
        <f t="shared" si="162"/>
        <v>-3194.76</v>
      </c>
      <c r="AK221" s="1">
        <v>-3194.76</v>
      </c>
      <c r="AL221" s="1">
        <f t="shared" si="163"/>
        <v>0</v>
      </c>
      <c r="AM221" s="1">
        <f t="shared" si="164"/>
        <v>0</v>
      </c>
      <c r="AN221" s="1"/>
      <c r="AO221" s="1">
        <f t="shared" si="165"/>
        <v>0</v>
      </c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>
        <f t="shared" si="166"/>
        <v>0</v>
      </c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>
        <f t="shared" si="167"/>
        <v>651386.74</v>
      </c>
      <c r="BX221" s="1">
        <v>651386.74</v>
      </c>
      <c r="BY221" s="1">
        <v>651386.74</v>
      </c>
      <c r="BZ221" s="1">
        <f t="shared" si="168"/>
        <v>14239.3</v>
      </c>
      <c r="CA221" s="1">
        <f t="shared" si="169"/>
        <v>14239.3</v>
      </c>
      <c r="CB221" s="1">
        <v>14239.3</v>
      </c>
      <c r="CC221" s="1">
        <f t="shared" si="170"/>
        <v>0</v>
      </c>
      <c r="CD221" s="1"/>
      <c r="CE221" s="1">
        <f t="shared" si="171"/>
        <v>15374.52</v>
      </c>
      <c r="CF221" s="1">
        <f t="shared" si="172"/>
        <v>9704.52</v>
      </c>
      <c r="CG221" s="1">
        <v>9704.52</v>
      </c>
      <c r="CH221" s="1">
        <f t="shared" si="173"/>
        <v>5670</v>
      </c>
      <c r="CI221" s="1">
        <v>5670</v>
      </c>
      <c r="CJ221" s="1">
        <f t="shared" si="174"/>
        <v>53194.78</v>
      </c>
      <c r="CK221" s="1">
        <v>53194.78</v>
      </c>
      <c r="CL221" s="1">
        <f t="shared" si="175"/>
        <v>18363.59</v>
      </c>
      <c r="CM221" s="1">
        <v>18363.59</v>
      </c>
      <c r="CN221" s="1">
        <f t="shared" si="176"/>
        <v>0</v>
      </c>
      <c r="CO221" s="1">
        <f t="shared" si="177"/>
        <v>0</v>
      </c>
      <c r="CP221" s="1">
        <v>0</v>
      </c>
      <c r="CQ221" s="1">
        <f t="shared" si="178"/>
        <v>0</v>
      </c>
      <c r="CR221" s="1"/>
      <c r="CS221" s="1">
        <f t="shared" si="179"/>
        <v>7120.08</v>
      </c>
      <c r="CT221" s="1">
        <v>7120.08</v>
      </c>
      <c r="CU221" s="1">
        <f t="shared" si="180"/>
        <v>404681.02</v>
      </c>
      <c r="CV221" s="1">
        <v>404681.02</v>
      </c>
      <c r="CW221" s="1">
        <f t="shared" si="181"/>
        <v>2719.2</v>
      </c>
      <c r="CX221" s="1">
        <f t="shared" si="182"/>
        <v>99.6</v>
      </c>
      <c r="CY221" s="1">
        <v>99.6</v>
      </c>
      <c r="CZ221" s="1">
        <f t="shared" si="183"/>
        <v>2619.6</v>
      </c>
      <c r="DA221" s="1">
        <v>2619.6</v>
      </c>
      <c r="DB221" s="1">
        <f t="shared" si="184"/>
        <v>0</v>
      </c>
      <c r="DC221" s="1"/>
      <c r="DD221" s="1">
        <f t="shared" si="185"/>
        <v>107659.69</v>
      </c>
      <c r="DE221" s="1">
        <v>107659.69</v>
      </c>
      <c r="DF221" s="1">
        <f t="shared" si="186"/>
        <v>28034.560000000001</v>
      </c>
      <c r="DG221" s="1">
        <f t="shared" si="187"/>
        <v>0</v>
      </c>
      <c r="DH221" s="1"/>
      <c r="DI221" s="1">
        <f t="shared" si="188"/>
        <v>28034.560000000001</v>
      </c>
      <c r="DJ221" s="1">
        <v>28034.560000000001</v>
      </c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>
        <f t="shared" si="189"/>
        <v>0</v>
      </c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>
        <f t="shared" si="190"/>
        <v>0</v>
      </c>
      <c r="ER221" s="1">
        <v>0</v>
      </c>
      <c r="ES221" s="1">
        <f t="shared" si="191"/>
        <v>0</v>
      </c>
      <c r="ET221" s="6">
        <v>0</v>
      </c>
    </row>
    <row r="222" spans="1:150">
      <c r="A222" s="19" t="s">
        <v>382</v>
      </c>
      <c r="B222" s="12" t="s">
        <v>383</v>
      </c>
      <c r="C222" s="1">
        <f t="shared" si="144"/>
        <v>383180409.26999998</v>
      </c>
      <c r="D222" s="1">
        <v>383180409.26999998</v>
      </c>
      <c r="E222" s="1">
        <v>383180409.26999998</v>
      </c>
      <c r="F222" s="1">
        <f t="shared" si="145"/>
        <v>23800230.66</v>
      </c>
      <c r="G222" s="1">
        <f t="shared" si="146"/>
        <v>13100293.390000001</v>
      </c>
      <c r="H222" s="1">
        <v>13100293.390000001</v>
      </c>
      <c r="I222" s="1">
        <f t="shared" si="147"/>
        <v>2862326.27</v>
      </c>
      <c r="J222" s="1">
        <v>2862326.27</v>
      </c>
      <c r="K222" s="1">
        <f t="shared" si="148"/>
        <v>52378994.159999996</v>
      </c>
      <c r="L222" s="1">
        <f t="shared" si="149"/>
        <v>49192197.759999998</v>
      </c>
      <c r="M222" s="1">
        <v>49192197.759999998</v>
      </c>
      <c r="N222" s="1">
        <f t="shared" si="150"/>
        <v>3186796.4</v>
      </c>
      <c r="O222" s="1">
        <v>3186796.4</v>
      </c>
      <c r="P222" s="1">
        <f t="shared" si="151"/>
        <v>59535556.630000003</v>
      </c>
      <c r="Q222" s="1">
        <v>59535556.630000003</v>
      </c>
      <c r="R222" s="1">
        <f t="shared" si="152"/>
        <v>25849867.100000001</v>
      </c>
      <c r="S222" s="1">
        <v>25849867.100000001</v>
      </c>
      <c r="T222" s="1">
        <f t="shared" si="153"/>
        <v>21039792.330000002</v>
      </c>
      <c r="U222" s="1">
        <f t="shared" si="154"/>
        <v>17579592.850000001</v>
      </c>
      <c r="V222" s="1">
        <v>17579592.850000001</v>
      </c>
      <c r="W222" s="1">
        <f t="shared" si="155"/>
        <v>3460199.48</v>
      </c>
      <c r="X222" s="1">
        <v>3460199.48</v>
      </c>
      <c r="Y222" s="1">
        <f t="shared" si="156"/>
        <v>35457654.990000002</v>
      </c>
      <c r="Z222" s="1">
        <v>35457654.990000002</v>
      </c>
      <c r="AA222" s="1">
        <f t="shared" si="157"/>
        <v>100674471.5</v>
      </c>
      <c r="AB222" s="1">
        <v>100674471.5</v>
      </c>
      <c r="AC222" s="1">
        <f t="shared" si="158"/>
        <v>16797486.34</v>
      </c>
      <c r="AD222" s="1">
        <f t="shared" si="159"/>
        <v>5352683.7699999996</v>
      </c>
      <c r="AE222" s="1">
        <v>5352683.7699999996</v>
      </c>
      <c r="AF222" s="1">
        <f t="shared" si="160"/>
        <v>11444802.57</v>
      </c>
      <c r="AG222" s="1">
        <v>11444802.57</v>
      </c>
      <c r="AH222" s="1">
        <f t="shared" si="161"/>
        <v>7837611</v>
      </c>
      <c r="AI222" s="1">
        <v>7837611</v>
      </c>
      <c r="AJ222" s="1">
        <f t="shared" si="162"/>
        <v>23964120.98</v>
      </c>
      <c r="AK222" s="1">
        <v>23964120.98</v>
      </c>
      <c r="AL222" s="1">
        <f t="shared" si="163"/>
        <v>23682234.579999998</v>
      </c>
      <c r="AM222" s="1">
        <f t="shared" si="164"/>
        <v>9239223.0800000001</v>
      </c>
      <c r="AN222" s="1">
        <v>9239223.0800000001</v>
      </c>
      <c r="AO222" s="1">
        <f t="shared" si="165"/>
        <v>14443011.5</v>
      </c>
      <c r="AP222" s="1">
        <v>14443011.5</v>
      </c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>
        <f t="shared" si="166"/>
        <v>0</v>
      </c>
      <c r="BI222" s="1">
        <v>0</v>
      </c>
      <c r="BJ222" s="1">
        <v>0</v>
      </c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>
        <f t="shared" si="167"/>
        <v>401594894.33999997</v>
      </c>
      <c r="BX222" s="1">
        <v>401594894.33999997</v>
      </c>
      <c r="BY222" s="1">
        <v>401594894.33999997</v>
      </c>
      <c r="BZ222" s="1">
        <f t="shared" si="168"/>
        <v>28593287.75</v>
      </c>
      <c r="CA222" s="1">
        <f t="shared" si="169"/>
        <v>16028041.08</v>
      </c>
      <c r="CB222" s="1">
        <v>16028041.08</v>
      </c>
      <c r="CC222" s="1">
        <f t="shared" si="170"/>
        <v>3450582.97</v>
      </c>
      <c r="CD222" s="1">
        <v>3450582.97</v>
      </c>
      <c r="CE222" s="1">
        <f t="shared" si="171"/>
        <v>55272987.090000004</v>
      </c>
      <c r="CF222" s="1">
        <f t="shared" si="172"/>
        <v>52059751.240000002</v>
      </c>
      <c r="CG222" s="1">
        <v>52059751.240000002</v>
      </c>
      <c r="CH222" s="1">
        <f t="shared" si="173"/>
        <v>3213235.85</v>
      </c>
      <c r="CI222" s="1">
        <v>3213235.85</v>
      </c>
      <c r="CJ222" s="1">
        <f t="shared" si="174"/>
        <v>61866851.82</v>
      </c>
      <c r="CK222" s="1">
        <v>61866851.82</v>
      </c>
      <c r="CL222" s="1">
        <f t="shared" si="175"/>
        <v>25830668.199999999</v>
      </c>
      <c r="CM222" s="1">
        <v>25830668.199999999</v>
      </c>
      <c r="CN222" s="1">
        <f t="shared" si="176"/>
        <v>22695038.710000001</v>
      </c>
      <c r="CO222" s="1">
        <f t="shared" si="177"/>
        <v>18592085.289999999</v>
      </c>
      <c r="CP222" s="1">
        <v>18592085.289999999</v>
      </c>
      <c r="CQ222" s="1">
        <f t="shared" si="178"/>
        <v>4102953.42</v>
      </c>
      <c r="CR222" s="1">
        <v>4102953.42</v>
      </c>
      <c r="CS222" s="1">
        <f t="shared" si="179"/>
        <v>36246277.310000002</v>
      </c>
      <c r="CT222" s="1">
        <v>36246277.310000002</v>
      </c>
      <c r="CU222" s="1">
        <f t="shared" si="180"/>
        <v>103790532.23999999</v>
      </c>
      <c r="CV222" s="1">
        <v>103790532.23999999</v>
      </c>
      <c r="CW222" s="1">
        <f t="shared" si="181"/>
        <v>18959460.350000001</v>
      </c>
      <c r="CX222" s="1">
        <f t="shared" si="182"/>
        <v>5905983.5499999998</v>
      </c>
      <c r="CY222" s="1">
        <v>5905983.5499999998</v>
      </c>
      <c r="CZ222" s="1">
        <f t="shared" si="183"/>
        <v>13053476.800000001</v>
      </c>
      <c r="DA222" s="1">
        <v>13053476.800000001</v>
      </c>
      <c r="DB222" s="1">
        <f t="shared" si="184"/>
        <v>9114663.6999999993</v>
      </c>
      <c r="DC222" s="1">
        <v>9114663.6999999993</v>
      </c>
      <c r="DD222" s="1">
        <f t="shared" si="185"/>
        <v>25103337.280000001</v>
      </c>
      <c r="DE222" s="1">
        <v>25103337.280000001</v>
      </c>
      <c r="DF222" s="1">
        <f t="shared" si="186"/>
        <v>23236453.59</v>
      </c>
      <c r="DG222" s="1">
        <f t="shared" si="187"/>
        <v>9308980.6400000006</v>
      </c>
      <c r="DH222" s="1">
        <v>9308980.6400000006</v>
      </c>
      <c r="DI222" s="1">
        <f t="shared" si="188"/>
        <v>13927472.949999999</v>
      </c>
      <c r="DJ222" s="1">
        <v>13927472.949999999</v>
      </c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>
        <f t="shared" si="189"/>
        <v>0</v>
      </c>
      <c r="EC222" s="1">
        <v>0</v>
      </c>
      <c r="ED222" s="1">
        <v>0</v>
      </c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>
        <f t="shared" si="190"/>
        <v>388550000</v>
      </c>
      <c r="ER222" s="1">
        <v>388550000</v>
      </c>
      <c r="ES222" s="1">
        <f t="shared" si="191"/>
        <v>419000000</v>
      </c>
      <c r="ET222" s="6">
        <v>419000000</v>
      </c>
    </row>
    <row r="223" spans="1:150">
      <c r="A223" s="20" t="s">
        <v>720</v>
      </c>
      <c r="B223" s="12" t="s">
        <v>721</v>
      </c>
      <c r="C223" s="1">
        <f t="shared" si="144"/>
        <v>0</v>
      </c>
      <c r="D223" s="1">
        <v>0</v>
      </c>
      <c r="E223" s="1"/>
      <c r="F223" s="1">
        <f t="shared" si="145"/>
        <v>0</v>
      </c>
      <c r="G223" s="1">
        <f t="shared" si="146"/>
        <v>0</v>
      </c>
      <c r="H223" s="1"/>
      <c r="I223" s="1">
        <f t="shared" si="147"/>
        <v>0</v>
      </c>
      <c r="J223" s="1"/>
      <c r="K223" s="1">
        <f t="shared" si="148"/>
        <v>0</v>
      </c>
      <c r="L223" s="1">
        <f t="shared" si="149"/>
        <v>0</v>
      </c>
      <c r="M223" s="1"/>
      <c r="N223" s="1">
        <f t="shared" si="150"/>
        <v>0</v>
      </c>
      <c r="O223" s="1"/>
      <c r="P223" s="1">
        <f t="shared" si="151"/>
        <v>0</v>
      </c>
      <c r="Q223" s="1"/>
      <c r="R223" s="1">
        <f t="shared" si="152"/>
        <v>0</v>
      </c>
      <c r="S223" s="1"/>
      <c r="T223" s="1">
        <f t="shared" si="153"/>
        <v>0</v>
      </c>
      <c r="U223" s="1">
        <f t="shared" si="154"/>
        <v>0</v>
      </c>
      <c r="V223" s="1"/>
      <c r="W223" s="1">
        <f t="shared" si="155"/>
        <v>0</v>
      </c>
      <c r="X223" s="1"/>
      <c r="Y223" s="1">
        <f t="shared" si="156"/>
        <v>0</v>
      </c>
      <c r="Z223" s="1"/>
      <c r="AA223" s="1">
        <f t="shared" si="157"/>
        <v>0</v>
      </c>
      <c r="AB223" s="1"/>
      <c r="AC223" s="1">
        <f t="shared" si="158"/>
        <v>0</v>
      </c>
      <c r="AD223" s="1">
        <f t="shared" si="159"/>
        <v>0</v>
      </c>
      <c r="AE223" s="1"/>
      <c r="AF223" s="1">
        <f t="shared" si="160"/>
        <v>0</v>
      </c>
      <c r="AG223" s="1"/>
      <c r="AH223" s="1">
        <f t="shared" si="161"/>
        <v>0</v>
      </c>
      <c r="AI223" s="1"/>
      <c r="AJ223" s="1">
        <f t="shared" si="162"/>
        <v>0</v>
      </c>
      <c r="AK223" s="1"/>
      <c r="AL223" s="1">
        <f t="shared" si="163"/>
        <v>0</v>
      </c>
      <c r="AM223" s="1">
        <f t="shared" si="164"/>
        <v>0</v>
      </c>
      <c r="AN223" s="1"/>
      <c r="AO223" s="1">
        <f t="shared" si="165"/>
        <v>0</v>
      </c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>
        <f t="shared" si="166"/>
        <v>0</v>
      </c>
      <c r="BI223" s="1">
        <v>0</v>
      </c>
      <c r="BJ223" s="1">
        <v>0</v>
      </c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>
        <f t="shared" si="167"/>
        <v>0</v>
      </c>
      <c r="BX223" s="1">
        <v>0</v>
      </c>
      <c r="BY223" s="1"/>
      <c r="BZ223" s="1">
        <f t="shared" si="168"/>
        <v>0</v>
      </c>
      <c r="CA223" s="1">
        <f t="shared" si="169"/>
        <v>0</v>
      </c>
      <c r="CB223" s="1"/>
      <c r="CC223" s="1">
        <f t="shared" si="170"/>
        <v>0</v>
      </c>
      <c r="CD223" s="1"/>
      <c r="CE223" s="1">
        <f t="shared" si="171"/>
        <v>0</v>
      </c>
      <c r="CF223" s="1">
        <f t="shared" si="172"/>
        <v>0</v>
      </c>
      <c r="CG223" s="1"/>
      <c r="CH223" s="1">
        <f t="shared" si="173"/>
        <v>0</v>
      </c>
      <c r="CI223" s="1"/>
      <c r="CJ223" s="1">
        <f t="shared" si="174"/>
        <v>0</v>
      </c>
      <c r="CK223" s="1"/>
      <c r="CL223" s="1">
        <f t="shared" si="175"/>
        <v>0</v>
      </c>
      <c r="CM223" s="1"/>
      <c r="CN223" s="1">
        <f t="shared" si="176"/>
        <v>0</v>
      </c>
      <c r="CO223" s="1">
        <f t="shared" si="177"/>
        <v>0</v>
      </c>
      <c r="CP223" s="1"/>
      <c r="CQ223" s="1">
        <f t="shared" si="178"/>
        <v>0</v>
      </c>
      <c r="CR223" s="1"/>
      <c r="CS223" s="1">
        <f t="shared" si="179"/>
        <v>0</v>
      </c>
      <c r="CT223" s="1"/>
      <c r="CU223" s="1">
        <f t="shared" si="180"/>
        <v>0</v>
      </c>
      <c r="CV223" s="1"/>
      <c r="CW223" s="1">
        <f t="shared" si="181"/>
        <v>0</v>
      </c>
      <c r="CX223" s="1">
        <f t="shared" si="182"/>
        <v>0</v>
      </c>
      <c r="CY223" s="1"/>
      <c r="CZ223" s="1">
        <f t="shared" si="183"/>
        <v>0</v>
      </c>
      <c r="DA223" s="1"/>
      <c r="DB223" s="1">
        <f t="shared" si="184"/>
        <v>0</v>
      </c>
      <c r="DC223" s="1"/>
      <c r="DD223" s="1">
        <f t="shared" si="185"/>
        <v>0</v>
      </c>
      <c r="DE223" s="1"/>
      <c r="DF223" s="1">
        <f t="shared" si="186"/>
        <v>0</v>
      </c>
      <c r="DG223" s="1">
        <f t="shared" si="187"/>
        <v>0</v>
      </c>
      <c r="DH223" s="1"/>
      <c r="DI223" s="1">
        <f t="shared" si="188"/>
        <v>0</v>
      </c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>
        <f t="shared" si="189"/>
        <v>0</v>
      </c>
      <c r="EC223" s="1">
        <v>0</v>
      </c>
      <c r="ED223" s="1">
        <v>0</v>
      </c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>
        <f t="shared" si="190"/>
        <v>388550000</v>
      </c>
      <c r="ER223" s="1">
        <v>388550000</v>
      </c>
      <c r="ES223" s="1">
        <f t="shared" si="191"/>
        <v>419000000</v>
      </c>
      <c r="ET223" s="6">
        <v>419000000</v>
      </c>
    </row>
    <row r="224" spans="1:150">
      <c r="A224" s="20" t="s">
        <v>722</v>
      </c>
      <c r="B224" s="12" t="s">
        <v>723</v>
      </c>
      <c r="C224" s="1">
        <f t="shared" si="144"/>
        <v>324430969.75999999</v>
      </c>
      <c r="D224" s="1">
        <v>324430969.75999999</v>
      </c>
      <c r="E224" s="1">
        <v>324430969.75999999</v>
      </c>
      <c r="F224" s="1">
        <f t="shared" si="145"/>
        <v>19287106.710000001</v>
      </c>
      <c r="G224" s="1">
        <f t="shared" si="146"/>
        <v>10919682.050000001</v>
      </c>
      <c r="H224" s="1">
        <v>10919682.050000001</v>
      </c>
      <c r="I224" s="1">
        <f t="shared" si="147"/>
        <v>2350945.04</v>
      </c>
      <c r="J224" s="1">
        <v>2350945.04</v>
      </c>
      <c r="K224" s="1">
        <f t="shared" si="148"/>
        <v>43750128.129999995</v>
      </c>
      <c r="L224" s="1">
        <f t="shared" si="149"/>
        <v>41029964.219999999</v>
      </c>
      <c r="M224" s="1">
        <v>41029964.219999999</v>
      </c>
      <c r="N224" s="1">
        <f t="shared" si="150"/>
        <v>2720163.91</v>
      </c>
      <c r="O224" s="1">
        <v>2720163.91</v>
      </c>
      <c r="P224" s="1">
        <f t="shared" si="151"/>
        <v>49623600.25</v>
      </c>
      <c r="Q224" s="1">
        <v>49623600.25</v>
      </c>
      <c r="R224" s="1">
        <f t="shared" si="152"/>
        <v>22021061.600000001</v>
      </c>
      <c r="S224" s="1">
        <v>22021061.600000001</v>
      </c>
      <c r="T224" s="1">
        <f t="shared" si="153"/>
        <v>17950144.77</v>
      </c>
      <c r="U224" s="1">
        <f t="shared" si="154"/>
        <v>15153144.27</v>
      </c>
      <c r="V224" s="1">
        <v>15153144.27</v>
      </c>
      <c r="W224" s="1">
        <f t="shared" si="155"/>
        <v>2797000.5</v>
      </c>
      <c r="X224" s="1">
        <v>2797000.5</v>
      </c>
      <c r="Y224" s="1">
        <f t="shared" si="156"/>
        <v>30707311.100000001</v>
      </c>
      <c r="Z224" s="1">
        <v>30707311.100000001</v>
      </c>
      <c r="AA224" s="1">
        <f t="shared" si="157"/>
        <v>90606044.939999998</v>
      </c>
      <c r="AB224" s="1">
        <v>90606044.939999998</v>
      </c>
      <c r="AC224" s="1">
        <f t="shared" si="158"/>
        <v>12970726.65</v>
      </c>
      <c r="AD224" s="1">
        <f t="shared" si="159"/>
        <v>4215193.67</v>
      </c>
      <c r="AE224" s="1">
        <v>4215193.67</v>
      </c>
      <c r="AF224" s="1">
        <f t="shared" si="160"/>
        <v>8755532.9800000004</v>
      </c>
      <c r="AG224" s="1">
        <v>8755532.9800000004</v>
      </c>
      <c r="AH224" s="1">
        <f t="shared" si="161"/>
        <v>6016479.6200000001</v>
      </c>
      <c r="AI224" s="1">
        <v>6016479.6200000001</v>
      </c>
      <c r="AJ224" s="1">
        <f t="shared" si="162"/>
        <v>18356941.530000001</v>
      </c>
      <c r="AK224" s="1">
        <v>18356941.530000001</v>
      </c>
      <c r="AL224" s="1">
        <f t="shared" si="163"/>
        <v>19157904.079999998</v>
      </c>
      <c r="AM224" s="1">
        <f t="shared" si="164"/>
        <v>7522746.7999999998</v>
      </c>
      <c r="AN224" s="1">
        <v>7522746.7999999998</v>
      </c>
      <c r="AO224" s="1">
        <f t="shared" si="165"/>
        <v>11635157.279999999</v>
      </c>
      <c r="AP224" s="1">
        <v>11635157.279999999</v>
      </c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>
        <f t="shared" si="166"/>
        <v>0</v>
      </c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>
        <f t="shared" si="167"/>
        <v>338425923.20999998</v>
      </c>
      <c r="BX224" s="1">
        <v>338425923.20999998</v>
      </c>
      <c r="BY224" s="1">
        <v>338425923.20999998</v>
      </c>
      <c r="BZ224" s="1">
        <f t="shared" si="168"/>
        <v>22812942.009999998</v>
      </c>
      <c r="CA224" s="1">
        <f t="shared" si="169"/>
        <v>12988669.369999999</v>
      </c>
      <c r="CB224" s="1">
        <v>12988669.369999999</v>
      </c>
      <c r="CC224" s="1">
        <f t="shared" si="170"/>
        <v>2842661.12</v>
      </c>
      <c r="CD224" s="1">
        <v>2842661.12</v>
      </c>
      <c r="CE224" s="1">
        <f t="shared" si="171"/>
        <v>46675129.509999998</v>
      </c>
      <c r="CF224" s="1">
        <f t="shared" si="172"/>
        <v>43883359.299999997</v>
      </c>
      <c r="CG224" s="1">
        <v>43883359.299999997</v>
      </c>
      <c r="CH224" s="1">
        <f t="shared" si="173"/>
        <v>2791770.21</v>
      </c>
      <c r="CI224" s="1">
        <v>2791770.21</v>
      </c>
      <c r="CJ224" s="1">
        <f t="shared" si="174"/>
        <v>50243746.350000001</v>
      </c>
      <c r="CK224" s="1">
        <v>50243746.350000001</v>
      </c>
      <c r="CL224" s="1">
        <f t="shared" si="175"/>
        <v>21719356.989999998</v>
      </c>
      <c r="CM224" s="1">
        <v>21719356.989999998</v>
      </c>
      <c r="CN224" s="1">
        <f t="shared" si="176"/>
        <v>18944730.399999999</v>
      </c>
      <c r="CO224" s="1">
        <f t="shared" si="177"/>
        <v>15864988.1</v>
      </c>
      <c r="CP224" s="1">
        <v>15864988.1</v>
      </c>
      <c r="CQ224" s="1">
        <f t="shared" si="178"/>
        <v>3079742.3</v>
      </c>
      <c r="CR224" s="1">
        <v>3079742.3</v>
      </c>
      <c r="CS224" s="1">
        <f t="shared" si="179"/>
        <v>31337451.719999999</v>
      </c>
      <c r="CT224" s="1">
        <v>31337451.719999999</v>
      </c>
      <c r="CU224" s="1">
        <f t="shared" si="180"/>
        <v>93834323.640000001</v>
      </c>
      <c r="CV224" s="1">
        <v>93834323.640000001</v>
      </c>
      <c r="CW224" s="1">
        <f t="shared" si="181"/>
        <v>14559803.140000001</v>
      </c>
      <c r="CX224" s="1">
        <f t="shared" si="182"/>
        <v>4581866.4400000004</v>
      </c>
      <c r="CY224" s="1">
        <v>4581866.4400000004</v>
      </c>
      <c r="CZ224" s="1">
        <f t="shared" si="183"/>
        <v>9977936.6999999993</v>
      </c>
      <c r="DA224" s="1">
        <v>9977936.6999999993</v>
      </c>
      <c r="DB224" s="1">
        <f t="shared" si="184"/>
        <v>6981611.5199999996</v>
      </c>
      <c r="DC224" s="1">
        <v>6981611.5199999996</v>
      </c>
      <c r="DD224" s="1">
        <f t="shared" si="185"/>
        <v>19612477.329999998</v>
      </c>
      <c r="DE224" s="1">
        <v>19612477.329999998</v>
      </c>
      <c r="DF224" s="1">
        <f t="shared" si="186"/>
        <v>18685962.119999997</v>
      </c>
      <c r="DG224" s="1">
        <f t="shared" si="187"/>
        <v>7449482.3499999996</v>
      </c>
      <c r="DH224" s="1">
        <v>7449482.3499999996</v>
      </c>
      <c r="DI224" s="1">
        <f t="shared" si="188"/>
        <v>11236479.77</v>
      </c>
      <c r="DJ224" s="1">
        <v>11236479.77</v>
      </c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>
        <f t="shared" si="189"/>
        <v>0</v>
      </c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>
        <f t="shared" si="190"/>
        <v>0</v>
      </c>
      <c r="ER224" s="1">
        <v>0</v>
      </c>
      <c r="ES224" s="1">
        <f t="shared" si="191"/>
        <v>0</v>
      </c>
      <c r="ET224" s="6">
        <v>0</v>
      </c>
    </row>
    <row r="225" spans="1:150">
      <c r="A225" s="20" t="s">
        <v>724</v>
      </c>
      <c r="B225" s="12" t="s">
        <v>725</v>
      </c>
      <c r="C225" s="1">
        <f t="shared" si="144"/>
        <v>30678886.84</v>
      </c>
      <c r="D225" s="1">
        <v>30678886.84</v>
      </c>
      <c r="E225" s="1">
        <v>30678886.84</v>
      </c>
      <c r="F225" s="1">
        <f t="shared" si="145"/>
        <v>2528882.04</v>
      </c>
      <c r="G225" s="1">
        <f t="shared" si="146"/>
        <v>1209136.98</v>
      </c>
      <c r="H225" s="1">
        <v>1209136.98</v>
      </c>
      <c r="I225" s="1">
        <f t="shared" si="147"/>
        <v>233371.47</v>
      </c>
      <c r="J225" s="1">
        <v>233371.47</v>
      </c>
      <c r="K225" s="1">
        <f t="shared" si="148"/>
        <v>5077919.8</v>
      </c>
      <c r="L225" s="1">
        <f t="shared" si="149"/>
        <v>4745745.49</v>
      </c>
      <c r="M225" s="1">
        <v>4745745.49</v>
      </c>
      <c r="N225" s="1">
        <f t="shared" si="150"/>
        <v>332174.31</v>
      </c>
      <c r="O225" s="1">
        <v>332174.31</v>
      </c>
      <c r="P225" s="1">
        <f t="shared" si="151"/>
        <v>5423792.8799999999</v>
      </c>
      <c r="Q225" s="1">
        <v>5423792.8799999999</v>
      </c>
      <c r="R225" s="1">
        <f t="shared" si="152"/>
        <v>1650206.18</v>
      </c>
      <c r="S225" s="1">
        <v>1650206.18</v>
      </c>
      <c r="T225" s="1">
        <f t="shared" si="153"/>
        <v>1704700.3</v>
      </c>
      <c r="U225" s="1">
        <f t="shared" si="154"/>
        <v>1384105.01</v>
      </c>
      <c r="V225" s="1">
        <v>1384105.01</v>
      </c>
      <c r="W225" s="1">
        <f t="shared" si="155"/>
        <v>320595.28999999998</v>
      </c>
      <c r="X225" s="1">
        <v>320595.28999999998</v>
      </c>
      <c r="Y225" s="1">
        <f t="shared" si="156"/>
        <v>1625422.81</v>
      </c>
      <c r="Z225" s="1">
        <v>1625422.81</v>
      </c>
      <c r="AA225" s="1">
        <f t="shared" si="157"/>
        <v>3466149.97</v>
      </c>
      <c r="AB225" s="1">
        <v>3466149.97</v>
      </c>
      <c r="AC225" s="1">
        <f t="shared" si="158"/>
        <v>2301120.42</v>
      </c>
      <c r="AD225" s="1">
        <f t="shared" si="159"/>
        <v>704378.39</v>
      </c>
      <c r="AE225" s="1">
        <v>704378.39</v>
      </c>
      <c r="AF225" s="1">
        <f t="shared" si="160"/>
        <v>1596742.03</v>
      </c>
      <c r="AG225" s="1">
        <v>1596742.03</v>
      </c>
      <c r="AH225" s="1">
        <f t="shared" si="161"/>
        <v>1086373.5900000001</v>
      </c>
      <c r="AI225" s="1">
        <v>1086373.5900000001</v>
      </c>
      <c r="AJ225" s="1">
        <f t="shared" si="162"/>
        <v>3867223.05</v>
      </c>
      <c r="AK225" s="1">
        <v>3867223.05</v>
      </c>
      <c r="AL225" s="1">
        <f t="shared" si="163"/>
        <v>3033469.39</v>
      </c>
      <c r="AM225" s="1">
        <f t="shared" si="164"/>
        <v>1318753.29</v>
      </c>
      <c r="AN225" s="1">
        <v>1318753.29</v>
      </c>
      <c r="AO225" s="1">
        <f t="shared" si="165"/>
        <v>1714716.1</v>
      </c>
      <c r="AP225" s="1">
        <v>1714716.1</v>
      </c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>
        <f t="shared" si="166"/>
        <v>0</v>
      </c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>
        <f t="shared" si="167"/>
        <v>32835496.34</v>
      </c>
      <c r="BX225" s="1">
        <v>32835496.34</v>
      </c>
      <c r="BY225" s="1">
        <v>32835496.34</v>
      </c>
      <c r="BZ225" s="1">
        <f t="shared" si="168"/>
        <v>3310621.67</v>
      </c>
      <c r="CA225" s="1">
        <f t="shared" si="169"/>
        <v>1760636.37</v>
      </c>
      <c r="CB225" s="1">
        <v>1760636.37</v>
      </c>
      <c r="CC225" s="1">
        <f t="shared" si="170"/>
        <v>289337.27</v>
      </c>
      <c r="CD225" s="1">
        <v>289337.27</v>
      </c>
      <c r="CE225" s="1">
        <f t="shared" si="171"/>
        <v>4900839.3100000005</v>
      </c>
      <c r="CF225" s="1">
        <f t="shared" si="172"/>
        <v>4594286.4000000004</v>
      </c>
      <c r="CG225" s="1">
        <v>4594286.4000000004</v>
      </c>
      <c r="CH225" s="1">
        <f t="shared" si="173"/>
        <v>306552.90999999997</v>
      </c>
      <c r="CI225" s="1">
        <v>306552.90999999997</v>
      </c>
      <c r="CJ225" s="1">
        <f t="shared" si="174"/>
        <v>6615032.5300000003</v>
      </c>
      <c r="CK225" s="1">
        <v>6615032.5300000003</v>
      </c>
      <c r="CL225" s="1">
        <f t="shared" si="175"/>
        <v>1706001.17</v>
      </c>
      <c r="CM225" s="1">
        <v>1706001.17</v>
      </c>
      <c r="CN225" s="1">
        <f t="shared" si="176"/>
        <v>2147333.66</v>
      </c>
      <c r="CO225" s="1">
        <f t="shared" si="177"/>
        <v>1636070.71</v>
      </c>
      <c r="CP225" s="1">
        <v>1636070.71</v>
      </c>
      <c r="CQ225" s="1">
        <f t="shared" si="178"/>
        <v>511262.95</v>
      </c>
      <c r="CR225" s="1">
        <v>511262.95</v>
      </c>
      <c r="CS225" s="1">
        <f t="shared" si="179"/>
        <v>1587196.56</v>
      </c>
      <c r="CT225" s="1">
        <v>1587196.56</v>
      </c>
      <c r="CU225" s="1">
        <f t="shared" si="180"/>
        <v>3163832.83</v>
      </c>
      <c r="CV225" s="1">
        <v>3163832.83</v>
      </c>
      <c r="CW225" s="1">
        <f t="shared" si="181"/>
        <v>2596256.69</v>
      </c>
      <c r="CX225" s="1">
        <f t="shared" si="182"/>
        <v>796676.3</v>
      </c>
      <c r="CY225" s="1">
        <v>796676.3</v>
      </c>
      <c r="CZ225" s="1">
        <f t="shared" si="183"/>
        <v>1799580.39</v>
      </c>
      <c r="DA225" s="1">
        <v>1799580.39</v>
      </c>
      <c r="DB225" s="1">
        <f t="shared" si="184"/>
        <v>1260648.03</v>
      </c>
      <c r="DC225" s="1">
        <v>1260648.03</v>
      </c>
      <c r="DD225" s="1">
        <f t="shared" si="185"/>
        <v>3745529.4</v>
      </c>
      <c r="DE225" s="1">
        <v>3745529.4</v>
      </c>
      <c r="DF225" s="1">
        <f t="shared" si="186"/>
        <v>3062852.52</v>
      </c>
      <c r="DG225" s="1">
        <f t="shared" si="187"/>
        <v>1409984.54</v>
      </c>
      <c r="DH225" s="1">
        <v>1409984.54</v>
      </c>
      <c r="DI225" s="1">
        <f t="shared" si="188"/>
        <v>1652867.98</v>
      </c>
      <c r="DJ225" s="1">
        <v>1652867.98</v>
      </c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>
        <f t="shared" si="189"/>
        <v>0</v>
      </c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>
        <f t="shared" si="190"/>
        <v>0</v>
      </c>
      <c r="ER225" s="1">
        <v>0</v>
      </c>
      <c r="ES225" s="1">
        <f t="shared" si="191"/>
        <v>0</v>
      </c>
      <c r="ET225" s="6">
        <v>0</v>
      </c>
    </row>
    <row r="226" spans="1:150">
      <c r="A226" s="20" t="s">
        <v>726</v>
      </c>
      <c r="B226" s="12" t="s">
        <v>727</v>
      </c>
      <c r="C226" s="1">
        <f t="shared" si="144"/>
        <v>22369131.649999999</v>
      </c>
      <c r="D226" s="1">
        <v>22369131.649999999</v>
      </c>
      <c r="E226" s="1">
        <v>22369131.649999999</v>
      </c>
      <c r="F226" s="1">
        <f t="shared" si="145"/>
        <v>1615010.15</v>
      </c>
      <c r="G226" s="1">
        <f t="shared" si="146"/>
        <v>859882.01</v>
      </c>
      <c r="H226" s="1">
        <v>859882.01</v>
      </c>
      <c r="I226" s="1">
        <f t="shared" si="147"/>
        <v>208982.57</v>
      </c>
      <c r="J226" s="1">
        <v>208982.57</v>
      </c>
      <c r="K226" s="1">
        <f t="shared" si="148"/>
        <v>3003348.55</v>
      </c>
      <c r="L226" s="1">
        <f t="shared" si="149"/>
        <v>2892072.02</v>
      </c>
      <c r="M226" s="1">
        <v>2892072.02</v>
      </c>
      <c r="N226" s="1">
        <f t="shared" si="150"/>
        <v>111276.53</v>
      </c>
      <c r="O226" s="1">
        <v>111276.53</v>
      </c>
      <c r="P226" s="1">
        <f t="shared" si="151"/>
        <v>3048214.15</v>
      </c>
      <c r="Q226" s="1">
        <v>3048214.15</v>
      </c>
      <c r="R226" s="1">
        <f t="shared" si="152"/>
        <v>1847250.65</v>
      </c>
      <c r="S226" s="1">
        <v>1847250.65</v>
      </c>
      <c r="T226" s="1">
        <f t="shared" si="153"/>
        <v>1008234.14</v>
      </c>
      <c r="U226" s="1">
        <f t="shared" si="154"/>
        <v>762690.73</v>
      </c>
      <c r="V226" s="1">
        <v>762690.73</v>
      </c>
      <c r="W226" s="1">
        <f t="shared" si="155"/>
        <v>245543.41</v>
      </c>
      <c r="X226" s="1">
        <v>245543.41</v>
      </c>
      <c r="Y226" s="1">
        <f t="shared" si="156"/>
        <v>2677676</v>
      </c>
      <c r="Z226" s="1">
        <v>2677676</v>
      </c>
      <c r="AA226" s="1">
        <f t="shared" si="157"/>
        <v>5702142.4400000004</v>
      </c>
      <c r="AB226" s="1">
        <v>5702142.4400000004</v>
      </c>
      <c r="AC226" s="1">
        <f t="shared" si="158"/>
        <v>1191494.69</v>
      </c>
      <c r="AD226" s="1">
        <f t="shared" si="159"/>
        <v>410815.43</v>
      </c>
      <c r="AE226" s="1">
        <v>410815.43</v>
      </c>
      <c r="AF226" s="1">
        <f t="shared" si="160"/>
        <v>780679.26</v>
      </c>
      <c r="AG226" s="1">
        <v>780679.26</v>
      </c>
      <c r="AH226" s="1">
        <f t="shared" si="161"/>
        <v>546145.56999999995</v>
      </c>
      <c r="AI226" s="1">
        <v>546145.56999999995</v>
      </c>
      <c r="AJ226" s="1">
        <f t="shared" si="162"/>
        <v>1168918.8899999999</v>
      </c>
      <c r="AK226" s="1">
        <v>1168918.8899999999</v>
      </c>
      <c r="AL226" s="1">
        <f t="shared" si="163"/>
        <v>1106841.99</v>
      </c>
      <c r="AM226" s="1">
        <f t="shared" si="164"/>
        <v>244615.33</v>
      </c>
      <c r="AN226" s="1">
        <v>244615.33</v>
      </c>
      <c r="AO226" s="1">
        <f t="shared" si="165"/>
        <v>862226.66</v>
      </c>
      <c r="AP226" s="1">
        <v>862226.66</v>
      </c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>
        <f t="shared" si="166"/>
        <v>0</v>
      </c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>
        <f t="shared" si="167"/>
        <v>24699331.449999999</v>
      </c>
      <c r="BX226" s="1">
        <v>24699331.449999999</v>
      </c>
      <c r="BY226" s="1">
        <v>24699331.449999999</v>
      </c>
      <c r="BZ226" s="1">
        <f t="shared" si="168"/>
        <v>2062772.63</v>
      </c>
      <c r="CA226" s="1">
        <f t="shared" si="169"/>
        <v>1160648.6599999999</v>
      </c>
      <c r="CB226" s="1">
        <v>1160648.6599999999</v>
      </c>
      <c r="CC226" s="1">
        <f t="shared" si="170"/>
        <v>242290.3</v>
      </c>
      <c r="CD226" s="1">
        <v>242290.3</v>
      </c>
      <c r="CE226" s="1">
        <f t="shared" si="171"/>
        <v>3228994.5900000003</v>
      </c>
      <c r="CF226" s="1">
        <f t="shared" si="172"/>
        <v>3136245.6</v>
      </c>
      <c r="CG226" s="1">
        <v>3136245.6</v>
      </c>
      <c r="CH226" s="1">
        <f t="shared" si="173"/>
        <v>92748.99</v>
      </c>
      <c r="CI226" s="1">
        <v>92748.99</v>
      </c>
      <c r="CJ226" s="1">
        <f t="shared" si="174"/>
        <v>3762627.58</v>
      </c>
      <c r="CK226" s="1">
        <v>3762627.58</v>
      </c>
      <c r="CL226" s="1">
        <f t="shared" si="175"/>
        <v>2008448.73</v>
      </c>
      <c r="CM226" s="1">
        <v>2008448.73</v>
      </c>
      <c r="CN226" s="1">
        <f t="shared" si="176"/>
        <v>1204217.69</v>
      </c>
      <c r="CO226" s="1">
        <f t="shared" si="177"/>
        <v>813157.65</v>
      </c>
      <c r="CP226" s="1">
        <v>813157.65</v>
      </c>
      <c r="CQ226" s="1">
        <f t="shared" si="178"/>
        <v>391060.04</v>
      </c>
      <c r="CR226" s="1">
        <v>391060.04</v>
      </c>
      <c r="CS226" s="1">
        <f t="shared" si="179"/>
        <v>2847887.54</v>
      </c>
      <c r="CT226" s="1">
        <v>2847887.54</v>
      </c>
      <c r="CU226" s="1">
        <f t="shared" si="180"/>
        <v>5798270.6799999997</v>
      </c>
      <c r="CV226" s="1">
        <v>5798270.6799999997</v>
      </c>
      <c r="CW226" s="1">
        <f t="shared" si="181"/>
        <v>1481905.5</v>
      </c>
      <c r="CX226" s="1">
        <f t="shared" si="182"/>
        <v>499810.39</v>
      </c>
      <c r="CY226" s="1">
        <v>499810.39</v>
      </c>
      <c r="CZ226" s="1">
        <f t="shared" si="183"/>
        <v>982095.11</v>
      </c>
      <c r="DA226" s="1">
        <v>982095.11</v>
      </c>
      <c r="DB226" s="1">
        <f t="shared" si="184"/>
        <v>659833.67000000004</v>
      </c>
      <c r="DC226" s="1">
        <v>659833.67000000004</v>
      </c>
      <c r="DD226" s="1">
        <f t="shared" si="185"/>
        <v>1189595.47</v>
      </c>
      <c r="DE226" s="1">
        <v>1189595.47</v>
      </c>
      <c r="DF226" s="1">
        <f t="shared" si="186"/>
        <v>1114611.04</v>
      </c>
      <c r="DG226" s="1">
        <f t="shared" si="187"/>
        <v>301606.86</v>
      </c>
      <c r="DH226" s="1">
        <v>301606.86</v>
      </c>
      <c r="DI226" s="1">
        <f t="shared" si="188"/>
        <v>813004.18</v>
      </c>
      <c r="DJ226" s="1">
        <v>813004.18</v>
      </c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>
        <f t="shared" si="189"/>
        <v>0</v>
      </c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>
        <f t="shared" si="190"/>
        <v>0</v>
      </c>
      <c r="ER226" s="1">
        <v>0</v>
      </c>
      <c r="ES226" s="1">
        <f t="shared" si="191"/>
        <v>0</v>
      </c>
      <c r="ET226" s="6">
        <v>0</v>
      </c>
    </row>
    <row r="227" spans="1:150">
      <c r="A227" s="20" t="s">
        <v>728</v>
      </c>
      <c r="B227" s="12" t="s">
        <v>729</v>
      </c>
      <c r="C227" s="1">
        <f t="shared" si="144"/>
        <v>5701421.0199999996</v>
      </c>
      <c r="D227" s="1">
        <v>5701421.0199999996</v>
      </c>
      <c r="E227" s="1">
        <v>5701421.0199999996</v>
      </c>
      <c r="F227" s="1">
        <f t="shared" si="145"/>
        <v>369231.76</v>
      </c>
      <c r="G227" s="1">
        <f t="shared" si="146"/>
        <v>111592.35</v>
      </c>
      <c r="H227" s="1">
        <v>111592.35</v>
      </c>
      <c r="I227" s="1">
        <f t="shared" si="147"/>
        <v>69027.19</v>
      </c>
      <c r="J227" s="1">
        <v>69027.19</v>
      </c>
      <c r="K227" s="1">
        <f t="shared" si="148"/>
        <v>547597.68000000005</v>
      </c>
      <c r="L227" s="1">
        <f t="shared" si="149"/>
        <v>524416.03</v>
      </c>
      <c r="M227" s="1">
        <v>524416.03</v>
      </c>
      <c r="N227" s="1">
        <f t="shared" si="150"/>
        <v>23181.65</v>
      </c>
      <c r="O227" s="1">
        <v>23181.65</v>
      </c>
      <c r="P227" s="1">
        <f t="shared" si="151"/>
        <v>1439949.35</v>
      </c>
      <c r="Q227" s="1">
        <v>1439949.35</v>
      </c>
      <c r="R227" s="1">
        <f t="shared" si="152"/>
        <v>331348.67</v>
      </c>
      <c r="S227" s="1">
        <v>331348.67</v>
      </c>
      <c r="T227" s="1">
        <f t="shared" si="153"/>
        <v>376713.12</v>
      </c>
      <c r="U227" s="1">
        <f t="shared" si="154"/>
        <v>279652.84000000003</v>
      </c>
      <c r="V227" s="1">
        <v>279652.84000000003</v>
      </c>
      <c r="W227" s="1">
        <f t="shared" si="155"/>
        <v>97060.28</v>
      </c>
      <c r="X227" s="1">
        <v>97060.28</v>
      </c>
      <c r="Y227" s="1">
        <f t="shared" si="156"/>
        <v>447245.08</v>
      </c>
      <c r="Z227" s="1">
        <v>447245.08</v>
      </c>
      <c r="AA227" s="1">
        <f t="shared" si="157"/>
        <v>900134.15</v>
      </c>
      <c r="AB227" s="1">
        <v>900134.15</v>
      </c>
      <c r="AC227" s="1">
        <f t="shared" si="158"/>
        <v>334144.57999999996</v>
      </c>
      <c r="AD227" s="1">
        <f t="shared" si="159"/>
        <v>22296.28</v>
      </c>
      <c r="AE227" s="1">
        <v>22296.28</v>
      </c>
      <c r="AF227" s="1">
        <f t="shared" si="160"/>
        <v>311848.3</v>
      </c>
      <c r="AG227" s="1">
        <v>311848.3</v>
      </c>
      <c r="AH227" s="1">
        <f t="shared" si="161"/>
        <v>188612.22</v>
      </c>
      <c r="AI227" s="1">
        <v>188612.22</v>
      </c>
      <c r="AJ227" s="1">
        <f t="shared" si="162"/>
        <v>571037.51</v>
      </c>
      <c r="AK227" s="1">
        <v>571037.51</v>
      </c>
      <c r="AL227" s="1">
        <f t="shared" si="163"/>
        <v>384019.12</v>
      </c>
      <c r="AM227" s="1">
        <f t="shared" si="164"/>
        <v>153107.66</v>
      </c>
      <c r="AN227" s="1">
        <v>153107.66</v>
      </c>
      <c r="AO227" s="1">
        <f t="shared" si="165"/>
        <v>230911.46</v>
      </c>
      <c r="AP227" s="1">
        <v>230911.46</v>
      </c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>
        <f t="shared" si="166"/>
        <v>0</v>
      </c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>
        <f t="shared" si="167"/>
        <v>5634143.3399999999</v>
      </c>
      <c r="BX227" s="1">
        <v>5634143.3399999999</v>
      </c>
      <c r="BY227" s="1">
        <v>5634143.3399999999</v>
      </c>
      <c r="BZ227" s="1">
        <f t="shared" si="168"/>
        <v>406951.44</v>
      </c>
      <c r="CA227" s="1">
        <f t="shared" si="169"/>
        <v>118086.68</v>
      </c>
      <c r="CB227" s="1">
        <v>118086.68</v>
      </c>
      <c r="CC227" s="1">
        <f t="shared" si="170"/>
        <v>76294.28</v>
      </c>
      <c r="CD227" s="1">
        <v>76294.28</v>
      </c>
      <c r="CE227" s="1">
        <f t="shared" si="171"/>
        <v>468023.68</v>
      </c>
      <c r="CF227" s="1">
        <f t="shared" si="172"/>
        <v>445859.94</v>
      </c>
      <c r="CG227" s="1">
        <v>445859.94</v>
      </c>
      <c r="CH227" s="1">
        <f t="shared" si="173"/>
        <v>22163.74</v>
      </c>
      <c r="CI227" s="1">
        <v>22163.74</v>
      </c>
      <c r="CJ227" s="1">
        <f t="shared" si="174"/>
        <v>1245445.3600000001</v>
      </c>
      <c r="CK227" s="1">
        <v>1245445.3600000001</v>
      </c>
      <c r="CL227" s="1">
        <f t="shared" si="175"/>
        <v>396861.31</v>
      </c>
      <c r="CM227" s="1">
        <v>396861.31</v>
      </c>
      <c r="CN227" s="1">
        <f t="shared" si="176"/>
        <v>398756.96</v>
      </c>
      <c r="CO227" s="1">
        <f t="shared" si="177"/>
        <v>277868.83</v>
      </c>
      <c r="CP227" s="1">
        <v>277868.83</v>
      </c>
      <c r="CQ227" s="1">
        <f t="shared" si="178"/>
        <v>120888.13</v>
      </c>
      <c r="CR227" s="1">
        <v>120888.13</v>
      </c>
      <c r="CS227" s="1">
        <f t="shared" si="179"/>
        <v>473741.49</v>
      </c>
      <c r="CT227" s="1">
        <v>473741.49</v>
      </c>
      <c r="CU227" s="1">
        <f t="shared" si="180"/>
        <v>994105.09</v>
      </c>
      <c r="CV227" s="1">
        <v>994105.09</v>
      </c>
      <c r="CW227" s="1">
        <f t="shared" si="181"/>
        <v>321495.01999999996</v>
      </c>
      <c r="CX227" s="1">
        <f t="shared" si="182"/>
        <v>27630.42</v>
      </c>
      <c r="CY227" s="1">
        <v>27630.42</v>
      </c>
      <c r="CZ227" s="1">
        <f t="shared" si="183"/>
        <v>293864.59999999998</v>
      </c>
      <c r="DA227" s="1">
        <v>293864.59999999998</v>
      </c>
      <c r="DB227" s="1">
        <f t="shared" si="184"/>
        <v>212570.48</v>
      </c>
      <c r="DC227" s="1">
        <v>212570.48</v>
      </c>
      <c r="DD227" s="1">
        <f t="shared" si="185"/>
        <v>555735.07999999996</v>
      </c>
      <c r="DE227" s="1">
        <v>555735.07999999996</v>
      </c>
      <c r="DF227" s="1">
        <f t="shared" si="186"/>
        <v>373027.91000000003</v>
      </c>
      <c r="DG227" s="1">
        <f t="shared" si="187"/>
        <v>147906.89000000001</v>
      </c>
      <c r="DH227" s="1">
        <v>147906.89000000001</v>
      </c>
      <c r="DI227" s="1">
        <f t="shared" si="188"/>
        <v>225121.02</v>
      </c>
      <c r="DJ227" s="1">
        <v>225121.02</v>
      </c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>
        <f t="shared" si="189"/>
        <v>0</v>
      </c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>
        <f t="shared" si="190"/>
        <v>0</v>
      </c>
      <c r="ER227" s="1">
        <v>0</v>
      </c>
      <c r="ES227" s="1">
        <f t="shared" si="191"/>
        <v>0</v>
      </c>
      <c r="ET227" s="6">
        <v>0</v>
      </c>
    </row>
    <row r="228" spans="1:150">
      <c r="A228" s="19" t="s">
        <v>384</v>
      </c>
      <c r="B228" s="12" t="s">
        <v>385</v>
      </c>
      <c r="C228" s="1">
        <f t="shared" si="144"/>
        <v>279370279.10000002</v>
      </c>
      <c r="D228" s="1">
        <v>279370279.10000002</v>
      </c>
      <c r="E228" s="1">
        <v>279370279.10000002</v>
      </c>
      <c r="F228" s="1">
        <f t="shared" si="145"/>
        <v>8123439.959999999</v>
      </c>
      <c r="G228" s="1">
        <f t="shared" si="146"/>
        <v>5512449.9299999997</v>
      </c>
      <c r="H228" s="1">
        <v>5512449.9299999997</v>
      </c>
      <c r="I228" s="1">
        <f t="shared" si="147"/>
        <v>2608195.0299999998</v>
      </c>
      <c r="J228" s="1">
        <v>2608195.0299999998</v>
      </c>
      <c r="K228" s="1">
        <f t="shared" si="148"/>
        <v>19279751.289999999</v>
      </c>
      <c r="L228" s="1">
        <f t="shared" si="149"/>
        <v>7632780.1500000004</v>
      </c>
      <c r="M228" s="1">
        <v>7632780.1500000004</v>
      </c>
      <c r="N228" s="1">
        <f t="shared" si="150"/>
        <v>11646971.140000001</v>
      </c>
      <c r="O228" s="1">
        <v>11646971.140000001</v>
      </c>
      <c r="P228" s="1">
        <f t="shared" si="151"/>
        <v>59901074.490000002</v>
      </c>
      <c r="Q228" s="1">
        <v>59901074.490000002</v>
      </c>
      <c r="R228" s="1">
        <f t="shared" si="152"/>
        <v>20397592.829999998</v>
      </c>
      <c r="S228" s="1">
        <v>20397592.829999998</v>
      </c>
      <c r="T228" s="1">
        <f t="shared" si="153"/>
        <v>9222880.25</v>
      </c>
      <c r="U228" s="1">
        <f t="shared" si="154"/>
        <v>785173.71</v>
      </c>
      <c r="V228" s="1">
        <v>785173.71</v>
      </c>
      <c r="W228" s="1">
        <f t="shared" si="155"/>
        <v>8437706.5399999991</v>
      </c>
      <c r="X228" s="1">
        <v>8437706.5399999991</v>
      </c>
      <c r="Y228" s="1">
        <f t="shared" si="156"/>
        <v>112435798.7</v>
      </c>
      <c r="Z228" s="1">
        <v>112435798.7</v>
      </c>
      <c r="AA228" s="1">
        <f t="shared" si="157"/>
        <v>34361973.909999996</v>
      </c>
      <c r="AB228" s="1">
        <v>34361973.909999996</v>
      </c>
      <c r="AC228" s="1">
        <f t="shared" si="158"/>
        <v>15134931.609999999</v>
      </c>
      <c r="AD228" s="1">
        <f t="shared" si="159"/>
        <v>14406573.68</v>
      </c>
      <c r="AE228" s="1">
        <v>14406573.68</v>
      </c>
      <c r="AF228" s="1">
        <f t="shared" si="160"/>
        <v>728357.93</v>
      </c>
      <c r="AG228" s="1">
        <v>728357.93</v>
      </c>
      <c r="AH228" s="1">
        <f t="shared" si="161"/>
        <v>2795</v>
      </c>
      <c r="AI228" s="1">
        <v>2795</v>
      </c>
      <c r="AJ228" s="1">
        <f t="shared" si="162"/>
        <v>115410.44</v>
      </c>
      <c r="AK228" s="1">
        <v>115410.44</v>
      </c>
      <c r="AL228" s="1">
        <f t="shared" si="163"/>
        <v>397425.62</v>
      </c>
      <c r="AM228" s="1">
        <f t="shared" si="164"/>
        <v>220310.73</v>
      </c>
      <c r="AN228" s="1">
        <v>220310.73</v>
      </c>
      <c r="AO228" s="1">
        <f t="shared" si="165"/>
        <v>177114.89</v>
      </c>
      <c r="AP228" s="1">
        <v>177114.89</v>
      </c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>
        <f t="shared" si="166"/>
        <v>0</v>
      </c>
      <c r="BI228" s="1">
        <v>0</v>
      </c>
      <c r="BJ228" s="1">
        <v>0</v>
      </c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>
        <f t="shared" si="167"/>
        <v>163260052.13</v>
      </c>
      <c r="BX228" s="1">
        <v>163260052.13</v>
      </c>
      <c r="BY228" s="1">
        <v>163260052.13</v>
      </c>
      <c r="BZ228" s="1">
        <f t="shared" si="168"/>
        <v>5226673.45</v>
      </c>
      <c r="CA228" s="1">
        <f t="shared" si="169"/>
        <v>2033138.79</v>
      </c>
      <c r="CB228" s="1">
        <v>2033138.79</v>
      </c>
      <c r="CC228" s="1">
        <f t="shared" si="170"/>
        <v>2663573.83</v>
      </c>
      <c r="CD228" s="1">
        <v>2663573.83</v>
      </c>
      <c r="CE228" s="1">
        <f t="shared" si="171"/>
        <v>7060144.6100000003</v>
      </c>
      <c r="CF228" s="1">
        <f t="shared" si="172"/>
        <v>4452203.53</v>
      </c>
      <c r="CG228" s="1">
        <v>4452203.53</v>
      </c>
      <c r="CH228" s="1">
        <f t="shared" si="173"/>
        <v>2607941.08</v>
      </c>
      <c r="CI228" s="1">
        <v>2607941.08</v>
      </c>
      <c r="CJ228" s="1">
        <f t="shared" si="174"/>
        <v>59403561.810000002</v>
      </c>
      <c r="CK228" s="1">
        <v>59403561.810000002</v>
      </c>
      <c r="CL228" s="1">
        <f t="shared" si="175"/>
        <v>7532623.71</v>
      </c>
      <c r="CM228" s="1">
        <v>7532623.71</v>
      </c>
      <c r="CN228" s="1">
        <f t="shared" si="176"/>
        <v>5693906.9400000004</v>
      </c>
      <c r="CO228" s="1">
        <f t="shared" si="177"/>
        <v>862355.2</v>
      </c>
      <c r="CP228" s="1">
        <v>862355.2</v>
      </c>
      <c r="CQ228" s="1">
        <f t="shared" si="178"/>
        <v>4831551.74</v>
      </c>
      <c r="CR228" s="1">
        <v>4831551.74</v>
      </c>
      <c r="CS228" s="1">
        <f t="shared" si="179"/>
        <v>39142707.579999998</v>
      </c>
      <c r="CT228" s="1">
        <v>39142707.579999998</v>
      </c>
      <c r="CU228" s="1">
        <f t="shared" si="180"/>
        <v>29740896.550000001</v>
      </c>
      <c r="CV228" s="1">
        <v>29740896.550000001</v>
      </c>
      <c r="CW228" s="1">
        <f t="shared" si="181"/>
        <v>8740553.7799999993</v>
      </c>
      <c r="CX228" s="1">
        <f t="shared" si="182"/>
        <v>8597440.9399999995</v>
      </c>
      <c r="CY228" s="1">
        <v>8597440.9399999995</v>
      </c>
      <c r="CZ228" s="1">
        <f t="shared" si="183"/>
        <v>143112.84</v>
      </c>
      <c r="DA228" s="1">
        <v>143112.84</v>
      </c>
      <c r="DB228" s="1">
        <f t="shared" si="184"/>
        <v>529960.82999999996</v>
      </c>
      <c r="DC228" s="1">
        <v>529960.82999999996</v>
      </c>
      <c r="DD228" s="1">
        <f t="shared" si="185"/>
        <v>316776.52</v>
      </c>
      <c r="DE228" s="1">
        <v>316776.52</v>
      </c>
      <c r="DF228" s="1">
        <f t="shared" si="186"/>
        <v>402207.18</v>
      </c>
      <c r="DG228" s="1">
        <f t="shared" si="187"/>
        <v>202409.62</v>
      </c>
      <c r="DH228" s="1">
        <v>202409.62</v>
      </c>
      <c r="DI228" s="1">
        <f t="shared" si="188"/>
        <v>199797.56</v>
      </c>
      <c r="DJ228" s="1">
        <v>199797.56</v>
      </c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>
        <f t="shared" si="189"/>
        <v>0</v>
      </c>
      <c r="EC228" s="1">
        <v>0</v>
      </c>
      <c r="ED228" s="1">
        <v>0</v>
      </c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>
        <f t="shared" si="190"/>
        <v>289000376</v>
      </c>
      <c r="ER228" s="1">
        <v>289000376</v>
      </c>
      <c r="ES228" s="1">
        <f t="shared" si="191"/>
        <v>210000000</v>
      </c>
      <c r="ET228" s="6">
        <v>210000000</v>
      </c>
    </row>
    <row r="229" spans="1:150">
      <c r="A229" s="20" t="s">
        <v>412</v>
      </c>
      <c r="B229" s="12" t="s">
        <v>413</v>
      </c>
      <c r="C229" s="1">
        <f t="shared" si="144"/>
        <v>273923025.18000001</v>
      </c>
      <c r="D229" s="1">
        <v>273923025.18000001</v>
      </c>
      <c r="E229" s="1">
        <v>273923025.18000001</v>
      </c>
      <c r="F229" s="1">
        <f t="shared" si="145"/>
        <v>7852415.3099999996</v>
      </c>
      <c r="G229" s="1">
        <f t="shared" si="146"/>
        <v>5312642.68</v>
      </c>
      <c r="H229" s="1">
        <v>5312642.68</v>
      </c>
      <c r="I229" s="1">
        <f t="shared" si="147"/>
        <v>2539772.63</v>
      </c>
      <c r="J229" s="1">
        <v>2539772.63</v>
      </c>
      <c r="K229" s="1">
        <f t="shared" si="148"/>
        <v>19042450.43</v>
      </c>
      <c r="L229" s="1">
        <f t="shared" si="149"/>
        <v>7450084.29</v>
      </c>
      <c r="M229" s="1">
        <v>7450084.29</v>
      </c>
      <c r="N229" s="1">
        <f t="shared" si="150"/>
        <v>11592366.140000001</v>
      </c>
      <c r="O229" s="1">
        <v>11592366.140000001</v>
      </c>
      <c r="P229" s="1">
        <f t="shared" si="151"/>
        <v>58777917.93</v>
      </c>
      <c r="Q229" s="1">
        <v>58777917.93</v>
      </c>
      <c r="R229" s="1">
        <f t="shared" si="152"/>
        <v>19499889.309999999</v>
      </c>
      <c r="S229" s="1">
        <v>19499889.309999999</v>
      </c>
      <c r="T229" s="1">
        <f t="shared" si="153"/>
        <v>9003095.25</v>
      </c>
      <c r="U229" s="1">
        <f t="shared" si="154"/>
        <v>673918.71</v>
      </c>
      <c r="V229" s="1">
        <v>673918.71</v>
      </c>
      <c r="W229" s="1">
        <f t="shared" si="155"/>
        <v>8329176.54</v>
      </c>
      <c r="X229" s="1">
        <v>8329176.54</v>
      </c>
      <c r="Y229" s="1">
        <f t="shared" si="156"/>
        <v>111460134.62</v>
      </c>
      <c r="Z229" s="1">
        <v>111460134.62</v>
      </c>
      <c r="AA229" s="1">
        <f t="shared" si="157"/>
        <v>33477185.260000002</v>
      </c>
      <c r="AB229" s="1">
        <v>33477185.260000002</v>
      </c>
      <c r="AC229" s="1">
        <f t="shared" si="158"/>
        <v>14709650.9</v>
      </c>
      <c r="AD229" s="1">
        <f t="shared" si="159"/>
        <v>14037262.970000001</v>
      </c>
      <c r="AE229" s="1">
        <v>14037262.970000001</v>
      </c>
      <c r="AF229" s="1">
        <f t="shared" si="160"/>
        <v>672387.93</v>
      </c>
      <c r="AG229" s="1">
        <v>672387.93</v>
      </c>
      <c r="AH229" s="1">
        <f t="shared" si="161"/>
        <v>0</v>
      </c>
      <c r="AI229" s="1"/>
      <c r="AJ229" s="1">
        <f t="shared" si="162"/>
        <v>-514.55999999999995</v>
      </c>
      <c r="AK229" s="1">
        <v>-514.55999999999995</v>
      </c>
      <c r="AL229" s="1">
        <f t="shared" si="163"/>
        <v>100800.73</v>
      </c>
      <c r="AM229" s="1">
        <f t="shared" si="164"/>
        <v>100800.73</v>
      </c>
      <c r="AN229" s="1">
        <v>100800.73</v>
      </c>
      <c r="AO229" s="1">
        <f t="shared" si="165"/>
        <v>0</v>
      </c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>
        <f t="shared" si="166"/>
        <v>0</v>
      </c>
      <c r="BI229" s="1">
        <v>0</v>
      </c>
      <c r="BJ229" s="1">
        <v>0</v>
      </c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>
        <f t="shared" si="167"/>
        <v>159462773.47999999</v>
      </c>
      <c r="BX229" s="1">
        <v>159462773.47999999</v>
      </c>
      <c r="BY229" s="1">
        <v>159462773.47999999</v>
      </c>
      <c r="BZ229" s="1">
        <f t="shared" si="168"/>
        <v>5091188.45</v>
      </c>
      <c r="CA229" s="1">
        <f t="shared" si="169"/>
        <v>1936568.79</v>
      </c>
      <c r="CB229" s="1">
        <v>1936568.79</v>
      </c>
      <c r="CC229" s="1">
        <f t="shared" si="170"/>
        <v>2638878.83</v>
      </c>
      <c r="CD229" s="1">
        <v>2638878.83</v>
      </c>
      <c r="CE229" s="1">
        <f t="shared" si="171"/>
        <v>6925707.7000000002</v>
      </c>
      <c r="CF229" s="1">
        <f t="shared" si="172"/>
        <v>4338387.9000000004</v>
      </c>
      <c r="CG229" s="1">
        <v>4338387.9000000004</v>
      </c>
      <c r="CH229" s="1">
        <f t="shared" si="173"/>
        <v>2587319.7999999998</v>
      </c>
      <c r="CI229" s="1">
        <v>2587319.7999999998</v>
      </c>
      <c r="CJ229" s="1">
        <f t="shared" si="174"/>
        <v>58215615.560000002</v>
      </c>
      <c r="CK229" s="1">
        <v>58215615.560000002</v>
      </c>
      <c r="CL229" s="1">
        <f t="shared" si="175"/>
        <v>7240076.96</v>
      </c>
      <c r="CM229" s="1">
        <v>7240076.96</v>
      </c>
      <c r="CN229" s="1">
        <f t="shared" si="176"/>
        <v>5620275.8200000003</v>
      </c>
      <c r="CO229" s="1">
        <f t="shared" si="177"/>
        <v>791724.08</v>
      </c>
      <c r="CP229" s="1">
        <v>791724.08</v>
      </c>
      <c r="CQ229" s="1">
        <f t="shared" si="178"/>
        <v>4828551.74</v>
      </c>
      <c r="CR229" s="1">
        <v>4828551.74</v>
      </c>
      <c r="CS229" s="1">
        <f t="shared" si="179"/>
        <v>38616307.960000001</v>
      </c>
      <c r="CT229" s="1">
        <v>38616307.960000001</v>
      </c>
      <c r="CU229" s="1">
        <f t="shared" si="180"/>
        <v>28651710.510000002</v>
      </c>
      <c r="CV229" s="1">
        <v>28651710.510000002</v>
      </c>
      <c r="CW229" s="1">
        <f t="shared" si="181"/>
        <v>8677011.5399999991</v>
      </c>
      <c r="CX229" s="1">
        <f t="shared" si="182"/>
        <v>8550113.6999999993</v>
      </c>
      <c r="CY229" s="1">
        <v>8550113.6999999993</v>
      </c>
      <c r="CZ229" s="1">
        <f t="shared" si="183"/>
        <v>126897.84</v>
      </c>
      <c r="DA229" s="1">
        <v>126897.84</v>
      </c>
      <c r="DB229" s="1">
        <f t="shared" si="184"/>
        <v>515740.83</v>
      </c>
      <c r="DC229" s="1">
        <v>515740.83</v>
      </c>
      <c r="DD229" s="1">
        <f t="shared" si="185"/>
        <v>264071.52</v>
      </c>
      <c r="DE229" s="1">
        <v>264071.52</v>
      </c>
      <c r="DF229" s="1">
        <f t="shared" si="186"/>
        <v>160807.46</v>
      </c>
      <c r="DG229" s="1">
        <f t="shared" si="187"/>
        <v>160807.46</v>
      </c>
      <c r="DH229" s="1">
        <v>160807.46</v>
      </c>
      <c r="DI229" s="1">
        <f t="shared" si="188"/>
        <v>0</v>
      </c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>
        <f t="shared" si="189"/>
        <v>0</v>
      </c>
      <c r="EC229" s="1">
        <v>0</v>
      </c>
      <c r="ED229" s="1">
        <v>0</v>
      </c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>
        <f t="shared" si="190"/>
        <v>283000376</v>
      </c>
      <c r="ER229" s="1">
        <v>283000376</v>
      </c>
      <c r="ES229" s="1">
        <f t="shared" si="191"/>
        <v>200000000</v>
      </c>
      <c r="ET229" s="6">
        <v>200000000</v>
      </c>
    </row>
    <row r="230" spans="1:150">
      <c r="A230" s="21" t="s">
        <v>730</v>
      </c>
      <c r="B230" s="12" t="s">
        <v>731</v>
      </c>
      <c r="C230" s="1">
        <f t="shared" si="144"/>
        <v>0</v>
      </c>
      <c r="D230" s="1">
        <v>0</v>
      </c>
      <c r="E230" s="1"/>
      <c r="F230" s="1">
        <f t="shared" si="145"/>
        <v>0</v>
      </c>
      <c r="G230" s="1">
        <f t="shared" si="146"/>
        <v>0</v>
      </c>
      <c r="H230" s="1"/>
      <c r="I230" s="1">
        <f t="shared" si="147"/>
        <v>0</v>
      </c>
      <c r="J230" s="1"/>
      <c r="K230" s="1">
        <f t="shared" si="148"/>
        <v>0</v>
      </c>
      <c r="L230" s="1">
        <f t="shared" si="149"/>
        <v>0</v>
      </c>
      <c r="M230" s="1"/>
      <c r="N230" s="1">
        <f t="shared" si="150"/>
        <v>0</v>
      </c>
      <c r="O230" s="1"/>
      <c r="P230" s="1">
        <f t="shared" si="151"/>
        <v>0</v>
      </c>
      <c r="Q230" s="1"/>
      <c r="R230" s="1">
        <f t="shared" si="152"/>
        <v>0</v>
      </c>
      <c r="S230" s="1"/>
      <c r="T230" s="1">
        <f t="shared" si="153"/>
        <v>0</v>
      </c>
      <c r="U230" s="1">
        <f t="shared" si="154"/>
        <v>0</v>
      </c>
      <c r="V230" s="1"/>
      <c r="W230" s="1">
        <f t="shared" si="155"/>
        <v>0</v>
      </c>
      <c r="X230" s="1"/>
      <c r="Y230" s="1">
        <f t="shared" si="156"/>
        <v>0</v>
      </c>
      <c r="Z230" s="1"/>
      <c r="AA230" s="1">
        <f t="shared" si="157"/>
        <v>0</v>
      </c>
      <c r="AB230" s="1"/>
      <c r="AC230" s="1">
        <f t="shared" si="158"/>
        <v>0</v>
      </c>
      <c r="AD230" s="1">
        <f t="shared" si="159"/>
        <v>0</v>
      </c>
      <c r="AE230" s="1"/>
      <c r="AF230" s="1">
        <f t="shared" si="160"/>
        <v>0</v>
      </c>
      <c r="AG230" s="1"/>
      <c r="AH230" s="1">
        <f t="shared" si="161"/>
        <v>0</v>
      </c>
      <c r="AI230" s="1"/>
      <c r="AJ230" s="1">
        <f t="shared" si="162"/>
        <v>0</v>
      </c>
      <c r="AK230" s="1"/>
      <c r="AL230" s="1">
        <f t="shared" si="163"/>
        <v>0</v>
      </c>
      <c r="AM230" s="1">
        <f t="shared" si="164"/>
        <v>0</v>
      </c>
      <c r="AN230" s="1"/>
      <c r="AO230" s="1">
        <f t="shared" si="165"/>
        <v>0</v>
      </c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>
        <f t="shared" si="166"/>
        <v>0</v>
      </c>
      <c r="BI230" s="1">
        <v>0</v>
      </c>
      <c r="BJ230" s="1">
        <v>0</v>
      </c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>
        <f t="shared" si="167"/>
        <v>0</v>
      </c>
      <c r="BX230" s="1">
        <v>0</v>
      </c>
      <c r="BY230" s="1"/>
      <c r="BZ230" s="1">
        <f t="shared" si="168"/>
        <v>0</v>
      </c>
      <c r="CA230" s="1">
        <f t="shared" si="169"/>
        <v>0</v>
      </c>
      <c r="CB230" s="1"/>
      <c r="CC230" s="1">
        <f t="shared" si="170"/>
        <v>0</v>
      </c>
      <c r="CD230" s="1"/>
      <c r="CE230" s="1">
        <f t="shared" si="171"/>
        <v>0</v>
      </c>
      <c r="CF230" s="1">
        <f t="shared" si="172"/>
        <v>0</v>
      </c>
      <c r="CG230" s="1"/>
      <c r="CH230" s="1">
        <f t="shared" si="173"/>
        <v>0</v>
      </c>
      <c r="CI230" s="1"/>
      <c r="CJ230" s="1">
        <f t="shared" si="174"/>
        <v>0</v>
      </c>
      <c r="CK230" s="1"/>
      <c r="CL230" s="1">
        <f t="shared" si="175"/>
        <v>0</v>
      </c>
      <c r="CM230" s="1"/>
      <c r="CN230" s="1">
        <f t="shared" si="176"/>
        <v>0</v>
      </c>
      <c r="CO230" s="1">
        <f t="shared" si="177"/>
        <v>0</v>
      </c>
      <c r="CP230" s="1"/>
      <c r="CQ230" s="1">
        <f t="shared" si="178"/>
        <v>0</v>
      </c>
      <c r="CR230" s="1"/>
      <c r="CS230" s="1">
        <f t="shared" si="179"/>
        <v>0</v>
      </c>
      <c r="CT230" s="1"/>
      <c r="CU230" s="1">
        <f t="shared" si="180"/>
        <v>0</v>
      </c>
      <c r="CV230" s="1"/>
      <c r="CW230" s="1">
        <f t="shared" si="181"/>
        <v>0</v>
      </c>
      <c r="CX230" s="1">
        <f t="shared" si="182"/>
        <v>0</v>
      </c>
      <c r="CY230" s="1"/>
      <c r="CZ230" s="1">
        <f t="shared" si="183"/>
        <v>0</v>
      </c>
      <c r="DA230" s="1"/>
      <c r="DB230" s="1">
        <f t="shared" si="184"/>
        <v>0</v>
      </c>
      <c r="DC230" s="1"/>
      <c r="DD230" s="1">
        <f t="shared" si="185"/>
        <v>0</v>
      </c>
      <c r="DE230" s="1"/>
      <c r="DF230" s="1">
        <f t="shared" si="186"/>
        <v>0</v>
      </c>
      <c r="DG230" s="1">
        <f t="shared" si="187"/>
        <v>0</v>
      </c>
      <c r="DH230" s="1"/>
      <c r="DI230" s="1">
        <f t="shared" si="188"/>
        <v>0</v>
      </c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>
        <f t="shared" si="189"/>
        <v>0</v>
      </c>
      <c r="EC230" s="1">
        <v>0</v>
      </c>
      <c r="ED230" s="1">
        <v>0</v>
      </c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>
        <f t="shared" si="190"/>
        <v>283000376</v>
      </c>
      <c r="ER230" s="1">
        <v>283000376</v>
      </c>
      <c r="ES230" s="1">
        <f t="shared" si="191"/>
        <v>200000000</v>
      </c>
      <c r="ET230" s="6">
        <v>200000000</v>
      </c>
    </row>
    <row r="231" spans="1:150">
      <c r="A231" s="21" t="s">
        <v>732</v>
      </c>
      <c r="B231" s="12" t="s">
        <v>733</v>
      </c>
      <c r="C231" s="1">
        <f t="shared" si="144"/>
        <v>273923025.18000001</v>
      </c>
      <c r="D231" s="1">
        <v>273923025.18000001</v>
      </c>
      <c r="E231" s="1">
        <v>273923025.18000001</v>
      </c>
      <c r="F231" s="1">
        <f t="shared" si="145"/>
        <v>7852415.3099999996</v>
      </c>
      <c r="G231" s="1">
        <f t="shared" si="146"/>
        <v>5312642.68</v>
      </c>
      <c r="H231" s="1">
        <v>5312642.68</v>
      </c>
      <c r="I231" s="1">
        <f t="shared" si="147"/>
        <v>2539772.63</v>
      </c>
      <c r="J231" s="1">
        <v>2539772.63</v>
      </c>
      <c r="K231" s="1">
        <f t="shared" si="148"/>
        <v>19042450.43</v>
      </c>
      <c r="L231" s="1">
        <f t="shared" si="149"/>
        <v>7450084.29</v>
      </c>
      <c r="M231" s="1">
        <v>7450084.29</v>
      </c>
      <c r="N231" s="1">
        <f t="shared" si="150"/>
        <v>11592366.140000001</v>
      </c>
      <c r="O231" s="1">
        <v>11592366.140000001</v>
      </c>
      <c r="P231" s="1">
        <f t="shared" si="151"/>
        <v>58777917.93</v>
      </c>
      <c r="Q231" s="1">
        <v>58777917.93</v>
      </c>
      <c r="R231" s="1">
        <f t="shared" si="152"/>
        <v>19499889.309999999</v>
      </c>
      <c r="S231" s="1">
        <v>19499889.309999999</v>
      </c>
      <c r="T231" s="1">
        <f t="shared" si="153"/>
        <v>9003095.25</v>
      </c>
      <c r="U231" s="1">
        <f t="shared" si="154"/>
        <v>673918.71</v>
      </c>
      <c r="V231" s="1">
        <v>673918.71</v>
      </c>
      <c r="W231" s="1">
        <f t="shared" si="155"/>
        <v>8329176.54</v>
      </c>
      <c r="X231" s="1">
        <v>8329176.54</v>
      </c>
      <c r="Y231" s="1">
        <f t="shared" si="156"/>
        <v>111460134.62</v>
      </c>
      <c r="Z231" s="1">
        <v>111460134.62</v>
      </c>
      <c r="AA231" s="1">
        <f t="shared" si="157"/>
        <v>33477185.260000002</v>
      </c>
      <c r="AB231" s="1">
        <v>33477185.260000002</v>
      </c>
      <c r="AC231" s="1">
        <f t="shared" si="158"/>
        <v>14709650.9</v>
      </c>
      <c r="AD231" s="1">
        <f t="shared" si="159"/>
        <v>14037262.970000001</v>
      </c>
      <c r="AE231" s="1">
        <v>14037262.970000001</v>
      </c>
      <c r="AF231" s="1">
        <f t="shared" si="160"/>
        <v>672387.93</v>
      </c>
      <c r="AG231" s="1">
        <v>672387.93</v>
      </c>
      <c r="AH231" s="1">
        <f t="shared" si="161"/>
        <v>0</v>
      </c>
      <c r="AI231" s="1"/>
      <c r="AJ231" s="1">
        <f t="shared" si="162"/>
        <v>-514.55999999999995</v>
      </c>
      <c r="AK231" s="1">
        <v>-514.55999999999995</v>
      </c>
      <c r="AL231" s="1">
        <f t="shared" si="163"/>
        <v>100800.73</v>
      </c>
      <c r="AM231" s="1">
        <f t="shared" si="164"/>
        <v>100800.73</v>
      </c>
      <c r="AN231" s="1">
        <v>100800.73</v>
      </c>
      <c r="AO231" s="1">
        <f t="shared" si="165"/>
        <v>0</v>
      </c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>
        <f t="shared" si="166"/>
        <v>0</v>
      </c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>
        <f t="shared" si="167"/>
        <v>159462773.47999999</v>
      </c>
      <c r="BX231" s="1">
        <v>159462773.47999999</v>
      </c>
      <c r="BY231" s="1">
        <v>159462773.47999999</v>
      </c>
      <c r="BZ231" s="1">
        <f t="shared" si="168"/>
        <v>5091188.45</v>
      </c>
      <c r="CA231" s="1">
        <f t="shared" si="169"/>
        <v>1936568.79</v>
      </c>
      <c r="CB231" s="1">
        <v>1936568.79</v>
      </c>
      <c r="CC231" s="1">
        <f t="shared" si="170"/>
        <v>2638878.83</v>
      </c>
      <c r="CD231" s="1">
        <v>2638878.83</v>
      </c>
      <c r="CE231" s="1">
        <f t="shared" si="171"/>
        <v>6925707.7000000002</v>
      </c>
      <c r="CF231" s="1">
        <f t="shared" si="172"/>
        <v>4338387.9000000004</v>
      </c>
      <c r="CG231" s="1">
        <v>4338387.9000000004</v>
      </c>
      <c r="CH231" s="1">
        <f t="shared" si="173"/>
        <v>2587319.7999999998</v>
      </c>
      <c r="CI231" s="1">
        <v>2587319.7999999998</v>
      </c>
      <c r="CJ231" s="1">
        <f t="shared" si="174"/>
        <v>58215615.560000002</v>
      </c>
      <c r="CK231" s="1">
        <v>58215615.560000002</v>
      </c>
      <c r="CL231" s="1">
        <f t="shared" si="175"/>
        <v>7240076.96</v>
      </c>
      <c r="CM231" s="1">
        <v>7240076.96</v>
      </c>
      <c r="CN231" s="1">
        <f t="shared" si="176"/>
        <v>5620275.8200000003</v>
      </c>
      <c r="CO231" s="1">
        <f t="shared" si="177"/>
        <v>791724.08</v>
      </c>
      <c r="CP231" s="1">
        <v>791724.08</v>
      </c>
      <c r="CQ231" s="1">
        <f t="shared" si="178"/>
        <v>4828551.74</v>
      </c>
      <c r="CR231" s="1">
        <v>4828551.74</v>
      </c>
      <c r="CS231" s="1">
        <f t="shared" si="179"/>
        <v>38616307.960000001</v>
      </c>
      <c r="CT231" s="1">
        <v>38616307.960000001</v>
      </c>
      <c r="CU231" s="1">
        <f t="shared" si="180"/>
        <v>28651710.510000002</v>
      </c>
      <c r="CV231" s="1">
        <v>28651710.510000002</v>
      </c>
      <c r="CW231" s="1">
        <f t="shared" si="181"/>
        <v>8677011.5399999991</v>
      </c>
      <c r="CX231" s="1">
        <f t="shared" si="182"/>
        <v>8550113.6999999993</v>
      </c>
      <c r="CY231" s="1">
        <v>8550113.6999999993</v>
      </c>
      <c r="CZ231" s="1">
        <f t="shared" si="183"/>
        <v>126897.84</v>
      </c>
      <c r="DA231" s="1">
        <v>126897.84</v>
      </c>
      <c r="DB231" s="1">
        <f t="shared" si="184"/>
        <v>515740.83</v>
      </c>
      <c r="DC231" s="1">
        <v>515740.83</v>
      </c>
      <c r="DD231" s="1">
        <f t="shared" si="185"/>
        <v>264071.52</v>
      </c>
      <c r="DE231" s="1">
        <v>264071.52</v>
      </c>
      <c r="DF231" s="1">
        <f t="shared" si="186"/>
        <v>160807.46</v>
      </c>
      <c r="DG231" s="1">
        <f t="shared" si="187"/>
        <v>160807.46</v>
      </c>
      <c r="DH231" s="1">
        <v>160807.46</v>
      </c>
      <c r="DI231" s="1">
        <f t="shared" si="188"/>
        <v>0</v>
      </c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>
        <f t="shared" si="189"/>
        <v>0</v>
      </c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>
        <f t="shared" si="190"/>
        <v>0</v>
      </c>
      <c r="ER231" s="1">
        <v>0</v>
      </c>
      <c r="ES231" s="1">
        <f t="shared" si="191"/>
        <v>0</v>
      </c>
      <c r="ET231" s="6">
        <v>0</v>
      </c>
    </row>
    <row r="232" spans="1:150">
      <c r="A232" s="20" t="s">
        <v>414</v>
      </c>
      <c r="B232" s="12" t="s">
        <v>415</v>
      </c>
      <c r="C232" s="1">
        <f t="shared" si="144"/>
        <v>5447253.9199999999</v>
      </c>
      <c r="D232" s="1">
        <v>5447253.9199999999</v>
      </c>
      <c r="E232" s="1">
        <v>5447253.9199999999</v>
      </c>
      <c r="F232" s="1">
        <f t="shared" si="145"/>
        <v>271024.65000000002</v>
      </c>
      <c r="G232" s="1">
        <f t="shared" si="146"/>
        <v>199807.25</v>
      </c>
      <c r="H232" s="1">
        <v>199807.25</v>
      </c>
      <c r="I232" s="1">
        <f t="shared" si="147"/>
        <v>68422.399999999994</v>
      </c>
      <c r="J232" s="1">
        <v>68422.399999999994</v>
      </c>
      <c r="K232" s="1">
        <f t="shared" si="148"/>
        <v>237300.86</v>
      </c>
      <c r="L232" s="1">
        <f t="shared" si="149"/>
        <v>182695.86</v>
      </c>
      <c r="M232" s="1">
        <v>182695.86</v>
      </c>
      <c r="N232" s="1">
        <f t="shared" si="150"/>
        <v>54605</v>
      </c>
      <c r="O232" s="1">
        <v>54605</v>
      </c>
      <c r="P232" s="1">
        <f t="shared" si="151"/>
        <v>1123156.56</v>
      </c>
      <c r="Q232" s="1">
        <v>1123156.56</v>
      </c>
      <c r="R232" s="1">
        <f t="shared" si="152"/>
        <v>897703.52</v>
      </c>
      <c r="S232" s="1">
        <v>897703.52</v>
      </c>
      <c r="T232" s="1">
        <f t="shared" si="153"/>
        <v>219785</v>
      </c>
      <c r="U232" s="1">
        <f t="shared" si="154"/>
        <v>111255</v>
      </c>
      <c r="V232" s="1">
        <v>111255</v>
      </c>
      <c r="W232" s="1">
        <f t="shared" si="155"/>
        <v>108530</v>
      </c>
      <c r="X232" s="1">
        <v>108530</v>
      </c>
      <c r="Y232" s="1">
        <f t="shared" si="156"/>
        <v>975664.08</v>
      </c>
      <c r="Z232" s="1">
        <v>975664.08</v>
      </c>
      <c r="AA232" s="1">
        <f t="shared" si="157"/>
        <v>884788.65</v>
      </c>
      <c r="AB232" s="1">
        <v>884788.65</v>
      </c>
      <c r="AC232" s="1">
        <f t="shared" si="158"/>
        <v>425280.71</v>
      </c>
      <c r="AD232" s="1">
        <f t="shared" si="159"/>
        <v>369310.71</v>
      </c>
      <c r="AE232" s="1">
        <v>369310.71</v>
      </c>
      <c r="AF232" s="1">
        <f t="shared" si="160"/>
        <v>55970</v>
      </c>
      <c r="AG232" s="1">
        <v>55970</v>
      </c>
      <c r="AH232" s="1">
        <f t="shared" si="161"/>
        <v>2795</v>
      </c>
      <c r="AI232" s="1">
        <v>2795</v>
      </c>
      <c r="AJ232" s="1">
        <f t="shared" si="162"/>
        <v>115925</v>
      </c>
      <c r="AK232" s="1">
        <v>115925</v>
      </c>
      <c r="AL232" s="1">
        <f t="shared" si="163"/>
        <v>296624.89</v>
      </c>
      <c r="AM232" s="1">
        <f t="shared" si="164"/>
        <v>119510</v>
      </c>
      <c r="AN232" s="1">
        <v>119510</v>
      </c>
      <c r="AO232" s="1">
        <f t="shared" si="165"/>
        <v>177114.89</v>
      </c>
      <c r="AP232" s="1">
        <v>177114.89</v>
      </c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>
        <f t="shared" si="166"/>
        <v>0</v>
      </c>
      <c r="BI232" s="1">
        <v>0</v>
      </c>
      <c r="BJ232" s="1">
        <v>0</v>
      </c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>
        <f t="shared" si="167"/>
        <v>3797278.65</v>
      </c>
      <c r="BX232" s="1">
        <v>3797278.65</v>
      </c>
      <c r="BY232" s="1">
        <v>3797278.65</v>
      </c>
      <c r="BZ232" s="1">
        <f t="shared" si="168"/>
        <v>135485</v>
      </c>
      <c r="CA232" s="1">
        <f t="shared" si="169"/>
        <v>96570</v>
      </c>
      <c r="CB232" s="1">
        <v>96570</v>
      </c>
      <c r="CC232" s="1">
        <f t="shared" si="170"/>
        <v>24695</v>
      </c>
      <c r="CD232" s="1">
        <v>24695</v>
      </c>
      <c r="CE232" s="1">
        <f t="shared" si="171"/>
        <v>134436.91</v>
      </c>
      <c r="CF232" s="1">
        <f t="shared" si="172"/>
        <v>113815.63</v>
      </c>
      <c r="CG232" s="1">
        <v>113815.63</v>
      </c>
      <c r="CH232" s="1">
        <f t="shared" si="173"/>
        <v>20621.28</v>
      </c>
      <c r="CI232" s="1">
        <v>20621.28</v>
      </c>
      <c r="CJ232" s="1">
        <f t="shared" si="174"/>
        <v>1187946.25</v>
      </c>
      <c r="CK232" s="1">
        <v>1187946.25</v>
      </c>
      <c r="CL232" s="1">
        <f t="shared" si="175"/>
        <v>292546.75</v>
      </c>
      <c r="CM232" s="1">
        <v>292546.75</v>
      </c>
      <c r="CN232" s="1">
        <f t="shared" si="176"/>
        <v>73631.12</v>
      </c>
      <c r="CO232" s="1">
        <f t="shared" si="177"/>
        <v>70631.12</v>
      </c>
      <c r="CP232" s="1">
        <v>70631.12</v>
      </c>
      <c r="CQ232" s="1">
        <f t="shared" si="178"/>
        <v>3000</v>
      </c>
      <c r="CR232" s="1">
        <v>3000</v>
      </c>
      <c r="CS232" s="1">
        <f t="shared" si="179"/>
        <v>526399.62</v>
      </c>
      <c r="CT232" s="1">
        <v>526399.62</v>
      </c>
      <c r="CU232" s="1">
        <f t="shared" si="180"/>
        <v>1089186.04</v>
      </c>
      <c r="CV232" s="1">
        <v>1089186.04</v>
      </c>
      <c r="CW232" s="1">
        <f t="shared" si="181"/>
        <v>63542.239999999998</v>
      </c>
      <c r="CX232" s="1">
        <f t="shared" si="182"/>
        <v>47327.24</v>
      </c>
      <c r="CY232" s="1">
        <v>47327.24</v>
      </c>
      <c r="CZ232" s="1">
        <f t="shared" si="183"/>
        <v>16215</v>
      </c>
      <c r="DA232" s="1">
        <v>16215</v>
      </c>
      <c r="DB232" s="1">
        <f t="shared" si="184"/>
        <v>14220</v>
      </c>
      <c r="DC232" s="1">
        <v>14220</v>
      </c>
      <c r="DD232" s="1">
        <f t="shared" si="185"/>
        <v>52705</v>
      </c>
      <c r="DE232" s="1">
        <v>52705</v>
      </c>
      <c r="DF232" s="1">
        <f t="shared" si="186"/>
        <v>241399.72</v>
      </c>
      <c r="DG232" s="1">
        <f t="shared" si="187"/>
        <v>41602.160000000003</v>
      </c>
      <c r="DH232" s="1">
        <v>41602.160000000003</v>
      </c>
      <c r="DI232" s="1">
        <f t="shared" si="188"/>
        <v>199797.56</v>
      </c>
      <c r="DJ232" s="1">
        <v>199797.56</v>
      </c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>
        <f t="shared" si="189"/>
        <v>0</v>
      </c>
      <c r="EC232" s="1">
        <v>0</v>
      </c>
      <c r="ED232" s="1">
        <v>0</v>
      </c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>
        <f t="shared" si="190"/>
        <v>6000000</v>
      </c>
      <c r="ER232" s="1">
        <v>6000000</v>
      </c>
      <c r="ES232" s="1">
        <f t="shared" si="191"/>
        <v>10000000</v>
      </c>
      <c r="ET232" s="6">
        <v>10000000</v>
      </c>
    </row>
    <row r="233" spans="1:150">
      <c r="A233" s="21" t="s">
        <v>734</v>
      </c>
      <c r="B233" s="12" t="s">
        <v>735</v>
      </c>
      <c r="C233" s="1">
        <f t="shared" si="144"/>
        <v>0</v>
      </c>
      <c r="D233" s="1">
        <v>0</v>
      </c>
      <c r="E233" s="1"/>
      <c r="F233" s="1">
        <f t="shared" si="145"/>
        <v>0</v>
      </c>
      <c r="G233" s="1">
        <f t="shared" si="146"/>
        <v>0</v>
      </c>
      <c r="H233" s="1"/>
      <c r="I233" s="1">
        <f t="shared" si="147"/>
        <v>0</v>
      </c>
      <c r="J233" s="1"/>
      <c r="K233" s="1">
        <f t="shared" si="148"/>
        <v>0</v>
      </c>
      <c r="L233" s="1">
        <f t="shared" si="149"/>
        <v>0</v>
      </c>
      <c r="M233" s="1"/>
      <c r="N233" s="1">
        <f t="shared" si="150"/>
        <v>0</v>
      </c>
      <c r="O233" s="1"/>
      <c r="P233" s="1">
        <f t="shared" si="151"/>
        <v>0</v>
      </c>
      <c r="Q233" s="1"/>
      <c r="R233" s="1">
        <f t="shared" si="152"/>
        <v>0</v>
      </c>
      <c r="S233" s="1"/>
      <c r="T233" s="1">
        <f t="shared" si="153"/>
        <v>0</v>
      </c>
      <c r="U233" s="1">
        <f t="shared" si="154"/>
        <v>0</v>
      </c>
      <c r="V233" s="1"/>
      <c r="W233" s="1">
        <f t="shared" si="155"/>
        <v>0</v>
      </c>
      <c r="X233" s="1"/>
      <c r="Y233" s="1">
        <f t="shared" si="156"/>
        <v>0</v>
      </c>
      <c r="Z233" s="1"/>
      <c r="AA233" s="1">
        <f t="shared" si="157"/>
        <v>0</v>
      </c>
      <c r="AB233" s="1"/>
      <c r="AC233" s="1">
        <f t="shared" si="158"/>
        <v>0</v>
      </c>
      <c r="AD233" s="1">
        <f t="shared" si="159"/>
        <v>0</v>
      </c>
      <c r="AE233" s="1"/>
      <c r="AF233" s="1">
        <f t="shared" si="160"/>
        <v>0</v>
      </c>
      <c r="AG233" s="1"/>
      <c r="AH233" s="1">
        <f t="shared" si="161"/>
        <v>0</v>
      </c>
      <c r="AI233" s="1"/>
      <c r="AJ233" s="1">
        <f t="shared" si="162"/>
        <v>0</v>
      </c>
      <c r="AK233" s="1"/>
      <c r="AL233" s="1">
        <f t="shared" si="163"/>
        <v>0</v>
      </c>
      <c r="AM233" s="1">
        <f t="shared" si="164"/>
        <v>0</v>
      </c>
      <c r="AN233" s="1"/>
      <c r="AO233" s="1">
        <f t="shared" si="165"/>
        <v>0</v>
      </c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>
        <f t="shared" si="166"/>
        <v>0</v>
      </c>
      <c r="BI233" s="1">
        <v>0</v>
      </c>
      <c r="BJ233" s="1">
        <v>0</v>
      </c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>
        <f t="shared" si="167"/>
        <v>0</v>
      </c>
      <c r="BX233" s="1">
        <v>0</v>
      </c>
      <c r="BY233" s="1"/>
      <c r="BZ233" s="1">
        <f t="shared" si="168"/>
        <v>0</v>
      </c>
      <c r="CA233" s="1">
        <f t="shared" si="169"/>
        <v>0</v>
      </c>
      <c r="CB233" s="1"/>
      <c r="CC233" s="1">
        <f t="shared" si="170"/>
        <v>0</v>
      </c>
      <c r="CD233" s="1"/>
      <c r="CE233" s="1">
        <f t="shared" si="171"/>
        <v>0</v>
      </c>
      <c r="CF233" s="1">
        <f t="shared" si="172"/>
        <v>0</v>
      </c>
      <c r="CG233" s="1"/>
      <c r="CH233" s="1">
        <f t="shared" si="173"/>
        <v>0</v>
      </c>
      <c r="CI233" s="1"/>
      <c r="CJ233" s="1">
        <f t="shared" si="174"/>
        <v>0</v>
      </c>
      <c r="CK233" s="1"/>
      <c r="CL233" s="1">
        <f t="shared" si="175"/>
        <v>0</v>
      </c>
      <c r="CM233" s="1"/>
      <c r="CN233" s="1">
        <f t="shared" si="176"/>
        <v>0</v>
      </c>
      <c r="CO233" s="1">
        <f t="shared" si="177"/>
        <v>0</v>
      </c>
      <c r="CP233" s="1"/>
      <c r="CQ233" s="1">
        <f t="shared" si="178"/>
        <v>0</v>
      </c>
      <c r="CR233" s="1"/>
      <c r="CS233" s="1">
        <f t="shared" si="179"/>
        <v>0</v>
      </c>
      <c r="CT233" s="1"/>
      <c r="CU233" s="1">
        <f t="shared" si="180"/>
        <v>0</v>
      </c>
      <c r="CV233" s="1"/>
      <c r="CW233" s="1">
        <f t="shared" si="181"/>
        <v>0</v>
      </c>
      <c r="CX233" s="1">
        <f t="shared" si="182"/>
        <v>0</v>
      </c>
      <c r="CY233" s="1"/>
      <c r="CZ233" s="1">
        <f t="shared" si="183"/>
        <v>0</v>
      </c>
      <c r="DA233" s="1"/>
      <c r="DB233" s="1">
        <f t="shared" si="184"/>
        <v>0</v>
      </c>
      <c r="DC233" s="1"/>
      <c r="DD233" s="1">
        <f t="shared" si="185"/>
        <v>0</v>
      </c>
      <c r="DE233" s="1"/>
      <c r="DF233" s="1">
        <f t="shared" si="186"/>
        <v>0</v>
      </c>
      <c r="DG233" s="1">
        <f t="shared" si="187"/>
        <v>0</v>
      </c>
      <c r="DH233" s="1"/>
      <c r="DI233" s="1">
        <f t="shared" si="188"/>
        <v>0</v>
      </c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>
        <f t="shared" si="189"/>
        <v>0</v>
      </c>
      <c r="EC233" s="1">
        <v>0</v>
      </c>
      <c r="ED233" s="1">
        <v>0</v>
      </c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>
        <f t="shared" si="190"/>
        <v>6000000</v>
      </c>
      <c r="ER233" s="1">
        <v>6000000</v>
      </c>
      <c r="ES233" s="1">
        <f t="shared" si="191"/>
        <v>10000000</v>
      </c>
      <c r="ET233" s="6">
        <v>10000000</v>
      </c>
    </row>
    <row r="234" spans="1:150">
      <c r="A234" s="21" t="s">
        <v>414</v>
      </c>
      <c r="B234" s="12" t="s">
        <v>736</v>
      </c>
      <c r="C234" s="1">
        <f t="shared" si="144"/>
        <v>5447253.9199999999</v>
      </c>
      <c r="D234" s="1">
        <v>5447253.9199999999</v>
      </c>
      <c r="E234" s="1">
        <v>5447253.9199999999</v>
      </c>
      <c r="F234" s="1">
        <f t="shared" si="145"/>
        <v>271024.65000000002</v>
      </c>
      <c r="G234" s="1">
        <f t="shared" si="146"/>
        <v>199807.25</v>
      </c>
      <c r="H234" s="1">
        <v>199807.25</v>
      </c>
      <c r="I234" s="1">
        <f t="shared" si="147"/>
        <v>68422.399999999994</v>
      </c>
      <c r="J234" s="1">
        <v>68422.399999999994</v>
      </c>
      <c r="K234" s="1">
        <f t="shared" si="148"/>
        <v>237300.86</v>
      </c>
      <c r="L234" s="1">
        <f t="shared" si="149"/>
        <v>182695.86</v>
      </c>
      <c r="M234" s="1">
        <v>182695.86</v>
      </c>
      <c r="N234" s="1">
        <f t="shared" si="150"/>
        <v>54605</v>
      </c>
      <c r="O234" s="1">
        <v>54605</v>
      </c>
      <c r="P234" s="1">
        <f t="shared" si="151"/>
        <v>1123156.56</v>
      </c>
      <c r="Q234" s="1">
        <v>1123156.56</v>
      </c>
      <c r="R234" s="1">
        <f t="shared" si="152"/>
        <v>897703.52</v>
      </c>
      <c r="S234" s="1">
        <v>897703.52</v>
      </c>
      <c r="T234" s="1">
        <f t="shared" si="153"/>
        <v>219785</v>
      </c>
      <c r="U234" s="1">
        <f t="shared" si="154"/>
        <v>111255</v>
      </c>
      <c r="V234" s="1">
        <v>111255</v>
      </c>
      <c r="W234" s="1">
        <f t="shared" si="155"/>
        <v>108530</v>
      </c>
      <c r="X234" s="1">
        <v>108530</v>
      </c>
      <c r="Y234" s="1">
        <f t="shared" si="156"/>
        <v>975664.08</v>
      </c>
      <c r="Z234" s="1">
        <v>975664.08</v>
      </c>
      <c r="AA234" s="1">
        <f t="shared" si="157"/>
        <v>884788.65</v>
      </c>
      <c r="AB234" s="1">
        <v>884788.65</v>
      </c>
      <c r="AC234" s="1">
        <f t="shared" si="158"/>
        <v>425280.71</v>
      </c>
      <c r="AD234" s="1">
        <f t="shared" si="159"/>
        <v>369310.71</v>
      </c>
      <c r="AE234" s="1">
        <v>369310.71</v>
      </c>
      <c r="AF234" s="1">
        <f t="shared" si="160"/>
        <v>55970</v>
      </c>
      <c r="AG234" s="1">
        <v>55970</v>
      </c>
      <c r="AH234" s="1">
        <f t="shared" si="161"/>
        <v>2795</v>
      </c>
      <c r="AI234" s="1">
        <v>2795</v>
      </c>
      <c r="AJ234" s="1">
        <f t="shared" si="162"/>
        <v>115925</v>
      </c>
      <c r="AK234" s="1">
        <v>115925</v>
      </c>
      <c r="AL234" s="1">
        <f t="shared" si="163"/>
        <v>296624.89</v>
      </c>
      <c r="AM234" s="1">
        <f t="shared" si="164"/>
        <v>119510</v>
      </c>
      <c r="AN234" s="1">
        <v>119510</v>
      </c>
      <c r="AO234" s="1">
        <f t="shared" si="165"/>
        <v>177114.89</v>
      </c>
      <c r="AP234" s="1">
        <v>177114.89</v>
      </c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>
        <f t="shared" si="166"/>
        <v>0</v>
      </c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>
        <f t="shared" si="167"/>
        <v>3797278.65</v>
      </c>
      <c r="BX234" s="1">
        <v>3797278.65</v>
      </c>
      <c r="BY234" s="1">
        <v>3797278.65</v>
      </c>
      <c r="BZ234" s="1">
        <f t="shared" si="168"/>
        <v>135485</v>
      </c>
      <c r="CA234" s="1">
        <f t="shared" si="169"/>
        <v>96570</v>
      </c>
      <c r="CB234" s="1">
        <v>96570</v>
      </c>
      <c r="CC234" s="1">
        <f t="shared" si="170"/>
        <v>24695</v>
      </c>
      <c r="CD234" s="1">
        <v>24695</v>
      </c>
      <c r="CE234" s="1">
        <f t="shared" si="171"/>
        <v>134436.91</v>
      </c>
      <c r="CF234" s="1">
        <f t="shared" si="172"/>
        <v>113815.63</v>
      </c>
      <c r="CG234" s="1">
        <v>113815.63</v>
      </c>
      <c r="CH234" s="1">
        <f t="shared" si="173"/>
        <v>20621.28</v>
      </c>
      <c r="CI234" s="1">
        <v>20621.28</v>
      </c>
      <c r="CJ234" s="1">
        <f t="shared" si="174"/>
        <v>1187946.25</v>
      </c>
      <c r="CK234" s="1">
        <v>1187946.25</v>
      </c>
      <c r="CL234" s="1">
        <f t="shared" si="175"/>
        <v>292546.75</v>
      </c>
      <c r="CM234" s="1">
        <v>292546.75</v>
      </c>
      <c r="CN234" s="1">
        <f t="shared" si="176"/>
        <v>73631.12</v>
      </c>
      <c r="CO234" s="1">
        <f t="shared" si="177"/>
        <v>70631.12</v>
      </c>
      <c r="CP234" s="1">
        <v>70631.12</v>
      </c>
      <c r="CQ234" s="1">
        <f t="shared" si="178"/>
        <v>3000</v>
      </c>
      <c r="CR234" s="1">
        <v>3000</v>
      </c>
      <c r="CS234" s="1">
        <f t="shared" si="179"/>
        <v>526399.62</v>
      </c>
      <c r="CT234" s="1">
        <v>526399.62</v>
      </c>
      <c r="CU234" s="1">
        <f t="shared" si="180"/>
        <v>1089186.04</v>
      </c>
      <c r="CV234" s="1">
        <v>1089186.04</v>
      </c>
      <c r="CW234" s="1">
        <f t="shared" si="181"/>
        <v>63542.239999999998</v>
      </c>
      <c r="CX234" s="1">
        <f t="shared" si="182"/>
        <v>47327.24</v>
      </c>
      <c r="CY234" s="1">
        <v>47327.24</v>
      </c>
      <c r="CZ234" s="1">
        <f t="shared" si="183"/>
        <v>16215</v>
      </c>
      <c r="DA234" s="1">
        <v>16215</v>
      </c>
      <c r="DB234" s="1">
        <f t="shared" si="184"/>
        <v>14220</v>
      </c>
      <c r="DC234" s="1">
        <v>14220</v>
      </c>
      <c r="DD234" s="1">
        <f t="shared" si="185"/>
        <v>52705</v>
      </c>
      <c r="DE234" s="1">
        <v>52705</v>
      </c>
      <c r="DF234" s="1">
        <f t="shared" si="186"/>
        <v>241399.72</v>
      </c>
      <c r="DG234" s="1">
        <f t="shared" si="187"/>
        <v>41602.160000000003</v>
      </c>
      <c r="DH234" s="1">
        <v>41602.160000000003</v>
      </c>
      <c r="DI234" s="1">
        <f t="shared" si="188"/>
        <v>199797.56</v>
      </c>
      <c r="DJ234" s="1">
        <v>199797.56</v>
      </c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>
        <f t="shared" si="189"/>
        <v>0</v>
      </c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>
        <f t="shared" si="190"/>
        <v>0</v>
      </c>
      <c r="ER234" s="1">
        <v>0</v>
      </c>
      <c r="ES234" s="1">
        <f t="shared" si="191"/>
        <v>0</v>
      </c>
      <c r="ET234" s="6">
        <v>0</v>
      </c>
    </row>
    <row r="235" spans="1:150">
      <c r="A235" s="19" t="s">
        <v>386</v>
      </c>
      <c r="B235" s="12" t="s">
        <v>387</v>
      </c>
      <c r="C235" s="1">
        <f t="shared" si="144"/>
        <v>1369792.95</v>
      </c>
      <c r="D235" s="1">
        <v>1369792.95</v>
      </c>
      <c r="E235" s="1">
        <v>1403164.35</v>
      </c>
      <c r="F235" s="1">
        <f t="shared" si="145"/>
        <v>170750</v>
      </c>
      <c r="G235" s="1">
        <f t="shared" si="146"/>
        <v>30000</v>
      </c>
      <c r="H235" s="1">
        <v>30000</v>
      </c>
      <c r="I235" s="1">
        <f t="shared" si="147"/>
        <v>118250</v>
      </c>
      <c r="J235" s="1">
        <v>118250</v>
      </c>
      <c r="K235" s="1">
        <f t="shared" si="148"/>
        <v>37728.6</v>
      </c>
      <c r="L235" s="1">
        <f t="shared" si="149"/>
        <v>60000</v>
      </c>
      <c r="M235" s="1">
        <v>60000</v>
      </c>
      <c r="N235" s="1">
        <f t="shared" si="150"/>
        <v>10500</v>
      </c>
      <c r="O235" s="1">
        <v>10500</v>
      </c>
      <c r="P235" s="1">
        <f t="shared" si="151"/>
        <v>358500</v>
      </c>
      <c r="Q235" s="1">
        <v>358500</v>
      </c>
      <c r="R235" s="1">
        <f t="shared" si="152"/>
        <v>37750</v>
      </c>
      <c r="S235" s="1">
        <v>37750</v>
      </c>
      <c r="T235" s="1">
        <f t="shared" si="153"/>
        <v>20000</v>
      </c>
      <c r="U235" s="1">
        <f t="shared" si="154"/>
        <v>12500</v>
      </c>
      <c r="V235" s="1">
        <v>12500</v>
      </c>
      <c r="W235" s="1">
        <f t="shared" si="155"/>
        <v>7500</v>
      </c>
      <c r="X235" s="1">
        <v>7500</v>
      </c>
      <c r="Y235" s="1">
        <f t="shared" si="156"/>
        <v>32500</v>
      </c>
      <c r="Z235" s="1">
        <v>32500</v>
      </c>
      <c r="AA235" s="1">
        <f t="shared" si="157"/>
        <v>78750</v>
      </c>
      <c r="AB235" s="1">
        <v>78750</v>
      </c>
      <c r="AC235" s="1">
        <f t="shared" si="158"/>
        <v>263900</v>
      </c>
      <c r="AD235" s="1">
        <f t="shared" si="159"/>
        <v>200750</v>
      </c>
      <c r="AE235" s="1">
        <v>200750</v>
      </c>
      <c r="AF235" s="1">
        <f t="shared" si="160"/>
        <v>63750</v>
      </c>
      <c r="AG235" s="1">
        <v>63750</v>
      </c>
      <c r="AH235" s="1">
        <f t="shared" si="161"/>
        <v>22500</v>
      </c>
      <c r="AI235" s="1">
        <v>22500</v>
      </c>
      <c r="AJ235" s="1">
        <f t="shared" si="162"/>
        <v>253164.35</v>
      </c>
      <c r="AK235" s="1">
        <v>253164.35</v>
      </c>
      <c r="AL235" s="1">
        <f t="shared" si="163"/>
        <v>116750</v>
      </c>
      <c r="AM235" s="1">
        <f t="shared" si="164"/>
        <v>97500</v>
      </c>
      <c r="AN235" s="1">
        <v>97500</v>
      </c>
      <c r="AO235" s="1">
        <f t="shared" si="165"/>
        <v>19250</v>
      </c>
      <c r="AP235" s="1">
        <v>19250</v>
      </c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>
        <f t="shared" si="166"/>
        <v>0</v>
      </c>
      <c r="BI235" s="1">
        <v>-33371.4</v>
      </c>
      <c r="BJ235" s="1">
        <v>0</v>
      </c>
      <c r="BK235" s="1"/>
      <c r="BL235" s="1"/>
      <c r="BM235" s="1"/>
      <c r="BN235" s="1"/>
      <c r="BO235" s="1"/>
      <c r="BP235" s="1"/>
      <c r="BQ235" s="1"/>
      <c r="BR235" s="1">
        <v>-32771.4</v>
      </c>
      <c r="BS235" s="1"/>
      <c r="BT235" s="1">
        <v>-600</v>
      </c>
      <c r="BU235" s="1"/>
      <c r="BV235" s="1"/>
      <c r="BW235" s="1">
        <f t="shared" si="167"/>
        <v>1813600</v>
      </c>
      <c r="BX235" s="1">
        <v>1813600</v>
      </c>
      <c r="BY235" s="1">
        <v>1815000</v>
      </c>
      <c r="BZ235" s="1">
        <f t="shared" si="168"/>
        <v>238500</v>
      </c>
      <c r="CA235" s="1">
        <f t="shared" si="169"/>
        <v>37500</v>
      </c>
      <c r="CB235" s="1">
        <v>37500</v>
      </c>
      <c r="CC235" s="1">
        <f t="shared" si="170"/>
        <v>162250</v>
      </c>
      <c r="CD235" s="1">
        <v>162250</v>
      </c>
      <c r="CE235" s="1">
        <f t="shared" si="171"/>
        <v>104250</v>
      </c>
      <c r="CF235" s="1">
        <f t="shared" si="172"/>
        <v>86500</v>
      </c>
      <c r="CG235" s="1">
        <v>86500</v>
      </c>
      <c r="CH235" s="1">
        <f t="shared" si="173"/>
        <v>17750</v>
      </c>
      <c r="CI235" s="1">
        <v>17750</v>
      </c>
      <c r="CJ235" s="1">
        <f t="shared" si="174"/>
        <v>372250</v>
      </c>
      <c r="CK235" s="1">
        <v>372250</v>
      </c>
      <c r="CL235" s="1">
        <f t="shared" si="175"/>
        <v>44000</v>
      </c>
      <c r="CM235" s="1">
        <v>44000</v>
      </c>
      <c r="CN235" s="1">
        <f t="shared" si="176"/>
        <v>12500</v>
      </c>
      <c r="CO235" s="1">
        <f t="shared" si="177"/>
        <v>8750</v>
      </c>
      <c r="CP235" s="1">
        <v>8750</v>
      </c>
      <c r="CQ235" s="1">
        <f t="shared" si="178"/>
        <v>3750</v>
      </c>
      <c r="CR235" s="1">
        <v>3750</v>
      </c>
      <c r="CS235" s="1">
        <f t="shared" si="179"/>
        <v>28750</v>
      </c>
      <c r="CT235" s="1">
        <v>28750</v>
      </c>
      <c r="CU235" s="1">
        <f t="shared" si="180"/>
        <v>97500</v>
      </c>
      <c r="CV235" s="1">
        <v>97500</v>
      </c>
      <c r="CW235" s="1">
        <f t="shared" si="181"/>
        <v>290350</v>
      </c>
      <c r="CX235" s="1">
        <f t="shared" si="182"/>
        <v>216750</v>
      </c>
      <c r="CY235" s="1">
        <v>216750</v>
      </c>
      <c r="CZ235" s="1">
        <f t="shared" si="183"/>
        <v>75000</v>
      </c>
      <c r="DA235" s="1">
        <v>75000</v>
      </c>
      <c r="DB235" s="1">
        <f t="shared" si="184"/>
        <v>38750</v>
      </c>
      <c r="DC235" s="1">
        <v>38750</v>
      </c>
      <c r="DD235" s="1">
        <f t="shared" si="185"/>
        <v>459250</v>
      </c>
      <c r="DE235" s="1">
        <v>459250</v>
      </c>
      <c r="DF235" s="1">
        <f t="shared" si="186"/>
        <v>166250</v>
      </c>
      <c r="DG235" s="1">
        <f t="shared" si="187"/>
        <v>146250</v>
      </c>
      <c r="DH235" s="1">
        <v>146250</v>
      </c>
      <c r="DI235" s="1">
        <f t="shared" si="188"/>
        <v>20000</v>
      </c>
      <c r="DJ235" s="1">
        <v>20000</v>
      </c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>
        <f t="shared" si="189"/>
        <v>0</v>
      </c>
      <c r="EC235" s="1">
        <v>-1400</v>
      </c>
      <c r="ED235" s="1">
        <v>0</v>
      </c>
      <c r="EE235" s="1"/>
      <c r="EF235" s="1"/>
      <c r="EG235" s="1"/>
      <c r="EH235" s="1"/>
      <c r="EI235" s="1"/>
      <c r="EJ235" s="1"/>
      <c r="EK235" s="1"/>
      <c r="EL235" s="1">
        <v>0</v>
      </c>
      <c r="EM235" s="1"/>
      <c r="EN235" s="1">
        <v>-1400</v>
      </c>
      <c r="EO235" s="1"/>
      <c r="EP235" s="1"/>
      <c r="EQ235" s="1">
        <f t="shared" si="190"/>
        <v>2000000</v>
      </c>
      <c r="ER235" s="1">
        <v>2000000</v>
      </c>
      <c r="ES235" s="1">
        <f t="shared" si="191"/>
        <v>3000000</v>
      </c>
      <c r="ET235" s="6">
        <v>3000000</v>
      </c>
    </row>
    <row r="236" spans="1:150">
      <c r="A236" s="20" t="s">
        <v>737</v>
      </c>
      <c r="B236" s="12" t="s">
        <v>738</v>
      </c>
      <c r="C236" s="1">
        <f t="shared" si="144"/>
        <v>0</v>
      </c>
      <c r="D236" s="1">
        <v>0</v>
      </c>
      <c r="E236" s="1">
        <v>0</v>
      </c>
      <c r="F236" s="1">
        <f t="shared" si="145"/>
        <v>0</v>
      </c>
      <c r="G236" s="1">
        <f t="shared" si="146"/>
        <v>0</v>
      </c>
      <c r="H236" s="1"/>
      <c r="I236" s="1">
        <f t="shared" si="147"/>
        <v>0</v>
      </c>
      <c r="J236" s="1"/>
      <c r="K236" s="1">
        <f t="shared" si="148"/>
        <v>0</v>
      </c>
      <c r="L236" s="1">
        <f t="shared" si="149"/>
        <v>0</v>
      </c>
      <c r="M236" s="1"/>
      <c r="N236" s="1">
        <f t="shared" si="150"/>
        <v>0</v>
      </c>
      <c r="O236" s="1"/>
      <c r="P236" s="1">
        <f t="shared" si="151"/>
        <v>0</v>
      </c>
      <c r="Q236" s="1">
        <v>0</v>
      </c>
      <c r="R236" s="1">
        <f t="shared" si="152"/>
        <v>0</v>
      </c>
      <c r="S236" s="1">
        <v>0</v>
      </c>
      <c r="T236" s="1">
        <f t="shared" si="153"/>
        <v>0</v>
      </c>
      <c r="U236" s="1">
        <f t="shared" si="154"/>
        <v>0</v>
      </c>
      <c r="V236" s="1">
        <v>0</v>
      </c>
      <c r="W236" s="1">
        <f t="shared" si="155"/>
        <v>0</v>
      </c>
      <c r="X236" s="1"/>
      <c r="Y236" s="1">
        <f t="shared" si="156"/>
        <v>0</v>
      </c>
      <c r="Z236" s="1"/>
      <c r="AA236" s="1">
        <f t="shared" si="157"/>
        <v>0</v>
      </c>
      <c r="AB236" s="1">
        <v>0</v>
      </c>
      <c r="AC236" s="1">
        <f t="shared" si="158"/>
        <v>0</v>
      </c>
      <c r="AD236" s="1">
        <f t="shared" si="159"/>
        <v>0</v>
      </c>
      <c r="AE236" s="1"/>
      <c r="AF236" s="1">
        <f t="shared" si="160"/>
        <v>0</v>
      </c>
      <c r="AG236" s="1"/>
      <c r="AH236" s="1">
        <f t="shared" si="161"/>
        <v>0</v>
      </c>
      <c r="AI236" s="1"/>
      <c r="AJ236" s="1">
        <f t="shared" si="162"/>
        <v>0</v>
      </c>
      <c r="AK236" s="1">
        <v>0</v>
      </c>
      <c r="AL236" s="1">
        <f t="shared" si="163"/>
        <v>0</v>
      </c>
      <c r="AM236" s="1">
        <f t="shared" si="164"/>
        <v>0</v>
      </c>
      <c r="AN236" s="1"/>
      <c r="AO236" s="1">
        <f t="shared" si="165"/>
        <v>0</v>
      </c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>
        <f t="shared" si="166"/>
        <v>0</v>
      </c>
      <c r="BI236" s="1">
        <v>0</v>
      </c>
      <c r="BJ236" s="1">
        <v>0</v>
      </c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>
        <f t="shared" si="167"/>
        <v>0</v>
      </c>
      <c r="BX236" s="1">
        <v>0</v>
      </c>
      <c r="BY236" s="1">
        <v>0</v>
      </c>
      <c r="BZ236" s="1">
        <f t="shared" si="168"/>
        <v>0</v>
      </c>
      <c r="CA236" s="1">
        <f t="shared" si="169"/>
        <v>0</v>
      </c>
      <c r="CB236" s="1">
        <v>0</v>
      </c>
      <c r="CC236" s="1">
        <f t="shared" si="170"/>
        <v>0</v>
      </c>
      <c r="CD236" s="1">
        <v>0</v>
      </c>
      <c r="CE236" s="1">
        <f t="shared" si="171"/>
        <v>0</v>
      </c>
      <c r="CF236" s="1">
        <f t="shared" si="172"/>
        <v>0</v>
      </c>
      <c r="CG236" s="1">
        <v>0</v>
      </c>
      <c r="CH236" s="1">
        <f t="shared" si="173"/>
        <v>0</v>
      </c>
      <c r="CI236" s="1">
        <v>0</v>
      </c>
      <c r="CJ236" s="1">
        <f t="shared" si="174"/>
        <v>0</v>
      </c>
      <c r="CK236" s="1">
        <v>0</v>
      </c>
      <c r="CL236" s="1">
        <f t="shared" si="175"/>
        <v>0</v>
      </c>
      <c r="CM236" s="1">
        <v>0</v>
      </c>
      <c r="CN236" s="1">
        <f t="shared" si="176"/>
        <v>0</v>
      </c>
      <c r="CO236" s="1">
        <f t="shared" si="177"/>
        <v>0</v>
      </c>
      <c r="CP236" s="1">
        <v>0</v>
      </c>
      <c r="CQ236" s="1">
        <f t="shared" si="178"/>
        <v>0</v>
      </c>
      <c r="CR236" s="1">
        <v>0</v>
      </c>
      <c r="CS236" s="1">
        <f t="shared" si="179"/>
        <v>0</v>
      </c>
      <c r="CT236" s="1">
        <v>0</v>
      </c>
      <c r="CU236" s="1">
        <f t="shared" si="180"/>
        <v>0</v>
      </c>
      <c r="CV236" s="1">
        <v>0</v>
      </c>
      <c r="CW236" s="1">
        <f t="shared" si="181"/>
        <v>0</v>
      </c>
      <c r="CX236" s="1">
        <f t="shared" si="182"/>
        <v>0</v>
      </c>
      <c r="CY236" s="1">
        <v>0</v>
      </c>
      <c r="CZ236" s="1">
        <f t="shared" si="183"/>
        <v>0</v>
      </c>
      <c r="DA236" s="1">
        <v>0</v>
      </c>
      <c r="DB236" s="1">
        <f t="shared" si="184"/>
        <v>0</v>
      </c>
      <c r="DC236" s="1">
        <v>0</v>
      </c>
      <c r="DD236" s="1">
        <f t="shared" si="185"/>
        <v>0</v>
      </c>
      <c r="DE236" s="1">
        <v>0</v>
      </c>
      <c r="DF236" s="1">
        <f t="shared" si="186"/>
        <v>0</v>
      </c>
      <c r="DG236" s="1">
        <f t="shared" si="187"/>
        <v>0</v>
      </c>
      <c r="DH236" s="1">
        <v>0</v>
      </c>
      <c r="DI236" s="1">
        <f t="shared" si="188"/>
        <v>0</v>
      </c>
      <c r="DJ236" s="1">
        <v>0</v>
      </c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>
        <f t="shared" si="189"/>
        <v>0</v>
      </c>
      <c r="EC236" s="1">
        <v>0</v>
      </c>
      <c r="ED236" s="1">
        <v>0</v>
      </c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>
        <f t="shared" si="190"/>
        <v>2000000</v>
      </c>
      <c r="ER236" s="1">
        <v>2000000</v>
      </c>
      <c r="ES236" s="1">
        <f t="shared" si="191"/>
        <v>3000000</v>
      </c>
      <c r="ET236" s="6">
        <v>3000000</v>
      </c>
    </row>
    <row r="237" spans="1:150">
      <c r="A237" s="20" t="s">
        <v>739</v>
      </c>
      <c r="B237" s="12" t="s">
        <v>740</v>
      </c>
      <c r="C237" s="1">
        <f t="shared" si="144"/>
        <v>1369792.95</v>
      </c>
      <c r="D237" s="1">
        <v>1369792.95</v>
      </c>
      <c r="E237" s="1">
        <v>1403164.35</v>
      </c>
      <c r="F237" s="1">
        <f t="shared" si="145"/>
        <v>170750</v>
      </c>
      <c r="G237" s="1">
        <f t="shared" si="146"/>
        <v>30000</v>
      </c>
      <c r="H237" s="1">
        <v>30000</v>
      </c>
      <c r="I237" s="1">
        <f t="shared" si="147"/>
        <v>118250</v>
      </c>
      <c r="J237" s="1">
        <v>118250</v>
      </c>
      <c r="K237" s="1">
        <f t="shared" si="148"/>
        <v>37728.6</v>
      </c>
      <c r="L237" s="1">
        <f t="shared" si="149"/>
        <v>60000</v>
      </c>
      <c r="M237" s="1">
        <v>60000</v>
      </c>
      <c r="N237" s="1">
        <f t="shared" si="150"/>
        <v>10500</v>
      </c>
      <c r="O237" s="1">
        <v>10500</v>
      </c>
      <c r="P237" s="1">
        <f t="shared" si="151"/>
        <v>358500</v>
      </c>
      <c r="Q237" s="1">
        <v>358500</v>
      </c>
      <c r="R237" s="1">
        <f t="shared" si="152"/>
        <v>37750</v>
      </c>
      <c r="S237" s="1">
        <v>37750</v>
      </c>
      <c r="T237" s="1">
        <f t="shared" si="153"/>
        <v>20000</v>
      </c>
      <c r="U237" s="1">
        <f t="shared" si="154"/>
        <v>12500</v>
      </c>
      <c r="V237" s="1">
        <v>12500</v>
      </c>
      <c r="W237" s="1">
        <f t="shared" si="155"/>
        <v>7500</v>
      </c>
      <c r="X237" s="1">
        <v>7500</v>
      </c>
      <c r="Y237" s="1">
        <f t="shared" si="156"/>
        <v>32500</v>
      </c>
      <c r="Z237" s="1">
        <v>32500</v>
      </c>
      <c r="AA237" s="1">
        <f t="shared" si="157"/>
        <v>78750</v>
      </c>
      <c r="AB237" s="1">
        <v>78750</v>
      </c>
      <c r="AC237" s="1">
        <f t="shared" si="158"/>
        <v>263900</v>
      </c>
      <c r="AD237" s="1">
        <f t="shared" si="159"/>
        <v>200750</v>
      </c>
      <c r="AE237" s="1">
        <v>200750</v>
      </c>
      <c r="AF237" s="1">
        <f t="shared" si="160"/>
        <v>63750</v>
      </c>
      <c r="AG237" s="1">
        <v>63750</v>
      </c>
      <c r="AH237" s="1">
        <f t="shared" si="161"/>
        <v>22500</v>
      </c>
      <c r="AI237" s="1">
        <v>22500</v>
      </c>
      <c r="AJ237" s="1">
        <f t="shared" si="162"/>
        <v>253164.35</v>
      </c>
      <c r="AK237" s="1">
        <v>253164.35</v>
      </c>
      <c r="AL237" s="1">
        <f t="shared" si="163"/>
        <v>116750</v>
      </c>
      <c r="AM237" s="1">
        <f t="shared" si="164"/>
        <v>97500</v>
      </c>
      <c r="AN237" s="1">
        <v>97500</v>
      </c>
      <c r="AO237" s="1">
        <f t="shared" si="165"/>
        <v>19250</v>
      </c>
      <c r="AP237" s="1">
        <v>19250</v>
      </c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>
        <f t="shared" si="166"/>
        <v>0</v>
      </c>
      <c r="BI237" s="1">
        <v>-33371.4</v>
      </c>
      <c r="BJ237" s="1"/>
      <c r="BK237" s="1"/>
      <c r="BL237" s="1"/>
      <c r="BM237" s="1"/>
      <c r="BN237" s="1"/>
      <c r="BO237" s="1"/>
      <c r="BP237" s="1"/>
      <c r="BQ237" s="1"/>
      <c r="BR237" s="1">
        <v>-32771.4</v>
      </c>
      <c r="BS237" s="1"/>
      <c r="BT237" s="1">
        <v>-600</v>
      </c>
      <c r="BU237" s="1"/>
      <c r="BV237" s="1"/>
      <c r="BW237" s="1">
        <f t="shared" si="167"/>
        <v>1813600</v>
      </c>
      <c r="BX237" s="1">
        <v>1813600</v>
      </c>
      <c r="BY237" s="1">
        <v>1815000</v>
      </c>
      <c r="BZ237" s="1">
        <f t="shared" si="168"/>
        <v>238500</v>
      </c>
      <c r="CA237" s="1">
        <f t="shared" si="169"/>
        <v>37500</v>
      </c>
      <c r="CB237" s="1">
        <v>37500</v>
      </c>
      <c r="CC237" s="1">
        <f t="shared" si="170"/>
        <v>162250</v>
      </c>
      <c r="CD237" s="1">
        <v>162250</v>
      </c>
      <c r="CE237" s="1">
        <f t="shared" si="171"/>
        <v>104250</v>
      </c>
      <c r="CF237" s="1">
        <f t="shared" si="172"/>
        <v>86500</v>
      </c>
      <c r="CG237" s="1">
        <v>86500</v>
      </c>
      <c r="CH237" s="1">
        <f t="shared" si="173"/>
        <v>17750</v>
      </c>
      <c r="CI237" s="1">
        <v>17750</v>
      </c>
      <c r="CJ237" s="1">
        <f t="shared" si="174"/>
        <v>372250</v>
      </c>
      <c r="CK237" s="1">
        <v>372250</v>
      </c>
      <c r="CL237" s="1">
        <f t="shared" si="175"/>
        <v>44000</v>
      </c>
      <c r="CM237" s="1">
        <v>44000</v>
      </c>
      <c r="CN237" s="1">
        <f t="shared" si="176"/>
        <v>12500</v>
      </c>
      <c r="CO237" s="1">
        <f t="shared" si="177"/>
        <v>8750</v>
      </c>
      <c r="CP237" s="1">
        <v>8750</v>
      </c>
      <c r="CQ237" s="1">
        <f t="shared" si="178"/>
        <v>3750</v>
      </c>
      <c r="CR237" s="1">
        <v>3750</v>
      </c>
      <c r="CS237" s="1">
        <f t="shared" si="179"/>
        <v>28750</v>
      </c>
      <c r="CT237" s="1">
        <v>28750</v>
      </c>
      <c r="CU237" s="1">
        <f t="shared" si="180"/>
        <v>97500</v>
      </c>
      <c r="CV237" s="1">
        <v>97500</v>
      </c>
      <c r="CW237" s="1">
        <f t="shared" si="181"/>
        <v>290350</v>
      </c>
      <c r="CX237" s="1">
        <f t="shared" si="182"/>
        <v>216750</v>
      </c>
      <c r="CY237" s="1">
        <v>216750</v>
      </c>
      <c r="CZ237" s="1">
        <f t="shared" si="183"/>
        <v>75000</v>
      </c>
      <c r="DA237" s="1">
        <v>75000</v>
      </c>
      <c r="DB237" s="1">
        <f t="shared" si="184"/>
        <v>38750</v>
      </c>
      <c r="DC237" s="1">
        <v>38750</v>
      </c>
      <c r="DD237" s="1">
        <f t="shared" si="185"/>
        <v>459250</v>
      </c>
      <c r="DE237" s="1">
        <v>459250</v>
      </c>
      <c r="DF237" s="1">
        <f t="shared" si="186"/>
        <v>166250</v>
      </c>
      <c r="DG237" s="1">
        <f t="shared" si="187"/>
        <v>146250</v>
      </c>
      <c r="DH237" s="1">
        <v>146250</v>
      </c>
      <c r="DI237" s="1">
        <f t="shared" si="188"/>
        <v>20000</v>
      </c>
      <c r="DJ237" s="1">
        <v>20000</v>
      </c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>
        <f t="shared" si="189"/>
        <v>0</v>
      </c>
      <c r="EC237" s="1">
        <v>-1400</v>
      </c>
      <c r="ED237" s="1"/>
      <c r="EE237" s="1"/>
      <c r="EF237" s="1"/>
      <c r="EG237" s="1"/>
      <c r="EH237" s="1"/>
      <c r="EI237" s="1"/>
      <c r="EJ237" s="1"/>
      <c r="EK237" s="1"/>
      <c r="EL237" s="1">
        <v>0</v>
      </c>
      <c r="EM237" s="1"/>
      <c r="EN237" s="1">
        <v>-1400</v>
      </c>
      <c r="EO237" s="1"/>
      <c r="EP237" s="1"/>
      <c r="EQ237" s="1">
        <f t="shared" si="190"/>
        <v>0</v>
      </c>
      <c r="ER237" s="1">
        <v>0</v>
      </c>
      <c r="ES237" s="1">
        <f t="shared" si="191"/>
        <v>0</v>
      </c>
      <c r="ET237" s="6">
        <v>0</v>
      </c>
    </row>
    <row r="238" spans="1:150">
      <c r="A238" s="19" t="s">
        <v>388</v>
      </c>
      <c r="B238" s="12" t="s">
        <v>389</v>
      </c>
      <c r="C238" s="1">
        <f t="shared" si="144"/>
        <v>541604144.73000002</v>
      </c>
      <c r="D238" s="1">
        <v>541604144.73000002</v>
      </c>
      <c r="E238" s="1">
        <v>537891619.29999995</v>
      </c>
      <c r="F238" s="1">
        <f t="shared" si="145"/>
        <v>34313822.32</v>
      </c>
      <c r="G238" s="1">
        <f t="shared" si="146"/>
        <v>18053960.879999999</v>
      </c>
      <c r="H238" s="1">
        <v>18053960.879999999</v>
      </c>
      <c r="I238" s="1">
        <f t="shared" si="147"/>
        <v>4471638.3</v>
      </c>
      <c r="J238" s="1">
        <v>4471638.3</v>
      </c>
      <c r="K238" s="1">
        <f t="shared" si="148"/>
        <v>64175177.530000001</v>
      </c>
      <c r="L238" s="1">
        <f t="shared" si="149"/>
        <v>59952314.520000003</v>
      </c>
      <c r="M238" s="1">
        <v>59952314.520000003</v>
      </c>
      <c r="N238" s="1">
        <f t="shared" si="150"/>
        <v>4222863.01</v>
      </c>
      <c r="O238" s="1">
        <v>4222863.01</v>
      </c>
      <c r="P238" s="1">
        <f t="shared" si="151"/>
        <v>102849065.17</v>
      </c>
      <c r="Q238" s="1">
        <v>102849065.17</v>
      </c>
      <c r="R238" s="1">
        <f t="shared" si="152"/>
        <v>37902085.840000004</v>
      </c>
      <c r="S238" s="1">
        <v>37902085.840000004</v>
      </c>
      <c r="T238" s="1">
        <f t="shared" si="153"/>
        <v>28312396.049999997</v>
      </c>
      <c r="U238" s="1">
        <f t="shared" si="154"/>
        <v>22952369.829999998</v>
      </c>
      <c r="V238" s="1">
        <v>22952369.829999998</v>
      </c>
      <c r="W238" s="1">
        <f t="shared" si="155"/>
        <v>5360026.22</v>
      </c>
      <c r="X238" s="1">
        <v>5360026.22</v>
      </c>
      <c r="Y238" s="1">
        <f t="shared" si="156"/>
        <v>68691094.060000002</v>
      </c>
      <c r="Z238" s="1">
        <v>68691094.060000002</v>
      </c>
      <c r="AA238" s="1">
        <f t="shared" si="157"/>
        <v>112133762.88</v>
      </c>
      <c r="AB238" s="1">
        <v>112133762.88</v>
      </c>
      <c r="AC238" s="1">
        <f t="shared" si="158"/>
        <v>26185088.16</v>
      </c>
      <c r="AD238" s="1">
        <f t="shared" si="159"/>
        <v>11022134.810000001</v>
      </c>
      <c r="AE238" s="1">
        <v>11022134.810000001</v>
      </c>
      <c r="AF238" s="1">
        <f t="shared" si="160"/>
        <v>15162953.35</v>
      </c>
      <c r="AG238" s="1">
        <v>15162953.35</v>
      </c>
      <c r="AH238" s="1">
        <f t="shared" si="161"/>
        <v>11788223.140000001</v>
      </c>
      <c r="AI238" s="1">
        <v>11788223.140000001</v>
      </c>
      <c r="AJ238" s="1">
        <f t="shared" si="162"/>
        <v>32413473.73</v>
      </c>
      <c r="AK238" s="1">
        <v>32413473.73</v>
      </c>
      <c r="AL238" s="1">
        <f t="shared" si="163"/>
        <v>30915653.560000002</v>
      </c>
      <c r="AM238" s="1">
        <f t="shared" si="164"/>
        <v>13844545.310000001</v>
      </c>
      <c r="AN238" s="1">
        <v>13844545.310000001</v>
      </c>
      <c r="AO238" s="1">
        <f t="shared" si="165"/>
        <v>17071108.25</v>
      </c>
      <c r="AP238" s="1">
        <v>17071108.25</v>
      </c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>
        <f t="shared" si="166"/>
        <v>3712525.43</v>
      </c>
      <c r="BI238" s="1">
        <v>3712525.43</v>
      </c>
      <c r="BJ238" s="1">
        <v>0</v>
      </c>
      <c r="BK238" s="1"/>
      <c r="BL238" s="1"/>
      <c r="BM238" s="1"/>
      <c r="BN238" s="1"/>
      <c r="BO238" s="1"/>
      <c r="BP238" s="1">
        <v>3712525.43</v>
      </c>
      <c r="BQ238" s="1"/>
      <c r="BR238" s="1"/>
      <c r="BS238" s="1"/>
      <c r="BT238" s="1"/>
      <c r="BU238" s="1">
        <v>0</v>
      </c>
      <c r="BV238" s="1"/>
      <c r="BW238" s="1">
        <f t="shared" si="167"/>
        <v>557191639.37</v>
      </c>
      <c r="BX238" s="1">
        <v>557191639.37</v>
      </c>
      <c r="BY238" s="1">
        <v>552967005.32000005</v>
      </c>
      <c r="BZ238" s="1">
        <f t="shared" si="168"/>
        <v>38124548.739999995</v>
      </c>
      <c r="CA238" s="1">
        <f t="shared" si="169"/>
        <v>20502212.399999999</v>
      </c>
      <c r="CB238" s="1">
        <v>20502212.399999999</v>
      </c>
      <c r="CC238" s="1">
        <f t="shared" si="170"/>
        <v>4964083.8</v>
      </c>
      <c r="CD238" s="1">
        <v>4964083.8</v>
      </c>
      <c r="CE238" s="1">
        <f t="shared" si="171"/>
        <v>66418285.039999999</v>
      </c>
      <c r="CF238" s="1">
        <f t="shared" si="172"/>
        <v>62093497.189999998</v>
      </c>
      <c r="CG238" s="1">
        <v>62093497.189999998</v>
      </c>
      <c r="CH238" s="1">
        <f t="shared" si="173"/>
        <v>4324787.8499999996</v>
      </c>
      <c r="CI238" s="1">
        <v>4324787.8499999996</v>
      </c>
      <c r="CJ238" s="1">
        <f t="shared" si="174"/>
        <v>101914590.7</v>
      </c>
      <c r="CK238" s="1">
        <v>101914590.7</v>
      </c>
      <c r="CL238" s="1">
        <f t="shared" si="175"/>
        <v>38201311.729999997</v>
      </c>
      <c r="CM238" s="1">
        <v>38201311.729999997</v>
      </c>
      <c r="CN238" s="1">
        <f t="shared" si="176"/>
        <v>28927741.689999998</v>
      </c>
      <c r="CO238" s="1">
        <f t="shared" si="177"/>
        <v>23412326.52</v>
      </c>
      <c r="CP238" s="1">
        <v>23412326.52</v>
      </c>
      <c r="CQ238" s="1">
        <f t="shared" si="178"/>
        <v>5515415.1699999999</v>
      </c>
      <c r="CR238" s="1">
        <v>5515415.1699999999</v>
      </c>
      <c r="CS238" s="1">
        <f t="shared" si="179"/>
        <v>70830582.099999994</v>
      </c>
      <c r="CT238" s="1">
        <v>70830582.099999994</v>
      </c>
      <c r="CU238" s="1">
        <f t="shared" si="180"/>
        <v>115327005.37</v>
      </c>
      <c r="CV238" s="1">
        <v>115327005.37</v>
      </c>
      <c r="CW238" s="1">
        <f t="shared" si="181"/>
        <v>28226309.16</v>
      </c>
      <c r="CX238" s="1">
        <f t="shared" si="182"/>
        <v>11458264.02</v>
      </c>
      <c r="CY238" s="1">
        <v>11458264.02</v>
      </c>
      <c r="CZ238" s="1">
        <f t="shared" si="183"/>
        <v>16768045.140000001</v>
      </c>
      <c r="DA238" s="1">
        <v>16768045.140000001</v>
      </c>
      <c r="DB238" s="1">
        <f t="shared" si="184"/>
        <v>12658252.539999999</v>
      </c>
      <c r="DC238" s="1">
        <v>12658252.539999999</v>
      </c>
      <c r="DD238" s="1">
        <f t="shared" si="185"/>
        <v>33494150.09</v>
      </c>
      <c r="DE238" s="1">
        <v>33494150.09</v>
      </c>
      <c r="DF238" s="1">
        <f t="shared" si="186"/>
        <v>31502480.700000003</v>
      </c>
      <c r="DG238" s="1">
        <f t="shared" si="187"/>
        <v>14431019.279999999</v>
      </c>
      <c r="DH238" s="1">
        <v>14431019.279999999</v>
      </c>
      <c r="DI238" s="1">
        <f t="shared" si="188"/>
        <v>17071461.420000002</v>
      </c>
      <c r="DJ238" s="1">
        <v>17071461.420000002</v>
      </c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>
        <f t="shared" si="189"/>
        <v>4224634.05</v>
      </c>
      <c r="EC238" s="1">
        <v>4224634.05</v>
      </c>
      <c r="ED238" s="1">
        <v>0</v>
      </c>
      <c r="EE238" s="1"/>
      <c r="EF238" s="1"/>
      <c r="EG238" s="1"/>
      <c r="EH238" s="1"/>
      <c r="EI238" s="1"/>
      <c r="EJ238" s="1">
        <v>4224634.05</v>
      </c>
      <c r="EK238" s="1"/>
      <c r="EL238" s="1"/>
      <c r="EM238" s="1"/>
      <c r="EN238" s="1"/>
      <c r="EO238" s="1">
        <v>0</v>
      </c>
      <c r="EP238" s="1">
        <v>0</v>
      </c>
      <c r="EQ238" s="1">
        <f t="shared" si="190"/>
        <v>550889681.60000002</v>
      </c>
      <c r="ER238" s="1">
        <v>550889681.60000002</v>
      </c>
      <c r="ES238" s="1">
        <f t="shared" si="191"/>
        <v>594600000</v>
      </c>
      <c r="ET238" s="6">
        <v>594600000</v>
      </c>
    </row>
    <row r="239" spans="1:150">
      <c r="A239" s="20" t="s">
        <v>416</v>
      </c>
      <c r="B239" s="12" t="s">
        <v>417</v>
      </c>
      <c r="C239" s="1">
        <f t="shared" si="144"/>
        <v>439184911.97000003</v>
      </c>
      <c r="D239" s="1">
        <v>439184911.97000003</v>
      </c>
      <c r="E239" s="1">
        <v>439184911.97000003</v>
      </c>
      <c r="F239" s="1">
        <f t="shared" si="145"/>
        <v>29033784.799999997</v>
      </c>
      <c r="G239" s="1">
        <f t="shared" si="146"/>
        <v>16251705.939999999</v>
      </c>
      <c r="H239" s="1">
        <v>16251705.939999999</v>
      </c>
      <c r="I239" s="1">
        <f t="shared" si="147"/>
        <v>3770004.62</v>
      </c>
      <c r="J239" s="1">
        <v>3770004.62</v>
      </c>
      <c r="K239" s="1">
        <f t="shared" si="148"/>
        <v>58947639.469999999</v>
      </c>
      <c r="L239" s="1">
        <f t="shared" si="149"/>
        <v>55123892.25</v>
      </c>
      <c r="M239" s="1">
        <v>55123892.25</v>
      </c>
      <c r="N239" s="1">
        <f t="shared" si="150"/>
        <v>3823747.22</v>
      </c>
      <c r="O239" s="1">
        <v>3823747.22</v>
      </c>
      <c r="P239" s="1">
        <f t="shared" si="151"/>
        <v>76076333.239999995</v>
      </c>
      <c r="Q239" s="1">
        <v>76076333.239999995</v>
      </c>
      <c r="R239" s="1">
        <f t="shared" si="152"/>
        <v>27324605.649999999</v>
      </c>
      <c r="S239" s="1">
        <v>27324605.649999999</v>
      </c>
      <c r="T239" s="1">
        <f t="shared" si="153"/>
        <v>24998619.800000001</v>
      </c>
      <c r="U239" s="1">
        <f t="shared" si="154"/>
        <v>20626984.890000001</v>
      </c>
      <c r="V239" s="1">
        <v>20626984.890000001</v>
      </c>
      <c r="W239" s="1">
        <f t="shared" si="155"/>
        <v>4371634.91</v>
      </c>
      <c r="X239" s="1">
        <v>4371634.91</v>
      </c>
      <c r="Y239" s="1">
        <f t="shared" si="156"/>
        <v>49631256.869999997</v>
      </c>
      <c r="Z239" s="1">
        <v>49631256.869999997</v>
      </c>
      <c r="AA239" s="1">
        <f t="shared" si="157"/>
        <v>102398681.81</v>
      </c>
      <c r="AB239" s="1">
        <v>102398681.81</v>
      </c>
      <c r="AC239" s="1">
        <f t="shared" si="158"/>
        <v>20813520.27</v>
      </c>
      <c r="AD239" s="1">
        <f t="shared" si="159"/>
        <v>7273527.5300000003</v>
      </c>
      <c r="AE239" s="1">
        <v>7273527.5300000003</v>
      </c>
      <c r="AF239" s="1">
        <f t="shared" si="160"/>
        <v>13539992.74</v>
      </c>
      <c r="AG239" s="1">
        <v>13539992.74</v>
      </c>
      <c r="AH239" s="1">
        <f t="shared" si="161"/>
        <v>9012074.2400000002</v>
      </c>
      <c r="AI239" s="1">
        <v>9012074.2400000002</v>
      </c>
      <c r="AJ239" s="1">
        <f t="shared" si="162"/>
        <v>25030784.989999998</v>
      </c>
      <c r="AK239" s="1">
        <v>25030784.989999998</v>
      </c>
      <c r="AL239" s="1">
        <f t="shared" si="163"/>
        <v>24929685.07</v>
      </c>
      <c r="AM239" s="1">
        <f t="shared" si="164"/>
        <v>10680257.560000001</v>
      </c>
      <c r="AN239" s="1">
        <v>10680257.560000001</v>
      </c>
      <c r="AO239" s="1">
        <f t="shared" si="165"/>
        <v>14249427.51</v>
      </c>
      <c r="AP239" s="1">
        <v>14249427.51</v>
      </c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>
        <f t="shared" si="166"/>
        <v>0</v>
      </c>
      <c r="BI239" s="1">
        <v>0</v>
      </c>
      <c r="BJ239" s="1">
        <v>0</v>
      </c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>
        <f t="shared" si="167"/>
        <v>453156917.74000001</v>
      </c>
      <c r="BX239" s="1">
        <v>453156917.74000001</v>
      </c>
      <c r="BY239" s="1">
        <v>453156917.74000001</v>
      </c>
      <c r="BZ239" s="1">
        <f t="shared" si="168"/>
        <v>32820291.449999999</v>
      </c>
      <c r="CA239" s="1">
        <f t="shared" si="169"/>
        <v>18541711.57</v>
      </c>
      <c r="CB239" s="1">
        <v>18541711.57</v>
      </c>
      <c r="CC239" s="1">
        <f t="shared" si="170"/>
        <v>4073770.59</v>
      </c>
      <c r="CD239" s="1">
        <v>4073770.59</v>
      </c>
      <c r="CE239" s="1">
        <f t="shared" si="171"/>
        <v>61270108.049999997</v>
      </c>
      <c r="CF239" s="1">
        <f t="shared" si="172"/>
        <v>57334746.859999999</v>
      </c>
      <c r="CG239" s="1">
        <v>57334746.859999999</v>
      </c>
      <c r="CH239" s="1">
        <f t="shared" si="173"/>
        <v>3935361.19</v>
      </c>
      <c r="CI239" s="1">
        <v>3935361.19</v>
      </c>
      <c r="CJ239" s="1">
        <f t="shared" si="174"/>
        <v>76686634.299999997</v>
      </c>
      <c r="CK239" s="1">
        <v>76686634.299999997</v>
      </c>
      <c r="CL239" s="1">
        <f t="shared" si="175"/>
        <v>27475905.98</v>
      </c>
      <c r="CM239" s="1">
        <v>27475905.98</v>
      </c>
      <c r="CN239" s="1">
        <f t="shared" si="176"/>
        <v>25957861.129999999</v>
      </c>
      <c r="CO239" s="1">
        <f t="shared" si="177"/>
        <v>21226319.329999998</v>
      </c>
      <c r="CP239" s="1">
        <v>21226319.329999998</v>
      </c>
      <c r="CQ239" s="1">
        <f t="shared" si="178"/>
        <v>4731541.8</v>
      </c>
      <c r="CR239" s="1">
        <v>4731541.8</v>
      </c>
      <c r="CS239" s="1">
        <f t="shared" si="179"/>
        <v>51447049.829999998</v>
      </c>
      <c r="CT239" s="1">
        <v>51447049.829999998</v>
      </c>
      <c r="CU239" s="1">
        <f t="shared" si="180"/>
        <v>103908403.31999999</v>
      </c>
      <c r="CV239" s="1">
        <v>103908403.31999999</v>
      </c>
      <c r="CW239" s="1">
        <f t="shared" si="181"/>
        <v>22919088.419999998</v>
      </c>
      <c r="CX239" s="1">
        <f t="shared" si="182"/>
        <v>7933135.9699999997</v>
      </c>
      <c r="CY239" s="1">
        <v>7933135.9699999997</v>
      </c>
      <c r="CZ239" s="1">
        <f t="shared" si="183"/>
        <v>14985952.449999999</v>
      </c>
      <c r="DA239" s="1">
        <v>14985952.449999999</v>
      </c>
      <c r="DB239" s="1">
        <f t="shared" si="184"/>
        <v>10204809.289999999</v>
      </c>
      <c r="DC239" s="1">
        <v>10204809.289999999</v>
      </c>
      <c r="DD239" s="1">
        <f t="shared" si="185"/>
        <v>25638589.210000001</v>
      </c>
      <c r="DE239" s="1">
        <v>25638589.210000001</v>
      </c>
      <c r="DF239" s="1">
        <f t="shared" si="186"/>
        <v>25032986.050000001</v>
      </c>
      <c r="DG239" s="1">
        <f t="shared" si="187"/>
        <v>11068817.880000001</v>
      </c>
      <c r="DH239" s="1">
        <v>11068817.880000001</v>
      </c>
      <c r="DI239" s="1">
        <f t="shared" si="188"/>
        <v>13964168.17</v>
      </c>
      <c r="DJ239" s="1">
        <v>13964168.17</v>
      </c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>
        <f t="shared" si="189"/>
        <v>0</v>
      </c>
      <c r="EC239" s="1">
        <v>0</v>
      </c>
      <c r="ED239" s="1">
        <v>0</v>
      </c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>
        <v>0</v>
      </c>
      <c r="EQ239" s="1">
        <f t="shared" si="190"/>
        <v>440700000</v>
      </c>
      <c r="ER239" s="1">
        <v>440700000</v>
      </c>
      <c r="ES239" s="1">
        <f t="shared" si="191"/>
        <v>470000000</v>
      </c>
      <c r="ET239" s="6">
        <v>470000000</v>
      </c>
    </row>
    <row r="240" spans="1:150">
      <c r="A240" s="21" t="s">
        <v>426</v>
      </c>
      <c r="B240" s="12" t="s">
        <v>427</v>
      </c>
      <c r="C240" s="1">
        <f t="shared" si="144"/>
        <v>147125214.68000001</v>
      </c>
      <c r="D240" s="1">
        <v>147125214.68000001</v>
      </c>
      <c r="E240" s="1">
        <v>147125214.68000001</v>
      </c>
      <c r="F240" s="1">
        <f t="shared" si="145"/>
        <v>10354635.52</v>
      </c>
      <c r="G240" s="1">
        <f t="shared" si="146"/>
        <v>5801050.1299999999</v>
      </c>
      <c r="H240" s="1">
        <v>5801050.1299999999</v>
      </c>
      <c r="I240" s="1">
        <f t="shared" si="147"/>
        <v>1632811.07</v>
      </c>
      <c r="J240" s="1">
        <v>1632811.07</v>
      </c>
      <c r="K240" s="1">
        <f t="shared" si="148"/>
        <v>18621993.5</v>
      </c>
      <c r="L240" s="1">
        <f t="shared" si="149"/>
        <v>17242002.18</v>
      </c>
      <c r="M240" s="1">
        <v>17242002.18</v>
      </c>
      <c r="N240" s="1">
        <f t="shared" si="150"/>
        <v>1379991.32</v>
      </c>
      <c r="O240" s="1">
        <v>1379991.32</v>
      </c>
      <c r="P240" s="1">
        <f t="shared" si="151"/>
        <v>29869058.16</v>
      </c>
      <c r="Q240" s="1">
        <v>29869058.16</v>
      </c>
      <c r="R240" s="1">
        <f t="shared" si="152"/>
        <v>7960847.6299999999</v>
      </c>
      <c r="S240" s="1">
        <v>7960847.6299999999</v>
      </c>
      <c r="T240" s="1">
        <f t="shared" si="153"/>
        <v>8898125.6899999995</v>
      </c>
      <c r="U240" s="1">
        <f t="shared" si="154"/>
        <v>7147542.6399999997</v>
      </c>
      <c r="V240" s="1">
        <v>7147542.6399999997</v>
      </c>
      <c r="W240" s="1">
        <f t="shared" si="155"/>
        <v>1750583.05</v>
      </c>
      <c r="X240" s="1">
        <v>1750583.05</v>
      </c>
      <c r="Y240" s="1">
        <f t="shared" si="156"/>
        <v>22845780.77</v>
      </c>
      <c r="Z240" s="1">
        <v>22845780.77</v>
      </c>
      <c r="AA240" s="1">
        <f t="shared" si="157"/>
        <v>26352714.09</v>
      </c>
      <c r="AB240" s="1">
        <v>26352714.09</v>
      </c>
      <c r="AC240" s="1">
        <f t="shared" si="158"/>
        <v>7997071.5499999998</v>
      </c>
      <c r="AD240" s="1">
        <f t="shared" si="159"/>
        <v>3261630.46</v>
      </c>
      <c r="AE240" s="1">
        <v>3261630.46</v>
      </c>
      <c r="AF240" s="1">
        <f t="shared" si="160"/>
        <v>4735441.09</v>
      </c>
      <c r="AG240" s="1">
        <v>4735441.09</v>
      </c>
      <c r="AH240" s="1">
        <f t="shared" si="161"/>
        <v>2920774.32</v>
      </c>
      <c r="AI240" s="1">
        <v>2920774.32</v>
      </c>
      <c r="AJ240" s="1">
        <f t="shared" si="162"/>
        <v>7233718.6100000003</v>
      </c>
      <c r="AK240" s="1">
        <v>7233718.6100000003</v>
      </c>
      <c r="AL240" s="1">
        <f t="shared" si="163"/>
        <v>6991269.1600000001</v>
      </c>
      <c r="AM240" s="1">
        <f t="shared" si="164"/>
        <v>3637624.3</v>
      </c>
      <c r="AN240" s="1">
        <v>3637624.3</v>
      </c>
      <c r="AO240" s="1">
        <f t="shared" si="165"/>
        <v>3353644.86</v>
      </c>
      <c r="AP240" s="1">
        <v>3353644.86</v>
      </c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>
        <f t="shared" si="166"/>
        <v>0</v>
      </c>
      <c r="BI240" s="1">
        <v>0</v>
      </c>
      <c r="BJ240" s="1">
        <v>0</v>
      </c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>
        <f t="shared" si="167"/>
        <v>155142962.02000001</v>
      </c>
      <c r="BX240" s="1">
        <v>155142962.02000001</v>
      </c>
      <c r="BY240" s="1">
        <v>155142962.02000001</v>
      </c>
      <c r="BZ240" s="1">
        <f t="shared" si="168"/>
        <v>11049428.75</v>
      </c>
      <c r="CA240" s="1">
        <f t="shared" si="169"/>
        <v>6155241.4900000002</v>
      </c>
      <c r="CB240" s="1">
        <v>6155241.4900000002</v>
      </c>
      <c r="CC240" s="1">
        <f t="shared" si="170"/>
        <v>1584688.43</v>
      </c>
      <c r="CD240" s="1">
        <v>1584688.43</v>
      </c>
      <c r="CE240" s="1">
        <f t="shared" si="171"/>
        <v>19909599.859999999</v>
      </c>
      <c r="CF240" s="1">
        <f t="shared" si="172"/>
        <v>18384137.98</v>
      </c>
      <c r="CG240" s="1">
        <v>18384137.98</v>
      </c>
      <c r="CH240" s="1">
        <f t="shared" si="173"/>
        <v>1525461.88</v>
      </c>
      <c r="CI240" s="1">
        <v>1525461.88</v>
      </c>
      <c r="CJ240" s="1">
        <f t="shared" si="174"/>
        <v>29968635.800000001</v>
      </c>
      <c r="CK240" s="1">
        <v>29968635.800000001</v>
      </c>
      <c r="CL240" s="1">
        <f t="shared" si="175"/>
        <v>8569060.0299999993</v>
      </c>
      <c r="CM240" s="1">
        <v>8569060.0299999993</v>
      </c>
      <c r="CN240" s="1">
        <f t="shared" si="176"/>
        <v>9042887.2100000009</v>
      </c>
      <c r="CO240" s="1">
        <f t="shared" si="177"/>
        <v>7344221.9000000004</v>
      </c>
      <c r="CP240" s="1">
        <v>7344221.9000000004</v>
      </c>
      <c r="CQ240" s="1">
        <f t="shared" si="178"/>
        <v>1698665.31</v>
      </c>
      <c r="CR240" s="1">
        <v>1698665.31</v>
      </c>
      <c r="CS240" s="1">
        <f t="shared" si="179"/>
        <v>24376193.289999999</v>
      </c>
      <c r="CT240" s="1">
        <v>24376193.289999999</v>
      </c>
      <c r="CU240" s="1">
        <f t="shared" si="180"/>
        <v>27887883.82</v>
      </c>
      <c r="CV240" s="1">
        <v>27887883.82</v>
      </c>
      <c r="CW240" s="1">
        <f t="shared" si="181"/>
        <v>8753811.1099999994</v>
      </c>
      <c r="CX240" s="1">
        <f t="shared" si="182"/>
        <v>3543892.55</v>
      </c>
      <c r="CY240" s="1">
        <v>3543892.55</v>
      </c>
      <c r="CZ240" s="1">
        <f t="shared" si="183"/>
        <v>5209918.5599999996</v>
      </c>
      <c r="DA240" s="1">
        <v>5209918.5599999996</v>
      </c>
      <c r="DB240" s="1">
        <f t="shared" si="184"/>
        <v>3309498.83</v>
      </c>
      <c r="DC240" s="1">
        <v>3309498.83</v>
      </c>
      <c r="DD240" s="1">
        <f t="shared" si="185"/>
        <v>7645860.6100000003</v>
      </c>
      <c r="DE240" s="1">
        <v>7645860.6100000003</v>
      </c>
      <c r="DF240" s="1">
        <f t="shared" si="186"/>
        <v>7939601.54</v>
      </c>
      <c r="DG240" s="1">
        <f t="shared" si="187"/>
        <v>4175155.09</v>
      </c>
      <c r="DH240" s="1">
        <v>4175155.09</v>
      </c>
      <c r="DI240" s="1">
        <f t="shared" si="188"/>
        <v>3764446.45</v>
      </c>
      <c r="DJ240" s="1">
        <v>3764446.45</v>
      </c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>
        <f t="shared" si="189"/>
        <v>0</v>
      </c>
      <c r="EC240" s="1">
        <v>0</v>
      </c>
      <c r="ED240" s="1">
        <v>0</v>
      </c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>
        <v>0</v>
      </c>
      <c r="EQ240" s="1">
        <f t="shared" si="190"/>
        <v>147700000</v>
      </c>
      <c r="ER240" s="1">
        <v>147700000</v>
      </c>
      <c r="ES240" s="1">
        <f t="shared" si="191"/>
        <v>161000000</v>
      </c>
      <c r="ET240" s="6">
        <v>161000000</v>
      </c>
    </row>
    <row r="241" spans="1:150">
      <c r="A241" s="22" t="s">
        <v>741</v>
      </c>
      <c r="B241" s="12" t="s">
        <v>742</v>
      </c>
      <c r="C241" s="1">
        <f t="shared" si="144"/>
        <v>0</v>
      </c>
      <c r="D241" s="1">
        <v>0</v>
      </c>
      <c r="E241" s="1"/>
      <c r="F241" s="1">
        <f t="shared" si="145"/>
        <v>0</v>
      </c>
      <c r="G241" s="1">
        <f t="shared" si="146"/>
        <v>0</v>
      </c>
      <c r="H241" s="1"/>
      <c r="I241" s="1">
        <f t="shared" si="147"/>
        <v>0</v>
      </c>
      <c r="J241" s="1"/>
      <c r="K241" s="1">
        <f t="shared" si="148"/>
        <v>0</v>
      </c>
      <c r="L241" s="1">
        <f t="shared" si="149"/>
        <v>0</v>
      </c>
      <c r="M241" s="1"/>
      <c r="N241" s="1">
        <f t="shared" si="150"/>
        <v>0</v>
      </c>
      <c r="O241" s="1"/>
      <c r="P241" s="1">
        <f t="shared" si="151"/>
        <v>0</v>
      </c>
      <c r="Q241" s="1"/>
      <c r="R241" s="1">
        <f t="shared" si="152"/>
        <v>0</v>
      </c>
      <c r="S241" s="1"/>
      <c r="T241" s="1">
        <f t="shared" si="153"/>
        <v>0</v>
      </c>
      <c r="U241" s="1">
        <f t="shared" si="154"/>
        <v>0</v>
      </c>
      <c r="V241" s="1"/>
      <c r="W241" s="1">
        <f t="shared" si="155"/>
        <v>0</v>
      </c>
      <c r="X241" s="1"/>
      <c r="Y241" s="1">
        <f t="shared" si="156"/>
        <v>0</v>
      </c>
      <c r="Z241" s="1"/>
      <c r="AA241" s="1">
        <f t="shared" si="157"/>
        <v>0</v>
      </c>
      <c r="AB241" s="1"/>
      <c r="AC241" s="1">
        <f t="shared" si="158"/>
        <v>0</v>
      </c>
      <c r="AD241" s="1">
        <f t="shared" si="159"/>
        <v>0</v>
      </c>
      <c r="AE241" s="1"/>
      <c r="AF241" s="1">
        <f t="shared" si="160"/>
        <v>0</v>
      </c>
      <c r="AG241" s="1"/>
      <c r="AH241" s="1">
        <f t="shared" si="161"/>
        <v>0</v>
      </c>
      <c r="AI241" s="1"/>
      <c r="AJ241" s="1">
        <f t="shared" si="162"/>
        <v>0</v>
      </c>
      <c r="AK241" s="1"/>
      <c r="AL241" s="1">
        <f t="shared" si="163"/>
        <v>0</v>
      </c>
      <c r="AM241" s="1">
        <f t="shared" si="164"/>
        <v>0</v>
      </c>
      <c r="AN241" s="1"/>
      <c r="AO241" s="1">
        <f t="shared" si="165"/>
        <v>0</v>
      </c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>
        <f t="shared" si="166"/>
        <v>0</v>
      </c>
      <c r="BI241" s="1">
        <v>0</v>
      </c>
      <c r="BJ241" s="1">
        <v>0</v>
      </c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>
        <f t="shared" si="167"/>
        <v>0</v>
      </c>
      <c r="BX241" s="1">
        <v>0</v>
      </c>
      <c r="BY241" s="1"/>
      <c r="BZ241" s="1">
        <f t="shared" si="168"/>
        <v>0</v>
      </c>
      <c r="CA241" s="1">
        <f t="shared" si="169"/>
        <v>0</v>
      </c>
      <c r="CB241" s="1"/>
      <c r="CC241" s="1">
        <f t="shared" si="170"/>
        <v>0</v>
      </c>
      <c r="CD241" s="1"/>
      <c r="CE241" s="1">
        <f t="shared" si="171"/>
        <v>0</v>
      </c>
      <c r="CF241" s="1">
        <f t="shared" si="172"/>
        <v>0</v>
      </c>
      <c r="CG241" s="1"/>
      <c r="CH241" s="1">
        <f t="shared" si="173"/>
        <v>0</v>
      </c>
      <c r="CI241" s="1"/>
      <c r="CJ241" s="1">
        <f t="shared" si="174"/>
        <v>0</v>
      </c>
      <c r="CK241" s="1"/>
      <c r="CL241" s="1">
        <f t="shared" si="175"/>
        <v>0</v>
      </c>
      <c r="CM241" s="1"/>
      <c r="CN241" s="1">
        <f t="shared" si="176"/>
        <v>0</v>
      </c>
      <c r="CO241" s="1">
        <f t="shared" si="177"/>
        <v>0</v>
      </c>
      <c r="CP241" s="1"/>
      <c r="CQ241" s="1">
        <f t="shared" si="178"/>
        <v>0</v>
      </c>
      <c r="CR241" s="1"/>
      <c r="CS241" s="1">
        <f t="shared" si="179"/>
        <v>0</v>
      </c>
      <c r="CT241" s="1"/>
      <c r="CU241" s="1">
        <f t="shared" si="180"/>
        <v>0</v>
      </c>
      <c r="CV241" s="1"/>
      <c r="CW241" s="1">
        <f t="shared" si="181"/>
        <v>0</v>
      </c>
      <c r="CX241" s="1">
        <f t="shared" si="182"/>
        <v>0</v>
      </c>
      <c r="CY241" s="1"/>
      <c r="CZ241" s="1">
        <f t="shared" si="183"/>
        <v>0</v>
      </c>
      <c r="DA241" s="1"/>
      <c r="DB241" s="1">
        <f t="shared" si="184"/>
        <v>0</v>
      </c>
      <c r="DC241" s="1"/>
      <c r="DD241" s="1">
        <f t="shared" si="185"/>
        <v>0</v>
      </c>
      <c r="DE241" s="1"/>
      <c r="DF241" s="1">
        <f t="shared" si="186"/>
        <v>0</v>
      </c>
      <c r="DG241" s="1">
        <f t="shared" si="187"/>
        <v>0</v>
      </c>
      <c r="DH241" s="1"/>
      <c r="DI241" s="1">
        <f t="shared" si="188"/>
        <v>0</v>
      </c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>
        <f t="shared" si="189"/>
        <v>0</v>
      </c>
      <c r="EC241" s="1">
        <v>0</v>
      </c>
      <c r="ED241" s="1">
        <v>0</v>
      </c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>
        <f t="shared" si="190"/>
        <v>147700000</v>
      </c>
      <c r="ER241" s="1">
        <v>147700000</v>
      </c>
      <c r="ES241" s="1">
        <f t="shared" si="191"/>
        <v>161000000</v>
      </c>
      <c r="ET241" s="6">
        <v>161000000</v>
      </c>
    </row>
    <row r="242" spans="1:150">
      <c r="A242" s="22" t="s">
        <v>743</v>
      </c>
      <c r="B242" s="12" t="s">
        <v>744</v>
      </c>
      <c r="C242" s="1">
        <f t="shared" si="144"/>
        <v>97000842.510000005</v>
      </c>
      <c r="D242" s="1">
        <v>97000842.510000005</v>
      </c>
      <c r="E242" s="1">
        <v>97000842.510000005</v>
      </c>
      <c r="F242" s="1">
        <f t="shared" si="145"/>
        <v>7098617.2000000002</v>
      </c>
      <c r="G242" s="1">
        <f t="shared" si="146"/>
        <v>3946750.35</v>
      </c>
      <c r="H242" s="1">
        <v>3946750.35</v>
      </c>
      <c r="I242" s="1">
        <f t="shared" si="147"/>
        <v>1115533.18</v>
      </c>
      <c r="J242" s="1">
        <v>1115533.18</v>
      </c>
      <c r="K242" s="1">
        <f t="shared" si="148"/>
        <v>12653553.689999999</v>
      </c>
      <c r="L242" s="1">
        <f t="shared" si="149"/>
        <v>11640564.35</v>
      </c>
      <c r="M242" s="1">
        <v>11640564.35</v>
      </c>
      <c r="N242" s="1">
        <f t="shared" si="150"/>
        <v>1012989.34</v>
      </c>
      <c r="O242" s="1">
        <v>1012989.34</v>
      </c>
      <c r="P242" s="1">
        <f t="shared" si="151"/>
        <v>19228404.25</v>
      </c>
      <c r="Q242" s="1">
        <v>19228404.25</v>
      </c>
      <c r="R242" s="1">
        <f t="shared" si="152"/>
        <v>5284223.87</v>
      </c>
      <c r="S242" s="1">
        <v>5284223.87</v>
      </c>
      <c r="T242" s="1">
        <f t="shared" si="153"/>
        <v>6136500.4900000002</v>
      </c>
      <c r="U242" s="1">
        <f t="shared" si="154"/>
        <v>4979318.7300000004</v>
      </c>
      <c r="V242" s="1">
        <v>4979318.7300000004</v>
      </c>
      <c r="W242" s="1">
        <f t="shared" si="155"/>
        <v>1157181.76</v>
      </c>
      <c r="X242" s="1">
        <v>1157181.76</v>
      </c>
      <c r="Y242" s="1">
        <f t="shared" si="156"/>
        <v>15557208.67</v>
      </c>
      <c r="Z242" s="1">
        <v>15557208.67</v>
      </c>
      <c r="AA242" s="1">
        <f t="shared" si="157"/>
        <v>15875032.41</v>
      </c>
      <c r="AB242" s="1">
        <v>15875032.41</v>
      </c>
      <c r="AC242" s="1">
        <f t="shared" si="158"/>
        <v>5543286.1400000006</v>
      </c>
      <c r="AD242" s="1">
        <f t="shared" si="159"/>
        <v>2332969</v>
      </c>
      <c r="AE242" s="1">
        <v>2332969</v>
      </c>
      <c r="AF242" s="1">
        <f t="shared" si="160"/>
        <v>3210317.14</v>
      </c>
      <c r="AG242" s="1">
        <v>3210317.14</v>
      </c>
      <c r="AH242" s="1">
        <f t="shared" si="161"/>
        <v>2036333.67</v>
      </c>
      <c r="AI242" s="1">
        <v>2036333.67</v>
      </c>
      <c r="AJ242" s="1">
        <f t="shared" si="162"/>
        <v>4869604.37</v>
      </c>
      <c r="AK242" s="1">
        <v>4869604.37</v>
      </c>
      <c r="AL242" s="1">
        <f t="shared" si="163"/>
        <v>4754411.42</v>
      </c>
      <c r="AM242" s="1">
        <f t="shared" si="164"/>
        <v>2600176.42</v>
      </c>
      <c r="AN242" s="1">
        <v>2600176.42</v>
      </c>
      <c r="AO242" s="1">
        <f t="shared" si="165"/>
        <v>2154235</v>
      </c>
      <c r="AP242" s="1">
        <v>2154235</v>
      </c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>
        <f t="shared" si="166"/>
        <v>0</v>
      </c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>
        <f t="shared" si="167"/>
        <v>101494549.36</v>
      </c>
      <c r="BX242" s="1">
        <v>101494549.36</v>
      </c>
      <c r="BY242" s="1">
        <v>101494549.36</v>
      </c>
      <c r="BZ242" s="1">
        <f t="shared" si="168"/>
        <v>7523510.2300000004</v>
      </c>
      <c r="CA242" s="1">
        <f t="shared" si="169"/>
        <v>4123095.37</v>
      </c>
      <c r="CB242" s="1">
        <v>4123095.37</v>
      </c>
      <c r="CC242" s="1">
        <f t="shared" si="170"/>
        <v>1071148.51</v>
      </c>
      <c r="CD242" s="1">
        <v>1071148.51</v>
      </c>
      <c r="CE242" s="1">
        <f t="shared" si="171"/>
        <v>13532669.99</v>
      </c>
      <c r="CF242" s="1">
        <f t="shared" si="172"/>
        <v>12439264.1</v>
      </c>
      <c r="CG242" s="1">
        <v>12439264.1</v>
      </c>
      <c r="CH242" s="1">
        <f t="shared" si="173"/>
        <v>1093405.8899999999</v>
      </c>
      <c r="CI242" s="1">
        <v>1093405.8899999999</v>
      </c>
      <c r="CJ242" s="1">
        <f t="shared" si="174"/>
        <v>18854539.100000001</v>
      </c>
      <c r="CK242" s="1">
        <v>18854539.100000001</v>
      </c>
      <c r="CL242" s="1">
        <f t="shared" si="175"/>
        <v>5680117.8499999996</v>
      </c>
      <c r="CM242" s="1">
        <v>5680117.8499999996</v>
      </c>
      <c r="CN242" s="1">
        <f t="shared" si="176"/>
        <v>6117770.2200000007</v>
      </c>
      <c r="CO242" s="1">
        <f t="shared" si="177"/>
        <v>5015958.4400000004</v>
      </c>
      <c r="CP242" s="1">
        <v>5015958.4400000004</v>
      </c>
      <c r="CQ242" s="1">
        <f t="shared" si="178"/>
        <v>1101811.78</v>
      </c>
      <c r="CR242" s="1">
        <v>1101811.78</v>
      </c>
      <c r="CS242" s="1">
        <f t="shared" si="179"/>
        <v>16328297.49</v>
      </c>
      <c r="CT242" s="1">
        <v>16328297.49</v>
      </c>
      <c r="CU242" s="1">
        <f t="shared" si="180"/>
        <v>16857594.98</v>
      </c>
      <c r="CV242" s="1">
        <v>16857594.98</v>
      </c>
      <c r="CW242" s="1">
        <f t="shared" si="181"/>
        <v>6014043.1999999993</v>
      </c>
      <c r="CX242" s="1">
        <f t="shared" si="182"/>
        <v>2490452.61</v>
      </c>
      <c r="CY242" s="1">
        <v>2490452.61</v>
      </c>
      <c r="CZ242" s="1">
        <f t="shared" si="183"/>
        <v>3523590.59</v>
      </c>
      <c r="DA242" s="1">
        <v>3523590.59</v>
      </c>
      <c r="DB242" s="1">
        <f t="shared" si="184"/>
        <v>2329266.35</v>
      </c>
      <c r="DC242" s="1">
        <v>2329266.35</v>
      </c>
      <c r="DD242" s="1">
        <f t="shared" si="185"/>
        <v>5123213.2300000004</v>
      </c>
      <c r="DE242" s="1">
        <v>5123213.2300000004</v>
      </c>
      <c r="DF242" s="1">
        <f t="shared" si="186"/>
        <v>5462793.0700000003</v>
      </c>
      <c r="DG242" s="1">
        <f t="shared" si="187"/>
        <v>2990303.76</v>
      </c>
      <c r="DH242" s="1">
        <v>2990303.76</v>
      </c>
      <c r="DI242" s="1">
        <f t="shared" si="188"/>
        <v>2472489.31</v>
      </c>
      <c r="DJ242" s="1">
        <v>2472489.31</v>
      </c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>
        <f t="shared" si="189"/>
        <v>0</v>
      </c>
      <c r="EC242" s="1">
        <v>0</v>
      </c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>
        <v>0</v>
      </c>
      <c r="EQ242" s="1">
        <f t="shared" si="190"/>
        <v>0</v>
      </c>
      <c r="ER242" s="1">
        <v>0</v>
      </c>
      <c r="ES242" s="1">
        <f t="shared" si="191"/>
        <v>0</v>
      </c>
      <c r="ET242" s="6">
        <v>0</v>
      </c>
    </row>
    <row r="243" spans="1:150">
      <c r="A243" s="22" t="s">
        <v>745</v>
      </c>
      <c r="B243" s="12" t="s">
        <v>746</v>
      </c>
      <c r="C243" s="1">
        <f t="shared" si="144"/>
        <v>10402182.4</v>
      </c>
      <c r="D243" s="1">
        <v>10402182.4</v>
      </c>
      <c r="E243" s="1">
        <v>10402182.4</v>
      </c>
      <c r="F243" s="1">
        <f t="shared" si="145"/>
        <v>829829.64</v>
      </c>
      <c r="G243" s="1">
        <f t="shared" si="146"/>
        <v>518438.98</v>
      </c>
      <c r="H243" s="1">
        <v>518438.98</v>
      </c>
      <c r="I243" s="1">
        <f t="shared" si="147"/>
        <v>74526.31</v>
      </c>
      <c r="J243" s="1">
        <v>74526.31</v>
      </c>
      <c r="K243" s="1">
        <f t="shared" si="148"/>
        <v>1339079.42</v>
      </c>
      <c r="L243" s="1">
        <f t="shared" si="149"/>
        <v>1245808.17</v>
      </c>
      <c r="M243" s="1">
        <v>1245808.17</v>
      </c>
      <c r="N243" s="1">
        <f t="shared" si="150"/>
        <v>93271.25</v>
      </c>
      <c r="O243" s="1">
        <v>93271.25</v>
      </c>
      <c r="P243" s="1">
        <f t="shared" si="151"/>
        <v>3355044.81</v>
      </c>
      <c r="Q243" s="1">
        <v>3355044.81</v>
      </c>
      <c r="R243" s="1">
        <f t="shared" si="152"/>
        <v>749434.49</v>
      </c>
      <c r="S243" s="1">
        <v>749434.49</v>
      </c>
      <c r="T243" s="1">
        <f t="shared" si="153"/>
        <v>931185.37</v>
      </c>
      <c r="U243" s="1">
        <f t="shared" si="154"/>
        <v>722358.15</v>
      </c>
      <c r="V243" s="1">
        <v>722358.15</v>
      </c>
      <c r="W243" s="1">
        <f t="shared" si="155"/>
        <v>208827.22</v>
      </c>
      <c r="X243" s="1">
        <v>208827.22</v>
      </c>
      <c r="Y243" s="1">
        <f t="shared" si="156"/>
        <v>803612.98</v>
      </c>
      <c r="Z243" s="1">
        <v>803612.98</v>
      </c>
      <c r="AA243" s="1">
        <f t="shared" si="157"/>
        <v>721381.91</v>
      </c>
      <c r="AB243" s="1">
        <v>721381.91</v>
      </c>
      <c r="AC243" s="1">
        <f t="shared" si="158"/>
        <v>651816.84</v>
      </c>
      <c r="AD243" s="1">
        <f t="shared" si="159"/>
        <v>293461.68</v>
      </c>
      <c r="AE243" s="1">
        <v>293461.68</v>
      </c>
      <c r="AF243" s="1">
        <f t="shared" si="160"/>
        <v>358355.16</v>
      </c>
      <c r="AG243" s="1">
        <v>358355.16</v>
      </c>
      <c r="AH243" s="1">
        <f t="shared" si="161"/>
        <v>236864.35</v>
      </c>
      <c r="AI243" s="1">
        <v>236864.35</v>
      </c>
      <c r="AJ243" s="1">
        <f t="shared" si="162"/>
        <v>505258.08</v>
      </c>
      <c r="AK243" s="1">
        <v>505258.08</v>
      </c>
      <c r="AL243" s="1">
        <f t="shared" si="163"/>
        <v>515538.86</v>
      </c>
      <c r="AM243" s="1">
        <f t="shared" si="164"/>
        <v>270870.75</v>
      </c>
      <c r="AN243" s="1">
        <v>270870.75</v>
      </c>
      <c r="AO243" s="1">
        <f t="shared" si="165"/>
        <v>244668.11</v>
      </c>
      <c r="AP243" s="1">
        <v>244668.11</v>
      </c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>
        <f t="shared" si="166"/>
        <v>0</v>
      </c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>
        <f t="shared" si="167"/>
        <v>10887405.66</v>
      </c>
      <c r="BX243" s="1">
        <v>10887405.66</v>
      </c>
      <c r="BY243" s="1">
        <v>10887405.66</v>
      </c>
      <c r="BZ243" s="1">
        <f t="shared" si="168"/>
        <v>829192.28</v>
      </c>
      <c r="CA243" s="1">
        <f t="shared" si="169"/>
        <v>508154.07</v>
      </c>
      <c r="CB243" s="1">
        <v>508154.07</v>
      </c>
      <c r="CC243" s="1">
        <f t="shared" si="170"/>
        <v>70106.559999999998</v>
      </c>
      <c r="CD243" s="1">
        <v>70106.559999999998</v>
      </c>
      <c r="CE243" s="1">
        <f t="shared" si="171"/>
        <v>1528133.1500000001</v>
      </c>
      <c r="CF243" s="1">
        <f t="shared" si="172"/>
        <v>1426249.55</v>
      </c>
      <c r="CG243" s="1">
        <v>1426249.55</v>
      </c>
      <c r="CH243" s="1">
        <f t="shared" si="173"/>
        <v>101883.6</v>
      </c>
      <c r="CI243" s="1">
        <v>101883.6</v>
      </c>
      <c r="CJ243" s="1">
        <f t="shared" si="174"/>
        <v>3322245.59</v>
      </c>
      <c r="CK243" s="1">
        <v>3322245.59</v>
      </c>
      <c r="CL243" s="1">
        <f t="shared" si="175"/>
        <v>789454.18</v>
      </c>
      <c r="CM243" s="1">
        <v>789454.18</v>
      </c>
      <c r="CN243" s="1">
        <f t="shared" si="176"/>
        <v>909928.10000000009</v>
      </c>
      <c r="CO243" s="1">
        <f t="shared" si="177"/>
        <v>725276.28</v>
      </c>
      <c r="CP243" s="1">
        <v>725276.28</v>
      </c>
      <c r="CQ243" s="1">
        <f t="shared" si="178"/>
        <v>184651.82</v>
      </c>
      <c r="CR243" s="1">
        <v>184651.82</v>
      </c>
      <c r="CS243" s="1">
        <f t="shared" si="179"/>
        <v>853197.94</v>
      </c>
      <c r="CT243" s="1">
        <v>853197.94</v>
      </c>
      <c r="CU243" s="1">
        <f t="shared" si="180"/>
        <v>813380.32</v>
      </c>
      <c r="CV243" s="1">
        <v>813380.32</v>
      </c>
      <c r="CW243" s="1">
        <f t="shared" si="181"/>
        <v>700644.05</v>
      </c>
      <c r="CX243" s="1">
        <f t="shared" si="182"/>
        <v>314197</v>
      </c>
      <c r="CY243" s="1">
        <v>314197</v>
      </c>
      <c r="CZ243" s="1">
        <f t="shared" si="183"/>
        <v>386447.05</v>
      </c>
      <c r="DA243" s="1">
        <v>386447.05</v>
      </c>
      <c r="DB243" s="1">
        <f t="shared" si="184"/>
        <v>250931.65</v>
      </c>
      <c r="DC243" s="1">
        <v>250931.65</v>
      </c>
      <c r="DD243" s="1">
        <f t="shared" si="185"/>
        <v>559053.68999999994</v>
      </c>
      <c r="DE243" s="1">
        <v>559053.68999999994</v>
      </c>
      <c r="DF243" s="1">
        <f t="shared" si="186"/>
        <v>582176.36</v>
      </c>
      <c r="DG243" s="1">
        <f t="shared" si="187"/>
        <v>326882.96999999997</v>
      </c>
      <c r="DH243" s="1">
        <v>326882.96999999997</v>
      </c>
      <c r="DI243" s="1">
        <f t="shared" si="188"/>
        <v>255293.39</v>
      </c>
      <c r="DJ243" s="1">
        <v>255293.39</v>
      </c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>
        <f t="shared" si="189"/>
        <v>0</v>
      </c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>
        <f t="shared" si="190"/>
        <v>0</v>
      </c>
      <c r="ER243" s="1">
        <v>0</v>
      </c>
      <c r="ES243" s="1">
        <f t="shared" si="191"/>
        <v>0</v>
      </c>
      <c r="ET243" s="6">
        <v>0</v>
      </c>
    </row>
    <row r="244" spans="1:150">
      <c r="A244" s="22" t="s">
        <v>747</v>
      </c>
      <c r="B244" s="12" t="s">
        <v>748</v>
      </c>
      <c r="C244" s="1">
        <f t="shared" si="144"/>
        <v>10024635.57</v>
      </c>
      <c r="D244" s="1">
        <v>10024635.57</v>
      </c>
      <c r="E244" s="1">
        <v>10024635.57</v>
      </c>
      <c r="F244" s="1">
        <f t="shared" si="145"/>
        <v>869410.47</v>
      </c>
      <c r="G244" s="1">
        <f t="shared" si="146"/>
        <v>496103.23</v>
      </c>
      <c r="H244" s="1">
        <v>496103.23</v>
      </c>
      <c r="I244" s="1">
        <f t="shared" si="147"/>
        <v>172124.26</v>
      </c>
      <c r="J244" s="1">
        <v>172124.26</v>
      </c>
      <c r="K244" s="1">
        <f t="shared" si="148"/>
        <v>1378613.09</v>
      </c>
      <c r="L244" s="1">
        <f t="shared" si="149"/>
        <v>1314764.8600000001</v>
      </c>
      <c r="M244" s="1">
        <v>1314764.8600000001</v>
      </c>
      <c r="N244" s="1">
        <f t="shared" si="150"/>
        <v>63848.23</v>
      </c>
      <c r="O244" s="1">
        <v>63848.23</v>
      </c>
      <c r="P244" s="1">
        <f t="shared" si="151"/>
        <v>2840864.97</v>
      </c>
      <c r="Q244" s="1">
        <v>2840864.97</v>
      </c>
      <c r="R244" s="1">
        <f t="shared" si="152"/>
        <v>645371.80000000005</v>
      </c>
      <c r="S244" s="1">
        <v>645371.80000000005</v>
      </c>
      <c r="T244" s="1">
        <f t="shared" si="153"/>
        <v>443938.79000000004</v>
      </c>
      <c r="U244" s="1">
        <f t="shared" si="154"/>
        <v>363977.78</v>
      </c>
      <c r="V244" s="1">
        <v>363977.78</v>
      </c>
      <c r="W244" s="1">
        <f t="shared" si="155"/>
        <v>79961.009999999995</v>
      </c>
      <c r="X244" s="1">
        <v>79961.009999999995</v>
      </c>
      <c r="Y244" s="1">
        <f t="shared" si="156"/>
        <v>1675081.06</v>
      </c>
      <c r="Z244" s="1">
        <v>1675081.06</v>
      </c>
      <c r="AA244" s="1">
        <f t="shared" si="157"/>
        <v>1049226.98</v>
      </c>
      <c r="AB244" s="1">
        <v>1049226.98</v>
      </c>
      <c r="AC244" s="1">
        <f t="shared" si="158"/>
        <v>545621.72</v>
      </c>
      <c r="AD244" s="1">
        <f t="shared" si="159"/>
        <v>190143.02</v>
      </c>
      <c r="AE244" s="1">
        <v>190143.02</v>
      </c>
      <c r="AF244" s="1">
        <f t="shared" si="160"/>
        <v>355478.7</v>
      </c>
      <c r="AG244" s="1">
        <v>355478.7</v>
      </c>
      <c r="AH244" s="1">
        <f t="shared" si="161"/>
        <v>201182.98</v>
      </c>
      <c r="AI244" s="1">
        <v>201182.98</v>
      </c>
      <c r="AJ244" s="1">
        <f t="shared" si="162"/>
        <v>332212.69</v>
      </c>
      <c r="AK244" s="1">
        <v>332212.69</v>
      </c>
      <c r="AL244" s="1">
        <f t="shared" si="163"/>
        <v>244294</v>
      </c>
      <c r="AM244" s="1">
        <f t="shared" si="164"/>
        <v>108091.02</v>
      </c>
      <c r="AN244" s="1">
        <v>108091.02</v>
      </c>
      <c r="AO244" s="1">
        <f t="shared" si="165"/>
        <v>136202.98000000001</v>
      </c>
      <c r="AP244" s="1">
        <v>136202.98000000001</v>
      </c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>
        <f t="shared" si="166"/>
        <v>0</v>
      </c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>
        <f t="shared" si="167"/>
        <v>10511174.5</v>
      </c>
      <c r="BX244" s="1">
        <v>10511174.5</v>
      </c>
      <c r="BY244" s="1">
        <v>10511174.5</v>
      </c>
      <c r="BZ244" s="1">
        <f t="shared" si="168"/>
        <v>880357.08</v>
      </c>
      <c r="CA244" s="1">
        <f t="shared" si="169"/>
        <v>496511.15</v>
      </c>
      <c r="CB244" s="1">
        <v>496511.15</v>
      </c>
      <c r="CC244" s="1">
        <f t="shared" si="170"/>
        <v>175243.34</v>
      </c>
      <c r="CD244" s="1">
        <v>175243.34</v>
      </c>
      <c r="CE244" s="1">
        <f t="shared" si="171"/>
        <v>1422593.9100000001</v>
      </c>
      <c r="CF244" s="1">
        <f t="shared" si="172"/>
        <v>1360146.87</v>
      </c>
      <c r="CG244" s="1">
        <v>1360146.87</v>
      </c>
      <c r="CH244" s="1">
        <f t="shared" si="173"/>
        <v>62447.040000000001</v>
      </c>
      <c r="CI244" s="1">
        <v>62447.040000000001</v>
      </c>
      <c r="CJ244" s="1">
        <f t="shared" si="174"/>
        <v>2924087.16</v>
      </c>
      <c r="CK244" s="1">
        <v>2924087.16</v>
      </c>
      <c r="CL244" s="1">
        <f t="shared" si="175"/>
        <v>647106.68999999994</v>
      </c>
      <c r="CM244" s="1">
        <v>647106.68999999994</v>
      </c>
      <c r="CN244" s="1">
        <f t="shared" si="176"/>
        <v>440859.58</v>
      </c>
      <c r="CO244" s="1">
        <f t="shared" si="177"/>
        <v>363934.21</v>
      </c>
      <c r="CP244" s="1">
        <v>363934.21</v>
      </c>
      <c r="CQ244" s="1">
        <f t="shared" si="178"/>
        <v>76925.37</v>
      </c>
      <c r="CR244" s="1">
        <v>76925.37</v>
      </c>
      <c r="CS244" s="1">
        <f t="shared" si="179"/>
        <v>1813502.47</v>
      </c>
      <c r="CT244" s="1">
        <v>1813502.47</v>
      </c>
      <c r="CU244" s="1">
        <f t="shared" si="180"/>
        <v>1161493.93</v>
      </c>
      <c r="CV244" s="1">
        <v>1161493.93</v>
      </c>
      <c r="CW244" s="1">
        <f t="shared" si="181"/>
        <v>594547.41</v>
      </c>
      <c r="CX244" s="1">
        <f t="shared" si="182"/>
        <v>211612.71</v>
      </c>
      <c r="CY244" s="1">
        <v>211612.71</v>
      </c>
      <c r="CZ244" s="1">
        <f t="shared" si="183"/>
        <v>382934.7</v>
      </c>
      <c r="DA244" s="1">
        <v>382934.7</v>
      </c>
      <c r="DB244" s="1">
        <f t="shared" si="184"/>
        <v>208602.59</v>
      </c>
      <c r="DC244" s="1">
        <v>208602.59</v>
      </c>
      <c r="DD244" s="1">
        <f t="shared" si="185"/>
        <v>361290.86</v>
      </c>
      <c r="DE244" s="1">
        <v>361290.86</v>
      </c>
      <c r="DF244" s="1">
        <f t="shared" si="186"/>
        <v>265335.40999999997</v>
      </c>
      <c r="DG244" s="1">
        <f t="shared" si="187"/>
        <v>114969.08</v>
      </c>
      <c r="DH244" s="1">
        <v>114969.08</v>
      </c>
      <c r="DI244" s="1">
        <f t="shared" si="188"/>
        <v>150366.32999999999</v>
      </c>
      <c r="DJ244" s="1">
        <v>150366.32999999999</v>
      </c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>
        <f t="shared" si="189"/>
        <v>0</v>
      </c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>
        <f t="shared" si="190"/>
        <v>0</v>
      </c>
      <c r="ER244" s="1">
        <v>0</v>
      </c>
      <c r="ES244" s="1">
        <f t="shared" si="191"/>
        <v>0</v>
      </c>
      <c r="ET244" s="6">
        <v>0</v>
      </c>
    </row>
    <row r="245" spans="1:150">
      <c r="A245" s="22" t="s">
        <v>749</v>
      </c>
      <c r="B245" s="12" t="s">
        <v>750</v>
      </c>
      <c r="C245" s="1">
        <f t="shared" si="144"/>
        <v>4548932.8600000003</v>
      </c>
      <c r="D245" s="1">
        <v>4548932.8600000003</v>
      </c>
      <c r="E245" s="1">
        <v>4548932.8600000003</v>
      </c>
      <c r="F245" s="1">
        <f t="shared" si="145"/>
        <v>388634.7</v>
      </c>
      <c r="G245" s="1">
        <f t="shared" si="146"/>
        <v>128956.97</v>
      </c>
      <c r="H245" s="1">
        <v>128956.97</v>
      </c>
      <c r="I245" s="1">
        <f t="shared" si="147"/>
        <v>148804.41</v>
      </c>
      <c r="J245" s="1">
        <v>148804.41</v>
      </c>
      <c r="K245" s="1">
        <f t="shared" si="148"/>
        <v>424603.57999999996</v>
      </c>
      <c r="L245" s="1">
        <f t="shared" si="149"/>
        <v>370619.55</v>
      </c>
      <c r="M245" s="1">
        <v>370619.55</v>
      </c>
      <c r="N245" s="1">
        <f t="shared" si="150"/>
        <v>53984.03</v>
      </c>
      <c r="O245" s="1">
        <v>53984.03</v>
      </c>
      <c r="P245" s="1">
        <f t="shared" si="151"/>
        <v>1649423.95</v>
      </c>
      <c r="Q245" s="1">
        <v>1649423.95</v>
      </c>
      <c r="R245" s="1">
        <f t="shared" si="152"/>
        <v>240173.79</v>
      </c>
      <c r="S245" s="1">
        <v>240173.79</v>
      </c>
      <c r="T245" s="1">
        <f t="shared" si="153"/>
        <v>228400.96</v>
      </c>
      <c r="U245" s="1">
        <f t="shared" si="154"/>
        <v>183353.12</v>
      </c>
      <c r="V245" s="1">
        <v>183353.12</v>
      </c>
      <c r="W245" s="1">
        <f t="shared" si="155"/>
        <v>45047.839999999997</v>
      </c>
      <c r="X245" s="1">
        <v>45047.839999999997</v>
      </c>
      <c r="Y245" s="1">
        <f t="shared" si="156"/>
        <v>550846.27</v>
      </c>
      <c r="Z245" s="1">
        <v>550846.27</v>
      </c>
      <c r="AA245" s="1">
        <f t="shared" si="157"/>
        <v>438395.31</v>
      </c>
      <c r="AB245" s="1">
        <v>438395.31</v>
      </c>
      <c r="AC245" s="1">
        <f t="shared" si="158"/>
        <v>223793.88999999998</v>
      </c>
      <c r="AD245" s="1">
        <f t="shared" si="159"/>
        <v>76509.56</v>
      </c>
      <c r="AE245" s="1">
        <v>76509.56</v>
      </c>
      <c r="AF245" s="1">
        <f t="shared" si="160"/>
        <v>147284.32999999999</v>
      </c>
      <c r="AG245" s="1">
        <v>147284.32999999999</v>
      </c>
      <c r="AH245" s="1">
        <f t="shared" si="161"/>
        <v>110873.32</v>
      </c>
      <c r="AI245" s="1">
        <v>110873.32</v>
      </c>
      <c r="AJ245" s="1">
        <f t="shared" si="162"/>
        <v>204657.34</v>
      </c>
      <c r="AK245" s="1">
        <v>204657.34</v>
      </c>
      <c r="AL245" s="1">
        <f t="shared" si="163"/>
        <v>200003.07</v>
      </c>
      <c r="AM245" s="1">
        <f t="shared" si="164"/>
        <v>141934.81</v>
      </c>
      <c r="AN245" s="1">
        <v>141934.81</v>
      </c>
      <c r="AO245" s="1">
        <f t="shared" si="165"/>
        <v>58068.26</v>
      </c>
      <c r="AP245" s="1">
        <v>58068.26</v>
      </c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>
        <f t="shared" si="166"/>
        <v>0</v>
      </c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>
        <f t="shared" si="167"/>
        <v>4692278.16</v>
      </c>
      <c r="BX245" s="1">
        <v>4692278.16</v>
      </c>
      <c r="BY245" s="1">
        <v>4692278.16</v>
      </c>
      <c r="BZ245" s="1">
        <f t="shared" si="168"/>
        <v>361834.49</v>
      </c>
      <c r="CA245" s="1">
        <f t="shared" si="169"/>
        <v>120443</v>
      </c>
      <c r="CB245" s="1">
        <v>120443</v>
      </c>
      <c r="CC245" s="1">
        <f t="shared" si="170"/>
        <v>117374.45</v>
      </c>
      <c r="CD245" s="1">
        <v>117374.45</v>
      </c>
      <c r="CE245" s="1">
        <f t="shared" si="171"/>
        <v>429416.81000000006</v>
      </c>
      <c r="CF245" s="1">
        <f t="shared" si="172"/>
        <v>381384.4</v>
      </c>
      <c r="CG245" s="1">
        <v>381384.4</v>
      </c>
      <c r="CH245" s="1">
        <f t="shared" si="173"/>
        <v>48032.41</v>
      </c>
      <c r="CI245" s="1">
        <v>48032.41</v>
      </c>
      <c r="CJ245" s="1">
        <f t="shared" si="174"/>
        <v>1664532.21</v>
      </c>
      <c r="CK245" s="1">
        <v>1664532.21</v>
      </c>
      <c r="CL245" s="1">
        <f t="shared" si="175"/>
        <v>243764.16</v>
      </c>
      <c r="CM245" s="1">
        <v>243764.16</v>
      </c>
      <c r="CN245" s="1">
        <f t="shared" si="176"/>
        <v>255310.22999999998</v>
      </c>
      <c r="CO245" s="1">
        <f t="shared" si="177"/>
        <v>200749.86</v>
      </c>
      <c r="CP245" s="1">
        <v>200749.86</v>
      </c>
      <c r="CQ245" s="1">
        <f t="shared" si="178"/>
        <v>54560.37</v>
      </c>
      <c r="CR245" s="1">
        <v>54560.37</v>
      </c>
      <c r="CS245" s="1">
        <f t="shared" si="179"/>
        <v>544751.89</v>
      </c>
      <c r="CT245" s="1">
        <v>544751.89</v>
      </c>
      <c r="CU245" s="1">
        <f t="shared" si="180"/>
        <v>464336.35</v>
      </c>
      <c r="CV245" s="1">
        <v>464336.35</v>
      </c>
      <c r="CW245" s="1">
        <f t="shared" si="181"/>
        <v>265290.21999999997</v>
      </c>
      <c r="CX245" s="1">
        <f t="shared" si="182"/>
        <v>86187.14</v>
      </c>
      <c r="CY245" s="1">
        <v>86187.14</v>
      </c>
      <c r="CZ245" s="1">
        <f t="shared" si="183"/>
        <v>179103.08</v>
      </c>
      <c r="DA245" s="1">
        <v>179103.08</v>
      </c>
      <c r="DB245" s="1">
        <f t="shared" si="184"/>
        <v>124017.04</v>
      </c>
      <c r="DC245" s="1">
        <v>124017.04</v>
      </c>
      <c r="DD245" s="1">
        <f t="shared" si="185"/>
        <v>218985.65</v>
      </c>
      <c r="DE245" s="1">
        <v>218985.65</v>
      </c>
      <c r="DF245" s="1">
        <f t="shared" si="186"/>
        <v>244056.15</v>
      </c>
      <c r="DG245" s="1">
        <f t="shared" si="187"/>
        <v>168783.46</v>
      </c>
      <c r="DH245" s="1">
        <v>168783.46</v>
      </c>
      <c r="DI245" s="1">
        <f t="shared" si="188"/>
        <v>75272.69</v>
      </c>
      <c r="DJ245" s="1">
        <v>75272.69</v>
      </c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>
        <f t="shared" si="189"/>
        <v>0</v>
      </c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>
        <f t="shared" si="190"/>
        <v>0</v>
      </c>
      <c r="ER245" s="1">
        <v>0</v>
      </c>
      <c r="ES245" s="1">
        <f t="shared" si="191"/>
        <v>0</v>
      </c>
      <c r="ET245" s="6">
        <v>0</v>
      </c>
    </row>
    <row r="246" spans="1:150">
      <c r="A246" s="22" t="s">
        <v>751</v>
      </c>
      <c r="B246" s="12" t="s">
        <v>752</v>
      </c>
      <c r="C246" s="1">
        <f t="shared" si="144"/>
        <v>19033550.66</v>
      </c>
      <c r="D246" s="1">
        <v>19033550.66</v>
      </c>
      <c r="E246" s="1">
        <v>19033550.66</v>
      </c>
      <c r="F246" s="1">
        <f t="shared" si="145"/>
        <v>816822.92999999993</v>
      </c>
      <c r="G246" s="1">
        <f t="shared" si="146"/>
        <v>496985.13</v>
      </c>
      <c r="H246" s="1">
        <v>496985.13</v>
      </c>
      <c r="I246" s="1">
        <f t="shared" si="147"/>
        <v>78221.61</v>
      </c>
      <c r="J246" s="1">
        <v>78221.61</v>
      </c>
      <c r="K246" s="1">
        <f t="shared" si="148"/>
        <v>2016525.4700000002</v>
      </c>
      <c r="L246" s="1">
        <f t="shared" si="149"/>
        <v>1891802.36</v>
      </c>
      <c r="M246" s="1">
        <v>1891802.36</v>
      </c>
      <c r="N246" s="1">
        <f t="shared" si="150"/>
        <v>124723.11</v>
      </c>
      <c r="O246" s="1">
        <v>124723.11</v>
      </c>
      <c r="P246" s="1">
        <f t="shared" si="151"/>
        <v>1752971.33</v>
      </c>
      <c r="Q246" s="1">
        <v>1752971.33</v>
      </c>
      <c r="R246" s="1">
        <f t="shared" si="152"/>
        <v>698097.6</v>
      </c>
      <c r="S246" s="1">
        <v>698097.6</v>
      </c>
      <c r="T246" s="1">
        <f t="shared" si="153"/>
        <v>967286.67</v>
      </c>
      <c r="U246" s="1">
        <f t="shared" si="154"/>
        <v>730626.51</v>
      </c>
      <c r="V246" s="1">
        <v>730626.51</v>
      </c>
      <c r="W246" s="1">
        <f t="shared" si="155"/>
        <v>236660.16</v>
      </c>
      <c r="X246" s="1">
        <v>236660.16</v>
      </c>
      <c r="Y246" s="1">
        <f t="shared" si="156"/>
        <v>3234389.22</v>
      </c>
      <c r="Z246" s="1">
        <v>3234389.22</v>
      </c>
      <c r="AA246" s="1">
        <f t="shared" si="157"/>
        <v>6688172.3700000001</v>
      </c>
      <c r="AB246" s="1">
        <v>6688172.3700000001</v>
      </c>
      <c r="AC246" s="1">
        <f t="shared" si="158"/>
        <v>797001.92999999993</v>
      </c>
      <c r="AD246" s="1">
        <f t="shared" si="159"/>
        <v>278004.63</v>
      </c>
      <c r="AE246" s="1">
        <v>278004.63</v>
      </c>
      <c r="AF246" s="1">
        <f t="shared" si="160"/>
        <v>518997.3</v>
      </c>
      <c r="AG246" s="1">
        <v>518997.3</v>
      </c>
      <c r="AH246" s="1">
        <f t="shared" si="161"/>
        <v>241616.19</v>
      </c>
      <c r="AI246" s="1">
        <v>241616.19</v>
      </c>
      <c r="AJ246" s="1">
        <f t="shared" si="162"/>
        <v>979452.55</v>
      </c>
      <c r="AK246" s="1">
        <v>979452.55</v>
      </c>
      <c r="AL246" s="1">
        <f t="shared" si="163"/>
        <v>1082830.5900000001</v>
      </c>
      <c r="AM246" s="1">
        <f t="shared" si="164"/>
        <v>453489.44</v>
      </c>
      <c r="AN246" s="1">
        <v>453489.44</v>
      </c>
      <c r="AO246" s="1">
        <f t="shared" si="165"/>
        <v>629341.15</v>
      </c>
      <c r="AP246" s="1">
        <v>629341.15</v>
      </c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>
        <f t="shared" si="166"/>
        <v>0</v>
      </c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>
        <f t="shared" si="167"/>
        <v>20827890.260000002</v>
      </c>
      <c r="BX246" s="1">
        <v>20827890.260000002</v>
      </c>
      <c r="BY246" s="1">
        <v>20827890.260000002</v>
      </c>
      <c r="BZ246" s="1">
        <f t="shared" si="168"/>
        <v>1008104.75</v>
      </c>
      <c r="CA246" s="1">
        <f t="shared" si="169"/>
        <v>634208.32999999996</v>
      </c>
      <c r="CB246" s="1">
        <v>634208.32999999996</v>
      </c>
      <c r="CC246" s="1">
        <f t="shared" si="170"/>
        <v>86923.18</v>
      </c>
      <c r="CD246" s="1">
        <v>86923.18</v>
      </c>
      <c r="CE246" s="1">
        <f t="shared" si="171"/>
        <v>2130213.67</v>
      </c>
      <c r="CF246" s="1">
        <f t="shared" si="172"/>
        <v>1946236.69</v>
      </c>
      <c r="CG246" s="1">
        <v>1946236.69</v>
      </c>
      <c r="CH246" s="1">
        <f t="shared" si="173"/>
        <v>183976.98</v>
      </c>
      <c r="CI246" s="1">
        <v>183976.98</v>
      </c>
      <c r="CJ246" s="1">
        <f t="shared" si="174"/>
        <v>2058343.59</v>
      </c>
      <c r="CK246" s="1">
        <v>2058343.59</v>
      </c>
      <c r="CL246" s="1">
        <f t="shared" si="175"/>
        <v>774296.43</v>
      </c>
      <c r="CM246" s="1">
        <v>774296.43</v>
      </c>
      <c r="CN246" s="1">
        <f t="shared" si="176"/>
        <v>1063672.19</v>
      </c>
      <c r="CO246" s="1">
        <f t="shared" si="177"/>
        <v>817534.06</v>
      </c>
      <c r="CP246" s="1">
        <v>817534.06</v>
      </c>
      <c r="CQ246" s="1">
        <f t="shared" si="178"/>
        <v>246138.13</v>
      </c>
      <c r="CR246" s="1">
        <v>246138.13</v>
      </c>
      <c r="CS246" s="1">
        <f t="shared" si="179"/>
        <v>3669592.07</v>
      </c>
      <c r="CT246" s="1">
        <v>3669592.07</v>
      </c>
      <c r="CU246" s="1">
        <f t="shared" si="180"/>
        <v>7023698.7699999996</v>
      </c>
      <c r="CV246" s="1">
        <v>7023698.7699999996</v>
      </c>
      <c r="CW246" s="1">
        <f t="shared" si="181"/>
        <v>894443.81</v>
      </c>
      <c r="CX246" s="1">
        <f t="shared" si="182"/>
        <v>330783.08</v>
      </c>
      <c r="CY246" s="1">
        <v>330783.08</v>
      </c>
      <c r="CZ246" s="1">
        <f t="shared" si="183"/>
        <v>563660.73</v>
      </c>
      <c r="DA246" s="1">
        <v>563660.73</v>
      </c>
      <c r="DB246" s="1">
        <f t="shared" si="184"/>
        <v>286973.24</v>
      </c>
      <c r="DC246" s="1">
        <v>286973.24</v>
      </c>
      <c r="DD246" s="1">
        <f t="shared" si="185"/>
        <v>1038299.23</v>
      </c>
      <c r="DE246" s="1">
        <v>1038299.23</v>
      </c>
      <c r="DF246" s="1">
        <f t="shared" si="186"/>
        <v>1167225.75</v>
      </c>
      <c r="DG246" s="1">
        <f t="shared" si="187"/>
        <v>503038.71</v>
      </c>
      <c r="DH246" s="1">
        <v>503038.71</v>
      </c>
      <c r="DI246" s="1">
        <f t="shared" si="188"/>
        <v>664187.04</v>
      </c>
      <c r="DJ246" s="1">
        <v>664187.04</v>
      </c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>
        <f t="shared" si="189"/>
        <v>0</v>
      </c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>
        <f t="shared" si="190"/>
        <v>0</v>
      </c>
      <c r="ER246" s="1">
        <v>0</v>
      </c>
      <c r="ES246" s="1">
        <f t="shared" si="191"/>
        <v>0</v>
      </c>
      <c r="ET246" s="6">
        <v>0</v>
      </c>
    </row>
    <row r="247" spans="1:150">
      <c r="A247" s="22" t="s">
        <v>753</v>
      </c>
      <c r="B247" s="12" t="s">
        <v>754</v>
      </c>
      <c r="C247" s="1">
        <f t="shared" si="144"/>
        <v>1492871.95</v>
      </c>
      <c r="D247" s="1">
        <v>1492871.95</v>
      </c>
      <c r="E247" s="1">
        <v>1492871.95</v>
      </c>
      <c r="F247" s="1">
        <f t="shared" si="145"/>
        <v>71044.62</v>
      </c>
      <c r="G247" s="1">
        <f t="shared" si="146"/>
        <v>49549.91</v>
      </c>
      <c r="H247" s="1">
        <v>49549.91</v>
      </c>
      <c r="I247" s="1">
        <f t="shared" si="147"/>
        <v>5299.84</v>
      </c>
      <c r="J247" s="1">
        <v>5299.84</v>
      </c>
      <c r="K247" s="1">
        <f t="shared" si="148"/>
        <v>180162.32</v>
      </c>
      <c r="L247" s="1">
        <f t="shared" si="149"/>
        <v>167979.59</v>
      </c>
      <c r="M247" s="1">
        <v>167979.59</v>
      </c>
      <c r="N247" s="1">
        <f t="shared" si="150"/>
        <v>12182.73</v>
      </c>
      <c r="O247" s="1">
        <v>12182.73</v>
      </c>
      <c r="P247" s="1">
        <f t="shared" si="151"/>
        <v>321175.08</v>
      </c>
      <c r="Q247" s="1">
        <v>321175.08</v>
      </c>
      <c r="R247" s="1">
        <f t="shared" si="152"/>
        <v>115119.48</v>
      </c>
      <c r="S247" s="1">
        <v>115119.48</v>
      </c>
      <c r="T247" s="1">
        <f t="shared" si="153"/>
        <v>87134.22</v>
      </c>
      <c r="U247" s="1">
        <f t="shared" si="154"/>
        <v>76426.47</v>
      </c>
      <c r="V247" s="1">
        <v>76426.47</v>
      </c>
      <c r="W247" s="1">
        <f t="shared" si="155"/>
        <v>10707.75</v>
      </c>
      <c r="X247" s="1">
        <v>10707.75</v>
      </c>
      <c r="Y247" s="1">
        <f t="shared" si="156"/>
        <v>191089.58</v>
      </c>
      <c r="Z247" s="1">
        <v>191089.58</v>
      </c>
      <c r="AA247" s="1">
        <f t="shared" si="157"/>
        <v>283000.18</v>
      </c>
      <c r="AB247" s="1">
        <v>283000.18</v>
      </c>
      <c r="AC247" s="1">
        <f t="shared" si="158"/>
        <v>43975.839999999997</v>
      </c>
      <c r="AD247" s="1">
        <f t="shared" si="159"/>
        <v>23768.01</v>
      </c>
      <c r="AE247" s="1">
        <v>23768.01</v>
      </c>
      <c r="AF247" s="1">
        <f t="shared" si="160"/>
        <v>20207.830000000002</v>
      </c>
      <c r="AG247" s="1">
        <v>20207.830000000002</v>
      </c>
      <c r="AH247" s="1">
        <f t="shared" si="161"/>
        <v>16194.87</v>
      </c>
      <c r="AI247" s="1">
        <v>16194.87</v>
      </c>
      <c r="AJ247" s="1">
        <f t="shared" si="162"/>
        <v>118848.8</v>
      </c>
      <c r="AK247" s="1">
        <v>118848.8</v>
      </c>
      <c r="AL247" s="1">
        <f t="shared" si="163"/>
        <v>81321.83</v>
      </c>
      <c r="AM247" s="1">
        <f t="shared" si="164"/>
        <v>34402.620000000003</v>
      </c>
      <c r="AN247" s="1">
        <v>34402.620000000003</v>
      </c>
      <c r="AO247" s="1">
        <f t="shared" si="165"/>
        <v>46919.21</v>
      </c>
      <c r="AP247" s="1">
        <v>46919.21</v>
      </c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>
        <f t="shared" si="166"/>
        <v>0</v>
      </c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>
        <f t="shared" si="167"/>
        <v>1735699</v>
      </c>
      <c r="BX247" s="1">
        <v>1735699</v>
      </c>
      <c r="BY247" s="1">
        <v>1735699</v>
      </c>
      <c r="BZ247" s="1">
        <f t="shared" si="168"/>
        <v>90409.67</v>
      </c>
      <c r="CA247" s="1">
        <f t="shared" si="169"/>
        <v>65681.86</v>
      </c>
      <c r="CB247" s="1">
        <v>65681.86</v>
      </c>
      <c r="CC247" s="1">
        <f t="shared" si="170"/>
        <v>4651.95</v>
      </c>
      <c r="CD247" s="1">
        <v>4651.95</v>
      </c>
      <c r="CE247" s="1">
        <f t="shared" si="171"/>
        <v>203946.43000000002</v>
      </c>
      <c r="CF247" s="1">
        <f t="shared" si="172"/>
        <v>192997.14</v>
      </c>
      <c r="CG247" s="1">
        <v>192997.14</v>
      </c>
      <c r="CH247" s="1">
        <f t="shared" si="173"/>
        <v>10949.29</v>
      </c>
      <c r="CI247" s="1">
        <v>10949.29</v>
      </c>
      <c r="CJ247" s="1">
        <f t="shared" si="174"/>
        <v>381498.81</v>
      </c>
      <c r="CK247" s="1">
        <v>381498.81</v>
      </c>
      <c r="CL247" s="1">
        <f t="shared" si="175"/>
        <v>154463.73000000001</v>
      </c>
      <c r="CM247" s="1">
        <v>154463.73000000001</v>
      </c>
      <c r="CN247" s="1">
        <f t="shared" si="176"/>
        <v>129402.1</v>
      </c>
      <c r="CO247" s="1">
        <f t="shared" si="177"/>
        <v>112962.71</v>
      </c>
      <c r="CP247" s="1">
        <v>112962.71</v>
      </c>
      <c r="CQ247" s="1">
        <f t="shared" si="178"/>
        <v>16439.39</v>
      </c>
      <c r="CR247" s="1">
        <v>16439.39</v>
      </c>
      <c r="CS247" s="1">
        <f t="shared" si="179"/>
        <v>233635.13</v>
      </c>
      <c r="CT247" s="1">
        <v>233635.13</v>
      </c>
      <c r="CU247" s="1">
        <f t="shared" si="180"/>
        <v>283616.84000000003</v>
      </c>
      <c r="CV247" s="1">
        <v>283616.84000000003</v>
      </c>
      <c r="CW247" s="1">
        <f t="shared" si="181"/>
        <v>46249.95</v>
      </c>
      <c r="CX247" s="1">
        <f t="shared" si="182"/>
        <v>20239.580000000002</v>
      </c>
      <c r="CY247" s="1">
        <v>20239.580000000002</v>
      </c>
      <c r="CZ247" s="1">
        <f t="shared" si="183"/>
        <v>26010.37</v>
      </c>
      <c r="DA247" s="1">
        <v>26010.37</v>
      </c>
      <c r="DB247" s="1">
        <f t="shared" si="184"/>
        <v>20075.86</v>
      </c>
      <c r="DC247" s="1">
        <v>20075.86</v>
      </c>
      <c r="DD247" s="1">
        <f t="shared" si="185"/>
        <v>117086.8</v>
      </c>
      <c r="DE247" s="1">
        <v>117086.8</v>
      </c>
      <c r="DF247" s="1">
        <f t="shared" si="186"/>
        <v>95389.540000000008</v>
      </c>
      <c r="DG247" s="1">
        <f t="shared" si="187"/>
        <v>42033.25</v>
      </c>
      <c r="DH247" s="1">
        <v>42033.25</v>
      </c>
      <c r="DI247" s="1">
        <f t="shared" si="188"/>
        <v>53356.29</v>
      </c>
      <c r="DJ247" s="1">
        <v>53356.29</v>
      </c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>
        <f t="shared" si="189"/>
        <v>0</v>
      </c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>
        <f t="shared" si="190"/>
        <v>0</v>
      </c>
      <c r="ER247" s="1">
        <v>0</v>
      </c>
      <c r="ES247" s="1">
        <f t="shared" si="191"/>
        <v>0</v>
      </c>
      <c r="ET247" s="6">
        <v>0</v>
      </c>
    </row>
    <row r="248" spans="1:150">
      <c r="A248" s="22" t="s">
        <v>755</v>
      </c>
      <c r="B248" s="12" t="s">
        <v>756</v>
      </c>
      <c r="C248" s="1">
        <f t="shared" si="144"/>
        <v>4334475.13</v>
      </c>
      <c r="D248" s="1">
        <v>4334475.13</v>
      </c>
      <c r="E248" s="1">
        <v>4334475.13</v>
      </c>
      <c r="F248" s="1">
        <f t="shared" si="145"/>
        <v>258909.31</v>
      </c>
      <c r="G248" s="1">
        <f t="shared" si="146"/>
        <v>154933.68</v>
      </c>
      <c r="H248" s="1">
        <v>154933.68</v>
      </c>
      <c r="I248" s="1">
        <f t="shared" si="147"/>
        <v>38230.58</v>
      </c>
      <c r="J248" s="1">
        <v>38230.58</v>
      </c>
      <c r="K248" s="1">
        <f t="shared" si="148"/>
        <v>605228.37</v>
      </c>
      <c r="L248" s="1">
        <f t="shared" si="149"/>
        <v>586491.99</v>
      </c>
      <c r="M248" s="1">
        <v>586491.99</v>
      </c>
      <c r="N248" s="1">
        <f t="shared" si="150"/>
        <v>18736.38</v>
      </c>
      <c r="O248" s="1">
        <v>18736.38</v>
      </c>
      <c r="P248" s="1">
        <f t="shared" si="151"/>
        <v>662292.24</v>
      </c>
      <c r="Q248" s="1">
        <v>662292.24</v>
      </c>
      <c r="R248" s="1">
        <f t="shared" si="152"/>
        <v>220954.53</v>
      </c>
      <c r="S248" s="1">
        <v>220954.53</v>
      </c>
      <c r="T248" s="1">
        <f t="shared" si="153"/>
        <v>94402.2</v>
      </c>
      <c r="U248" s="1">
        <f t="shared" si="154"/>
        <v>84991.95</v>
      </c>
      <c r="V248" s="1">
        <v>84991.95</v>
      </c>
      <c r="W248" s="1">
        <f t="shared" si="155"/>
        <v>9410.25</v>
      </c>
      <c r="X248" s="1">
        <v>9410.25</v>
      </c>
      <c r="Y248" s="1">
        <f t="shared" si="156"/>
        <v>795542.31</v>
      </c>
      <c r="Z248" s="1">
        <v>795542.31</v>
      </c>
      <c r="AA248" s="1">
        <f t="shared" si="157"/>
        <v>1225283.68</v>
      </c>
      <c r="AB248" s="1">
        <v>1225283.68</v>
      </c>
      <c r="AC248" s="1">
        <f t="shared" si="158"/>
        <v>177870.05</v>
      </c>
      <c r="AD248" s="1">
        <f t="shared" si="159"/>
        <v>65690.64</v>
      </c>
      <c r="AE248" s="1">
        <v>65690.64</v>
      </c>
      <c r="AF248" s="1">
        <f t="shared" si="160"/>
        <v>112179.41</v>
      </c>
      <c r="AG248" s="1">
        <v>112179.41</v>
      </c>
      <c r="AH248" s="1">
        <f t="shared" si="161"/>
        <v>65745.05</v>
      </c>
      <c r="AI248" s="1">
        <v>65745.05</v>
      </c>
      <c r="AJ248" s="1">
        <f t="shared" si="162"/>
        <v>196240.17</v>
      </c>
      <c r="AK248" s="1">
        <v>196240.17</v>
      </c>
      <c r="AL248" s="1">
        <f t="shared" si="163"/>
        <v>97752.26999999999</v>
      </c>
      <c r="AM248" s="1">
        <f t="shared" si="164"/>
        <v>22587.07</v>
      </c>
      <c r="AN248" s="1">
        <v>22587.07</v>
      </c>
      <c r="AO248" s="1">
        <f t="shared" si="165"/>
        <v>75165.2</v>
      </c>
      <c r="AP248" s="1">
        <v>75165.2</v>
      </c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>
        <f t="shared" si="166"/>
        <v>0</v>
      </c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>
        <f t="shared" si="167"/>
        <v>4746199.3</v>
      </c>
      <c r="BX248" s="1">
        <v>4746199.3</v>
      </c>
      <c r="BY248" s="1">
        <v>4746199.3</v>
      </c>
      <c r="BZ248" s="1">
        <f t="shared" si="168"/>
        <v>335775.46</v>
      </c>
      <c r="CA248" s="1">
        <f t="shared" si="169"/>
        <v>197923.25</v>
      </c>
      <c r="CB248" s="1">
        <v>197923.25</v>
      </c>
      <c r="CC248" s="1">
        <f t="shared" si="170"/>
        <v>57842.94</v>
      </c>
      <c r="CD248" s="1">
        <v>57842.94</v>
      </c>
      <c r="CE248" s="1">
        <f t="shared" si="171"/>
        <v>638313.73</v>
      </c>
      <c r="CF248" s="1">
        <f t="shared" si="172"/>
        <v>614212.73</v>
      </c>
      <c r="CG248" s="1">
        <v>614212.73</v>
      </c>
      <c r="CH248" s="1">
        <f t="shared" si="173"/>
        <v>24101</v>
      </c>
      <c r="CI248" s="1">
        <v>24101</v>
      </c>
      <c r="CJ248" s="1">
        <f t="shared" si="174"/>
        <v>757519.7</v>
      </c>
      <c r="CK248" s="1">
        <v>757519.7</v>
      </c>
      <c r="CL248" s="1">
        <f t="shared" si="175"/>
        <v>273239.26</v>
      </c>
      <c r="CM248" s="1">
        <v>273239.26</v>
      </c>
      <c r="CN248" s="1">
        <f t="shared" si="176"/>
        <v>119930.32</v>
      </c>
      <c r="CO248" s="1">
        <f t="shared" si="177"/>
        <v>104092.91</v>
      </c>
      <c r="CP248" s="1">
        <v>104092.91</v>
      </c>
      <c r="CQ248" s="1">
        <f t="shared" si="178"/>
        <v>15837.41</v>
      </c>
      <c r="CR248" s="1">
        <v>15837.41</v>
      </c>
      <c r="CS248" s="1">
        <f t="shared" si="179"/>
        <v>890490.43</v>
      </c>
      <c r="CT248" s="1">
        <v>890490.43</v>
      </c>
      <c r="CU248" s="1">
        <f t="shared" si="180"/>
        <v>1205164.08</v>
      </c>
      <c r="CV248" s="1">
        <v>1205164.08</v>
      </c>
      <c r="CW248" s="1">
        <f t="shared" si="181"/>
        <v>226492.24</v>
      </c>
      <c r="CX248" s="1">
        <f t="shared" si="182"/>
        <v>89529.62</v>
      </c>
      <c r="CY248" s="1">
        <v>89529.62</v>
      </c>
      <c r="CZ248" s="1">
        <f t="shared" si="183"/>
        <v>136962.62</v>
      </c>
      <c r="DA248" s="1">
        <v>136962.62</v>
      </c>
      <c r="DB248" s="1">
        <f t="shared" si="184"/>
        <v>80009.27</v>
      </c>
      <c r="DC248" s="1">
        <v>80009.27</v>
      </c>
      <c r="DD248" s="1">
        <f t="shared" si="185"/>
        <v>196750.93</v>
      </c>
      <c r="DE248" s="1">
        <v>196750.93</v>
      </c>
      <c r="DF248" s="1">
        <f t="shared" si="186"/>
        <v>102523.15</v>
      </c>
      <c r="DG248" s="1">
        <f t="shared" si="187"/>
        <v>19939.78</v>
      </c>
      <c r="DH248" s="1">
        <v>19939.78</v>
      </c>
      <c r="DI248" s="1">
        <f t="shared" si="188"/>
        <v>82583.37</v>
      </c>
      <c r="DJ248" s="1">
        <v>82583.37</v>
      </c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>
        <f t="shared" si="189"/>
        <v>0</v>
      </c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>
        <f t="shared" si="190"/>
        <v>0</v>
      </c>
      <c r="ER248" s="1">
        <v>0</v>
      </c>
      <c r="ES248" s="1">
        <f t="shared" si="191"/>
        <v>0</v>
      </c>
      <c r="ET248" s="6">
        <v>0</v>
      </c>
    </row>
    <row r="249" spans="1:150">
      <c r="A249" s="22" t="s">
        <v>757</v>
      </c>
      <c r="B249" s="12" t="s">
        <v>758</v>
      </c>
      <c r="C249" s="1">
        <f t="shared" si="144"/>
        <v>287723.59999999998</v>
      </c>
      <c r="D249" s="1">
        <v>287723.59999999998</v>
      </c>
      <c r="E249" s="1">
        <v>287723.59999999998</v>
      </c>
      <c r="F249" s="1">
        <f t="shared" si="145"/>
        <v>21366.649999999998</v>
      </c>
      <c r="G249" s="1">
        <f t="shared" si="146"/>
        <v>9331.8799999999992</v>
      </c>
      <c r="H249" s="1">
        <v>9331.8799999999992</v>
      </c>
      <c r="I249" s="1">
        <f t="shared" si="147"/>
        <v>70.88</v>
      </c>
      <c r="J249" s="1">
        <v>70.88</v>
      </c>
      <c r="K249" s="1">
        <f t="shared" si="148"/>
        <v>24227.56</v>
      </c>
      <c r="L249" s="1">
        <f t="shared" si="149"/>
        <v>23971.31</v>
      </c>
      <c r="M249" s="1">
        <v>23971.31</v>
      </c>
      <c r="N249" s="1">
        <f t="shared" si="150"/>
        <v>256.25</v>
      </c>
      <c r="O249" s="1">
        <v>256.25</v>
      </c>
      <c r="P249" s="1">
        <f t="shared" si="151"/>
        <v>58881.53</v>
      </c>
      <c r="Q249" s="1">
        <v>58881.53</v>
      </c>
      <c r="R249" s="1">
        <f t="shared" si="152"/>
        <v>7472.07</v>
      </c>
      <c r="S249" s="1">
        <v>7472.07</v>
      </c>
      <c r="T249" s="1">
        <f t="shared" si="153"/>
        <v>9276.99</v>
      </c>
      <c r="U249" s="1">
        <f t="shared" si="154"/>
        <v>6489.93</v>
      </c>
      <c r="V249" s="1">
        <v>6489.93</v>
      </c>
      <c r="W249" s="1">
        <f t="shared" si="155"/>
        <v>2787.06</v>
      </c>
      <c r="X249" s="1">
        <v>2787.06</v>
      </c>
      <c r="Y249" s="1">
        <f t="shared" si="156"/>
        <v>38010.68</v>
      </c>
      <c r="Z249" s="1">
        <v>38010.68</v>
      </c>
      <c r="AA249" s="1">
        <f t="shared" si="157"/>
        <v>72221.25</v>
      </c>
      <c r="AB249" s="1">
        <v>72221.25</v>
      </c>
      <c r="AC249" s="1">
        <f t="shared" si="158"/>
        <v>13705.14</v>
      </c>
      <c r="AD249" s="1">
        <f t="shared" si="159"/>
        <v>1083.92</v>
      </c>
      <c r="AE249" s="1">
        <v>1083.92</v>
      </c>
      <c r="AF249" s="1">
        <f t="shared" si="160"/>
        <v>12621.22</v>
      </c>
      <c r="AG249" s="1">
        <v>12621.22</v>
      </c>
      <c r="AH249" s="1">
        <f t="shared" si="161"/>
        <v>11963.89</v>
      </c>
      <c r="AI249" s="1">
        <v>11963.89</v>
      </c>
      <c r="AJ249" s="1">
        <f t="shared" si="162"/>
        <v>27444.61</v>
      </c>
      <c r="AK249" s="1">
        <v>27444.61</v>
      </c>
      <c r="AL249" s="1">
        <f t="shared" si="163"/>
        <v>15117.12</v>
      </c>
      <c r="AM249" s="1">
        <f t="shared" si="164"/>
        <v>6072.17</v>
      </c>
      <c r="AN249" s="1">
        <v>6072.17</v>
      </c>
      <c r="AO249" s="1">
        <f t="shared" si="165"/>
        <v>9044.9500000000007</v>
      </c>
      <c r="AP249" s="1">
        <v>9044.9500000000007</v>
      </c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>
        <f t="shared" si="166"/>
        <v>0</v>
      </c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>
        <f t="shared" si="167"/>
        <v>247765.78</v>
      </c>
      <c r="BX249" s="1">
        <v>247765.78</v>
      </c>
      <c r="BY249" s="1">
        <v>247765.78</v>
      </c>
      <c r="BZ249" s="1">
        <f t="shared" si="168"/>
        <v>20244.79</v>
      </c>
      <c r="CA249" s="1">
        <f t="shared" si="169"/>
        <v>9224.4599999999991</v>
      </c>
      <c r="CB249" s="1">
        <v>9224.4599999999991</v>
      </c>
      <c r="CC249" s="1">
        <f t="shared" si="170"/>
        <v>1397.5</v>
      </c>
      <c r="CD249" s="1">
        <v>1397.5</v>
      </c>
      <c r="CE249" s="1">
        <f t="shared" si="171"/>
        <v>24312.17</v>
      </c>
      <c r="CF249" s="1">
        <f t="shared" si="172"/>
        <v>23646.5</v>
      </c>
      <c r="CG249" s="1">
        <v>23646.5</v>
      </c>
      <c r="CH249" s="1">
        <f t="shared" si="173"/>
        <v>665.67</v>
      </c>
      <c r="CI249" s="1">
        <v>665.67</v>
      </c>
      <c r="CJ249" s="1">
        <f t="shared" si="174"/>
        <v>5869.64</v>
      </c>
      <c r="CK249" s="1">
        <v>5869.64</v>
      </c>
      <c r="CL249" s="1">
        <f t="shared" si="175"/>
        <v>6617.73</v>
      </c>
      <c r="CM249" s="1">
        <v>6617.73</v>
      </c>
      <c r="CN249" s="1">
        <f t="shared" si="176"/>
        <v>6014.4699999999993</v>
      </c>
      <c r="CO249" s="1">
        <f t="shared" si="177"/>
        <v>3713.43</v>
      </c>
      <c r="CP249" s="1">
        <v>3713.43</v>
      </c>
      <c r="CQ249" s="1">
        <f t="shared" si="178"/>
        <v>2301.04</v>
      </c>
      <c r="CR249" s="1">
        <v>2301.04</v>
      </c>
      <c r="CS249" s="1">
        <f t="shared" si="179"/>
        <v>42725.87</v>
      </c>
      <c r="CT249" s="1">
        <v>42725.87</v>
      </c>
      <c r="CU249" s="1">
        <f t="shared" si="180"/>
        <v>78598.55</v>
      </c>
      <c r="CV249" s="1">
        <v>78598.55</v>
      </c>
      <c r="CW249" s="1">
        <f t="shared" si="181"/>
        <v>12100.23</v>
      </c>
      <c r="CX249" s="1">
        <f t="shared" si="182"/>
        <v>890.81</v>
      </c>
      <c r="CY249" s="1">
        <v>890.81</v>
      </c>
      <c r="CZ249" s="1">
        <f t="shared" si="183"/>
        <v>11209.42</v>
      </c>
      <c r="DA249" s="1">
        <v>11209.42</v>
      </c>
      <c r="DB249" s="1">
        <f t="shared" si="184"/>
        <v>9622.83</v>
      </c>
      <c r="DC249" s="1">
        <v>9622.83</v>
      </c>
      <c r="DD249" s="1">
        <f t="shared" si="185"/>
        <v>31180.22</v>
      </c>
      <c r="DE249" s="1">
        <v>31180.22</v>
      </c>
      <c r="DF249" s="1">
        <f t="shared" si="186"/>
        <v>20102.11</v>
      </c>
      <c r="DG249" s="1">
        <f t="shared" si="187"/>
        <v>9204.08</v>
      </c>
      <c r="DH249" s="1">
        <v>9204.08</v>
      </c>
      <c r="DI249" s="1">
        <f t="shared" si="188"/>
        <v>10898.03</v>
      </c>
      <c r="DJ249" s="1">
        <v>10898.03</v>
      </c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>
        <f t="shared" si="189"/>
        <v>0</v>
      </c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>
        <f t="shared" si="190"/>
        <v>0</v>
      </c>
      <c r="ER249" s="1">
        <v>0</v>
      </c>
      <c r="ES249" s="1">
        <f t="shared" si="191"/>
        <v>0</v>
      </c>
      <c r="ET249" s="6">
        <v>0</v>
      </c>
    </row>
    <row r="250" spans="1:150">
      <c r="A250" s="21" t="s">
        <v>428</v>
      </c>
      <c r="B250" s="12" t="s">
        <v>429</v>
      </c>
      <c r="C250" s="1">
        <f t="shared" si="144"/>
        <v>292059697.29000002</v>
      </c>
      <c r="D250" s="1">
        <v>292059697.29000002</v>
      </c>
      <c r="E250" s="1">
        <v>292059697.29000002</v>
      </c>
      <c r="F250" s="1">
        <f t="shared" si="145"/>
        <v>18679149.280000001</v>
      </c>
      <c r="G250" s="1">
        <f t="shared" si="146"/>
        <v>10450655.810000001</v>
      </c>
      <c r="H250" s="1">
        <v>10450655.810000001</v>
      </c>
      <c r="I250" s="1">
        <f t="shared" si="147"/>
        <v>2137193.5499999998</v>
      </c>
      <c r="J250" s="1">
        <v>2137193.5499999998</v>
      </c>
      <c r="K250" s="1">
        <f t="shared" si="148"/>
        <v>40325645.969999999</v>
      </c>
      <c r="L250" s="1">
        <f t="shared" si="149"/>
        <v>37881890.07</v>
      </c>
      <c r="M250" s="1">
        <v>37881890.07</v>
      </c>
      <c r="N250" s="1">
        <f t="shared" si="150"/>
        <v>2443755.9</v>
      </c>
      <c r="O250" s="1">
        <v>2443755.9</v>
      </c>
      <c r="P250" s="1">
        <f t="shared" si="151"/>
        <v>46207275.079999998</v>
      </c>
      <c r="Q250" s="1">
        <v>46207275.079999998</v>
      </c>
      <c r="R250" s="1">
        <f t="shared" si="152"/>
        <v>19363758.02</v>
      </c>
      <c r="S250" s="1">
        <v>19363758.02</v>
      </c>
      <c r="T250" s="1">
        <f t="shared" si="153"/>
        <v>16100494.109999999</v>
      </c>
      <c r="U250" s="1">
        <f t="shared" si="154"/>
        <v>13479442.25</v>
      </c>
      <c r="V250" s="1">
        <v>13479442.25</v>
      </c>
      <c r="W250" s="1">
        <f t="shared" si="155"/>
        <v>2621051.86</v>
      </c>
      <c r="X250" s="1">
        <v>2621051.86</v>
      </c>
      <c r="Y250" s="1">
        <f t="shared" si="156"/>
        <v>26785476.100000001</v>
      </c>
      <c r="Z250" s="1">
        <v>26785476.100000001</v>
      </c>
      <c r="AA250" s="1">
        <f t="shared" si="157"/>
        <v>76045967.719999999</v>
      </c>
      <c r="AB250" s="1">
        <v>76045967.719999999</v>
      </c>
      <c r="AC250" s="1">
        <f t="shared" si="158"/>
        <v>12816448.720000001</v>
      </c>
      <c r="AD250" s="1">
        <f t="shared" si="159"/>
        <v>4011897.07</v>
      </c>
      <c r="AE250" s="1">
        <v>4011897.07</v>
      </c>
      <c r="AF250" s="1">
        <f t="shared" si="160"/>
        <v>8804551.6500000004</v>
      </c>
      <c r="AG250" s="1">
        <v>8804551.6500000004</v>
      </c>
      <c r="AH250" s="1">
        <f t="shared" si="161"/>
        <v>6091299.9199999999</v>
      </c>
      <c r="AI250" s="1">
        <v>6091299.9199999999</v>
      </c>
      <c r="AJ250" s="1">
        <f t="shared" si="162"/>
        <v>17797066.379999999</v>
      </c>
      <c r="AK250" s="1">
        <v>17797066.379999999</v>
      </c>
      <c r="AL250" s="1">
        <f t="shared" si="163"/>
        <v>17938415.91</v>
      </c>
      <c r="AM250" s="1">
        <f t="shared" si="164"/>
        <v>7042633.2599999998</v>
      </c>
      <c r="AN250" s="1">
        <v>7042633.2599999998</v>
      </c>
      <c r="AO250" s="1">
        <f t="shared" si="165"/>
        <v>10895782.65</v>
      </c>
      <c r="AP250" s="1">
        <v>10895782.65</v>
      </c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>
        <f t="shared" si="166"/>
        <v>0</v>
      </c>
      <c r="BI250" s="1">
        <v>0</v>
      </c>
      <c r="BJ250" s="1">
        <v>0</v>
      </c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>
        <f t="shared" si="167"/>
        <v>298013955.72000003</v>
      </c>
      <c r="BX250" s="1">
        <v>298013955.72000003</v>
      </c>
      <c r="BY250" s="1">
        <v>298013955.72000003</v>
      </c>
      <c r="BZ250" s="1">
        <f t="shared" si="168"/>
        <v>21770862.699999999</v>
      </c>
      <c r="CA250" s="1">
        <f t="shared" si="169"/>
        <v>12386470.08</v>
      </c>
      <c r="CB250" s="1">
        <v>12386470.08</v>
      </c>
      <c r="CC250" s="1">
        <f t="shared" si="170"/>
        <v>2489082.16</v>
      </c>
      <c r="CD250" s="1">
        <v>2489082.16</v>
      </c>
      <c r="CE250" s="1">
        <f t="shared" si="171"/>
        <v>41360508.190000005</v>
      </c>
      <c r="CF250" s="1">
        <f t="shared" si="172"/>
        <v>38950608.880000003</v>
      </c>
      <c r="CG250" s="1">
        <v>38950608.880000003</v>
      </c>
      <c r="CH250" s="1">
        <f t="shared" si="173"/>
        <v>2409899.31</v>
      </c>
      <c r="CI250" s="1">
        <v>2409899.31</v>
      </c>
      <c r="CJ250" s="1">
        <f t="shared" si="174"/>
        <v>46717998.5</v>
      </c>
      <c r="CK250" s="1">
        <v>46717998.5</v>
      </c>
      <c r="CL250" s="1">
        <f t="shared" si="175"/>
        <v>18906845.949999999</v>
      </c>
      <c r="CM250" s="1">
        <v>18906845.949999999</v>
      </c>
      <c r="CN250" s="1">
        <f t="shared" si="176"/>
        <v>16914973.920000002</v>
      </c>
      <c r="CO250" s="1">
        <f t="shared" si="177"/>
        <v>13882097.43</v>
      </c>
      <c r="CP250" s="1">
        <v>13882097.43</v>
      </c>
      <c r="CQ250" s="1">
        <f t="shared" si="178"/>
        <v>3032876.49</v>
      </c>
      <c r="CR250" s="1">
        <v>3032876.49</v>
      </c>
      <c r="CS250" s="1">
        <f t="shared" si="179"/>
        <v>27070856.539999999</v>
      </c>
      <c r="CT250" s="1">
        <v>27070856.539999999</v>
      </c>
      <c r="CU250" s="1">
        <f t="shared" si="180"/>
        <v>76020519.5</v>
      </c>
      <c r="CV250" s="1">
        <v>76020519.5</v>
      </c>
      <c r="CW250" s="1">
        <f t="shared" si="181"/>
        <v>14165277.310000001</v>
      </c>
      <c r="CX250" s="1">
        <f t="shared" si="182"/>
        <v>4389243.42</v>
      </c>
      <c r="CY250" s="1">
        <v>4389243.42</v>
      </c>
      <c r="CZ250" s="1">
        <f t="shared" si="183"/>
        <v>9776033.8900000006</v>
      </c>
      <c r="DA250" s="1">
        <v>9776033.8900000006</v>
      </c>
      <c r="DB250" s="1">
        <f t="shared" si="184"/>
        <v>6895310.46</v>
      </c>
      <c r="DC250" s="1">
        <v>6895310.46</v>
      </c>
      <c r="DD250" s="1">
        <f t="shared" si="185"/>
        <v>17992728.600000001</v>
      </c>
      <c r="DE250" s="1">
        <v>17992728.600000001</v>
      </c>
      <c r="DF250" s="1">
        <f t="shared" si="186"/>
        <v>17093384.510000002</v>
      </c>
      <c r="DG250" s="1">
        <f t="shared" si="187"/>
        <v>6893662.79</v>
      </c>
      <c r="DH250" s="1">
        <v>6893662.79</v>
      </c>
      <c r="DI250" s="1">
        <f t="shared" si="188"/>
        <v>10199721.720000001</v>
      </c>
      <c r="DJ250" s="1">
        <v>10199721.720000001</v>
      </c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>
        <f t="shared" si="189"/>
        <v>0</v>
      </c>
      <c r="EC250" s="1">
        <v>0</v>
      </c>
      <c r="ED250" s="1">
        <v>0</v>
      </c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>
        <f t="shared" si="190"/>
        <v>293000000</v>
      </c>
      <c r="ER250" s="1">
        <v>293000000</v>
      </c>
      <c r="ES250" s="1">
        <f t="shared" si="191"/>
        <v>309000000</v>
      </c>
      <c r="ET250" s="6">
        <v>309000000</v>
      </c>
    </row>
    <row r="251" spans="1:150">
      <c r="A251" s="22" t="s">
        <v>759</v>
      </c>
      <c r="B251" s="12" t="s">
        <v>760</v>
      </c>
      <c r="C251" s="1">
        <f t="shared" si="144"/>
        <v>0</v>
      </c>
      <c r="D251" s="1">
        <v>0</v>
      </c>
      <c r="E251" s="1"/>
      <c r="F251" s="1">
        <f t="shared" si="145"/>
        <v>0</v>
      </c>
      <c r="G251" s="1">
        <f t="shared" si="146"/>
        <v>0</v>
      </c>
      <c r="H251" s="1"/>
      <c r="I251" s="1">
        <f t="shared" si="147"/>
        <v>0</v>
      </c>
      <c r="J251" s="1"/>
      <c r="K251" s="1">
        <f t="shared" si="148"/>
        <v>0</v>
      </c>
      <c r="L251" s="1">
        <f t="shared" si="149"/>
        <v>0</v>
      </c>
      <c r="M251" s="1"/>
      <c r="N251" s="1">
        <f t="shared" si="150"/>
        <v>0</v>
      </c>
      <c r="O251" s="1"/>
      <c r="P251" s="1">
        <f t="shared" si="151"/>
        <v>0</v>
      </c>
      <c r="Q251" s="1"/>
      <c r="R251" s="1">
        <f t="shared" si="152"/>
        <v>0</v>
      </c>
      <c r="S251" s="1"/>
      <c r="T251" s="1">
        <f t="shared" si="153"/>
        <v>0</v>
      </c>
      <c r="U251" s="1">
        <f t="shared" si="154"/>
        <v>0</v>
      </c>
      <c r="V251" s="1"/>
      <c r="W251" s="1">
        <f t="shared" si="155"/>
        <v>0</v>
      </c>
      <c r="X251" s="1"/>
      <c r="Y251" s="1">
        <f t="shared" si="156"/>
        <v>0</v>
      </c>
      <c r="Z251" s="1"/>
      <c r="AA251" s="1">
        <f t="shared" si="157"/>
        <v>0</v>
      </c>
      <c r="AB251" s="1"/>
      <c r="AC251" s="1">
        <f t="shared" si="158"/>
        <v>0</v>
      </c>
      <c r="AD251" s="1">
        <f t="shared" si="159"/>
        <v>0</v>
      </c>
      <c r="AE251" s="1"/>
      <c r="AF251" s="1">
        <f t="shared" si="160"/>
        <v>0</v>
      </c>
      <c r="AG251" s="1"/>
      <c r="AH251" s="1">
        <f t="shared" si="161"/>
        <v>0</v>
      </c>
      <c r="AI251" s="1"/>
      <c r="AJ251" s="1">
        <f t="shared" si="162"/>
        <v>0</v>
      </c>
      <c r="AK251" s="1"/>
      <c r="AL251" s="1">
        <f t="shared" si="163"/>
        <v>0</v>
      </c>
      <c r="AM251" s="1">
        <f t="shared" si="164"/>
        <v>0</v>
      </c>
      <c r="AN251" s="1"/>
      <c r="AO251" s="1">
        <f t="shared" si="165"/>
        <v>0</v>
      </c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>
        <f t="shared" si="166"/>
        <v>0</v>
      </c>
      <c r="BI251" s="1">
        <v>0</v>
      </c>
      <c r="BJ251" s="1">
        <v>0</v>
      </c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>
        <f t="shared" si="167"/>
        <v>0</v>
      </c>
      <c r="BX251" s="1">
        <v>0</v>
      </c>
      <c r="BY251" s="1"/>
      <c r="BZ251" s="1">
        <f t="shared" si="168"/>
        <v>0</v>
      </c>
      <c r="CA251" s="1">
        <f t="shared" si="169"/>
        <v>0</v>
      </c>
      <c r="CB251" s="1"/>
      <c r="CC251" s="1">
        <f t="shared" si="170"/>
        <v>0</v>
      </c>
      <c r="CD251" s="1"/>
      <c r="CE251" s="1">
        <f t="shared" si="171"/>
        <v>0</v>
      </c>
      <c r="CF251" s="1">
        <f t="shared" si="172"/>
        <v>0</v>
      </c>
      <c r="CG251" s="1"/>
      <c r="CH251" s="1">
        <f t="shared" si="173"/>
        <v>0</v>
      </c>
      <c r="CI251" s="1"/>
      <c r="CJ251" s="1">
        <f t="shared" si="174"/>
        <v>0</v>
      </c>
      <c r="CK251" s="1"/>
      <c r="CL251" s="1">
        <f t="shared" si="175"/>
        <v>0</v>
      </c>
      <c r="CM251" s="1"/>
      <c r="CN251" s="1">
        <f t="shared" si="176"/>
        <v>0</v>
      </c>
      <c r="CO251" s="1">
        <f t="shared" si="177"/>
        <v>0</v>
      </c>
      <c r="CP251" s="1"/>
      <c r="CQ251" s="1">
        <f t="shared" si="178"/>
        <v>0</v>
      </c>
      <c r="CR251" s="1"/>
      <c r="CS251" s="1">
        <f t="shared" si="179"/>
        <v>0</v>
      </c>
      <c r="CT251" s="1"/>
      <c r="CU251" s="1">
        <f t="shared" si="180"/>
        <v>0</v>
      </c>
      <c r="CV251" s="1"/>
      <c r="CW251" s="1">
        <f t="shared" si="181"/>
        <v>0</v>
      </c>
      <c r="CX251" s="1">
        <f t="shared" si="182"/>
        <v>0</v>
      </c>
      <c r="CY251" s="1"/>
      <c r="CZ251" s="1">
        <f t="shared" si="183"/>
        <v>0</v>
      </c>
      <c r="DA251" s="1"/>
      <c r="DB251" s="1">
        <f t="shared" si="184"/>
        <v>0</v>
      </c>
      <c r="DC251" s="1"/>
      <c r="DD251" s="1">
        <f t="shared" si="185"/>
        <v>0</v>
      </c>
      <c r="DE251" s="1"/>
      <c r="DF251" s="1">
        <f t="shared" si="186"/>
        <v>0</v>
      </c>
      <c r="DG251" s="1">
        <f t="shared" si="187"/>
        <v>0</v>
      </c>
      <c r="DH251" s="1"/>
      <c r="DI251" s="1">
        <f t="shared" si="188"/>
        <v>0</v>
      </c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>
        <f t="shared" si="189"/>
        <v>0</v>
      </c>
      <c r="EC251" s="1">
        <v>0</v>
      </c>
      <c r="ED251" s="1">
        <v>0</v>
      </c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>
        <f t="shared" si="190"/>
        <v>293000000</v>
      </c>
      <c r="ER251" s="1">
        <v>293000000</v>
      </c>
      <c r="ES251" s="1">
        <f t="shared" si="191"/>
        <v>309000000</v>
      </c>
      <c r="ET251" s="6">
        <v>309000000</v>
      </c>
    </row>
    <row r="252" spans="1:150">
      <c r="A252" s="22" t="s">
        <v>761</v>
      </c>
      <c r="B252" s="12" t="s">
        <v>762</v>
      </c>
      <c r="C252" s="1">
        <f t="shared" si="144"/>
        <v>246573631.34</v>
      </c>
      <c r="D252" s="1">
        <v>246573631.34</v>
      </c>
      <c r="E252" s="1">
        <v>246573631.34</v>
      </c>
      <c r="F252" s="1">
        <f t="shared" si="145"/>
        <v>15099897.93</v>
      </c>
      <c r="G252" s="1">
        <f t="shared" si="146"/>
        <v>8695804.3900000006</v>
      </c>
      <c r="H252" s="1">
        <v>8695804.3900000006</v>
      </c>
      <c r="I252" s="1">
        <f t="shared" si="147"/>
        <v>1736168.25</v>
      </c>
      <c r="J252" s="1">
        <v>1736168.25</v>
      </c>
      <c r="K252" s="1">
        <f t="shared" si="148"/>
        <v>33571044.759999998</v>
      </c>
      <c r="L252" s="1">
        <f t="shared" si="149"/>
        <v>31495656.190000001</v>
      </c>
      <c r="M252" s="1">
        <v>31495656.190000001</v>
      </c>
      <c r="N252" s="1">
        <f t="shared" si="150"/>
        <v>2075388.57</v>
      </c>
      <c r="O252" s="1">
        <v>2075388.57</v>
      </c>
      <c r="P252" s="1">
        <f t="shared" si="151"/>
        <v>38279525.130000003</v>
      </c>
      <c r="Q252" s="1">
        <v>38279525.130000003</v>
      </c>
      <c r="R252" s="1">
        <f t="shared" si="152"/>
        <v>16487605.109999999</v>
      </c>
      <c r="S252" s="1">
        <v>16487605.109999999</v>
      </c>
      <c r="T252" s="1">
        <f t="shared" si="153"/>
        <v>13692443.48</v>
      </c>
      <c r="U252" s="1">
        <f t="shared" si="154"/>
        <v>11589871.380000001</v>
      </c>
      <c r="V252" s="1">
        <v>11589871.380000001</v>
      </c>
      <c r="W252" s="1">
        <f t="shared" si="155"/>
        <v>2102572.1</v>
      </c>
      <c r="X252" s="1">
        <v>2102572.1</v>
      </c>
      <c r="Y252" s="1">
        <f t="shared" si="156"/>
        <v>23144379.510000002</v>
      </c>
      <c r="Z252" s="1">
        <v>23144379.510000002</v>
      </c>
      <c r="AA252" s="1">
        <f t="shared" si="157"/>
        <v>68406138.670000002</v>
      </c>
      <c r="AB252" s="1">
        <v>68406138.670000002</v>
      </c>
      <c r="AC252" s="1">
        <f t="shared" si="158"/>
        <v>9800319.7699999996</v>
      </c>
      <c r="AD252" s="1">
        <f t="shared" si="159"/>
        <v>3086418.02</v>
      </c>
      <c r="AE252" s="1">
        <v>3086418.02</v>
      </c>
      <c r="AF252" s="1">
        <f t="shared" si="160"/>
        <v>6713901.75</v>
      </c>
      <c r="AG252" s="1">
        <v>6713901.75</v>
      </c>
      <c r="AH252" s="1">
        <f t="shared" si="161"/>
        <v>4667925.29</v>
      </c>
      <c r="AI252" s="1">
        <v>4667925.29</v>
      </c>
      <c r="AJ252" s="1">
        <f t="shared" si="162"/>
        <v>13594648.279999999</v>
      </c>
      <c r="AK252" s="1">
        <v>13594648.279999999</v>
      </c>
      <c r="AL252" s="1">
        <f t="shared" si="163"/>
        <v>14497628.699999999</v>
      </c>
      <c r="AM252" s="1">
        <f t="shared" si="164"/>
        <v>5715043.4699999997</v>
      </c>
      <c r="AN252" s="1">
        <v>5715043.4699999997</v>
      </c>
      <c r="AO252" s="1">
        <f t="shared" si="165"/>
        <v>8782585.2300000004</v>
      </c>
      <c r="AP252" s="1">
        <v>8782585.2300000004</v>
      </c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>
        <f t="shared" si="166"/>
        <v>0</v>
      </c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>
        <f t="shared" si="167"/>
        <v>250126422.09</v>
      </c>
      <c r="BX252" s="1">
        <v>250126422.09</v>
      </c>
      <c r="BY252" s="1">
        <v>250126422.09</v>
      </c>
      <c r="BZ252" s="1">
        <f t="shared" si="168"/>
        <v>17299416.919999998</v>
      </c>
      <c r="CA252" s="1">
        <f t="shared" si="169"/>
        <v>10012271.16</v>
      </c>
      <c r="CB252" s="1">
        <v>10012271.16</v>
      </c>
      <c r="CC252" s="1">
        <f t="shared" si="170"/>
        <v>2017516.38</v>
      </c>
      <c r="CD252" s="1">
        <v>2017516.38</v>
      </c>
      <c r="CE252" s="1">
        <f t="shared" si="171"/>
        <v>34749288.839999996</v>
      </c>
      <c r="CF252" s="1">
        <f t="shared" si="172"/>
        <v>32670009.359999999</v>
      </c>
      <c r="CG252" s="1">
        <v>32670009.359999999</v>
      </c>
      <c r="CH252" s="1">
        <f t="shared" si="173"/>
        <v>2079279.48</v>
      </c>
      <c r="CI252" s="1">
        <v>2079279.48</v>
      </c>
      <c r="CJ252" s="1">
        <f t="shared" si="174"/>
        <v>37627960.799999997</v>
      </c>
      <c r="CK252" s="1">
        <v>37627960.799999997</v>
      </c>
      <c r="CL252" s="1">
        <f t="shared" si="175"/>
        <v>15835673.24</v>
      </c>
      <c r="CM252" s="1">
        <v>15835673.24</v>
      </c>
      <c r="CN252" s="1">
        <f t="shared" si="176"/>
        <v>14067515.219999999</v>
      </c>
      <c r="CO252" s="1">
        <f t="shared" si="177"/>
        <v>11810465.869999999</v>
      </c>
      <c r="CP252" s="1">
        <v>11810465.869999999</v>
      </c>
      <c r="CQ252" s="1">
        <f t="shared" si="178"/>
        <v>2257049.35</v>
      </c>
      <c r="CR252" s="1">
        <v>2257049.35</v>
      </c>
      <c r="CS252" s="1">
        <f t="shared" si="179"/>
        <v>23384490.890000001</v>
      </c>
      <c r="CT252" s="1">
        <v>23384490.890000001</v>
      </c>
      <c r="CU252" s="1">
        <f t="shared" si="180"/>
        <v>68639788.939999998</v>
      </c>
      <c r="CV252" s="1">
        <v>68639788.939999998</v>
      </c>
      <c r="CW252" s="1">
        <f t="shared" si="181"/>
        <v>10783850.09</v>
      </c>
      <c r="CX252" s="1">
        <f t="shared" si="182"/>
        <v>3335215.58</v>
      </c>
      <c r="CY252" s="1">
        <v>3335215.58</v>
      </c>
      <c r="CZ252" s="1">
        <f t="shared" si="183"/>
        <v>7448634.5099999998</v>
      </c>
      <c r="DA252" s="1">
        <v>7448634.5099999998</v>
      </c>
      <c r="DB252" s="1">
        <f t="shared" si="184"/>
        <v>5269629.38</v>
      </c>
      <c r="DC252" s="1">
        <v>5269629.38</v>
      </c>
      <c r="DD252" s="1">
        <f t="shared" si="185"/>
        <v>14000632.220000001</v>
      </c>
      <c r="DE252" s="1">
        <v>14000632.220000001</v>
      </c>
      <c r="DF252" s="1">
        <f t="shared" si="186"/>
        <v>13737804.93</v>
      </c>
      <c r="DG252" s="1">
        <f t="shared" si="187"/>
        <v>5497023.7000000002</v>
      </c>
      <c r="DH252" s="1">
        <v>5497023.7000000002</v>
      </c>
      <c r="DI252" s="1">
        <f t="shared" si="188"/>
        <v>8240781.2300000004</v>
      </c>
      <c r="DJ252" s="1">
        <v>8240781.2300000004</v>
      </c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>
        <f t="shared" si="189"/>
        <v>0</v>
      </c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>
        <f t="shared" si="190"/>
        <v>0</v>
      </c>
      <c r="ER252" s="1">
        <v>0</v>
      </c>
      <c r="ES252" s="1">
        <f t="shared" si="191"/>
        <v>0</v>
      </c>
      <c r="ET252" s="6">
        <v>0</v>
      </c>
    </row>
    <row r="253" spans="1:150">
      <c r="A253" s="22" t="s">
        <v>763</v>
      </c>
      <c r="B253" s="12" t="s">
        <v>764</v>
      </c>
      <c r="C253" s="1">
        <f t="shared" si="144"/>
        <v>24293169.77</v>
      </c>
      <c r="D253" s="1">
        <v>24293169.77</v>
      </c>
      <c r="E253" s="1">
        <v>24293169.77</v>
      </c>
      <c r="F253" s="1">
        <f t="shared" si="145"/>
        <v>2045492.88</v>
      </c>
      <c r="G253" s="1">
        <f t="shared" si="146"/>
        <v>1008055.03</v>
      </c>
      <c r="H253" s="1">
        <v>1008055.03</v>
      </c>
      <c r="I253" s="1">
        <f t="shared" si="147"/>
        <v>192081.99</v>
      </c>
      <c r="J253" s="1">
        <v>192081.99</v>
      </c>
      <c r="K253" s="1">
        <f t="shared" si="148"/>
        <v>4061367.6599999997</v>
      </c>
      <c r="L253" s="1">
        <f t="shared" si="149"/>
        <v>3795244.01</v>
      </c>
      <c r="M253" s="1">
        <v>3795244.01</v>
      </c>
      <c r="N253" s="1">
        <f t="shared" si="150"/>
        <v>266123.65000000002</v>
      </c>
      <c r="O253" s="1">
        <v>266123.65000000002</v>
      </c>
      <c r="P253" s="1">
        <f t="shared" si="151"/>
        <v>4494993</v>
      </c>
      <c r="Q253" s="1">
        <v>4494993</v>
      </c>
      <c r="R253" s="1">
        <f t="shared" si="152"/>
        <v>1298948.4099999999</v>
      </c>
      <c r="S253" s="1">
        <v>1298948.4099999999</v>
      </c>
      <c r="T253" s="1">
        <f t="shared" si="153"/>
        <v>1357231.79</v>
      </c>
      <c r="U253" s="1">
        <f t="shared" si="154"/>
        <v>1095550.29</v>
      </c>
      <c r="V253" s="1">
        <v>1095550.29</v>
      </c>
      <c r="W253" s="1">
        <f t="shared" si="155"/>
        <v>261681.5</v>
      </c>
      <c r="X253" s="1">
        <v>261681.5</v>
      </c>
      <c r="Y253" s="1">
        <f t="shared" si="156"/>
        <v>1287992.97</v>
      </c>
      <c r="Z253" s="1">
        <v>1287992.97</v>
      </c>
      <c r="AA253" s="1">
        <f t="shared" si="157"/>
        <v>2702652.67</v>
      </c>
      <c r="AB253" s="1">
        <v>2702652.67</v>
      </c>
      <c r="AC253" s="1">
        <f t="shared" si="158"/>
        <v>1829712.9100000001</v>
      </c>
      <c r="AD253" s="1">
        <f t="shared" si="159"/>
        <v>583098.41</v>
      </c>
      <c r="AE253" s="1">
        <v>583098.41</v>
      </c>
      <c r="AF253" s="1">
        <f t="shared" si="160"/>
        <v>1246614.5</v>
      </c>
      <c r="AG253" s="1">
        <v>1246614.5</v>
      </c>
      <c r="AH253" s="1">
        <f t="shared" si="161"/>
        <v>845355.86</v>
      </c>
      <c r="AI253" s="1">
        <v>845355.86</v>
      </c>
      <c r="AJ253" s="1">
        <f t="shared" si="162"/>
        <v>2896435.26</v>
      </c>
      <c r="AK253" s="1">
        <v>2896435.26</v>
      </c>
      <c r="AL253" s="1">
        <f t="shared" si="163"/>
        <v>2318342.2199999997</v>
      </c>
      <c r="AM253" s="1">
        <f t="shared" si="164"/>
        <v>1017261.82</v>
      </c>
      <c r="AN253" s="1">
        <v>1017261.82</v>
      </c>
      <c r="AO253" s="1">
        <f t="shared" si="165"/>
        <v>1301080.3999999999</v>
      </c>
      <c r="AP253" s="1">
        <v>1301080.3999999999</v>
      </c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>
        <f t="shared" si="166"/>
        <v>0</v>
      </c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>
        <f t="shared" si="167"/>
        <v>25518157.440000001</v>
      </c>
      <c r="BX253" s="1">
        <v>25518157.440000001</v>
      </c>
      <c r="BY253" s="1">
        <v>25518157.440000001</v>
      </c>
      <c r="BZ253" s="1">
        <f t="shared" si="168"/>
        <v>2608256.38</v>
      </c>
      <c r="CA253" s="1">
        <f t="shared" si="169"/>
        <v>1417929.06</v>
      </c>
      <c r="CB253" s="1">
        <v>1417929.06</v>
      </c>
      <c r="CC253" s="1">
        <f t="shared" si="170"/>
        <v>234626.37</v>
      </c>
      <c r="CD253" s="1">
        <v>234626.37</v>
      </c>
      <c r="CE253" s="1">
        <f t="shared" si="171"/>
        <v>3858091.98</v>
      </c>
      <c r="CF253" s="1">
        <f t="shared" si="172"/>
        <v>3614255.46</v>
      </c>
      <c r="CG253" s="1">
        <v>3614255.46</v>
      </c>
      <c r="CH253" s="1">
        <f t="shared" si="173"/>
        <v>243836.52</v>
      </c>
      <c r="CI253" s="1">
        <v>243836.52</v>
      </c>
      <c r="CJ253" s="1">
        <f t="shared" si="174"/>
        <v>5330842.68</v>
      </c>
      <c r="CK253" s="1">
        <v>5330842.68</v>
      </c>
      <c r="CL253" s="1">
        <f t="shared" si="175"/>
        <v>1356385.89</v>
      </c>
      <c r="CM253" s="1">
        <v>1356385.89</v>
      </c>
      <c r="CN253" s="1">
        <f t="shared" si="176"/>
        <v>1673582.22</v>
      </c>
      <c r="CO253" s="1">
        <f t="shared" si="177"/>
        <v>1271949.7</v>
      </c>
      <c r="CP253" s="1">
        <v>1271949.7</v>
      </c>
      <c r="CQ253" s="1">
        <f t="shared" si="178"/>
        <v>401632.52</v>
      </c>
      <c r="CR253" s="1">
        <v>401632.52</v>
      </c>
      <c r="CS253" s="1">
        <f t="shared" si="179"/>
        <v>1232769.3500000001</v>
      </c>
      <c r="CT253" s="1">
        <v>1232769.3500000001</v>
      </c>
      <c r="CU253" s="1">
        <f t="shared" si="180"/>
        <v>2424060.48</v>
      </c>
      <c r="CV253" s="1">
        <v>2424060.48</v>
      </c>
      <c r="CW253" s="1">
        <f t="shared" si="181"/>
        <v>2029718.4100000001</v>
      </c>
      <c r="CX253" s="1">
        <f t="shared" si="182"/>
        <v>664751.64</v>
      </c>
      <c r="CY253" s="1">
        <v>664751.64</v>
      </c>
      <c r="CZ253" s="1">
        <f t="shared" si="183"/>
        <v>1364966.77</v>
      </c>
      <c r="DA253" s="1">
        <v>1364966.77</v>
      </c>
      <c r="DB253" s="1">
        <f t="shared" si="184"/>
        <v>955700.95</v>
      </c>
      <c r="DC253" s="1">
        <v>955700.95</v>
      </c>
      <c r="DD253" s="1">
        <f t="shared" si="185"/>
        <v>2732469.7</v>
      </c>
      <c r="DE253" s="1">
        <v>2732469.7</v>
      </c>
      <c r="DF253" s="1">
        <f t="shared" si="186"/>
        <v>2271980.3499999996</v>
      </c>
      <c r="DG253" s="1">
        <f t="shared" si="187"/>
        <v>1064917.8999999999</v>
      </c>
      <c r="DH253" s="1">
        <v>1064917.8999999999</v>
      </c>
      <c r="DI253" s="1">
        <f t="shared" si="188"/>
        <v>1207062.45</v>
      </c>
      <c r="DJ253" s="1">
        <v>1207062.45</v>
      </c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>
        <f t="shared" si="189"/>
        <v>0</v>
      </c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>
        <f t="shared" si="190"/>
        <v>0</v>
      </c>
      <c r="ER253" s="1">
        <v>0</v>
      </c>
      <c r="ES253" s="1">
        <f t="shared" si="191"/>
        <v>0</v>
      </c>
      <c r="ET253" s="6">
        <v>0</v>
      </c>
    </row>
    <row r="254" spans="1:150">
      <c r="A254" s="22" t="s">
        <v>765</v>
      </c>
      <c r="B254" s="12" t="s">
        <v>766</v>
      </c>
      <c r="C254" s="1">
        <f t="shared" si="144"/>
        <v>16905238.719999999</v>
      </c>
      <c r="D254" s="1">
        <v>16905238.719999999</v>
      </c>
      <c r="E254" s="1">
        <v>16905238.719999999</v>
      </c>
      <c r="F254" s="1">
        <f t="shared" si="145"/>
        <v>1247736.3900000001</v>
      </c>
      <c r="G254" s="1">
        <f t="shared" si="146"/>
        <v>663661.12</v>
      </c>
      <c r="H254" s="1">
        <v>663661.12</v>
      </c>
      <c r="I254" s="1">
        <f t="shared" si="147"/>
        <v>158925.12</v>
      </c>
      <c r="J254" s="1">
        <v>158925.12</v>
      </c>
      <c r="K254" s="1">
        <f t="shared" si="148"/>
        <v>2293786.6300000004</v>
      </c>
      <c r="L254" s="1">
        <f t="shared" si="149"/>
        <v>2209175.41</v>
      </c>
      <c r="M254" s="1">
        <v>2209175.41</v>
      </c>
      <c r="N254" s="1">
        <f t="shared" si="150"/>
        <v>84611.22</v>
      </c>
      <c r="O254" s="1">
        <v>84611.22</v>
      </c>
      <c r="P254" s="1">
        <f t="shared" si="151"/>
        <v>2356540.83</v>
      </c>
      <c r="Q254" s="1">
        <v>2356540.83</v>
      </c>
      <c r="R254" s="1">
        <f t="shared" si="152"/>
        <v>1323297.8999999999</v>
      </c>
      <c r="S254" s="1">
        <v>1323297.8999999999</v>
      </c>
      <c r="T254" s="1">
        <f t="shared" si="153"/>
        <v>761343.69</v>
      </c>
      <c r="U254" s="1">
        <f t="shared" si="154"/>
        <v>578462.75</v>
      </c>
      <c r="V254" s="1">
        <v>578462.75</v>
      </c>
      <c r="W254" s="1">
        <f t="shared" si="155"/>
        <v>182880.94</v>
      </c>
      <c r="X254" s="1">
        <v>182880.94</v>
      </c>
      <c r="Y254" s="1">
        <f t="shared" si="156"/>
        <v>2022166.91</v>
      </c>
      <c r="Z254" s="1">
        <v>2022166.91</v>
      </c>
      <c r="AA254" s="1">
        <f t="shared" si="157"/>
        <v>4261589.83</v>
      </c>
      <c r="AB254" s="1">
        <v>4261589.83</v>
      </c>
      <c r="AC254" s="1">
        <f t="shared" si="158"/>
        <v>924788.96</v>
      </c>
      <c r="AD254" s="1">
        <f t="shared" si="159"/>
        <v>325491.68</v>
      </c>
      <c r="AE254" s="1">
        <v>325491.68</v>
      </c>
      <c r="AF254" s="1">
        <f t="shared" si="160"/>
        <v>599297.28000000003</v>
      </c>
      <c r="AG254" s="1">
        <v>599297.28000000003</v>
      </c>
      <c r="AH254" s="1">
        <f t="shared" si="161"/>
        <v>425150.15</v>
      </c>
      <c r="AI254" s="1">
        <v>425150.15</v>
      </c>
      <c r="AJ254" s="1">
        <f t="shared" si="162"/>
        <v>881875.82</v>
      </c>
      <c r="AK254" s="1">
        <v>881875.82</v>
      </c>
      <c r="AL254" s="1">
        <f t="shared" si="163"/>
        <v>832111.76</v>
      </c>
      <c r="AM254" s="1">
        <f t="shared" si="164"/>
        <v>192831.67</v>
      </c>
      <c r="AN254" s="1">
        <v>192831.67</v>
      </c>
      <c r="AO254" s="1">
        <f t="shared" si="165"/>
        <v>639280.09</v>
      </c>
      <c r="AP254" s="1">
        <v>639280.09</v>
      </c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>
        <f t="shared" si="166"/>
        <v>0</v>
      </c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>
        <f t="shared" si="167"/>
        <v>18196364.73</v>
      </c>
      <c r="BX254" s="1">
        <v>18196364.73</v>
      </c>
      <c r="BY254" s="1">
        <v>18196364.73</v>
      </c>
      <c r="BZ254" s="1">
        <f t="shared" si="168"/>
        <v>1552043.13</v>
      </c>
      <c r="CA254" s="1">
        <f t="shared" si="169"/>
        <v>868965.12</v>
      </c>
      <c r="CB254" s="1">
        <v>868965.12</v>
      </c>
      <c r="CC254" s="1">
        <f t="shared" si="170"/>
        <v>180457.33</v>
      </c>
      <c r="CD254" s="1">
        <v>180457.33</v>
      </c>
      <c r="CE254" s="1">
        <f t="shared" si="171"/>
        <v>2409922.8400000003</v>
      </c>
      <c r="CF254" s="1">
        <f t="shared" si="172"/>
        <v>2339690.14</v>
      </c>
      <c r="CG254" s="1">
        <v>2339690.14</v>
      </c>
      <c r="CH254" s="1">
        <f t="shared" si="173"/>
        <v>70232.7</v>
      </c>
      <c r="CI254" s="1">
        <v>70232.7</v>
      </c>
      <c r="CJ254" s="1">
        <f t="shared" si="174"/>
        <v>2824588.17</v>
      </c>
      <c r="CK254" s="1">
        <v>2824588.17</v>
      </c>
      <c r="CL254" s="1">
        <f t="shared" si="175"/>
        <v>1417536.76</v>
      </c>
      <c r="CM254" s="1">
        <v>1417536.76</v>
      </c>
      <c r="CN254" s="1">
        <f t="shared" si="176"/>
        <v>876246.98</v>
      </c>
      <c r="CO254" s="1">
        <f t="shared" si="177"/>
        <v>594171.22</v>
      </c>
      <c r="CP254" s="1">
        <v>594171.22</v>
      </c>
      <c r="CQ254" s="1">
        <f t="shared" si="178"/>
        <v>282075.76</v>
      </c>
      <c r="CR254" s="1">
        <v>282075.76</v>
      </c>
      <c r="CS254" s="1">
        <f t="shared" si="179"/>
        <v>2108035.1</v>
      </c>
      <c r="CT254" s="1">
        <v>2108035.1</v>
      </c>
      <c r="CU254" s="1">
        <f t="shared" si="180"/>
        <v>4217427.99</v>
      </c>
      <c r="CV254" s="1">
        <v>4217427.99</v>
      </c>
      <c r="CW254" s="1">
        <f t="shared" si="181"/>
        <v>1111556.97</v>
      </c>
      <c r="CX254" s="1">
        <f t="shared" si="182"/>
        <v>367692.37</v>
      </c>
      <c r="CY254" s="1">
        <v>367692.37</v>
      </c>
      <c r="CZ254" s="1">
        <f t="shared" si="183"/>
        <v>743864.6</v>
      </c>
      <c r="DA254" s="1">
        <v>743864.6</v>
      </c>
      <c r="DB254" s="1">
        <f t="shared" si="184"/>
        <v>502620.68</v>
      </c>
      <c r="DC254" s="1">
        <v>502620.68</v>
      </c>
      <c r="DD254" s="1">
        <f t="shared" si="185"/>
        <v>870741.9</v>
      </c>
      <c r="DE254" s="1">
        <v>870741.9</v>
      </c>
      <c r="DF254" s="1">
        <f t="shared" si="186"/>
        <v>808264.89</v>
      </c>
      <c r="DG254" s="1">
        <f t="shared" si="187"/>
        <v>222916.63</v>
      </c>
      <c r="DH254" s="1">
        <v>222916.63</v>
      </c>
      <c r="DI254" s="1">
        <f t="shared" si="188"/>
        <v>585348.26</v>
      </c>
      <c r="DJ254" s="1">
        <v>585348.26</v>
      </c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>
        <f t="shared" si="189"/>
        <v>0</v>
      </c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>
        <f t="shared" si="190"/>
        <v>0</v>
      </c>
      <c r="ER254" s="1">
        <v>0</v>
      </c>
      <c r="ES254" s="1">
        <f t="shared" si="191"/>
        <v>0</v>
      </c>
      <c r="ET254" s="6">
        <v>0</v>
      </c>
    </row>
    <row r="255" spans="1:150">
      <c r="A255" s="22" t="s">
        <v>767</v>
      </c>
      <c r="B255" s="12" t="s">
        <v>768</v>
      </c>
      <c r="C255" s="1">
        <f t="shared" si="144"/>
        <v>4287657.46</v>
      </c>
      <c r="D255" s="1">
        <v>4287657.46</v>
      </c>
      <c r="E255" s="1">
        <v>4287657.46</v>
      </c>
      <c r="F255" s="1">
        <f t="shared" si="145"/>
        <v>286022.08</v>
      </c>
      <c r="G255" s="1">
        <f t="shared" si="146"/>
        <v>83135.27</v>
      </c>
      <c r="H255" s="1">
        <v>83135.27</v>
      </c>
      <c r="I255" s="1">
        <f t="shared" si="147"/>
        <v>50018.19</v>
      </c>
      <c r="J255" s="1">
        <v>50018.19</v>
      </c>
      <c r="K255" s="1">
        <f t="shared" si="148"/>
        <v>399446.92000000004</v>
      </c>
      <c r="L255" s="1">
        <f t="shared" si="149"/>
        <v>381814.46</v>
      </c>
      <c r="M255" s="1">
        <v>381814.46</v>
      </c>
      <c r="N255" s="1">
        <f t="shared" si="150"/>
        <v>17632.46</v>
      </c>
      <c r="O255" s="1">
        <v>17632.46</v>
      </c>
      <c r="P255" s="1">
        <f t="shared" si="151"/>
        <v>1076216.1200000001</v>
      </c>
      <c r="Q255" s="1">
        <v>1076216.1200000001</v>
      </c>
      <c r="R255" s="1">
        <f t="shared" si="152"/>
        <v>253906.6</v>
      </c>
      <c r="S255" s="1">
        <v>253906.6</v>
      </c>
      <c r="T255" s="1">
        <f t="shared" si="153"/>
        <v>289475.15000000002</v>
      </c>
      <c r="U255" s="1">
        <f t="shared" si="154"/>
        <v>215557.83</v>
      </c>
      <c r="V255" s="1">
        <v>215557.83</v>
      </c>
      <c r="W255" s="1">
        <f t="shared" si="155"/>
        <v>73917.320000000007</v>
      </c>
      <c r="X255" s="1">
        <v>73917.320000000007</v>
      </c>
      <c r="Y255" s="1">
        <f t="shared" si="156"/>
        <v>330936.71000000002</v>
      </c>
      <c r="Z255" s="1">
        <v>330936.71000000002</v>
      </c>
      <c r="AA255" s="1">
        <f t="shared" si="157"/>
        <v>675586.55</v>
      </c>
      <c r="AB255" s="1">
        <v>675586.55</v>
      </c>
      <c r="AC255" s="1">
        <f t="shared" si="158"/>
        <v>261627.08</v>
      </c>
      <c r="AD255" s="1">
        <f t="shared" si="159"/>
        <v>16888.96</v>
      </c>
      <c r="AE255" s="1">
        <v>16888.96</v>
      </c>
      <c r="AF255" s="1">
        <f t="shared" si="160"/>
        <v>244738.12</v>
      </c>
      <c r="AG255" s="1">
        <v>244738.12</v>
      </c>
      <c r="AH255" s="1">
        <f t="shared" si="161"/>
        <v>152868.62</v>
      </c>
      <c r="AI255" s="1">
        <v>152868.62</v>
      </c>
      <c r="AJ255" s="1">
        <f t="shared" si="162"/>
        <v>424107.02</v>
      </c>
      <c r="AK255" s="1">
        <v>424107.02</v>
      </c>
      <c r="AL255" s="1">
        <f t="shared" si="163"/>
        <v>290333.23</v>
      </c>
      <c r="AM255" s="1">
        <f t="shared" si="164"/>
        <v>117496.3</v>
      </c>
      <c r="AN255" s="1">
        <v>117496.3</v>
      </c>
      <c r="AO255" s="1">
        <f t="shared" si="165"/>
        <v>172836.93</v>
      </c>
      <c r="AP255" s="1">
        <v>172836.93</v>
      </c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>
        <f t="shared" si="166"/>
        <v>0</v>
      </c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>
        <f t="shared" si="167"/>
        <v>4173011.46</v>
      </c>
      <c r="BX255" s="1">
        <v>4173011.46</v>
      </c>
      <c r="BY255" s="1">
        <v>4173011.46</v>
      </c>
      <c r="BZ255" s="1">
        <f t="shared" si="168"/>
        <v>311146.27</v>
      </c>
      <c r="CA255" s="1">
        <f t="shared" si="169"/>
        <v>87304.74</v>
      </c>
      <c r="CB255" s="1">
        <v>87304.74</v>
      </c>
      <c r="CC255" s="1">
        <f t="shared" si="170"/>
        <v>56482.080000000002</v>
      </c>
      <c r="CD255" s="1">
        <v>56482.080000000002</v>
      </c>
      <c r="CE255" s="1">
        <f t="shared" si="171"/>
        <v>343204.52999999997</v>
      </c>
      <c r="CF255" s="1">
        <f t="shared" si="172"/>
        <v>326653.92</v>
      </c>
      <c r="CG255" s="1">
        <v>326653.92</v>
      </c>
      <c r="CH255" s="1">
        <f t="shared" si="173"/>
        <v>16550.61</v>
      </c>
      <c r="CI255" s="1">
        <v>16550.61</v>
      </c>
      <c r="CJ255" s="1">
        <f t="shared" si="174"/>
        <v>934606.85</v>
      </c>
      <c r="CK255" s="1">
        <v>934606.85</v>
      </c>
      <c r="CL255" s="1">
        <f t="shared" si="175"/>
        <v>297250.06</v>
      </c>
      <c r="CM255" s="1">
        <v>297250.06</v>
      </c>
      <c r="CN255" s="1">
        <f t="shared" si="176"/>
        <v>297629.5</v>
      </c>
      <c r="CO255" s="1">
        <f t="shared" si="177"/>
        <v>205510.64</v>
      </c>
      <c r="CP255" s="1">
        <v>205510.64</v>
      </c>
      <c r="CQ255" s="1">
        <f t="shared" si="178"/>
        <v>92118.86</v>
      </c>
      <c r="CR255" s="1">
        <v>92118.86</v>
      </c>
      <c r="CS255" s="1">
        <f t="shared" si="179"/>
        <v>345561.2</v>
      </c>
      <c r="CT255" s="1">
        <v>345561.2</v>
      </c>
      <c r="CU255" s="1">
        <f t="shared" si="180"/>
        <v>739242.09</v>
      </c>
      <c r="CV255" s="1">
        <v>739242.09</v>
      </c>
      <c r="CW255" s="1">
        <f t="shared" si="181"/>
        <v>240151.84000000003</v>
      </c>
      <c r="CX255" s="1">
        <f t="shared" si="182"/>
        <v>21583.83</v>
      </c>
      <c r="CY255" s="1">
        <v>21583.83</v>
      </c>
      <c r="CZ255" s="1">
        <f t="shared" si="183"/>
        <v>218568.01</v>
      </c>
      <c r="DA255" s="1">
        <v>218568.01</v>
      </c>
      <c r="DB255" s="1">
        <f t="shared" si="184"/>
        <v>167359.45000000001</v>
      </c>
      <c r="DC255" s="1">
        <v>167359.45000000001</v>
      </c>
      <c r="DD255" s="1">
        <f t="shared" si="185"/>
        <v>388884.78</v>
      </c>
      <c r="DE255" s="1">
        <v>388884.78</v>
      </c>
      <c r="DF255" s="1">
        <f t="shared" si="186"/>
        <v>275334.33999999997</v>
      </c>
      <c r="DG255" s="1">
        <f t="shared" si="187"/>
        <v>108804.56</v>
      </c>
      <c r="DH255" s="1">
        <v>108804.56</v>
      </c>
      <c r="DI255" s="1">
        <f t="shared" si="188"/>
        <v>166529.78</v>
      </c>
      <c r="DJ255" s="1">
        <v>166529.78</v>
      </c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>
        <f t="shared" si="189"/>
        <v>0</v>
      </c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>
        <f t="shared" si="190"/>
        <v>0</v>
      </c>
      <c r="ER255" s="1">
        <v>0</v>
      </c>
      <c r="ES255" s="1">
        <f t="shared" si="191"/>
        <v>0</v>
      </c>
      <c r="ET255" s="6">
        <v>0</v>
      </c>
    </row>
    <row r="256" spans="1:150">
      <c r="A256" s="20" t="s">
        <v>418</v>
      </c>
      <c r="B256" s="12" t="s">
        <v>419</v>
      </c>
      <c r="C256" s="1">
        <f t="shared" si="144"/>
        <v>99609526.340000004</v>
      </c>
      <c r="D256" s="1">
        <v>99609526.340000004</v>
      </c>
      <c r="E256" s="1">
        <v>98679432.700000003</v>
      </c>
      <c r="F256" s="1">
        <f t="shared" si="145"/>
        <v>5281563.5500000007</v>
      </c>
      <c r="G256" s="1">
        <f t="shared" si="146"/>
        <v>1802262.29</v>
      </c>
      <c r="H256" s="1">
        <v>1802262.29</v>
      </c>
      <c r="I256" s="1">
        <f t="shared" si="147"/>
        <v>701633.68</v>
      </c>
      <c r="J256" s="1">
        <v>701633.68</v>
      </c>
      <c r="K256" s="1">
        <f t="shared" si="148"/>
        <v>5228613.93</v>
      </c>
      <c r="L256" s="1">
        <f t="shared" si="149"/>
        <v>4828422.2699999996</v>
      </c>
      <c r="M256" s="1">
        <v>4828422.2699999996</v>
      </c>
      <c r="N256" s="1">
        <f t="shared" si="150"/>
        <v>400191.66</v>
      </c>
      <c r="O256" s="1">
        <v>400191.66</v>
      </c>
      <c r="P256" s="1">
        <f t="shared" si="151"/>
        <v>26773201.620000001</v>
      </c>
      <c r="Q256" s="1">
        <v>26773201.620000001</v>
      </c>
      <c r="R256" s="1">
        <f t="shared" si="152"/>
        <v>10578186.07</v>
      </c>
      <c r="S256" s="1">
        <v>10578186.07</v>
      </c>
      <c r="T256" s="1">
        <f t="shared" si="153"/>
        <v>3313776.25</v>
      </c>
      <c r="U256" s="1">
        <f t="shared" si="154"/>
        <v>2325384.94</v>
      </c>
      <c r="V256" s="1">
        <v>2325384.94</v>
      </c>
      <c r="W256" s="1">
        <f t="shared" si="155"/>
        <v>988391.31</v>
      </c>
      <c r="X256" s="1">
        <v>988391.31</v>
      </c>
      <c r="Y256" s="1">
        <f t="shared" si="156"/>
        <v>19022901.469999999</v>
      </c>
      <c r="Z256" s="1">
        <v>19022901.469999999</v>
      </c>
      <c r="AA256" s="1">
        <f t="shared" si="157"/>
        <v>9735921.0700000003</v>
      </c>
      <c r="AB256" s="1">
        <v>9735921.0700000003</v>
      </c>
      <c r="AC256" s="1">
        <f t="shared" si="158"/>
        <v>5392090.9000000004</v>
      </c>
      <c r="AD256" s="1">
        <f t="shared" si="159"/>
        <v>3764028.22</v>
      </c>
      <c r="AE256" s="1">
        <v>3764028.22</v>
      </c>
      <c r="AF256" s="1">
        <f t="shared" si="160"/>
        <v>1628062.68</v>
      </c>
      <c r="AG256" s="1">
        <v>1628062.68</v>
      </c>
      <c r="AH256" s="1">
        <f t="shared" si="161"/>
        <v>2777667.58</v>
      </c>
      <c r="AI256" s="1">
        <v>2777667.58</v>
      </c>
      <c r="AJ256" s="1">
        <f t="shared" si="162"/>
        <v>7385760.6200000001</v>
      </c>
      <c r="AK256" s="1">
        <v>7385760.6200000001</v>
      </c>
      <c r="AL256" s="1">
        <f t="shared" si="163"/>
        <v>5967417.2199999997</v>
      </c>
      <c r="AM256" s="1">
        <f t="shared" si="164"/>
        <v>3143734.88</v>
      </c>
      <c r="AN256" s="1">
        <v>3143734.88</v>
      </c>
      <c r="AO256" s="1">
        <f t="shared" si="165"/>
        <v>2823682.34</v>
      </c>
      <c r="AP256" s="1">
        <v>2823682.34</v>
      </c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>
        <f t="shared" si="166"/>
        <v>930093.64</v>
      </c>
      <c r="BI256" s="1">
        <v>930093.64</v>
      </c>
      <c r="BJ256" s="1">
        <v>0</v>
      </c>
      <c r="BK256" s="1"/>
      <c r="BL256" s="1"/>
      <c r="BM256" s="1"/>
      <c r="BN256" s="1"/>
      <c r="BO256" s="1"/>
      <c r="BP256" s="1">
        <v>930093.64</v>
      </c>
      <c r="BQ256" s="1"/>
      <c r="BR256" s="1"/>
      <c r="BS256" s="1"/>
      <c r="BT256" s="1"/>
      <c r="BU256" s="1">
        <v>0</v>
      </c>
      <c r="BV256" s="1"/>
      <c r="BW256" s="1">
        <f t="shared" si="167"/>
        <v>100757075.51000001</v>
      </c>
      <c r="BX256" s="1">
        <v>100757075.51000001</v>
      </c>
      <c r="BY256" s="1">
        <v>99762862.359999999</v>
      </c>
      <c r="BZ256" s="1">
        <f t="shared" si="168"/>
        <v>5307878.57</v>
      </c>
      <c r="CA256" s="1">
        <f t="shared" si="169"/>
        <v>1960504.51</v>
      </c>
      <c r="CB256" s="1">
        <v>1960504.51</v>
      </c>
      <c r="CC256" s="1">
        <f t="shared" si="170"/>
        <v>890313.21</v>
      </c>
      <c r="CD256" s="1">
        <v>890313.21</v>
      </c>
      <c r="CE256" s="1">
        <f t="shared" si="171"/>
        <v>5148983.93</v>
      </c>
      <c r="CF256" s="1">
        <f t="shared" si="172"/>
        <v>4758750.33</v>
      </c>
      <c r="CG256" s="1">
        <v>4758750.33</v>
      </c>
      <c r="CH256" s="1">
        <f t="shared" si="173"/>
        <v>390233.59999999998</v>
      </c>
      <c r="CI256" s="1">
        <v>390233.59999999998</v>
      </c>
      <c r="CJ256" s="1">
        <f t="shared" si="174"/>
        <v>25229427.93</v>
      </c>
      <c r="CK256" s="1">
        <v>25229427.93</v>
      </c>
      <c r="CL256" s="1">
        <f t="shared" si="175"/>
        <v>10726125.75</v>
      </c>
      <c r="CM256" s="1">
        <v>10726125.75</v>
      </c>
      <c r="CN256" s="1">
        <f t="shared" si="176"/>
        <v>2969920.56</v>
      </c>
      <c r="CO256" s="1">
        <f t="shared" si="177"/>
        <v>2186007.19</v>
      </c>
      <c r="CP256" s="1">
        <v>2186007.19</v>
      </c>
      <c r="CQ256" s="1">
        <f t="shared" si="178"/>
        <v>783913.37</v>
      </c>
      <c r="CR256" s="1">
        <v>783913.37</v>
      </c>
      <c r="CS256" s="1">
        <f t="shared" si="179"/>
        <v>19328904.789999999</v>
      </c>
      <c r="CT256" s="1">
        <v>19328904.789999999</v>
      </c>
      <c r="CU256" s="1">
        <f t="shared" si="180"/>
        <v>11419442.050000001</v>
      </c>
      <c r="CV256" s="1">
        <v>11419442.050000001</v>
      </c>
      <c r="CW256" s="1">
        <f t="shared" si="181"/>
        <v>5310470.4399999995</v>
      </c>
      <c r="CX256" s="1">
        <f t="shared" si="182"/>
        <v>3527727.75</v>
      </c>
      <c r="CY256" s="1">
        <v>3527727.75</v>
      </c>
      <c r="CZ256" s="1">
        <f t="shared" si="183"/>
        <v>1782742.69</v>
      </c>
      <c r="DA256" s="1">
        <v>1782742.69</v>
      </c>
      <c r="DB256" s="1">
        <f t="shared" si="184"/>
        <v>2457060.85</v>
      </c>
      <c r="DC256" s="1">
        <v>2457060.85</v>
      </c>
      <c r="DD256" s="1">
        <f t="shared" si="185"/>
        <v>7858557.2800000003</v>
      </c>
      <c r="DE256" s="1">
        <v>7858557.2800000003</v>
      </c>
      <c r="DF256" s="1">
        <f t="shared" si="186"/>
        <v>6463151.0600000005</v>
      </c>
      <c r="DG256" s="1">
        <f t="shared" si="187"/>
        <v>3354635.83</v>
      </c>
      <c r="DH256" s="1">
        <v>3354635.83</v>
      </c>
      <c r="DI256" s="1">
        <f t="shared" si="188"/>
        <v>3108515.23</v>
      </c>
      <c r="DJ256" s="1">
        <v>3108515.23</v>
      </c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>
        <f t="shared" si="189"/>
        <v>994213.15</v>
      </c>
      <c r="EC256" s="1">
        <v>994213.15</v>
      </c>
      <c r="ED256" s="1">
        <v>0</v>
      </c>
      <c r="EE256" s="1"/>
      <c r="EF256" s="1"/>
      <c r="EG256" s="1"/>
      <c r="EH256" s="1"/>
      <c r="EI256" s="1"/>
      <c r="EJ256" s="1">
        <v>994213.15</v>
      </c>
      <c r="EK256" s="1"/>
      <c r="EL256" s="1"/>
      <c r="EM256" s="1"/>
      <c r="EN256" s="1"/>
      <c r="EO256" s="1">
        <v>0</v>
      </c>
      <c r="EP256" s="1"/>
      <c r="EQ256" s="1">
        <f t="shared" si="190"/>
        <v>105564681.59999999</v>
      </c>
      <c r="ER256" s="1">
        <v>105564681.59999999</v>
      </c>
      <c r="ES256" s="1">
        <f t="shared" si="191"/>
        <v>120000000</v>
      </c>
      <c r="ET256" s="6">
        <v>120000000</v>
      </c>
    </row>
    <row r="257" spans="1:150">
      <c r="A257" s="21" t="s">
        <v>769</v>
      </c>
      <c r="B257" s="12" t="s">
        <v>770</v>
      </c>
      <c r="C257" s="1">
        <f t="shared" si="144"/>
        <v>0</v>
      </c>
      <c r="D257" s="1">
        <v>0</v>
      </c>
      <c r="E257" s="1">
        <v>0</v>
      </c>
      <c r="F257" s="1">
        <f t="shared" si="145"/>
        <v>0</v>
      </c>
      <c r="G257" s="1">
        <f t="shared" si="146"/>
        <v>0</v>
      </c>
      <c r="H257" s="1">
        <v>0</v>
      </c>
      <c r="I257" s="1">
        <f t="shared" si="147"/>
        <v>0</v>
      </c>
      <c r="J257" s="1">
        <v>0</v>
      </c>
      <c r="K257" s="1">
        <f t="shared" si="148"/>
        <v>0</v>
      </c>
      <c r="L257" s="1">
        <f t="shared" si="149"/>
        <v>0</v>
      </c>
      <c r="M257" s="1">
        <v>0</v>
      </c>
      <c r="N257" s="1">
        <f t="shared" si="150"/>
        <v>0</v>
      </c>
      <c r="O257" s="1">
        <v>0</v>
      </c>
      <c r="P257" s="1">
        <f t="shared" si="151"/>
        <v>0</v>
      </c>
      <c r="Q257" s="1">
        <v>0</v>
      </c>
      <c r="R257" s="1">
        <f t="shared" si="152"/>
        <v>0</v>
      </c>
      <c r="S257" s="1">
        <v>0</v>
      </c>
      <c r="T257" s="1">
        <f t="shared" si="153"/>
        <v>0</v>
      </c>
      <c r="U257" s="1">
        <f t="shared" si="154"/>
        <v>0</v>
      </c>
      <c r="V257" s="1">
        <v>0</v>
      </c>
      <c r="W257" s="1">
        <f t="shared" si="155"/>
        <v>0</v>
      </c>
      <c r="X257" s="1">
        <v>0</v>
      </c>
      <c r="Y257" s="1">
        <f t="shared" si="156"/>
        <v>0</v>
      </c>
      <c r="Z257" s="1">
        <v>0</v>
      </c>
      <c r="AA257" s="1">
        <f t="shared" si="157"/>
        <v>0</v>
      </c>
      <c r="AB257" s="1">
        <v>0</v>
      </c>
      <c r="AC257" s="1">
        <f t="shared" si="158"/>
        <v>0</v>
      </c>
      <c r="AD257" s="1">
        <f t="shared" si="159"/>
        <v>0</v>
      </c>
      <c r="AE257" s="1">
        <v>0</v>
      </c>
      <c r="AF257" s="1">
        <f t="shared" si="160"/>
        <v>0</v>
      </c>
      <c r="AG257" s="1">
        <v>0</v>
      </c>
      <c r="AH257" s="1">
        <f t="shared" si="161"/>
        <v>0</v>
      </c>
      <c r="AI257" s="1">
        <v>0</v>
      </c>
      <c r="AJ257" s="1">
        <f t="shared" si="162"/>
        <v>0</v>
      </c>
      <c r="AK257" s="1">
        <v>0</v>
      </c>
      <c r="AL257" s="1">
        <f t="shared" si="163"/>
        <v>0</v>
      </c>
      <c r="AM257" s="1">
        <f t="shared" si="164"/>
        <v>0</v>
      </c>
      <c r="AN257" s="1">
        <v>0</v>
      </c>
      <c r="AO257" s="1">
        <f t="shared" si="165"/>
        <v>0</v>
      </c>
      <c r="AP257" s="1">
        <v>0</v>
      </c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>
        <f t="shared" si="166"/>
        <v>0</v>
      </c>
      <c r="BI257" s="1">
        <v>0</v>
      </c>
      <c r="BJ257" s="1">
        <v>0</v>
      </c>
      <c r="BK257" s="1"/>
      <c r="BL257" s="1"/>
      <c r="BM257" s="1"/>
      <c r="BN257" s="1"/>
      <c r="BO257" s="1"/>
      <c r="BP257" s="1">
        <v>0</v>
      </c>
      <c r="BQ257" s="1"/>
      <c r="BR257" s="1"/>
      <c r="BS257" s="1"/>
      <c r="BT257" s="1"/>
      <c r="BU257" s="1"/>
      <c r="BV257" s="1"/>
      <c r="BW257" s="1">
        <f t="shared" si="167"/>
        <v>0</v>
      </c>
      <c r="BX257" s="1">
        <v>0</v>
      </c>
      <c r="BY257" s="1">
        <v>0</v>
      </c>
      <c r="BZ257" s="1">
        <f t="shared" si="168"/>
        <v>0</v>
      </c>
      <c r="CA257" s="1">
        <f t="shared" si="169"/>
        <v>0</v>
      </c>
      <c r="CB257" s="1">
        <v>0</v>
      </c>
      <c r="CC257" s="1">
        <f t="shared" si="170"/>
        <v>0</v>
      </c>
      <c r="CD257" s="1">
        <v>0</v>
      </c>
      <c r="CE257" s="1">
        <f t="shared" si="171"/>
        <v>0</v>
      </c>
      <c r="CF257" s="1">
        <f t="shared" si="172"/>
        <v>0</v>
      </c>
      <c r="CG257" s="1">
        <v>0</v>
      </c>
      <c r="CH257" s="1">
        <f t="shared" si="173"/>
        <v>0</v>
      </c>
      <c r="CI257" s="1">
        <v>0</v>
      </c>
      <c r="CJ257" s="1">
        <f t="shared" si="174"/>
        <v>0</v>
      </c>
      <c r="CK257" s="1">
        <v>0</v>
      </c>
      <c r="CL257" s="1">
        <f t="shared" si="175"/>
        <v>0</v>
      </c>
      <c r="CM257" s="1">
        <v>0</v>
      </c>
      <c r="CN257" s="1">
        <f t="shared" si="176"/>
        <v>0</v>
      </c>
      <c r="CO257" s="1">
        <f t="shared" si="177"/>
        <v>0</v>
      </c>
      <c r="CP257" s="1">
        <v>0</v>
      </c>
      <c r="CQ257" s="1">
        <f t="shared" si="178"/>
        <v>0</v>
      </c>
      <c r="CR257" s="1">
        <v>0</v>
      </c>
      <c r="CS257" s="1">
        <f t="shared" si="179"/>
        <v>0</v>
      </c>
      <c r="CT257" s="1">
        <v>0</v>
      </c>
      <c r="CU257" s="1">
        <f t="shared" si="180"/>
        <v>0</v>
      </c>
      <c r="CV257" s="1">
        <v>0</v>
      </c>
      <c r="CW257" s="1">
        <f t="shared" si="181"/>
        <v>0</v>
      </c>
      <c r="CX257" s="1">
        <f t="shared" si="182"/>
        <v>0</v>
      </c>
      <c r="CY257" s="1">
        <v>0</v>
      </c>
      <c r="CZ257" s="1">
        <f t="shared" si="183"/>
        <v>0</v>
      </c>
      <c r="DA257" s="1">
        <v>0</v>
      </c>
      <c r="DB257" s="1">
        <f t="shared" si="184"/>
        <v>0</v>
      </c>
      <c r="DC257" s="1">
        <v>0</v>
      </c>
      <c r="DD257" s="1">
        <f t="shared" si="185"/>
        <v>0</v>
      </c>
      <c r="DE257" s="1">
        <v>0</v>
      </c>
      <c r="DF257" s="1">
        <f t="shared" si="186"/>
        <v>0</v>
      </c>
      <c r="DG257" s="1">
        <f t="shared" si="187"/>
        <v>0</v>
      </c>
      <c r="DH257" s="1">
        <v>0</v>
      </c>
      <c r="DI257" s="1">
        <f t="shared" si="188"/>
        <v>0</v>
      </c>
      <c r="DJ257" s="1">
        <v>0</v>
      </c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>
        <f t="shared" si="189"/>
        <v>0</v>
      </c>
      <c r="EC257" s="1">
        <v>0</v>
      </c>
      <c r="ED257" s="1">
        <v>0</v>
      </c>
      <c r="EE257" s="1"/>
      <c r="EF257" s="1"/>
      <c r="EG257" s="1"/>
      <c r="EH257" s="1"/>
      <c r="EI257" s="1"/>
      <c r="EJ257" s="1">
        <v>0</v>
      </c>
      <c r="EK257" s="1"/>
      <c r="EL257" s="1"/>
      <c r="EM257" s="1"/>
      <c r="EN257" s="1"/>
      <c r="EO257" s="1"/>
      <c r="EP257" s="1"/>
      <c r="EQ257" s="1">
        <f t="shared" si="190"/>
        <v>105564681.59999999</v>
      </c>
      <c r="ER257" s="1">
        <v>105564681.59999999</v>
      </c>
      <c r="ES257" s="1">
        <f t="shared" si="191"/>
        <v>120000000</v>
      </c>
      <c r="ET257" s="6">
        <v>120000000</v>
      </c>
    </row>
    <row r="258" spans="1:150">
      <c r="A258" s="21" t="s">
        <v>771</v>
      </c>
      <c r="B258" s="12" t="s">
        <v>772</v>
      </c>
      <c r="C258" s="1">
        <f t="shared" si="144"/>
        <v>76284444.180000007</v>
      </c>
      <c r="D258" s="1">
        <v>76284444.180000007</v>
      </c>
      <c r="E258" s="1">
        <v>75395486.909999996</v>
      </c>
      <c r="F258" s="1">
        <f t="shared" si="145"/>
        <v>3642512.2800000003</v>
      </c>
      <c r="G258" s="1">
        <f t="shared" si="146"/>
        <v>987665.63</v>
      </c>
      <c r="H258" s="1">
        <v>987665.63</v>
      </c>
      <c r="I258" s="1">
        <f t="shared" si="147"/>
        <v>369041.86</v>
      </c>
      <c r="J258" s="1">
        <v>369041.86</v>
      </c>
      <c r="K258" s="1">
        <f t="shared" si="148"/>
        <v>2444200.83</v>
      </c>
      <c r="L258" s="1">
        <f t="shared" si="149"/>
        <v>2155061.1800000002</v>
      </c>
      <c r="M258" s="1">
        <v>2155061.1800000002</v>
      </c>
      <c r="N258" s="1">
        <f t="shared" si="150"/>
        <v>289139.65000000002</v>
      </c>
      <c r="O258" s="1">
        <v>289139.65000000002</v>
      </c>
      <c r="P258" s="1">
        <f t="shared" si="151"/>
        <v>20113925.670000002</v>
      </c>
      <c r="Q258" s="1">
        <v>20113925.670000002</v>
      </c>
      <c r="R258" s="1">
        <f t="shared" si="152"/>
        <v>8411555.3200000003</v>
      </c>
      <c r="S258" s="1">
        <v>8411555.3200000003</v>
      </c>
      <c r="T258" s="1">
        <f t="shared" si="153"/>
        <v>2288842.21</v>
      </c>
      <c r="U258" s="1">
        <f t="shared" si="154"/>
        <v>1498569.13</v>
      </c>
      <c r="V258" s="1">
        <v>1498569.13</v>
      </c>
      <c r="W258" s="1">
        <f t="shared" si="155"/>
        <v>790273.08</v>
      </c>
      <c r="X258" s="1">
        <v>790273.08</v>
      </c>
      <c r="Y258" s="1">
        <f t="shared" si="156"/>
        <v>16716061.619999999</v>
      </c>
      <c r="Z258" s="1">
        <v>16716061.619999999</v>
      </c>
      <c r="AA258" s="1">
        <f t="shared" si="157"/>
        <v>7440383.4199999999</v>
      </c>
      <c r="AB258" s="1">
        <v>7440383.4199999999</v>
      </c>
      <c r="AC258" s="1">
        <f t="shared" si="158"/>
        <v>4004548.09</v>
      </c>
      <c r="AD258" s="1">
        <f t="shared" si="159"/>
        <v>3063441.83</v>
      </c>
      <c r="AE258" s="1">
        <v>3063441.83</v>
      </c>
      <c r="AF258" s="1">
        <f t="shared" si="160"/>
        <v>941106.26</v>
      </c>
      <c r="AG258" s="1">
        <v>941106.26</v>
      </c>
      <c r="AH258" s="1">
        <f t="shared" si="161"/>
        <v>2285804.79</v>
      </c>
      <c r="AI258" s="1">
        <v>2285804.79</v>
      </c>
      <c r="AJ258" s="1">
        <f t="shared" si="162"/>
        <v>5526668.5499999998</v>
      </c>
      <c r="AK258" s="1">
        <v>5526668.5499999998</v>
      </c>
      <c r="AL258" s="1">
        <f t="shared" si="163"/>
        <v>4806788.92</v>
      </c>
      <c r="AM258" s="1">
        <f t="shared" si="164"/>
        <v>2656312.67</v>
      </c>
      <c r="AN258" s="1">
        <v>2656312.67</v>
      </c>
      <c r="AO258" s="1">
        <f t="shared" si="165"/>
        <v>2150476.25</v>
      </c>
      <c r="AP258" s="1">
        <v>2150476.25</v>
      </c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>
        <f t="shared" si="166"/>
        <v>888957.27</v>
      </c>
      <c r="BI258" s="1">
        <v>888957.27</v>
      </c>
      <c r="BJ258" s="1"/>
      <c r="BK258" s="1"/>
      <c r="BL258" s="1"/>
      <c r="BM258" s="1"/>
      <c r="BN258" s="1"/>
      <c r="BO258" s="1"/>
      <c r="BP258" s="1">
        <v>888957.27</v>
      </c>
      <c r="BQ258" s="1"/>
      <c r="BR258" s="1"/>
      <c r="BS258" s="1"/>
      <c r="BT258" s="1"/>
      <c r="BU258" s="1">
        <v>0</v>
      </c>
      <c r="BV258" s="1"/>
      <c r="BW258" s="1">
        <f t="shared" si="167"/>
        <v>78157914.489999995</v>
      </c>
      <c r="BX258" s="1">
        <v>78157914.489999995</v>
      </c>
      <c r="BY258" s="1">
        <v>77163701.340000004</v>
      </c>
      <c r="BZ258" s="1">
        <f t="shared" si="168"/>
        <v>3632638.74</v>
      </c>
      <c r="CA258" s="1">
        <f t="shared" si="169"/>
        <v>1109899.1499999999</v>
      </c>
      <c r="CB258" s="1">
        <v>1109899.1499999999</v>
      </c>
      <c r="CC258" s="1">
        <f t="shared" si="170"/>
        <v>572169.41</v>
      </c>
      <c r="CD258" s="1">
        <v>572169.41</v>
      </c>
      <c r="CE258" s="1">
        <f t="shared" si="171"/>
        <v>2709916.0300000003</v>
      </c>
      <c r="CF258" s="1">
        <f t="shared" si="172"/>
        <v>2398177.16</v>
      </c>
      <c r="CG258" s="1">
        <v>2398177.16</v>
      </c>
      <c r="CH258" s="1">
        <f t="shared" si="173"/>
        <v>311738.87</v>
      </c>
      <c r="CI258" s="1">
        <v>311738.87</v>
      </c>
      <c r="CJ258" s="1">
        <f t="shared" si="174"/>
        <v>18981816.789999999</v>
      </c>
      <c r="CK258" s="1">
        <v>18981816.789999999</v>
      </c>
      <c r="CL258" s="1">
        <f t="shared" si="175"/>
        <v>9003043.4100000001</v>
      </c>
      <c r="CM258" s="1">
        <v>9003043.4100000001</v>
      </c>
      <c r="CN258" s="1">
        <f t="shared" si="176"/>
        <v>1845412.94</v>
      </c>
      <c r="CO258" s="1">
        <f t="shared" si="177"/>
        <v>1301583.99</v>
      </c>
      <c r="CP258" s="1">
        <v>1301583.99</v>
      </c>
      <c r="CQ258" s="1">
        <f t="shared" si="178"/>
        <v>543828.94999999995</v>
      </c>
      <c r="CR258" s="1">
        <v>543828.94999999995</v>
      </c>
      <c r="CS258" s="1">
        <f t="shared" si="179"/>
        <v>16884585.109999999</v>
      </c>
      <c r="CT258" s="1">
        <v>16884585.109999999</v>
      </c>
      <c r="CU258" s="1">
        <f t="shared" si="180"/>
        <v>9078911.5899999999</v>
      </c>
      <c r="CV258" s="1">
        <v>9078911.5899999999</v>
      </c>
      <c r="CW258" s="1">
        <f t="shared" si="181"/>
        <v>3990776.3600000003</v>
      </c>
      <c r="CX258" s="1">
        <f t="shared" si="182"/>
        <v>2873162.68</v>
      </c>
      <c r="CY258" s="1">
        <v>2873162.68</v>
      </c>
      <c r="CZ258" s="1">
        <f t="shared" si="183"/>
        <v>1117613.68</v>
      </c>
      <c r="DA258" s="1">
        <v>1117613.68</v>
      </c>
      <c r="DB258" s="1">
        <f t="shared" si="184"/>
        <v>1950570.18</v>
      </c>
      <c r="DC258" s="1">
        <v>1950570.18</v>
      </c>
      <c r="DD258" s="1">
        <f t="shared" si="185"/>
        <v>5909288.6900000004</v>
      </c>
      <c r="DE258" s="1">
        <v>5909288.6900000004</v>
      </c>
      <c r="DF258" s="1">
        <f t="shared" si="186"/>
        <v>5127311.68</v>
      </c>
      <c r="DG258" s="1">
        <f t="shared" si="187"/>
        <v>2853343.58</v>
      </c>
      <c r="DH258" s="1">
        <v>2853343.58</v>
      </c>
      <c r="DI258" s="1">
        <f t="shared" si="188"/>
        <v>2273968.1</v>
      </c>
      <c r="DJ258" s="1">
        <v>2273968.1</v>
      </c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>
        <f t="shared" si="189"/>
        <v>994213.15</v>
      </c>
      <c r="EC258" s="1">
        <v>994213.15</v>
      </c>
      <c r="ED258" s="1"/>
      <c r="EE258" s="1"/>
      <c r="EF258" s="1"/>
      <c r="EG258" s="1"/>
      <c r="EH258" s="1"/>
      <c r="EI258" s="1"/>
      <c r="EJ258" s="1">
        <v>994213.15</v>
      </c>
      <c r="EK258" s="1"/>
      <c r="EL258" s="1"/>
      <c r="EM258" s="1"/>
      <c r="EN258" s="1"/>
      <c r="EO258" s="1">
        <v>0</v>
      </c>
      <c r="EP258" s="1"/>
      <c r="EQ258" s="1">
        <f t="shared" si="190"/>
        <v>0</v>
      </c>
      <c r="ER258" s="1">
        <v>0</v>
      </c>
      <c r="ES258" s="1">
        <f t="shared" si="191"/>
        <v>0</v>
      </c>
      <c r="ET258" s="6">
        <v>0</v>
      </c>
    </row>
    <row r="259" spans="1:150">
      <c r="A259" s="21" t="s">
        <v>773</v>
      </c>
      <c r="B259" s="12" t="s">
        <v>774</v>
      </c>
      <c r="C259" s="1">
        <f t="shared" ref="C259:C322" si="192">D259</f>
        <v>18944648.66</v>
      </c>
      <c r="D259" s="1">
        <v>18944648.66</v>
      </c>
      <c r="E259" s="1">
        <v>18944648.66</v>
      </c>
      <c r="F259" s="1">
        <f t="shared" ref="F259:F322" si="193">H259+J259+AI259+AR259+AS259+BD259+BQ259</f>
        <v>1501529.01</v>
      </c>
      <c r="G259" s="1">
        <f t="shared" ref="G259:G322" si="194">H259+AR259</f>
        <v>788036.02</v>
      </c>
      <c r="H259" s="1">
        <v>788036.02</v>
      </c>
      <c r="I259" s="1">
        <f t="shared" ref="I259:I322" si="195">J259+AS259</f>
        <v>330477.02</v>
      </c>
      <c r="J259" s="1">
        <v>330477.02</v>
      </c>
      <c r="K259" s="1">
        <f t="shared" ref="K259:K322" si="196">M259+O259+AT259+AU259+BR259</f>
        <v>2625788.3400000003</v>
      </c>
      <c r="L259" s="1">
        <f t="shared" ref="L259:L322" si="197">M259+AT259</f>
        <v>2524788.9500000002</v>
      </c>
      <c r="M259" s="1">
        <v>2524788.9500000002</v>
      </c>
      <c r="N259" s="1">
        <f t="shared" ref="N259:N322" si="198">O259+AU259</f>
        <v>100999.39</v>
      </c>
      <c r="O259" s="1">
        <v>100999.39</v>
      </c>
      <c r="P259" s="1">
        <f t="shared" ref="P259:P322" si="199">Q259+AV259</f>
        <v>5112503.28</v>
      </c>
      <c r="Q259" s="1">
        <v>5112503.28</v>
      </c>
      <c r="R259" s="1">
        <f t="shared" ref="R259:R322" si="200">S259+AW259</f>
        <v>1522773.79</v>
      </c>
      <c r="S259" s="1">
        <v>1522773.79</v>
      </c>
      <c r="T259" s="1">
        <f t="shared" ref="T259:T322" si="201">V259+X259+AX259+AY259+BS259</f>
        <v>842555.92999999993</v>
      </c>
      <c r="U259" s="1">
        <f t="shared" ref="U259:U322" si="202">V259+AX259</f>
        <v>715875.19</v>
      </c>
      <c r="V259" s="1">
        <v>715875.19</v>
      </c>
      <c r="W259" s="1">
        <f t="shared" ref="W259:W322" si="203">X259+AY259</f>
        <v>126680.74</v>
      </c>
      <c r="X259" s="1">
        <v>126680.74</v>
      </c>
      <c r="Y259" s="1">
        <f t="shared" ref="Y259:Y322" si="204">Z259+AZ259</f>
        <v>1952881.84</v>
      </c>
      <c r="Z259" s="1">
        <v>1952881.84</v>
      </c>
      <c r="AA259" s="1">
        <f t="shared" ref="AA259:AA322" si="205">AB259+BA259</f>
        <v>2088347.68</v>
      </c>
      <c r="AB259" s="1">
        <v>2088347.68</v>
      </c>
      <c r="AC259" s="1">
        <f t="shared" ref="AC259:AC322" si="206">AE259+AG259+BB259+BC259+BT259</f>
        <v>1010098.6799999999</v>
      </c>
      <c r="AD259" s="1">
        <f t="shared" ref="AD259:AD322" si="207">AE259+BB259</f>
        <v>489993.63</v>
      </c>
      <c r="AE259" s="1">
        <v>489993.63</v>
      </c>
      <c r="AF259" s="1">
        <f t="shared" ref="AF259:AF322" si="208">AG259+BC259</f>
        <v>520105.05</v>
      </c>
      <c r="AG259" s="1">
        <v>520105.05</v>
      </c>
      <c r="AH259" s="1">
        <f t="shared" ref="AH259:AH322" si="209">AI259+BD259</f>
        <v>383015.97</v>
      </c>
      <c r="AI259" s="1">
        <v>383015.97</v>
      </c>
      <c r="AJ259" s="1">
        <f t="shared" ref="AJ259:AJ322" si="210">AK259+BE259</f>
        <v>1465479.48</v>
      </c>
      <c r="AK259" s="1">
        <v>1465479.48</v>
      </c>
      <c r="AL259" s="1">
        <f t="shared" ref="AL259:AL322" si="211">AN259+AP259+BF259+BG259+BU259</f>
        <v>822690.63</v>
      </c>
      <c r="AM259" s="1">
        <f t="shared" ref="AM259:AM322" si="212">AN259+BF259</f>
        <v>302010.7</v>
      </c>
      <c r="AN259" s="1">
        <v>302010.7</v>
      </c>
      <c r="AO259" s="1">
        <f t="shared" ref="AO259:AO322" si="213">AP259+BG259</f>
        <v>520679.93</v>
      </c>
      <c r="AP259" s="1">
        <v>520679.93</v>
      </c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>
        <f t="shared" ref="BH259:BH322" si="214">BJ259+BK259+BL259+BM259+BN259+BO259+BP259+BV259</f>
        <v>0</v>
      </c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>
        <f t="shared" ref="BW259:BW322" si="215">BX259</f>
        <v>18321170.640000001</v>
      </c>
      <c r="BX259" s="1">
        <v>18321170.640000001</v>
      </c>
      <c r="BY259" s="1">
        <v>18321170.640000001</v>
      </c>
      <c r="BZ259" s="1">
        <f t="shared" ref="BZ259:BZ322" si="216">CB259+CD259+DC259+DL259+DM259+DX259+EK259</f>
        <v>1546456.03</v>
      </c>
      <c r="CA259" s="1">
        <f t="shared" ref="CA259:CA322" si="217">CB259+DL259</f>
        <v>850605.36</v>
      </c>
      <c r="CB259" s="1">
        <v>850605.36</v>
      </c>
      <c r="CC259" s="1">
        <f t="shared" ref="CC259:CC322" si="218">CD259+DM259</f>
        <v>310195.13</v>
      </c>
      <c r="CD259" s="1">
        <v>310195.13</v>
      </c>
      <c r="CE259" s="1">
        <f t="shared" ref="CE259:CE322" si="219">CG259+CI259+DN259+DO259+EL259</f>
        <v>2307911.38</v>
      </c>
      <c r="CF259" s="1">
        <f t="shared" ref="CF259:CF322" si="220">CG259+DN259</f>
        <v>2239562.25</v>
      </c>
      <c r="CG259" s="1">
        <v>2239562.25</v>
      </c>
      <c r="CH259" s="1">
        <f t="shared" ref="CH259:CH322" si="221">CI259+DO259</f>
        <v>68349.13</v>
      </c>
      <c r="CI259" s="1">
        <v>68349.13</v>
      </c>
      <c r="CJ259" s="1">
        <f t="shared" ref="CJ259:CJ322" si="222">CK259+DP259</f>
        <v>4706650.93</v>
      </c>
      <c r="CK259" s="1">
        <v>4706650.93</v>
      </c>
      <c r="CL259" s="1">
        <f t="shared" ref="CL259:CL322" si="223">CM259+DQ259</f>
        <v>1393909.54</v>
      </c>
      <c r="CM259" s="1">
        <v>1393909.54</v>
      </c>
      <c r="CN259" s="1">
        <f t="shared" ref="CN259:CN322" si="224">CP259+CR259+DR259+DS259+EM259</f>
        <v>954476.08000000007</v>
      </c>
      <c r="CO259" s="1">
        <f t="shared" ref="CO259:CO322" si="225">CP259+DR259</f>
        <v>806337.04</v>
      </c>
      <c r="CP259" s="1">
        <v>806337.04</v>
      </c>
      <c r="CQ259" s="1">
        <f t="shared" ref="CQ259:CQ322" si="226">CR259+DS259</f>
        <v>148139.04</v>
      </c>
      <c r="CR259" s="1">
        <v>148139.04</v>
      </c>
      <c r="CS259" s="1">
        <f t="shared" ref="CS259:CS322" si="227">CT259+DT259</f>
        <v>1945394.54</v>
      </c>
      <c r="CT259" s="1">
        <v>1945394.54</v>
      </c>
      <c r="CU259" s="1">
        <f t="shared" ref="CU259:CU322" si="228">CV259+DU259</f>
        <v>2057178.66</v>
      </c>
      <c r="CV259" s="1">
        <v>2057178.66</v>
      </c>
      <c r="CW259" s="1">
        <f t="shared" ref="CW259:CW322" si="229">CY259+DA259+DV259+DW259+EN259</f>
        <v>1035016.3400000001</v>
      </c>
      <c r="CX259" s="1">
        <f t="shared" ref="CX259:CX322" si="230">CY259+DV259</f>
        <v>511007.52</v>
      </c>
      <c r="CY259" s="1">
        <v>511007.52</v>
      </c>
      <c r="CZ259" s="1">
        <f t="shared" ref="CZ259:CZ322" si="231">DA259+DW259</f>
        <v>524008.82</v>
      </c>
      <c r="DA259" s="1">
        <v>524008.82</v>
      </c>
      <c r="DB259" s="1">
        <f t="shared" ref="DB259:DB322" si="232">DC259+DX259</f>
        <v>385655.54</v>
      </c>
      <c r="DC259" s="1">
        <v>385655.54</v>
      </c>
      <c r="DD259" s="1">
        <f t="shared" ref="DD259:DD322" si="233">DE259+DY259</f>
        <v>1369107.98</v>
      </c>
      <c r="DE259" s="1">
        <v>1369107.98</v>
      </c>
      <c r="DF259" s="1">
        <f t="shared" ref="DF259:DF322" si="234">DH259+DJ259+DZ259+EA259+EO259</f>
        <v>1005069.16</v>
      </c>
      <c r="DG259" s="1">
        <f t="shared" ref="DG259:DG322" si="235">DH259+DZ259</f>
        <v>351505.28</v>
      </c>
      <c r="DH259" s="1">
        <v>351505.28</v>
      </c>
      <c r="DI259" s="1">
        <f t="shared" ref="DI259:DI322" si="236">DJ259+EA259</f>
        <v>653563.88</v>
      </c>
      <c r="DJ259" s="1">
        <v>653563.88</v>
      </c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>
        <f t="shared" ref="EB259:EB322" si="237">ED259+EE259+EF259+EG259+EH259+EI259+EJ259+EP259</f>
        <v>0</v>
      </c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>
        <f t="shared" ref="EQ259:EQ322" si="238">ER259</f>
        <v>0</v>
      </c>
      <c r="ER259" s="1">
        <v>0</v>
      </c>
      <c r="ES259" s="1">
        <f t="shared" ref="ES259:ES322" si="239">ET259</f>
        <v>0</v>
      </c>
      <c r="ET259" s="6">
        <v>0</v>
      </c>
    </row>
    <row r="260" spans="1:150">
      <c r="A260" s="21" t="s">
        <v>775</v>
      </c>
      <c r="B260" s="12" t="s">
        <v>776</v>
      </c>
      <c r="C260" s="1">
        <f t="shared" si="192"/>
        <v>4380552.83</v>
      </c>
      <c r="D260" s="1">
        <v>4380552.83</v>
      </c>
      <c r="E260" s="1">
        <v>4339416.46</v>
      </c>
      <c r="F260" s="1">
        <f t="shared" si="193"/>
        <v>137522.26</v>
      </c>
      <c r="G260" s="1">
        <f t="shared" si="194"/>
        <v>26560.639999999999</v>
      </c>
      <c r="H260" s="1">
        <v>26560.639999999999</v>
      </c>
      <c r="I260" s="1">
        <f t="shared" si="195"/>
        <v>2114.8000000000002</v>
      </c>
      <c r="J260" s="1">
        <v>2114.8000000000002</v>
      </c>
      <c r="K260" s="1">
        <f t="shared" si="196"/>
        <v>158624.76</v>
      </c>
      <c r="L260" s="1">
        <f t="shared" si="197"/>
        <v>148572.14000000001</v>
      </c>
      <c r="M260" s="1">
        <v>148572.14000000001</v>
      </c>
      <c r="N260" s="1">
        <f t="shared" si="198"/>
        <v>10052.620000000001</v>
      </c>
      <c r="O260" s="1">
        <v>10052.620000000001</v>
      </c>
      <c r="P260" s="1">
        <f t="shared" si="199"/>
        <v>1546802</v>
      </c>
      <c r="Q260" s="1">
        <v>1546802</v>
      </c>
      <c r="R260" s="1">
        <f t="shared" si="200"/>
        <v>643856.96</v>
      </c>
      <c r="S260" s="1">
        <v>643856.96</v>
      </c>
      <c r="T260" s="1">
        <f t="shared" si="201"/>
        <v>182378.11</v>
      </c>
      <c r="U260" s="1">
        <f t="shared" si="202"/>
        <v>110940.62</v>
      </c>
      <c r="V260" s="1">
        <v>110940.62</v>
      </c>
      <c r="W260" s="1">
        <f t="shared" si="203"/>
        <v>71437.490000000005</v>
      </c>
      <c r="X260" s="1">
        <v>71437.490000000005</v>
      </c>
      <c r="Y260" s="1">
        <f t="shared" si="204"/>
        <v>353958.01</v>
      </c>
      <c r="Z260" s="1">
        <v>353958.01</v>
      </c>
      <c r="AA260" s="1">
        <f t="shared" si="205"/>
        <v>207279.97</v>
      </c>
      <c r="AB260" s="1">
        <v>207279.97</v>
      </c>
      <c r="AC260" s="1">
        <f t="shared" si="206"/>
        <v>377444.13</v>
      </c>
      <c r="AD260" s="1">
        <f t="shared" si="207"/>
        <v>210592.76</v>
      </c>
      <c r="AE260" s="1">
        <v>210592.76</v>
      </c>
      <c r="AF260" s="1">
        <f t="shared" si="208"/>
        <v>166851.37</v>
      </c>
      <c r="AG260" s="1">
        <v>166851.37</v>
      </c>
      <c r="AH260" s="1">
        <f t="shared" si="209"/>
        <v>108846.82</v>
      </c>
      <c r="AI260" s="1">
        <v>108846.82</v>
      </c>
      <c r="AJ260" s="1">
        <f t="shared" si="210"/>
        <v>393612.59</v>
      </c>
      <c r="AK260" s="1">
        <v>393612.59</v>
      </c>
      <c r="AL260" s="1">
        <f t="shared" si="211"/>
        <v>337937.67000000004</v>
      </c>
      <c r="AM260" s="1">
        <f t="shared" si="212"/>
        <v>185411.51</v>
      </c>
      <c r="AN260" s="1">
        <v>185411.51</v>
      </c>
      <c r="AO260" s="1">
        <f t="shared" si="213"/>
        <v>152526.16</v>
      </c>
      <c r="AP260" s="1">
        <v>152526.16</v>
      </c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>
        <f t="shared" si="214"/>
        <v>41136.370000000003</v>
      </c>
      <c r="BI260" s="1">
        <v>41136.370000000003</v>
      </c>
      <c r="BJ260" s="1"/>
      <c r="BK260" s="1"/>
      <c r="BL260" s="1"/>
      <c r="BM260" s="1"/>
      <c r="BN260" s="1"/>
      <c r="BO260" s="1"/>
      <c r="BP260" s="1">
        <v>41136.370000000003</v>
      </c>
      <c r="BQ260" s="1"/>
      <c r="BR260" s="1"/>
      <c r="BS260" s="1"/>
      <c r="BT260" s="1"/>
      <c r="BU260" s="1"/>
      <c r="BV260" s="1"/>
      <c r="BW260" s="1">
        <f t="shared" si="215"/>
        <v>4278124.8899999997</v>
      </c>
      <c r="BX260" s="1">
        <v>4278124.8899999997</v>
      </c>
      <c r="BY260" s="1">
        <v>4278124.8899999997</v>
      </c>
      <c r="BZ260" s="1">
        <f t="shared" si="216"/>
        <v>128783.8</v>
      </c>
      <c r="CA260" s="1">
        <f t="shared" si="217"/>
        <v>0</v>
      </c>
      <c r="CB260" s="1">
        <v>0</v>
      </c>
      <c r="CC260" s="1">
        <f t="shared" si="218"/>
        <v>7948.67</v>
      </c>
      <c r="CD260" s="1">
        <v>7948.67</v>
      </c>
      <c r="CE260" s="1">
        <f t="shared" si="219"/>
        <v>131156.51999999999</v>
      </c>
      <c r="CF260" s="1">
        <f t="shared" si="220"/>
        <v>121010.92</v>
      </c>
      <c r="CG260" s="1">
        <v>121010.92</v>
      </c>
      <c r="CH260" s="1">
        <f t="shared" si="221"/>
        <v>10145.6</v>
      </c>
      <c r="CI260" s="1">
        <v>10145.6</v>
      </c>
      <c r="CJ260" s="1">
        <f t="shared" si="222"/>
        <v>1540960.21</v>
      </c>
      <c r="CK260" s="1">
        <v>1540960.21</v>
      </c>
      <c r="CL260" s="1">
        <f t="shared" si="223"/>
        <v>329207.31</v>
      </c>
      <c r="CM260" s="1">
        <v>329207.31</v>
      </c>
      <c r="CN260" s="1">
        <f t="shared" si="224"/>
        <v>170031.54</v>
      </c>
      <c r="CO260" s="1">
        <f t="shared" si="225"/>
        <v>78086.16</v>
      </c>
      <c r="CP260" s="1">
        <v>78086.16</v>
      </c>
      <c r="CQ260" s="1">
        <f t="shared" si="226"/>
        <v>91945.38</v>
      </c>
      <c r="CR260" s="1">
        <v>91945.38</v>
      </c>
      <c r="CS260" s="1">
        <f t="shared" si="227"/>
        <v>498925.14</v>
      </c>
      <c r="CT260" s="1">
        <v>498925.14</v>
      </c>
      <c r="CU260" s="1">
        <f t="shared" si="228"/>
        <v>283451.8</v>
      </c>
      <c r="CV260" s="1">
        <v>283451.8</v>
      </c>
      <c r="CW260" s="1">
        <f t="shared" si="229"/>
        <v>284677.74</v>
      </c>
      <c r="CX260" s="1">
        <f t="shared" si="230"/>
        <v>143557.54999999999</v>
      </c>
      <c r="CY260" s="1">
        <v>143557.54999999999</v>
      </c>
      <c r="CZ260" s="1">
        <f t="shared" si="231"/>
        <v>141120.19</v>
      </c>
      <c r="DA260" s="1">
        <v>141120.19</v>
      </c>
      <c r="DB260" s="1">
        <f t="shared" si="232"/>
        <v>120835.13</v>
      </c>
      <c r="DC260" s="1">
        <v>120835.13</v>
      </c>
      <c r="DD260" s="1">
        <f t="shared" si="233"/>
        <v>580160.61</v>
      </c>
      <c r="DE260" s="1">
        <v>580160.61</v>
      </c>
      <c r="DF260" s="1">
        <f t="shared" si="234"/>
        <v>330770.21999999997</v>
      </c>
      <c r="DG260" s="1">
        <f t="shared" si="235"/>
        <v>149786.97</v>
      </c>
      <c r="DH260" s="1">
        <v>149786.97</v>
      </c>
      <c r="DI260" s="1">
        <f t="shared" si="236"/>
        <v>180983.25</v>
      </c>
      <c r="DJ260" s="1">
        <v>180983.25</v>
      </c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>
        <f t="shared" si="237"/>
        <v>0</v>
      </c>
      <c r="EC260" s="1">
        <v>0</v>
      </c>
      <c r="ED260" s="1"/>
      <c r="EE260" s="1"/>
      <c r="EF260" s="1"/>
      <c r="EG260" s="1"/>
      <c r="EH260" s="1"/>
      <c r="EI260" s="1"/>
      <c r="EJ260" s="1">
        <v>0</v>
      </c>
      <c r="EK260" s="1"/>
      <c r="EL260" s="1"/>
      <c r="EM260" s="1"/>
      <c r="EN260" s="1"/>
      <c r="EO260" s="1"/>
      <c r="EP260" s="1"/>
      <c r="EQ260" s="1">
        <f t="shared" si="238"/>
        <v>0</v>
      </c>
      <c r="ER260" s="1">
        <v>0</v>
      </c>
      <c r="ES260" s="1">
        <f t="shared" si="239"/>
        <v>0</v>
      </c>
      <c r="ET260" s="6">
        <v>0</v>
      </c>
    </row>
    <row r="261" spans="1:150">
      <c r="A261" s="21" t="s">
        <v>777</v>
      </c>
      <c r="B261" s="12" t="s">
        <v>778</v>
      </c>
      <c r="C261" s="1">
        <f t="shared" si="192"/>
        <v>-119.33</v>
      </c>
      <c r="D261" s="1">
        <v>-119.33</v>
      </c>
      <c r="E261" s="1">
        <v>-119.33</v>
      </c>
      <c r="F261" s="1">
        <f t="shared" si="193"/>
        <v>0</v>
      </c>
      <c r="G261" s="1">
        <f t="shared" si="194"/>
        <v>0</v>
      </c>
      <c r="H261" s="1"/>
      <c r="I261" s="1">
        <f t="shared" si="195"/>
        <v>0</v>
      </c>
      <c r="J261" s="1">
        <v>0</v>
      </c>
      <c r="K261" s="1">
        <f t="shared" si="196"/>
        <v>0</v>
      </c>
      <c r="L261" s="1">
        <f t="shared" si="197"/>
        <v>0</v>
      </c>
      <c r="M261" s="1">
        <v>0</v>
      </c>
      <c r="N261" s="1">
        <f t="shared" si="198"/>
        <v>0</v>
      </c>
      <c r="O261" s="1"/>
      <c r="P261" s="1">
        <f t="shared" si="199"/>
        <v>-29.33</v>
      </c>
      <c r="Q261" s="1">
        <v>-29.33</v>
      </c>
      <c r="R261" s="1">
        <f t="shared" si="200"/>
        <v>0</v>
      </c>
      <c r="S261" s="1">
        <v>0</v>
      </c>
      <c r="T261" s="1">
        <f t="shared" si="201"/>
        <v>0</v>
      </c>
      <c r="U261" s="1">
        <f t="shared" si="202"/>
        <v>0</v>
      </c>
      <c r="V261" s="1">
        <v>0</v>
      </c>
      <c r="W261" s="1">
        <f t="shared" si="203"/>
        <v>0</v>
      </c>
      <c r="X261" s="1">
        <v>0</v>
      </c>
      <c r="Y261" s="1">
        <f t="shared" si="204"/>
        <v>0</v>
      </c>
      <c r="Z261" s="1">
        <v>0</v>
      </c>
      <c r="AA261" s="1">
        <f t="shared" si="205"/>
        <v>-90</v>
      </c>
      <c r="AB261" s="1">
        <v>-90</v>
      </c>
      <c r="AC261" s="1">
        <f t="shared" si="206"/>
        <v>0</v>
      </c>
      <c r="AD261" s="1">
        <f t="shared" si="207"/>
        <v>0</v>
      </c>
      <c r="AE261" s="1">
        <v>0</v>
      </c>
      <c r="AF261" s="1">
        <f t="shared" si="208"/>
        <v>0</v>
      </c>
      <c r="AG261" s="1">
        <v>0</v>
      </c>
      <c r="AH261" s="1">
        <f t="shared" si="209"/>
        <v>0</v>
      </c>
      <c r="AI261" s="1">
        <v>0</v>
      </c>
      <c r="AJ261" s="1">
        <f t="shared" si="210"/>
        <v>0</v>
      </c>
      <c r="AK261" s="1">
        <v>0</v>
      </c>
      <c r="AL261" s="1">
        <f t="shared" si="211"/>
        <v>0</v>
      </c>
      <c r="AM261" s="1">
        <f t="shared" si="212"/>
        <v>0</v>
      </c>
      <c r="AN261" s="1">
        <v>0</v>
      </c>
      <c r="AO261" s="1">
        <f t="shared" si="213"/>
        <v>0</v>
      </c>
      <c r="AP261" s="1">
        <v>0</v>
      </c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>
        <f t="shared" si="214"/>
        <v>0</v>
      </c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>
        <f t="shared" si="215"/>
        <v>-134.51</v>
      </c>
      <c r="BX261" s="1">
        <v>-134.51</v>
      </c>
      <c r="BY261" s="1">
        <v>-134.51</v>
      </c>
      <c r="BZ261" s="1">
        <f t="shared" si="216"/>
        <v>0</v>
      </c>
      <c r="CA261" s="1">
        <f t="shared" si="217"/>
        <v>0</v>
      </c>
      <c r="CB261" s="1"/>
      <c r="CC261" s="1">
        <f t="shared" si="218"/>
        <v>0</v>
      </c>
      <c r="CD261" s="1">
        <v>0</v>
      </c>
      <c r="CE261" s="1">
        <f t="shared" si="219"/>
        <v>0</v>
      </c>
      <c r="CF261" s="1">
        <f t="shared" si="220"/>
        <v>0</v>
      </c>
      <c r="CG261" s="1">
        <v>0</v>
      </c>
      <c r="CH261" s="1">
        <f t="shared" si="221"/>
        <v>0</v>
      </c>
      <c r="CI261" s="1"/>
      <c r="CJ261" s="1">
        <f t="shared" si="222"/>
        <v>0</v>
      </c>
      <c r="CK261" s="1">
        <v>0</v>
      </c>
      <c r="CL261" s="1">
        <f t="shared" si="223"/>
        <v>-34.51</v>
      </c>
      <c r="CM261" s="1">
        <v>-34.51</v>
      </c>
      <c r="CN261" s="1">
        <f t="shared" si="224"/>
        <v>0</v>
      </c>
      <c r="CO261" s="1">
        <f t="shared" si="225"/>
        <v>0</v>
      </c>
      <c r="CP261" s="1">
        <v>0</v>
      </c>
      <c r="CQ261" s="1">
        <f t="shared" si="226"/>
        <v>0</v>
      </c>
      <c r="CR261" s="1">
        <v>0</v>
      </c>
      <c r="CS261" s="1">
        <f t="shared" si="227"/>
        <v>0</v>
      </c>
      <c r="CT261" s="1">
        <v>0</v>
      </c>
      <c r="CU261" s="1">
        <f t="shared" si="228"/>
        <v>-100</v>
      </c>
      <c r="CV261" s="1">
        <v>-100</v>
      </c>
      <c r="CW261" s="1">
        <f t="shared" si="229"/>
        <v>0</v>
      </c>
      <c r="CX261" s="1">
        <f t="shared" si="230"/>
        <v>0</v>
      </c>
      <c r="CY261" s="1">
        <v>0</v>
      </c>
      <c r="CZ261" s="1">
        <f t="shared" si="231"/>
        <v>0</v>
      </c>
      <c r="DA261" s="1">
        <v>0</v>
      </c>
      <c r="DB261" s="1">
        <f t="shared" si="232"/>
        <v>0</v>
      </c>
      <c r="DC261" s="1">
        <v>0</v>
      </c>
      <c r="DD261" s="1">
        <f t="shared" si="233"/>
        <v>0</v>
      </c>
      <c r="DE261" s="1">
        <v>0</v>
      </c>
      <c r="DF261" s="1">
        <f t="shared" si="234"/>
        <v>0</v>
      </c>
      <c r="DG261" s="1">
        <f t="shared" si="235"/>
        <v>0</v>
      </c>
      <c r="DH261" s="1">
        <v>0</v>
      </c>
      <c r="DI261" s="1">
        <f t="shared" si="236"/>
        <v>0</v>
      </c>
      <c r="DJ261" s="1">
        <v>0</v>
      </c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>
        <f t="shared" si="237"/>
        <v>0</v>
      </c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>
        <f t="shared" si="238"/>
        <v>0</v>
      </c>
      <c r="ER261" s="1">
        <v>0</v>
      </c>
      <c r="ES261" s="1">
        <f t="shared" si="239"/>
        <v>0</v>
      </c>
      <c r="ET261" s="6">
        <v>0</v>
      </c>
    </row>
    <row r="262" spans="1:150">
      <c r="A262" s="20" t="s">
        <v>420</v>
      </c>
      <c r="B262" s="12" t="s">
        <v>421</v>
      </c>
      <c r="C262" s="1">
        <f t="shared" si="192"/>
        <v>-19707.28</v>
      </c>
      <c r="D262" s="1">
        <v>-19707.28</v>
      </c>
      <c r="E262" s="1">
        <v>-19707.28</v>
      </c>
      <c r="F262" s="1">
        <f t="shared" si="193"/>
        <v>-1526.03</v>
      </c>
      <c r="G262" s="1">
        <f t="shared" si="194"/>
        <v>-7.35</v>
      </c>
      <c r="H262" s="1">
        <v>-7.35</v>
      </c>
      <c r="I262" s="1">
        <f t="shared" si="195"/>
        <v>0</v>
      </c>
      <c r="J262" s="1">
        <v>0</v>
      </c>
      <c r="K262" s="1">
        <f t="shared" si="196"/>
        <v>-1075.8699999999999</v>
      </c>
      <c r="L262" s="1">
        <f t="shared" si="197"/>
        <v>0</v>
      </c>
      <c r="M262" s="1">
        <v>0</v>
      </c>
      <c r="N262" s="1">
        <f t="shared" si="198"/>
        <v>-1075.8699999999999</v>
      </c>
      <c r="O262" s="1">
        <v>-1075.8699999999999</v>
      </c>
      <c r="P262" s="1">
        <f t="shared" si="199"/>
        <v>-469.69</v>
      </c>
      <c r="Q262" s="1">
        <v>-469.69</v>
      </c>
      <c r="R262" s="1">
        <f t="shared" si="200"/>
        <v>-705.88</v>
      </c>
      <c r="S262" s="1">
        <v>-705.88</v>
      </c>
      <c r="T262" s="1">
        <f t="shared" si="201"/>
        <v>0</v>
      </c>
      <c r="U262" s="1">
        <f t="shared" si="202"/>
        <v>0</v>
      </c>
      <c r="V262" s="1">
        <v>0</v>
      </c>
      <c r="W262" s="1">
        <f t="shared" si="203"/>
        <v>0</v>
      </c>
      <c r="X262" s="1">
        <v>0</v>
      </c>
      <c r="Y262" s="1">
        <f t="shared" si="204"/>
        <v>-81.180000000000007</v>
      </c>
      <c r="Z262" s="1">
        <v>-81.180000000000007</v>
      </c>
      <c r="AA262" s="1">
        <f t="shared" si="205"/>
        <v>-840</v>
      </c>
      <c r="AB262" s="1">
        <v>-840</v>
      </c>
      <c r="AC262" s="1">
        <f t="shared" si="206"/>
        <v>-8630.0299999999988</v>
      </c>
      <c r="AD262" s="1">
        <f t="shared" si="207"/>
        <v>-3527.96</v>
      </c>
      <c r="AE262" s="1">
        <v>-3527.96</v>
      </c>
      <c r="AF262" s="1">
        <f t="shared" si="208"/>
        <v>-5102.07</v>
      </c>
      <c r="AG262" s="1">
        <v>-5102.07</v>
      </c>
      <c r="AH262" s="1">
        <f t="shared" si="209"/>
        <v>-1518.68</v>
      </c>
      <c r="AI262" s="1">
        <v>-1518.68</v>
      </c>
      <c r="AJ262" s="1">
        <f t="shared" si="210"/>
        <v>-3071.88</v>
      </c>
      <c r="AK262" s="1">
        <v>-3071.88</v>
      </c>
      <c r="AL262" s="1">
        <f t="shared" si="211"/>
        <v>-3306.72</v>
      </c>
      <c r="AM262" s="1">
        <f t="shared" si="212"/>
        <v>-1305.1199999999999</v>
      </c>
      <c r="AN262" s="1">
        <v>-1305.1199999999999</v>
      </c>
      <c r="AO262" s="1">
        <f t="shared" si="213"/>
        <v>-2001.6</v>
      </c>
      <c r="AP262" s="1">
        <v>-2001.6</v>
      </c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>
        <f t="shared" si="214"/>
        <v>0</v>
      </c>
      <c r="BI262" s="1">
        <v>0</v>
      </c>
      <c r="BJ262" s="1"/>
      <c r="BK262" s="1"/>
      <c r="BL262" s="1"/>
      <c r="BM262" s="1"/>
      <c r="BN262" s="1"/>
      <c r="BO262" s="1"/>
      <c r="BP262" s="1">
        <v>0</v>
      </c>
      <c r="BQ262" s="1"/>
      <c r="BR262" s="1"/>
      <c r="BS262" s="1"/>
      <c r="BT262" s="1"/>
      <c r="BU262" s="1"/>
      <c r="BV262" s="1"/>
      <c r="BW262" s="1">
        <f t="shared" si="215"/>
        <v>-15517.34</v>
      </c>
      <c r="BX262" s="1">
        <v>-15517.34</v>
      </c>
      <c r="BY262" s="1">
        <v>-15517.34</v>
      </c>
      <c r="BZ262" s="1">
        <f t="shared" si="216"/>
        <v>-3621.2799999999997</v>
      </c>
      <c r="CA262" s="1">
        <f t="shared" si="217"/>
        <v>-3.68</v>
      </c>
      <c r="CB262" s="1">
        <v>-3.68</v>
      </c>
      <c r="CC262" s="1">
        <f t="shared" si="218"/>
        <v>0</v>
      </c>
      <c r="CD262" s="1">
        <v>0</v>
      </c>
      <c r="CE262" s="1">
        <f t="shared" si="219"/>
        <v>-806.94</v>
      </c>
      <c r="CF262" s="1">
        <f t="shared" si="220"/>
        <v>0</v>
      </c>
      <c r="CG262" s="1">
        <v>0</v>
      </c>
      <c r="CH262" s="1">
        <f t="shared" si="221"/>
        <v>-806.94</v>
      </c>
      <c r="CI262" s="1">
        <v>-806.94</v>
      </c>
      <c r="CJ262" s="1">
        <f t="shared" si="222"/>
        <v>-1471.53</v>
      </c>
      <c r="CK262" s="1">
        <v>-1471.53</v>
      </c>
      <c r="CL262" s="1">
        <f t="shared" si="223"/>
        <v>-720</v>
      </c>
      <c r="CM262" s="1">
        <v>-720</v>
      </c>
      <c r="CN262" s="1">
        <f t="shared" si="224"/>
        <v>-40</v>
      </c>
      <c r="CO262" s="1">
        <f t="shared" si="225"/>
        <v>0</v>
      </c>
      <c r="CP262" s="1">
        <v>0</v>
      </c>
      <c r="CQ262" s="1">
        <f t="shared" si="226"/>
        <v>-40</v>
      </c>
      <c r="CR262" s="1">
        <v>-40</v>
      </c>
      <c r="CS262" s="1">
        <f t="shared" si="227"/>
        <v>-31.68</v>
      </c>
      <c r="CT262" s="1">
        <v>-31.68</v>
      </c>
      <c r="CU262" s="1">
        <f t="shared" si="228"/>
        <v>-840</v>
      </c>
      <c r="CV262" s="1">
        <v>-840</v>
      </c>
      <c r="CW262" s="1">
        <f t="shared" si="229"/>
        <v>-3249.7</v>
      </c>
      <c r="CX262" s="1">
        <f t="shared" si="230"/>
        <v>-2599.6999999999998</v>
      </c>
      <c r="CY262" s="1">
        <v>-2599.6999999999998</v>
      </c>
      <c r="CZ262" s="1">
        <f t="shared" si="231"/>
        <v>-650</v>
      </c>
      <c r="DA262" s="1">
        <v>-650</v>
      </c>
      <c r="DB262" s="1">
        <f t="shared" si="232"/>
        <v>-3617.6</v>
      </c>
      <c r="DC262" s="1">
        <v>-3617.6</v>
      </c>
      <c r="DD262" s="1">
        <f t="shared" si="233"/>
        <v>-2996.4</v>
      </c>
      <c r="DE262" s="1">
        <v>-2996.4</v>
      </c>
      <c r="DF262" s="1">
        <f t="shared" si="234"/>
        <v>-1739.81</v>
      </c>
      <c r="DG262" s="1">
        <f t="shared" si="235"/>
        <v>-517.83000000000004</v>
      </c>
      <c r="DH262" s="1">
        <v>-517.83000000000004</v>
      </c>
      <c r="DI262" s="1">
        <f t="shared" si="236"/>
        <v>-1221.98</v>
      </c>
      <c r="DJ262" s="1">
        <v>-1221.98</v>
      </c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>
        <f t="shared" si="237"/>
        <v>0</v>
      </c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>
        <f t="shared" si="238"/>
        <v>0</v>
      </c>
      <c r="ER262" s="1">
        <v>0</v>
      </c>
      <c r="ES262" s="1">
        <f t="shared" si="239"/>
        <v>0</v>
      </c>
      <c r="ET262" s="6">
        <v>0</v>
      </c>
    </row>
    <row r="263" spans="1:150">
      <c r="A263" s="21" t="s">
        <v>779</v>
      </c>
      <c r="B263" s="12" t="s">
        <v>780</v>
      </c>
      <c r="C263" s="1">
        <f t="shared" si="192"/>
        <v>-19707.28</v>
      </c>
      <c r="D263" s="1">
        <v>-19707.28</v>
      </c>
      <c r="E263" s="1">
        <v>-19707.28</v>
      </c>
      <c r="F263" s="1">
        <f t="shared" si="193"/>
        <v>-1526.03</v>
      </c>
      <c r="G263" s="1">
        <f t="shared" si="194"/>
        <v>-7.35</v>
      </c>
      <c r="H263" s="1">
        <v>-7.35</v>
      </c>
      <c r="I263" s="1">
        <f t="shared" si="195"/>
        <v>0</v>
      </c>
      <c r="J263" s="1">
        <v>0</v>
      </c>
      <c r="K263" s="1">
        <f t="shared" si="196"/>
        <v>-1075.8699999999999</v>
      </c>
      <c r="L263" s="1">
        <f t="shared" si="197"/>
        <v>0</v>
      </c>
      <c r="M263" s="1">
        <v>0</v>
      </c>
      <c r="N263" s="1">
        <f t="shared" si="198"/>
        <v>-1075.8699999999999</v>
      </c>
      <c r="O263" s="1">
        <v>-1075.8699999999999</v>
      </c>
      <c r="P263" s="1">
        <f t="shared" si="199"/>
        <v>-469.69</v>
      </c>
      <c r="Q263" s="1">
        <v>-469.69</v>
      </c>
      <c r="R263" s="1">
        <f t="shared" si="200"/>
        <v>-705.88</v>
      </c>
      <c r="S263" s="1">
        <v>-705.88</v>
      </c>
      <c r="T263" s="1">
        <f t="shared" si="201"/>
        <v>0</v>
      </c>
      <c r="U263" s="1">
        <f t="shared" si="202"/>
        <v>0</v>
      </c>
      <c r="V263" s="1">
        <v>0</v>
      </c>
      <c r="W263" s="1">
        <f t="shared" si="203"/>
        <v>0</v>
      </c>
      <c r="X263" s="1">
        <v>0</v>
      </c>
      <c r="Y263" s="1">
        <f t="shared" si="204"/>
        <v>-81.180000000000007</v>
      </c>
      <c r="Z263" s="1">
        <v>-81.180000000000007</v>
      </c>
      <c r="AA263" s="1">
        <f t="shared" si="205"/>
        <v>-840</v>
      </c>
      <c r="AB263" s="1">
        <v>-840</v>
      </c>
      <c r="AC263" s="1">
        <f t="shared" si="206"/>
        <v>-8630.0299999999988</v>
      </c>
      <c r="AD263" s="1">
        <f t="shared" si="207"/>
        <v>-3527.96</v>
      </c>
      <c r="AE263" s="1">
        <v>-3527.96</v>
      </c>
      <c r="AF263" s="1">
        <f t="shared" si="208"/>
        <v>-5102.07</v>
      </c>
      <c r="AG263" s="1">
        <v>-5102.07</v>
      </c>
      <c r="AH263" s="1">
        <f t="shared" si="209"/>
        <v>-1518.68</v>
      </c>
      <c r="AI263" s="1">
        <v>-1518.68</v>
      </c>
      <c r="AJ263" s="1">
        <f t="shared" si="210"/>
        <v>-3071.88</v>
      </c>
      <c r="AK263" s="1">
        <v>-3071.88</v>
      </c>
      <c r="AL263" s="1">
        <f t="shared" si="211"/>
        <v>-3306.72</v>
      </c>
      <c r="AM263" s="1">
        <f t="shared" si="212"/>
        <v>-1305.1199999999999</v>
      </c>
      <c r="AN263" s="1">
        <v>-1305.1199999999999</v>
      </c>
      <c r="AO263" s="1">
        <f t="shared" si="213"/>
        <v>-2001.6</v>
      </c>
      <c r="AP263" s="1">
        <v>-2001.6</v>
      </c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>
        <f t="shared" si="214"/>
        <v>0</v>
      </c>
      <c r="BI263" s="1">
        <v>0</v>
      </c>
      <c r="BJ263" s="1"/>
      <c r="BK263" s="1"/>
      <c r="BL263" s="1"/>
      <c r="BM263" s="1"/>
      <c r="BN263" s="1"/>
      <c r="BO263" s="1"/>
      <c r="BP263" s="1">
        <v>0</v>
      </c>
      <c r="BQ263" s="1"/>
      <c r="BR263" s="1"/>
      <c r="BS263" s="1"/>
      <c r="BT263" s="1"/>
      <c r="BU263" s="1"/>
      <c r="BV263" s="1"/>
      <c r="BW263" s="1">
        <f t="shared" si="215"/>
        <v>-15517.34</v>
      </c>
      <c r="BX263" s="1">
        <v>-15517.34</v>
      </c>
      <c r="BY263" s="1">
        <v>-15517.34</v>
      </c>
      <c r="BZ263" s="1">
        <f t="shared" si="216"/>
        <v>-3621.2799999999997</v>
      </c>
      <c r="CA263" s="1">
        <f t="shared" si="217"/>
        <v>-3.68</v>
      </c>
      <c r="CB263" s="1">
        <v>-3.68</v>
      </c>
      <c r="CC263" s="1">
        <f t="shared" si="218"/>
        <v>0</v>
      </c>
      <c r="CD263" s="1">
        <v>0</v>
      </c>
      <c r="CE263" s="1">
        <f t="shared" si="219"/>
        <v>-806.94</v>
      </c>
      <c r="CF263" s="1">
        <f t="shared" si="220"/>
        <v>0</v>
      </c>
      <c r="CG263" s="1">
        <v>0</v>
      </c>
      <c r="CH263" s="1">
        <f t="shared" si="221"/>
        <v>-806.94</v>
      </c>
      <c r="CI263" s="1">
        <v>-806.94</v>
      </c>
      <c r="CJ263" s="1">
        <f t="shared" si="222"/>
        <v>-1471.53</v>
      </c>
      <c r="CK263" s="1">
        <v>-1471.53</v>
      </c>
      <c r="CL263" s="1">
        <f t="shared" si="223"/>
        <v>-720</v>
      </c>
      <c r="CM263" s="1">
        <v>-720</v>
      </c>
      <c r="CN263" s="1">
        <f t="shared" si="224"/>
        <v>-40</v>
      </c>
      <c r="CO263" s="1">
        <f t="shared" si="225"/>
        <v>0</v>
      </c>
      <c r="CP263" s="1">
        <v>0</v>
      </c>
      <c r="CQ263" s="1">
        <f t="shared" si="226"/>
        <v>-40</v>
      </c>
      <c r="CR263" s="1">
        <v>-40</v>
      </c>
      <c r="CS263" s="1">
        <f t="shared" si="227"/>
        <v>-31.68</v>
      </c>
      <c r="CT263" s="1">
        <v>-31.68</v>
      </c>
      <c r="CU263" s="1">
        <f t="shared" si="228"/>
        <v>-840</v>
      </c>
      <c r="CV263" s="1">
        <v>-840</v>
      </c>
      <c r="CW263" s="1">
        <f t="shared" si="229"/>
        <v>-3249.7</v>
      </c>
      <c r="CX263" s="1">
        <f t="shared" si="230"/>
        <v>-2599.6999999999998</v>
      </c>
      <c r="CY263" s="1">
        <v>-2599.6999999999998</v>
      </c>
      <c r="CZ263" s="1">
        <f t="shared" si="231"/>
        <v>-650</v>
      </c>
      <c r="DA263" s="1">
        <v>-650</v>
      </c>
      <c r="DB263" s="1">
        <f t="shared" si="232"/>
        <v>-3617.6</v>
      </c>
      <c r="DC263" s="1">
        <v>-3617.6</v>
      </c>
      <c r="DD263" s="1">
        <f t="shared" si="233"/>
        <v>-2996.4</v>
      </c>
      <c r="DE263" s="1">
        <v>-2996.4</v>
      </c>
      <c r="DF263" s="1">
        <f t="shared" si="234"/>
        <v>-1739.81</v>
      </c>
      <c r="DG263" s="1">
        <f t="shared" si="235"/>
        <v>-517.83000000000004</v>
      </c>
      <c r="DH263" s="1">
        <v>-517.83000000000004</v>
      </c>
      <c r="DI263" s="1">
        <f t="shared" si="236"/>
        <v>-1221.98</v>
      </c>
      <c r="DJ263" s="1">
        <v>-1221.98</v>
      </c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>
        <f t="shared" si="237"/>
        <v>0</v>
      </c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>
        <f t="shared" si="238"/>
        <v>0</v>
      </c>
      <c r="ER263" s="1">
        <v>0</v>
      </c>
      <c r="ES263" s="1">
        <f t="shared" si="239"/>
        <v>0</v>
      </c>
      <c r="ET263" s="6">
        <v>0</v>
      </c>
    </row>
    <row r="264" spans="1:150">
      <c r="A264" s="22" t="s">
        <v>781</v>
      </c>
      <c r="B264" s="12" t="s">
        <v>782</v>
      </c>
      <c r="C264" s="1">
        <f t="shared" si="192"/>
        <v>0</v>
      </c>
      <c r="D264" s="1"/>
      <c r="E264" s="1"/>
      <c r="F264" s="1">
        <f t="shared" si="193"/>
        <v>0</v>
      </c>
      <c r="G264" s="1">
        <f t="shared" si="194"/>
        <v>0</v>
      </c>
      <c r="H264" s="1"/>
      <c r="I264" s="1">
        <f t="shared" si="195"/>
        <v>0</v>
      </c>
      <c r="J264" s="1"/>
      <c r="K264" s="1">
        <f t="shared" si="196"/>
        <v>0</v>
      </c>
      <c r="L264" s="1">
        <f t="shared" si="197"/>
        <v>0</v>
      </c>
      <c r="M264" s="1"/>
      <c r="N264" s="1">
        <f t="shared" si="198"/>
        <v>0</v>
      </c>
      <c r="O264" s="1"/>
      <c r="P264" s="1">
        <f t="shared" si="199"/>
        <v>0</v>
      </c>
      <c r="Q264" s="1"/>
      <c r="R264" s="1">
        <f t="shared" si="200"/>
        <v>0</v>
      </c>
      <c r="S264" s="1"/>
      <c r="T264" s="1">
        <f t="shared" si="201"/>
        <v>0</v>
      </c>
      <c r="U264" s="1">
        <f t="shared" si="202"/>
        <v>0</v>
      </c>
      <c r="V264" s="1"/>
      <c r="W264" s="1">
        <f t="shared" si="203"/>
        <v>0</v>
      </c>
      <c r="X264" s="1"/>
      <c r="Y264" s="1">
        <f t="shared" si="204"/>
        <v>0</v>
      </c>
      <c r="Z264" s="1"/>
      <c r="AA264" s="1">
        <f t="shared" si="205"/>
        <v>0</v>
      </c>
      <c r="AB264" s="1"/>
      <c r="AC264" s="1">
        <f t="shared" si="206"/>
        <v>0</v>
      </c>
      <c r="AD264" s="1">
        <f t="shared" si="207"/>
        <v>0</v>
      </c>
      <c r="AE264" s="1"/>
      <c r="AF264" s="1">
        <f t="shared" si="208"/>
        <v>0</v>
      </c>
      <c r="AG264" s="1"/>
      <c r="AH264" s="1">
        <f t="shared" si="209"/>
        <v>0</v>
      </c>
      <c r="AI264" s="1"/>
      <c r="AJ264" s="1">
        <f t="shared" si="210"/>
        <v>0</v>
      </c>
      <c r="AK264" s="1"/>
      <c r="AL264" s="1">
        <f t="shared" si="211"/>
        <v>0</v>
      </c>
      <c r="AM264" s="1">
        <f t="shared" si="212"/>
        <v>0</v>
      </c>
      <c r="AN264" s="1"/>
      <c r="AO264" s="1">
        <f t="shared" si="213"/>
        <v>0</v>
      </c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>
        <f t="shared" si="214"/>
        <v>0</v>
      </c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>
        <f t="shared" si="215"/>
        <v>0</v>
      </c>
      <c r="BX264" s="1"/>
      <c r="BY264" s="1"/>
      <c r="BZ264" s="1">
        <f t="shared" si="216"/>
        <v>0</v>
      </c>
      <c r="CA264" s="1">
        <f t="shared" si="217"/>
        <v>0</v>
      </c>
      <c r="CB264" s="1"/>
      <c r="CC264" s="1">
        <f t="shared" si="218"/>
        <v>0</v>
      </c>
      <c r="CD264" s="1"/>
      <c r="CE264" s="1">
        <f t="shared" si="219"/>
        <v>0</v>
      </c>
      <c r="CF264" s="1">
        <f t="shared" si="220"/>
        <v>0</v>
      </c>
      <c r="CG264" s="1"/>
      <c r="CH264" s="1">
        <f t="shared" si="221"/>
        <v>0</v>
      </c>
      <c r="CI264" s="1"/>
      <c r="CJ264" s="1">
        <f t="shared" si="222"/>
        <v>0</v>
      </c>
      <c r="CK264" s="1"/>
      <c r="CL264" s="1">
        <f t="shared" si="223"/>
        <v>0</v>
      </c>
      <c r="CM264" s="1"/>
      <c r="CN264" s="1">
        <f t="shared" si="224"/>
        <v>0</v>
      </c>
      <c r="CO264" s="1">
        <f t="shared" si="225"/>
        <v>0</v>
      </c>
      <c r="CP264" s="1"/>
      <c r="CQ264" s="1">
        <f t="shared" si="226"/>
        <v>0</v>
      </c>
      <c r="CR264" s="1"/>
      <c r="CS264" s="1">
        <f t="shared" si="227"/>
        <v>0</v>
      </c>
      <c r="CT264" s="1"/>
      <c r="CU264" s="1">
        <f t="shared" si="228"/>
        <v>0</v>
      </c>
      <c r="CV264" s="1"/>
      <c r="CW264" s="1">
        <f t="shared" si="229"/>
        <v>0</v>
      </c>
      <c r="CX264" s="1">
        <f t="shared" si="230"/>
        <v>0</v>
      </c>
      <c r="CY264" s="1"/>
      <c r="CZ264" s="1">
        <f t="shared" si="231"/>
        <v>0</v>
      </c>
      <c r="DA264" s="1"/>
      <c r="DB264" s="1">
        <f t="shared" si="232"/>
        <v>0</v>
      </c>
      <c r="DC264" s="1"/>
      <c r="DD264" s="1">
        <f t="shared" si="233"/>
        <v>0</v>
      </c>
      <c r="DE264" s="1"/>
      <c r="DF264" s="1">
        <f t="shared" si="234"/>
        <v>0</v>
      </c>
      <c r="DG264" s="1">
        <f t="shared" si="235"/>
        <v>0</v>
      </c>
      <c r="DH264" s="1"/>
      <c r="DI264" s="1">
        <f t="shared" si="236"/>
        <v>0</v>
      </c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>
        <f t="shared" si="237"/>
        <v>0</v>
      </c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>
        <f t="shared" si="238"/>
        <v>0</v>
      </c>
      <c r="ER264" s="1"/>
      <c r="ES264" s="1">
        <f t="shared" si="239"/>
        <v>0</v>
      </c>
      <c r="ET264" s="6"/>
    </row>
    <row r="265" spans="1:150">
      <c r="A265" s="22" t="s">
        <v>783</v>
      </c>
      <c r="B265" s="12" t="s">
        <v>784</v>
      </c>
      <c r="C265" s="1">
        <f t="shared" si="192"/>
        <v>-3511.88</v>
      </c>
      <c r="D265" s="1">
        <v>-3511.88</v>
      </c>
      <c r="E265" s="1">
        <v>-3511.88</v>
      </c>
      <c r="F265" s="1">
        <f t="shared" si="193"/>
        <v>0</v>
      </c>
      <c r="G265" s="1">
        <f t="shared" si="194"/>
        <v>0</v>
      </c>
      <c r="H265" s="1"/>
      <c r="I265" s="1">
        <f t="shared" si="195"/>
        <v>0</v>
      </c>
      <c r="J265" s="1"/>
      <c r="K265" s="1">
        <f t="shared" si="196"/>
        <v>0</v>
      </c>
      <c r="L265" s="1">
        <f t="shared" si="197"/>
        <v>0</v>
      </c>
      <c r="M265" s="1">
        <v>0</v>
      </c>
      <c r="N265" s="1">
        <f t="shared" si="198"/>
        <v>0</v>
      </c>
      <c r="O265" s="1"/>
      <c r="P265" s="1">
        <f t="shared" si="199"/>
        <v>0</v>
      </c>
      <c r="Q265" s="1">
        <v>0</v>
      </c>
      <c r="R265" s="1">
        <f t="shared" si="200"/>
        <v>0</v>
      </c>
      <c r="S265" s="1"/>
      <c r="T265" s="1">
        <f t="shared" si="201"/>
        <v>0</v>
      </c>
      <c r="U265" s="1">
        <f t="shared" si="202"/>
        <v>0</v>
      </c>
      <c r="V265" s="1">
        <v>0</v>
      </c>
      <c r="W265" s="1">
        <f t="shared" si="203"/>
        <v>0</v>
      </c>
      <c r="X265" s="1"/>
      <c r="Y265" s="1">
        <f t="shared" si="204"/>
        <v>0</v>
      </c>
      <c r="Z265" s="1"/>
      <c r="AA265" s="1">
        <f t="shared" si="205"/>
        <v>0</v>
      </c>
      <c r="AB265" s="1"/>
      <c r="AC265" s="1">
        <f t="shared" si="206"/>
        <v>-200</v>
      </c>
      <c r="AD265" s="1">
        <f t="shared" si="207"/>
        <v>-200</v>
      </c>
      <c r="AE265" s="1">
        <v>-200</v>
      </c>
      <c r="AF265" s="1">
        <f t="shared" si="208"/>
        <v>0</v>
      </c>
      <c r="AG265" s="1"/>
      <c r="AH265" s="1">
        <f t="shared" si="209"/>
        <v>0</v>
      </c>
      <c r="AI265" s="1"/>
      <c r="AJ265" s="1">
        <f t="shared" si="210"/>
        <v>-3071.88</v>
      </c>
      <c r="AK265" s="1">
        <v>-3071.88</v>
      </c>
      <c r="AL265" s="1">
        <f t="shared" si="211"/>
        <v>-240</v>
      </c>
      <c r="AM265" s="1">
        <f t="shared" si="212"/>
        <v>-240</v>
      </c>
      <c r="AN265" s="1">
        <v>-240</v>
      </c>
      <c r="AO265" s="1">
        <f t="shared" si="213"/>
        <v>0</v>
      </c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>
        <f t="shared" si="214"/>
        <v>0</v>
      </c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>
        <f t="shared" si="215"/>
        <v>-3476.4</v>
      </c>
      <c r="BX265" s="1">
        <v>-3476.4</v>
      </c>
      <c r="BY265" s="1">
        <v>-3476.4</v>
      </c>
      <c r="BZ265" s="1">
        <f t="shared" si="216"/>
        <v>0</v>
      </c>
      <c r="CA265" s="1">
        <f t="shared" si="217"/>
        <v>0</v>
      </c>
      <c r="CB265" s="1"/>
      <c r="CC265" s="1">
        <f t="shared" si="218"/>
        <v>0</v>
      </c>
      <c r="CD265" s="1"/>
      <c r="CE265" s="1">
        <f t="shared" si="219"/>
        <v>0</v>
      </c>
      <c r="CF265" s="1">
        <f t="shared" si="220"/>
        <v>0</v>
      </c>
      <c r="CG265" s="1">
        <v>0</v>
      </c>
      <c r="CH265" s="1">
        <f t="shared" si="221"/>
        <v>0</v>
      </c>
      <c r="CI265" s="1"/>
      <c r="CJ265" s="1">
        <f t="shared" si="222"/>
        <v>0</v>
      </c>
      <c r="CK265" s="1">
        <v>0</v>
      </c>
      <c r="CL265" s="1">
        <f t="shared" si="223"/>
        <v>0</v>
      </c>
      <c r="CM265" s="1"/>
      <c r="CN265" s="1">
        <f t="shared" si="224"/>
        <v>0</v>
      </c>
      <c r="CO265" s="1">
        <f t="shared" si="225"/>
        <v>0</v>
      </c>
      <c r="CP265" s="1">
        <v>0</v>
      </c>
      <c r="CQ265" s="1">
        <f t="shared" si="226"/>
        <v>0</v>
      </c>
      <c r="CR265" s="1"/>
      <c r="CS265" s="1">
        <f t="shared" si="227"/>
        <v>0</v>
      </c>
      <c r="CT265" s="1"/>
      <c r="CU265" s="1">
        <f t="shared" si="228"/>
        <v>0</v>
      </c>
      <c r="CV265" s="1"/>
      <c r="CW265" s="1">
        <f t="shared" si="229"/>
        <v>-240</v>
      </c>
      <c r="CX265" s="1">
        <f t="shared" si="230"/>
        <v>-240</v>
      </c>
      <c r="CY265" s="1">
        <v>-240</v>
      </c>
      <c r="CZ265" s="1">
        <f t="shared" si="231"/>
        <v>0</v>
      </c>
      <c r="DA265" s="1"/>
      <c r="DB265" s="1">
        <f t="shared" si="232"/>
        <v>0</v>
      </c>
      <c r="DC265" s="1"/>
      <c r="DD265" s="1">
        <f t="shared" si="233"/>
        <v>-2996.4</v>
      </c>
      <c r="DE265" s="1">
        <v>-2996.4</v>
      </c>
      <c r="DF265" s="1">
        <f t="shared" si="234"/>
        <v>-240</v>
      </c>
      <c r="DG265" s="1">
        <f t="shared" si="235"/>
        <v>-240</v>
      </c>
      <c r="DH265" s="1">
        <v>-240</v>
      </c>
      <c r="DI265" s="1">
        <f t="shared" si="236"/>
        <v>0</v>
      </c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>
        <f t="shared" si="237"/>
        <v>0</v>
      </c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>
        <f t="shared" si="238"/>
        <v>0</v>
      </c>
      <c r="ER265" s="1">
        <v>0</v>
      </c>
      <c r="ES265" s="1">
        <f t="shared" si="239"/>
        <v>0</v>
      </c>
      <c r="ET265" s="6">
        <v>0</v>
      </c>
    </row>
    <row r="266" spans="1:150">
      <c r="A266" s="22" t="s">
        <v>785</v>
      </c>
      <c r="B266" s="12" t="s">
        <v>786</v>
      </c>
      <c r="C266" s="1">
        <f t="shared" si="192"/>
        <v>-1015.38</v>
      </c>
      <c r="D266" s="1">
        <v>-1015.38</v>
      </c>
      <c r="E266" s="1">
        <v>-1015.38</v>
      </c>
      <c r="F266" s="1">
        <f t="shared" si="193"/>
        <v>-620</v>
      </c>
      <c r="G266" s="1">
        <f t="shared" si="194"/>
        <v>0</v>
      </c>
      <c r="H266" s="1">
        <v>0</v>
      </c>
      <c r="I266" s="1">
        <f t="shared" si="195"/>
        <v>0</v>
      </c>
      <c r="J266" s="1">
        <v>0</v>
      </c>
      <c r="K266" s="1">
        <f t="shared" si="196"/>
        <v>0</v>
      </c>
      <c r="L266" s="1">
        <f t="shared" si="197"/>
        <v>0</v>
      </c>
      <c r="M266" s="1">
        <v>0</v>
      </c>
      <c r="N266" s="1">
        <f t="shared" si="198"/>
        <v>0</v>
      </c>
      <c r="O266" s="1"/>
      <c r="P266" s="1">
        <f t="shared" si="199"/>
        <v>-240</v>
      </c>
      <c r="Q266" s="1">
        <v>-240</v>
      </c>
      <c r="R266" s="1">
        <f t="shared" si="200"/>
        <v>-105.88</v>
      </c>
      <c r="S266" s="1">
        <v>-105.88</v>
      </c>
      <c r="T266" s="1">
        <f t="shared" si="201"/>
        <v>0</v>
      </c>
      <c r="U266" s="1">
        <f t="shared" si="202"/>
        <v>0</v>
      </c>
      <c r="V266" s="1">
        <v>0</v>
      </c>
      <c r="W266" s="1">
        <f t="shared" si="203"/>
        <v>0</v>
      </c>
      <c r="X266" s="1">
        <v>0</v>
      </c>
      <c r="Y266" s="1">
        <f t="shared" si="204"/>
        <v>-49.5</v>
      </c>
      <c r="Z266" s="1">
        <v>-49.5</v>
      </c>
      <c r="AA266" s="1">
        <f t="shared" si="205"/>
        <v>0</v>
      </c>
      <c r="AB266" s="1"/>
      <c r="AC266" s="1">
        <f t="shared" si="206"/>
        <v>0</v>
      </c>
      <c r="AD266" s="1">
        <f t="shared" si="207"/>
        <v>0</v>
      </c>
      <c r="AE266" s="1">
        <v>0</v>
      </c>
      <c r="AF266" s="1">
        <f t="shared" si="208"/>
        <v>0</v>
      </c>
      <c r="AG266" s="1">
        <v>0</v>
      </c>
      <c r="AH266" s="1">
        <f t="shared" si="209"/>
        <v>-620</v>
      </c>
      <c r="AI266" s="1">
        <v>-620</v>
      </c>
      <c r="AJ266" s="1">
        <f t="shared" si="210"/>
        <v>0</v>
      </c>
      <c r="AK266" s="1">
        <v>0</v>
      </c>
      <c r="AL266" s="1">
        <f t="shared" si="211"/>
        <v>0</v>
      </c>
      <c r="AM266" s="1">
        <f t="shared" si="212"/>
        <v>0</v>
      </c>
      <c r="AN266" s="1">
        <v>0</v>
      </c>
      <c r="AO266" s="1">
        <f t="shared" si="213"/>
        <v>0</v>
      </c>
      <c r="AP266" s="1">
        <v>0</v>
      </c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>
        <f t="shared" si="214"/>
        <v>0</v>
      </c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>
        <f t="shared" si="215"/>
        <v>-1497.03</v>
      </c>
      <c r="BX266" s="1">
        <v>-1497.03</v>
      </c>
      <c r="BY266" s="1">
        <v>-1497.03</v>
      </c>
      <c r="BZ266" s="1">
        <f t="shared" si="216"/>
        <v>-729.2</v>
      </c>
      <c r="CA266" s="1">
        <f t="shared" si="217"/>
        <v>0</v>
      </c>
      <c r="CB266" s="1">
        <v>0</v>
      </c>
      <c r="CC266" s="1">
        <f t="shared" si="218"/>
        <v>0</v>
      </c>
      <c r="CD266" s="1">
        <v>0</v>
      </c>
      <c r="CE266" s="1">
        <f t="shared" si="219"/>
        <v>0</v>
      </c>
      <c r="CF266" s="1">
        <f t="shared" si="220"/>
        <v>0</v>
      </c>
      <c r="CG266" s="1">
        <v>0</v>
      </c>
      <c r="CH266" s="1">
        <f t="shared" si="221"/>
        <v>0</v>
      </c>
      <c r="CI266" s="1"/>
      <c r="CJ266" s="1">
        <f t="shared" si="222"/>
        <v>-240</v>
      </c>
      <c r="CK266" s="1">
        <v>-240</v>
      </c>
      <c r="CL266" s="1">
        <f t="shared" si="223"/>
        <v>-120</v>
      </c>
      <c r="CM266" s="1">
        <v>-120</v>
      </c>
      <c r="CN266" s="1">
        <f t="shared" si="224"/>
        <v>-40</v>
      </c>
      <c r="CO266" s="1">
        <f t="shared" si="225"/>
        <v>0</v>
      </c>
      <c r="CP266" s="1">
        <v>0</v>
      </c>
      <c r="CQ266" s="1">
        <f t="shared" si="226"/>
        <v>-40</v>
      </c>
      <c r="CR266" s="1">
        <v>-40</v>
      </c>
      <c r="CS266" s="1">
        <f t="shared" si="227"/>
        <v>0</v>
      </c>
      <c r="CT266" s="1">
        <v>0</v>
      </c>
      <c r="CU266" s="1">
        <f t="shared" si="228"/>
        <v>0</v>
      </c>
      <c r="CV266" s="1"/>
      <c r="CW266" s="1">
        <f t="shared" si="229"/>
        <v>-90</v>
      </c>
      <c r="CX266" s="1">
        <f t="shared" si="230"/>
        <v>-90</v>
      </c>
      <c r="CY266" s="1">
        <v>-90</v>
      </c>
      <c r="CZ266" s="1">
        <f t="shared" si="231"/>
        <v>0</v>
      </c>
      <c r="DA266" s="1">
        <v>0</v>
      </c>
      <c r="DB266" s="1">
        <f t="shared" si="232"/>
        <v>-729.2</v>
      </c>
      <c r="DC266" s="1">
        <v>-729.2</v>
      </c>
      <c r="DD266" s="1">
        <f t="shared" si="233"/>
        <v>0</v>
      </c>
      <c r="DE266" s="1">
        <v>0</v>
      </c>
      <c r="DF266" s="1">
        <f t="shared" si="234"/>
        <v>-277.83</v>
      </c>
      <c r="DG266" s="1">
        <f t="shared" si="235"/>
        <v>-277.83</v>
      </c>
      <c r="DH266" s="1">
        <v>-277.83</v>
      </c>
      <c r="DI266" s="1">
        <f t="shared" si="236"/>
        <v>0</v>
      </c>
      <c r="DJ266" s="1">
        <v>0</v>
      </c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>
        <f t="shared" si="237"/>
        <v>0</v>
      </c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>
        <f t="shared" si="238"/>
        <v>0</v>
      </c>
      <c r="ER266" s="1">
        <v>0</v>
      </c>
      <c r="ES266" s="1">
        <f t="shared" si="239"/>
        <v>0</v>
      </c>
      <c r="ET266" s="6">
        <v>0</v>
      </c>
    </row>
    <row r="267" spans="1:150">
      <c r="A267" s="22" t="s">
        <v>787</v>
      </c>
      <c r="B267" s="12" t="s">
        <v>788</v>
      </c>
      <c r="C267" s="1">
        <f t="shared" si="192"/>
        <v>-12544.56</v>
      </c>
      <c r="D267" s="1">
        <v>-12544.56</v>
      </c>
      <c r="E267" s="1">
        <v>-12544.56</v>
      </c>
      <c r="F267" s="1">
        <f t="shared" si="193"/>
        <v>-898.68</v>
      </c>
      <c r="G267" s="1">
        <f t="shared" si="194"/>
        <v>0</v>
      </c>
      <c r="H267" s="1">
        <v>0</v>
      </c>
      <c r="I267" s="1">
        <f t="shared" si="195"/>
        <v>0</v>
      </c>
      <c r="J267" s="1"/>
      <c r="K267" s="1">
        <f t="shared" si="196"/>
        <v>0</v>
      </c>
      <c r="L267" s="1">
        <f t="shared" si="197"/>
        <v>0</v>
      </c>
      <c r="M267" s="1">
        <v>0</v>
      </c>
      <c r="N267" s="1">
        <f t="shared" si="198"/>
        <v>0</v>
      </c>
      <c r="O267" s="1"/>
      <c r="P267" s="1">
        <f t="shared" si="199"/>
        <v>0</v>
      </c>
      <c r="Q267" s="1">
        <v>0</v>
      </c>
      <c r="R267" s="1">
        <f t="shared" si="200"/>
        <v>-600</v>
      </c>
      <c r="S267" s="1">
        <v>-600</v>
      </c>
      <c r="T267" s="1">
        <f t="shared" si="201"/>
        <v>0</v>
      </c>
      <c r="U267" s="1">
        <f t="shared" si="202"/>
        <v>0</v>
      </c>
      <c r="V267" s="1">
        <v>0</v>
      </c>
      <c r="W267" s="1">
        <f t="shared" si="203"/>
        <v>0</v>
      </c>
      <c r="X267" s="1">
        <v>0</v>
      </c>
      <c r="Y267" s="1">
        <f t="shared" si="204"/>
        <v>0</v>
      </c>
      <c r="Z267" s="1">
        <v>0</v>
      </c>
      <c r="AA267" s="1">
        <f t="shared" si="205"/>
        <v>-840</v>
      </c>
      <c r="AB267" s="1">
        <v>-840</v>
      </c>
      <c r="AC267" s="1">
        <f t="shared" si="206"/>
        <v>-8072.07</v>
      </c>
      <c r="AD267" s="1">
        <f t="shared" si="207"/>
        <v>-2970</v>
      </c>
      <c r="AE267" s="1">
        <v>-2970</v>
      </c>
      <c r="AF267" s="1">
        <f t="shared" si="208"/>
        <v>-5102.07</v>
      </c>
      <c r="AG267" s="1">
        <v>-5102.07</v>
      </c>
      <c r="AH267" s="1">
        <f t="shared" si="209"/>
        <v>-898.68</v>
      </c>
      <c r="AI267" s="1">
        <v>-898.68</v>
      </c>
      <c r="AJ267" s="1">
        <f t="shared" si="210"/>
        <v>0</v>
      </c>
      <c r="AK267" s="1">
        <v>0</v>
      </c>
      <c r="AL267" s="1">
        <f t="shared" si="211"/>
        <v>-2133.81</v>
      </c>
      <c r="AM267" s="1">
        <f t="shared" si="212"/>
        <v>-252.21</v>
      </c>
      <c r="AN267" s="1">
        <v>-252.21</v>
      </c>
      <c r="AO267" s="1">
        <f t="shared" si="213"/>
        <v>-1881.6</v>
      </c>
      <c r="AP267" s="1">
        <v>-1881.6</v>
      </c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>
        <f t="shared" si="214"/>
        <v>0</v>
      </c>
      <c r="BI267" s="1">
        <v>0</v>
      </c>
      <c r="BJ267" s="1"/>
      <c r="BK267" s="1"/>
      <c r="BL267" s="1"/>
      <c r="BM267" s="1"/>
      <c r="BN267" s="1"/>
      <c r="BO267" s="1"/>
      <c r="BP267" s="1">
        <v>0</v>
      </c>
      <c r="BQ267" s="1"/>
      <c r="BR267" s="1"/>
      <c r="BS267" s="1"/>
      <c r="BT267" s="1"/>
      <c r="BU267" s="1"/>
      <c r="BV267" s="1"/>
      <c r="BW267" s="1">
        <f t="shared" si="215"/>
        <v>-8045.98</v>
      </c>
      <c r="BX267" s="1">
        <v>-8045.98</v>
      </c>
      <c r="BY267" s="1">
        <v>-8045.98</v>
      </c>
      <c r="BZ267" s="1">
        <f t="shared" si="216"/>
        <v>-2888.4</v>
      </c>
      <c r="CA267" s="1">
        <f t="shared" si="217"/>
        <v>0</v>
      </c>
      <c r="CB267" s="1">
        <v>0</v>
      </c>
      <c r="CC267" s="1">
        <f t="shared" si="218"/>
        <v>0</v>
      </c>
      <c r="CD267" s="1"/>
      <c r="CE267" s="1">
        <f t="shared" si="219"/>
        <v>0</v>
      </c>
      <c r="CF267" s="1">
        <f t="shared" si="220"/>
        <v>0</v>
      </c>
      <c r="CG267" s="1">
        <v>0</v>
      </c>
      <c r="CH267" s="1">
        <f t="shared" si="221"/>
        <v>0</v>
      </c>
      <c r="CI267" s="1"/>
      <c r="CJ267" s="1">
        <f t="shared" si="222"/>
        <v>0</v>
      </c>
      <c r="CK267" s="1">
        <v>0</v>
      </c>
      <c r="CL267" s="1">
        <f t="shared" si="223"/>
        <v>-600</v>
      </c>
      <c r="CM267" s="1">
        <v>-600</v>
      </c>
      <c r="CN267" s="1">
        <f t="shared" si="224"/>
        <v>0</v>
      </c>
      <c r="CO267" s="1">
        <f t="shared" si="225"/>
        <v>0</v>
      </c>
      <c r="CP267" s="1">
        <v>0</v>
      </c>
      <c r="CQ267" s="1">
        <f t="shared" si="226"/>
        <v>0</v>
      </c>
      <c r="CR267" s="1">
        <v>0</v>
      </c>
      <c r="CS267" s="1">
        <f t="shared" si="227"/>
        <v>0</v>
      </c>
      <c r="CT267" s="1">
        <v>0</v>
      </c>
      <c r="CU267" s="1">
        <f t="shared" si="228"/>
        <v>-840</v>
      </c>
      <c r="CV267" s="1">
        <v>-840</v>
      </c>
      <c r="CW267" s="1">
        <f t="shared" si="229"/>
        <v>-2615.6</v>
      </c>
      <c r="CX267" s="1">
        <f t="shared" si="230"/>
        <v>-1965.6</v>
      </c>
      <c r="CY267" s="1">
        <v>-1965.6</v>
      </c>
      <c r="CZ267" s="1">
        <f t="shared" si="231"/>
        <v>-650</v>
      </c>
      <c r="DA267" s="1">
        <v>-650</v>
      </c>
      <c r="DB267" s="1">
        <f t="shared" si="232"/>
        <v>-2888.4</v>
      </c>
      <c r="DC267" s="1">
        <v>-2888.4</v>
      </c>
      <c r="DD267" s="1">
        <f t="shared" si="233"/>
        <v>0</v>
      </c>
      <c r="DE267" s="1">
        <v>0</v>
      </c>
      <c r="DF267" s="1">
        <f t="shared" si="234"/>
        <v>-1101.98</v>
      </c>
      <c r="DG267" s="1">
        <f t="shared" si="235"/>
        <v>0</v>
      </c>
      <c r="DH267" s="1">
        <v>0</v>
      </c>
      <c r="DI267" s="1">
        <f t="shared" si="236"/>
        <v>-1101.98</v>
      </c>
      <c r="DJ267" s="1">
        <v>-1101.98</v>
      </c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>
        <f t="shared" si="237"/>
        <v>0</v>
      </c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>
        <f t="shared" si="238"/>
        <v>0</v>
      </c>
      <c r="ER267" s="1">
        <v>0</v>
      </c>
      <c r="ES267" s="1">
        <f t="shared" si="239"/>
        <v>0</v>
      </c>
      <c r="ET267" s="6">
        <v>0</v>
      </c>
    </row>
    <row r="268" spans="1:150">
      <c r="A268" s="22" t="s">
        <v>789</v>
      </c>
      <c r="B268" s="12" t="s">
        <v>790</v>
      </c>
      <c r="C268" s="1">
        <f t="shared" si="192"/>
        <v>0</v>
      </c>
      <c r="D268" s="1"/>
      <c r="E268" s="1"/>
      <c r="F268" s="1">
        <f t="shared" si="193"/>
        <v>0</v>
      </c>
      <c r="G268" s="1">
        <f t="shared" si="194"/>
        <v>0</v>
      </c>
      <c r="H268" s="1"/>
      <c r="I268" s="1">
        <f t="shared" si="195"/>
        <v>0</v>
      </c>
      <c r="J268" s="1"/>
      <c r="K268" s="1">
        <f t="shared" si="196"/>
        <v>0</v>
      </c>
      <c r="L268" s="1">
        <f t="shared" si="197"/>
        <v>0</v>
      </c>
      <c r="M268" s="1"/>
      <c r="N268" s="1">
        <f t="shared" si="198"/>
        <v>0</v>
      </c>
      <c r="O268" s="1"/>
      <c r="P268" s="1">
        <f t="shared" si="199"/>
        <v>0</v>
      </c>
      <c r="Q268" s="1"/>
      <c r="R268" s="1">
        <f t="shared" si="200"/>
        <v>0</v>
      </c>
      <c r="S268" s="1"/>
      <c r="T268" s="1">
        <f t="shared" si="201"/>
        <v>0</v>
      </c>
      <c r="U268" s="1">
        <f t="shared" si="202"/>
        <v>0</v>
      </c>
      <c r="V268" s="1"/>
      <c r="W268" s="1">
        <f t="shared" si="203"/>
        <v>0</v>
      </c>
      <c r="X268" s="1"/>
      <c r="Y268" s="1">
        <f t="shared" si="204"/>
        <v>0</v>
      </c>
      <c r="Z268" s="1"/>
      <c r="AA268" s="1">
        <f t="shared" si="205"/>
        <v>0</v>
      </c>
      <c r="AB268" s="1"/>
      <c r="AC268" s="1">
        <f t="shared" si="206"/>
        <v>0</v>
      </c>
      <c r="AD268" s="1">
        <f t="shared" si="207"/>
        <v>0</v>
      </c>
      <c r="AE268" s="1"/>
      <c r="AF268" s="1">
        <f t="shared" si="208"/>
        <v>0</v>
      </c>
      <c r="AG268" s="1"/>
      <c r="AH268" s="1">
        <f t="shared" si="209"/>
        <v>0</v>
      </c>
      <c r="AI268" s="1"/>
      <c r="AJ268" s="1">
        <f t="shared" si="210"/>
        <v>0</v>
      </c>
      <c r="AK268" s="1"/>
      <c r="AL268" s="1">
        <f t="shared" si="211"/>
        <v>0</v>
      </c>
      <c r="AM268" s="1">
        <f t="shared" si="212"/>
        <v>0</v>
      </c>
      <c r="AN268" s="1"/>
      <c r="AO268" s="1">
        <f t="shared" si="213"/>
        <v>0</v>
      </c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>
        <f t="shared" si="214"/>
        <v>0</v>
      </c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>
        <f t="shared" si="215"/>
        <v>0</v>
      </c>
      <c r="BX268" s="1"/>
      <c r="BY268" s="1"/>
      <c r="BZ268" s="1">
        <f t="shared" si="216"/>
        <v>0</v>
      </c>
      <c r="CA268" s="1">
        <f t="shared" si="217"/>
        <v>0</v>
      </c>
      <c r="CB268" s="1"/>
      <c r="CC268" s="1">
        <f t="shared" si="218"/>
        <v>0</v>
      </c>
      <c r="CD268" s="1"/>
      <c r="CE268" s="1">
        <f t="shared" si="219"/>
        <v>0</v>
      </c>
      <c r="CF268" s="1">
        <f t="shared" si="220"/>
        <v>0</v>
      </c>
      <c r="CG268" s="1"/>
      <c r="CH268" s="1">
        <f t="shared" si="221"/>
        <v>0</v>
      </c>
      <c r="CI268" s="1"/>
      <c r="CJ268" s="1">
        <f t="shared" si="222"/>
        <v>0</v>
      </c>
      <c r="CK268" s="1"/>
      <c r="CL268" s="1">
        <f t="shared" si="223"/>
        <v>0</v>
      </c>
      <c r="CM268" s="1"/>
      <c r="CN268" s="1">
        <f t="shared" si="224"/>
        <v>0</v>
      </c>
      <c r="CO268" s="1">
        <f t="shared" si="225"/>
        <v>0</v>
      </c>
      <c r="CP268" s="1"/>
      <c r="CQ268" s="1">
        <f t="shared" si="226"/>
        <v>0</v>
      </c>
      <c r="CR268" s="1"/>
      <c r="CS268" s="1">
        <f t="shared" si="227"/>
        <v>0</v>
      </c>
      <c r="CT268" s="1"/>
      <c r="CU268" s="1">
        <f t="shared" si="228"/>
        <v>0</v>
      </c>
      <c r="CV268" s="1"/>
      <c r="CW268" s="1">
        <f t="shared" si="229"/>
        <v>0</v>
      </c>
      <c r="CX268" s="1">
        <f t="shared" si="230"/>
        <v>0</v>
      </c>
      <c r="CY268" s="1"/>
      <c r="CZ268" s="1">
        <f t="shared" si="231"/>
        <v>0</v>
      </c>
      <c r="DA268" s="1"/>
      <c r="DB268" s="1">
        <f t="shared" si="232"/>
        <v>0</v>
      </c>
      <c r="DC268" s="1"/>
      <c r="DD268" s="1">
        <f t="shared" si="233"/>
        <v>0</v>
      </c>
      <c r="DE268" s="1"/>
      <c r="DF268" s="1">
        <f t="shared" si="234"/>
        <v>0</v>
      </c>
      <c r="DG268" s="1">
        <f t="shared" si="235"/>
        <v>0</v>
      </c>
      <c r="DH268" s="1"/>
      <c r="DI268" s="1">
        <f t="shared" si="236"/>
        <v>0</v>
      </c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>
        <f t="shared" si="237"/>
        <v>0</v>
      </c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>
        <f t="shared" si="238"/>
        <v>0</v>
      </c>
      <c r="ER268" s="1"/>
      <c r="ES268" s="1">
        <f t="shared" si="239"/>
        <v>0</v>
      </c>
      <c r="ET268" s="6"/>
    </row>
    <row r="269" spans="1:150">
      <c r="A269" s="22" t="s">
        <v>791</v>
      </c>
      <c r="B269" s="12" t="s">
        <v>792</v>
      </c>
      <c r="C269" s="1">
        <f t="shared" si="192"/>
        <v>-1822.55</v>
      </c>
      <c r="D269" s="1">
        <v>-1822.55</v>
      </c>
      <c r="E269" s="1">
        <v>-1822.55</v>
      </c>
      <c r="F269" s="1">
        <f t="shared" si="193"/>
        <v>-7.35</v>
      </c>
      <c r="G269" s="1">
        <f t="shared" si="194"/>
        <v>-7.35</v>
      </c>
      <c r="H269" s="1">
        <v>-7.35</v>
      </c>
      <c r="I269" s="1">
        <f t="shared" si="195"/>
        <v>0</v>
      </c>
      <c r="J269" s="1"/>
      <c r="K269" s="1">
        <f t="shared" si="196"/>
        <v>-1075.8699999999999</v>
      </c>
      <c r="L269" s="1">
        <f t="shared" si="197"/>
        <v>0</v>
      </c>
      <c r="M269" s="1"/>
      <c r="N269" s="1">
        <f t="shared" si="198"/>
        <v>-1075.8699999999999</v>
      </c>
      <c r="O269" s="1">
        <v>-1075.8699999999999</v>
      </c>
      <c r="P269" s="1">
        <f t="shared" si="199"/>
        <v>-229.69</v>
      </c>
      <c r="Q269" s="1">
        <v>-229.69</v>
      </c>
      <c r="R269" s="1">
        <f t="shared" si="200"/>
        <v>0</v>
      </c>
      <c r="S269" s="1">
        <v>0</v>
      </c>
      <c r="T269" s="1">
        <f t="shared" si="201"/>
        <v>0</v>
      </c>
      <c r="U269" s="1">
        <f t="shared" si="202"/>
        <v>0</v>
      </c>
      <c r="V269" s="1"/>
      <c r="W269" s="1">
        <f t="shared" si="203"/>
        <v>0</v>
      </c>
      <c r="X269" s="1"/>
      <c r="Y269" s="1">
        <f t="shared" si="204"/>
        <v>-31.68</v>
      </c>
      <c r="Z269" s="1">
        <v>-31.68</v>
      </c>
      <c r="AA269" s="1">
        <f t="shared" si="205"/>
        <v>0</v>
      </c>
      <c r="AB269" s="1">
        <v>0</v>
      </c>
      <c r="AC269" s="1">
        <f t="shared" si="206"/>
        <v>-357.96</v>
      </c>
      <c r="AD269" s="1">
        <f t="shared" si="207"/>
        <v>-357.96</v>
      </c>
      <c r="AE269" s="1">
        <v>-357.96</v>
      </c>
      <c r="AF269" s="1">
        <f t="shared" si="208"/>
        <v>0</v>
      </c>
      <c r="AG269" s="1">
        <v>0</v>
      </c>
      <c r="AH269" s="1">
        <f t="shared" si="209"/>
        <v>0</v>
      </c>
      <c r="AI269" s="1">
        <v>0</v>
      </c>
      <c r="AJ269" s="1">
        <f t="shared" si="210"/>
        <v>0</v>
      </c>
      <c r="AK269" s="1"/>
      <c r="AL269" s="1">
        <f t="shared" si="211"/>
        <v>-120</v>
      </c>
      <c r="AM269" s="1">
        <f t="shared" si="212"/>
        <v>0</v>
      </c>
      <c r="AN269" s="1">
        <v>0</v>
      </c>
      <c r="AO269" s="1">
        <f t="shared" si="213"/>
        <v>-120</v>
      </c>
      <c r="AP269" s="1">
        <v>-120</v>
      </c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>
        <f t="shared" si="214"/>
        <v>0</v>
      </c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>
        <f t="shared" si="215"/>
        <v>-1512.8</v>
      </c>
      <c r="BX269" s="1">
        <v>-1512.8</v>
      </c>
      <c r="BY269" s="1">
        <v>-1512.8</v>
      </c>
      <c r="BZ269" s="1">
        <f t="shared" si="216"/>
        <v>-3.68</v>
      </c>
      <c r="CA269" s="1">
        <f t="shared" si="217"/>
        <v>-3.68</v>
      </c>
      <c r="CB269" s="1">
        <v>-3.68</v>
      </c>
      <c r="CC269" s="1">
        <f t="shared" si="218"/>
        <v>0</v>
      </c>
      <c r="CD269" s="1"/>
      <c r="CE269" s="1">
        <f t="shared" si="219"/>
        <v>-806.94</v>
      </c>
      <c r="CF269" s="1">
        <f t="shared" si="220"/>
        <v>0</v>
      </c>
      <c r="CG269" s="1">
        <v>0</v>
      </c>
      <c r="CH269" s="1">
        <f t="shared" si="221"/>
        <v>-806.94</v>
      </c>
      <c r="CI269" s="1">
        <v>-806.94</v>
      </c>
      <c r="CJ269" s="1">
        <f t="shared" si="222"/>
        <v>-360</v>
      </c>
      <c r="CK269" s="1">
        <v>-360</v>
      </c>
      <c r="CL269" s="1">
        <f t="shared" si="223"/>
        <v>0</v>
      </c>
      <c r="CM269" s="1">
        <v>0</v>
      </c>
      <c r="CN269" s="1">
        <f t="shared" si="224"/>
        <v>0</v>
      </c>
      <c r="CO269" s="1">
        <f t="shared" si="225"/>
        <v>0</v>
      </c>
      <c r="CP269" s="1"/>
      <c r="CQ269" s="1">
        <f t="shared" si="226"/>
        <v>0</v>
      </c>
      <c r="CR269" s="1"/>
      <c r="CS269" s="1">
        <f t="shared" si="227"/>
        <v>-31.68</v>
      </c>
      <c r="CT269" s="1">
        <v>-31.68</v>
      </c>
      <c r="CU269" s="1">
        <f t="shared" si="228"/>
        <v>0</v>
      </c>
      <c r="CV269" s="1">
        <v>0</v>
      </c>
      <c r="CW269" s="1">
        <f t="shared" si="229"/>
        <v>-190.5</v>
      </c>
      <c r="CX269" s="1">
        <f t="shared" si="230"/>
        <v>-190.5</v>
      </c>
      <c r="CY269" s="1">
        <v>-190.5</v>
      </c>
      <c r="CZ269" s="1">
        <f t="shared" si="231"/>
        <v>0</v>
      </c>
      <c r="DA269" s="1">
        <v>0</v>
      </c>
      <c r="DB269" s="1">
        <f t="shared" si="232"/>
        <v>0</v>
      </c>
      <c r="DC269" s="1">
        <v>0</v>
      </c>
      <c r="DD269" s="1">
        <f t="shared" si="233"/>
        <v>0</v>
      </c>
      <c r="DE269" s="1"/>
      <c r="DF269" s="1">
        <f t="shared" si="234"/>
        <v>-120</v>
      </c>
      <c r="DG269" s="1">
        <f t="shared" si="235"/>
        <v>0</v>
      </c>
      <c r="DH269" s="1">
        <v>0</v>
      </c>
      <c r="DI269" s="1">
        <f t="shared" si="236"/>
        <v>-120</v>
      </c>
      <c r="DJ269" s="1">
        <v>-120</v>
      </c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>
        <f t="shared" si="237"/>
        <v>0</v>
      </c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>
        <f t="shared" si="238"/>
        <v>0</v>
      </c>
      <c r="ER269" s="1">
        <v>0</v>
      </c>
      <c r="ES269" s="1">
        <f t="shared" si="239"/>
        <v>0</v>
      </c>
      <c r="ET269" s="6">
        <v>0</v>
      </c>
    </row>
    <row r="270" spans="1:150">
      <c r="A270" s="22" t="s">
        <v>793</v>
      </c>
      <c r="B270" s="12" t="s">
        <v>794</v>
      </c>
      <c r="C270" s="1">
        <f t="shared" si="192"/>
        <v>0</v>
      </c>
      <c r="D270" s="1">
        <v>0</v>
      </c>
      <c r="E270" s="1">
        <v>0</v>
      </c>
      <c r="F270" s="1">
        <f t="shared" si="193"/>
        <v>0</v>
      </c>
      <c r="G270" s="1">
        <f t="shared" si="194"/>
        <v>0</v>
      </c>
      <c r="H270" s="1"/>
      <c r="I270" s="1">
        <f t="shared" si="195"/>
        <v>0</v>
      </c>
      <c r="J270" s="1"/>
      <c r="K270" s="1">
        <f t="shared" si="196"/>
        <v>0</v>
      </c>
      <c r="L270" s="1">
        <f t="shared" si="197"/>
        <v>0</v>
      </c>
      <c r="M270" s="1"/>
      <c r="N270" s="1">
        <f t="shared" si="198"/>
        <v>0</v>
      </c>
      <c r="O270" s="1"/>
      <c r="P270" s="1">
        <f t="shared" si="199"/>
        <v>0</v>
      </c>
      <c r="Q270" s="1">
        <v>0</v>
      </c>
      <c r="R270" s="1">
        <f t="shared" si="200"/>
        <v>0</v>
      </c>
      <c r="S270" s="1"/>
      <c r="T270" s="1">
        <f t="shared" si="201"/>
        <v>0</v>
      </c>
      <c r="U270" s="1">
        <f t="shared" si="202"/>
        <v>0</v>
      </c>
      <c r="V270" s="1">
        <v>0</v>
      </c>
      <c r="W270" s="1">
        <f t="shared" si="203"/>
        <v>0</v>
      </c>
      <c r="X270" s="1"/>
      <c r="Y270" s="1">
        <f t="shared" si="204"/>
        <v>0</v>
      </c>
      <c r="Z270" s="1">
        <v>0</v>
      </c>
      <c r="AA270" s="1">
        <f t="shared" si="205"/>
        <v>0</v>
      </c>
      <c r="AB270" s="1"/>
      <c r="AC270" s="1">
        <f t="shared" si="206"/>
        <v>0</v>
      </c>
      <c r="AD270" s="1">
        <f t="shared" si="207"/>
        <v>0</v>
      </c>
      <c r="AE270" s="1">
        <v>0</v>
      </c>
      <c r="AF270" s="1">
        <f t="shared" si="208"/>
        <v>0</v>
      </c>
      <c r="AG270" s="1">
        <v>0</v>
      </c>
      <c r="AH270" s="1">
        <f t="shared" si="209"/>
        <v>0</v>
      </c>
      <c r="AI270" s="1">
        <v>0</v>
      </c>
      <c r="AJ270" s="1">
        <f t="shared" si="210"/>
        <v>0</v>
      </c>
      <c r="AK270" s="1"/>
      <c r="AL270" s="1">
        <f t="shared" si="211"/>
        <v>0</v>
      </c>
      <c r="AM270" s="1">
        <f t="shared" si="212"/>
        <v>0</v>
      </c>
      <c r="AN270" s="1">
        <v>0</v>
      </c>
      <c r="AO270" s="1">
        <f t="shared" si="213"/>
        <v>0</v>
      </c>
      <c r="AP270" s="1">
        <v>0</v>
      </c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>
        <f t="shared" si="214"/>
        <v>0</v>
      </c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>
        <f t="shared" si="215"/>
        <v>-985.13</v>
      </c>
      <c r="BX270" s="1">
        <v>-985.13</v>
      </c>
      <c r="BY270" s="1">
        <v>-985.13</v>
      </c>
      <c r="BZ270" s="1">
        <f t="shared" si="216"/>
        <v>0</v>
      </c>
      <c r="CA270" s="1">
        <f t="shared" si="217"/>
        <v>0</v>
      </c>
      <c r="CB270" s="1"/>
      <c r="CC270" s="1">
        <f t="shared" si="218"/>
        <v>0</v>
      </c>
      <c r="CD270" s="1"/>
      <c r="CE270" s="1">
        <f t="shared" si="219"/>
        <v>0</v>
      </c>
      <c r="CF270" s="1">
        <f t="shared" si="220"/>
        <v>0</v>
      </c>
      <c r="CG270" s="1"/>
      <c r="CH270" s="1">
        <f t="shared" si="221"/>
        <v>0</v>
      </c>
      <c r="CI270" s="1"/>
      <c r="CJ270" s="1">
        <f t="shared" si="222"/>
        <v>-871.53</v>
      </c>
      <c r="CK270" s="1">
        <v>-871.53</v>
      </c>
      <c r="CL270" s="1">
        <f t="shared" si="223"/>
        <v>0</v>
      </c>
      <c r="CM270" s="1"/>
      <c r="CN270" s="1">
        <f t="shared" si="224"/>
        <v>0</v>
      </c>
      <c r="CO270" s="1">
        <f t="shared" si="225"/>
        <v>0</v>
      </c>
      <c r="CP270" s="1">
        <v>0</v>
      </c>
      <c r="CQ270" s="1">
        <f t="shared" si="226"/>
        <v>0</v>
      </c>
      <c r="CR270" s="1"/>
      <c r="CS270" s="1">
        <f t="shared" si="227"/>
        <v>0</v>
      </c>
      <c r="CT270" s="1">
        <v>0</v>
      </c>
      <c r="CU270" s="1">
        <f t="shared" si="228"/>
        <v>0</v>
      </c>
      <c r="CV270" s="1"/>
      <c r="CW270" s="1">
        <f t="shared" si="229"/>
        <v>-113.6</v>
      </c>
      <c r="CX270" s="1">
        <f t="shared" si="230"/>
        <v>-113.6</v>
      </c>
      <c r="CY270" s="1">
        <v>-113.6</v>
      </c>
      <c r="CZ270" s="1">
        <f t="shared" si="231"/>
        <v>0</v>
      </c>
      <c r="DA270" s="1">
        <v>0</v>
      </c>
      <c r="DB270" s="1">
        <f t="shared" si="232"/>
        <v>0</v>
      </c>
      <c r="DC270" s="1">
        <v>0</v>
      </c>
      <c r="DD270" s="1">
        <f t="shared" si="233"/>
        <v>0</v>
      </c>
      <c r="DE270" s="1"/>
      <c r="DF270" s="1">
        <f t="shared" si="234"/>
        <v>0</v>
      </c>
      <c r="DG270" s="1">
        <f t="shared" si="235"/>
        <v>0</v>
      </c>
      <c r="DH270" s="1">
        <v>0</v>
      </c>
      <c r="DI270" s="1">
        <f t="shared" si="236"/>
        <v>0</v>
      </c>
      <c r="DJ270" s="1">
        <v>0</v>
      </c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>
        <f t="shared" si="237"/>
        <v>0</v>
      </c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>
        <f t="shared" si="238"/>
        <v>0</v>
      </c>
      <c r="ER270" s="1">
        <v>0</v>
      </c>
      <c r="ES270" s="1">
        <f t="shared" si="239"/>
        <v>0</v>
      </c>
      <c r="ET270" s="6">
        <v>0</v>
      </c>
    </row>
    <row r="271" spans="1:150">
      <c r="A271" s="22" t="s">
        <v>795</v>
      </c>
      <c r="B271" s="12" t="s">
        <v>796</v>
      </c>
      <c r="C271" s="1">
        <f t="shared" si="192"/>
        <v>-812.91</v>
      </c>
      <c r="D271" s="1">
        <v>-812.91</v>
      </c>
      <c r="E271" s="1">
        <v>-812.91</v>
      </c>
      <c r="F271" s="1">
        <f t="shared" si="193"/>
        <v>0</v>
      </c>
      <c r="G271" s="1">
        <f t="shared" si="194"/>
        <v>0</v>
      </c>
      <c r="H271" s="1"/>
      <c r="I271" s="1">
        <f t="shared" si="195"/>
        <v>0</v>
      </c>
      <c r="J271" s="1"/>
      <c r="K271" s="1">
        <f t="shared" si="196"/>
        <v>0</v>
      </c>
      <c r="L271" s="1">
        <f t="shared" si="197"/>
        <v>0</v>
      </c>
      <c r="M271" s="1">
        <v>0</v>
      </c>
      <c r="N271" s="1">
        <f t="shared" si="198"/>
        <v>0</v>
      </c>
      <c r="O271" s="1"/>
      <c r="P271" s="1">
        <f t="shared" si="199"/>
        <v>0</v>
      </c>
      <c r="Q271" s="1"/>
      <c r="R271" s="1">
        <f t="shared" si="200"/>
        <v>0</v>
      </c>
      <c r="S271" s="1">
        <v>0</v>
      </c>
      <c r="T271" s="1">
        <f t="shared" si="201"/>
        <v>0</v>
      </c>
      <c r="U271" s="1">
        <f t="shared" si="202"/>
        <v>0</v>
      </c>
      <c r="V271" s="1"/>
      <c r="W271" s="1">
        <f t="shared" si="203"/>
        <v>0</v>
      </c>
      <c r="X271" s="1"/>
      <c r="Y271" s="1">
        <f t="shared" si="204"/>
        <v>0</v>
      </c>
      <c r="Z271" s="1"/>
      <c r="AA271" s="1">
        <f t="shared" si="205"/>
        <v>0</v>
      </c>
      <c r="AB271" s="1">
        <v>0</v>
      </c>
      <c r="AC271" s="1">
        <f t="shared" si="206"/>
        <v>0</v>
      </c>
      <c r="AD271" s="1">
        <f t="shared" si="207"/>
        <v>0</v>
      </c>
      <c r="AE271" s="1"/>
      <c r="AF271" s="1">
        <f t="shared" si="208"/>
        <v>0</v>
      </c>
      <c r="AG271" s="1"/>
      <c r="AH271" s="1">
        <f t="shared" si="209"/>
        <v>0</v>
      </c>
      <c r="AI271" s="1">
        <v>0</v>
      </c>
      <c r="AJ271" s="1">
        <f t="shared" si="210"/>
        <v>0</v>
      </c>
      <c r="AK271" s="1"/>
      <c r="AL271" s="1">
        <f t="shared" si="211"/>
        <v>-812.91</v>
      </c>
      <c r="AM271" s="1">
        <f t="shared" si="212"/>
        <v>-812.91</v>
      </c>
      <c r="AN271" s="1">
        <v>-812.91</v>
      </c>
      <c r="AO271" s="1">
        <f t="shared" si="213"/>
        <v>0</v>
      </c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>
        <f t="shared" si="214"/>
        <v>0</v>
      </c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>
        <f t="shared" si="215"/>
        <v>0</v>
      </c>
      <c r="BX271" s="1">
        <v>0</v>
      </c>
      <c r="BY271" s="1">
        <v>0</v>
      </c>
      <c r="BZ271" s="1">
        <f t="shared" si="216"/>
        <v>0</v>
      </c>
      <c r="CA271" s="1">
        <f t="shared" si="217"/>
        <v>0</v>
      </c>
      <c r="CB271" s="1"/>
      <c r="CC271" s="1">
        <f t="shared" si="218"/>
        <v>0</v>
      </c>
      <c r="CD271" s="1"/>
      <c r="CE271" s="1">
        <f t="shared" si="219"/>
        <v>0</v>
      </c>
      <c r="CF271" s="1">
        <f t="shared" si="220"/>
        <v>0</v>
      </c>
      <c r="CG271" s="1">
        <v>0</v>
      </c>
      <c r="CH271" s="1">
        <f t="shared" si="221"/>
        <v>0</v>
      </c>
      <c r="CI271" s="1"/>
      <c r="CJ271" s="1">
        <f t="shared" si="222"/>
        <v>0</v>
      </c>
      <c r="CK271" s="1"/>
      <c r="CL271" s="1">
        <f t="shared" si="223"/>
        <v>0</v>
      </c>
      <c r="CM271" s="1">
        <v>0</v>
      </c>
      <c r="CN271" s="1">
        <f t="shared" si="224"/>
        <v>0</v>
      </c>
      <c r="CO271" s="1">
        <f t="shared" si="225"/>
        <v>0</v>
      </c>
      <c r="CP271" s="1"/>
      <c r="CQ271" s="1">
        <f t="shared" si="226"/>
        <v>0</v>
      </c>
      <c r="CR271" s="1"/>
      <c r="CS271" s="1">
        <f t="shared" si="227"/>
        <v>0</v>
      </c>
      <c r="CT271" s="1"/>
      <c r="CU271" s="1">
        <f t="shared" si="228"/>
        <v>0</v>
      </c>
      <c r="CV271" s="1">
        <v>0</v>
      </c>
      <c r="CW271" s="1">
        <f t="shared" si="229"/>
        <v>0</v>
      </c>
      <c r="CX271" s="1">
        <f t="shared" si="230"/>
        <v>0</v>
      </c>
      <c r="CY271" s="1"/>
      <c r="CZ271" s="1">
        <f t="shared" si="231"/>
        <v>0</v>
      </c>
      <c r="DA271" s="1"/>
      <c r="DB271" s="1">
        <f t="shared" si="232"/>
        <v>0</v>
      </c>
      <c r="DC271" s="1"/>
      <c r="DD271" s="1">
        <f t="shared" si="233"/>
        <v>0</v>
      </c>
      <c r="DE271" s="1"/>
      <c r="DF271" s="1">
        <f t="shared" si="234"/>
        <v>0</v>
      </c>
      <c r="DG271" s="1">
        <f t="shared" si="235"/>
        <v>0</v>
      </c>
      <c r="DH271" s="1">
        <v>0</v>
      </c>
      <c r="DI271" s="1">
        <f t="shared" si="236"/>
        <v>0</v>
      </c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>
        <f t="shared" si="237"/>
        <v>0</v>
      </c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>
        <f t="shared" si="238"/>
        <v>0</v>
      </c>
      <c r="ER271" s="1">
        <v>0</v>
      </c>
      <c r="ES271" s="1">
        <f t="shared" si="239"/>
        <v>0</v>
      </c>
      <c r="ET271" s="6">
        <v>0</v>
      </c>
    </row>
    <row r="272" spans="1:150">
      <c r="A272" s="20" t="s">
        <v>422</v>
      </c>
      <c r="B272" s="12" t="s">
        <v>423</v>
      </c>
      <c r="C272" s="1">
        <f t="shared" si="192"/>
        <v>9965.01</v>
      </c>
      <c r="D272" s="1">
        <v>9965.01</v>
      </c>
      <c r="E272" s="1">
        <v>9965.01</v>
      </c>
      <c r="F272" s="1">
        <f t="shared" si="193"/>
        <v>0</v>
      </c>
      <c r="G272" s="1">
        <f t="shared" si="194"/>
        <v>0</v>
      </c>
      <c r="H272" s="1"/>
      <c r="I272" s="1">
        <f t="shared" si="195"/>
        <v>0</v>
      </c>
      <c r="J272" s="1"/>
      <c r="K272" s="1">
        <f t="shared" si="196"/>
        <v>0</v>
      </c>
      <c r="L272" s="1">
        <f t="shared" si="197"/>
        <v>0</v>
      </c>
      <c r="M272" s="1"/>
      <c r="N272" s="1">
        <f t="shared" si="198"/>
        <v>0</v>
      </c>
      <c r="O272" s="1"/>
      <c r="P272" s="1">
        <f t="shared" si="199"/>
        <v>0</v>
      </c>
      <c r="Q272" s="1"/>
      <c r="R272" s="1">
        <f t="shared" si="200"/>
        <v>0</v>
      </c>
      <c r="S272" s="1"/>
      <c r="T272" s="1">
        <f t="shared" si="201"/>
        <v>0</v>
      </c>
      <c r="U272" s="1">
        <f t="shared" si="202"/>
        <v>0</v>
      </c>
      <c r="V272" s="1">
        <v>0</v>
      </c>
      <c r="W272" s="1">
        <f t="shared" si="203"/>
        <v>0</v>
      </c>
      <c r="X272" s="1"/>
      <c r="Y272" s="1">
        <f t="shared" si="204"/>
        <v>0</v>
      </c>
      <c r="Z272" s="1">
        <v>0</v>
      </c>
      <c r="AA272" s="1">
        <f t="shared" si="205"/>
        <v>0</v>
      </c>
      <c r="AB272" s="1"/>
      <c r="AC272" s="1">
        <f t="shared" si="206"/>
        <v>-11892.98</v>
      </c>
      <c r="AD272" s="1">
        <f t="shared" si="207"/>
        <v>-11892.98</v>
      </c>
      <c r="AE272" s="1">
        <v>-11892.98</v>
      </c>
      <c r="AF272" s="1">
        <f t="shared" si="208"/>
        <v>0</v>
      </c>
      <c r="AG272" s="1"/>
      <c r="AH272" s="1">
        <f t="shared" si="209"/>
        <v>0</v>
      </c>
      <c r="AI272" s="1"/>
      <c r="AJ272" s="1">
        <f t="shared" si="210"/>
        <v>0</v>
      </c>
      <c r="AK272" s="1"/>
      <c r="AL272" s="1">
        <f t="shared" si="211"/>
        <v>21857.99</v>
      </c>
      <c r="AM272" s="1">
        <f t="shared" si="212"/>
        <v>21857.99</v>
      </c>
      <c r="AN272" s="1">
        <v>21857.99</v>
      </c>
      <c r="AO272" s="1">
        <f t="shared" si="213"/>
        <v>0</v>
      </c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>
        <f t="shared" si="214"/>
        <v>0</v>
      </c>
      <c r="BI272" s="1">
        <v>0</v>
      </c>
      <c r="BJ272" s="1">
        <v>0</v>
      </c>
      <c r="BK272" s="1"/>
      <c r="BL272" s="1"/>
      <c r="BM272" s="1"/>
      <c r="BN272" s="1"/>
      <c r="BO272" s="1"/>
      <c r="BP272" s="1">
        <v>0</v>
      </c>
      <c r="BQ272" s="1"/>
      <c r="BR272" s="1"/>
      <c r="BS272" s="1"/>
      <c r="BT272" s="1"/>
      <c r="BU272" s="1"/>
      <c r="BV272" s="1"/>
      <c r="BW272" s="1">
        <f t="shared" si="215"/>
        <v>8083.4</v>
      </c>
      <c r="BX272" s="1">
        <v>8083.4</v>
      </c>
      <c r="BY272" s="1">
        <v>8083.4</v>
      </c>
      <c r="BZ272" s="1">
        <f t="shared" si="216"/>
        <v>0</v>
      </c>
      <c r="CA272" s="1">
        <f t="shared" si="217"/>
        <v>0</v>
      </c>
      <c r="CB272" s="1"/>
      <c r="CC272" s="1">
        <f t="shared" si="218"/>
        <v>0</v>
      </c>
      <c r="CD272" s="1"/>
      <c r="CE272" s="1">
        <f t="shared" si="219"/>
        <v>0</v>
      </c>
      <c r="CF272" s="1">
        <f t="shared" si="220"/>
        <v>0</v>
      </c>
      <c r="CG272" s="1"/>
      <c r="CH272" s="1">
        <f t="shared" si="221"/>
        <v>0</v>
      </c>
      <c r="CI272" s="1"/>
      <c r="CJ272" s="1">
        <f t="shared" si="222"/>
        <v>0</v>
      </c>
      <c r="CK272" s="1"/>
      <c r="CL272" s="1">
        <f t="shared" si="223"/>
        <v>0</v>
      </c>
      <c r="CM272" s="1"/>
      <c r="CN272" s="1">
        <f t="shared" si="224"/>
        <v>0</v>
      </c>
      <c r="CO272" s="1">
        <f t="shared" si="225"/>
        <v>0</v>
      </c>
      <c r="CP272" s="1">
        <v>0</v>
      </c>
      <c r="CQ272" s="1">
        <f t="shared" si="226"/>
        <v>0</v>
      </c>
      <c r="CR272" s="1"/>
      <c r="CS272" s="1">
        <f t="shared" si="227"/>
        <v>0</v>
      </c>
      <c r="CT272" s="1"/>
      <c r="CU272" s="1">
        <f t="shared" si="228"/>
        <v>0</v>
      </c>
      <c r="CV272" s="1"/>
      <c r="CW272" s="1">
        <f t="shared" si="229"/>
        <v>0</v>
      </c>
      <c r="CX272" s="1">
        <f t="shared" si="230"/>
        <v>0</v>
      </c>
      <c r="CY272" s="1"/>
      <c r="CZ272" s="1">
        <f t="shared" si="231"/>
        <v>0</v>
      </c>
      <c r="DA272" s="1"/>
      <c r="DB272" s="1">
        <f t="shared" si="232"/>
        <v>0</v>
      </c>
      <c r="DC272" s="1"/>
      <c r="DD272" s="1">
        <f t="shared" si="233"/>
        <v>0</v>
      </c>
      <c r="DE272" s="1"/>
      <c r="DF272" s="1">
        <f t="shared" si="234"/>
        <v>8083.4</v>
      </c>
      <c r="DG272" s="1">
        <f t="shared" si="235"/>
        <v>8083.4</v>
      </c>
      <c r="DH272" s="1">
        <v>8083.4</v>
      </c>
      <c r="DI272" s="1">
        <f t="shared" si="236"/>
        <v>0</v>
      </c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>
        <f t="shared" si="237"/>
        <v>0</v>
      </c>
      <c r="EC272" s="1">
        <v>0</v>
      </c>
      <c r="ED272" s="1">
        <v>0</v>
      </c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>
        <f t="shared" si="238"/>
        <v>25000</v>
      </c>
      <c r="ER272" s="1">
        <v>25000</v>
      </c>
      <c r="ES272" s="1">
        <f t="shared" si="239"/>
        <v>0</v>
      </c>
      <c r="ET272" s="6">
        <v>0</v>
      </c>
    </row>
    <row r="273" spans="1:150">
      <c r="A273" s="21" t="s">
        <v>797</v>
      </c>
      <c r="B273" s="12" t="s">
        <v>798</v>
      </c>
      <c r="C273" s="1">
        <f t="shared" si="192"/>
        <v>0</v>
      </c>
      <c r="D273" s="1">
        <v>0</v>
      </c>
      <c r="E273" s="1"/>
      <c r="F273" s="1">
        <f t="shared" si="193"/>
        <v>0</v>
      </c>
      <c r="G273" s="1">
        <f t="shared" si="194"/>
        <v>0</v>
      </c>
      <c r="H273" s="1"/>
      <c r="I273" s="1">
        <f t="shared" si="195"/>
        <v>0</v>
      </c>
      <c r="J273" s="1"/>
      <c r="K273" s="1">
        <f t="shared" si="196"/>
        <v>0</v>
      </c>
      <c r="L273" s="1">
        <f t="shared" si="197"/>
        <v>0</v>
      </c>
      <c r="M273" s="1"/>
      <c r="N273" s="1">
        <f t="shared" si="198"/>
        <v>0</v>
      </c>
      <c r="O273" s="1"/>
      <c r="P273" s="1">
        <f t="shared" si="199"/>
        <v>0</v>
      </c>
      <c r="Q273" s="1"/>
      <c r="R273" s="1">
        <f t="shared" si="200"/>
        <v>0</v>
      </c>
      <c r="S273" s="1"/>
      <c r="T273" s="1">
        <f t="shared" si="201"/>
        <v>0</v>
      </c>
      <c r="U273" s="1">
        <f t="shared" si="202"/>
        <v>0</v>
      </c>
      <c r="V273" s="1"/>
      <c r="W273" s="1">
        <f t="shared" si="203"/>
        <v>0</v>
      </c>
      <c r="X273" s="1"/>
      <c r="Y273" s="1">
        <f t="shared" si="204"/>
        <v>0</v>
      </c>
      <c r="Z273" s="1"/>
      <c r="AA273" s="1">
        <f t="shared" si="205"/>
        <v>0</v>
      </c>
      <c r="AB273" s="1"/>
      <c r="AC273" s="1">
        <f t="shared" si="206"/>
        <v>0</v>
      </c>
      <c r="AD273" s="1">
        <f t="shared" si="207"/>
        <v>0</v>
      </c>
      <c r="AE273" s="1"/>
      <c r="AF273" s="1">
        <f t="shared" si="208"/>
        <v>0</v>
      </c>
      <c r="AG273" s="1"/>
      <c r="AH273" s="1">
        <f t="shared" si="209"/>
        <v>0</v>
      </c>
      <c r="AI273" s="1"/>
      <c r="AJ273" s="1">
        <f t="shared" si="210"/>
        <v>0</v>
      </c>
      <c r="AK273" s="1"/>
      <c r="AL273" s="1">
        <f t="shared" si="211"/>
        <v>0</v>
      </c>
      <c r="AM273" s="1">
        <f t="shared" si="212"/>
        <v>0</v>
      </c>
      <c r="AN273" s="1"/>
      <c r="AO273" s="1">
        <f t="shared" si="213"/>
        <v>0</v>
      </c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>
        <f t="shared" si="214"/>
        <v>0</v>
      </c>
      <c r="BI273" s="1">
        <v>0</v>
      </c>
      <c r="BJ273" s="1">
        <v>0</v>
      </c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>
        <f t="shared" si="215"/>
        <v>0</v>
      </c>
      <c r="BX273" s="1">
        <v>0</v>
      </c>
      <c r="BY273" s="1"/>
      <c r="BZ273" s="1">
        <f t="shared" si="216"/>
        <v>0</v>
      </c>
      <c r="CA273" s="1">
        <f t="shared" si="217"/>
        <v>0</v>
      </c>
      <c r="CB273" s="1"/>
      <c r="CC273" s="1">
        <f t="shared" si="218"/>
        <v>0</v>
      </c>
      <c r="CD273" s="1"/>
      <c r="CE273" s="1">
        <f t="shared" si="219"/>
        <v>0</v>
      </c>
      <c r="CF273" s="1">
        <f t="shared" si="220"/>
        <v>0</v>
      </c>
      <c r="CG273" s="1"/>
      <c r="CH273" s="1">
        <f t="shared" si="221"/>
        <v>0</v>
      </c>
      <c r="CI273" s="1"/>
      <c r="CJ273" s="1">
        <f t="shared" si="222"/>
        <v>0</v>
      </c>
      <c r="CK273" s="1"/>
      <c r="CL273" s="1">
        <f t="shared" si="223"/>
        <v>0</v>
      </c>
      <c r="CM273" s="1"/>
      <c r="CN273" s="1">
        <f t="shared" si="224"/>
        <v>0</v>
      </c>
      <c r="CO273" s="1">
        <f t="shared" si="225"/>
        <v>0</v>
      </c>
      <c r="CP273" s="1"/>
      <c r="CQ273" s="1">
        <f t="shared" si="226"/>
        <v>0</v>
      </c>
      <c r="CR273" s="1"/>
      <c r="CS273" s="1">
        <f t="shared" si="227"/>
        <v>0</v>
      </c>
      <c r="CT273" s="1"/>
      <c r="CU273" s="1">
        <f t="shared" si="228"/>
        <v>0</v>
      </c>
      <c r="CV273" s="1"/>
      <c r="CW273" s="1">
        <f t="shared" si="229"/>
        <v>0</v>
      </c>
      <c r="CX273" s="1">
        <f t="shared" si="230"/>
        <v>0</v>
      </c>
      <c r="CY273" s="1"/>
      <c r="CZ273" s="1">
        <f t="shared" si="231"/>
        <v>0</v>
      </c>
      <c r="DA273" s="1"/>
      <c r="DB273" s="1">
        <f t="shared" si="232"/>
        <v>0</v>
      </c>
      <c r="DC273" s="1"/>
      <c r="DD273" s="1">
        <f t="shared" si="233"/>
        <v>0</v>
      </c>
      <c r="DE273" s="1"/>
      <c r="DF273" s="1">
        <f t="shared" si="234"/>
        <v>0</v>
      </c>
      <c r="DG273" s="1">
        <f t="shared" si="235"/>
        <v>0</v>
      </c>
      <c r="DH273" s="1"/>
      <c r="DI273" s="1">
        <f t="shared" si="236"/>
        <v>0</v>
      </c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>
        <f t="shared" si="237"/>
        <v>0</v>
      </c>
      <c r="EC273" s="1">
        <v>0</v>
      </c>
      <c r="ED273" s="1">
        <v>0</v>
      </c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>
        <f t="shared" si="238"/>
        <v>25000</v>
      </c>
      <c r="ER273" s="1">
        <v>25000</v>
      </c>
      <c r="ES273" s="1">
        <f t="shared" si="239"/>
        <v>0</v>
      </c>
      <c r="ET273" s="6">
        <v>0</v>
      </c>
    </row>
    <row r="274" spans="1:150">
      <c r="A274" s="21" t="s">
        <v>799</v>
      </c>
      <c r="B274" s="12" t="s">
        <v>800</v>
      </c>
      <c r="C274" s="1">
        <f t="shared" si="192"/>
        <v>2742.74</v>
      </c>
      <c r="D274" s="1">
        <v>2742.74</v>
      </c>
      <c r="E274" s="1">
        <v>2742.74</v>
      </c>
      <c r="F274" s="1">
        <f t="shared" si="193"/>
        <v>0</v>
      </c>
      <c r="G274" s="1">
        <f t="shared" si="194"/>
        <v>0</v>
      </c>
      <c r="H274" s="1"/>
      <c r="I274" s="1">
        <f t="shared" si="195"/>
        <v>0</v>
      </c>
      <c r="J274" s="1"/>
      <c r="K274" s="1">
        <f t="shared" si="196"/>
        <v>0</v>
      </c>
      <c r="L274" s="1">
        <f t="shared" si="197"/>
        <v>0</v>
      </c>
      <c r="M274" s="1"/>
      <c r="N274" s="1">
        <f t="shared" si="198"/>
        <v>0</v>
      </c>
      <c r="O274" s="1"/>
      <c r="P274" s="1">
        <f t="shared" si="199"/>
        <v>0</v>
      </c>
      <c r="Q274" s="1"/>
      <c r="R274" s="1">
        <f t="shared" si="200"/>
        <v>0</v>
      </c>
      <c r="S274" s="1"/>
      <c r="T274" s="1">
        <f t="shared" si="201"/>
        <v>0</v>
      </c>
      <c r="U274" s="1">
        <f t="shared" si="202"/>
        <v>0</v>
      </c>
      <c r="V274" s="1">
        <v>0</v>
      </c>
      <c r="W274" s="1">
        <f t="shared" si="203"/>
        <v>0</v>
      </c>
      <c r="X274" s="1"/>
      <c r="Y274" s="1">
        <f t="shared" si="204"/>
        <v>0</v>
      </c>
      <c r="Z274" s="1"/>
      <c r="AA274" s="1">
        <f t="shared" si="205"/>
        <v>0</v>
      </c>
      <c r="AB274" s="1"/>
      <c r="AC274" s="1">
        <f t="shared" si="206"/>
        <v>-9809.82</v>
      </c>
      <c r="AD274" s="1">
        <f t="shared" si="207"/>
        <v>-9809.82</v>
      </c>
      <c r="AE274" s="1">
        <v>-9809.82</v>
      </c>
      <c r="AF274" s="1">
        <f t="shared" si="208"/>
        <v>0</v>
      </c>
      <c r="AG274" s="1"/>
      <c r="AH274" s="1">
        <f t="shared" si="209"/>
        <v>0</v>
      </c>
      <c r="AI274" s="1"/>
      <c r="AJ274" s="1">
        <f t="shared" si="210"/>
        <v>0</v>
      </c>
      <c r="AK274" s="1"/>
      <c r="AL274" s="1">
        <f t="shared" si="211"/>
        <v>12552.56</v>
      </c>
      <c r="AM274" s="1">
        <f t="shared" si="212"/>
        <v>12552.56</v>
      </c>
      <c r="AN274" s="1">
        <v>12552.56</v>
      </c>
      <c r="AO274" s="1">
        <f t="shared" si="213"/>
        <v>0</v>
      </c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>
        <f t="shared" si="214"/>
        <v>0</v>
      </c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>
        <f t="shared" si="215"/>
        <v>4707.21</v>
      </c>
      <c r="BX274" s="1">
        <v>4707.21</v>
      </c>
      <c r="BY274" s="1">
        <v>4707.21</v>
      </c>
      <c r="BZ274" s="1">
        <f t="shared" si="216"/>
        <v>0</v>
      </c>
      <c r="CA274" s="1">
        <f t="shared" si="217"/>
        <v>0</v>
      </c>
      <c r="CB274" s="1"/>
      <c r="CC274" s="1">
        <f t="shared" si="218"/>
        <v>0</v>
      </c>
      <c r="CD274" s="1"/>
      <c r="CE274" s="1">
        <f t="shared" si="219"/>
        <v>0</v>
      </c>
      <c r="CF274" s="1">
        <f t="shared" si="220"/>
        <v>0</v>
      </c>
      <c r="CG274" s="1"/>
      <c r="CH274" s="1">
        <f t="shared" si="221"/>
        <v>0</v>
      </c>
      <c r="CI274" s="1"/>
      <c r="CJ274" s="1">
        <f t="shared" si="222"/>
        <v>0</v>
      </c>
      <c r="CK274" s="1"/>
      <c r="CL274" s="1">
        <f t="shared" si="223"/>
        <v>0</v>
      </c>
      <c r="CM274" s="1"/>
      <c r="CN274" s="1">
        <f t="shared" si="224"/>
        <v>0</v>
      </c>
      <c r="CO274" s="1">
        <f t="shared" si="225"/>
        <v>0</v>
      </c>
      <c r="CP274" s="1">
        <v>0</v>
      </c>
      <c r="CQ274" s="1">
        <f t="shared" si="226"/>
        <v>0</v>
      </c>
      <c r="CR274" s="1"/>
      <c r="CS274" s="1">
        <f t="shared" si="227"/>
        <v>0</v>
      </c>
      <c r="CT274" s="1"/>
      <c r="CU274" s="1">
        <f t="shared" si="228"/>
        <v>0</v>
      </c>
      <c r="CV274" s="1"/>
      <c r="CW274" s="1">
        <f t="shared" si="229"/>
        <v>0</v>
      </c>
      <c r="CX274" s="1">
        <f t="shared" si="230"/>
        <v>0</v>
      </c>
      <c r="CY274" s="1"/>
      <c r="CZ274" s="1">
        <f t="shared" si="231"/>
        <v>0</v>
      </c>
      <c r="DA274" s="1"/>
      <c r="DB274" s="1">
        <f t="shared" si="232"/>
        <v>0</v>
      </c>
      <c r="DC274" s="1"/>
      <c r="DD274" s="1">
        <f t="shared" si="233"/>
        <v>0</v>
      </c>
      <c r="DE274" s="1"/>
      <c r="DF274" s="1">
        <f t="shared" si="234"/>
        <v>4707.21</v>
      </c>
      <c r="DG274" s="1">
        <f t="shared" si="235"/>
        <v>4707.21</v>
      </c>
      <c r="DH274" s="1">
        <v>4707.21</v>
      </c>
      <c r="DI274" s="1">
        <f t="shared" si="236"/>
        <v>0</v>
      </c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>
        <f t="shared" si="237"/>
        <v>0</v>
      </c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>
        <f t="shared" si="238"/>
        <v>0</v>
      </c>
      <c r="ER274" s="1">
        <v>0</v>
      </c>
      <c r="ES274" s="1">
        <f t="shared" si="239"/>
        <v>0</v>
      </c>
      <c r="ET274" s="6">
        <v>0</v>
      </c>
    </row>
    <row r="275" spans="1:150">
      <c r="A275" s="21" t="s">
        <v>801</v>
      </c>
      <c r="B275" s="12" t="s">
        <v>802</v>
      </c>
      <c r="C275" s="1">
        <f t="shared" si="192"/>
        <v>2294.61</v>
      </c>
      <c r="D275" s="1">
        <v>2294.61</v>
      </c>
      <c r="E275" s="1">
        <v>2294.61</v>
      </c>
      <c r="F275" s="1">
        <f t="shared" si="193"/>
        <v>0</v>
      </c>
      <c r="G275" s="1">
        <f t="shared" si="194"/>
        <v>0</v>
      </c>
      <c r="H275" s="1"/>
      <c r="I275" s="1">
        <f t="shared" si="195"/>
        <v>0</v>
      </c>
      <c r="J275" s="1"/>
      <c r="K275" s="1">
        <f t="shared" si="196"/>
        <v>0</v>
      </c>
      <c r="L275" s="1">
        <f t="shared" si="197"/>
        <v>0</v>
      </c>
      <c r="M275" s="1"/>
      <c r="N275" s="1">
        <f t="shared" si="198"/>
        <v>0</v>
      </c>
      <c r="O275" s="1"/>
      <c r="P275" s="1">
        <f t="shared" si="199"/>
        <v>0</v>
      </c>
      <c r="Q275" s="1"/>
      <c r="R275" s="1">
        <f t="shared" si="200"/>
        <v>0</v>
      </c>
      <c r="S275" s="1"/>
      <c r="T275" s="1">
        <f t="shared" si="201"/>
        <v>0</v>
      </c>
      <c r="U275" s="1">
        <f t="shared" si="202"/>
        <v>0</v>
      </c>
      <c r="V275" s="1"/>
      <c r="W275" s="1">
        <f t="shared" si="203"/>
        <v>0</v>
      </c>
      <c r="X275" s="1"/>
      <c r="Y275" s="1">
        <f t="shared" si="204"/>
        <v>0</v>
      </c>
      <c r="Z275" s="1"/>
      <c r="AA275" s="1">
        <f t="shared" si="205"/>
        <v>0</v>
      </c>
      <c r="AB275" s="1"/>
      <c r="AC275" s="1">
        <f t="shared" si="206"/>
        <v>-1741.48</v>
      </c>
      <c r="AD275" s="1">
        <f t="shared" si="207"/>
        <v>-1741.48</v>
      </c>
      <c r="AE275" s="1">
        <v>-1741.48</v>
      </c>
      <c r="AF275" s="1">
        <f t="shared" si="208"/>
        <v>0</v>
      </c>
      <c r="AG275" s="1"/>
      <c r="AH275" s="1">
        <f t="shared" si="209"/>
        <v>0</v>
      </c>
      <c r="AI275" s="1"/>
      <c r="AJ275" s="1">
        <f t="shared" si="210"/>
        <v>0</v>
      </c>
      <c r="AK275" s="1"/>
      <c r="AL275" s="1">
        <f t="shared" si="211"/>
        <v>4036.09</v>
      </c>
      <c r="AM275" s="1">
        <f t="shared" si="212"/>
        <v>4036.09</v>
      </c>
      <c r="AN275" s="1">
        <v>4036.09</v>
      </c>
      <c r="AO275" s="1">
        <f t="shared" si="213"/>
        <v>0</v>
      </c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>
        <f t="shared" si="214"/>
        <v>0</v>
      </c>
      <c r="BI275" s="1">
        <v>0</v>
      </c>
      <c r="BJ275" s="1"/>
      <c r="BK275" s="1"/>
      <c r="BL275" s="1"/>
      <c r="BM275" s="1"/>
      <c r="BN275" s="1"/>
      <c r="BO275" s="1"/>
      <c r="BP275" s="1">
        <v>0</v>
      </c>
      <c r="BQ275" s="1"/>
      <c r="BR275" s="1"/>
      <c r="BS275" s="1"/>
      <c r="BT275" s="1"/>
      <c r="BU275" s="1"/>
      <c r="BV275" s="1"/>
      <c r="BW275" s="1">
        <f t="shared" si="215"/>
        <v>1416.39</v>
      </c>
      <c r="BX275" s="1">
        <v>1416.39</v>
      </c>
      <c r="BY275" s="1">
        <v>1416.39</v>
      </c>
      <c r="BZ275" s="1">
        <f t="shared" si="216"/>
        <v>0</v>
      </c>
      <c r="CA275" s="1">
        <f t="shared" si="217"/>
        <v>0</v>
      </c>
      <c r="CB275" s="1"/>
      <c r="CC275" s="1">
        <f t="shared" si="218"/>
        <v>0</v>
      </c>
      <c r="CD275" s="1"/>
      <c r="CE275" s="1">
        <f t="shared" si="219"/>
        <v>0</v>
      </c>
      <c r="CF275" s="1">
        <f t="shared" si="220"/>
        <v>0</v>
      </c>
      <c r="CG275" s="1"/>
      <c r="CH275" s="1">
        <f t="shared" si="221"/>
        <v>0</v>
      </c>
      <c r="CI275" s="1"/>
      <c r="CJ275" s="1">
        <f t="shared" si="222"/>
        <v>0</v>
      </c>
      <c r="CK275" s="1"/>
      <c r="CL275" s="1">
        <f t="shared" si="223"/>
        <v>0</v>
      </c>
      <c r="CM275" s="1"/>
      <c r="CN275" s="1">
        <f t="shared" si="224"/>
        <v>0</v>
      </c>
      <c r="CO275" s="1">
        <f t="shared" si="225"/>
        <v>0</v>
      </c>
      <c r="CP275" s="1"/>
      <c r="CQ275" s="1">
        <f t="shared" si="226"/>
        <v>0</v>
      </c>
      <c r="CR275" s="1"/>
      <c r="CS275" s="1">
        <f t="shared" si="227"/>
        <v>0</v>
      </c>
      <c r="CT275" s="1"/>
      <c r="CU275" s="1">
        <f t="shared" si="228"/>
        <v>0</v>
      </c>
      <c r="CV275" s="1"/>
      <c r="CW275" s="1">
        <f t="shared" si="229"/>
        <v>0</v>
      </c>
      <c r="CX275" s="1">
        <f t="shared" si="230"/>
        <v>0</v>
      </c>
      <c r="CY275" s="1"/>
      <c r="CZ275" s="1">
        <f t="shared" si="231"/>
        <v>0</v>
      </c>
      <c r="DA275" s="1"/>
      <c r="DB275" s="1">
        <f t="shared" si="232"/>
        <v>0</v>
      </c>
      <c r="DC275" s="1"/>
      <c r="DD275" s="1">
        <f t="shared" si="233"/>
        <v>0</v>
      </c>
      <c r="DE275" s="1"/>
      <c r="DF275" s="1">
        <f t="shared" si="234"/>
        <v>1416.39</v>
      </c>
      <c r="DG275" s="1">
        <f t="shared" si="235"/>
        <v>1416.39</v>
      </c>
      <c r="DH275" s="1">
        <v>1416.39</v>
      </c>
      <c r="DI275" s="1">
        <f t="shared" si="236"/>
        <v>0</v>
      </c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>
        <f t="shared" si="237"/>
        <v>0</v>
      </c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>
        <f t="shared" si="238"/>
        <v>0</v>
      </c>
      <c r="ER275" s="1">
        <v>0</v>
      </c>
      <c r="ES275" s="1">
        <f t="shared" si="239"/>
        <v>0</v>
      </c>
      <c r="ET275" s="6">
        <v>0</v>
      </c>
    </row>
    <row r="276" spans="1:150">
      <c r="A276" s="21" t="s">
        <v>803</v>
      </c>
      <c r="B276" s="12" t="s">
        <v>804</v>
      </c>
      <c r="C276" s="1">
        <f t="shared" si="192"/>
        <v>4418.49</v>
      </c>
      <c r="D276" s="1">
        <v>4418.49</v>
      </c>
      <c r="E276" s="1">
        <v>4418.49</v>
      </c>
      <c r="F276" s="1">
        <f t="shared" si="193"/>
        <v>0</v>
      </c>
      <c r="G276" s="1">
        <f t="shared" si="194"/>
        <v>0</v>
      </c>
      <c r="H276" s="1"/>
      <c r="I276" s="1">
        <f t="shared" si="195"/>
        <v>0</v>
      </c>
      <c r="J276" s="1"/>
      <c r="K276" s="1">
        <f t="shared" si="196"/>
        <v>0</v>
      </c>
      <c r="L276" s="1">
        <f t="shared" si="197"/>
        <v>0</v>
      </c>
      <c r="M276" s="1"/>
      <c r="N276" s="1">
        <f t="shared" si="198"/>
        <v>0</v>
      </c>
      <c r="O276" s="1"/>
      <c r="P276" s="1">
        <f t="shared" si="199"/>
        <v>0</v>
      </c>
      <c r="Q276" s="1"/>
      <c r="R276" s="1">
        <f t="shared" si="200"/>
        <v>0</v>
      </c>
      <c r="S276" s="1"/>
      <c r="T276" s="1">
        <f t="shared" si="201"/>
        <v>0</v>
      </c>
      <c r="U276" s="1">
        <f t="shared" si="202"/>
        <v>0</v>
      </c>
      <c r="V276" s="1"/>
      <c r="W276" s="1">
        <f t="shared" si="203"/>
        <v>0</v>
      </c>
      <c r="X276" s="1"/>
      <c r="Y276" s="1">
        <f t="shared" si="204"/>
        <v>0</v>
      </c>
      <c r="Z276" s="1"/>
      <c r="AA276" s="1">
        <f t="shared" si="205"/>
        <v>0</v>
      </c>
      <c r="AB276" s="1"/>
      <c r="AC276" s="1">
        <f t="shared" si="206"/>
        <v>0</v>
      </c>
      <c r="AD276" s="1">
        <f t="shared" si="207"/>
        <v>0</v>
      </c>
      <c r="AE276" s="1"/>
      <c r="AF276" s="1">
        <f t="shared" si="208"/>
        <v>0</v>
      </c>
      <c r="AG276" s="1"/>
      <c r="AH276" s="1">
        <f t="shared" si="209"/>
        <v>0</v>
      </c>
      <c r="AI276" s="1"/>
      <c r="AJ276" s="1">
        <f t="shared" si="210"/>
        <v>0</v>
      </c>
      <c r="AK276" s="1"/>
      <c r="AL276" s="1">
        <f t="shared" si="211"/>
        <v>4418.49</v>
      </c>
      <c r="AM276" s="1">
        <f t="shared" si="212"/>
        <v>4418.49</v>
      </c>
      <c r="AN276" s="1">
        <v>4418.49</v>
      </c>
      <c r="AO276" s="1">
        <f t="shared" si="213"/>
        <v>0</v>
      </c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>
        <f t="shared" si="214"/>
        <v>0</v>
      </c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>
        <f t="shared" si="215"/>
        <v>1656.93</v>
      </c>
      <c r="BX276" s="1">
        <v>1656.93</v>
      </c>
      <c r="BY276" s="1">
        <v>1656.93</v>
      </c>
      <c r="BZ276" s="1">
        <f t="shared" si="216"/>
        <v>0</v>
      </c>
      <c r="CA276" s="1">
        <f t="shared" si="217"/>
        <v>0</v>
      </c>
      <c r="CB276" s="1"/>
      <c r="CC276" s="1">
        <f t="shared" si="218"/>
        <v>0</v>
      </c>
      <c r="CD276" s="1"/>
      <c r="CE276" s="1">
        <f t="shared" si="219"/>
        <v>0</v>
      </c>
      <c r="CF276" s="1">
        <f t="shared" si="220"/>
        <v>0</v>
      </c>
      <c r="CG276" s="1"/>
      <c r="CH276" s="1">
        <f t="shared" si="221"/>
        <v>0</v>
      </c>
      <c r="CI276" s="1"/>
      <c r="CJ276" s="1">
        <f t="shared" si="222"/>
        <v>0</v>
      </c>
      <c r="CK276" s="1"/>
      <c r="CL276" s="1">
        <f t="shared" si="223"/>
        <v>0</v>
      </c>
      <c r="CM276" s="1"/>
      <c r="CN276" s="1">
        <f t="shared" si="224"/>
        <v>0</v>
      </c>
      <c r="CO276" s="1">
        <f t="shared" si="225"/>
        <v>0</v>
      </c>
      <c r="CP276" s="1"/>
      <c r="CQ276" s="1">
        <f t="shared" si="226"/>
        <v>0</v>
      </c>
      <c r="CR276" s="1"/>
      <c r="CS276" s="1">
        <f t="shared" si="227"/>
        <v>0</v>
      </c>
      <c r="CT276" s="1"/>
      <c r="CU276" s="1">
        <f t="shared" si="228"/>
        <v>0</v>
      </c>
      <c r="CV276" s="1"/>
      <c r="CW276" s="1">
        <f t="shared" si="229"/>
        <v>0</v>
      </c>
      <c r="CX276" s="1">
        <f t="shared" si="230"/>
        <v>0</v>
      </c>
      <c r="CY276" s="1"/>
      <c r="CZ276" s="1">
        <f t="shared" si="231"/>
        <v>0</v>
      </c>
      <c r="DA276" s="1"/>
      <c r="DB276" s="1">
        <f t="shared" si="232"/>
        <v>0</v>
      </c>
      <c r="DC276" s="1"/>
      <c r="DD276" s="1">
        <f t="shared" si="233"/>
        <v>0</v>
      </c>
      <c r="DE276" s="1"/>
      <c r="DF276" s="1">
        <f t="shared" si="234"/>
        <v>1656.93</v>
      </c>
      <c r="DG276" s="1">
        <f t="shared" si="235"/>
        <v>1656.93</v>
      </c>
      <c r="DH276" s="1">
        <v>1656.93</v>
      </c>
      <c r="DI276" s="1">
        <f t="shared" si="236"/>
        <v>0</v>
      </c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>
        <f t="shared" si="237"/>
        <v>0</v>
      </c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>
        <f t="shared" si="238"/>
        <v>0</v>
      </c>
      <c r="ER276" s="1">
        <v>0</v>
      </c>
      <c r="ES276" s="1">
        <f t="shared" si="239"/>
        <v>0</v>
      </c>
      <c r="ET276" s="6">
        <v>0</v>
      </c>
    </row>
    <row r="277" spans="1:150">
      <c r="A277" s="21" t="s">
        <v>805</v>
      </c>
      <c r="B277" s="12" t="s">
        <v>806</v>
      </c>
      <c r="C277" s="1">
        <f t="shared" si="192"/>
        <v>509.17</v>
      </c>
      <c r="D277" s="1">
        <v>509.17</v>
      </c>
      <c r="E277" s="1">
        <v>509.17</v>
      </c>
      <c r="F277" s="1">
        <f t="shared" si="193"/>
        <v>0</v>
      </c>
      <c r="G277" s="1">
        <f t="shared" si="194"/>
        <v>0</v>
      </c>
      <c r="H277" s="1"/>
      <c r="I277" s="1">
        <f t="shared" si="195"/>
        <v>0</v>
      </c>
      <c r="J277" s="1"/>
      <c r="K277" s="1">
        <f t="shared" si="196"/>
        <v>0</v>
      </c>
      <c r="L277" s="1">
        <f t="shared" si="197"/>
        <v>0</v>
      </c>
      <c r="M277" s="1"/>
      <c r="N277" s="1">
        <f t="shared" si="198"/>
        <v>0</v>
      </c>
      <c r="O277" s="1"/>
      <c r="P277" s="1">
        <f t="shared" si="199"/>
        <v>0</v>
      </c>
      <c r="Q277" s="1"/>
      <c r="R277" s="1">
        <f t="shared" si="200"/>
        <v>0</v>
      </c>
      <c r="S277" s="1"/>
      <c r="T277" s="1">
        <f t="shared" si="201"/>
        <v>0</v>
      </c>
      <c r="U277" s="1">
        <f t="shared" si="202"/>
        <v>0</v>
      </c>
      <c r="V277" s="1"/>
      <c r="W277" s="1">
        <f t="shared" si="203"/>
        <v>0</v>
      </c>
      <c r="X277" s="1"/>
      <c r="Y277" s="1">
        <f t="shared" si="204"/>
        <v>0</v>
      </c>
      <c r="Z277" s="1"/>
      <c r="AA277" s="1">
        <f t="shared" si="205"/>
        <v>0</v>
      </c>
      <c r="AB277" s="1"/>
      <c r="AC277" s="1">
        <f t="shared" si="206"/>
        <v>-341.68</v>
      </c>
      <c r="AD277" s="1">
        <f t="shared" si="207"/>
        <v>-341.68</v>
      </c>
      <c r="AE277" s="1">
        <v>-341.68</v>
      </c>
      <c r="AF277" s="1">
        <f t="shared" si="208"/>
        <v>0</v>
      </c>
      <c r="AG277" s="1"/>
      <c r="AH277" s="1">
        <f t="shared" si="209"/>
        <v>0</v>
      </c>
      <c r="AI277" s="1"/>
      <c r="AJ277" s="1">
        <f t="shared" si="210"/>
        <v>0</v>
      </c>
      <c r="AK277" s="1"/>
      <c r="AL277" s="1">
        <f t="shared" si="211"/>
        <v>850.85</v>
      </c>
      <c r="AM277" s="1">
        <f t="shared" si="212"/>
        <v>850.85</v>
      </c>
      <c r="AN277" s="1">
        <v>850.85</v>
      </c>
      <c r="AO277" s="1">
        <f t="shared" si="213"/>
        <v>0</v>
      </c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>
        <f t="shared" si="214"/>
        <v>0</v>
      </c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>
        <f t="shared" si="215"/>
        <v>302.87</v>
      </c>
      <c r="BX277" s="1">
        <v>302.87</v>
      </c>
      <c r="BY277" s="1">
        <v>302.87</v>
      </c>
      <c r="BZ277" s="1">
        <f t="shared" si="216"/>
        <v>0</v>
      </c>
      <c r="CA277" s="1">
        <f t="shared" si="217"/>
        <v>0</v>
      </c>
      <c r="CB277" s="1"/>
      <c r="CC277" s="1">
        <f t="shared" si="218"/>
        <v>0</v>
      </c>
      <c r="CD277" s="1"/>
      <c r="CE277" s="1">
        <f t="shared" si="219"/>
        <v>0</v>
      </c>
      <c r="CF277" s="1">
        <f t="shared" si="220"/>
        <v>0</v>
      </c>
      <c r="CG277" s="1"/>
      <c r="CH277" s="1">
        <f t="shared" si="221"/>
        <v>0</v>
      </c>
      <c r="CI277" s="1"/>
      <c r="CJ277" s="1">
        <f t="shared" si="222"/>
        <v>0</v>
      </c>
      <c r="CK277" s="1"/>
      <c r="CL277" s="1">
        <f t="shared" si="223"/>
        <v>0</v>
      </c>
      <c r="CM277" s="1"/>
      <c r="CN277" s="1">
        <f t="shared" si="224"/>
        <v>0</v>
      </c>
      <c r="CO277" s="1">
        <f t="shared" si="225"/>
        <v>0</v>
      </c>
      <c r="CP277" s="1"/>
      <c r="CQ277" s="1">
        <f t="shared" si="226"/>
        <v>0</v>
      </c>
      <c r="CR277" s="1"/>
      <c r="CS277" s="1">
        <f t="shared" si="227"/>
        <v>0</v>
      </c>
      <c r="CT277" s="1"/>
      <c r="CU277" s="1">
        <f t="shared" si="228"/>
        <v>0</v>
      </c>
      <c r="CV277" s="1"/>
      <c r="CW277" s="1">
        <f t="shared" si="229"/>
        <v>0</v>
      </c>
      <c r="CX277" s="1">
        <f t="shared" si="230"/>
        <v>0</v>
      </c>
      <c r="CY277" s="1"/>
      <c r="CZ277" s="1">
        <f t="shared" si="231"/>
        <v>0</v>
      </c>
      <c r="DA277" s="1"/>
      <c r="DB277" s="1">
        <f t="shared" si="232"/>
        <v>0</v>
      </c>
      <c r="DC277" s="1"/>
      <c r="DD277" s="1">
        <f t="shared" si="233"/>
        <v>0</v>
      </c>
      <c r="DE277" s="1"/>
      <c r="DF277" s="1">
        <f t="shared" si="234"/>
        <v>302.87</v>
      </c>
      <c r="DG277" s="1">
        <f t="shared" si="235"/>
        <v>302.87</v>
      </c>
      <c r="DH277" s="1">
        <v>302.87</v>
      </c>
      <c r="DI277" s="1">
        <f t="shared" si="236"/>
        <v>0</v>
      </c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>
        <f t="shared" si="237"/>
        <v>0</v>
      </c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>
        <f t="shared" si="238"/>
        <v>0</v>
      </c>
      <c r="ER277" s="1">
        <v>0</v>
      </c>
      <c r="ES277" s="1">
        <f t="shared" si="239"/>
        <v>0</v>
      </c>
      <c r="ET277" s="6">
        <v>0</v>
      </c>
    </row>
    <row r="278" spans="1:150">
      <c r="A278" s="21" t="s">
        <v>807</v>
      </c>
      <c r="B278" s="12" t="s">
        <v>808</v>
      </c>
      <c r="C278" s="1">
        <f t="shared" si="192"/>
        <v>0</v>
      </c>
      <c r="D278" s="1">
        <v>0</v>
      </c>
      <c r="E278" s="1">
        <v>0</v>
      </c>
      <c r="F278" s="1">
        <f t="shared" si="193"/>
        <v>0</v>
      </c>
      <c r="G278" s="1">
        <f t="shared" si="194"/>
        <v>0</v>
      </c>
      <c r="H278" s="1"/>
      <c r="I278" s="1">
        <f t="shared" si="195"/>
        <v>0</v>
      </c>
      <c r="J278" s="1"/>
      <c r="K278" s="1">
        <f t="shared" si="196"/>
        <v>0</v>
      </c>
      <c r="L278" s="1">
        <f t="shared" si="197"/>
        <v>0</v>
      </c>
      <c r="M278" s="1"/>
      <c r="N278" s="1">
        <f t="shared" si="198"/>
        <v>0</v>
      </c>
      <c r="O278" s="1"/>
      <c r="P278" s="1">
        <f t="shared" si="199"/>
        <v>0</v>
      </c>
      <c r="Q278" s="1"/>
      <c r="R278" s="1">
        <f t="shared" si="200"/>
        <v>0</v>
      </c>
      <c r="S278" s="1"/>
      <c r="T278" s="1">
        <f t="shared" si="201"/>
        <v>0</v>
      </c>
      <c r="U278" s="1">
        <f t="shared" si="202"/>
        <v>0</v>
      </c>
      <c r="V278" s="1"/>
      <c r="W278" s="1">
        <f t="shared" si="203"/>
        <v>0</v>
      </c>
      <c r="X278" s="1"/>
      <c r="Y278" s="1">
        <f t="shared" si="204"/>
        <v>0</v>
      </c>
      <c r="Z278" s="1">
        <v>0</v>
      </c>
      <c r="AA278" s="1">
        <f t="shared" si="205"/>
        <v>0</v>
      </c>
      <c r="AB278" s="1"/>
      <c r="AC278" s="1">
        <f t="shared" si="206"/>
        <v>0</v>
      </c>
      <c r="AD278" s="1">
        <f t="shared" si="207"/>
        <v>0</v>
      </c>
      <c r="AE278" s="1"/>
      <c r="AF278" s="1">
        <f t="shared" si="208"/>
        <v>0</v>
      </c>
      <c r="AG278" s="1"/>
      <c r="AH278" s="1">
        <f t="shared" si="209"/>
        <v>0</v>
      </c>
      <c r="AI278" s="1"/>
      <c r="AJ278" s="1">
        <f t="shared" si="210"/>
        <v>0</v>
      </c>
      <c r="AK278" s="1"/>
      <c r="AL278" s="1">
        <f t="shared" si="211"/>
        <v>0</v>
      </c>
      <c r="AM278" s="1">
        <f t="shared" si="212"/>
        <v>0</v>
      </c>
      <c r="AN278" s="1"/>
      <c r="AO278" s="1">
        <f t="shared" si="213"/>
        <v>0</v>
      </c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>
        <f t="shared" si="214"/>
        <v>0</v>
      </c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>
        <f t="shared" si="215"/>
        <v>0</v>
      </c>
      <c r="BX278" s="1"/>
      <c r="BY278" s="1"/>
      <c r="BZ278" s="1">
        <f t="shared" si="216"/>
        <v>0</v>
      </c>
      <c r="CA278" s="1">
        <f t="shared" si="217"/>
        <v>0</v>
      </c>
      <c r="CB278" s="1"/>
      <c r="CC278" s="1">
        <f t="shared" si="218"/>
        <v>0</v>
      </c>
      <c r="CD278" s="1"/>
      <c r="CE278" s="1">
        <f t="shared" si="219"/>
        <v>0</v>
      </c>
      <c r="CF278" s="1">
        <f t="shared" si="220"/>
        <v>0</v>
      </c>
      <c r="CG278" s="1"/>
      <c r="CH278" s="1">
        <f t="shared" si="221"/>
        <v>0</v>
      </c>
      <c r="CI278" s="1"/>
      <c r="CJ278" s="1">
        <f t="shared" si="222"/>
        <v>0</v>
      </c>
      <c r="CK278" s="1"/>
      <c r="CL278" s="1">
        <f t="shared" si="223"/>
        <v>0</v>
      </c>
      <c r="CM278" s="1"/>
      <c r="CN278" s="1">
        <f t="shared" si="224"/>
        <v>0</v>
      </c>
      <c r="CO278" s="1">
        <f t="shared" si="225"/>
        <v>0</v>
      </c>
      <c r="CP278" s="1"/>
      <c r="CQ278" s="1">
        <f t="shared" si="226"/>
        <v>0</v>
      </c>
      <c r="CR278" s="1"/>
      <c r="CS278" s="1">
        <f t="shared" si="227"/>
        <v>0</v>
      </c>
      <c r="CT278" s="1"/>
      <c r="CU278" s="1">
        <f t="shared" si="228"/>
        <v>0</v>
      </c>
      <c r="CV278" s="1"/>
      <c r="CW278" s="1">
        <f t="shared" si="229"/>
        <v>0</v>
      </c>
      <c r="CX278" s="1">
        <f t="shared" si="230"/>
        <v>0</v>
      </c>
      <c r="CY278" s="1"/>
      <c r="CZ278" s="1">
        <f t="shared" si="231"/>
        <v>0</v>
      </c>
      <c r="DA278" s="1"/>
      <c r="DB278" s="1">
        <f t="shared" si="232"/>
        <v>0</v>
      </c>
      <c r="DC278" s="1"/>
      <c r="DD278" s="1">
        <f t="shared" si="233"/>
        <v>0</v>
      </c>
      <c r="DE278" s="1"/>
      <c r="DF278" s="1">
        <f t="shared" si="234"/>
        <v>0</v>
      </c>
      <c r="DG278" s="1">
        <f t="shared" si="235"/>
        <v>0</v>
      </c>
      <c r="DH278" s="1"/>
      <c r="DI278" s="1">
        <f t="shared" si="236"/>
        <v>0</v>
      </c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>
        <f t="shared" si="237"/>
        <v>0</v>
      </c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>
        <f t="shared" si="238"/>
        <v>0</v>
      </c>
      <c r="ER278" s="1"/>
      <c r="ES278" s="1">
        <f t="shared" si="239"/>
        <v>0</v>
      </c>
      <c r="ET278" s="6"/>
    </row>
    <row r="279" spans="1:150">
      <c r="A279" s="20" t="s">
        <v>424</v>
      </c>
      <c r="B279" s="12" t="s">
        <v>425</v>
      </c>
      <c r="C279" s="1">
        <f t="shared" si="192"/>
        <v>2819448.69</v>
      </c>
      <c r="D279" s="1">
        <v>2819448.69</v>
      </c>
      <c r="E279" s="1">
        <v>37016.9</v>
      </c>
      <c r="F279" s="1">
        <f t="shared" si="193"/>
        <v>0</v>
      </c>
      <c r="G279" s="1">
        <f t="shared" si="194"/>
        <v>0</v>
      </c>
      <c r="H279" s="1"/>
      <c r="I279" s="1">
        <f t="shared" si="195"/>
        <v>0</v>
      </c>
      <c r="J279" s="1"/>
      <c r="K279" s="1">
        <f t="shared" si="196"/>
        <v>0</v>
      </c>
      <c r="L279" s="1">
        <f t="shared" si="197"/>
        <v>0</v>
      </c>
      <c r="M279" s="1"/>
      <c r="N279" s="1">
        <f t="shared" si="198"/>
        <v>0</v>
      </c>
      <c r="O279" s="1"/>
      <c r="P279" s="1">
        <f t="shared" si="199"/>
        <v>0</v>
      </c>
      <c r="Q279" s="1"/>
      <c r="R279" s="1">
        <f t="shared" si="200"/>
        <v>0</v>
      </c>
      <c r="S279" s="1"/>
      <c r="T279" s="1">
        <f t="shared" si="201"/>
        <v>0</v>
      </c>
      <c r="U279" s="1">
        <f t="shared" si="202"/>
        <v>0</v>
      </c>
      <c r="V279" s="1"/>
      <c r="W279" s="1">
        <f t="shared" si="203"/>
        <v>0</v>
      </c>
      <c r="X279" s="1"/>
      <c r="Y279" s="1">
        <f t="shared" si="204"/>
        <v>37016.9</v>
      </c>
      <c r="Z279" s="1">
        <v>37016.9</v>
      </c>
      <c r="AA279" s="1">
        <f t="shared" si="205"/>
        <v>0</v>
      </c>
      <c r="AB279" s="1"/>
      <c r="AC279" s="1">
        <f t="shared" si="206"/>
        <v>0</v>
      </c>
      <c r="AD279" s="1">
        <f t="shared" si="207"/>
        <v>0</v>
      </c>
      <c r="AE279" s="1"/>
      <c r="AF279" s="1">
        <f t="shared" si="208"/>
        <v>0</v>
      </c>
      <c r="AG279" s="1"/>
      <c r="AH279" s="1">
        <f t="shared" si="209"/>
        <v>0</v>
      </c>
      <c r="AI279" s="1"/>
      <c r="AJ279" s="1">
        <f t="shared" si="210"/>
        <v>0</v>
      </c>
      <c r="AK279" s="1"/>
      <c r="AL279" s="1">
        <f t="shared" si="211"/>
        <v>0</v>
      </c>
      <c r="AM279" s="1">
        <f t="shared" si="212"/>
        <v>0</v>
      </c>
      <c r="AN279" s="1"/>
      <c r="AO279" s="1">
        <f t="shared" si="213"/>
        <v>0</v>
      </c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>
        <f t="shared" si="214"/>
        <v>2782431.79</v>
      </c>
      <c r="BI279" s="1">
        <v>2782431.79</v>
      </c>
      <c r="BJ279" s="1">
        <v>0</v>
      </c>
      <c r="BK279" s="1"/>
      <c r="BL279" s="1"/>
      <c r="BM279" s="1"/>
      <c r="BN279" s="1"/>
      <c r="BO279" s="1"/>
      <c r="BP279" s="1">
        <v>2782431.79</v>
      </c>
      <c r="BQ279" s="1"/>
      <c r="BR279" s="1"/>
      <c r="BS279" s="1"/>
      <c r="BT279" s="1"/>
      <c r="BU279" s="1"/>
      <c r="BV279" s="1"/>
      <c r="BW279" s="1">
        <f t="shared" si="215"/>
        <v>3285080.06</v>
      </c>
      <c r="BX279" s="1">
        <v>3285080.06</v>
      </c>
      <c r="BY279" s="1">
        <v>54659.16</v>
      </c>
      <c r="BZ279" s="1">
        <f t="shared" si="216"/>
        <v>0</v>
      </c>
      <c r="CA279" s="1">
        <f t="shared" si="217"/>
        <v>0</v>
      </c>
      <c r="CB279" s="1"/>
      <c r="CC279" s="1">
        <f t="shared" si="218"/>
        <v>0</v>
      </c>
      <c r="CD279" s="1"/>
      <c r="CE279" s="1">
        <f t="shared" si="219"/>
        <v>0</v>
      </c>
      <c r="CF279" s="1">
        <f t="shared" si="220"/>
        <v>0</v>
      </c>
      <c r="CG279" s="1"/>
      <c r="CH279" s="1">
        <f t="shared" si="221"/>
        <v>0</v>
      </c>
      <c r="CI279" s="1"/>
      <c r="CJ279" s="1">
        <f t="shared" si="222"/>
        <v>0</v>
      </c>
      <c r="CK279" s="1"/>
      <c r="CL279" s="1">
        <f t="shared" si="223"/>
        <v>0</v>
      </c>
      <c r="CM279" s="1"/>
      <c r="CN279" s="1">
        <f t="shared" si="224"/>
        <v>0</v>
      </c>
      <c r="CO279" s="1">
        <f t="shared" si="225"/>
        <v>0</v>
      </c>
      <c r="CP279" s="1"/>
      <c r="CQ279" s="1">
        <f t="shared" si="226"/>
        <v>0</v>
      </c>
      <c r="CR279" s="1"/>
      <c r="CS279" s="1">
        <f t="shared" si="227"/>
        <v>54659.16</v>
      </c>
      <c r="CT279" s="1">
        <v>54659.16</v>
      </c>
      <c r="CU279" s="1">
        <f t="shared" si="228"/>
        <v>0</v>
      </c>
      <c r="CV279" s="1"/>
      <c r="CW279" s="1">
        <f t="shared" si="229"/>
        <v>0</v>
      </c>
      <c r="CX279" s="1">
        <f t="shared" si="230"/>
        <v>0</v>
      </c>
      <c r="CY279" s="1"/>
      <c r="CZ279" s="1">
        <f t="shared" si="231"/>
        <v>0</v>
      </c>
      <c r="DA279" s="1"/>
      <c r="DB279" s="1">
        <f t="shared" si="232"/>
        <v>0</v>
      </c>
      <c r="DC279" s="1"/>
      <c r="DD279" s="1">
        <f t="shared" si="233"/>
        <v>0</v>
      </c>
      <c r="DE279" s="1">
        <v>0</v>
      </c>
      <c r="DF279" s="1">
        <f t="shared" si="234"/>
        <v>0</v>
      </c>
      <c r="DG279" s="1">
        <f t="shared" si="235"/>
        <v>0</v>
      </c>
      <c r="DH279" s="1"/>
      <c r="DI279" s="1">
        <f t="shared" si="236"/>
        <v>0</v>
      </c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>
        <f t="shared" si="237"/>
        <v>3230420.9</v>
      </c>
      <c r="EC279" s="1">
        <v>3230420.9</v>
      </c>
      <c r="ED279" s="1">
        <v>0</v>
      </c>
      <c r="EE279" s="1"/>
      <c r="EF279" s="1"/>
      <c r="EG279" s="1"/>
      <c r="EH279" s="1"/>
      <c r="EI279" s="1"/>
      <c r="EJ279" s="1">
        <v>3230420.9</v>
      </c>
      <c r="EK279" s="1"/>
      <c r="EL279" s="1"/>
      <c r="EM279" s="1"/>
      <c r="EN279" s="1"/>
      <c r="EO279" s="1"/>
      <c r="EP279" s="1"/>
      <c r="EQ279" s="1">
        <f t="shared" si="238"/>
        <v>4600000</v>
      </c>
      <c r="ER279" s="1">
        <v>4600000</v>
      </c>
      <c r="ES279" s="1">
        <f t="shared" si="239"/>
        <v>4600000</v>
      </c>
      <c r="ET279" s="6">
        <v>4600000</v>
      </c>
    </row>
    <row r="280" spans="1:150">
      <c r="A280" s="21" t="s">
        <v>809</v>
      </c>
      <c r="B280" s="12" t="s">
        <v>810</v>
      </c>
      <c r="C280" s="1">
        <f t="shared" si="192"/>
        <v>0</v>
      </c>
      <c r="D280" s="1">
        <v>0</v>
      </c>
      <c r="E280" s="1">
        <v>0</v>
      </c>
      <c r="F280" s="1">
        <f t="shared" si="193"/>
        <v>0</v>
      </c>
      <c r="G280" s="1">
        <f t="shared" si="194"/>
        <v>0</v>
      </c>
      <c r="H280" s="1"/>
      <c r="I280" s="1">
        <f t="shared" si="195"/>
        <v>0</v>
      </c>
      <c r="J280" s="1"/>
      <c r="K280" s="1">
        <f t="shared" si="196"/>
        <v>0</v>
      </c>
      <c r="L280" s="1">
        <f t="shared" si="197"/>
        <v>0</v>
      </c>
      <c r="M280" s="1"/>
      <c r="N280" s="1">
        <f t="shared" si="198"/>
        <v>0</v>
      </c>
      <c r="O280" s="1"/>
      <c r="P280" s="1">
        <f t="shared" si="199"/>
        <v>0</v>
      </c>
      <c r="Q280" s="1"/>
      <c r="R280" s="1">
        <f t="shared" si="200"/>
        <v>0</v>
      </c>
      <c r="S280" s="1"/>
      <c r="T280" s="1">
        <f t="shared" si="201"/>
        <v>0</v>
      </c>
      <c r="U280" s="1">
        <f t="shared" si="202"/>
        <v>0</v>
      </c>
      <c r="V280" s="1"/>
      <c r="W280" s="1">
        <f t="shared" si="203"/>
        <v>0</v>
      </c>
      <c r="X280" s="1"/>
      <c r="Y280" s="1">
        <f t="shared" si="204"/>
        <v>0</v>
      </c>
      <c r="Z280" s="1">
        <v>0</v>
      </c>
      <c r="AA280" s="1">
        <f t="shared" si="205"/>
        <v>0</v>
      </c>
      <c r="AB280" s="1"/>
      <c r="AC280" s="1">
        <f t="shared" si="206"/>
        <v>0</v>
      </c>
      <c r="AD280" s="1">
        <f t="shared" si="207"/>
        <v>0</v>
      </c>
      <c r="AE280" s="1"/>
      <c r="AF280" s="1">
        <f t="shared" si="208"/>
        <v>0</v>
      </c>
      <c r="AG280" s="1"/>
      <c r="AH280" s="1">
        <f t="shared" si="209"/>
        <v>0</v>
      </c>
      <c r="AI280" s="1"/>
      <c r="AJ280" s="1">
        <f t="shared" si="210"/>
        <v>0</v>
      </c>
      <c r="AK280" s="1"/>
      <c r="AL280" s="1">
        <f t="shared" si="211"/>
        <v>0</v>
      </c>
      <c r="AM280" s="1">
        <f t="shared" si="212"/>
        <v>0</v>
      </c>
      <c r="AN280" s="1"/>
      <c r="AO280" s="1">
        <f t="shared" si="213"/>
        <v>0</v>
      </c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>
        <f t="shared" si="214"/>
        <v>0</v>
      </c>
      <c r="BI280" s="1">
        <v>0</v>
      </c>
      <c r="BJ280" s="1">
        <v>0</v>
      </c>
      <c r="BK280" s="1"/>
      <c r="BL280" s="1"/>
      <c r="BM280" s="1"/>
      <c r="BN280" s="1"/>
      <c r="BO280" s="1"/>
      <c r="BP280" s="1">
        <v>0</v>
      </c>
      <c r="BQ280" s="1"/>
      <c r="BR280" s="1"/>
      <c r="BS280" s="1"/>
      <c r="BT280" s="1"/>
      <c r="BU280" s="1"/>
      <c r="BV280" s="1"/>
      <c r="BW280" s="1">
        <f t="shared" si="215"/>
        <v>0</v>
      </c>
      <c r="BX280" s="1">
        <v>0</v>
      </c>
      <c r="BY280" s="1">
        <v>0</v>
      </c>
      <c r="BZ280" s="1">
        <f t="shared" si="216"/>
        <v>0</v>
      </c>
      <c r="CA280" s="1">
        <f t="shared" si="217"/>
        <v>0</v>
      </c>
      <c r="CB280" s="1"/>
      <c r="CC280" s="1">
        <f t="shared" si="218"/>
        <v>0</v>
      </c>
      <c r="CD280" s="1"/>
      <c r="CE280" s="1">
        <f t="shared" si="219"/>
        <v>0</v>
      </c>
      <c r="CF280" s="1">
        <f t="shared" si="220"/>
        <v>0</v>
      </c>
      <c r="CG280" s="1"/>
      <c r="CH280" s="1">
        <f t="shared" si="221"/>
        <v>0</v>
      </c>
      <c r="CI280" s="1"/>
      <c r="CJ280" s="1">
        <f t="shared" si="222"/>
        <v>0</v>
      </c>
      <c r="CK280" s="1"/>
      <c r="CL280" s="1">
        <f t="shared" si="223"/>
        <v>0</v>
      </c>
      <c r="CM280" s="1"/>
      <c r="CN280" s="1">
        <f t="shared" si="224"/>
        <v>0</v>
      </c>
      <c r="CO280" s="1">
        <f t="shared" si="225"/>
        <v>0</v>
      </c>
      <c r="CP280" s="1"/>
      <c r="CQ280" s="1">
        <f t="shared" si="226"/>
        <v>0</v>
      </c>
      <c r="CR280" s="1"/>
      <c r="CS280" s="1">
        <f t="shared" si="227"/>
        <v>0</v>
      </c>
      <c r="CT280" s="1">
        <v>0</v>
      </c>
      <c r="CU280" s="1">
        <f t="shared" si="228"/>
        <v>0</v>
      </c>
      <c r="CV280" s="1"/>
      <c r="CW280" s="1">
        <f t="shared" si="229"/>
        <v>0</v>
      </c>
      <c r="CX280" s="1">
        <f t="shared" si="230"/>
        <v>0</v>
      </c>
      <c r="CY280" s="1"/>
      <c r="CZ280" s="1">
        <f t="shared" si="231"/>
        <v>0</v>
      </c>
      <c r="DA280" s="1"/>
      <c r="DB280" s="1">
        <f t="shared" si="232"/>
        <v>0</v>
      </c>
      <c r="DC280" s="1"/>
      <c r="DD280" s="1">
        <f t="shared" si="233"/>
        <v>0</v>
      </c>
      <c r="DE280" s="1"/>
      <c r="DF280" s="1">
        <f t="shared" si="234"/>
        <v>0</v>
      </c>
      <c r="DG280" s="1">
        <f t="shared" si="235"/>
        <v>0</v>
      </c>
      <c r="DH280" s="1"/>
      <c r="DI280" s="1">
        <f t="shared" si="236"/>
        <v>0</v>
      </c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>
        <f t="shared" si="237"/>
        <v>0</v>
      </c>
      <c r="EC280" s="1">
        <v>0</v>
      </c>
      <c r="ED280" s="1">
        <v>0</v>
      </c>
      <c r="EE280" s="1"/>
      <c r="EF280" s="1"/>
      <c r="EG280" s="1"/>
      <c r="EH280" s="1"/>
      <c r="EI280" s="1"/>
      <c r="EJ280" s="1">
        <v>0</v>
      </c>
      <c r="EK280" s="1"/>
      <c r="EL280" s="1"/>
      <c r="EM280" s="1"/>
      <c r="EN280" s="1"/>
      <c r="EO280" s="1"/>
      <c r="EP280" s="1"/>
      <c r="EQ280" s="1">
        <f t="shared" si="238"/>
        <v>4600000</v>
      </c>
      <c r="ER280" s="1">
        <v>4600000</v>
      </c>
      <c r="ES280" s="1">
        <f t="shared" si="239"/>
        <v>4600000</v>
      </c>
      <c r="ET280" s="6">
        <v>4600000</v>
      </c>
    </row>
    <row r="281" spans="1:150">
      <c r="A281" s="21" t="s">
        <v>811</v>
      </c>
      <c r="B281" s="12" t="s">
        <v>812</v>
      </c>
      <c r="C281" s="1">
        <f t="shared" si="192"/>
        <v>37016.9</v>
      </c>
      <c r="D281" s="1">
        <v>37016.9</v>
      </c>
      <c r="E281" s="1">
        <v>37016.9</v>
      </c>
      <c r="F281" s="1">
        <f t="shared" si="193"/>
        <v>0</v>
      </c>
      <c r="G281" s="1">
        <f t="shared" si="194"/>
        <v>0</v>
      </c>
      <c r="H281" s="1"/>
      <c r="I281" s="1">
        <f t="shared" si="195"/>
        <v>0</v>
      </c>
      <c r="J281" s="1"/>
      <c r="K281" s="1">
        <f t="shared" si="196"/>
        <v>0</v>
      </c>
      <c r="L281" s="1">
        <f t="shared" si="197"/>
        <v>0</v>
      </c>
      <c r="M281" s="1"/>
      <c r="N281" s="1">
        <f t="shared" si="198"/>
        <v>0</v>
      </c>
      <c r="O281" s="1"/>
      <c r="P281" s="1">
        <f t="shared" si="199"/>
        <v>0</v>
      </c>
      <c r="Q281" s="1"/>
      <c r="R281" s="1">
        <f t="shared" si="200"/>
        <v>0</v>
      </c>
      <c r="S281" s="1"/>
      <c r="T281" s="1">
        <f t="shared" si="201"/>
        <v>0</v>
      </c>
      <c r="U281" s="1">
        <f t="shared" si="202"/>
        <v>0</v>
      </c>
      <c r="V281" s="1"/>
      <c r="W281" s="1">
        <f t="shared" si="203"/>
        <v>0</v>
      </c>
      <c r="X281" s="1"/>
      <c r="Y281" s="1">
        <f t="shared" si="204"/>
        <v>37016.9</v>
      </c>
      <c r="Z281" s="1">
        <v>37016.9</v>
      </c>
      <c r="AA281" s="1">
        <f t="shared" si="205"/>
        <v>0</v>
      </c>
      <c r="AB281" s="1"/>
      <c r="AC281" s="1">
        <f t="shared" si="206"/>
        <v>0</v>
      </c>
      <c r="AD281" s="1">
        <f t="shared" si="207"/>
        <v>0</v>
      </c>
      <c r="AE281" s="1"/>
      <c r="AF281" s="1">
        <f t="shared" si="208"/>
        <v>0</v>
      </c>
      <c r="AG281" s="1"/>
      <c r="AH281" s="1">
        <f t="shared" si="209"/>
        <v>0</v>
      </c>
      <c r="AI281" s="1"/>
      <c r="AJ281" s="1">
        <f t="shared" si="210"/>
        <v>0</v>
      </c>
      <c r="AK281" s="1"/>
      <c r="AL281" s="1">
        <f t="shared" si="211"/>
        <v>0</v>
      </c>
      <c r="AM281" s="1">
        <f t="shared" si="212"/>
        <v>0</v>
      </c>
      <c r="AN281" s="1"/>
      <c r="AO281" s="1">
        <f t="shared" si="213"/>
        <v>0</v>
      </c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>
        <f t="shared" si="214"/>
        <v>0</v>
      </c>
      <c r="BI281" s="1">
        <v>0</v>
      </c>
      <c r="BJ281" s="1"/>
      <c r="BK281" s="1"/>
      <c r="BL281" s="1"/>
      <c r="BM281" s="1"/>
      <c r="BN281" s="1"/>
      <c r="BO281" s="1"/>
      <c r="BP281" s="1">
        <v>0</v>
      </c>
      <c r="BQ281" s="1"/>
      <c r="BR281" s="1"/>
      <c r="BS281" s="1"/>
      <c r="BT281" s="1"/>
      <c r="BU281" s="1"/>
      <c r="BV281" s="1"/>
      <c r="BW281" s="1">
        <f t="shared" si="215"/>
        <v>54659.16</v>
      </c>
      <c r="BX281" s="1">
        <v>54659.16</v>
      </c>
      <c r="BY281" s="1">
        <v>54659.16</v>
      </c>
      <c r="BZ281" s="1">
        <f t="shared" si="216"/>
        <v>0</v>
      </c>
      <c r="CA281" s="1">
        <f t="shared" si="217"/>
        <v>0</v>
      </c>
      <c r="CB281" s="1"/>
      <c r="CC281" s="1">
        <f t="shared" si="218"/>
        <v>0</v>
      </c>
      <c r="CD281" s="1"/>
      <c r="CE281" s="1">
        <f t="shared" si="219"/>
        <v>0</v>
      </c>
      <c r="CF281" s="1">
        <f t="shared" si="220"/>
        <v>0</v>
      </c>
      <c r="CG281" s="1"/>
      <c r="CH281" s="1">
        <f t="shared" si="221"/>
        <v>0</v>
      </c>
      <c r="CI281" s="1"/>
      <c r="CJ281" s="1">
        <f t="shared" si="222"/>
        <v>0</v>
      </c>
      <c r="CK281" s="1"/>
      <c r="CL281" s="1">
        <f t="shared" si="223"/>
        <v>0</v>
      </c>
      <c r="CM281" s="1"/>
      <c r="CN281" s="1">
        <f t="shared" si="224"/>
        <v>0</v>
      </c>
      <c r="CO281" s="1">
        <f t="shared" si="225"/>
        <v>0</v>
      </c>
      <c r="CP281" s="1"/>
      <c r="CQ281" s="1">
        <f t="shared" si="226"/>
        <v>0</v>
      </c>
      <c r="CR281" s="1"/>
      <c r="CS281" s="1">
        <f t="shared" si="227"/>
        <v>54659.16</v>
      </c>
      <c r="CT281" s="1">
        <v>54659.16</v>
      </c>
      <c r="CU281" s="1">
        <f t="shared" si="228"/>
        <v>0</v>
      </c>
      <c r="CV281" s="1"/>
      <c r="CW281" s="1">
        <f t="shared" si="229"/>
        <v>0</v>
      </c>
      <c r="CX281" s="1">
        <f t="shared" si="230"/>
        <v>0</v>
      </c>
      <c r="CY281" s="1"/>
      <c r="CZ281" s="1">
        <f t="shared" si="231"/>
        <v>0</v>
      </c>
      <c r="DA281" s="1"/>
      <c r="DB281" s="1">
        <f t="shared" si="232"/>
        <v>0</v>
      </c>
      <c r="DC281" s="1"/>
      <c r="DD281" s="1">
        <f t="shared" si="233"/>
        <v>0</v>
      </c>
      <c r="DE281" s="1"/>
      <c r="DF281" s="1">
        <f t="shared" si="234"/>
        <v>0</v>
      </c>
      <c r="DG281" s="1">
        <f t="shared" si="235"/>
        <v>0</v>
      </c>
      <c r="DH281" s="1"/>
      <c r="DI281" s="1">
        <f t="shared" si="236"/>
        <v>0</v>
      </c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>
        <f t="shared" si="237"/>
        <v>0</v>
      </c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>
        <f t="shared" si="238"/>
        <v>0</v>
      </c>
      <c r="ER281" s="1">
        <v>0</v>
      </c>
      <c r="ES281" s="1">
        <f t="shared" si="239"/>
        <v>0</v>
      </c>
      <c r="ET281" s="6">
        <v>0</v>
      </c>
    </row>
    <row r="282" spans="1:150">
      <c r="A282" s="21" t="s">
        <v>813</v>
      </c>
      <c r="B282" s="12" t="s">
        <v>814</v>
      </c>
      <c r="C282" s="1">
        <f t="shared" si="192"/>
        <v>0</v>
      </c>
      <c r="D282" s="1"/>
      <c r="E282" s="1"/>
      <c r="F282" s="1">
        <f t="shared" si="193"/>
        <v>0</v>
      </c>
      <c r="G282" s="1">
        <f t="shared" si="194"/>
        <v>0</v>
      </c>
      <c r="H282" s="1"/>
      <c r="I282" s="1">
        <f t="shared" si="195"/>
        <v>0</v>
      </c>
      <c r="J282" s="1"/>
      <c r="K282" s="1">
        <f t="shared" si="196"/>
        <v>0</v>
      </c>
      <c r="L282" s="1">
        <f t="shared" si="197"/>
        <v>0</v>
      </c>
      <c r="M282" s="1"/>
      <c r="N282" s="1">
        <f t="shared" si="198"/>
        <v>0</v>
      </c>
      <c r="O282" s="1"/>
      <c r="P282" s="1">
        <f t="shared" si="199"/>
        <v>0</v>
      </c>
      <c r="Q282" s="1"/>
      <c r="R282" s="1">
        <f t="shared" si="200"/>
        <v>0</v>
      </c>
      <c r="S282" s="1"/>
      <c r="T282" s="1">
        <f t="shared" si="201"/>
        <v>0</v>
      </c>
      <c r="U282" s="1">
        <f t="shared" si="202"/>
        <v>0</v>
      </c>
      <c r="V282" s="1"/>
      <c r="W282" s="1">
        <f t="shared" si="203"/>
        <v>0</v>
      </c>
      <c r="X282" s="1"/>
      <c r="Y282" s="1">
        <f t="shared" si="204"/>
        <v>0</v>
      </c>
      <c r="Z282" s="1"/>
      <c r="AA282" s="1">
        <f t="shared" si="205"/>
        <v>0</v>
      </c>
      <c r="AB282" s="1"/>
      <c r="AC282" s="1">
        <f t="shared" si="206"/>
        <v>0</v>
      </c>
      <c r="AD282" s="1">
        <f t="shared" si="207"/>
        <v>0</v>
      </c>
      <c r="AE282" s="1"/>
      <c r="AF282" s="1">
        <f t="shared" si="208"/>
        <v>0</v>
      </c>
      <c r="AG282" s="1"/>
      <c r="AH282" s="1">
        <f t="shared" si="209"/>
        <v>0</v>
      </c>
      <c r="AI282" s="1"/>
      <c r="AJ282" s="1">
        <f t="shared" si="210"/>
        <v>0</v>
      </c>
      <c r="AK282" s="1"/>
      <c r="AL282" s="1">
        <f t="shared" si="211"/>
        <v>0</v>
      </c>
      <c r="AM282" s="1">
        <f t="shared" si="212"/>
        <v>0</v>
      </c>
      <c r="AN282" s="1"/>
      <c r="AO282" s="1">
        <f t="shared" si="213"/>
        <v>0</v>
      </c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>
        <f t="shared" si="214"/>
        <v>0</v>
      </c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>
        <f t="shared" si="215"/>
        <v>268065.94</v>
      </c>
      <c r="BX282" s="1">
        <v>268065.94</v>
      </c>
      <c r="BY282" s="1"/>
      <c r="BZ282" s="1">
        <f t="shared" si="216"/>
        <v>0</v>
      </c>
      <c r="CA282" s="1">
        <f t="shared" si="217"/>
        <v>0</v>
      </c>
      <c r="CB282" s="1"/>
      <c r="CC282" s="1">
        <f t="shared" si="218"/>
        <v>0</v>
      </c>
      <c r="CD282" s="1"/>
      <c r="CE282" s="1">
        <f t="shared" si="219"/>
        <v>0</v>
      </c>
      <c r="CF282" s="1">
        <f t="shared" si="220"/>
        <v>0</v>
      </c>
      <c r="CG282" s="1"/>
      <c r="CH282" s="1">
        <f t="shared" si="221"/>
        <v>0</v>
      </c>
      <c r="CI282" s="1"/>
      <c r="CJ282" s="1">
        <f t="shared" si="222"/>
        <v>0</v>
      </c>
      <c r="CK282" s="1"/>
      <c r="CL282" s="1">
        <f t="shared" si="223"/>
        <v>0</v>
      </c>
      <c r="CM282" s="1"/>
      <c r="CN282" s="1">
        <f t="shared" si="224"/>
        <v>0</v>
      </c>
      <c r="CO282" s="1">
        <f t="shared" si="225"/>
        <v>0</v>
      </c>
      <c r="CP282" s="1"/>
      <c r="CQ282" s="1">
        <f t="shared" si="226"/>
        <v>0</v>
      </c>
      <c r="CR282" s="1"/>
      <c r="CS282" s="1">
        <f t="shared" si="227"/>
        <v>0</v>
      </c>
      <c r="CT282" s="1"/>
      <c r="CU282" s="1">
        <f t="shared" si="228"/>
        <v>0</v>
      </c>
      <c r="CV282" s="1"/>
      <c r="CW282" s="1">
        <f t="shared" si="229"/>
        <v>0</v>
      </c>
      <c r="CX282" s="1">
        <f t="shared" si="230"/>
        <v>0</v>
      </c>
      <c r="CY282" s="1"/>
      <c r="CZ282" s="1">
        <f t="shared" si="231"/>
        <v>0</v>
      </c>
      <c r="DA282" s="1"/>
      <c r="DB282" s="1">
        <f t="shared" si="232"/>
        <v>0</v>
      </c>
      <c r="DC282" s="1"/>
      <c r="DD282" s="1">
        <f t="shared" si="233"/>
        <v>0</v>
      </c>
      <c r="DE282" s="1"/>
      <c r="DF282" s="1">
        <f t="shared" si="234"/>
        <v>0</v>
      </c>
      <c r="DG282" s="1">
        <f t="shared" si="235"/>
        <v>0</v>
      </c>
      <c r="DH282" s="1"/>
      <c r="DI282" s="1">
        <f t="shared" si="236"/>
        <v>0</v>
      </c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>
        <f t="shared" si="237"/>
        <v>268065.94</v>
      </c>
      <c r="EC282" s="1">
        <v>268065.94</v>
      </c>
      <c r="ED282" s="1"/>
      <c r="EE282" s="1"/>
      <c r="EF282" s="1"/>
      <c r="EG282" s="1"/>
      <c r="EH282" s="1"/>
      <c r="EI282" s="1"/>
      <c r="EJ282" s="1">
        <v>268065.94</v>
      </c>
      <c r="EK282" s="1"/>
      <c r="EL282" s="1"/>
      <c r="EM282" s="1"/>
      <c r="EN282" s="1"/>
      <c r="EO282" s="1"/>
      <c r="EP282" s="1"/>
      <c r="EQ282" s="1">
        <f t="shared" si="238"/>
        <v>0</v>
      </c>
      <c r="ER282" s="1"/>
      <c r="ES282" s="1">
        <f t="shared" si="239"/>
        <v>0</v>
      </c>
      <c r="ET282" s="6"/>
    </row>
    <row r="283" spans="1:150">
      <c r="A283" s="21" t="s">
        <v>815</v>
      </c>
      <c r="B283" s="12" t="s">
        <v>816</v>
      </c>
      <c r="C283" s="1">
        <f t="shared" si="192"/>
        <v>0</v>
      </c>
      <c r="D283" s="1"/>
      <c r="E283" s="1"/>
      <c r="F283" s="1">
        <f t="shared" si="193"/>
        <v>0</v>
      </c>
      <c r="G283" s="1">
        <f t="shared" si="194"/>
        <v>0</v>
      </c>
      <c r="H283" s="1"/>
      <c r="I283" s="1">
        <f t="shared" si="195"/>
        <v>0</v>
      </c>
      <c r="J283" s="1"/>
      <c r="K283" s="1">
        <f t="shared" si="196"/>
        <v>0</v>
      </c>
      <c r="L283" s="1">
        <f t="shared" si="197"/>
        <v>0</v>
      </c>
      <c r="M283" s="1"/>
      <c r="N283" s="1">
        <f t="shared" si="198"/>
        <v>0</v>
      </c>
      <c r="O283" s="1"/>
      <c r="P283" s="1">
        <f t="shared" si="199"/>
        <v>0</v>
      </c>
      <c r="Q283" s="1"/>
      <c r="R283" s="1">
        <f t="shared" si="200"/>
        <v>0</v>
      </c>
      <c r="S283" s="1"/>
      <c r="T283" s="1">
        <f t="shared" si="201"/>
        <v>0</v>
      </c>
      <c r="U283" s="1">
        <f t="shared" si="202"/>
        <v>0</v>
      </c>
      <c r="V283" s="1"/>
      <c r="W283" s="1">
        <f t="shared" si="203"/>
        <v>0</v>
      </c>
      <c r="X283" s="1"/>
      <c r="Y283" s="1">
        <f t="shared" si="204"/>
        <v>0</v>
      </c>
      <c r="Z283" s="1"/>
      <c r="AA283" s="1">
        <f t="shared" si="205"/>
        <v>0</v>
      </c>
      <c r="AB283" s="1"/>
      <c r="AC283" s="1">
        <f t="shared" si="206"/>
        <v>0</v>
      </c>
      <c r="AD283" s="1">
        <f t="shared" si="207"/>
        <v>0</v>
      </c>
      <c r="AE283" s="1"/>
      <c r="AF283" s="1">
        <f t="shared" si="208"/>
        <v>0</v>
      </c>
      <c r="AG283" s="1"/>
      <c r="AH283" s="1">
        <f t="shared" si="209"/>
        <v>0</v>
      </c>
      <c r="AI283" s="1"/>
      <c r="AJ283" s="1">
        <f t="shared" si="210"/>
        <v>0</v>
      </c>
      <c r="AK283" s="1"/>
      <c r="AL283" s="1">
        <f t="shared" si="211"/>
        <v>0</v>
      </c>
      <c r="AM283" s="1">
        <f t="shared" si="212"/>
        <v>0</v>
      </c>
      <c r="AN283" s="1"/>
      <c r="AO283" s="1">
        <f t="shared" si="213"/>
        <v>0</v>
      </c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>
        <f t="shared" si="214"/>
        <v>0</v>
      </c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>
        <f t="shared" si="215"/>
        <v>18647.349999999999</v>
      </c>
      <c r="BX283" s="1">
        <v>18647.349999999999</v>
      </c>
      <c r="BY283" s="1"/>
      <c r="BZ283" s="1">
        <f t="shared" si="216"/>
        <v>0</v>
      </c>
      <c r="CA283" s="1">
        <f t="shared" si="217"/>
        <v>0</v>
      </c>
      <c r="CB283" s="1"/>
      <c r="CC283" s="1">
        <f t="shared" si="218"/>
        <v>0</v>
      </c>
      <c r="CD283" s="1"/>
      <c r="CE283" s="1">
        <f t="shared" si="219"/>
        <v>0</v>
      </c>
      <c r="CF283" s="1">
        <f t="shared" si="220"/>
        <v>0</v>
      </c>
      <c r="CG283" s="1"/>
      <c r="CH283" s="1">
        <f t="shared" si="221"/>
        <v>0</v>
      </c>
      <c r="CI283" s="1"/>
      <c r="CJ283" s="1">
        <f t="shared" si="222"/>
        <v>0</v>
      </c>
      <c r="CK283" s="1"/>
      <c r="CL283" s="1">
        <f t="shared" si="223"/>
        <v>0</v>
      </c>
      <c r="CM283" s="1"/>
      <c r="CN283" s="1">
        <f t="shared" si="224"/>
        <v>0</v>
      </c>
      <c r="CO283" s="1">
        <f t="shared" si="225"/>
        <v>0</v>
      </c>
      <c r="CP283" s="1"/>
      <c r="CQ283" s="1">
        <f t="shared" si="226"/>
        <v>0</v>
      </c>
      <c r="CR283" s="1"/>
      <c r="CS283" s="1">
        <f t="shared" si="227"/>
        <v>0</v>
      </c>
      <c r="CT283" s="1"/>
      <c r="CU283" s="1">
        <f t="shared" si="228"/>
        <v>0</v>
      </c>
      <c r="CV283" s="1"/>
      <c r="CW283" s="1">
        <f t="shared" si="229"/>
        <v>0</v>
      </c>
      <c r="CX283" s="1">
        <f t="shared" si="230"/>
        <v>0</v>
      </c>
      <c r="CY283" s="1"/>
      <c r="CZ283" s="1">
        <f t="shared" si="231"/>
        <v>0</v>
      </c>
      <c r="DA283" s="1"/>
      <c r="DB283" s="1">
        <f t="shared" si="232"/>
        <v>0</v>
      </c>
      <c r="DC283" s="1"/>
      <c r="DD283" s="1">
        <f t="shared" si="233"/>
        <v>0</v>
      </c>
      <c r="DE283" s="1"/>
      <c r="DF283" s="1">
        <f t="shared" si="234"/>
        <v>0</v>
      </c>
      <c r="DG283" s="1">
        <f t="shared" si="235"/>
        <v>0</v>
      </c>
      <c r="DH283" s="1"/>
      <c r="DI283" s="1">
        <f t="shared" si="236"/>
        <v>0</v>
      </c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>
        <f t="shared" si="237"/>
        <v>18647.349999999999</v>
      </c>
      <c r="EC283" s="1">
        <v>18647.349999999999</v>
      </c>
      <c r="ED283" s="1"/>
      <c r="EE283" s="1"/>
      <c r="EF283" s="1"/>
      <c r="EG283" s="1"/>
      <c r="EH283" s="1"/>
      <c r="EI283" s="1"/>
      <c r="EJ283" s="1">
        <v>18647.349999999999</v>
      </c>
      <c r="EK283" s="1"/>
      <c r="EL283" s="1"/>
      <c r="EM283" s="1"/>
      <c r="EN283" s="1"/>
      <c r="EO283" s="1"/>
      <c r="EP283" s="1"/>
      <c r="EQ283" s="1">
        <f t="shared" si="238"/>
        <v>0</v>
      </c>
      <c r="ER283" s="1"/>
      <c r="ES283" s="1">
        <f t="shared" si="239"/>
        <v>0</v>
      </c>
      <c r="ET283" s="6"/>
    </row>
    <row r="284" spans="1:150">
      <c r="A284" s="21" t="s">
        <v>817</v>
      </c>
      <c r="B284" s="12" t="s">
        <v>818</v>
      </c>
      <c r="C284" s="1">
        <f t="shared" si="192"/>
        <v>0</v>
      </c>
      <c r="D284" s="1">
        <v>0</v>
      </c>
      <c r="E284" s="1"/>
      <c r="F284" s="1">
        <f t="shared" si="193"/>
        <v>0</v>
      </c>
      <c r="G284" s="1">
        <f t="shared" si="194"/>
        <v>0</v>
      </c>
      <c r="H284" s="1"/>
      <c r="I284" s="1">
        <f t="shared" si="195"/>
        <v>0</v>
      </c>
      <c r="J284" s="1"/>
      <c r="K284" s="1">
        <f t="shared" si="196"/>
        <v>0</v>
      </c>
      <c r="L284" s="1">
        <f t="shared" si="197"/>
        <v>0</v>
      </c>
      <c r="M284" s="1"/>
      <c r="N284" s="1">
        <f t="shared" si="198"/>
        <v>0</v>
      </c>
      <c r="O284" s="1"/>
      <c r="P284" s="1">
        <f t="shared" si="199"/>
        <v>0</v>
      </c>
      <c r="Q284" s="1"/>
      <c r="R284" s="1">
        <f t="shared" si="200"/>
        <v>0</v>
      </c>
      <c r="S284" s="1"/>
      <c r="T284" s="1">
        <f t="shared" si="201"/>
        <v>0</v>
      </c>
      <c r="U284" s="1">
        <f t="shared" si="202"/>
        <v>0</v>
      </c>
      <c r="V284" s="1"/>
      <c r="W284" s="1">
        <f t="shared" si="203"/>
        <v>0</v>
      </c>
      <c r="X284" s="1"/>
      <c r="Y284" s="1">
        <f t="shared" si="204"/>
        <v>0</v>
      </c>
      <c r="Z284" s="1"/>
      <c r="AA284" s="1">
        <f t="shared" si="205"/>
        <v>0</v>
      </c>
      <c r="AB284" s="1"/>
      <c r="AC284" s="1">
        <f t="shared" si="206"/>
        <v>0</v>
      </c>
      <c r="AD284" s="1">
        <f t="shared" si="207"/>
        <v>0</v>
      </c>
      <c r="AE284" s="1"/>
      <c r="AF284" s="1">
        <f t="shared" si="208"/>
        <v>0</v>
      </c>
      <c r="AG284" s="1"/>
      <c r="AH284" s="1">
        <f t="shared" si="209"/>
        <v>0</v>
      </c>
      <c r="AI284" s="1"/>
      <c r="AJ284" s="1">
        <f t="shared" si="210"/>
        <v>0</v>
      </c>
      <c r="AK284" s="1"/>
      <c r="AL284" s="1">
        <f t="shared" si="211"/>
        <v>0</v>
      </c>
      <c r="AM284" s="1">
        <f t="shared" si="212"/>
        <v>0</v>
      </c>
      <c r="AN284" s="1"/>
      <c r="AO284" s="1">
        <f t="shared" si="213"/>
        <v>0</v>
      </c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>
        <f t="shared" si="214"/>
        <v>0</v>
      </c>
      <c r="BI284" s="1">
        <v>0</v>
      </c>
      <c r="BJ284" s="1"/>
      <c r="BK284" s="1"/>
      <c r="BL284" s="1"/>
      <c r="BM284" s="1"/>
      <c r="BN284" s="1"/>
      <c r="BO284" s="1"/>
      <c r="BP284" s="1">
        <v>0</v>
      </c>
      <c r="BQ284" s="1"/>
      <c r="BR284" s="1"/>
      <c r="BS284" s="1"/>
      <c r="BT284" s="1"/>
      <c r="BU284" s="1"/>
      <c r="BV284" s="1"/>
      <c r="BW284" s="1">
        <f t="shared" si="215"/>
        <v>262483</v>
      </c>
      <c r="BX284" s="1">
        <v>262483</v>
      </c>
      <c r="BY284" s="1"/>
      <c r="BZ284" s="1">
        <f t="shared" si="216"/>
        <v>0</v>
      </c>
      <c r="CA284" s="1">
        <f t="shared" si="217"/>
        <v>0</v>
      </c>
      <c r="CB284" s="1"/>
      <c r="CC284" s="1">
        <f t="shared" si="218"/>
        <v>0</v>
      </c>
      <c r="CD284" s="1"/>
      <c r="CE284" s="1">
        <f t="shared" si="219"/>
        <v>0</v>
      </c>
      <c r="CF284" s="1">
        <f t="shared" si="220"/>
        <v>0</v>
      </c>
      <c r="CG284" s="1"/>
      <c r="CH284" s="1">
        <f t="shared" si="221"/>
        <v>0</v>
      </c>
      <c r="CI284" s="1"/>
      <c r="CJ284" s="1">
        <f t="shared" si="222"/>
        <v>0</v>
      </c>
      <c r="CK284" s="1"/>
      <c r="CL284" s="1">
        <f t="shared" si="223"/>
        <v>0</v>
      </c>
      <c r="CM284" s="1"/>
      <c r="CN284" s="1">
        <f t="shared" si="224"/>
        <v>0</v>
      </c>
      <c r="CO284" s="1">
        <f t="shared" si="225"/>
        <v>0</v>
      </c>
      <c r="CP284" s="1"/>
      <c r="CQ284" s="1">
        <f t="shared" si="226"/>
        <v>0</v>
      </c>
      <c r="CR284" s="1"/>
      <c r="CS284" s="1">
        <f t="shared" si="227"/>
        <v>0</v>
      </c>
      <c r="CT284" s="1"/>
      <c r="CU284" s="1">
        <f t="shared" si="228"/>
        <v>0</v>
      </c>
      <c r="CV284" s="1"/>
      <c r="CW284" s="1">
        <f t="shared" si="229"/>
        <v>0</v>
      </c>
      <c r="CX284" s="1">
        <f t="shared" si="230"/>
        <v>0</v>
      </c>
      <c r="CY284" s="1"/>
      <c r="CZ284" s="1">
        <f t="shared" si="231"/>
        <v>0</v>
      </c>
      <c r="DA284" s="1"/>
      <c r="DB284" s="1">
        <f t="shared" si="232"/>
        <v>0</v>
      </c>
      <c r="DC284" s="1"/>
      <c r="DD284" s="1">
        <f t="shared" si="233"/>
        <v>0</v>
      </c>
      <c r="DE284" s="1"/>
      <c r="DF284" s="1">
        <f t="shared" si="234"/>
        <v>0</v>
      </c>
      <c r="DG284" s="1">
        <f t="shared" si="235"/>
        <v>0</v>
      </c>
      <c r="DH284" s="1"/>
      <c r="DI284" s="1">
        <f t="shared" si="236"/>
        <v>0</v>
      </c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>
        <f t="shared" si="237"/>
        <v>262483</v>
      </c>
      <c r="EC284" s="1">
        <v>262483</v>
      </c>
      <c r="ED284" s="1"/>
      <c r="EE284" s="1"/>
      <c r="EF284" s="1"/>
      <c r="EG284" s="1"/>
      <c r="EH284" s="1"/>
      <c r="EI284" s="1"/>
      <c r="EJ284" s="1">
        <v>262483</v>
      </c>
      <c r="EK284" s="1"/>
      <c r="EL284" s="1"/>
      <c r="EM284" s="1"/>
      <c r="EN284" s="1"/>
      <c r="EO284" s="1"/>
      <c r="EP284" s="1"/>
      <c r="EQ284" s="1">
        <f t="shared" si="238"/>
        <v>0</v>
      </c>
      <c r="ER284" s="1">
        <v>0</v>
      </c>
      <c r="ES284" s="1">
        <f t="shared" si="239"/>
        <v>0</v>
      </c>
      <c r="ET284" s="6">
        <v>0</v>
      </c>
    </row>
    <row r="285" spans="1:150">
      <c r="A285" s="21" t="s">
        <v>819</v>
      </c>
      <c r="B285" s="12" t="s">
        <v>820</v>
      </c>
      <c r="C285" s="1">
        <f t="shared" si="192"/>
        <v>0</v>
      </c>
      <c r="D285" s="1"/>
      <c r="E285" s="1"/>
      <c r="F285" s="1">
        <f t="shared" si="193"/>
        <v>0</v>
      </c>
      <c r="G285" s="1">
        <f t="shared" si="194"/>
        <v>0</v>
      </c>
      <c r="H285" s="1"/>
      <c r="I285" s="1">
        <f t="shared" si="195"/>
        <v>0</v>
      </c>
      <c r="J285" s="1"/>
      <c r="K285" s="1">
        <f t="shared" si="196"/>
        <v>0</v>
      </c>
      <c r="L285" s="1">
        <f t="shared" si="197"/>
        <v>0</v>
      </c>
      <c r="M285" s="1"/>
      <c r="N285" s="1">
        <f t="shared" si="198"/>
        <v>0</v>
      </c>
      <c r="O285" s="1"/>
      <c r="P285" s="1">
        <f t="shared" si="199"/>
        <v>0</v>
      </c>
      <c r="Q285" s="1"/>
      <c r="R285" s="1">
        <f t="shared" si="200"/>
        <v>0</v>
      </c>
      <c r="S285" s="1"/>
      <c r="T285" s="1">
        <f t="shared" si="201"/>
        <v>0</v>
      </c>
      <c r="U285" s="1">
        <f t="shared" si="202"/>
        <v>0</v>
      </c>
      <c r="V285" s="1"/>
      <c r="W285" s="1">
        <f t="shared" si="203"/>
        <v>0</v>
      </c>
      <c r="X285" s="1"/>
      <c r="Y285" s="1">
        <f t="shared" si="204"/>
        <v>0</v>
      </c>
      <c r="Z285" s="1"/>
      <c r="AA285" s="1">
        <f t="shared" si="205"/>
        <v>0</v>
      </c>
      <c r="AB285" s="1"/>
      <c r="AC285" s="1">
        <f t="shared" si="206"/>
        <v>0</v>
      </c>
      <c r="AD285" s="1">
        <f t="shared" si="207"/>
        <v>0</v>
      </c>
      <c r="AE285" s="1"/>
      <c r="AF285" s="1">
        <f t="shared" si="208"/>
        <v>0</v>
      </c>
      <c r="AG285" s="1"/>
      <c r="AH285" s="1">
        <f t="shared" si="209"/>
        <v>0</v>
      </c>
      <c r="AI285" s="1"/>
      <c r="AJ285" s="1">
        <f t="shared" si="210"/>
        <v>0</v>
      </c>
      <c r="AK285" s="1"/>
      <c r="AL285" s="1">
        <f t="shared" si="211"/>
        <v>0</v>
      </c>
      <c r="AM285" s="1">
        <f t="shared" si="212"/>
        <v>0</v>
      </c>
      <c r="AN285" s="1"/>
      <c r="AO285" s="1">
        <f t="shared" si="213"/>
        <v>0</v>
      </c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>
        <f t="shared" si="214"/>
        <v>0</v>
      </c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>
        <f t="shared" si="215"/>
        <v>0</v>
      </c>
      <c r="BX285" s="1"/>
      <c r="BY285" s="1"/>
      <c r="BZ285" s="1">
        <f t="shared" si="216"/>
        <v>0</v>
      </c>
      <c r="CA285" s="1">
        <f t="shared" si="217"/>
        <v>0</v>
      </c>
      <c r="CB285" s="1"/>
      <c r="CC285" s="1">
        <f t="shared" si="218"/>
        <v>0</v>
      </c>
      <c r="CD285" s="1"/>
      <c r="CE285" s="1">
        <f t="shared" si="219"/>
        <v>0</v>
      </c>
      <c r="CF285" s="1">
        <f t="shared" si="220"/>
        <v>0</v>
      </c>
      <c r="CG285" s="1"/>
      <c r="CH285" s="1">
        <f t="shared" si="221"/>
        <v>0</v>
      </c>
      <c r="CI285" s="1"/>
      <c r="CJ285" s="1">
        <f t="shared" si="222"/>
        <v>0</v>
      </c>
      <c r="CK285" s="1"/>
      <c r="CL285" s="1">
        <f t="shared" si="223"/>
        <v>0</v>
      </c>
      <c r="CM285" s="1"/>
      <c r="CN285" s="1">
        <f t="shared" si="224"/>
        <v>0</v>
      </c>
      <c r="CO285" s="1">
        <f t="shared" si="225"/>
        <v>0</v>
      </c>
      <c r="CP285" s="1"/>
      <c r="CQ285" s="1">
        <f t="shared" si="226"/>
        <v>0</v>
      </c>
      <c r="CR285" s="1"/>
      <c r="CS285" s="1">
        <f t="shared" si="227"/>
        <v>0</v>
      </c>
      <c r="CT285" s="1"/>
      <c r="CU285" s="1">
        <f t="shared" si="228"/>
        <v>0</v>
      </c>
      <c r="CV285" s="1"/>
      <c r="CW285" s="1">
        <f t="shared" si="229"/>
        <v>0</v>
      </c>
      <c r="CX285" s="1">
        <f t="shared" si="230"/>
        <v>0</v>
      </c>
      <c r="CY285" s="1"/>
      <c r="CZ285" s="1">
        <f t="shared" si="231"/>
        <v>0</v>
      </c>
      <c r="DA285" s="1"/>
      <c r="DB285" s="1">
        <f t="shared" si="232"/>
        <v>0</v>
      </c>
      <c r="DC285" s="1"/>
      <c r="DD285" s="1">
        <f t="shared" si="233"/>
        <v>0</v>
      </c>
      <c r="DE285" s="1"/>
      <c r="DF285" s="1">
        <f t="shared" si="234"/>
        <v>0</v>
      </c>
      <c r="DG285" s="1">
        <f t="shared" si="235"/>
        <v>0</v>
      </c>
      <c r="DH285" s="1"/>
      <c r="DI285" s="1">
        <f t="shared" si="236"/>
        <v>0</v>
      </c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>
        <f t="shared" si="237"/>
        <v>0</v>
      </c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>
        <f t="shared" si="238"/>
        <v>0</v>
      </c>
      <c r="ER285" s="1"/>
      <c r="ES285" s="1">
        <f t="shared" si="239"/>
        <v>0</v>
      </c>
      <c r="ET285" s="6"/>
    </row>
    <row r="286" spans="1:150">
      <c r="A286" s="21" t="s">
        <v>821</v>
      </c>
      <c r="B286" s="12" t="s">
        <v>822</v>
      </c>
      <c r="C286" s="1">
        <f t="shared" si="192"/>
        <v>0</v>
      </c>
      <c r="D286" s="1"/>
      <c r="E286" s="1"/>
      <c r="F286" s="1">
        <f t="shared" si="193"/>
        <v>0</v>
      </c>
      <c r="G286" s="1">
        <f t="shared" si="194"/>
        <v>0</v>
      </c>
      <c r="H286" s="1"/>
      <c r="I286" s="1">
        <f t="shared" si="195"/>
        <v>0</v>
      </c>
      <c r="J286" s="1"/>
      <c r="K286" s="1">
        <f t="shared" si="196"/>
        <v>0</v>
      </c>
      <c r="L286" s="1">
        <f t="shared" si="197"/>
        <v>0</v>
      </c>
      <c r="M286" s="1"/>
      <c r="N286" s="1">
        <f t="shared" si="198"/>
        <v>0</v>
      </c>
      <c r="O286" s="1"/>
      <c r="P286" s="1">
        <f t="shared" si="199"/>
        <v>0</v>
      </c>
      <c r="Q286" s="1"/>
      <c r="R286" s="1">
        <f t="shared" si="200"/>
        <v>0</v>
      </c>
      <c r="S286" s="1"/>
      <c r="T286" s="1">
        <f t="shared" si="201"/>
        <v>0</v>
      </c>
      <c r="U286" s="1">
        <f t="shared" si="202"/>
        <v>0</v>
      </c>
      <c r="V286" s="1"/>
      <c r="W286" s="1">
        <f t="shared" si="203"/>
        <v>0</v>
      </c>
      <c r="X286" s="1"/>
      <c r="Y286" s="1">
        <f t="shared" si="204"/>
        <v>0</v>
      </c>
      <c r="Z286" s="1"/>
      <c r="AA286" s="1">
        <f t="shared" si="205"/>
        <v>0</v>
      </c>
      <c r="AB286" s="1"/>
      <c r="AC286" s="1">
        <f t="shared" si="206"/>
        <v>0</v>
      </c>
      <c r="AD286" s="1">
        <f t="shared" si="207"/>
        <v>0</v>
      </c>
      <c r="AE286" s="1"/>
      <c r="AF286" s="1">
        <f t="shared" si="208"/>
        <v>0</v>
      </c>
      <c r="AG286" s="1"/>
      <c r="AH286" s="1">
        <f t="shared" si="209"/>
        <v>0</v>
      </c>
      <c r="AI286" s="1"/>
      <c r="AJ286" s="1">
        <f t="shared" si="210"/>
        <v>0</v>
      </c>
      <c r="AK286" s="1"/>
      <c r="AL286" s="1">
        <f t="shared" si="211"/>
        <v>0</v>
      </c>
      <c r="AM286" s="1">
        <f t="shared" si="212"/>
        <v>0</v>
      </c>
      <c r="AN286" s="1"/>
      <c r="AO286" s="1">
        <f t="shared" si="213"/>
        <v>0</v>
      </c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>
        <f t="shared" si="214"/>
        <v>0</v>
      </c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>
        <f t="shared" si="215"/>
        <v>44440</v>
      </c>
      <c r="BX286" s="1">
        <v>44440</v>
      </c>
      <c r="BY286" s="1"/>
      <c r="BZ286" s="1">
        <f t="shared" si="216"/>
        <v>0</v>
      </c>
      <c r="CA286" s="1">
        <f t="shared" si="217"/>
        <v>0</v>
      </c>
      <c r="CB286" s="1"/>
      <c r="CC286" s="1">
        <f t="shared" si="218"/>
        <v>0</v>
      </c>
      <c r="CD286" s="1"/>
      <c r="CE286" s="1">
        <f t="shared" si="219"/>
        <v>0</v>
      </c>
      <c r="CF286" s="1">
        <f t="shared" si="220"/>
        <v>0</v>
      </c>
      <c r="CG286" s="1"/>
      <c r="CH286" s="1">
        <f t="shared" si="221"/>
        <v>0</v>
      </c>
      <c r="CI286" s="1"/>
      <c r="CJ286" s="1">
        <f t="shared" si="222"/>
        <v>0</v>
      </c>
      <c r="CK286" s="1"/>
      <c r="CL286" s="1">
        <f t="shared" si="223"/>
        <v>0</v>
      </c>
      <c r="CM286" s="1"/>
      <c r="CN286" s="1">
        <f t="shared" si="224"/>
        <v>0</v>
      </c>
      <c r="CO286" s="1">
        <f t="shared" si="225"/>
        <v>0</v>
      </c>
      <c r="CP286" s="1"/>
      <c r="CQ286" s="1">
        <f t="shared" si="226"/>
        <v>0</v>
      </c>
      <c r="CR286" s="1"/>
      <c r="CS286" s="1">
        <f t="shared" si="227"/>
        <v>0</v>
      </c>
      <c r="CT286" s="1"/>
      <c r="CU286" s="1">
        <f t="shared" si="228"/>
        <v>0</v>
      </c>
      <c r="CV286" s="1"/>
      <c r="CW286" s="1">
        <f t="shared" si="229"/>
        <v>0</v>
      </c>
      <c r="CX286" s="1">
        <f t="shared" si="230"/>
        <v>0</v>
      </c>
      <c r="CY286" s="1"/>
      <c r="CZ286" s="1">
        <f t="shared" si="231"/>
        <v>0</v>
      </c>
      <c r="DA286" s="1"/>
      <c r="DB286" s="1">
        <f t="shared" si="232"/>
        <v>0</v>
      </c>
      <c r="DC286" s="1"/>
      <c r="DD286" s="1">
        <f t="shared" si="233"/>
        <v>0</v>
      </c>
      <c r="DE286" s="1"/>
      <c r="DF286" s="1">
        <f t="shared" si="234"/>
        <v>0</v>
      </c>
      <c r="DG286" s="1">
        <f t="shared" si="235"/>
        <v>0</v>
      </c>
      <c r="DH286" s="1"/>
      <c r="DI286" s="1">
        <f t="shared" si="236"/>
        <v>0</v>
      </c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>
        <f t="shared" si="237"/>
        <v>44440</v>
      </c>
      <c r="EC286" s="1">
        <v>44440</v>
      </c>
      <c r="ED286" s="1"/>
      <c r="EE286" s="1"/>
      <c r="EF286" s="1"/>
      <c r="EG286" s="1"/>
      <c r="EH286" s="1"/>
      <c r="EI286" s="1"/>
      <c r="EJ286" s="1">
        <v>44440</v>
      </c>
      <c r="EK286" s="1"/>
      <c r="EL286" s="1"/>
      <c r="EM286" s="1"/>
      <c r="EN286" s="1"/>
      <c r="EO286" s="1"/>
      <c r="EP286" s="1"/>
      <c r="EQ286" s="1">
        <f t="shared" si="238"/>
        <v>0</v>
      </c>
      <c r="ER286" s="1"/>
      <c r="ES286" s="1">
        <f t="shared" si="239"/>
        <v>0</v>
      </c>
      <c r="ET286" s="6"/>
    </row>
    <row r="287" spans="1:150">
      <c r="A287" s="21" t="s">
        <v>823</v>
      </c>
      <c r="B287" s="12" t="s">
        <v>824</v>
      </c>
      <c r="C287" s="1">
        <f t="shared" si="192"/>
        <v>0</v>
      </c>
      <c r="D287" s="1"/>
      <c r="E287" s="1"/>
      <c r="F287" s="1">
        <f t="shared" si="193"/>
        <v>0</v>
      </c>
      <c r="G287" s="1">
        <f t="shared" si="194"/>
        <v>0</v>
      </c>
      <c r="H287" s="1"/>
      <c r="I287" s="1">
        <f t="shared" si="195"/>
        <v>0</v>
      </c>
      <c r="J287" s="1"/>
      <c r="K287" s="1">
        <f t="shared" si="196"/>
        <v>0</v>
      </c>
      <c r="L287" s="1">
        <f t="shared" si="197"/>
        <v>0</v>
      </c>
      <c r="M287" s="1"/>
      <c r="N287" s="1">
        <f t="shared" si="198"/>
        <v>0</v>
      </c>
      <c r="O287" s="1"/>
      <c r="P287" s="1">
        <f t="shared" si="199"/>
        <v>0</v>
      </c>
      <c r="Q287" s="1"/>
      <c r="R287" s="1">
        <f t="shared" si="200"/>
        <v>0</v>
      </c>
      <c r="S287" s="1"/>
      <c r="T287" s="1">
        <f t="shared" si="201"/>
        <v>0</v>
      </c>
      <c r="U287" s="1">
        <f t="shared" si="202"/>
        <v>0</v>
      </c>
      <c r="V287" s="1"/>
      <c r="W287" s="1">
        <f t="shared" si="203"/>
        <v>0</v>
      </c>
      <c r="X287" s="1"/>
      <c r="Y287" s="1">
        <f t="shared" si="204"/>
        <v>0</v>
      </c>
      <c r="Z287" s="1"/>
      <c r="AA287" s="1">
        <f t="shared" si="205"/>
        <v>0</v>
      </c>
      <c r="AB287" s="1"/>
      <c r="AC287" s="1">
        <f t="shared" si="206"/>
        <v>0</v>
      </c>
      <c r="AD287" s="1">
        <f t="shared" si="207"/>
        <v>0</v>
      </c>
      <c r="AE287" s="1"/>
      <c r="AF287" s="1">
        <f t="shared" si="208"/>
        <v>0</v>
      </c>
      <c r="AG287" s="1"/>
      <c r="AH287" s="1">
        <f t="shared" si="209"/>
        <v>0</v>
      </c>
      <c r="AI287" s="1"/>
      <c r="AJ287" s="1">
        <f t="shared" si="210"/>
        <v>0</v>
      </c>
      <c r="AK287" s="1"/>
      <c r="AL287" s="1">
        <f t="shared" si="211"/>
        <v>0</v>
      </c>
      <c r="AM287" s="1">
        <f t="shared" si="212"/>
        <v>0</v>
      </c>
      <c r="AN287" s="1"/>
      <c r="AO287" s="1">
        <f t="shared" si="213"/>
        <v>0</v>
      </c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>
        <f t="shared" si="214"/>
        <v>0</v>
      </c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>
        <f t="shared" si="215"/>
        <v>-24000</v>
      </c>
      <c r="BX287" s="1">
        <v>-24000</v>
      </c>
      <c r="BY287" s="1"/>
      <c r="BZ287" s="1">
        <f t="shared" si="216"/>
        <v>0</v>
      </c>
      <c r="CA287" s="1">
        <f t="shared" si="217"/>
        <v>0</v>
      </c>
      <c r="CB287" s="1"/>
      <c r="CC287" s="1">
        <f t="shared" si="218"/>
        <v>0</v>
      </c>
      <c r="CD287" s="1"/>
      <c r="CE287" s="1">
        <f t="shared" si="219"/>
        <v>0</v>
      </c>
      <c r="CF287" s="1">
        <f t="shared" si="220"/>
        <v>0</v>
      </c>
      <c r="CG287" s="1"/>
      <c r="CH287" s="1">
        <f t="shared" si="221"/>
        <v>0</v>
      </c>
      <c r="CI287" s="1"/>
      <c r="CJ287" s="1">
        <f t="shared" si="222"/>
        <v>0</v>
      </c>
      <c r="CK287" s="1"/>
      <c r="CL287" s="1">
        <f t="shared" si="223"/>
        <v>0</v>
      </c>
      <c r="CM287" s="1"/>
      <c r="CN287" s="1">
        <f t="shared" si="224"/>
        <v>0</v>
      </c>
      <c r="CO287" s="1">
        <f t="shared" si="225"/>
        <v>0</v>
      </c>
      <c r="CP287" s="1"/>
      <c r="CQ287" s="1">
        <f t="shared" si="226"/>
        <v>0</v>
      </c>
      <c r="CR287" s="1"/>
      <c r="CS287" s="1">
        <f t="shared" si="227"/>
        <v>0</v>
      </c>
      <c r="CT287" s="1"/>
      <c r="CU287" s="1">
        <f t="shared" si="228"/>
        <v>0</v>
      </c>
      <c r="CV287" s="1"/>
      <c r="CW287" s="1">
        <f t="shared" si="229"/>
        <v>0</v>
      </c>
      <c r="CX287" s="1">
        <f t="shared" si="230"/>
        <v>0</v>
      </c>
      <c r="CY287" s="1"/>
      <c r="CZ287" s="1">
        <f t="shared" si="231"/>
        <v>0</v>
      </c>
      <c r="DA287" s="1"/>
      <c r="DB287" s="1">
        <f t="shared" si="232"/>
        <v>0</v>
      </c>
      <c r="DC287" s="1"/>
      <c r="DD287" s="1">
        <f t="shared" si="233"/>
        <v>0</v>
      </c>
      <c r="DE287" s="1"/>
      <c r="DF287" s="1">
        <f t="shared" si="234"/>
        <v>0</v>
      </c>
      <c r="DG287" s="1">
        <f t="shared" si="235"/>
        <v>0</v>
      </c>
      <c r="DH287" s="1"/>
      <c r="DI287" s="1">
        <f t="shared" si="236"/>
        <v>0</v>
      </c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>
        <f t="shared" si="237"/>
        <v>-24000</v>
      </c>
      <c r="EC287" s="1">
        <v>-24000</v>
      </c>
      <c r="ED287" s="1"/>
      <c r="EE287" s="1"/>
      <c r="EF287" s="1"/>
      <c r="EG287" s="1"/>
      <c r="EH287" s="1"/>
      <c r="EI287" s="1"/>
      <c r="EJ287" s="1">
        <v>-24000</v>
      </c>
      <c r="EK287" s="1"/>
      <c r="EL287" s="1"/>
      <c r="EM287" s="1"/>
      <c r="EN287" s="1"/>
      <c r="EO287" s="1"/>
      <c r="EP287" s="1"/>
      <c r="EQ287" s="1">
        <f t="shared" si="238"/>
        <v>0</v>
      </c>
      <c r="ER287" s="1"/>
      <c r="ES287" s="1">
        <f t="shared" si="239"/>
        <v>0</v>
      </c>
      <c r="ET287" s="6"/>
    </row>
    <row r="288" spans="1:150">
      <c r="A288" s="21" t="s">
        <v>827</v>
      </c>
      <c r="B288" s="12" t="s">
        <v>828</v>
      </c>
      <c r="C288" s="1">
        <f t="shared" si="192"/>
        <v>602675.82999999996</v>
      </c>
      <c r="D288" s="1">
        <v>602675.82999999996</v>
      </c>
      <c r="E288" s="1"/>
      <c r="F288" s="1">
        <f t="shared" si="193"/>
        <v>0</v>
      </c>
      <c r="G288" s="1">
        <f t="shared" si="194"/>
        <v>0</v>
      </c>
      <c r="H288" s="1"/>
      <c r="I288" s="1">
        <f t="shared" si="195"/>
        <v>0</v>
      </c>
      <c r="J288" s="1"/>
      <c r="K288" s="1">
        <f t="shared" si="196"/>
        <v>0</v>
      </c>
      <c r="L288" s="1">
        <f t="shared" si="197"/>
        <v>0</v>
      </c>
      <c r="M288" s="1"/>
      <c r="N288" s="1">
        <f t="shared" si="198"/>
        <v>0</v>
      </c>
      <c r="O288" s="1"/>
      <c r="P288" s="1">
        <f t="shared" si="199"/>
        <v>0</v>
      </c>
      <c r="Q288" s="1"/>
      <c r="R288" s="1">
        <f t="shared" si="200"/>
        <v>0</v>
      </c>
      <c r="S288" s="1"/>
      <c r="T288" s="1">
        <f t="shared" si="201"/>
        <v>0</v>
      </c>
      <c r="U288" s="1">
        <f t="shared" si="202"/>
        <v>0</v>
      </c>
      <c r="V288" s="1"/>
      <c r="W288" s="1">
        <f t="shared" si="203"/>
        <v>0</v>
      </c>
      <c r="X288" s="1"/>
      <c r="Y288" s="1">
        <f t="shared" si="204"/>
        <v>0</v>
      </c>
      <c r="Z288" s="1"/>
      <c r="AA288" s="1">
        <f t="shared" si="205"/>
        <v>0</v>
      </c>
      <c r="AB288" s="1"/>
      <c r="AC288" s="1">
        <f t="shared" si="206"/>
        <v>0</v>
      </c>
      <c r="AD288" s="1">
        <f t="shared" si="207"/>
        <v>0</v>
      </c>
      <c r="AE288" s="1"/>
      <c r="AF288" s="1">
        <f t="shared" si="208"/>
        <v>0</v>
      </c>
      <c r="AG288" s="1"/>
      <c r="AH288" s="1">
        <f t="shared" si="209"/>
        <v>0</v>
      </c>
      <c r="AI288" s="1"/>
      <c r="AJ288" s="1">
        <f t="shared" si="210"/>
        <v>0</v>
      </c>
      <c r="AK288" s="1"/>
      <c r="AL288" s="1">
        <f t="shared" si="211"/>
        <v>0</v>
      </c>
      <c r="AM288" s="1">
        <f t="shared" si="212"/>
        <v>0</v>
      </c>
      <c r="AN288" s="1"/>
      <c r="AO288" s="1">
        <f t="shared" si="213"/>
        <v>0</v>
      </c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>
        <f t="shared" si="214"/>
        <v>602675.82999999996</v>
      </c>
      <c r="BI288" s="1">
        <v>602675.82999999996</v>
      </c>
      <c r="BJ288" s="1"/>
      <c r="BK288" s="1"/>
      <c r="BL288" s="1"/>
      <c r="BM288" s="1"/>
      <c r="BN288" s="1"/>
      <c r="BO288" s="1"/>
      <c r="BP288" s="1">
        <v>602675.82999999996</v>
      </c>
      <c r="BQ288" s="1"/>
      <c r="BR288" s="1"/>
      <c r="BS288" s="1"/>
      <c r="BT288" s="1"/>
      <c r="BU288" s="1"/>
      <c r="BV288" s="1"/>
      <c r="BW288" s="1">
        <f t="shared" si="215"/>
        <v>977280.75</v>
      </c>
      <c r="BX288" s="1">
        <v>977280.75</v>
      </c>
      <c r="BY288" s="1"/>
      <c r="BZ288" s="1">
        <f t="shared" si="216"/>
        <v>0</v>
      </c>
      <c r="CA288" s="1">
        <f t="shared" si="217"/>
        <v>0</v>
      </c>
      <c r="CB288" s="1"/>
      <c r="CC288" s="1">
        <f t="shared" si="218"/>
        <v>0</v>
      </c>
      <c r="CD288" s="1"/>
      <c r="CE288" s="1">
        <f t="shared" si="219"/>
        <v>0</v>
      </c>
      <c r="CF288" s="1">
        <f t="shared" si="220"/>
        <v>0</v>
      </c>
      <c r="CG288" s="1"/>
      <c r="CH288" s="1">
        <f t="shared" si="221"/>
        <v>0</v>
      </c>
      <c r="CI288" s="1"/>
      <c r="CJ288" s="1">
        <f t="shared" si="222"/>
        <v>0</v>
      </c>
      <c r="CK288" s="1"/>
      <c r="CL288" s="1">
        <f t="shared" si="223"/>
        <v>0</v>
      </c>
      <c r="CM288" s="1"/>
      <c r="CN288" s="1">
        <f t="shared" si="224"/>
        <v>0</v>
      </c>
      <c r="CO288" s="1">
        <f t="shared" si="225"/>
        <v>0</v>
      </c>
      <c r="CP288" s="1"/>
      <c r="CQ288" s="1">
        <f t="shared" si="226"/>
        <v>0</v>
      </c>
      <c r="CR288" s="1"/>
      <c r="CS288" s="1">
        <f t="shared" si="227"/>
        <v>0</v>
      </c>
      <c r="CT288" s="1"/>
      <c r="CU288" s="1">
        <f t="shared" si="228"/>
        <v>0</v>
      </c>
      <c r="CV288" s="1"/>
      <c r="CW288" s="1">
        <f t="shared" si="229"/>
        <v>0</v>
      </c>
      <c r="CX288" s="1">
        <f t="shared" si="230"/>
        <v>0</v>
      </c>
      <c r="CY288" s="1"/>
      <c r="CZ288" s="1">
        <f t="shared" si="231"/>
        <v>0</v>
      </c>
      <c r="DA288" s="1"/>
      <c r="DB288" s="1">
        <f t="shared" si="232"/>
        <v>0</v>
      </c>
      <c r="DC288" s="1"/>
      <c r="DD288" s="1">
        <f t="shared" si="233"/>
        <v>0</v>
      </c>
      <c r="DE288" s="1"/>
      <c r="DF288" s="1">
        <f t="shared" si="234"/>
        <v>0</v>
      </c>
      <c r="DG288" s="1">
        <f t="shared" si="235"/>
        <v>0</v>
      </c>
      <c r="DH288" s="1"/>
      <c r="DI288" s="1">
        <f t="shared" si="236"/>
        <v>0</v>
      </c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>
        <f t="shared" si="237"/>
        <v>977280.75</v>
      </c>
      <c r="EC288" s="1">
        <v>977280.75</v>
      </c>
      <c r="ED288" s="1"/>
      <c r="EE288" s="1"/>
      <c r="EF288" s="1"/>
      <c r="EG288" s="1"/>
      <c r="EH288" s="1"/>
      <c r="EI288" s="1"/>
      <c r="EJ288" s="1">
        <v>977280.75</v>
      </c>
      <c r="EK288" s="1"/>
      <c r="EL288" s="1"/>
      <c r="EM288" s="1"/>
      <c r="EN288" s="1"/>
      <c r="EO288" s="1"/>
      <c r="EP288" s="1"/>
      <c r="EQ288" s="1">
        <f t="shared" si="238"/>
        <v>0</v>
      </c>
      <c r="ER288" s="1">
        <v>0</v>
      </c>
      <c r="ES288" s="1">
        <f t="shared" si="239"/>
        <v>0</v>
      </c>
      <c r="ET288" s="6">
        <v>0</v>
      </c>
    </row>
    <row r="289" spans="1:150">
      <c r="A289" s="21" t="s">
        <v>829</v>
      </c>
      <c r="B289" s="12" t="s">
        <v>830</v>
      </c>
      <c r="C289" s="1">
        <f t="shared" si="192"/>
        <v>111578.62</v>
      </c>
      <c r="D289" s="1">
        <v>111578.62</v>
      </c>
      <c r="E289" s="1"/>
      <c r="F289" s="1">
        <f t="shared" si="193"/>
        <v>0</v>
      </c>
      <c r="G289" s="1">
        <f t="shared" si="194"/>
        <v>0</v>
      </c>
      <c r="H289" s="1"/>
      <c r="I289" s="1">
        <f t="shared" si="195"/>
        <v>0</v>
      </c>
      <c r="J289" s="1"/>
      <c r="K289" s="1">
        <f t="shared" si="196"/>
        <v>0</v>
      </c>
      <c r="L289" s="1">
        <f t="shared" si="197"/>
        <v>0</v>
      </c>
      <c r="M289" s="1"/>
      <c r="N289" s="1">
        <f t="shared" si="198"/>
        <v>0</v>
      </c>
      <c r="O289" s="1"/>
      <c r="P289" s="1">
        <f t="shared" si="199"/>
        <v>0</v>
      </c>
      <c r="Q289" s="1"/>
      <c r="R289" s="1">
        <f t="shared" si="200"/>
        <v>0</v>
      </c>
      <c r="S289" s="1"/>
      <c r="T289" s="1">
        <f t="shared" si="201"/>
        <v>0</v>
      </c>
      <c r="U289" s="1">
        <f t="shared" si="202"/>
        <v>0</v>
      </c>
      <c r="V289" s="1"/>
      <c r="W289" s="1">
        <f t="shared" si="203"/>
        <v>0</v>
      </c>
      <c r="X289" s="1"/>
      <c r="Y289" s="1">
        <f t="shared" si="204"/>
        <v>0</v>
      </c>
      <c r="Z289" s="1"/>
      <c r="AA289" s="1">
        <f t="shared" si="205"/>
        <v>0</v>
      </c>
      <c r="AB289" s="1"/>
      <c r="AC289" s="1">
        <f t="shared" si="206"/>
        <v>0</v>
      </c>
      <c r="AD289" s="1">
        <f t="shared" si="207"/>
        <v>0</v>
      </c>
      <c r="AE289" s="1"/>
      <c r="AF289" s="1">
        <f t="shared" si="208"/>
        <v>0</v>
      </c>
      <c r="AG289" s="1"/>
      <c r="AH289" s="1">
        <f t="shared" si="209"/>
        <v>0</v>
      </c>
      <c r="AI289" s="1"/>
      <c r="AJ289" s="1">
        <f t="shared" si="210"/>
        <v>0</v>
      </c>
      <c r="AK289" s="1"/>
      <c r="AL289" s="1">
        <f t="shared" si="211"/>
        <v>0</v>
      </c>
      <c r="AM289" s="1">
        <f t="shared" si="212"/>
        <v>0</v>
      </c>
      <c r="AN289" s="1"/>
      <c r="AO289" s="1">
        <f t="shared" si="213"/>
        <v>0</v>
      </c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>
        <f t="shared" si="214"/>
        <v>111578.62</v>
      </c>
      <c r="BI289" s="1">
        <v>111578.62</v>
      </c>
      <c r="BJ289" s="1"/>
      <c r="BK289" s="1"/>
      <c r="BL289" s="1"/>
      <c r="BM289" s="1"/>
      <c r="BN289" s="1"/>
      <c r="BO289" s="1"/>
      <c r="BP289" s="1">
        <v>111578.62</v>
      </c>
      <c r="BQ289" s="1"/>
      <c r="BR289" s="1"/>
      <c r="BS289" s="1"/>
      <c r="BT289" s="1"/>
      <c r="BU289" s="1"/>
      <c r="BV289" s="1"/>
      <c r="BW289" s="1">
        <f t="shared" si="215"/>
        <v>183519.05</v>
      </c>
      <c r="BX289" s="1">
        <v>183519.05</v>
      </c>
      <c r="BY289" s="1"/>
      <c r="BZ289" s="1">
        <f t="shared" si="216"/>
        <v>0</v>
      </c>
      <c r="CA289" s="1">
        <f t="shared" si="217"/>
        <v>0</v>
      </c>
      <c r="CB289" s="1"/>
      <c r="CC289" s="1">
        <f t="shared" si="218"/>
        <v>0</v>
      </c>
      <c r="CD289" s="1"/>
      <c r="CE289" s="1">
        <f t="shared" si="219"/>
        <v>0</v>
      </c>
      <c r="CF289" s="1">
        <f t="shared" si="220"/>
        <v>0</v>
      </c>
      <c r="CG289" s="1"/>
      <c r="CH289" s="1">
        <f t="shared" si="221"/>
        <v>0</v>
      </c>
      <c r="CI289" s="1"/>
      <c r="CJ289" s="1">
        <f t="shared" si="222"/>
        <v>0</v>
      </c>
      <c r="CK289" s="1"/>
      <c r="CL289" s="1">
        <f t="shared" si="223"/>
        <v>0</v>
      </c>
      <c r="CM289" s="1"/>
      <c r="CN289" s="1">
        <f t="shared" si="224"/>
        <v>0</v>
      </c>
      <c r="CO289" s="1">
        <f t="shared" si="225"/>
        <v>0</v>
      </c>
      <c r="CP289" s="1"/>
      <c r="CQ289" s="1">
        <f t="shared" si="226"/>
        <v>0</v>
      </c>
      <c r="CR289" s="1"/>
      <c r="CS289" s="1">
        <f t="shared" si="227"/>
        <v>0</v>
      </c>
      <c r="CT289" s="1"/>
      <c r="CU289" s="1">
        <f t="shared" si="228"/>
        <v>0</v>
      </c>
      <c r="CV289" s="1"/>
      <c r="CW289" s="1">
        <f t="shared" si="229"/>
        <v>0</v>
      </c>
      <c r="CX289" s="1">
        <f t="shared" si="230"/>
        <v>0</v>
      </c>
      <c r="CY289" s="1"/>
      <c r="CZ289" s="1">
        <f t="shared" si="231"/>
        <v>0</v>
      </c>
      <c r="DA289" s="1"/>
      <c r="DB289" s="1">
        <f t="shared" si="232"/>
        <v>0</v>
      </c>
      <c r="DC289" s="1"/>
      <c r="DD289" s="1">
        <f t="shared" si="233"/>
        <v>0</v>
      </c>
      <c r="DE289" s="1"/>
      <c r="DF289" s="1">
        <f t="shared" si="234"/>
        <v>0</v>
      </c>
      <c r="DG289" s="1">
        <f t="shared" si="235"/>
        <v>0</v>
      </c>
      <c r="DH289" s="1"/>
      <c r="DI289" s="1">
        <f t="shared" si="236"/>
        <v>0</v>
      </c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>
        <f t="shared" si="237"/>
        <v>183519.05</v>
      </c>
      <c r="EC289" s="1">
        <v>183519.05</v>
      </c>
      <c r="ED289" s="1"/>
      <c r="EE289" s="1"/>
      <c r="EF289" s="1"/>
      <c r="EG289" s="1"/>
      <c r="EH289" s="1"/>
      <c r="EI289" s="1"/>
      <c r="EJ289" s="1">
        <v>183519.05</v>
      </c>
      <c r="EK289" s="1"/>
      <c r="EL289" s="1"/>
      <c r="EM289" s="1"/>
      <c r="EN289" s="1"/>
      <c r="EO289" s="1"/>
      <c r="EP289" s="1"/>
      <c r="EQ289" s="1">
        <f t="shared" si="238"/>
        <v>0</v>
      </c>
      <c r="ER289" s="1">
        <v>0</v>
      </c>
      <c r="ES289" s="1">
        <f t="shared" si="239"/>
        <v>0</v>
      </c>
      <c r="ET289" s="6">
        <v>0</v>
      </c>
    </row>
    <row r="290" spans="1:150">
      <c r="A290" s="21" t="s">
        <v>831</v>
      </c>
      <c r="B290" s="12" t="s">
        <v>832</v>
      </c>
      <c r="C290" s="1">
        <f t="shared" si="192"/>
        <v>623565</v>
      </c>
      <c r="D290" s="1">
        <v>623565</v>
      </c>
      <c r="E290" s="1"/>
      <c r="F290" s="1">
        <f t="shared" si="193"/>
        <v>0</v>
      </c>
      <c r="G290" s="1">
        <f t="shared" si="194"/>
        <v>0</v>
      </c>
      <c r="H290" s="1"/>
      <c r="I290" s="1">
        <f t="shared" si="195"/>
        <v>0</v>
      </c>
      <c r="J290" s="1"/>
      <c r="K290" s="1">
        <f t="shared" si="196"/>
        <v>0</v>
      </c>
      <c r="L290" s="1">
        <f t="shared" si="197"/>
        <v>0</v>
      </c>
      <c r="M290" s="1"/>
      <c r="N290" s="1">
        <f t="shared" si="198"/>
        <v>0</v>
      </c>
      <c r="O290" s="1"/>
      <c r="P290" s="1">
        <f t="shared" si="199"/>
        <v>0</v>
      </c>
      <c r="Q290" s="1"/>
      <c r="R290" s="1">
        <f t="shared" si="200"/>
        <v>0</v>
      </c>
      <c r="S290" s="1"/>
      <c r="T290" s="1">
        <f t="shared" si="201"/>
        <v>0</v>
      </c>
      <c r="U290" s="1">
        <f t="shared" si="202"/>
        <v>0</v>
      </c>
      <c r="V290" s="1"/>
      <c r="W290" s="1">
        <f t="shared" si="203"/>
        <v>0</v>
      </c>
      <c r="X290" s="1"/>
      <c r="Y290" s="1">
        <f t="shared" si="204"/>
        <v>0</v>
      </c>
      <c r="Z290" s="1"/>
      <c r="AA290" s="1">
        <f t="shared" si="205"/>
        <v>0</v>
      </c>
      <c r="AB290" s="1"/>
      <c r="AC290" s="1">
        <f t="shared" si="206"/>
        <v>0</v>
      </c>
      <c r="AD290" s="1">
        <f t="shared" si="207"/>
        <v>0</v>
      </c>
      <c r="AE290" s="1"/>
      <c r="AF290" s="1">
        <f t="shared" si="208"/>
        <v>0</v>
      </c>
      <c r="AG290" s="1"/>
      <c r="AH290" s="1">
        <f t="shared" si="209"/>
        <v>0</v>
      </c>
      <c r="AI290" s="1"/>
      <c r="AJ290" s="1">
        <f t="shared" si="210"/>
        <v>0</v>
      </c>
      <c r="AK290" s="1"/>
      <c r="AL290" s="1">
        <f t="shared" si="211"/>
        <v>0</v>
      </c>
      <c r="AM290" s="1">
        <f t="shared" si="212"/>
        <v>0</v>
      </c>
      <c r="AN290" s="1"/>
      <c r="AO290" s="1">
        <f t="shared" si="213"/>
        <v>0</v>
      </c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>
        <f t="shared" si="214"/>
        <v>623565</v>
      </c>
      <c r="BI290" s="1">
        <v>623565</v>
      </c>
      <c r="BJ290" s="1"/>
      <c r="BK290" s="1"/>
      <c r="BL290" s="1"/>
      <c r="BM290" s="1"/>
      <c r="BN290" s="1"/>
      <c r="BO290" s="1"/>
      <c r="BP290" s="1">
        <v>623565</v>
      </c>
      <c r="BQ290" s="1"/>
      <c r="BR290" s="1"/>
      <c r="BS290" s="1"/>
      <c r="BT290" s="1"/>
      <c r="BU290" s="1"/>
      <c r="BV290" s="1"/>
      <c r="BW290" s="1">
        <f t="shared" si="215"/>
        <v>1247293</v>
      </c>
      <c r="BX290" s="1">
        <v>1247293</v>
      </c>
      <c r="BY290" s="1"/>
      <c r="BZ290" s="1">
        <f t="shared" si="216"/>
        <v>0</v>
      </c>
      <c r="CA290" s="1">
        <f t="shared" si="217"/>
        <v>0</v>
      </c>
      <c r="CB290" s="1"/>
      <c r="CC290" s="1">
        <f t="shared" si="218"/>
        <v>0</v>
      </c>
      <c r="CD290" s="1"/>
      <c r="CE290" s="1">
        <f t="shared" si="219"/>
        <v>0</v>
      </c>
      <c r="CF290" s="1">
        <f t="shared" si="220"/>
        <v>0</v>
      </c>
      <c r="CG290" s="1"/>
      <c r="CH290" s="1">
        <f t="shared" si="221"/>
        <v>0</v>
      </c>
      <c r="CI290" s="1"/>
      <c r="CJ290" s="1">
        <f t="shared" si="222"/>
        <v>0</v>
      </c>
      <c r="CK290" s="1"/>
      <c r="CL290" s="1">
        <f t="shared" si="223"/>
        <v>0</v>
      </c>
      <c r="CM290" s="1"/>
      <c r="CN290" s="1">
        <f t="shared" si="224"/>
        <v>0</v>
      </c>
      <c r="CO290" s="1">
        <f t="shared" si="225"/>
        <v>0</v>
      </c>
      <c r="CP290" s="1"/>
      <c r="CQ290" s="1">
        <f t="shared" si="226"/>
        <v>0</v>
      </c>
      <c r="CR290" s="1"/>
      <c r="CS290" s="1">
        <f t="shared" si="227"/>
        <v>0</v>
      </c>
      <c r="CT290" s="1"/>
      <c r="CU290" s="1">
        <f t="shared" si="228"/>
        <v>0</v>
      </c>
      <c r="CV290" s="1"/>
      <c r="CW290" s="1">
        <f t="shared" si="229"/>
        <v>0</v>
      </c>
      <c r="CX290" s="1">
        <f t="shared" si="230"/>
        <v>0</v>
      </c>
      <c r="CY290" s="1"/>
      <c r="CZ290" s="1">
        <f t="shared" si="231"/>
        <v>0</v>
      </c>
      <c r="DA290" s="1"/>
      <c r="DB290" s="1">
        <f t="shared" si="232"/>
        <v>0</v>
      </c>
      <c r="DC290" s="1"/>
      <c r="DD290" s="1">
        <f t="shared" si="233"/>
        <v>0</v>
      </c>
      <c r="DE290" s="1"/>
      <c r="DF290" s="1">
        <f t="shared" si="234"/>
        <v>0</v>
      </c>
      <c r="DG290" s="1">
        <f t="shared" si="235"/>
        <v>0</v>
      </c>
      <c r="DH290" s="1"/>
      <c r="DI290" s="1">
        <f t="shared" si="236"/>
        <v>0</v>
      </c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>
        <f t="shared" si="237"/>
        <v>1247293</v>
      </c>
      <c r="EC290" s="1">
        <v>1247293</v>
      </c>
      <c r="ED290" s="1"/>
      <c r="EE290" s="1"/>
      <c r="EF290" s="1"/>
      <c r="EG290" s="1"/>
      <c r="EH290" s="1"/>
      <c r="EI290" s="1"/>
      <c r="EJ290" s="1">
        <v>1247293</v>
      </c>
      <c r="EK290" s="1"/>
      <c r="EL290" s="1"/>
      <c r="EM290" s="1"/>
      <c r="EN290" s="1"/>
      <c r="EO290" s="1"/>
      <c r="EP290" s="1"/>
      <c r="EQ290" s="1">
        <f t="shared" si="238"/>
        <v>0</v>
      </c>
      <c r="ER290" s="1">
        <v>0</v>
      </c>
      <c r="ES290" s="1">
        <f t="shared" si="239"/>
        <v>0</v>
      </c>
      <c r="ET290" s="6">
        <v>0</v>
      </c>
    </row>
    <row r="291" spans="1:150">
      <c r="A291" s="21" t="s">
        <v>833</v>
      </c>
      <c r="B291" s="12" t="s">
        <v>834</v>
      </c>
      <c r="C291" s="1">
        <f t="shared" si="192"/>
        <v>550</v>
      </c>
      <c r="D291" s="1">
        <v>550</v>
      </c>
      <c r="E291" s="1"/>
      <c r="F291" s="1">
        <f t="shared" si="193"/>
        <v>0</v>
      </c>
      <c r="G291" s="1">
        <f t="shared" si="194"/>
        <v>0</v>
      </c>
      <c r="H291" s="1"/>
      <c r="I291" s="1">
        <f t="shared" si="195"/>
        <v>0</v>
      </c>
      <c r="J291" s="1"/>
      <c r="K291" s="1">
        <f t="shared" si="196"/>
        <v>0</v>
      </c>
      <c r="L291" s="1">
        <f t="shared" si="197"/>
        <v>0</v>
      </c>
      <c r="M291" s="1"/>
      <c r="N291" s="1">
        <f t="shared" si="198"/>
        <v>0</v>
      </c>
      <c r="O291" s="1"/>
      <c r="P291" s="1">
        <f t="shared" si="199"/>
        <v>0</v>
      </c>
      <c r="Q291" s="1"/>
      <c r="R291" s="1">
        <f t="shared" si="200"/>
        <v>0</v>
      </c>
      <c r="S291" s="1"/>
      <c r="T291" s="1">
        <f t="shared" si="201"/>
        <v>0</v>
      </c>
      <c r="U291" s="1">
        <f t="shared" si="202"/>
        <v>0</v>
      </c>
      <c r="V291" s="1"/>
      <c r="W291" s="1">
        <f t="shared" si="203"/>
        <v>0</v>
      </c>
      <c r="X291" s="1"/>
      <c r="Y291" s="1">
        <f t="shared" si="204"/>
        <v>0</v>
      </c>
      <c r="Z291" s="1"/>
      <c r="AA291" s="1">
        <f t="shared" si="205"/>
        <v>0</v>
      </c>
      <c r="AB291" s="1"/>
      <c r="AC291" s="1">
        <f t="shared" si="206"/>
        <v>0</v>
      </c>
      <c r="AD291" s="1">
        <f t="shared" si="207"/>
        <v>0</v>
      </c>
      <c r="AE291" s="1"/>
      <c r="AF291" s="1">
        <f t="shared" si="208"/>
        <v>0</v>
      </c>
      <c r="AG291" s="1"/>
      <c r="AH291" s="1">
        <f t="shared" si="209"/>
        <v>0</v>
      </c>
      <c r="AI291" s="1"/>
      <c r="AJ291" s="1">
        <f t="shared" si="210"/>
        <v>0</v>
      </c>
      <c r="AK291" s="1"/>
      <c r="AL291" s="1">
        <f t="shared" si="211"/>
        <v>0</v>
      </c>
      <c r="AM291" s="1">
        <f t="shared" si="212"/>
        <v>0</v>
      </c>
      <c r="AN291" s="1"/>
      <c r="AO291" s="1">
        <f t="shared" si="213"/>
        <v>0</v>
      </c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>
        <f t="shared" si="214"/>
        <v>550</v>
      </c>
      <c r="BI291" s="1">
        <v>550</v>
      </c>
      <c r="BJ291" s="1"/>
      <c r="BK291" s="1"/>
      <c r="BL291" s="1"/>
      <c r="BM291" s="1"/>
      <c r="BN291" s="1"/>
      <c r="BO291" s="1"/>
      <c r="BP291" s="1">
        <v>550</v>
      </c>
      <c r="BQ291" s="1"/>
      <c r="BR291" s="1"/>
      <c r="BS291" s="1"/>
      <c r="BT291" s="1"/>
      <c r="BU291" s="1"/>
      <c r="BV291" s="1"/>
      <c r="BW291" s="1">
        <f t="shared" si="215"/>
        <v>1301.81</v>
      </c>
      <c r="BX291" s="1">
        <v>1301.81</v>
      </c>
      <c r="BY291" s="1"/>
      <c r="BZ291" s="1">
        <f t="shared" si="216"/>
        <v>0</v>
      </c>
      <c r="CA291" s="1">
        <f t="shared" si="217"/>
        <v>0</v>
      </c>
      <c r="CB291" s="1"/>
      <c r="CC291" s="1">
        <f t="shared" si="218"/>
        <v>0</v>
      </c>
      <c r="CD291" s="1"/>
      <c r="CE291" s="1">
        <f t="shared" si="219"/>
        <v>0</v>
      </c>
      <c r="CF291" s="1">
        <f t="shared" si="220"/>
        <v>0</v>
      </c>
      <c r="CG291" s="1"/>
      <c r="CH291" s="1">
        <f t="shared" si="221"/>
        <v>0</v>
      </c>
      <c r="CI291" s="1"/>
      <c r="CJ291" s="1">
        <f t="shared" si="222"/>
        <v>0</v>
      </c>
      <c r="CK291" s="1"/>
      <c r="CL291" s="1">
        <f t="shared" si="223"/>
        <v>0</v>
      </c>
      <c r="CM291" s="1"/>
      <c r="CN291" s="1">
        <f t="shared" si="224"/>
        <v>0</v>
      </c>
      <c r="CO291" s="1">
        <f t="shared" si="225"/>
        <v>0</v>
      </c>
      <c r="CP291" s="1"/>
      <c r="CQ291" s="1">
        <f t="shared" si="226"/>
        <v>0</v>
      </c>
      <c r="CR291" s="1"/>
      <c r="CS291" s="1">
        <f t="shared" si="227"/>
        <v>0</v>
      </c>
      <c r="CT291" s="1"/>
      <c r="CU291" s="1">
        <f t="shared" si="228"/>
        <v>0</v>
      </c>
      <c r="CV291" s="1"/>
      <c r="CW291" s="1">
        <f t="shared" si="229"/>
        <v>0</v>
      </c>
      <c r="CX291" s="1">
        <f t="shared" si="230"/>
        <v>0</v>
      </c>
      <c r="CY291" s="1"/>
      <c r="CZ291" s="1">
        <f t="shared" si="231"/>
        <v>0</v>
      </c>
      <c r="DA291" s="1"/>
      <c r="DB291" s="1">
        <f t="shared" si="232"/>
        <v>0</v>
      </c>
      <c r="DC291" s="1"/>
      <c r="DD291" s="1">
        <f t="shared" si="233"/>
        <v>0</v>
      </c>
      <c r="DE291" s="1"/>
      <c r="DF291" s="1">
        <f t="shared" si="234"/>
        <v>0</v>
      </c>
      <c r="DG291" s="1">
        <f t="shared" si="235"/>
        <v>0</v>
      </c>
      <c r="DH291" s="1"/>
      <c r="DI291" s="1">
        <f t="shared" si="236"/>
        <v>0</v>
      </c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>
        <f t="shared" si="237"/>
        <v>1301.81</v>
      </c>
      <c r="EC291" s="1">
        <v>1301.81</v>
      </c>
      <c r="ED291" s="1"/>
      <c r="EE291" s="1"/>
      <c r="EF291" s="1"/>
      <c r="EG291" s="1"/>
      <c r="EH291" s="1"/>
      <c r="EI291" s="1"/>
      <c r="EJ291" s="1">
        <v>1301.81</v>
      </c>
      <c r="EK291" s="1"/>
      <c r="EL291" s="1"/>
      <c r="EM291" s="1"/>
      <c r="EN291" s="1"/>
      <c r="EO291" s="1"/>
      <c r="EP291" s="1"/>
      <c r="EQ291" s="1">
        <f t="shared" si="238"/>
        <v>0</v>
      </c>
      <c r="ER291" s="1">
        <v>0</v>
      </c>
      <c r="ES291" s="1">
        <f t="shared" si="239"/>
        <v>0</v>
      </c>
      <c r="ET291" s="6">
        <v>0</v>
      </c>
    </row>
    <row r="292" spans="1:150">
      <c r="A292" s="21" t="s">
        <v>835</v>
      </c>
      <c r="B292" s="12" t="s">
        <v>836</v>
      </c>
      <c r="C292" s="1">
        <f t="shared" si="192"/>
        <v>114400</v>
      </c>
      <c r="D292" s="1">
        <v>114400</v>
      </c>
      <c r="E292" s="1"/>
      <c r="F292" s="1">
        <f t="shared" si="193"/>
        <v>0</v>
      </c>
      <c r="G292" s="1">
        <f t="shared" si="194"/>
        <v>0</v>
      </c>
      <c r="H292" s="1"/>
      <c r="I292" s="1">
        <f t="shared" si="195"/>
        <v>0</v>
      </c>
      <c r="J292" s="1"/>
      <c r="K292" s="1">
        <f t="shared" si="196"/>
        <v>0</v>
      </c>
      <c r="L292" s="1">
        <f t="shared" si="197"/>
        <v>0</v>
      </c>
      <c r="M292" s="1"/>
      <c r="N292" s="1">
        <f t="shared" si="198"/>
        <v>0</v>
      </c>
      <c r="O292" s="1"/>
      <c r="P292" s="1">
        <f t="shared" si="199"/>
        <v>0</v>
      </c>
      <c r="Q292" s="1"/>
      <c r="R292" s="1">
        <f t="shared" si="200"/>
        <v>0</v>
      </c>
      <c r="S292" s="1"/>
      <c r="T292" s="1">
        <f t="shared" si="201"/>
        <v>0</v>
      </c>
      <c r="U292" s="1">
        <f t="shared" si="202"/>
        <v>0</v>
      </c>
      <c r="V292" s="1"/>
      <c r="W292" s="1">
        <f t="shared" si="203"/>
        <v>0</v>
      </c>
      <c r="X292" s="1"/>
      <c r="Y292" s="1">
        <f t="shared" si="204"/>
        <v>0</v>
      </c>
      <c r="Z292" s="1"/>
      <c r="AA292" s="1">
        <f t="shared" si="205"/>
        <v>0</v>
      </c>
      <c r="AB292" s="1"/>
      <c r="AC292" s="1">
        <f t="shared" si="206"/>
        <v>0</v>
      </c>
      <c r="AD292" s="1">
        <f t="shared" si="207"/>
        <v>0</v>
      </c>
      <c r="AE292" s="1"/>
      <c r="AF292" s="1">
        <f t="shared" si="208"/>
        <v>0</v>
      </c>
      <c r="AG292" s="1"/>
      <c r="AH292" s="1">
        <f t="shared" si="209"/>
        <v>0</v>
      </c>
      <c r="AI292" s="1"/>
      <c r="AJ292" s="1">
        <f t="shared" si="210"/>
        <v>0</v>
      </c>
      <c r="AK292" s="1"/>
      <c r="AL292" s="1">
        <f t="shared" si="211"/>
        <v>0</v>
      </c>
      <c r="AM292" s="1">
        <f t="shared" si="212"/>
        <v>0</v>
      </c>
      <c r="AN292" s="1"/>
      <c r="AO292" s="1">
        <f t="shared" si="213"/>
        <v>0</v>
      </c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>
        <f t="shared" si="214"/>
        <v>114400</v>
      </c>
      <c r="BI292" s="1">
        <v>114400</v>
      </c>
      <c r="BJ292" s="1"/>
      <c r="BK292" s="1"/>
      <c r="BL292" s="1"/>
      <c r="BM292" s="1"/>
      <c r="BN292" s="1"/>
      <c r="BO292" s="1"/>
      <c r="BP292" s="1">
        <v>114400</v>
      </c>
      <c r="BQ292" s="1"/>
      <c r="BR292" s="1"/>
      <c r="BS292" s="1"/>
      <c r="BT292" s="1"/>
      <c r="BU292" s="1"/>
      <c r="BV292" s="1"/>
      <c r="BW292" s="1">
        <f t="shared" si="215"/>
        <v>132440</v>
      </c>
      <c r="BX292" s="1">
        <v>132440</v>
      </c>
      <c r="BY292" s="1"/>
      <c r="BZ292" s="1">
        <f t="shared" si="216"/>
        <v>0</v>
      </c>
      <c r="CA292" s="1">
        <f t="shared" si="217"/>
        <v>0</v>
      </c>
      <c r="CB292" s="1"/>
      <c r="CC292" s="1">
        <f t="shared" si="218"/>
        <v>0</v>
      </c>
      <c r="CD292" s="1"/>
      <c r="CE292" s="1">
        <f t="shared" si="219"/>
        <v>0</v>
      </c>
      <c r="CF292" s="1">
        <f t="shared" si="220"/>
        <v>0</v>
      </c>
      <c r="CG292" s="1"/>
      <c r="CH292" s="1">
        <f t="shared" si="221"/>
        <v>0</v>
      </c>
      <c r="CI292" s="1"/>
      <c r="CJ292" s="1">
        <f t="shared" si="222"/>
        <v>0</v>
      </c>
      <c r="CK292" s="1"/>
      <c r="CL292" s="1">
        <f t="shared" si="223"/>
        <v>0</v>
      </c>
      <c r="CM292" s="1"/>
      <c r="CN292" s="1">
        <f t="shared" si="224"/>
        <v>0</v>
      </c>
      <c r="CO292" s="1">
        <f t="shared" si="225"/>
        <v>0</v>
      </c>
      <c r="CP292" s="1"/>
      <c r="CQ292" s="1">
        <f t="shared" si="226"/>
        <v>0</v>
      </c>
      <c r="CR292" s="1"/>
      <c r="CS292" s="1">
        <f t="shared" si="227"/>
        <v>0</v>
      </c>
      <c r="CT292" s="1"/>
      <c r="CU292" s="1">
        <f t="shared" si="228"/>
        <v>0</v>
      </c>
      <c r="CV292" s="1"/>
      <c r="CW292" s="1">
        <f t="shared" si="229"/>
        <v>0</v>
      </c>
      <c r="CX292" s="1">
        <f t="shared" si="230"/>
        <v>0</v>
      </c>
      <c r="CY292" s="1"/>
      <c r="CZ292" s="1">
        <f t="shared" si="231"/>
        <v>0</v>
      </c>
      <c r="DA292" s="1"/>
      <c r="DB292" s="1">
        <f t="shared" si="232"/>
        <v>0</v>
      </c>
      <c r="DC292" s="1"/>
      <c r="DD292" s="1">
        <f t="shared" si="233"/>
        <v>0</v>
      </c>
      <c r="DE292" s="1"/>
      <c r="DF292" s="1">
        <f t="shared" si="234"/>
        <v>0</v>
      </c>
      <c r="DG292" s="1">
        <f t="shared" si="235"/>
        <v>0</v>
      </c>
      <c r="DH292" s="1"/>
      <c r="DI292" s="1">
        <f t="shared" si="236"/>
        <v>0</v>
      </c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>
        <f t="shared" si="237"/>
        <v>132440</v>
      </c>
      <c r="EC292" s="1">
        <v>132440</v>
      </c>
      <c r="ED292" s="1"/>
      <c r="EE292" s="1"/>
      <c r="EF292" s="1"/>
      <c r="EG292" s="1"/>
      <c r="EH292" s="1"/>
      <c r="EI292" s="1"/>
      <c r="EJ292" s="1">
        <v>132440</v>
      </c>
      <c r="EK292" s="1"/>
      <c r="EL292" s="1"/>
      <c r="EM292" s="1"/>
      <c r="EN292" s="1"/>
      <c r="EO292" s="1"/>
      <c r="EP292" s="1"/>
      <c r="EQ292" s="1">
        <f t="shared" si="238"/>
        <v>0</v>
      </c>
      <c r="ER292" s="1">
        <v>0</v>
      </c>
      <c r="ES292" s="1">
        <f t="shared" si="239"/>
        <v>0</v>
      </c>
      <c r="ET292" s="6">
        <v>0</v>
      </c>
    </row>
    <row r="293" spans="1:150">
      <c r="A293" s="21" t="s">
        <v>837</v>
      </c>
      <c r="B293" s="12" t="s">
        <v>838</v>
      </c>
      <c r="C293" s="1">
        <f t="shared" si="192"/>
        <v>144000</v>
      </c>
      <c r="D293" s="1">
        <v>144000</v>
      </c>
      <c r="E293" s="1"/>
      <c r="F293" s="1">
        <f t="shared" si="193"/>
        <v>0</v>
      </c>
      <c r="G293" s="1">
        <f t="shared" si="194"/>
        <v>0</v>
      </c>
      <c r="H293" s="1"/>
      <c r="I293" s="1">
        <f t="shared" si="195"/>
        <v>0</v>
      </c>
      <c r="J293" s="1"/>
      <c r="K293" s="1">
        <f t="shared" si="196"/>
        <v>0</v>
      </c>
      <c r="L293" s="1">
        <f t="shared" si="197"/>
        <v>0</v>
      </c>
      <c r="M293" s="1"/>
      <c r="N293" s="1">
        <f t="shared" si="198"/>
        <v>0</v>
      </c>
      <c r="O293" s="1"/>
      <c r="P293" s="1">
        <f t="shared" si="199"/>
        <v>0</v>
      </c>
      <c r="Q293" s="1"/>
      <c r="R293" s="1">
        <f t="shared" si="200"/>
        <v>0</v>
      </c>
      <c r="S293" s="1"/>
      <c r="T293" s="1">
        <f t="shared" si="201"/>
        <v>0</v>
      </c>
      <c r="U293" s="1">
        <f t="shared" si="202"/>
        <v>0</v>
      </c>
      <c r="V293" s="1"/>
      <c r="W293" s="1">
        <f t="shared" si="203"/>
        <v>0</v>
      </c>
      <c r="X293" s="1"/>
      <c r="Y293" s="1">
        <f t="shared" si="204"/>
        <v>0</v>
      </c>
      <c r="Z293" s="1"/>
      <c r="AA293" s="1">
        <f t="shared" si="205"/>
        <v>0</v>
      </c>
      <c r="AB293" s="1"/>
      <c r="AC293" s="1">
        <f t="shared" si="206"/>
        <v>0</v>
      </c>
      <c r="AD293" s="1">
        <f t="shared" si="207"/>
        <v>0</v>
      </c>
      <c r="AE293" s="1"/>
      <c r="AF293" s="1">
        <f t="shared" si="208"/>
        <v>0</v>
      </c>
      <c r="AG293" s="1"/>
      <c r="AH293" s="1">
        <f t="shared" si="209"/>
        <v>0</v>
      </c>
      <c r="AI293" s="1"/>
      <c r="AJ293" s="1">
        <f t="shared" si="210"/>
        <v>0</v>
      </c>
      <c r="AK293" s="1"/>
      <c r="AL293" s="1">
        <f t="shared" si="211"/>
        <v>0</v>
      </c>
      <c r="AM293" s="1">
        <f t="shared" si="212"/>
        <v>0</v>
      </c>
      <c r="AN293" s="1"/>
      <c r="AO293" s="1">
        <f t="shared" si="213"/>
        <v>0</v>
      </c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>
        <f t="shared" si="214"/>
        <v>144000</v>
      </c>
      <c r="BI293" s="1">
        <v>144000</v>
      </c>
      <c r="BJ293" s="1"/>
      <c r="BK293" s="1"/>
      <c r="BL293" s="1"/>
      <c r="BM293" s="1"/>
      <c r="BN293" s="1"/>
      <c r="BO293" s="1"/>
      <c r="BP293" s="1">
        <v>144000</v>
      </c>
      <c r="BQ293" s="1"/>
      <c r="BR293" s="1"/>
      <c r="BS293" s="1"/>
      <c r="BT293" s="1"/>
      <c r="BU293" s="1"/>
      <c r="BV293" s="1"/>
      <c r="BW293" s="1">
        <f t="shared" si="215"/>
        <v>117000</v>
      </c>
      <c r="BX293" s="1">
        <v>117000</v>
      </c>
      <c r="BY293" s="1"/>
      <c r="BZ293" s="1">
        <f t="shared" si="216"/>
        <v>0</v>
      </c>
      <c r="CA293" s="1">
        <f t="shared" si="217"/>
        <v>0</v>
      </c>
      <c r="CB293" s="1"/>
      <c r="CC293" s="1">
        <f t="shared" si="218"/>
        <v>0</v>
      </c>
      <c r="CD293" s="1"/>
      <c r="CE293" s="1">
        <f t="shared" si="219"/>
        <v>0</v>
      </c>
      <c r="CF293" s="1">
        <f t="shared" si="220"/>
        <v>0</v>
      </c>
      <c r="CG293" s="1"/>
      <c r="CH293" s="1">
        <f t="shared" si="221"/>
        <v>0</v>
      </c>
      <c r="CI293" s="1"/>
      <c r="CJ293" s="1">
        <f t="shared" si="222"/>
        <v>0</v>
      </c>
      <c r="CK293" s="1"/>
      <c r="CL293" s="1">
        <f t="shared" si="223"/>
        <v>0</v>
      </c>
      <c r="CM293" s="1"/>
      <c r="CN293" s="1">
        <f t="shared" si="224"/>
        <v>0</v>
      </c>
      <c r="CO293" s="1">
        <f t="shared" si="225"/>
        <v>0</v>
      </c>
      <c r="CP293" s="1"/>
      <c r="CQ293" s="1">
        <f t="shared" si="226"/>
        <v>0</v>
      </c>
      <c r="CR293" s="1"/>
      <c r="CS293" s="1">
        <f t="shared" si="227"/>
        <v>0</v>
      </c>
      <c r="CT293" s="1"/>
      <c r="CU293" s="1">
        <f t="shared" si="228"/>
        <v>0</v>
      </c>
      <c r="CV293" s="1"/>
      <c r="CW293" s="1">
        <f t="shared" si="229"/>
        <v>0</v>
      </c>
      <c r="CX293" s="1">
        <f t="shared" si="230"/>
        <v>0</v>
      </c>
      <c r="CY293" s="1"/>
      <c r="CZ293" s="1">
        <f t="shared" si="231"/>
        <v>0</v>
      </c>
      <c r="DA293" s="1"/>
      <c r="DB293" s="1">
        <f t="shared" si="232"/>
        <v>0</v>
      </c>
      <c r="DC293" s="1"/>
      <c r="DD293" s="1">
        <f t="shared" si="233"/>
        <v>0</v>
      </c>
      <c r="DE293" s="1"/>
      <c r="DF293" s="1">
        <f t="shared" si="234"/>
        <v>0</v>
      </c>
      <c r="DG293" s="1">
        <f t="shared" si="235"/>
        <v>0</v>
      </c>
      <c r="DH293" s="1"/>
      <c r="DI293" s="1">
        <f t="shared" si="236"/>
        <v>0</v>
      </c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>
        <f t="shared" si="237"/>
        <v>117000</v>
      </c>
      <c r="EC293" s="1">
        <v>117000</v>
      </c>
      <c r="ED293" s="1"/>
      <c r="EE293" s="1"/>
      <c r="EF293" s="1"/>
      <c r="EG293" s="1"/>
      <c r="EH293" s="1"/>
      <c r="EI293" s="1"/>
      <c r="EJ293" s="1">
        <v>117000</v>
      </c>
      <c r="EK293" s="1"/>
      <c r="EL293" s="1"/>
      <c r="EM293" s="1"/>
      <c r="EN293" s="1"/>
      <c r="EO293" s="1"/>
      <c r="EP293" s="1"/>
      <c r="EQ293" s="1">
        <f t="shared" si="238"/>
        <v>0</v>
      </c>
      <c r="ER293" s="1">
        <v>0</v>
      </c>
      <c r="ES293" s="1">
        <f t="shared" si="239"/>
        <v>0</v>
      </c>
      <c r="ET293" s="6">
        <v>0</v>
      </c>
    </row>
    <row r="294" spans="1:150">
      <c r="A294" s="21" t="s">
        <v>1163</v>
      </c>
      <c r="B294" s="12" t="s">
        <v>839</v>
      </c>
      <c r="C294" s="1">
        <f t="shared" si="192"/>
        <v>3850</v>
      </c>
      <c r="D294" s="1">
        <v>3850</v>
      </c>
      <c r="E294" s="1"/>
      <c r="F294" s="1">
        <f t="shared" si="193"/>
        <v>0</v>
      </c>
      <c r="G294" s="1">
        <f t="shared" si="194"/>
        <v>0</v>
      </c>
      <c r="H294" s="1"/>
      <c r="I294" s="1">
        <f t="shared" si="195"/>
        <v>0</v>
      </c>
      <c r="J294" s="1"/>
      <c r="K294" s="1">
        <f t="shared" si="196"/>
        <v>0</v>
      </c>
      <c r="L294" s="1">
        <f t="shared" si="197"/>
        <v>0</v>
      </c>
      <c r="M294" s="1"/>
      <c r="N294" s="1">
        <f t="shared" si="198"/>
        <v>0</v>
      </c>
      <c r="O294" s="1"/>
      <c r="P294" s="1">
        <f t="shared" si="199"/>
        <v>0</v>
      </c>
      <c r="Q294" s="1"/>
      <c r="R294" s="1">
        <f t="shared" si="200"/>
        <v>0</v>
      </c>
      <c r="S294" s="1"/>
      <c r="T294" s="1">
        <f t="shared" si="201"/>
        <v>0</v>
      </c>
      <c r="U294" s="1">
        <f t="shared" si="202"/>
        <v>0</v>
      </c>
      <c r="V294" s="1"/>
      <c r="W294" s="1">
        <f t="shared" si="203"/>
        <v>0</v>
      </c>
      <c r="X294" s="1"/>
      <c r="Y294" s="1">
        <f t="shared" si="204"/>
        <v>0</v>
      </c>
      <c r="Z294" s="1"/>
      <c r="AA294" s="1">
        <f t="shared" si="205"/>
        <v>0</v>
      </c>
      <c r="AB294" s="1"/>
      <c r="AC294" s="1">
        <f t="shared" si="206"/>
        <v>0</v>
      </c>
      <c r="AD294" s="1">
        <f t="shared" si="207"/>
        <v>0</v>
      </c>
      <c r="AE294" s="1"/>
      <c r="AF294" s="1">
        <f t="shared" si="208"/>
        <v>0</v>
      </c>
      <c r="AG294" s="1"/>
      <c r="AH294" s="1">
        <f t="shared" si="209"/>
        <v>0</v>
      </c>
      <c r="AI294" s="1"/>
      <c r="AJ294" s="1">
        <f t="shared" si="210"/>
        <v>0</v>
      </c>
      <c r="AK294" s="1"/>
      <c r="AL294" s="1">
        <f t="shared" si="211"/>
        <v>0</v>
      </c>
      <c r="AM294" s="1">
        <f t="shared" si="212"/>
        <v>0</v>
      </c>
      <c r="AN294" s="1"/>
      <c r="AO294" s="1">
        <f t="shared" si="213"/>
        <v>0</v>
      </c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>
        <f t="shared" si="214"/>
        <v>3850</v>
      </c>
      <c r="BI294" s="1">
        <v>3850</v>
      </c>
      <c r="BJ294" s="1"/>
      <c r="BK294" s="1"/>
      <c r="BL294" s="1"/>
      <c r="BM294" s="1"/>
      <c r="BN294" s="1"/>
      <c r="BO294" s="1"/>
      <c r="BP294" s="1">
        <v>3850</v>
      </c>
      <c r="BQ294" s="1"/>
      <c r="BR294" s="1"/>
      <c r="BS294" s="1"/>
      <c r="BT294" s="1"/>
      <c r="BU294" s="1"/>
      <c r="BV294" s="1"/>
      <c r="BW294" s="1">
        <f t="shared" si="215"/>
        <v>18150</v>
      </c>
      <c r="BX294" s="1">
        <v>18150</v>
      </c>
      <c r="BY294" s="1"/>
      <c r="BZ294" s="1">
        <f t="shared" si="216"/>
        <v>0</v>
      </c>
      <c r="CA294" s="1">
        <f t="shared" si="217"/>
        <v>0</v>
      </c>
      <c r="CB294" s="1"/>
      <c r="CC294" s="1">
        <f t="shared" si="218"/>
        <v>0</v>
      </c>
      <c r="CD294" s="1"/>
      <c r="CE294" s="1">
        <f t="shared" si="219"/>
        <v>0</v>
      </c>
      <c r="CF294" s="1">
        <f t="shared" si="220"/>
        <v>0</v>
      </c>
      <c r="CG294" s="1"/>
      <c r="CH294" s="1">
        <f t="shared" si="221"/>
        <v>0</v>
      </c>
      <c r="CI294" s="1"/>
      <c r="CJ294" s="1">
        <f t="shared" si="222"/>
        <v>0</v>
      </c>
      <c r="CK294" s="1"/>
      <c r="CL294" s="1">
        <f t="shared" si="223"/>
        <v>0</v>
      </c>
      <c r="CM294" s="1"/>
      <c r="CN294" s="1">
        <f t="shared" si="224"/>
        <v>0</v>
      </c>
      <c r="CO294" s="1">
        <f t="shared" si="225"/>
        <v>0</v>
      </c>
      <c r="CP294" s="1"/>
      <c r="CQ294" s="1">
        <f t="shared" si="226"/>
        <v>0</v>
      </c>
      <c r="CR294" s="1"/>
      <c r="CS294" s="1">
        <f t="shared" si="227"/>
        <v>0</v>
      </c>
      <c r="CT294" s="1"/>
      <c r="CU294" s="1">
        <f t="shared" si="228"/>
        <v>0</v>
      </c>
      <c r="CV294" s="1"/>
      <c r="CW294" s="1">
        <f t="shared" si="229"/>
        <v>0</v>
      </c>
      <c r="CX294" s="1">
        <f t="shared" si="230"/>
        <v>0</v>
      </c>
      <c r="CY294" s="1"/>
      <c r="CZ294" s="1">
        <f t="shared" si="231"/>
        <v>0</v>
      </c>
      <c r="DA294" s="1"/>
      <c r="DB294" s="1">
        <f t="shared" si="232"/>
        <v>0</v>
      </c>
      <c r="DC294" s="1"/>
      <c r="DD294" s="1">
        <f t="shared" si="233"/>
        <v>0</v>
      </c>
      <c r="DE294" s="1"/>
      <c r="DF294" s="1">
        <f t="shared" si="234"/>
        <v>0</v>
      </c>
      <c r="DG294" s="1">
        <f t="shared" si="235"/>
        <v>0</v>
      </c>
      <c r="DH294" s="1"/>
      <c r="DI294" s="1">
        <f t="shared" si="236"/>
        <v>0</v>
      </c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>
        <f t="shared" si="237"/>
        <v>18150</v>
      </c>
      <c r="EC294" s="1">
        <v>18150</v>
      </c>
      <c r="ED294" s="1"/>
      <c r="EE294" s="1"/>
      <c r="EF294" s="1"/>
      <c r="EG294" s="1"/>
      <c r="EH294" s="1"/>
      <c r="EI294" s="1"/>
      <c r="EJ294" s="1">
        <v>18150</v>
      </c>
      <c r="EK294" s="1"/>
      <c r="EL294" s="1"/>
      <c r="EM294" s="1"/>
      <c r="EN294" s="1"/>
      <c r="EO294" s="1"/>
      <c r="EP294" s="1"/>
      <c r="EQ294" s="1">
        <f t="shared" si="238"/>
        <v>0</v>
      </c>
      <c r="ER294" s="1">
        <v>0</v>
      </c>
      <c r="ES294" s="1">
        <f t="shared" si="239"/>
        <v>0</v>
      </c>
      <c r="ET294" s="6">
        <v>0</v>
      </c>
    </row>
    <row r="295" spans="1:150">
      <c r="A295" s="21" t="s">
        <v>1164</v>
      </c>
      <c r="B295" s="12" t="s">
        <v>840</v>
      </c>
      <c r="C295" s="1">
        <f t="shared" si="192"/>
        <v>437913.27</v>
      </c>
      <c r="D295" s="1">
        <v>437913.27</v>
      </c>
      <c r="E295" s="1"/>
      <c r="F295" s="1">
        <f t="shared" si="193"/>
        <v>0</v>
      </c>
      <c r="G295" s="1">
        <f t="shared" si="194"/>
        <v>0</v>
      </c>
      <c r="H295" s="1"/>
      <c r="I295" s="1">
        <f t="shared" si="195"/>
        <v>0</v>
      </c>
      <c r="J295" s="1"/>
      <c r="K295" s="1">
        <f t="shared" si="196"/>
        <v>0</v>
      </c>
      <c r="L295" s="1">
        <f t="shared" si="197"/>
        <v>0</v>
      </c>
      <c r="M295" s="1"/>
      <c r="N295" s="1">
        <f t="shared" si="198"/>
        <v>0</v>
      </c>
      <c r="O295" s="1"/>
      <c r="P295" s="1">
        <f t="shared" si="199"/>
        <v>0</v>
      </c>
      <c r="Q295" s="1"/>
      <c r="R295" s="1">
        <f t="shared" si="200"/>
        <v>0</v>
      </c>
      <c r="S295" s="1"/>
      <c r="T295" s="1">
        <f t="shared" si="201"/>
        <v>0</v>
      </c>
      <c r="U295" s="1">
        <f t="shared" si="202"/>
        <v>0</v>
      </c>
      <c r="V295" s="1"/>
      <c r="W295" s="1">
        <f t="shared" si="203"/>
        <v>0</v>
      </c>
      <c r="X295" s="1"/>
      <c r="Y295" s="1">
        <f t="shared" si="204"/>
        <v>0</v>
      </c>
      <c r="Z295" s="1"/>
      <c r="AA295" s="1">
        <f t="shared" si="205"/>
        <v>0</v>
      </c>
      <c r="AB295" s="1"/>
      <c r="AC295" s="1">
        <f t="shared" si="206"/>
        <v>0</v>
      </c>
      <c r="AD295" s="1">
        <f t="shared" si="207"/>
        <v>0</v>
      </c>
      <c r="AE295" s="1"/>
      <c r="AF295" s="1">
        <f t="shared" si="208"/>
        <v>0</v>
      </c>
      <c r="AG295" s="1"/>
      <c r="AH295" s="1">
        <f t="shared" si="209"/>
        <v>0</v>
      </c>
      <c r="AI295" s="1"/>
      <c r="AJ295" s="1">
        <f t="shared" si="210"/>
        <v>0</v>
      </c>
      <c r="AK295" s="1"/>
      <c r="AL295" s="1">
        <f t="shared" si="211"/>
        <v>0</v>
      </c>
      <c r="AM295" s="1">
        <f t="shared" si="212"/>
        <v>0</v>
      </c>
      <c r="AN295" s="1"/>
      <c r="AO295" s="1">
        <f t="shared" si="213"/>
        <v>0</v>
      </c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>
        <f t="shared" si="214"/>
        <v>437913.27</v>
      </c>
      <c r="BI295" s="1">
        <v>437913.27</v>
      </c>
      <c r="BJ295" s="1"/>
      <c r="BK295" s="1"/>
      <c r="BL295" s="1"/>
      <c r="BM295" s="1"/>
      <c r="BN295" s="1"/>
      <c r="BO295" s="1"/>
      <c r="BP295" s="1">
        <v>437913.27</v>
      </c>
      <c r="BQ295" s="1"/>
      <c r="BR295" s="1"/>
      <c r="BS295" s="1"/>
      <c r="BT295" s="1"/>
      <c r="BU295" s="1"/>
      <c r="BV295" s="1"/>
      <c r="BW295" s="1">
        <f t="shared" si="215"/>
        <v>0</v>
      </c>
      <c r="BX295" s="1"/>
      <c r="BY295" s="1"/>
      <c r="BZ295" s="1">
        <f t="shared" si="216"/>
        <v>0</v>
      </c>
      <c r="CA295" s="1">
        <f t="shared" si="217"/>
        <v>0</v>
      </c>
      <c r="CB295" s="1"/>
      <c r="CC295" s="1">
        <f t="shared" si="218"/>
        <v>0</v>
      </c>
      <c r="CD295" s="1"/>
      <c r="CE295" s="1">
        <f t="shared" si="219"/>
        <v>0</v>
      </c>
      <c r="CF295" s="1">
        <f t="shared" si="220"/>
        <v>0</v>
      </c>
      <c r="CG295" s="1"/>
      <c r="CH295" s="1">
        <f t="shared" si="221"/>
        <v>0</v>
      </c>
      <c r="CI295" s="1"/>
      <c r="CJ295" s="1">
        <f t="shared" si="222"/>
        <v>0</v>
      </c>
      <c r="CK295" s="1"/>
      <c r="CL295" s="1">
        <f t="shared" si="223"/>
        <v>0</v>
      </c>
      <c r="CM295" s="1"/>
      <c r="CN295" s="1">
        <f t="shared" si="224"/>
        <v>0</v>
      </c>
      <c r="CO295" s="1">
        <f t="shared" si="225"/>
        <v>0</v>
      </c>
      <c r="CP295" s="1"/>
      <c r="CQ295" s="1">
        <f t="shared" si="226"/>
        <v>0</v>
      </c>
      <c r="CR295" s="1"/>
      <c r="CS295" s="1">
        <f t="shared" si="227"/>
        <v>0</v>
      </c>
      <c r="CT295" s="1"/>
      <c r="CU295" s="1">
        <f t="shared" si="228"/>
        <v>0</v>
      </c>
      <c r="CV295" s="1"/>
      <c r="CW295" s="1">
        <f t="shared" si="229"/>
        <v>0</v>
      </c>
      <c r="CX295" s="1">
        <f t="shared" si="230"/>
        <v>0</v>
      </c>
      <c r="CY295" s="1"/>
      <c r="CZ295" s="1">
        <f t="shared" si="231"/>
        <v>0</v>
      </c>
      <c r="DA295" s="1"/>
      <c r="DB295" s="1">
        <f t="shared" si="232"/>
        <v>0</v>
      </c>
      <c r="DC295" s="1"/>
      <c r="DD295" s="1">
        <f t="shared" si="233"/>
        <v>0</v>
      </c>
      <c r="DE295" s="1"/>
      <c r="DF295" s="1">
        <f t="shared" si="234"/>
        <v>0</v>
      </c>
      <c r="DG295" s="1">
        <f t="shared" si="235"/>
        <v>0</v>
      </c>
      <c r="DH295" s="1"/>
      <c r="DI295" s="1">
        <f t="shared" si="236"/>
        <v>0</v>
      </c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>
        <f t="shared" si="237"/>
        <v>0</v>
      </c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>
        <f t="shared" si="238"/>
        <v>0</v>
      </c>
      <c r="ER295" s="1">
        <v>0</v>
      </c>
      <c r="ES295" s="1">
        <f t="shared" si="239"/>
        <v>0</v>
      </c>
      <c r="ET295" s="6">
        <v>0</v>
      </c>
    </row>
    <row r="296" spans="1:150">
      <c r="A296" s="21" t="s">
        <v>1165</v>
      </c>
      <c r="B296" s="12" t="s">
        <v>841</v>
      </c>
      <c r="C296" s="1">
        <f t="shared" si="192"/>
        <v>73399.070000000007</v>
      </c>
      <c r="D296" s="1">
        <v>73399.070000000007</v>
      </c>
      <c r="E296" s="1"/>
      <c r="F296" s="1">
        <f t="shared" si="193"/>
        <v>0</v>
      </c>
      <c r="G296" s="1">
        <f t="shared" si="194"/>
        <v>0</v>
      </c>
      <c r="H296" s="1"/>
      <c r="I296" s="1">
        <f t="shared" si="195"/>
        <v>0</v>
      </c>
      <c r="J296" s="1"/>
      <c r="K296" s="1">
        <f t="shared" si="196"/>
        <v>0</v>
      </c>
      <c r="L296" s="1">
        <f t="shared" si="197"/>
        <v>0</v>
      </c>
      <c r="M296" s="1"/>
      <c r="N296" s="1">
        <f t="shared" si="198"/>
        <v>0</v>
      </c>
      <c r="O296" s="1"/>
      <c r="P296" s="1">
        <f t="shared" si="199"/>
        <v>0</v>
      </c>
      <c r="Q296" s="1"/>
      <c r="R296" s="1">
        <f t="shared" si="200"/>
        <v>0</v>
      </c>
      <c r="S296" s="1"/>
      <c r="T296" s="1">
        <f t="shared" si="201"/>
        <v>0</v>
      </c>
      <c r="U296" s="1">
        <f t="shared" si="202"/>
        <v>0</v>
      </c>
      <c r="V296" s="1"/>
      <c r="W296" s="1">
        <f t="shared" si="203"/>
        <v>0</v>
      </c>
      <c r="X296" s="1"/>
      <c r="Y296" s="1">
        <f t="shared" si="204"/>
        <v>0</v>
      </c>
      <c r="Z296" s="1"/>
      <c r="AA296" s="1">
        <f t="shared" si="205"/>
        <v>0</v>
      </c>
      <c r="AB296" s="1"/>
      <c r="AC296" s="1">
        <f t="shared" si="206"/>
        <v>0</v>
      </c>
      <c r="AD296" s="1">
        <f t="shared" si="207"/>
        <v>0</v>
      </c>
      <c r="AE296" s="1"/>
      <c r="AF296" s="1">
        <f t="shared" si="208"/>
        <v>0</v>
      </c>
      <c r="AG296" s="1"/>
      <c r="AH296" s="1">
        <f t="shared" si="209"/>
        <v>0</v>
      </c>
      <c r="AI296" s="1"/>
      <c r="AJ296" s="1">
        <f t="shared" si="210"/>
        <v>0</v>
      </c>
      <c r="AK296" s="1"/>
      <c r="AL296" s="1">
        <f t="shared" si="211"/>
        <v>0</v>
      </c>
      <c r="AM296" s="1">
        <f t="shared" si="212"/>
        <v>0</v>
      </c>
      <c r="AN296" s="1"/>
      <c r="AO296" s="1">
        <f t="shared" si="213"/>
        <v>0</v>
      </c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>
        <f t="shared" si="214"/>
        <v>73399.070000000007</v>
      </c>
      <c r="BI296" s="1">
        <v>73399.070000000007</v>
      </c>
      <c r="BJ296" s="1"/>
      <c r="BK296" s="1"/>
      <c r="BL296" s="1"/>
      <c r="BM296" s="1"/>
      <c r="BN296" s="1"/>
      <c r="BO296" s="1"/>
      <c r="BP296" s="1">
        <v>73399.070000000007</v>
      </c>
      <c r="BQ296" s="1"/>
      <c r="BR296" s="1"/>
      <c r="BS296" s="1"/>
      <c r="BT296" s="1"/>
      <c r="BU296" s="1"/>
      <c r="BV296" s="1"/>
      <c r="BW296" s="1">
        <f t="shared" si="215"/>
        <v>-16200</v>
      </c>
      <c r="BX296" s="1">
        <v>-16200</v>
      </c>
      <c r="BY296" s="1"/>
      <c r="BZ296" s="1">
        <f t="shared" si="216"/>
        <v>0</v>
      </c>
      <c r="CA296" s="1">
        <f t="shared" si="217"/>
        <v>0</v>
      </c>
      <c r="CB296" s="1"/>
      <c r="CC296" s="1">
        <f t="shared" si="218"/>
        <v>0</v>
      </c>
      <c r="CD296" s="1"/>
      <c r="CE296" s="1">
        <f t="shared" si="219"/>
        <v>0</v>
      </c>
      <c r="CF296" s="1">
        <f t="shared" si="220"/>
        <v>0</v>
      </c>
      <c r="CG296" s="1"/>
      <c r="CH296" s="1">
        <f t="shared" si="221"/>
        <v>0</v>
      </c>
      <c r="CI296" s="1"/>
      <c r="CJ296" s="1">
        <f t="shared" si="222"/>
        <v>0</v>
      </c>
      <c r="CK296" s="1"/>
      <c r="CL296" s="1">
        <f t="shared" si="223"/>
        <v>0</v>
      </c>
      <c r="CM296" s="1"/>
      <c r="CN296" s="1">
        <f t="shared" si="224"/>
        <v>0</v>
      </c>
      <c r="CO296" s="1">
        <f t="shared" si="225"/>
        <v>0</v>
      </c>
      <c r="CP296" s="1"/>
      <c r="CQ296" s="1">
        <f t="shared" si="226"/>
        <v>0</v>
      </c>
      <c r="CR296" s="1"/>
      <c r="CS296" s="1">
        <f t="shared" si="227"/>
        <v>0</v>
      </c>
      <c r="CT296" s="1"/>
      <c r="CU296" s="1">
        <f t="shared" si="228"/>
        <v>0</v>
      </c>
      <c r="CV296" s="1"/>
      <c r="CW296" s="1">
        <f t="shared" si="229"/>
        <v>0</v>
      </c>
      <c r="CX296" s="1">
        <f t="shared" si="230"/>
        <v>0</v>
      </c>
      <c r="CY296" s="1"/>
      <c r="CZ296" s="1">
        <f t="shared" si="231"/>
        <v>0</v>
      </c>
      <c r="DA296" s="1"/>
      <c r="DB296" s="1">
        <f t="shared" si="232"/>
        <v>0</v>
      </c>
      <c r="DC296" s="1"/>
      <c r="DD296" s="1">
        <f t="shared" si="233"/>
        <v>0</v>
      </c>
      <c r="DE296" s="1"/>
      <c r="DF296" s="1">
        <f t="shared" si="234"/>
        <v>0</v>
      </c>
      <c r="DG296" s="1">
        <f t="shared" si="235"/>
        <v>0</v>
      </c>
      <c r="DH296" s="1"/>
      <c r="DI296" s="1">
        <f t="shared" si="236"/>
        <v>0</v>
      </c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>
        <f t="shared" si="237"/>
        <v>-16200</v>
      </c>
      <c r="EC296" s="1">
        <v>-16200</v>
      </c>
      <c r="ED296" s="1"/>
      <c r="EE296" s="1"/>
      <c r="EF296" s="1"/>
      <c r="EG296" s="1"/>
      <c r="EH296" s="1"/>
      <c r="EI296" s="1"/>
      <c r="EJ296" s="1">
        <v>-16200</v>
      </c>
      <c r="EK296" s="1"/>
      <c r="EL296" s="1"/>
      <c r="EM296" s="1"/>
      <c r="EN296" s="1"/>
      <c r="EO296" s="1"/>
      <c r="EP296" s="1"/>
      <c r="EQ296" s="1">
        <f t="shared" si="238"/>
        <v>0</v>
      </c>
      <c r="ER296" s="1">
        <v>0</v>
      </c>
      <c r="ES296" s="1">
        <f t="shared" si="239"/>
        <v>0</v>
      </c>
      <c r="ET296" s="6">
        <v>0</v>
      </c>
    </row>
    <row r="297" spans="1:150">
      <c r="A297" s="21" t="s">
        <v>1166</v>
      </c>
      <c r="B297" s="12" t="s">
        <v>842</v>
      </c>
      <c r="C297" s="1">
        <f t="shared" si="192"/>
        <v>614400</v>
      </c>
      <c r="D297" s="1">
        <v>614400</v>
      </c>
      <c r="E297" s="1"/>
      <c r="F297" s="1">
        <f t="shared" si="193"/>
        <v>0</v>
      </c>
      <c r="G297" s="1">
        <f t="shared" si="194"/>
        <v>0</v>
      </c>
      <c r="H297" s="1"/>
      <c r="I297" s="1">
        <f t="shared" si="195"/>
        <v>0</v>
      </c>
      <c r="J297" s="1"/>
      <c r="K297" s="1">
        <f t="shared" si="196"/>
        <v>0</v>
      </c>
      <c r="L297" s="1">
        <f t="shared" si="197"/>
        <v>0</v>
      </c>
      <c r="M297" s="1"/>
      <c r="N297" s="1">
        <f t="shared" si="198"/>
        <v>0</v>
      </c>
      <c r="O297" s="1"/>
      <c r="P297" s="1">
        <f t="shared" si="199"/>
        <v>0</v>
      </c>
      <c r="Q297" s="1"/>
      <c r="R297" s="1">
        <f t="shared" si="200"/>
        <v>0</v>
      </c>
      <c r="S297" s="1"/>
      <c r="T297" s="1">
        <f t="shared" si="201"/>
        <v>0</v>
      </c>
      <c r="U297" s="1">
        <f t="shared" si="202"/>
        <v>0</v>
      </c>
      <c r="V297" s="1"/>
      <c r="W297" s="1">
        <f t="shared" si="203"/>
        <v>0</v>
      </c>
      <c r="X297" s="1"/>
      <c r="Y297" s="1">
        <f t="shared" si="204"/>
        <v>0</v>
      </c>
      <c r="Z297" s="1"/>
      <c r="AA297" s="1">
        <f t="shared" si="205"/>
        <v>0</v>
      </c>
      <c r="AB297" s="1"/>
      <c r="AC297" s="1">
        <f t="shared" si="206"/>
        <v>0</v>
      </c>
      <c r="AD297" s="1">
        <f t="shared" si="207"/>
        <v>0</v>
      </c>
      <c r="AE297" s="1"/>
      <c r="AF297" s="1">
        <f t="shared" si="208"/>
        <v>0</v>
      </c>
      <c r="AG297" s="1"/>
      <c r="AH297" s="1">
        <f t="shared" si="209"/>
        <v>0</v>
      </c>
      <c r="AI297" s="1"/>
      <c r="AJ297" s="1">
        <f t="shared" si="210"/>
        <v>0</v>
      </c>
      <c r="AK297" s="1"/>
      <c r="AL297" s="1">
        <f t="shared" si="211"/>
        <v>0</v>
      </c>
      <c r="AM297" s="1">
        <f t="shared" si="212"/>
        <v>0</v>
      </c>
      <c r="AN297" s="1"/>
      <c r="AO297" s="1">
        <f t="shared" si="213"/>
        <v>0</v>
      </c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>
        <f t="shared" si="214"/>
        <v>614400</v>
      </c>
      <c r="BI297" s="1">
        <v>614400</v>
      </c>
      <c r="BJ297" s="1"/>
      <c r="BK297" s="1"/>
      <c r="BL297" s="1"/>
      <c r="BM297" s="1"/>
      <c r="BN297" s="1"/>
      <c r="BO297" s="1"/>
      <c r="BP297" s="1">
        <v>614400</v>
      </c>
      <c r="BQ297" s="1"/>
      <c r="BR297" s="1"/>
      <c r="BS297" s="1"/>
      <c r="BT297" s="1"/>
      <c r="BU297" s="1"/>
      <c r="BV297" s="1"/>
      <c r="BW297" s="1">
        <f t="shared" si="215"/>
        <v>0</v>
      </c>
      <c r="BX297" s="1">
        <v>0</v>
      </c>
      <c r="BY297" s="1">
        <v>0</v>
      </c>
      <c r="BZ297" s="1">
        <f t="shared" si="216"/>
        <v>0</v>
      </c>
      <c r="CA297" s="1">
        <f t="shared" si="217"/>
        <v>0</v>
      </c>
      <c r="CB297" s="1"/>
      <c r="CC297" s="1">
        <f t="shared" si="218"/>
        <v>0</v>
      </c>
      <c r="CD297" s="1"/>
      <c r="CE297" s="1">
        <f t="shared" si="219"/>
        <v>0</v>
      </c>
      <c r="CF297" s="1">
        <f t="shared" si="220"/>
        <v>0</v>
      </c>
      <c r="CG297" s="1"/>
      <c r="CH297" s="1">
        <f t="shared" si="221"/>
        <v>0</v>
      </c>
      <c r="CI297" s="1"/>
      <c r="CJ297" s="1">
        <f t="shared" si="222"/>
        <v>0</v>
      </c>
      <c r="CK297" s="1"/>
      <c r="CL297" s="1">
        <f t="shared" si="223"/>
        <v>0</v>
      </c>
      <c r="CM297" s="1"/>
      <c r="CN297" s="1">
        <f t="shared" si="224"/>
        <v>0</v>
      </c>
      <c r="CO297" s="1">
        <f t="shared" si="225"/>
        <v>0</v>
      </c>
      <c r="CP297" s="1"/>
      <c r="CQ297" s="1">
        <f t="shared" si="226"/>
        <v>0</v>
      </c>
      <c r="CR297" s="1"/>
      <c r="CS297" s="1">
        <f t="shared" si="227"/>
        <v>0</v>
      </c>
      <c r="CT297" s="1"/>
      <c r="CU297" s="1">
        <f t="shared" si="228"/>
        <v>0</v>
      </c>
      <c r="CV297" s="1"/>
      <c r="CW297" s="1">
        <f t="shared" si="229"/>
        <v>0</v>
      </c>
      <c r="CX297" s="1">
        <f t="shared" si="230"/>
        <v>0</v>
      </c>
      <c r="CY297" s="1"/>
      <c r="CZ297" s="1">
        <f t="shared" si="231"/>
        <v>0</v>
      </c>
      <c r="DA297" s="1"/>
      <c r="DB297" s="1">
        <f t="shared" si="232"/>
        <v>0</v>
      </c>
      <c r="DC297" s="1"/>
      <c r="DD297" s="1">
        <f t="shared" si="233"/>
        <v>0</v>
      </c>
      <c r="DE297" s="1">
        <v>0</v>
      </c>
      <c r="DF297" s="1">
        <f t="shared" si="234"/>
        <v>0</v>
      </c>
      <c r="DG297" s="1">
        <f t="shared" si="235"/>
        <v>0</v>
      </c>
      <c r="DH297" s="1"/>
      <c r="DI297" s="1">
        <f t="shared" si="236"/>
        <v>0</v>
      </c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>
        <f t="shared" si="237"/>
        <v>0</v>
      </c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>
        <f t="shared" si="238"/>
        <v>0</v>
      </c>
      <c r="ER297" s="1">
        <v>0</v>
      </c>
      <c r="ES297" s="1">
        <f t="shared" si="239"/>
        <v>0</v>
      </c>
      <c r="ET297" s="6">
        <v>0</v>
      </c>
    </row>
    <row r="298" spans="1:150">
      <c r="A298" s="21" t="s">
        <v>1167</v>
      </c>
      <c r="B298" s="12" t="s">
        <v>843</v>
      </c>
      <c r="C298" s="1">
        <f t="shared" si="192"/>
        <v>3300</v>
      </c>
      <c r="D298" s="1">
        <v>3300</v>
      </c>
      <c r="E298" s="1"/>
      <c r="F298" s="1">
        <f t="shared" si="193"/>
        <v>0</v>
      </c>
      <c r="G298" s="1">
        <f t="shared" si="194"/>
        <v>0</v>
      </c>
      <c r="H298" s="1"/>
      <c r="I298" s="1">
        <f t="shared" si="195"/>
        <v>0</v>
      </c>
      <c r="J298" s="1"/>
      <c r="K298" s="1">
        <f t="shared" si="196"/>
        <v>0</v>
      </c>
      <c r="L298" s="1">
        <f t="shared" si="197"/>
        <v>0</v>
      </c>
      <c r="M298" s="1"/>
      <c r="N298" s="1">
        <f t="shared" si="198"/>
        <v>0</v>
      </c>
      <c r="O298" s="1"/>
      <c r="P298" s="1">
        <f t="shared" si="199"/>
        <v>0</v>
      </c>
      <c r="Q298" s="1"/>
      <c r="R298" s="1">
        <f t="shared" si="200"/>
        <v>0</v>
      </c>
      <c r="S298" s="1"/>
      <c r="T298" s="1">
        <f t="shared" si="201"/>
        <v>0</v>
      </c>
      <c r="U298" s="1">
        <f t="shared" si="202"/>
        <v>0</v>
      </c>
      <c r="V298" s="1"/>
      <c r="W298" s="1">
        <f t="shared" si="203"/>
        <v>0</v>
      </c>
      <c r="X298" s="1"/>
      <c r="Y298" s="1">
        <f t="shared" si="204"/>
        <v>0</v>
      </c>
      <c r="Z298" s="1"/>
      <c r="AA298" s="1">
        <f t="shared" si="205"/>
        <v>0</v>
      </c>
      <c r="AB298" s="1"/>
      <c r="AC298" s="1">
        <f t="shared" si="206"/>
        <v>0</v>
      </c>
      <c r="AD298" s="1">
        <f t="shared" si="207"/>
        <v>0</v>
      </c>
      <c r="AE298" s="1"/>
      <c r="AF298" s="1">
        <f t="shared" si="208"/>
        <v>0</v>
      </c>
      <c r="AG298" s="1"/>
      <c r="AH298" s="1">
        <f t="shared" si="209"/>
        <v>0</v>
      </c>
      <c r="AI298" s="1"/>
      <c r="AJ298" s="1">
        <f t="shared" si="210"/>
        <v>0</v>
      </c>
      <c r="AK298" s="1"/>
      <c r="AL298" s="1">
        <f t="shared" si="211"/>
        <v>0</v>
      </c>
      <c r="AM298" s="1">
        <f t="shared" si="212"/>
        <v>0</v>
      </c>
      <c r="AN298" s="1"/>
      <c r="AO298" s="1">
        <f t="shared" si="213"/>
        <v>0</v>
      </c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>
        <f t="shared" si="214"/>
        <v>3300</v>
      </c>
      <c r="BI298" s="1">
        <v>3300</v>
      </c>
      <c r="BJ298" s="1"/>
      <c r="BK298" s="1"/>
      <c r="BL298" s="1"/>
      <c r="BM298" s="1"/>
      <c r="BN298" s="1"/>
      <c r="BO298" s="1"/>
      <c r="BP298" s="1">
        <v>3300</v>
      </c>
      <c r="BQ298" s="1"/>
      <c r="BR298" s="1"/>
      <c r="BS298" s="1"/>
      <c r="BT298" s="1"/>
      <c r="BU298" s="1"/>
      <c r="BV298" s="1"/>
      <c r="BW298" s="1">
        <f t="shared" si="215"/>
        <v>0</v>
      </c>
      <c r="BX298" s="1"/>
      <c r="BY298" s="1"/>
      <c r="BZ298" s="1">
        <f t="shared" si="216"/>
        <v>0</v>
      </c>
      <c r="CA298" s="1">
        <f t="shared" si="217"/>
        <v>0</v>
      </c>
      <c r="CB298" s="1"/>
      <c r="CC298" s="1">
        <f t="shared" si="218"/>
        <v>0</v>
      </c>
      <c r="CD298" s="1"/>
      <c r="CE298" s="1">
        <f t="shared" si="219"/>
        <v>0</v>
      </c>
      <c r="CF298" s="1">
        <f t="shared" si="220"/>
        <v>0</v>
      </c>
      <c r="CG298" s="1"/>
      <c r="CH298" s="1">
        <f t="shared" si="221"/>
        <v>0</v>
      </c>
      <c r="CI298" s="1"/>
      <c r="CJ298" s="1">
        <f t="shared" si="222"/>
        <v>0</v>
      </c>
      <c r="CK298" s="1"/>
      <c r="CL298" s="1">
        <f t="shared" si="223"/>
        <v>0</v>
      </c>
      <c r="CM298" s="1"/>
      <c r="CN298" s="1">
        <f t="shared" si="224"/>
        <v>0</v>
      </c>
      <c r="CO298" s="1">
        <f t="shared" si="225"/>
        <v>0</v>
      </c>
      <c r="CP298" s="1"/>
      <c r="CQ298" s="1">
        <f t="shared" si="226"/>
        <v>0</v>
      </c>
      <c r="CR298" s="1"/>
      <c r="CS298" s="1">
        <f t="shared" si="227"/>
        <v>0</v>
      </c>
      <c r="CT298" s="1"/>
      <c r="CU298" s="1">
        <f t="shared" si="228"/>
        <v>0</v>
      </c>
      <c r="CV298" s="1"/>
      <c r="CW298" s="1">
        <f t="shared" si="229"/>
        <v>0</v>
      </c>
      <c r="CX298" s="1">
        <f t="shared" si="230"/>
        <v>0</v>
      </c>
      <c r="CY298" s="1"/>
      <c r="CZ298" s="1">
        <f t="shared" si="231"/>
        <v>0</v>
      </c>
      <c r="DA298" s="1"/>
      <c r="DB298" s="1">
        <f t="shared" si="232"/>
        <v>0</v>
      </c>
      <c r="DC298" s="1"/>
      <c r="DD298" s="1">
        <f t="shared" si="233"/>
        <v>0</v>
      </c>
      <c r="DE298" s="1"/>
      <c r="DF298" s="1">
        <f t="shared" si="234"/>
        <v>0</v>
      </c>
      <c r="DG298" s="1">
        <f t="shared" si="235"/>
        <v>0</v>
      </c>
      <c r="DH298" s="1"/>
      <c r="DI298" s="1">
        <f t="shared" si="236"/>
        <v>0</v>
      </c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>
        <f t="shared" si="237"/>
        <v>0</v>
      </c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>
        <f t="shared" si="238"/>
        <v>0</v>
      </c>
      <c r="ER298" s="1">
        <v>0</v>
      </c>
      <c r="ES298" s="1">
        <f t="shared" si="239"/>
        <v>0</v>
      </c>
      <c r="ET298" s="6">
        <v>0</v>
      </c>
    </row>
    <row r="299" spans="1:150">
      <c r="A299" s="21" t="s">
        <v>1168</v>
      </c>
      <c r="B299" s="12" t="s">
        <v>844</v>
      </c>
      <c r="C299" s="1">
        <f t="shared" si="192"/>
        <v>52800</v>
      </c>
      <c r="D299" s="1">
        <v>52800</v>
      </c>
      <c r="E299" s="1"/>
      <c r="F299" s="1">
        <f t="shared" si="193"/>
        <v>0</v>
      </c>
      <c r="G299" s="1">
        <f t="shared" si="194"/>
        <v>0</v>
      </c>
      <c r="H299" s="1"/>
      <c r="I299" s="1">
        <f t="shared" si="195"/>
        <v>0</v>
      </c>
      <c r="J299" s="1"/>
      <c r="K299" s="1">
        <f t="shared" si="196"/>
        <v>0</v>
      </c>
      <c r="L299" s="1">
        <f t="shared" si="197"/>
        <v>0</v>
      </c>
      <c r="M299" s="1"/>
      <c r="N299" s="1">
        <f t="shared" si="198"/>
        <v>0</v>
      </c>
      <c r="O299" s="1"/>
      <c r="P299" s="1">
        <f t="shared" si="199"/>
        <v>0</v>
      </c>
      <c r="Q299" s="1"/>
      <c r="R299" s="1">
        <f t="shared" si="200"/>
        <v>0</v>
      </c>
      <c r="S299" s="1"/>
      <c r="T299" s="1">
        <f t="shared" si="201"/>
        <v>0</v>
      </c>
      <c r="U299" s="1">
        <f t="shared" si="202"/>
        <v>0</v>
      </c>
      <c r="V299" s="1"/>
      <c r="W299" s="1">
        <f t="shared" si="203"/>
        <v>0</v>
      </c>
      <c r="X299" s="1"/>
      <c r="Y299" s="1">
        <f t="shared" si="204"/>
        <v>0</v>
      </c>
      <c r="Z299" s="1"/>
      <c r="AA299" s="1">
        <f t="shared" si="205"/>
        <v>0</v>
      </c>
      <c r="AB299" s="1"/>
      <c r="AC299" s="1">
        <f t="shared" si="206"/>
        <v>0</v>
      </c>
      <c r="AD299" s="1">
        <f t="shared" si="207"/>
        <v>0</v>
      </c>
      <c r="AE299" s="1"/>
      <c r="AF299" s="1">
        <f t="shared" si="208"/>
        <v>0</v>
      </c>
      <c r="AG299" s="1"/>
      <c r="AH299" s="1">
        <f t="shared" si="209"/>
        <v>0</v>
      </c>
      <c r="AI299" s="1"/>
      <c r="AJ299" s="1">
        <f t="shared" si="210"/>
        <v>0</v>
      </c>
      <c r="AK299" s="1"/>
      <c r="AL299" s="1">
        <f t="shared" si="211"/>
        <v>0</v>
      </c>
      <c r="AM299" s="1">
        <f t="shared" si="212"/>
        <v>0</v>
      </c>
      <c r="AN299" s="1"/>
      <c r="AO299" s="1">
        <f t="shared" si="213"/>
        <v>0</v>
      </c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>
        <f t="shared" si="214"/>
        <v>52800</v>
      </c>
      <c r="BI299" s="1">
        <v>52800</v>
      </c>
      <c r="BJ299" s="1"/>
      <c r="BK299" s="1"/>
      <c r="BL299" s="1"/>
      <c r="BM299" s="1"/>
      <c r="BN299" s="1"/>
      <c r="BO299" s="1"/>
      <c r="BP299" s="1">
        <v>52800</v>
      </c>
      <c r="BQ299" s="1"/>
      <c r="BR299" s="1"/>
      <c r="BS299" s="1"/>
      <c r="BT299" s="1"/>
      <c r="BU299" s="1"/>
      <c r="BV299" s="1"/>
      <c r="BW299" s="1">
        <f t="shared" si="215"/>
        <v>0</v>
      </c>
      <c r="BX299" s="1"/>
      <c r="BY299" s="1"/>
      <c r="BZ299" s="1">
        <f t="shared" si="216"/>
        <v>0</v>
      </c>
      <c r="CA299" s="1">
        <f t="shared" si="217"/>
        <v>0</v>
      </c>
      <c r="CB299" s="1"/>
      <c r="CC299" s="1">
        <f t="shared" si="218"/>
        <v>0</v>
      </c>
      <c r="CD299" s="1"/>
      <c r="CE299" s="1">
        <f t="shared" si="219"/>
        <v>0</v>
      </c>
      <c r="CF299" s="1">
        <f t="shared" si="220"/>
        <v>0</v>
      </c>
      <c r="CG299" s="1"/>
      <c r="CH299" s="1">
        <f t="shared" si="221"/>
        <v>0</v>
      </c>
      <c r="CI299" s="1"/>
      <c r="CJ299" s="1">
        <f t="shared" si="222"/>
        <v>0</v>
      </c>
      <c r="CK299" s="1"/>
      <c r="CL299" s="1">
        <f t="shared" si="223"/>
        <v>0</v>
      </c>
      <c r="CM299" s="1"/>
      <c r="CN299" s="1">
        <f t="shared" si="224"/>
        <v>0</v>
      </c>
      <c r="CO299" s="1">
        <f t="shared" si="225"/>
        <v>0</v>
      </c>
      <c r="CP299" s="1"/>
      <c r="CQ299" s="1">
        <f t="shared" si="226"/>
        <v>0</v>
      </c>
      <c r="CR299" s="1"/>
      <c r="CS299" s="1">
        <f t="shared" si="227"/>
        <v>0</v>
      </c>
      <c r="CT299" s="1"/>
      <c r="CU299" s="1">
        <f t="shared" si="228"/>
        <v>0</v>
      </c>
      <c r="CV299" s="1"/>
      <c r="CW299" s="1">
        <f t="shared" si="229"/>
        <v>0</v>
      </c>
      <c r="CX299" s="1">
        <f t="shared" si="230"/>
        <v>0</v>
      </c>
      <c r="CY299" s="1"/>
      <c r="CZ299" s="1">
        <f t="shared" si="231"/>
        <v>0</v>
      </c>
      <c r="DA299" s="1"/>
      <c r="DB299" s="1">
        <f t="shared" si="232"/>
        <v>0</v>
      </c>
      <c r="DC299" s="1"/>
      <c r="DD299" s="1">
        <f t="shared" si="233"/>
        <v>0</v>
      </c>
      <c r="DE299" s="1"/>
      <c r="DF299" s="1">
        <f t="shared" si="234"/>
        <v>0</v>
      </c>
      <c r="DG299" s="1">
        <f t="shared" si="235"/>
        <v>0</v>
      </c>
      <c r="DH299" s="1"/>
      <c r="DI299" s="1">
        <f t="shared" si="236"/>
        <v>0</v>
      </c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>
        <f t="shared" si="237"/>
        <v>0</v>
      </c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>
        <f t="shared" si="238"/>
        <v>0</v>
      </c>
      <c r="ER299" s="1">
        <v>0</v>
      </c>
      <c r="ES299" s="1">
        <f t="shared" si="239"/>
        <v>0</v>
      </c>
      <c r="ET299" s="6">
        <v>0</v>
      </c>
    </row>
    <row r="300" spans="1:150">
      <c r="A300" s="21" t="s">
        <v>1169</v>
      </c>
      <c r="B300" s="12" t="s">
        <v>845</v>
      </c>
      <c r="C300" s="1">
        <f t="shared" si="192"/>
        <v>0</v>
      </c>
      <c r="D300" s="1">
        <v>0</v>
      </c>
      <c r="E300" s="1"/>
      <c r="F300" s="1">
        <f t="shared" si="193"/>
        <v>0</v>
      </c>
      <c r="G300" s="1">
        <f t="shared" si="194"/>
        <v>0</v>
      </c>
      <c r="H300" s="1"/>
      <c r="I300" s="1">
        <f t="shared" si="195"/>
        <v>0</v>
      </c>
      <c r="J300" s="1"/>
      <c r="K300" s="1">
        <f t="shared" si="196"/>
        <v>0</v>
      </c>
      <c r="L300" s="1">
        <f t="shared" si="197"/>
        <v>0</v>
      </c>
      <c r="M300" s="1"/>
      <c r="N300" s="1">
        <f t="shared" si="198"/>
        <v>0</v>
      </c>
      <c r="O300" s="1"/>
      <c r="P300" s="1">
        <f t="shared" si="199"/>
        <v>0</v>
      </c>
      <c r="Q300" s="1"/>
      <c r="R300" s="1">
        <f t="shared" si="200"/>
        <v>0</v>
      </c>
      <c r="S300" s="1"/>
      <c r="T300" s="1">
        <f t="shared" si="201"/>
        <v>0</v>
      </c>
      <c r="U300" s="1">
        <f t="shared" si="202"/>
        <v>0</v>
      </c>
      <c r="V300" s="1"/>
      <c r="W300" s="1">
        <f t="shared" si="203"/>
        <v>0</v>
      </c>
      <c r="X300" s="1"/>
      <c r="Y300" s="1">
        <f t="shared" si="204"/>
        <v>0</v>
      </c>
      <c r="Z300" s="1"/>
      <c r="AA300" s="1">
        <f t="shared" si="205"/>
        <v>0</v>
      </c>
      <c r="AB300" s="1"/>
      <c r="AC300" s="1">
        <f t="shared" si="206"/>
        <v>0</v>
      </c>
      <c r="AD300" s="1">
        <f t="shared" si="207"/>
        <v>0</v>
      </c>
      <c r="AE300" s="1"/>
      <c r="AF300" s="1">
        <f t="shared" si="208"/>
        <v>0</v>
      </c>
      <c r="AG300" s="1"/>
      <c r="AH300" s="1">
        <f t="shared" si="209"/>
        <v>0</v>
      </c>
      <c r="AI300" s="1"/>
      <c r="AJ300" s="1">
        <f t="shared" si="210"/>
        <v>0</v>
      </c>
      <c r="AK300" s="1"/>
      <c r="AL300" s="1">
        <f t="shared" si="211"/>
        <v>0</v>
      </c>
      <c r="AM300" s="1">
        <f t="shared" si="212"/>
        <v>0</v>
      </c>
      <c r="AN300" s="1"/>
      <c r="AO300" s="1">
        <f t="shared" si="213"/>
        <v>0</v>
      </c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>
        <f t="shared" si="214"/>
        <v>0</v>
      </c>
      <c r="BI300" s="1">
        <v>0</v>
      </c>
      <c r="BJ300" s="1"/>
      <c r="BK300" s="1"/>
      <c r="BL300" s="1"/>
      <c r="BM300" s="1"/>
      <c r="BN300" s="1"/>
      <c r="BO300" s="1"/>
      <c r="BP300" s="1">
        <v>0</v>
      </c>
      <c r="BQ300" s="1"/>
      <c r="BR300" s="1"/>
      <c r="BS300" s="1"/>
      <c r="BT300" s="1"/>
      <c r="BU300" s="1"/>
      <c r="BV300" s="1"/>
      <c r="BW300" s="1">
        <f t="shared" si="215"/>
        <v>0</v>
      </c>
      <c r="BX300" s="1"/>
      <c r="BY300" s="1"/>
      <c r="BZ300" s="1">
        <f t="shared" si="216"/>
        <v>0</v>
      </c>
      <c r="CA300" s="1">
        <f t="shared" si="217"/>
        <v>0</v>
      </c>
      <c r="CB300" s="1"/>
      <c r="CC300" s="1">
        <f t="shared" si="218"/>
        <v>0</v>
      </c>
      <c r="CD300" s="1"/>
      <c r="CE300" s="1">
        <f t="shared" si="219"/>
        <v>0</v>
      </c>
      <c r="CF300" s="1">
        <f t="shared" si="220"/>
        <v>0</v>
      </c>
      <c r="CG300" s="1"/>
      <c r="CH300" s="1">
        <f t="shared" si="221"/>
        <v>0</v>
      </c>
      <c r="CI300" s="1"/>
      <c r="CJ300" s="1">
        <f t="shared" si="222"/>
        <v>0</v>
      </c>
      <c r="CK300" s="1"/>
      <c r="CL300" s="1">
        <f t="shared" si="223"/>
        <v>0</v>
      </c>
      <c r="CM300" s="1"/>
      <c r="CN300" s="1">
        <f t="shared" si="224"/>
        <v>0</v>
      </c>
      <c r="CO300" s="1">
        <f t="shared" si="225"/>
        <v>0</v>
      </c>
      <c r="CP300" s="1"/>
      <c r="CQ300" s="1">
        <f t="shared" si="226"/>
        <v>0</v>
      </c>
      <c r="CR300" s="1"/>
      <c r="CS300" s="1">
        <f t="shared" si="227"/>
        <v>0</v>
      </c>
      <c r="CT300" s="1"/>
      <c r="CU300" s="1">
        <f t="shared" si="228"/>
        <v>0</v>
      </c>
      <c r="CV300" s="1"/>
      <c r="CW300" s="1">
        <f t="shared" si="229"/>
        <v>0</v>
      </c>
      <c r="CX300" s="1">
        <f t="shared" si="230"/>
        <v>0</v>
      </c>
      <c r="CY300" s="1"/>
      <c r="CZ300" s="1">
        <f t="shared" si="231"/>
        <v>0</v>
      </c>
      <c r="DA300" s="1"/>
      <c r="DB300" s="1">
        <f t="shared" si="232"/>
        <v>0</v>
      </c>
      <c r="DC300" s="1"/>
      <c r="DD300" s="1">
        <f t="shared" si="233"/>
        <v>0</v>
      </c>
      <c r="DE300" s="1"/>
      <c r="DF300" s="1">
        <f t="shared" si="234"/>
        <v>0</v>
      </c>
      <c r="DG300" s="1">
        <f t="shared" si="235"/>
        <v>0</v>
      </c>
      <c r="DH300" s="1"/>
      <c r="DI300" s="1">
        <f t="shared" si="236"/>
        <v>0</v>
      </c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>
        <f t="shared" si="237"/>
        <v>0</v>
      </c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>
        <f t="shared" si="238"/>
        <v>0</v>
      </c>
      <c r="ER300" s="1"/>
      <c r="ES300" s="1">
        <f t="shared" si="239"/>
        <v>0</v>
      </c>
      <c r="ET300" s="6"/>
    </row>
    <row r="301" spans="1:150">
      <c r="A301" s="21" t="s">
        <v>1111</v>
      </c>
      <c r="B301" s="12" t="s">
        <v>1112</v>
      </c>
      <c r="C301" s="1">
        <f t="shared" si="192"/>
        <v>0</v>
      </c>
      <c r="D301" s="1"/>
      <c r="E301" s="1"/>
      <c r="F301" s="1">
        <f t="shared" si="193"/>
        <v>0</v>
      </c>
      <c r="G301" s="1">
        <f t="shared" si="194"/>
        <v>0</v>
      </c>
      <c r="H301" s="1"/>
      <c r="I301" s="1">
        <f t="shared" si="195"/>
        <v>0</v>
      </c>
      <c r="J301" s="1"/>
      <c r="K301" s="1">
        <f t="shared" si="196"/>
        <v>0</v>
      </c>
      <c r="L301" s="1">
        <f t="shared" si="197"/>
        <v>0</v>
      </c>
      <c r="M301" s="1"/>
      <c r="N301" s="1">
        <f t="shared" si="198"/>
        <v>0</v>
      </c>
      <c r="O301" s="1"/>
      <c r="P301" s="1">
        <f t="shared" si="199"/>
        <v>0</v>
      </c>
      <c r="Q301" s="1"/>
      <c r="R301" s="1">
        <f t="shared" si="200"/>
        <v>0</v>
      </c>
      <c r="S301" s="1"/>
      <c r="T301" s="1">
        <f t="shared" si="201"/>
        <v>0</v>
      </c>
      <c r="U301" s="1">
        <f t="shared" si="202"/>
        <v>0</v>
      </c>
      <c r="V301" s="1"/>
      <c r="W301" s="1">
        <f t="shared" si="203"/>
        <v>0</v>
      </c>
      <c r="X301" s="1"/>
      <c r="Y301" s="1">
        <f t="shared" si="204"/>
        <v>0</v>
      </c>
      <c r="Z301" s="1"/>
      <c r="AA301" s="1">
        <f t="shared" si="205"/>
        <v>0</v>
      </c>
      <c r="AB301" s="1"/>
      <c r="AC301" s="1">
        <f t="shared" si="206"/>
        <v>0</v>
      </c>
      <c r="AD301" s="1">
        <f t="shared" si="207"/>
        <v>0</v>
      </c>
      <c r="AE301" s="1"/>
      <c r="AF301" s="1">
        <f t="shared" si="208"/>
        <v>0</v>
      </c>
      <c r="AG301" s="1"/>
      <c r="AH301" s="1">
        <f t="shared" si="209"/>
        <v>0</v>
      </c>
      <c r="AI301" s="1"/>
      <c r="AJ301" s="1">
        <f t="shared" si="210"/>
        <v>0</v>
      </c>
      <c r="AK301" s="1"/>
      <c r="AL301" s="1">
        <f t="shared" si="211"/>
        <v>0</v>
      </c>
      <c r="AM301" s="1">
        <f t="shared" si="212"/>
        <v>0</v>
      </c>
      <c r="AN301" s="1"/>
      <c r="AO301" s="1">
        <f t="shared" si="213"/>
        <v>0</v>
      </c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>
        <f t="shared" si="214"/>
        <v>0</v>
      </c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>
        <f t="shared" si="215"/>
        <v>0</v>
      </c>
      <c r="BX301" s="1">
        <v>0</v>
      </c>
      <c r="BY301" s="1"/>
      <c r="BZ301" s="1">
        <f t="shared" si="216"/>
        <v>0</v>
      </c>
      <c r="CA301" s="1">
        <f t="shared" si="217"/>
        <v>0</v>
      </c>
      <c r="CB301" s="1"/>
      <c r="CC301" s="1">
        <f t="shared" si="218"/>
        <v>0</v>
      </c>
      <c r="CD301" s="1"/>
      <c r="CE301" s="1">
        <f t="shared" si="219"/>
        <v>0</v>
      </c>
      <c r="CF301" s="1">
        <f t="shared" si="220"/>
        <v>0</v>
      </c>
      <c r="CG301" s="1"/>
      <c r="CH301" s="1">
        <f t="shared" si="221"/>
        <v>0</v>
      </c>
      <c r="CI301" s="1"/>
      <c r="CJ301" s="1">
        <f t="shared" si="222"/>
        <v>0</v>
      </c>
      <c r="CK301" s="1"/>
      <c r="CL301" s="1">
        <f t="shared" si="223"/>
        <v>0</v>
      </c>
      <c r="CM301" s="1"/>
      <c r="CN301" s="1">
        <f t="shared" si="224"/>
        <v>0</v>
      </c>
      <c r="CO301" s="1">
        <f t="shared" si="225"/>
        <v>0</v>
      </c>
      <c r="CP301" s="1"/>
      <c r="CQ301" s="1">
        <f t="shared" si="226"/>
        <v>0</v>
      </c>
      <c r="CR301" s="1"/>
      <c r="CS301" s="1">
        <f t="shared" si="227"/>
        <v>0</v>
      </c>
      <c r="CT301" s="1"/>
      <c r="CU301" s="1">
        <f t="shared" si="228"/>
        <v>0</v>
      </c>
      <c r="CV301" s="1"/>
      <c r="CW301" s="1">
        <f t="shared" si="229"/>
        <v>0</v>
      </c>
      <c r="CX301" s="1">
        <f t="shared" si="230"/>
        <v>0</v>
      </c>
      <c r="CY301" s="1"/>
      <c r="CZ301" s="1">
        <f t="shared" si="231"/>
        <v>0</v>
      </c>
      <c r="DA301" s="1"/>
      <c r="DB301" s="1">
        <f t="shared" si="232"/>
        <v>0</v>
      </c>
      <c r="DC301" s="1"/>
      <c r="DD301" s="1">
        <f t="shared" si="233"/>
        <v>0</v>
      </c>
      <c r="DE301" s="1"/>
      <c r="DF301" s="1">
        <f t="shared" si="234"/>
        <v>0</v>
      </c>
      <c r="DG301" s="1">
        <f t="shared" si="235"/>
        <v>0</v>
      </c>
      <c r="DH301" s="1"/>
      <c r="DI301" s="1">
        <f t="shared" si="236"/>
        <v>0</v>
      </c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>
        <f t="shared" si="237"/>
        <v>0</v>
      </c>
      <c r="EC301" s="1">
        <v>0</v>
      </c>
      <c r="ED301" s="1"/>
      <c r="EE301" s="1"/>
      <c r="EF301" s="1"/>
      <c r="EG301" s="1"/>
      <c r="EH301" s="1"/>
      <c r="EI301" s="1"/>
      <c r="EJ301" s="1">
        <v>0</v>
      </c>
      <c r="EK301" s="1"/>
      <c r="EL301" s="1"/>
      <c r="EM301" s="1"/>
      <c r="EN301" s="1"/>
      <c r="EO301" s="1"/>
      <c r="EP301" s="1"/>
      <c r="EQ301" s="1">
        <f t="shared" si="238"/>
        <v>0</v>
      </c>
      <c r="ER301" s="1"/>
      <c r="ES301" s="1">
        <f t="shared" si="239"/>
        <v>0</v>
      </c>
      <c r="ET301" s="6"/>
    </row>
    <row r="302" spans="1:150">
      <c r="A302" s="22" t="s">
        <v>825</v>
      </c>
      <c r="B302" s="12" t="s">
        <v>826</v>
      </c>
      <c r="C302" s="1">
        <f t="shared" si="192"/>
        <v>0</v>
      </c>
      <c r="D302" s="1"/>
      <c r="E302" s="1"/>
      <c r="F302" s="1">
        <f t="shared" si="193"/>
        <v>0</v>
      </c>
      <c r="G302" s="1">
        <f t="shared" si="194"/>
        <v>0</v>
      </c>
      <c r="H302" s="1"/>
      <c r="I302" s="1">
        <f t="shared" si="195"/>
        <v>0</v>
      </c>
      <c r="J302" s="1"/>
      <c r="K302" s="1">
        <f t="shared" si="196"/>
        <v>0</v>
      </c>
      <c r="L302" s="1">
        <f t="shared" si="197"/>
        <v>0</v>
      </c>
      <c r="M302" s="1"/>
      <c r="N302" s="1">
        <f t="shared" si="198"/>
        <v>0</v>
      </c>
      <c r="O302" s="1"/>
      <c r="P302" s="1">
        <f t="shared" si="199"/>
        <v>0</v>
      </c>
      <c r="Q302" s="1"/>
      <c r="R302" s="1">
        <f t="shared" si="200"/>
        <v>0</v>
      </c>
      <c r="S302" s="1"/>
      <c r="T302" s="1">
        <f t="shared" si="201"/>
        <v>0</v>
      </c>
      <c r="U302" s="1">
        <f t="shared" si="202"/>
        <v>0</v>
      </c>
      <c r="V302" s="1"/>
      <c r="W302" s="1">
        <f t="shared" si="203"/>
        <v>0</v>
      </c>
      <c r="X302" s="1"/>
      <c r="Y302" s="1">
        <f t="shared" si="204"/>
        <v>0</v>
      </c>
      <c r="Z302" s="1"/>
      <c r="AA302" s="1">
        <f t="shared" si="205"/>
        <v>0</v>
      </c>
      <c r="AB302" s="1"/>
      <c r="AC302" s="1">
        <f t="shared" si="206"/>
        <v>0</v>
      </c>
      <c r="AD302" s="1">
        <f t="shared" si="207"/>
        <v>0</v>
      </c>
      <c r="AE302" s="1"/>
      <c r="AF302" s="1">
        <f t="shared" si="208"/>
        <v>0</v>
      </c>
      <c r="AG302" s="1"/>
      <c r="AH302" s="1">
        <f t="shared" si="209"/>
        <v>0</v>
      </c>
      <c r="AI302" s="1"/>
      <c r="AJ302" s="1">
        <f t="shared" si="210"/>
        <v>0</v>
      </c>
      <c r="AK302" s="1"/>
      <c r="AL302" s="1">
        <f t="shared" si="211"/>
        <v>0</v>
      </c>
      <c r="AM302" s="1">
        <f t="shared" si="212"/>
        <v>0</v>
      </c>
      <c r="AN302" s="1"/>
      <c r="AO302" s="1">
        <f t="shared" si="213"/>
        <v>0</v>
      </c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>
        <f t="shared" si="214"/>
        <v>0</v>
      </c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>
        <f t="shared" si="215"/>
        <v>0</v>
      </c>
      <c r="BX302" s="1"/>
      <c r="BY302" s="1"/>
      <c r="BZ302" s="1">
        <f t="shared" si="216"/>
        <v>0</v>
      </c>
      <c r="CA302" s="1">
        <f t="shared" si="217"/>
        <v>0</v>
      </c>
      <c r="CB302" s="1"/>
      <c r="CC302" s="1">
        <f t="shared" si="218"/>
        <v>0</v>
      </c>
      <c r="CD302" s="1"/>
      <c r="CE302" s="1">
        <f t="shared" si="219"/>
        <v>0</v>
      </c>
      <c r="CF302" s="1">
        <f t="shared" si="220"/>
        <v>0</v>
      </c>
      <c r="CG302" s="1"/>
      <c r="CH302" s="1">
        <f t="shared" si="221"/>
        <v>0</v>
      </c>
      <c r="CI302" s="1"/>
      <c r="CJ302" s="1">
        <f t="shared" si="222"/>
        <v>0</v>
      </c>
      <c r="CK302" s="1"/>
      <c r="CL302" s="1">
        <f t="shared" si="223"/>
        <v>0</v>
      </c>
      <c r="CM302" s="1"/>
      <c r="CN302" s="1">
        <f t="shared" si="224"/>
        <v>0</v>
      </c>
      <c r="CO302" s="1">
        <f t="shared" si="225"/>
        <v>0</v>
      </c>
      <c r="CP302" s="1"/>
      <c r="CQ302" s="1">
        <f t="shared" si="226"/>
        <v>0</v>
      </c>
      <c r="CR302" s="1"/>
      <c r="CS302" s="1">
        <f t="shared" si="227"/>
        <v>0</v>
      </c>
      <c r="CT302" s="1"/>
      <c r="CU302" s="1">
        <f t="shared" si="228"/>
        <v>0</v>
      </c>
      <c r="CV302" s="1"/>
      <c r="CW302" s="1">
        <f t="shared" si="229"/>
        <v>0</v>
      </c>
      <c r="CX302" s="1">
        <f t="shared" si="230"/>
        <v>0</v>
      </c>
      <c r="CY302" s="1"/>
      <c r="CZ302" s="1">
        <f t="shared" si="231"/>
        <v>0</v>
      </c>
      <c r="DA302" s="1"/>
      <c r="DB302" s="1">
        <f t="shared" si="232"/>
        <v>0</v>
      </c>
      <c r="DC302" s="1"/>
      <c r="DD302" s="1">
        <f t="shared" si="233"/>
        <v>0</v>
      </c>
      <c r="DE302" s="1"/>
      <c r="DF302" s="1">
        <f t="shared" si="234"/>
        <v>0</v>
      </c>
      <c r="DG302" s="1">
        <f t="shared" si="235"/>
        <v>0</v>
      </c>
      <c r="DH302" s="1"/>
      <c r="DI302" s="1">
        <f t="shared" si="236"/>
        <v>0</v>
      </c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>
        <f t="shared" si="237"/>
        <v>0</v>
      </c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>
        <f t="shared" si="238"/>
        <v>0</v>
      </c>
      <c r="ER302" s="1"/>
      <c r="ES302" s="1">
        <f t="shared" si="239"/>
        <v>0</v>
      </c>
      <c r="ET302" s="6"/>
    </row>
    <row r="303" spans="1:150">
      <c r="A303" s="22" t="s">
        <v>846</v>
      </c>
      <c r="B303" s="12" t="s">
        <v>847</v>
      </c>
      <c r="C303" s="1">
        <f t="shared" si="192"/>
        <v>0</v>
      </c>
      <c r="D303" s="1"/>
      <c r="E303" s="1"/>
      <c r="F303" s="1">
        <f t="shared" si="193"/>
        <v>0</v>
      </c>
      <c r="G303" s="1">
        <f t="shared" si="194"/>
        <v>0</v>
      </c>
      <c r="H303" s="1"/>
      <c r="I303" s="1">
        <f t="shared" si="195"/>
        <v>0</v>
      </c>
      <c r="J303" s="1"/>
      <c r="K303" s="1">
        <f t="shared" si="196"/>
        <v>0</v>
      </c>
      <c r="L303" s="1">
        <f t="shared" si="197"/>
        <v>0</v>
      </c>
      <c r="M303" s="1"/>
      <c r="N303" s="1">
        <f t="shared" si="198"/>
        <v>0</v>
      </c>
      <c r="O303" s="1"/>
      <c r="P303" s="1">
        <f t="shared" si="199"/>
        <v>0</v>
      </c>
      <c r="Q303" s="1"/>
      <c r="R303" s="1">
        <f t="shared" si="200"/>
        <v>0</v>
      </c>
      <c r="S303" s="1"/>
      <c r="T303" s="1">
        <f t="shared" si="201"/>
        <v>0</v>
      </c>
      <c r="U303" s="1">
        <f t="shared" si="202"/>
        <v>0</v>
      </c>
      <c r="V303" s="1"/>
      <c r="W303" s="1">
        <f t="shared" si="203"/>
        <v>0</v>
      </c>
      <c r="X303" s="1"/>
      <c r="Y303" s="1">
        <f t="shared" si="204"/>
        <v>0</v>
      </c>
      <c r="Z303" s="1"/>
      <c r="AA303" s="1">
        <f t="shared" si="205"/>
        <v>0</v>
      </c>
      <c r="AB303" s="1"/>
      <c r="AC303" s="1">
        <f t="shared" si="206"/>
        <v>0</v>
      </c>
      <c r="AD303" s="1">
        <f t="shared" si="207"/>
        <v>0</v>
      </c>
      <c r="AE303" s="1"/>
      <c r="AF303" s="1">
        <f t="shared" si="208"/>
        <v>0</v>
      </c>
      <c r="AG303" s="1"/>
      <c r="AH303" s="1">
        <f t="shared" si="209"/>
        <v>0</v>
      </c>
      <c r="AI303" s="1"/>
      <c r="AJ303" s="1">
        <f t="shared" si="210"/>
        <v>0</v>
      </c>
      <c r="AK303" s="1"/>
      <c r="AL303" s="1">
        <f t="shared" si="211"/>
        <v>0</v>
      </c>
      <c r="AM303" s="1">
        <f t="shared" si="212"/>
        <v>0</v>
      </c>
      <c r="AN303" s="1"/>
      <c r="AO303" s="1">
        <f t="shared" si="213"/>
        <v>0</v>
      </c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>
        <f t="shared" si="214"/>
        <v>0</v>
      </c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>
        <f t="shared" si="215"/>
        <v>0</v>
      </c>
      <c r="BX303" s="1"/>
      <c r="BY303" s="1"/>
      <c r="BZ303" s="1">
        <f t="shared" si="216"/>
        <v>0</v>
      </c>
      <c r="CA303" s="1">
        <f t="shared" si="217"/>
        <v>0</v>
      </c>
      <c r="CB303" s="1"/>
      <c r="CC303" s="1">
        <f t="shared" si="218"/>
        <v>0</v>
      </c>
      <c r="CD303" s="1"/>
      <c r="CE303" s="1">
        <f t="shared" si="219"/>
        <v>0</v>
      </c>
      <c r="CF303" s="1">
        <f t="shared" si="220"/>
        <v>0</v>
      </c>
      <c r="CG303" s="1"/>
      <c r="CH303" s="1">
        <f t="shared" si="221"/>
        <v>0</v>
      </c>
      <c r="CI303" s="1"/>
      <c r="CJ303" s="1">
        <f t="shared" si="222"/>
        <v>0</v>
      </c>
      <c r="CK303" s="1"/>
      <c r="CL303" s="1">
        <f t="shared" si="223"/>
        <v>0</v>
      </c>
      <c r="CM303" s="1"/>
      <c r="CN303" s="1">
        <f t="shared" si="224"/>
        <v>0</v>
      </c>
      <c r="CO303" s="1">
        <f t="shared" si="225"/>
        <v>0</v>
      </c>
      <c r="CP303" s="1"/>
      <c r="CQ303" s="1">
        <f t="shared" si="226"/>
        <v>0</v>
      </c>
      <c r="CR303" s="1"/>
      <c r="CS303" s="1">
        <f t="shared" si="227"/>
        <v>0</v>
      </c>
      <c r="CT303" s="1"/>
      <c r="CU303" s="1">
        <f t="shared" si="228"/>
        <v>0</v>
      </c>
      <c r="CV303" s="1"/>
      <c r="CW303" s="1">
        <f t="shared" si="229"/>
        <v>0</v>
      </c>
      <c r="CX303" s="1">
        <f t="shared" si="230"/>
        <v>0</v>
      </c>
      <c r="CY303" s="1"/>
      <c r="CZ303" s="1">
        <f t="shared" si="231"/>
        <v>0</v>
      </c>
      <c r="DA303" s="1"/>
      <c r="DB303" s="1">
        <f t="shared" si="232"/>
        <v>0</v>
      </c>
      <c r="DC303" s="1"/>
      <c r="DD303" s="1">
        <f t="shared" si="233"/>
        <v>0</v>
      </c>
      <c r="DE303" s="1"/>
      <c r="DF303" s="1">
        <f t="shared" si="234"/>
        <v>0</v>
      </c>
      <c r="DG303" s="1">
        <f t="shared" si="235"/>
        <v>0</v>
      </c>
      <c r="DH303" s="1"/>
      <c r="DI303" s="1">
        <f t="shared" si="236"/>
        <v>0</v>
      </c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>
        <f t="shared" si="237"/>
        <v>0</v>
      </c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>
        <f t="shared" si="238"/>
        <v>0</v>
      </c>
      <c r="ER303" s="1"/>
      <c r="ES303" s="1">
        <f t="shared" si="239"/>
        <v>0</v>
      </c>
      <c r="ET303" s="6"/>
    </row>
    <row r="304" spans="1:150">
      <c r="A304" s="22" t="s">
        <v>848</v>
      </c>
      <c r="B304" s="12" t="s">
        <v>849</v>
      </c>
      <c r="C304" s="1">
        <f t="shared" si="192"/>
        <v>0</v>
      </c>
      <c r="D304" s="1"/>
      <c r="E304" s="1"/>
      <c r="F304" s="1">
        <f t="shared" si="193"/>
        <v>0</v>
      </c>
      <c r="G304" s="1">
        <f t="shared" si="194"/>
        <v>0</v>
      </c>
      <c r="H304" s="1"/>
      <c r="I304" s="1">
        <f t="shared" si="195"/>
        <v>0</v>
      </c>
      <c r="J304" s="1"/>
      <c r="K304" s="1">
        <f t="shared" si="196"/>
        <v>0</v>
      </c>
      <c r="L304" s="1">
        <f t="shared" si="197"/>
        <v>0</v>
      </c>
      <c r="M304" s="1"/>
      <c r="N304" s="1">
        <f t="shared" si="198"/>
        <v>0</v>
      </c>
      <c r="O304" s="1"/>
      <c r="P304" s="1">
        <f t="shared" si="199"/>
        <v>0</v>
      </c>
      <c r="Q304" s="1"/>
      <c r="R304" s="1">
        <f t="shared" si="200"/>
        <v>0</v>
      </c>
      <c r="S304" s="1"/>
      <c r="T304" s="1">
        <f t="shared" si="201"/>
        <v>0</v>
      </c>
      <c r="U304" s="1">
        <f t="shared" si="202"/>
        <v>0</v>
      </c>
      <c r="V304" s="1"/>
      <c r="W304" s="1">
        <f t="shared" si="203"/>
        <v>0</v>
      </c>
      <c r="X304" s="1"/>
      <c r="Y304" s="1">
        <f t="shared" si="204"/>
        <v>0</v>
      </c>
      <c r="Z304" s="1"/>
      <c r="AA304" s="1">
        <f t="shared" si="205"/>
        <v>0</v>
      </c>
      <c r="AB304" s="1"/>
      <c r="AC304" s="1">
        <f t="shared" si="206"/>
        <v>0</v>
      </c>
      <c r="AD304" s="1">
        <f t="shared" si="207"/>
        <v>0</v>
      </c>
      <c r="AE304" s="1"/>
      <c r="AF304" s="1">
        <f t="shared" si="208"/>
        <v>0</v>
      </c>
      <c r="AG304" s="1"/>
      <c r="AH304" s="1">
        <f t="shared" si="209"/>
        <v>0</v>
      </c>
      <c r="AI304" s="1"/>
      <c r="AJ304" s="1">
        <f t="shared" si="210"/>
        <v>0</v>
      </c>
      <c r="AK304" s="1"/>
      <c r="AL304" s="1">
        <f t="shared" si="211"/>
        <v>0</v>
      </c>
      <c r="AM304" s="1">
        <f t="shared" si="212"/>
        <v>0</v>
      </c>
      <c r="AN304" s="1"/>
      <c r="AO304" s="1">
        <f t="shared" si="213"/>
        <v>0</v>
      </c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>
        <f t="shared" si="214"/>
        <v>0</v>
      </c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>
        <f t="shared" si="215"/>
        <v>0</v>
      </c>
      <c r="BX304" s="1">
        <v>0</v>
      </c>
      <c r="BY304" s="1"/>
      <c r="BZ304" s="1">
        <f t="shared" si="216"/>
        <v>0</v>
      </c>
      <c r="CA304" s="1">
        <f t="shared" si="217"/>
        <v>0</v>
      </c>
      <c r="CB304" s="1"/>
      <c r="CC304" s="1">
        <f t="shared" si="218"/>
        <v>0</v>
      </c>
      <c r="CD304" s="1"/>
      <c r="CE304" s="1">
        <f t="shared" si="219"/>
        <v>0</v>
      </c>
      <c r="CF304" s="1">
        <f t="shared" si="220"/>
        <v>0</v>
      </c>
      <c r="CG304" s="1"/>
      <c r="CH304" s="1">
        <f t="shared" si="221"/>
        <v>0</v>
      </c>
      <c r="CI304" s="1"/>
      <c r="CJ304" s="1">
        <f t="shared" si="222"/>
        <v>0</v>
      </c>
      <c r="CK304" s="1"/>
      <c r="CL304" s="1">
        <f t="shared" si="223"/>
        <v>0</v>
      </c>
      <c r="CM304" s="1"/>
      <c r="CN304" s="1">
        <f t="shared" si="224"/>
        <v>0</v>
      </c>
      <c r="CO304" s="1">
        <f t="shared" si="225"/>
        <v>0</v>
      </c>
      <c r="CP304" s="1"/>
      <c r="CQ304" s="1">
        <f t="shared" si="226"/>
        <v>0</v>
      </c>
      <c r="CR304" s="1"/>
      <c r="CS304" s="1">
        <f t="shared" si="227"/>
        <v>0</v>
      </c>
      <c r="CT304" s="1"/>
      <c r="CU304" s="1">
        <f t="shared" si="228"/>
        <v>0</v>
      </c>
      <c r="CV304" s="1"/>
      <c r="CW304" s="1">
        <f t="shared" si="229"/>
        <v>0</v>
      </c>
      <c r="CX304" s="1">
        <f t="shared" si="230"/>
        <v>0</v>
      </c>
      <c r="CY304" s="1"/>
      <c r="CZ304" s="1">
        <f t="shared" si="231"/>
        <v>0</v>
      </c>
      <c r="DA304" s="1"/>
      <c r="DB304" s="1">
        <f t="shared" si="232"/>
        <v>0</v>
      </c>
      <c r="DC304" s="1"/>
      <c r="DD304" s="1">
        <f t="shared" si="233"/>
        <v>0</v>
      </c>
      <c r="DE304" s="1"/>
      <c r="DF304" s="1">
        <f t="shared" si="234"/>
        <v>0</v>
      </c>
      <c r="DG304" s="1">
        <f t="shared" si="235"/>
        <v>0</v>
      </c>
      <c r="DH304" s="1"/>
      <c r="DI304" s="1">
        <f t="shared" si="236"/>
        <v>0</v>
      </c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>
        <f t="shared" si="237"/>
        <v>0</v>
      </c>
      <c r="EC304" s="1">
        <v>0</v>
      </c>
      <c r="ED304" s="1"/>
      <c r="EE304" s="1"/>
      <c r="EF304" s="1"/>
      <c r="EG304" s="1"/>
      <c r="EH304" s="1"/>
      <c r="EI304" s="1"/>
      <c r="EJ304" s="1">
        <v>0</v>
      </c>
      <c r="EK304" s="1"/>
      <c r="EL304" s="1"/>
      <c r="EM304" s="1"/>
      <c r="EN304" s="1"/>
      <c r="EO304" s="1"/>
      <c r="EP304" s="1"/>
      <c r="EQ304" s="1">
        <f t="shared" si="238"/>
        <v>0</v>
      </c>
      <c r="ER304" s="1"/>
      <c r="ES304" s="1">
        <f t="shared" si="239"/>
        <v>0</v>
      </c>
      <c r="ET304" s="6"/>
    </row>
    <row r="305" spans="1:150">
      <c r="A305" s="19" t="s">
        <v>390</v>
      </c>
      <c r="B305" s="12" t="s">
        <v>391</v>
      </c>
      <c r="C305" s="1">
        <f t="shared" si="192"/>
        <v>3706657</v>
      </c>
      <c r="D305" s="1">
        <v>3706657</v>
      </c>
      <c r="E305" s="1">
        <v>3706657</v>
      </c>
      <c r="F305" s="1">
        <f t="shared" si="193"/>
        <v>570611.87</v>
      </c>
      <c r="G305" s="1">
        <f t="shared" si="194"/>
        <v>270640.15999999997</v>
      </c>
      <c r="H305" s="1">
        <v>270640.15999999997</v>
      </c>
      <c r="I305" s="1">
        <f t="shared" si="195"/>
        <v>238681.73</v>
      </c>
      <c r="J305" s="1">
        <v>238681.73</v>
      </c>
      <c r="K305" s="1">
        <f t="shared" si="196"/>
        <v>493268.33</v>
      </c>
      <c r="L305" s="1">
        <f t="shared" si="197"/>
        <v>372724.76</v>
      </c>
      <c r="M305" s="1">
        <v>372724.76</v>
      </c>
      <c r="N305" s="1">
        <f t="shared" si="198"/>
        <v>120543.57</v>
      </c>
      <c r="O305" s="1">
        <v>120543.57</v>
      </c>
      <c r="P305" s="1">
        <f t="shared" si="199"/>
        <v>400147.72</v>
      </c>
      <c r="Q305" s="1">
        <v>400147.72</v>
      </c>
      <c r="R305" s="1">
        <f t="shared" si="200"/>
        <v>270178.26</v>
      </c>
      <c r="S305" s="1">
        <v>270178.26</v>
      </c>
      <c r="T305" s="1">
        <f t="shared" si="201"/>
        <v>151087.06</v>
      </c>
      <c r="U305" s="1">
        <f t="shared" si="202"/>
        <v>91599.88</v>
      </c>
      <c r="V305" s="1">
        <v>91599.88</v>
      </c>
      <c r="W305" s="1">
        <f t="shared" si="203"/>
        <v>59487.18</v>
      </c>
      <c r="X305" s="1">
        <v>59487.18</v>
      </c>
      <c r="Y305" s="1">
        <f t="shared" si="204"/>
        <v>665863.93000000005</v>
      </c>
      <c r="Z305" s="1">
        <v>665863.93000000005</v>
      </c>
      <c r="AA305" s="1">
        <f t="shared" si="205"/>
        <v>915141.9</v>
      </c>
      <c r="AB305" s="1">
        <v>915141.9</v>
      </c>
      <c r="AC305" s="1">
        <f t="shared" si="206"/>
        <v>81353.11</v>
      </c>
      <c r="AD305" s="1">
        <f t="shared" si="207"/>
        <v>55389.16</v>
      </c>
      <c r="AE305" s="1">
        <v>55389.16</v>
      </c>
      <c r="AF305" s="1">
        <f t="shared" si="208"/>
        <v>25963.95</v>
      </c>
      <c r="AG305" s="1">
        <v>25963.95</v>
      </c>
      <c r="AH305" s="1">
        <f t="shared" si="209"/>
        <v>61289.98</v>
      </c>
      <c r="AI305" s="1">
        <v>61289.98</v>
      </c>
      <c r="AJ305" s="1">
        <f t="shared" si="210"/>
        <v>97737.37</v>
      </c>
      <c r="AK305" s="1">
        <v>97737.37</v>
      </c>
      <c r="AL305" s="1">
        <f t="shared" si="211"/>
        <v>61267.45</v>
      </c>
      <c r="AM305" s="1">
        <f t="shared" si="212"/>
        <v>19009.18</v>
      </c>
      <c r="AN305" s="1">
        <v>19009.18</v>
      </c>
      <c r="AO305" s="1">
        <f t="shared" si="213"/>
        <v>42258.27</v>
      </c>
      <c r="AP305" s="1">
        <v>42258.27</v>
      </c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>
        <f t="shared" si="214"/>
        <v>0</v>
      </c>
      <c r="BI305" s="1">
        <v>0</v>
      </c>
      <c r="BJ305" s="1">
        <v>0</v>
      </c>
      <c r="BK305" s="1"/>
      <c r="BL305" s="1"/>
      <c r="BM305" s="1"/>
      <c r="BN305" s="1"/>
      <c r="BO305" s="1"/>
      <c r="BP305" s="1"/>
      <c r="BQ305" s="1"/>
      <c r="BR305" s="1"/>
      <c r="BS305" s="1"/>
      <c r="BT305" s="1">
        <v>0</v>
      </c>
      <c r="BU305" s="1">
        <v>0</v>
      </c>
      <c r="BV305" s="1"/>
      <c r="BW305" s="1">
        <f t="shared" si="215"/>
        <v>1926368.83</v>
      </c>
      <c r="BX305" s="1">
        <v>1926368.83</v>
      </c>
      <c r="BY305" s="1">
        <v>1926368.83</v>
      </c>
      <c r="BZ305" s="1">
        <f t="shared" si="216"/>
        <v>84182.64</v>
      </c>
      <c r="CA305" s="1">
        <f t="shared" si="217"/>
        <v>54163.199999999997</v>
      </c>
      <c r="CB305" s="1">
        <v>54163.199999999997</v>
      </c>
      <c r="CC305" s="1">
        <f t="shared" si="218"/>
        <v>18720.55</v>
      </c>
      <c r="CD305" s="1">
        <v>18720.55</v>
      </c>
      <c r="CE305" s="1">
        <f t="shared" si="219"/>
        <v>65019.39</v>
      </c>
      <c r="CF305" s="1">
        <f t="shared" si="220"/>
        <v>48871.6</v>
      </c>
      <c r="CG305" s="1">
        <v>48871.6</v>
      </c>
      <c r="CH305" s="1">
        <f t="shared" si="221"/>
        <v>16147.79</v>
      </c>
      <c r="CI305" s="1">
        <v>16147.79</v>
      </c>
      <c r="CJ305" s="1">
        <f t="shared" si="222"/>
        <v>189371.46</v>
      </c>
      <c r="CK305" s="1">
        <v>189371.46</v>
      </c>
      <c r="CL305" s="1">
        <f t="shared" si="223"/>
        <v>42960.54</v>
      </c>
      <c r="CM305" s="1">
        <v>42960.54</v>
      </c>
      <c r="CN305" s="1">
        <f t="shared" si="224"/>
        <v>56322.32</v>
      </c>
      <c r="CO305" s="1">
        <f t="shared" si="225"/>
        <v>6236.9</v>
      </c>
      <c r="CP305" s="1">
        <v>6236.9</v>
      </c>
      <c r="CQ305" s="1">
        <f t="shared" si="226"/>
        <v>50085.42</v>
      </c>
      <c r="CR305" s="1">
        <v>50085.42</v>
      </c>
      <c r="CS305" s="1">
        <f t="shared" si="227"/>
        <v>578464.4</v>
      </c>
      <c r="CT305" s="1">
        <v>578464.4</v>
      </c>
      <c r="CU305" s="1">
        <f t="shared" si="228"/>
        <v>881184.79</v>
      </c>
      <c r="CV305" s="1">
        <v>881184.79</v>
      </c>
      <c r="CW305" s="1">
        <f t="shared" si="229"/>
        <v>-4044.8999999999996</v>
      </c>
      <c r="CX305" s="1">
        <f t="shared" si="230"/>
        <v>-10957.83</v>
      </c>
      <c r="CY305" s="1">
        <v>-10957.83</v>
      </c>
      <c r="CZ305" s="1">
        <f t="shared" si="231"/>
        <v>6912.93</v>
      </c>
      <c r="DA305" s="1">
        <v>6912.93</v>
      </c>
      <c r="DB305" s="1">
        <f t="shared" si="232"/>
        <v>11298.89</v>
      </c>
      <c r="DC305" s="1">
        <v>11298.89</v>
      </c>
      <c r="DD305" s="1">
        <f t="shared" si="233"/>
        <v>27263.21</v>
      </c>
      <c r="DE305" s="1">
        <v>27263.21</v>
      </c>
      <c r="DF305" s="1">
        <f t="shared" si="234"/>
        <v>5644.98</v>
      </c>
      <c r="DG305" s="1">
        <f t="shared" si="235"/>
        <v>5649.25</v>
      </c>
      <c r="DH305" s="1">
        <v>5649.25</v>
      </c>
      <c r="DI305" s="1">
        <f t="shared" si="236"/>
        <v>-4.2699999999999996</v>
      </c>
      <c r="DJ305" s="1">
        <v>-4.2699999999999996</v>
      </c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>
        <f t="shared" si="237"/>
        <v>0</v>
      </c>
      <c r="EC305" s="1">
        <v>0</v>
      </c>
      <c r="ED305" s="1">
        <v>0</v>
      </c>
      <c r="EE305" s="1"/>
      <c r="EF305" s="1"/>
      <c r="EG305" s="1"/>
      <c r="EH305" s="1"/>
      <c r="EI305" s="1"/>
      <c r="EJ305" s="1"/>
      <c r="EK305" s="1"/>
      <c r="EL305" s="1"/>
      <c r="EM305" s="1"/>
      <c r="EN305" s="1">
        <v>0</v>
      </c>
      <c r="EO305" s="1"/>
      <c r="EP305" s="1"/>
      <c r="EQ305" s="1">
        <f t="shared" si="238"/>
        <v>4925000</v>
      </c>
      <c r="ER305" s="1">
        <v>4925000</v>
      </c>
      <c r="ES305" s="1">
        <f t="shared" si="239"/>
        <v>3400000</v>
      </c>
      <c r="ET305" s="6">
        <v>3400000</v>
      </c>
    </row>
    <row r="306" spans="1:150">
      <c r="A306" s="20" t="s">
        <v>430</v>
      </c>
      <c r="B306" s="12" t="s">
        <v>431</v>
      </c>
      <c r="C306" s="1">
        <f t="shared" si="192"/>
        <v>-14366.75</v>
      </c>
      <c r="D306" s="1">
        <v>-14366.75</v>
      </c>
      <c r="E306" s="1">
        <v>-14366.75</v>
      </c>
      <c r="F306" s="1">
        <f t="shared" si="193"/>
        <v>0</v>
      </c>
      <c r="G306" s="1">
        <f t="shared" si="194"/>
        <v>0</v>
      </c>
      <c r="H306" s="1"/>
      <c r="I306" s="1">
        <f t="shared" si="195"/>
        <v>0</v>
      </c>
      <c r="J306" s="1"/>
      <c r="K306" s="1">
        <f t="shared" si="196"/>
        <v>-552.47</v>
      </c>
      <c r="L306" s="1">
        <f t="shared" si="197"/>
        <v>-552.47</v>
      </c>
      <c r="M306" s="1">
        <v>-552.47</v>
      </c>
      <c r="N306" s="1">
        <f t="shared" si="198"/>
        <v>0</v>
      </c>
      <c r="O306" s="1"/>
      <c r="P306" s="1">
        <f t="shared" si="199"/>
        <v>-10682.64</v>
      </c>
      <c r="Q306" s="1">
        <v>-10682.64</v>
      </c>
      <c r="R306" s="1">
        <f t="shared" si="200"/>
        <v>0</v>
      </c>
      <c r="S306" s="1">
        <v>0</v>
      </c>
      <c r="T306" s="1">
        <f t="shared" si="201"/>
        <v>0</v>
      </c>
      <c r="U306" s="1">
        <f t="shared" si="202"/>
        <v>0</v>
      </c>
      <c r="V306" s="1">
        <v>0</v>
      </c>
      <c r="W306" s="1">
        <f t="shared" si="203"/>
        <v>0</v>
      </c>
      <c r="X306" s="1">
        <v>0</v>
      </c>
      <c r="Y306" s="1">
        <f t="shared" si="204"/>
        <v>-105.6</v>
      </c>
      <c r="Z306" s="1">
        <v>-105.6</v>
      </c>
      <c r="AA306" s="1">
        <f t="shared" si="205"/>
        <v>-2595</v>
      </c>
      <c r="AB306" s="1">
        <v>-2595</v>
      </c>
      <c r="AC306" s="1">
        <f t="shared" si="206"/>
        <v>0</v>
      </c>
      <c r="AD306" s="1">
        <f t="shared" si="207"/>
        <v>0</v>
      </c>
      <c r="AE306" s="1">
        <v>0</v>
      </c>
      <c r="AF306" s="1">
        <f t="shared" si="208"/>
        <v>0</v>
      </c>
      <c r="AG306" s="1"/>
      <c r="AH306" s="1">
        <f t="shared" si="209"/>
        <v>0</v>
      </c>
      <c r="AI306" s="1">
        <v>0</v>
      </c>
      <c r="AJ306" s="1">
        <f t="shared" si="210"/>
        <v>-431.04</v>
      </c>
      <c r="AK306" s="1">
        <v>-431.04</v>
      </c>
      <c r="AL306" s="1">
        <f t="shared" si="211"/>
        <v>0</v>
      </c>
      <c r="AM306" s="1">
        <f t="shared" si="212"/>
        <v>0</v>
      </c>
      <c r="AN306" s="1"/>
      <c r="AO306" s="1">
        <f t="shared" si="213"/>
        <v>0</v>
      </c>
      <c r="AP306" s="1">
        <v>0</v>
      </c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>
        <f t="shared" si="214"/>
        <v>0</v>
      </c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>
        <f t="shared" si="215"/>
        <v>1310.07</v>
      </c>
      <c r="BX306" s="1">
        <v>1310.07</v>
      </c>
      <c r="BY306" s="1">
        <v>1310.07</v>
      </c>
      <c r="BZ306" s="1">
        <f t="shared" si="216"/>
        <v>1839.37</v>
      </c>
      <c r="CA306" s="1">
        <f t="shared" si="217"/>
        <v>1839.37</v>
      </c>
      <c r="CB306" s="1">
        <v>1839.37</v>
      </c>
      <c r="CC306" s="1">
        <f t="shared" si="218"/>
        <v>0</v>
      </c>
      <c r="CD306" s="1"/>
      <c r="CE306" s="1">
        <f t="shared" si="219"/>
        <v>0</v>
      </c>
      <c r="CF306" s="1">
        <f t="shared" si="220"/>
        <v>0</v>
      </c>
      <c r="CG306" s="1">
        <v>0</v>
      </c>
      <c r="CH306" s="1">
        <f t="shared" si="221"/>
        <v>0</v>
      </c>
      <c r="CI306" s="1"/>
      <c r="CJ306" s="1">
        <f t="shared" si="222"/>
        <v>-419.43</v>
      </c>
      <c r="CK306" s="1">
        <v>-419.43</v>
      </c>
      <c r="CL306" s="1">
        <f t="shared" si="223"/>
        <v>0</v>
      </c>
      <c r="CM306" s="1">
        <v>0</v>
      </c>
      <c r="CN306" s="1">
        <f t="shared" si="224"/>
        <v>0</v>
      </c>
      <c r="CO306" s="1">
        <f t="shared" si="225"/>
        <v>0</v>
      </c>
      <c r="CP306" s="1">
        <v>0</v>
      </c>
      <c r="CQ306" s="1">
        <f t="shared" si="226"/>
        <v>0</v>
      </c>
      <c r="CR306" s="1">
        <v>0</v>
      </c>
      <c r="CS306" s="1">
        <f t="shared" si="227"/>
        <v>-105.6</v>
      </c>
      <c r="CT306" s="1">
        <v>-105.6</v>
      </c>
      <c r="CU306" s="1">
        <f t="shared" si="228"/>
        <v>0</v>
      </c>
      <c r="CV306" s="1">
        <v>0</v>
      </c>
      <c r="CW306" s="1">
        <f t="shared" si="229"/>
        <v>0</v>
      </c>
      <c r="CX306" s="1">
        <f t="shared" si="230"/>
        <v>0</v>
      </c>
      <c r="CY306" s="1">
        <v>0</v>
      </c>
      <c r="CZ306" s="1">
        <f t="shared" si="231"/>
        <v>0</v>
      </c>
      <c r="DA306" s="1">
        <v>0</v>
      </c>
      <c r="DB306" s="1">
        <f t="shared" si="232"/>
        <v>0</v>
      </c>
      <c r="DC306" s="1">
        <v>0</v>
      </c>
      <c r="DD306" s="1">
        <f t="shared" si="233"/>
        <v>0</v>
      </c>
      <c r="DE306" s="1">
        <v>0</v>
      </c>
      <c r="DF306" s="1">
        <f t="shared" si="234"/>
        <v>-4.2699999999999996</v>
      </c>
      <c r="DG306" s="1">
        <f t="shared" si="235"/>
        <v>0</v>
      </c>
      <c r="DH306" s="1"/>
      <c r="DI306" s="1">
        <f t="shared" si="236"/>
        <v>-4.2699999999999996</v>
      </c>
      <c r="DJ306" s="1">
        <v>-4.2699999999999996</v>
      </c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>
        <f t="shared" si="237"/>
        <v>0</v>
      </c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>
        <f t="shared" si="238"/>
        <v>0</v>
      </c>
      <c r="ER306" s="1">
        <v>0</v>
      </c>
      <c r="ES306" s="1">
        <f t="shared" si="239"/>
        <v>0</v>
      </c>
      <c r="ET306" s="6">
        <v>0</v>
      </c>
    </row>
    <row r="307" spans="1:150">
      <c r="A307" s="21" t="s">
        <v>850</v>
      </c>
      <c r="B307" s="12" t="s">
        <v>851</v>
      </c>
      <c r="C307" s="1">
        <f t="shared" si="192"/>
        <v>0</v>
      </c>
      <c r="D307" s="1"/>
      <c r="E307" s="1"/>
      <c r="F307" s="1">
        <f t="shared" si="193"/>
        <v>0</v>
      </c>
      <c r="G307" s="1">
        <f t="shared" si="194"/>
        <v>0</v>
      </c>
      <c r="H307" s="1"/>
      <c r="I307" s="1">
        <f t="shared" si="195"/>
        <v>0</v>
      </c>
      <c r="J307" s="1"/>
      <c r="K307" s="1">
        <f t="shared" si="196"/>
        <v>0</v>
      </c>
      <c r="L307" s="1">
        <f t="shared" si="197"/>
        <v>0</v>
      </c>
      <c r="M307" s="1"/>
      <c r="N307" s="1">
        <f t="shared" si="198"/>
        <v>0</v>
      </c>
      <c r="O307" s="1"/>
      <c r="P307" s="1">
        <f t="shared" si="199"/>
        <v>0</v>
      </c>
      <c r="Q307" s="1"/>
      <c r="R307" s="1">
        <f t="shared" si="200"/>
        <v>0</v>
      </c>
      <c r="S307" s="1"/>
      <c r="T307" s="1">
        <f t="shared" si="201"/>
        <v>0</v>
      </c>
      <c r="U307" s="1">
        <f t="shared" si="202"/>
        <v>0</v>
      </c>
      <c r="V307" s="1"/>
      <c r="W307" s="1">
        <f t="shared" si="203"/>
        <v>0</v>
      </c>
      <c r="X307" s="1"/>
      <c r="Y307" s="1">
        <f t="shared" si="204"/>
        <v>0</v>
      </c>
      <c r="Z307" s="1"/>
      <c r="AA307" s="1">
        <f t="shared" si="205"/>
        <v>0</v>
      </c>
      <c r="AB307" s="1"/>
      <c r="AC307" s="1">
        <f t="shared" si="206"/>
        <v>0</v>
      </c>
      <c r="AD307" s="1">
        <f t="shared" si="207"/>
        <v>0</v>
      </c>
      <c r="AE307" s="1"/>
      <c r="AF307" s="1">
        <f t="shared" si="208"/>
        <v>0</v>
      </c>
      <c r="AG307" s="1"/>
      <c r="AH307" s="1">
        <f t="shared" si="209"/>
        <v>0</v>
      </c>
      <c r="AI307" s="1"/>
      <c r="AJ307" s="1">
        <f t="shared" si="210"/>
        <v>0</v>
      </c>
      <c r="AK307" s="1"/>
      <c r="AL307" s="1">
        <f t="shared" si="211"/>
        <v>0</v>
      </c>
      <c r="AM307" s="1">
        <f t="shared" si="212"/>
        <v>0</v>
      </c>
      <c r="AN307" s="1"/>
      <c r="AO307" s="1">
        <f t="shared" si="213"/>
        <v>0</v>
      </c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>
        <f t="shared" si="214"/>
        <v>0</v>
      </c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>
        <f t="shared" si="215"/>
        <v>0</v>
      </c>
      <c r="BX307" s="1"/>
      <c r="BY307" s="1"/>
      <c r="BZ307" s="1">
        <f t="shared" si="216"/>
        <v>0</v>
      </c>
      <c r="CA307" s="1">
        <f t="shared" si="217"/>
        <v>0</v>
      </c>
      <c r="CB307" s="1"/>
      <c r="CC307" s="1">
        <f t="shared" si="218"/>
        <v>0</v>
      </c>
      <c r="CD307" s="1"/>
      <c r="CE307" s="1">
        <f t="shared" si="219"/>
        <v>0</v>
      </c>
      <c r="CF307" s="1">
        <f t="shared" si="220"/>
        <v>0</v>
      </c>
      <c r="CG307" s="1"/>
      <c r="CH307" s="1">
        <f t="shared" si="221"/>
        <v>0</v>
      </c>
      <c r="CI307" s="1"/>
      <c r="CJ307" s="1">
        <f t="shared" si="222"/>
        <v>0</v>
      </c>
      <c r="CK307" s="1"/>
      <c r="CL307" s="1">
        <f t="shared" si="223"/>
        <v>0</v>
      </c>
      <c r="CM307" s="1"/>
      <c r="CN307" s="1">
        <f t="shared" si="224"/>
        <v>0</v>
      </c>
      <c r="CO307" s="1">
        <f t="shared" si="225"/>
        <v>0</v>
      </c>
      <c r="CP307" s="1"/>
      <c r="CQ307" s="1">
        <f t="shared" si="226"/>
        <v>0</v>
      </c>
      <c r="CR307" s="1"/>
      <c r="CS307" s="1">
        <f t="shared" si="227"/>
        <v>0</v>
      </c>
      <c r="CT307" s="1"/>
      <c r="CU307" s="1">
        <f t="shared" si="228"/>
        <v>0</v>
      </c>
      <c r="CV307" s="1"/>
      <c r="CW307" s="1">
        <f t="shared" si="229"/>
        <v>0</v>
      </c>
      <c r="CX307" s="1">
        <f t="shared" si="230"/>
        <v>0</v>
      </c>
      <c r="CY307" s="1"/>
      <c r="CZ307" s="1">
        <f t="shared" si="231"/>
        <v>0</v>
      </c>
      <c r="DA307" s="1"/>
      <c r="DB307" s="1">
        <f t="shared" si="232"/>
        <v>0</v>
      </c>
      <c r="DC307" s="1"/>
      <c r="DD307" s="1">
        <f t="shared" si="233"/>
        <v>0</v>
      </c>
      <c r="DE307" s="1"/>
      <c r="DF307" s="1">
        <f t="shared" si="234"/>
        <v>0</v>
      </c>
      <c r="DG307" s="1">
        <f t="shared" si="235"/>
        <v>0</v>
      </c>
      <c r="DH307" s="1"/>
      <c r="DI307" s="1">
        <f t="shared" si="236"/>
        <v>0</v>
      </c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>
        <f t="shared" si="237"/>
        <v>0</v>
      </c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>
        <f t="shared" si="238"/>
        <v>0</v>
      </c>
      <c r="ER307" s="1"/>
      <c r="ES307" s="1">
        <f t="shared" si="239"/>
        <v>0</v>
      </c>
      <c r="ET307" s="6"/>
    </row>
    <row r="308" spans="1:150">
      <c r="A308" s="21" t="s">
        <v>852</v>
      </c>
      <c r="B308" s="12" t="s">
        <v>853</v>
      </c>
      <c r="C308" s="1">
        <f t="shared" si="192"/>
        <v>-14366.75</v>
      </c>
      <c r="D308" s="1">
        <v>-14366.75</v>
      </c>
      <c r="E308" s="1">
        <v>-14366.75</v>
      </c>
      <c r="F308" s="1">
        <f t="shared" si="193"/>
        <v>0</v>
      </c>
      <c r="G308" s="1">
        <f t="shared" si="194"/>
        <v>0</v>
      </c>
      <c r="H308" s="1"/>
      <c r="I308" s="1">
        <f t="shared" si="195"/>
        <v>0</v>
      </c>
      <c r="J308" s="1"/>
      <c r="K308" s="1">
        <f t="shared" si="196"/>
        <v>-552.47</v>
      </c>
      <c r="L308" s="1">
        <f t="shared" si="197"/>
        <v>-552.47</v>
      </c>
      <c r="M308" s="1">
        <v>-552.47</v>
      </c>
      <c r="N308" s="1">
        <f t="shared" si="198"/>
        <v>0</v>
      </c>
      <c r="O308" s="1"/>
      <c r="P308" s="1">
        <f t="shared" si="199"/>
        <v>-10682.64</v>
      </c>
      <c r="Q308" s="1">
        <v>-10682.64</v>
      </c>
      <c r="R308" s="1">
        <f t="shared" si="200"/>
        <v>0</v>
      </c>
      <c r="S308" s="1">
        <v>0</v>
      </c>
      <c r="T308" s="1">
        <f t="shared" si="201"/>
        <v>0</v>
      </c>
      <c r="U308" s="1">
        <f t="shared" si="202"/>
        <v>0</v>
      </c>
      <c r="V308" s="1">
        <v>0</v>
      </c>
      <c r="W308" s="1">
        <f t="shared" si="203"/>
        <v>0</v>
      </c>
      <c r="X308" s="1">
        <v>0</v>
      </c>
      <c r="Y308" s="1">
        <f t="shared" si="204"/>
        <v>-105.6</v>
      </c>
      <c r="Z308" s="1">
        <v>-105.6</v>
      </c>
      <c r="AA308" s="1">
        <f t="shared" si="205"/>
        <v>-2595</v>
      </c>
      <c r="AB308" s="1">
        <v>-2595</v>
      </c>
      <c r="AC308" s="1">
        <f t="shared" si="206"/>
        <v>0</v>
      </c>
      <c r="AD308" s="1">
        <f t="shared" si="207"/>
        <v>0</v>
      </c>
      <c r="AE308" s="1">
        <v>0</v>
      </c>
      <c r="AF308" s="1">
        <f t="shared" si="208"/>
        <v>0</v>
      </c>
      <c r="AG308" s="1"/>
      <c r="AH308" s="1">
        <f t="shared" si="209"/>
        <v>0</v>
      </c>
      <c r="AI308" s="1">
        <v>0</v>
      </c>
      <c r="AJ308" s="1">
        <f t="shared" si="210"/>
        <v>-431.04</v>
      </c>
      <c r="AK308" s="1">
        <v>-431.04</v>
      </c>
      <c r="AL308" s="1">
        <f t="shared" si="211"/>
        <v>0</v>
      </c>
      <c r="AM308" s="1">
        <f t="shared" si="212"/>
        <v>0</v>
      </c>
      <c r="AN308" s="1"/>
      <c r="AO308" s="1">
        <f t="shared" si="213"/>
        <v>0</v>
      </c>
      <c r="AP308" s="1">
        <v>0</v>
      </c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>
        <f t="shared" si="214"/>
        <v>0</v>
      </c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>
        <f t="shared" si="215"/>
        <v>1310.07</v>
      </c>
      <c r="BX308" s="1">
        <v>1310.07</v>
      </c>
      <c r="BY308" s="1">
        <v>1310.07</v>
      </c>
      <c r="BZ308" s="1">
        <f t="shared" si="216"/>
        <v>1839.37</v>
      </c>
      <c r="CA308" s="1">
        <f t="shared" si="217"/>
        <v>1839.37</v>
      </c>
      <c r="CB308" s="1">
        <v>1839.37</v>
      </c>
      <c r="CC308" s="1">
        <f t="shared" si="218"/>
        <v>0</v>
      </c>
      <c r="CD308" s="1"/>
      <c r="CE308" s="1">
        <f t="shared" si="219"/>
        <v>0</v>
      </c>
      <c r="CF308" s="1">
        <f t="shared" si="220"/>
        <v>0</v>
      </c>
      <c r="CG308" s="1">
        <v>0</v>
      </c>
      <c r="CH308" s="1">
        <f t="shared" si="221"/>
        <v>0</v>
      </c>
      <c r="CI308" s="1"/>
      <c r="CJ308" s="1">
        <f t="shared" si="222"/>
        <v>-419.43</v>
      </c>
      <c r="CK308" s="1">
        <v>-419.43</v>
      </c>
      <c r="CL308" s="1">
        <f t="shared" si="223"/>
        <v>0</v>
      </c>
      <c r="CM308" s="1">
        <v>0</v>
      </c>
      <c r="CN308" s="1">
        <f t="shared" si="224"/>
        <v>0</v>
      </c>
      <c r="CO308" s="1">
        <f t="shared" si="225"/>
        <v>0</v>
      </c>
      <c r="CP308" s="1">
        <v>0</v>
      </c>
      <c r="CQ308" s="1">
        <f t="shared" si="226"/>
        <v>0</v>
      </c>
      <c r="CR308" s="1">
        <v>0</v>
      </c>
      <c r="CS308" s="1">
        <f t="shared" si="227"/>
        <v>-105.6</v>
      </c>
      <c r="CT308" s="1">
        <v>-105.6</v>
      </c>
      <c r="CU308" s="1">
        <f t="shared" si="228"/>
        <v>0</v>
      </c>
      <c r="CV308" s="1">
        <v>0</v>
      </c>
      <c r="CW308" s="1">
        <f t="shared" si="229"/>
        <v>0</v>
      </c>
      <c r="CX308" s="1">
        <f t="shared" si="230"/>
        <v>0</v>
      </c>
      <c r="CY308" s="1">
        <v>0</v>
      </c>
      <c r="CZ308" s="1">
        <f t="shared" si="231"/>
        <v>0</v>
      </c>
      <c r="DA308" s="1">
        <v>0</v>
      </c>
      <c r="DB308" s="1">
        <f t="shared" si="232"/>
        <v>0</v>
      </c>
      <c r="DC308" s="1">
        <v>0</v>
      </c>
      <c r="DD308" s="1">
        <f t="shared" si="233"/>
        <v>0</v>
      </c>
      <c r="DE308" s="1">
        <v>0</v>
      </c>
      <c r="DF308" s="1">
        <f t="shared" si="234"/>
        <v>-4.2699999999999996</v>
      </c>
      <c r="DG308" s="1">
        <f t="shared" si="235"/>
        <v>0</v>
      </c>
      <c r="DH308" s="1"/>
      <c r="DI308" s="1">
        <f t="shared" si="236"/>
        <v>-4.2699999999999996</v>
      </c>
      <c r="DJ308" s="1">
        <v>-4.2699999999999996</v>
      </c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>
        <f t="shared" si="237"/>
        <v>0</v>
      </c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>
        <f t="shared" si="238"/>
        <v>0</v>
      </c>
      <c r="ER308" s="1">
        <v>0</v>
      </c>
      <c r="ES308" s="1">
        <f t="shared" si="239"/>
        <v>0</v>
      </c>
      <c r="ET308" s="6">
        <v>0</v>
      </c>
    </row>
    <row r="309" spans="1:150">
      <c r="A309" s="20" t="s">
        <v>432</v>
      </c>
      <c r="B309" s="12" t="s">
        <v>433</v>
      </c>
      <c r="C309" s="1">
        <f t="shared" si="192"/>
        <v>2924277.27</v>
      </c>
      <c r="D309" s="1">
        <v>2924277.27</v>
      </c>
      <c r="E309" s="1">
        <v>2924277.27</v>
      </c>
      <c r="F309" s="1">
        <f t="shared" si="193"/>
        <v>570611.87</v>
      </c>
      <c r="G309" s="1">
        <f t="shared" si="194"/>
        <v>270640.15999999997</v>
      </c>
      <c r="H309" s="1">
        <v>270640.15999999997</v>
      </c>
      <c r="I309" s="1">
        <f t="shared" si="195"/>
        <v>238681.73</v>
      </c>
      <c r="J309" s="1">
        <v>238681.73</v>
      </c>
      <c r="K309" s="1">
        <f t="shared" si="196"/>
        <v>493820.8</v>
      </c>
      <c r="L309" s="1">
        <f t="shared" si="197"/>
        <v>373277.23</v>
      </c>
      <c r="M309" s="1">
        <v>373277.23</v>
      </c>
      <c r="N309" s="1">
        <f t="shared" si="198"/>
        <v>120543.57</v>
      </c>
      <c r="O309" s="1">
        <v>120543.57</v>
      </c>
      <c r="P309" s="1">
        <f t="shared" si="199"/>
        <v>410830.36</v>
      </c>
      <c r="Q309" s="1">
        <v>410830.36</v>
      </c>
      <c r="R309" s="1">
        <f t="shared" si="200"/>
        <v>270178.26</v>
      </c>
      <c r="S309" s="1">
        <v>270178.26</v>
      </c>
      <c r="T309" s="1">
        <f t="shared" si="201"/>
        <v>151087.06</v>
      </c>
      <c r="U309" s="1">
        <f t="shared" si="202"/>
        <v>91599.88</v>
      </c>
      <c r="V309" s="1">
        <v>91599.88</v>
      </c>
      <c r="W309" s="1">
        <f t="shared" si="203"/>
        <v>59487.18</v>
      </c>
      <c r="X309" s="1">
        <v>59487.18</v>
      </c>
      <c r="Y309" s="1">
        <f t="shared" si="204"/>
        <v>587709.87</v>
      </c>
      <c r="Z309" s="1">
        <v>587709.87</v>
      </c>
      <c r="AA309" s="1">
        <f t="shared" si="205"/>
        <v>199250.08</v>
      </c>
      <c r="AB309" s="1">
        <v>199250.08</v>
      </c>
      <c r="AC309" s="1">
        <f t="shared" si="206"/>
        <v>81353.11</v>
      </c>
      <c r="AD309" s="1">
        <f t="shared" si="207"/>
        <v>55389.16</v>
      </c>
      <c r="AE309" s="1">
        <v>55389.16</v>
      </c>
      <c r="AF309" s="1">
        <f t="shared" si="208"/>
        <v>25963.95</v>
      </c>
      <c r="AG309" s="1">
        <v>25963.95</v>
      </c>
      <c r="AH309" s="1">
        <f t="shared" si="209"/>
        <v>61289.98</v>
      </c>
      <c r="AI309" s="1">
        <v>61289.98</v>
      </c>
      <c r="AJ309" s="1">
        <f t="shared" si="210"/>
        <v>98168.41</v>
      </c>
      <c r="AK309" s="1">
        <v>98168.41</v>
      </c>
      <c r="AL309" s="1">
        <f t="shared" si="211"/>
        <v>61267.45</v>
      </c>
      <c r="AM309" s="1">
        <f t="shared" si="212"/>
        <v>19009.18</v>
      </c>
      <c r="AN309" s="1">
        <v>19009.18</v>
      </c>
      <c r="AO309" s="1">
        <f t="shared" si="213"/>
        <v>42258.27</v>
      </c>
      <c r="AP309" s="1">
        <v>42258.27</v>
      </c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>
        <f t="shared" si="214"/>
        <v>0</v>
      </c>
      <c r="BI309" s="1">
        <v>0</v>
      </c>
      <c r="BJ309" s="1">
        <v>0</v>
      </c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>
        <f t="shared" si="215"/>
        <v>658810.57999999996</v>
      </c>
      <c r="BX309" s="1">
        <v>658810.57999999996</v>
      </c>
      <c r="BY309" s="1">
        <v>658810.57999999996</v>
      </c>
      <c r="BZ309" s="1">
        <f t="shared" si="216"/>
        <v>82343.27</v>
      </c>
      <c r="CA309" s="1">
        <f t="shared" si="217"/>
        <v>52323.83</v>
      </c>
      <c r="CB309" s="1">
        <v>52323.83</v>
      </c>
      <c r="CC309" s="1">
        <f t="shared" si="218"/>
        <v>18720.55</v>
      </c>
      <c r="CD309" s="1">
        <v>18720.55</v>
      </c>
      <c r="CE309" s="1">
        <f t="shared" si="219"/>
        <v>65019.39</v>
      </c>
      <c r="CF309" s="1">
        <f t="shared" si="220"/>
        <v>48871.6</v>
      </c>
      <c r="CG309" s="1">
        <v>48871.6</v>
      </c>
      <c r="CH309" s="1">
        <f t="shared" si="221"/>
        <v>16147.79</v>
      </c>
      <c r="CI309" s="1">
        <v>16147.79</v>
      </c>
      <c r="CJ309" s="1">
        <f t="shared" si="222"/>
        <v>189790.89</v>
      </c>
      <c r="CK309" s="1">
        <v>189790.89</v>
      </c>
      <c r="CL309" s="1">
        <f t="shared" si="223"/>
        <v>42960.54</v>
      </c>
      <c r="CM309" s="1">
        <v>42960.54</v>
      </c>
      <c r="CN309" s="1">
        <f t="shared" si="224"/>
        <v>56322.32</v>
      </c>
      <c r="CO309" s="1">
        <f t="shared" si="225"/>
        <v>6236.9</v>
      </c>
      <c r="CP309" s="1">
        <v>6236.9</v>
      </c>
      <c r="CQ309" s="1">
        <f t="shared" si="226"/>
        <v>50085.42</v>
      </c>
      <c r="CR309" s="1">
        <v>50085.42</v>
      </c>
      <c r="CS309" s="1">
        <f t="shared" si="227"/>
        <v>123313.88</v>
      </c>
      <c r="CT309" s="1">
        <v>123313.88</v>
      </c>
      <c r="CU309" s="1">
        <f t="shared" si="228"/>
        <v>76888.570000000007</v>
      </c>
      <c r="CV309" s="1">
        <v>76888.570000000007</v>
      </c>
      <c r="CW309" s="1">
        <f t="shared" si="229"/>
        <v>-4044.8999999999996</v>
      </c>
      <c r="CX309" s="1">
        <f t="shared" si="230"/>
        <v>-10957.83</v>
      </c>
      <c r="CY309" s="1">
        <v>-10957.83</v>
      </c>
      <c r="CZ309" s="1">
        <f t="shared" si="231"/>
        <v>6912.93</v>
      </c>
      <c r="DA309" s="1">
        <v>6912.93</v>
      </c>
      <c r="DB309" s="1">
        <f t="shared" si="232"/>
        <v>11298.89</v>
      </c>
      <c r="DC309" s="1">
        <v>11298.89</v>
      </c>
      <c r="DD309" s="1">
        <f t="shared" si="233"/>
        <v>20567.37</v>
      </c>
      <c r="DE309" s="1">
        <v>20567.37</v>
      </c>
      <c r="DF309" s="1">
        <f t="shared" si="234"/>
        <v>5649.25</v>
      </c>
      <c r="DG309" s="1">
        <f t="shared" si="235"/>
        <v>5649.25</v>
      </c>
      <c r="DH309" s="1">
        <v>5649.25</v>
      </c>
      <c r="DI309" s="1">
        <f t="shared" si="236"/>
        <v>0</v>
      </c>
      <c r="DJ309" s="1">
        <v>0</v>
      </c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>
        <f t="shared" si="237"/>
        <v>0</v>
      </c>
      <c r="EC309" s="1">
        <v>0</v>
      </c>
      <c r="ED309" s="1">
        <v>0</v>
      </c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>
        <f t="shared" si="238"/>
        <v>3375000</v>
      </c>
      <c r="ER309" s="1">
        <v>3375000</v>
      </c>
      <c r="ES309" s="1">
        <f t="shared" si="239"/>
        <v>1000000</v>
      </c>
      <c r="ET309" s="6">
        <v>1000000</v>
      </c>
    </row>
    <row r="310" spans="1:150">
      <c r="A310" s="21" t="s">
        <v>854</v>
      </c>
      <c r="B310" s="12" t="s">
        <v>855</v>
      </c>
      <c r="C310" s="1">
        <f t="shared" si="192"/>
        <v>0</v>
      </c>
      <c r="D310" s="1">
        <v>0</v>
      </c>
      <c r="E310" s="1">
        <v>0</v>
      </c>
      <c r="F310" s="1">
        <f t="shared" si="193"/>
        <v>0</v>
      </c>
      <c r="G310" s="1">
        <f t="shared" si="194"/>
        <v>0</v>
      </c>
      <c r="H310" s="1"/>
      <c r="I310" s="1">
        <f t="shared" si="195"/>
        <v>0</v>
      </c>
      <c r="J310" s="1"/>
      <c r="K310" s="1">
        <f t="shared" si="196"/>
        <v>0</v>
      </c>
      <c r="L310" s="1">
        <f t="shared" si="197"/>
        <v>0</v>
      </c>
      <c r="M310" s="1">
        <v>0</v>
      </c>
      <c r="N310" s="1">
        <f t="shared" si="198"/>
        <v>0</v>
      </c>
      <c r="O310" s="1"/>
      <c r="P310" s="1">
        <f t="shared" si="199"/>
        <v>0</v>
      </c>
      <c r="Q310" s="1">
        <v>0</v>
      </c>
      <c r="R310" s="1">
        <f t="shared" si="200"/>
        <v>0</v>
      </c>
      <c r="S310" s="1">
        <v>0</v>
      </c>
      <c r="T310" s="1">
        <f t="shared" si="201"/>
        <v>0</v>
      </c>
      <c r="U310" s="1">
        <f t="shared" si="202"/>
        <v>0</v>
      </c>
      <c r="V310" s="1">
        <v>0</v>
      </c>
      <c r="W310" s="1">
        <f t="shared" si="203"/>
        <v>0</v>
      </c>
      <c r="X310" s="1"/>
      <c r="Y310" s="1">
        <f t="shared" si="204"/>
        <v>0</v>
      </c>
      <c r="Z310" s="1">
        <v>0</v>
      </c>
      <c r="AA310" s="1">
        <f t="shared" si="205"/>
        <v>0</v>
      </c>
      <c r="AB310" s="1">
        <v>0</v>
      </c>
      <c r="AC310" s="1">
        <f t="shared" si="206"/>
        <v>0</v>
      </c>
      <c r="AD310" s="1">
        <f t="shared" si="207"/>
        <v>0</v>
      </c>
      <c r="AE310" s="1"/>
      <c r="AF310" s="1">
        <f t="shared" si="208"/>
        <v>0</v>
      </c>
      <c r="AG310" s="1"/>
      <c r="AH310" s="1">
        <f t="shared" si="209"/>
        <v>0</v>
      </c>
      <c r="AI310" s="1"/>
      <c r="AJ310" s="1">
        <f t="shared" si="210"/>
        <v>0</v>
      </c>
      <c r="AK310" s="1"/>
      <c r="AL310" s="1">
        <f t="shared" si="211"/>
        <v>0</v>
      </c>
      <c r="AM310" s="1">
        <f t="shared" si="212"/>
        <v>0</v>
      </c>
      <c r="AN310" s="1"/>
      <c r="AO310" s="1">
        <f t="shared" si="213"/>
        <v>0</v>
      </c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>
        <f t="shared" si="214"/>
        <v>0</v>
      </c>
      <c r="BI310" s="1">
        <v>0</v>
      </c>
      <c r="BJ310" s="1">
        <v>0</v>
      </c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>
        <f t="shared" si="215"/>
        <v>0</v>
      </c>
      <c r="BX310" s="1">
        <v>0</v>
      </c>
      <c r="BY310" s="1">
        <v>0</v>
      </c>
      <c r="BZ310" s="1">
        <f t="shared" si="216"/>
        <v>0</v>
      </c>
      <c r="CA310" s="1">
        <f t="shared" si="217"/>
        <v>0</v>
      </c>
      <c r="CB310" s="1">
        <v>0</v>
      </c>
      <c r="CC310" s="1">
        <f t="shared" si="218"/>
        <v>0</v>
      </c>
      <c r="CD310" s="1">
        <v>0</v>
      </c>
      <c r="CE310" s="1">
        <f t="shared" si="219"/>
        <v>0</v>
      </c>
      <c r="CF310" s="1">
        <f t="shared" si="220"/>
        <v>0</v>
      </c>
      <c r="CG310" s="1">
        <v>0</v>
      </c>
      <c r="CH310" s="1">
        <f t="shared" si="221"/>
        <v>0</v>
      </c>
      <c r="CI310" s="1">
        <v>0</v>
      </c>
      <c r="CJ310" s="1">
        <f t="shared" si="222"/>
        <v>0</v>
      </c>
      <c r="CK310" s="1">
        <v>0</v>
      </c>
      <c r="CL310" s="1">
        <f t="shared" si="223"/>
        <v>0</v>
      </c>
      <c r="CM310" s="1">
        <v>0</v>
      </c>
      <c r="CN310" s="1">
        <f t="shared" si="224"/>
        <v>0</v>
      </c>
      <c r="CO310" s="1">
        <f t="shared" si="225"/>
        <v>0</v>
      </c>
      <c r="CP310" s="1">
        <v>0</v>
      </c>
      <c r="CQ310" s="1">
        <f t="shared" si="226"/>
        <v>0</v>
      </c>
      <c r="CR310" s="1">
        <v>0</v>
      </c>
      <c r="CS310" s="1">
        <f t="shared" si="227"/>
        <v>0</v>
      </c>
      <c r="CT310" s="1">
        <v>0</v>
      </c>
      <c r="CU310" s="1">
        <f t="shared" si="228"/>
        <v>0</v>
      </c>
      <c r="CV310" s="1">
        <v>0</v>
      </c>
      <c r="CW310" s="1">
        <f t="shared" si="229"/>
        <v>0</v>
      </c>
      <c r="CX310" s="1">
        <f t="shared" si="230"/>
        <v>0</v>
      </c>
      <c r="CY310" s="1">
        <v>0</v>
      </c>
      <c r="CZ310" s="1">
        <f t="shared" si="231"/>
        <v>0</v>
      </c>
      <c r="DA310" s="1">
        <v>0</v>
      </c>
      <c r="DB310" s="1">
        <f t="shared" si="232"/>
        <v>0</v>
      </c>
      <c r="DC310" s="1">
        <v>0</v>
      </c>
      <c r="DD310" s="1">
        <f t="shared" si="233"/>
        <v>0</v>
      </c>
      <c r="DE310" s="1">
        <v>0</v>
      </c>
      <c r="DF310" s="1">
        <f t="shared" si="234"/>
        <v>0</v>
      </c>
      <c r="DG310" s="1">
        <f t="shared" si="235"/>
        <v>0</v>
      </c>
      <c r="DH310" s="1">
        <v>0</v>
      </c>
      <c r="DI310" s="1">
        <f t="shared" si="236"/>
        <v>0</v>
      </c>
      <c r="DJ310" s="1">
        <v>0</v>
      </c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>
        <f t="shared" si="237"/>
        <v>0</v>
      </c>
      <c r="EC310" s="1">
        <v>0</v>
      </c>
      <c r="ED310" s="1">
        <v>0</v>
      </c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>
        <f t="shared" si="238"/>
        <v>3375000</v>
      </c>
      <c r="ER310" s="1">
        <v>3375000</v>
      </c>
      <c r="ES310" s="1">
        <f t="shared" si="239"/>
        <v>1000000</v>
      </c>
      <c r="ET310" s="6">
        <v>1000000</v>
      </c>
    </row>
    <row r="311" spans="1:150">
      <c r="A311" s="21" t="s">
        <v>856</v>
      </c>
      <c r="B311" s="12" t="s">
        <v>857</v>
      </c>
      <c r="C311" s="1">
        <f t="shared" si="192"/>
        <v>2924277.27</v>
      </c>
      <c r="D311" s="1">
        <v>2924277.27</v>
      </c>
      <c r="E311" s="1">
        <v>2924277.27</v>
      </c>
      <c r="F311" s="1">
        <f t="shared" si="193"/>
        <v>570611.87</v>
      </c>
      <c r="G311" s="1">
        <f t="shared" si="194"/>
        <v>270640.15999999997</v>
      </c>
      <c r="H311" s="1">
        <v>270640.15999999997</v>
      </c>
      <c r="I311" s="1">
        <f t="shared" si="195"/>
        <v>238681.73</v>
      </c>
      <c r="J311" s="1">
        <v>238681.73</v>
      </c>
      <c r="K311" s="1">
        <f t="shared" si="196"/>
        <v>493820.8</v>
      </c>
      <c r="L311" s="1">
        <f t="shared" si="197"/>
        <v>373277.23</v>
      </c>
      <c r="M311" s="1">
        <v>373277.23</v>
      </c>
      <c r="N311" s="1">
        <f t="shared" si="198"/>
        <v>120543.57</v>
      </c>
      <c r="O311" s="1">
        <v>120543.57</v>
      </c>
      <c r="P311" s="1">
        <f t="shared" si="199"/>
        <v>410830.36</v>
      </c>
      <c r="Q311" s="1">
        <v>410830.36</v>
      </c>
      <c r="R311" s="1">
        <f t="shared" si="200"/>
        <v>270178.26</v>
      </c>
      <c r="S311" s="1">
        <v>270178.26</v>
      </c>
      <c r="T311" s="1">
        <f t="shared" si="201"/>
        <v>151087.06</v>
      </c>
      <c r="U311" s="1">
        <f t="shared" si="202"/>
        <v>91599.88</v>
      </c>
      <c r="V311" s="1">
        <v>91599.88</v>
      </c>
      <c r="W311" s="1">
        <f t="shared" si="203"/>
        <v>59487.18</v>
      </c>
      <c r="X311" s="1">
        <v>59487.18</v>
      </c>
      <c r="Y311" s="1">
        <f t="shared" si="204"/>
        <v>587709.87</v>
      </c>
      <c r="Z311" s="1">
        <v>587709.87</v>
      </c>
      <c r="AA311" s="1">
        <f t="shared" si="205"/>
        <v>199250.08</v>
      </c>
      <c r="AB311" s="1">
        <v>199250.08</v>
      </c>
      <c r="AC311" s="1">
        <f t="shared" si="206"/>
        <v>81353.11</v>
      </c>
      <c r="AD311" s="1">
        <f t="shared" si="207"/>
        <v>55389.16</v>
      </c>
      <c r="AE311" s="1">
        <v>55389.16</v>
      </c>
      <c r="AF311" s="1">
        <f t="shared" si="208"/>
        <v>25963.95</v>
      </c>
      <c r="AG311" s="1">
        <v>25963.95</v>
      </c>
      <c r="AH311" s="1">
        <f t="shared" si="209"/>
        <v>61289.98</v>
      </c>
      <c r="AI311" s="1">
        <v>61289.98</v>
      </c>
      <c r="AJ311" s="1">
        <f t="shared" si="210"/>
        <v>98168.41</v>
      </c>
      <c r="AK311" s="1">
        <v>98168.41</v>
      </c>
      <c r="AL311" s="1">
        <f t="shared" si="211"/>
        <v>61267.45</v>
      </c>
      <c r="AM311" s="1">
        <f t="shared" si="212"/>
        <v>19009.18</v>
      </c>
      <c r="AN311" s="1">
        <v>19009.18</v>
      </c>
      <c r="AO311" s="1">
        <f t="shared" si="213"/>
        <v>42258.27</v>
      </c>
      <c r="AP311" s="1">
        <v>42258.27</v>
      </c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>
        <f t="shared" si="214"/>
        <v>0</v>
      </c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>
        <f t="shared" si="215"/>
        <v>658810.57999999996</v>
      </c>
      <c r="BX311" s="1">
        <v>658810.57999999996</v>
      </c>
      <c r="BY311" s="1">
        <v>658810.57999999996</v>
      </c>
      <c r="BZ311" s="1">
        <f t="shared" si="216"/>
        <v>82343.27</v>
      </c>
      <c r="CA311" s="1">
        <f t="shared" si="217"/>
        <v>52323.83</v>
      </c>
      <c r="CB311" s="1">
        <v>52323.83</v>
      </c>
      <c r="CC311" s="1">
        <f t="shared" si="218"/>
        <v>18720.55</v>
      </c>
      <c r="CD311" s="1">
        <v>18720.55</v>
      </c>
      <c r="CE311" s="1">
        <f t="shared" si="219"/>
        <v>65019.39</v>
      </c>
      <c r="CF311" s="1">
        <f t="shared" si="220"/>
        <v>48871.6</v>
      </c>
      <c r="CG311" s="1">
        <v>48871.6</v>
      </c>
      <c r="CH311" s="1">
        <f t="shared" si="221"/>
        <v>16147.79</v>
      </c>
      <c r="CI311" s="1">
        <v>16147.79</v>
      </c>
      <c r="CJ311" s="1">
        <f t="shared" si="222"/>
        <v>189790.89</v>
      </c>
      <c r="CK311" s="1">
        <v>189790.89</v>
      </c>
      <c r="CL311" s="1">
        <f t="shared" si="223"/>
        <v>42960.54</v>
      </c>
      <c r="CM311" s="1">
        <v>42960.54</v>
      </c>
      <c r="CN311" s="1">
        <f t="shared" si="224"/>
        <v>56322.32</v>
      </c>
      <c r="CO311" s="1">
        <f t="shared" si="225"/>
        <v>6236.9</v>
      </c>
      <c r="CP311" s="1">
        <v>6236.9</v>
      </c>
      <c r="CQ311" s="1">
        <f t="shared" si="226"/>
        <v>50085.42</v>
      </c>
      <c r="CR311" s="1">
        <v>50085.42</v>
      </c>
      <c r="CS311" s="1">
        <f t="shared" si="227"/>
        <v>123313.88</v>
      </c>
      <c r="CT311" s="1">
        <v>123313.88</v>
      </c>
      <c r="CU311" s="1">
        <f t="shared" si="228"/>
        <v>76888.570000000007</v>
      </c>
      <c r="CV311" s="1">
        <v>76888.570000000007</v>
      </c>
      <c r="CW311" s="1">
        <f t="shared" si="229"/>
        <v>-4044.8999999999996</v>
      </c>
      <c r="CX311" s="1">
        <f t="shared" si="230"/>
        <v>-10957.83</v>
      </c>
      <c r="CY311" s="1">
        <v>-10957.83</v>
      </c>
      <c r="CZ311" s="1">
        <f t="shared" si="231"/>
        <v>6912.93</v>
      </c>
      <c r="DA311" s="1">
        <v>6912.93</v>
      </c>
      <c r="DB311" s="1">
        <f t="shared" si="232"/>
        <v>11298.89</v>
      </c>
      <c r="DC311" s="1">
        <v>11298.89</v>
      </c>
      <c r="DD311" s="1">
        <f t="shared" si="233"/>
        <v>20567.37</v>
      </c>
      <c r="DE311" s="1">
        <v>20567.37</v>
      </c>
      <c r="DF311" s="1">
        <f t="shared" si="234"/>
        <v>5649.25</v>
      </c>
      <c r="DG311" s="1">
        <f t="shared" si="235"/>
        <v>5649.25</v>
      </c>
      <c r="DH311" s="1">
        <v>5649.25</v>
      </c>
      <c r="DI311" s="1">
        <f t="shared" si="236"/>
        <v>0</v>
      </c>
      <c r="DJ311" s="1">
        <v>0</v>
      </c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>
        <f t="shared" si="237"/>
        <v>0</v>
      </c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>
        <f t="shared" si="238"/>
        <v>0</v>
      </c>
      <c r="ER311" s="1">
        <v>0</v>
      </c>
      <c r="ES311" s="1">
        <f t="shared" si="239"/>
        <v>0</v>
      </c>
      <c r="ET311" s="6">
        <v>0</v>
      </c>
    </row>
    <row r="312" spans="1:150">
      <c r="A312" s="20" t="s">
        <v>434</v>
      </c>
      <c r="B312" s="12" t="s">
        <v>435</v>
      </c>
      <c r="C312" s="1">
        <f t="shared" si="192"/>
        <v>796746.48</v>
      </c>
      <c r="D312" s="1">
        <v>796746.48</v>
      </c>
      <c r="E312" s="1">
        <v>796746.48</v>
      </c>
      <c r="F312" s="1">
        <f t="shared" si="193"/>
        <v>0</v>
      </c>
      <c r="G312" s="1">
        <f t="shared" si="194"/>
        <v>0</v>
      </c>
      <c r="H312" s="1"/>
      <c r="I312" s="1">
        <f t="shared" si="195"/>
        <v>0</v>
      </c>
      <c r="J312" s="1"/>
      <c r="K312" s="1">
        <f t="shared" si="196"/>
        <v>0</v>
      </c>
      <c r="L312" s="1">
        <f t="shared" si="197"/>
        <v>0</v>
      </c>
      <c r="M312" s="1"/>
      <c r="N312" s="1">
        <f t="shared" si="198"/>
        <v>0</v>
      </c>
      <c r="O312" s="1"/>
      <c r="P312" s="1">
        <f t="shared" si="199"/>
        <v>0</v>
      </c>
      <c r="Q312" s="1"/>
      <c r="R312" s="1">
        <f t="shared" si="200"/>
        <v>0</v>
      </c>
      <c r="S312" s="1"/>
      <c r="T312" s="1">
        <f t="shared" si="201"/>
        <v>0</v>
      </c>
      <c r="U312" s="1">
        <f t="shared" si="202"/>
        <v>0</v>
      </c>
      <c r="V312" s="1"/>
      <c r="W312" s="1">
        <f t="shared" si="203"/>
        <v>0</v>
      </c>
      <c r="X312" s="1"/>
      <c r="Y312" s="1">
        <f t="shared" si="204"/>
        <v>78259.66</v>
      </c>
      <c r="Z312" s="1">
        <v>78259.66</v>
      </c>
      <c r="AA312" s="1">
        <f t="shared" si="205"/>
        <v>718486.82</v>
      </c>
      <c r="AB312" s="1">
        <v>718486.82</v>
      </c>
      <c r="AC312" s="1">
        <f t="shared" si="206"/>
        <v>0</v>
      </c>
      <c r="AD312" s="1">
        <f t="shared" si="207"/>
        <v>0</v>
      </c>
      <c r="AE312" s="1">
        <v>0</v>
      </c>
      <c r="AF312" s="1">
        <f t="shared" si="208"/>
        <v>0</v>
      </c>
      <c r="AG312" s="1"/>
      <c r="AH312" s="1">
        <f t="shared" si="209"/>
        <v>0</v>
      </c>
      <c r="AI312" s="1"/>
      <c r="AJ312" s="1">
        <f t="shared" si="210"/>
        <v>0</v>
      </c>
      <c r="AK312" s="1">
        <v>0</v>
      </c>
      <c r="AL312" s="1">
        <f t="shared" si="211"/>
        <v>0</v>
      </c>
      <c r="AM312" s="1">
        <f t="shared" si="212"/>
        <v>0</v>
      </c>
      <c r="AN312" s="1">
        <v>0</v>
      </c>
      <c r="AO312" s="1">
        <f t="shared" si="213"/>
        <v>0</v>
      </c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>
        <f t="shared" si="214"/>
        <v>0</v>
      </c>
      <c r="BI312" s="1">
        <v>0</v>
      </c>
      <c r="BJ312" s="1">
        <v>0</v>
      </c>
      <c r="BK312" s="1"/>
      <c r="BL312" s="1"/>
      <c r="BM312" s="1"/>
      <c r="BN312" s="1"/>
      <c r="BO312" s="1"/>
      <c r="BP312" s="1"/>
      <c r="BQ312" s="1"/>
      <c r="BR312" s="1"/>
      <c r="BS312" s="1"/>
      <c r="BT312" s="1">
        <v>0</v>
      </c>
      <c r="BU312" s="1">
        <v>0</v>
      </c>
      <c r="BV312" s="1"/>
      <c r="BW312" s="1">
        <f t="shared" si="215"/>
        <v>1266248.18</v>
      </c>
      <c r="BX312" s="1">
        <v>1266248.18</v>
      </c>
      <c r="BY312" s="1">
        <v>1266248.18</v>
      </c>
      <c r="BZ312" s="1">
        <f t="shared" si="216"/>
        <v>0</v>
      </c>
      <c r="CA312" s="1">
        <f t="shared" si="217"/>
        <v>0</v>
      </c>
      <c r="CB312" s="1"/>
      <c r="CC312" s="1">
        <f t="shared" si="218"/>
        <v>0</v>
      </c>
      <c r="CD312" s="1"/>
      <c r="CE312" s="1">
        <f t="shared" si="219"/>
        <v>0</v>
      </c>
      <c r="CF312" s="1">
        <f t="shared" si="220"/>
        <v>0</v>
      </c>
      <c r="CG312" s="1"/>
      <c r="CH312" s="1">
        <f t="shared" si="221"/>
        <v>0</v>
      </c>
      <c r="CI312" s="1"/>
      <c r="CJ312" s="1">
        <f t="shared" si="222"/>
        <v>0</v>
      </c>
      <c r="CK312" s="1">
        <v>0</v>
      </c>
      <c r="CL312" s="1">
        <f t="shared" si="223"/>
        <v>0</v>
      </c>
      <c r="CM312" s="1"/>
      <c r="CN312" s="1">
        <f t="shared" si="224"/>
        <v>0</v>
      </c>
      <c r="CO312" s="1">
        <f t="shared" si="225"/>
        <v>0</v>
      </c>
      <c r="CP312" s="1"/>
      <c r="CQ312" s="1">
        <f t="shared" si="226"/>
        <v>0</v>
      </c>
      <c r="CR312" s="1"/>
      <c r="CS312" s="1">
        <f t="shared" si="227"/>
        <v>455256.12</v>
      </c>
      <c r="CT312" s="1">
        <v>455256.12</v>
      </c>
      <c r="CU312" s="1">
        <f t="shared" si="228"/>
        <v>804296.22</v>
      </c>
      <c r="CV312" s="1">
        <v>804296.22</v>
      </c>
      <c r="CW312" s="1">
        <f t="shared" si="229"/>
        <v>0</v>
      </c>
      <c r="CX312" s="1">
        <f t="shared" si="230"/>
        <v>0</v>
      </c>
      <c r="CY312" s="1">
        <v>0</v>
      </c>
      <c r="CZ312" s="1">
        <f t="shared" si="231"/>
        <v>0</v>
      </c>
      <c r="DA312" s="1"/>
      <c r="DB312" s="1">
        <f t="shared" si="232"/>
        <v>0</v>
      </c>
      <c r="DC312" s="1"/>
      <c r="DD312" s="1">
        <f t="shared" si="233"/>
        <v>6695.84</v>
      </c>
      <c r="DE312" s="1">
        <v>6695.84</v>
      </c>
      <c r="DF312" s="1">
        <f t="shared" si="234"/>
        <v>0</v>
      </c>
      <c r="DG312" s="1">
        <f t="shared" si="235"/>
        <v>0</v>
      </c>
      <c r="DH312" s="1"/>
      <c r="DI312" s="1">
        <f t="shared" si="236"/>
        <v>0</v>
      </c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>
        <f t="shared" si="237"/>
        <v>0</v>
      </c>
      <c r="EC312" s="1">
        <v>0</v>
      </c>
      <c r="ED312" s="1">
        <v>0</v>
      </c>
      <c r="EE312" s="1"/>
      <c r="EF312" s="1"/>
      <c r="EG312" s="1"/>
      <c r="EH312" s="1"/>
      <c r="EI312" s="1"/>
      <c r="EJ312" s="1"/>
      <c r="EK312" s="1"/>
      <c r="EL312" s="1"/>
      <c r="EM312" s="1"/>
      <c r="EN312" s="1">
        <v>0</v>
      </c>
      <c r="EO312" s="1"/>
      <c r="EP312" s="1"/>
      <c r="EQ312" s="1">
        <f t="shared" si="238"/>
        <v>1550000</v>
      </c>
      <c r="ER312" s="1">
        <v>1550000</v>
      </c>
      <c r="ES312" s="1">
        <f t="shared" si="239"/>
        <v>2400000</v>
      </c>
      <c r="ET312" s="6">
        <v>2400000</v>
      </c>
    </row>
    <row r="313" spans="1:150">
      <c r="A313" s="21" t="s">
        <v>858</v>
      </c>
      <c r="B313" s="12" t="s">
        <v>859</v>
      </c>
      <c r="C313" s="1">
        <f t="shared" si="192"/>
        <v>0</v>
      </c>
      <c r="D313" s="1">
        <v>0</v>
      </c>
      <c r="E313" s="1">
        <v>0</v>
      </c>
      <c r="F313" s="1">
        <f t="shared" si="193"/>
        <v>0</v>
      </c>
      <c r="G313" s="1">
        <f t="shared" si="194"/>
        <v>0</v>
      </c>
      <c r="H313" s="1"/>
      <c r="I313" s="1">
        <f t="shared" si="195"/>
        <v>0</v>
      </c>
      <c r="J313" s="1"/>
      <c r="K313" s="1">
        <f t="shared" si="196"/>
        <v>0</v>
      </c>
      <c r="L313" s="1">
        <f t="shared" si="197"/>
        <v>0</v>
      </c>
      <c r="M313" s="1"/>
      <c r="N313" s="1">
        <f t="shared" si="198"/>
        <v>0</v>
      </c>
      <c r="O313" s="1"/>
      <c r="P313" s="1">
        <f t="shared" si="199"/>
        <v>0</v>
      </c>
      <c r="Q313" s="1"/>
      <c r="R313" s="1">
        <f t="shared" si="200"/>
        <v>0</v>
      </c>
      <c r="S313" s="1"/>
      <c r="T313" s="1">
        <f t="shared" si="201"/>
        <v>0</v>
      </c>
      <c r="U313" s="1">
        <f t="shared" si="202"/>
        <v>0</v>
      </c>
      <c r="V313" s="1"/>
      <c r="W313" s="1">
        <f t="shared" si="203"/>
        <v>0</v>
      </c>
      <c r="X313" s="1"/>
      <c r="Y313" s="1">
        <f t="shared" si="204"/>
        <v>0</v>
      </c>
      <c r="Z313" s="1">
        <v>0</v>
      </c>
      <c r="AA313" s="1">
        <f t="shared" si="205"/>
        <v>0</v>
      </c>
      <c r="AB313" s="1">
        <v>0</v>
      </c>
      <c r="AC313" s="1">
        <f t="shared" si="206"/>
        <v>0</v>
      </c>
      <c r="AD313" s="1">
        <f t="shared" si="207"/>
        <v>0</v>
      </c>
      <c r="AE313" s="1">
        <v>0</v>
      </c>
      <c r="AF313" s="1">
        <f t="shared" si="208"/>
        <v>0</v>
      </c>
      <c r="AG313" s="1"/>
      <c r="AH313" s="1">
        <f t="shared" si="209"/>
        <v>0</v>
      </c>
      <c r="AI313" s="1"/>
      <c r="AJ313" s="1">
        <f t="shared" si="210"/>
        <v>0</v>
      </c>
      <c r="AK313" s="1">
        <v>0</v>
      </c>
      <c r="AL313" s="1">
        <f t="shared" si="211"/>
        <v>0</v>
      </c>
      <c r="AM313" s="1">
        <f t="shared" si="212"/>
        <v>0</v>
      </c>
      <c r="AN313" s="1">
        <v>0</v>
      </c>
      <c r="AO313" s="1">
        <f t="shared" si="213"/>
        <v>0</v>
      </c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>
        <f t="shared" si="214"/>
        <v>0</v>
      </c>
      <c r="BI313" s="1">
        <v>0</v>
      </c>
      <c r="BJ313" s="1">
        <v>0</v>
      </c>
      <c r="BK313" s="1"/>
      <c r="BL313" s="1"/>
      <c r="BM313" s="1"/>
      <c r="BN313" s="1"/>
      <c r="BO313" s="1"/>
      <c r="BP313" s="1"/>
      <c r="BQ313" s="1"/>
      <c r="BR313" s="1"/>
      <c r="BS313" s="1"/>
      <c r="BT313" s="1">
        <v>0</v>
      </c>
      <c r="BU313" s="1">
        <v>0</v>
      </c>
      <c r="BV313" s="1"/>
      <c r="BW313" s="1">
        <f t="shared" si="215"/>
        <v>0</v>
      </c>
      <c r="BX313" s="1">
        <v>0</v>
      </c>
      <c r="BY313" s="1">
        <v>0</v>
      </c>
      <c r="BZ313" s="1">
        <f t="shared" si="216"/>
        <v>0</v>
      </c>
      <c r="CA313" s="1">
        <f t="shared" si="217"/>
        <v>0</v>
      </c>
      <c r="CB313" s="1"/>
      <c r="CC313" s="1">
        <f t="shared" si="218"/>
        <v>0</v>
      </c>
      <c r="CD313" s="1"/>
      <c r="CE313" s="1">
        <f t="shared" si="219"/>
        <v>0</v>
      </c>
      <c r="CF313" s="1">
        <f t="shared" si="220"/>
        <v>0</v>
      </c>
      <c r="CG313" s="1"/>
      <c r="CH313" s="1">
        <f t="shared" si="221"/>
        <v>0</v>
      </c>
      <c r="CI313" s="1"/>
      <c r="CJ313" s="1">
        <f t="shared" si="222"/>
        <v>0</v>
      </c>
      <c r="CK313" s="1">
        <v>0</v>
      </c>
      <c r="CL313" s="1">
        <f t="shared" si="223"/>
        <v>0</v>
      </c>
      <c r="CM313" s="1"/>
      <c r="CN313" s="1">
        <f t="shared" si="224"/>
        <v>0</v>
      </c>
      <c r="CO313" s="1">
        <f t="shared" si="225"/>
        <v>0</v>
      </c>
      <c r="CP313" s="1"/>
      <c r="CQ313" s="1">
        <f t="shared" si="226"/>
        <v>0</v>
      </c>
      <c r="CR313" s="1"/>
      <c r="CS313" s="1">
        <f t="shared" si="227"/>
        <v>0</v>
      </c>
      <c r="CT313" s="1">
        <v>0</v>
      </c>
      <c r="CU313" s="1">
        <f t="shared" si="228"/>
        <v>0</v>
      </c>
      <c r="CV313" s="1">
        <v>0</v>
      </c>
      <c r="CW313" s="1">
        <f t="shared" si="229"/>
        <v>0</v>
      </c>
      <c r="CX313" s="1">
        <f t="shared" si="230"/>
        <v>0</v>
      </c>
      <c r="CY313" s="1">
        <v>0</v>
      </c>
      <c r="CZ313" s="1">
        <f t="shared" si="231"/>
        <v>0</v>
      </c>
      <c r="DA313" s="1"/>
      <c r="DB313" s="1">
        <f t="shared" si="232"/>
        <v>0</v>
      </c>
      <c r="DC313" s="1"/>
      <c r="DD313" s="1">
        <f t="shared" si="233"/>
        <v>0</v>
      </c>
      <c r="DE313" s="1">
        <v>0</v>
      </c>
      <c r="DF313" s="1">
        <f t="shared" si="234"/>
        <v>0</v>
      </c>
      <c r="DG313" s="1">
        <f t="shared" si="235"/>
        <v>0</v>
      </c>
      <c r="DH313" s="1"/>
      <c r="DI313" s="1">
        <f t="shared" si="236"/>
        <v>0</v>
      </c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>
        <f t="shared" si="237"/>
        <v>0</v>
      </c>
      <c r="EC313" s="1">
        <v>0</v>
      </c>
      <c r="ED313" s="1">
        <v>0</v>
      </c>
      <c r="EE313" s="1"/>
      <c r="EF313" s="1"/>
      <c r="EG313" s="1"/>
      <c r="EH313" s="1"/>
      <c r="EI313" s="1"/>
      <c r="EJ313" s="1"/>
      <c r="EK313" s="1"/>
      <c r="EL313" s="1"/>
      <c r="EM313" s="1"/>
      <c r="EN313" s="1">
        <v>0</v>
      </c>
      <c r="EO313" s="1"/>
      <c r="EP313" s="1"/>
      <c r="EQ313" s="1">
        <f t="shared" si="238"/>
        <v>1550000</v>
      </c>
      <c r="ER313" s="1">
        <v>1550000</v>
      </c>
      <c r="ES313" s="1">
        <f t="shared" si="239"/>
        <v>2400000</v>
      </c>
      <c r="ET313" s="6">
        <v>2400000</v>
      </c>
    </row>
    <row r="314" spans="1:150">
      <c r="A314" s="21" t="s">
        <v>860</v>
      </c>
      <c r="B314" s="12" t="s">
        <v>861</v>
      </c>
      <c r="C314" s="1">
        <f t="shared" si="192"/>
        <v>796746.48</v>
      </c>
      <c r="D314" s="1">
        <v>796746.48</v>
      </c>
      <c r="E314" s="1">
        <v>796746.48</v>
      </c>
      <c r="F314" s="1">
        <f t="shared" si="193"/>
        <v>0</v>
      </c>
      <c r="G314" s="1">
        <f t="shared" si="194"/>
        <v>0</v>
      </c>
      <c r="H314" s="1"/>
      <c r="I314" s="1">
        <f t="shared" si="195"/>
        <v>0</v>
      </c>
      <c r="J314" s="1"/>
      <c r="K314" s="1">
        <f t="shared" si="196"/>
        <v>0</v>
      </c>
      <c r="L314" s="1">
        <f t="shared" si="197"/>
        <v>0</v>
      </c>
      <c r="M314" s="1"/>
      <c r="N314" s="1">
        <f t="shared" si="198"/>
        <v>0</v>
      </c>
      <c r="O314" s="1"/>
      <c r="P314" s="1">
        <f t="shared" si="199"/>
        <v>0</v>
      </c>
      <c r="Q314" s="1"/>
      <c r="R314" s="1">
        <f t="shared" si="200"/>
        <v>0</v>
      </c>
      <c r="S314" s="1"/>
      <c r="T314" s="1">
        <f t="shared" si="201"/>
        <v>0</v>
      </c>
      <c r="U314" s="1">
        <f t="shared" si="202"/>
        <v>0</v>
      </c>
      <c r="V314" s="1"/>
      <c r="W314" s="1">
        <f t="shared" si="203"/>
        <v>0</v>
      </c>
      <c r="X314" s="1"/>
      <c r="Y314" s="1">
        <f t="shared" si="204"/>
        <v>78259.66</v>
      </c>
      <c r="Z314" s="1">
        <v>78259.66</v>
      </c>
      <c r="AA314" s="1">
        <f t="shared" si="205"/>
        <v>718486.82</v>
      </c>
      <c r="AB314" s="1">
        <v>718486.82</v>
      </c>
      <c r="AC314" s="1">
        <f t="shared" si="206"/>
        <v>0</v>
      </c>
      <c r="AD314" s="1">
        <f t="shared" si="207"/>
        <v>0</v>
      </c>
      <c r="AE314" s="1"/>
      <c r="AF314" s="1">
        <f t="shared" si="208"/>
        <v>0</v>
      </c>
      <c r="AG314" s="1"/>
      <c r="AH314" s="1">
        <f t="shared" si="209"/>
        <v>0</v>
      </c>
      <c r="AI314" s="1"/>
      <c r="AJ314" s="1">
        <f t="shared" si="210"/>
        <v>0</v>
      </c>
      <c r="AK314" s="1"/>
      <c r="AL314" s="1">
        <f t="shared" si="211"/>
        <v>0</v>
      </c>
      <c r="AM314" s="1">
        <f t="shared" si="212"/>
        <v>0</v>
      </c>
      <c r="AN314" s="1"/>
      <c r="AO314" s="1">
        <f t="shared" si="213"/>
        <v>0</v>
      </c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>
        <f t="shared" si="214"/>
        <v>0</v>
      </c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>
        <f t="shared" si="215"/>
        <v>1266248.18</v>
      </c>
      <c r="BX314" s="1">
        <v>1266248.18</v>
      </c>
      <c r="BY314" s="1">
        <v>1266248.18</v>
      </c>
      <c r="BZ314" s="1">
        <f t="shared" si="216"/>
        <v>0</v>
      </c>
      <c r="CA314" s="1">
        <f t="shared" si="217"/>
        <v>0</v>
      </c>
      <c r="CB314" s="1"/>
      <c r="CC314" s="1">
        <f t="shared" si="218"/>
        <v>0</v>
      </c>
      <c r="CD314" s="1"/>
      <c r="CE314" s="1">
        <f t="shared" si="219"/>
        <v>0</v>
      </c>
      <c r="CF314" s="1">
        <f t="shared" si="220"/>
        <v>0</v>
      </c>
      <c r="CG314" s="1"/>
      <c r="CH314" s="1">
        <f t="shared" si="221"/>
        <v>0</v>
      </c>
      <c r="CI314" s="1"/>
      <c r="CJ314" s="1">
        <f t="shared" si="222"/>
        <v>0</v>
      </c>
      <c r="CK314" s="1"/>
      <c r="CL314" s="1">
        <f t="shared" si="223"/>
        <v>0</v>
      </c>
      <c r="CM314" s="1"/>
      <c r="CN314" s="1">
        <f t="shared" si="224"/>
        <v>0</v>
      </c>
      <c r="CO314" s="1">
        <f t="shared" si="225"/>
        <v>0</v>
      </c>
      <c r="CP314" s="1"/>
      <c r="CQ314" s="1">
        <f t="shared" si="226"/>
        <v>0</v>
      </c>
      <c r="CR314" s="1"/>
      <c r="CS314" s="1">
        <f t="shared" si="227"/>
        <v>455256.12</v>
      </c>
      <c r="CT314" s="1">
        <v>455256.12</v>
      </c>
      <c r="CU314" s="1">
        <f t="shared" si="228"/>
        <v>804296.22</v>
      </c>
      <c r="CV314" s="1">
        <v>804296.22</v>
      </c>
      <c r="CW314" s="1">
        <f t="shared" si="229"/>
        <v>0</v>
      </c>
      <c r="CX314" s="1">
        <f t="shared" si="230"/>
        <v>0</v>
      </c>
      <c r="CY314" s="1"/>
      <c r="CZ314" s="1">
        <f t="shared" si="231"/>
        <v>0</v>
      </c>
      <c r="DA314" s="1"/>
      <c r="DB314" s="1">
        <f t="shared" si="232"/>
        <v>0</v>
      </c>
      <c r="DC314" s="1"/>
      <c r="DD314" s="1">
        <f t="shared" si="233"/>
        <v>6695.84</v>
      </c>
      <c r="DE314" s="1">
        <v>6695.84</v>
      </c>
      <c r="DF314" s="1">
        <f t="shared" si="234"/>
        <v>0</v>
      </c>
      <c r="DG314" s="1">
        <f t="shared" si="235"/>
        <v>0</v>
      </c>
      <c r="DH314" s="1"/>
      <c r="DI314" s="1">
        <f t="shared" si="236"/>
        <v>0</v>
      </c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>
        <f t="shared" si="237"/>
        <v>0</v>
      </c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>
        <f t="shared" si="238"/>
        <v>0</v>
      </c>
      <c r="ER314" s="1">
        <v>0</v>
      </c>
      <c r="ES314" s="1">
        <f t="shared" si="239"/>
        <v>0</v>
      </c>
      <c r="ET314" s="6">
        <v>0</v>
      </c>
    </row>
    <row r="315" spans="1:150">
      <c r="A315" s="18" t="s">
        <v>323</v>
      </c>
      <c r="B315" s="11" t="s">
        <v>324</v>
      </c>
      <c r="C315" s="1">
        <f t="shared" si="192"/>
        <v>28715684290.299999</v>
      </c>
      <c r="D315" s="1">
        <v>28715684290.299999</v>
      </c>
      <c r="E315" s="1">
        <v>28245539391.450001</v>
      </c>
      <c r="F315" s="1">
        <f t="shared" si="193"/>
        <v>2258063499.5</v>
      </c>
      <c r="G315" s="1">
        <f t="shared" si="194"/>
        <v>904257984.90999997</v>
      </c>
      <c r="H315" s="1">
        <v>904257984.90999997</v>
      </c>
      <c r="I315" s="1">
        <f t="shared" si="195"/>
        <v>853117678.69000006</v>
      </c>
      <c r="J315" s="1">
        <v>853117678.69000006</v>
      </c>
      <c r="K315" s="1">
        <f t="shared" si="196"/>
        <v>2713832254.0100002</v>
      </c>
      <c r="L315" s="1">
        <f t="shared" si="197"/>
        <v>2440685923.0100002</v>
      </c>
      <c r="M315" s="1">
        <v>2440685923.0100002</v>
      </c>
      <c r="N315" s="1">
        <f t="shared" si="198"/>
        <v>273146694.19999999</v>
      </c>
      <c r="O315" s="1">
        <v>273146694.19999999</v>
      </c>
      <c r="P315" s="1">
        <f t="shared" si="199"/>
        <v>6282347027.0500002</v>
      </c>
      <c r="Q315" s="1">
        <v>6282347027.0500002</v>
      </c>
      <c r="R315" s="1">
        <f t="shared" si="200"/>
        <v>2000904642.7</v>
      </c>
      <c r="S315" s="1">
        <v>2000904642.7</v>
      </c>
      <c r="T315" s="1">
        <f t="shared" si="201"/>
        <v>1649440372.3600001</v>
      </c>
      <c r="U315" s="1">
        <f t="shared" si="202"/>
        <v>1317000099.9200001</v>
      </c>
      <c r="V315" s="1">
        <v>1316999943.4200001</v>
      </c>
      <c r="W315" s="1">
        <f t="shared" si="203"/>
        <v>332440272.44</v>
      </c>
      <c r="X315" s="1">
        <v>332440272.44</v>
      </c>
      <c r="Y315" s="1">
        <f t="shared" si="204"/>
        <v>3692053890.3299999</v>
      </c>
      <c r="Z315" s="1">
        <v>3692055691.25</v>
      </c>
      <c r="AA315" s="1">
        <f t="shared" si="205"/>
        <v>4540494015.2600002</v>
      </c>
      <c r="AB315" s="1">
        <v>4540494015.2600002</v>
      </c>
      <c r="AC315" s="1">
        <f t="shared" si="206"/>
        <v>2615924321.4299998</v>
      </c>
      <c r="AD315" s="1">
        <f t="shared" si="207"/>
        <v>1865689157.04</v>
      </c>
      <c r="AE315" s="1">
        <v>1865689157.04</v>
      </c>
      <c r="AF315" s="1">
        <f t="shared" si="208"/>
        <v>750236044.38999999</v>
      </c>
      <c r="AG315" s="1">
        <v>750236044.38999999</v>
      </c>
      <c r="AH315" s="1">
        <f t="shared" si="209"/>
        <v>500688022.89999998</v>
      </c>
      <c r="AI315" s="1">
        <v>500688022.89999998</v>
      </c>
      <c r="AJ315" s="1">
        <f t="shared" si="210"/>
        <v>1212992812.8199999</v>
      </c>
      <c r="AK315" s="1">
        <v>1212992812.8199999</v>
      </c>
      <c r="AL315" s="1">
        <f t="shared" si="211"/>
        <v>1279482944.9499998</v>
      </c>
      <c r="AM315" s="1">
        <f t="shared" si="212"/>
        <v>664015303.72000003</v>
      </c>
      <c r="AN315" s="1">
        <v>664015303.72000003</v>
      </c>
      <c r="AO315" s="1">
        <f t="shared" si="213"/>
        <v>615468177.64999998</v>
      </c>
      <c r="AP315" s="1">
        <v>615468177.64999998</v>
      </c>
      <c r="AQ315" s="1">
        <v>-1644.42</v>
      </c>
      <c r="AR315" s="1"/>
      <c r="AS315" s="1"/>
      <c r="AT315" s="1">
        <v>0</v>
      </c>
      <c r="AU315" s="1"/>
      <c r="AV315" s="1"/>
      <c r="AW315" s="1"/>
      <c r="AX315" s="1">
        <v>156.5</v>
      </c>
      <c r="AY315" s="1"/>
      <c r="AZ315" s="1">
        <v>-1800.92</v>
      </c>
      <c r="BA315" s="1"/>
      <c r="BB315" s="1"/>
      <c r="BC315" s="1"/>
      <c r="BD315" s="1"/>
      <c r="BE315" s="1"/>
      <c r="BF315" s="1"/>
      <c r="BG315" s="1"/>
      <c r="BH315" s="1">
        <f t="shared" si="214"/>
        <v>470148509.89000005</v>
      </c>
      <c r="BI315" s="1">
        <v>470146543.26999998</v>
      </c>
      <c r="BJ315" s="1">
        <v>39700305.289999999</v>
      </c>
      <c r="BK315" s="1"/>
      <c r="BL315" s="1"/>
      <c r="BM315" s="1"/>
      <c r="BN315" s="1"/>
      <c r="BO315" s="1"/>
      <c r="BP315" s="1"/>
      <c r="BQ315" s="1">
        <v>-187</v>
      </c>
      <c r="BR315" s="1">
        <v>-363.2</v>
      </c>
      <c r="BS315" s="1">
        <v>0</v>
      </c>
      <c r="BT315" s="1">
        <v>-880</v>
      </c>
      <c r="BU315" s="1">
        <v>-536.41999999999996</v>
      </c>
      <c r="BV315" s="1">
        <v>430448204.60000002</v>
      </c>
      <c r="BW315" s="1">
        <f t="shared" si="215"/>
        <v>23958822699.540001</v>
      </c>
      <c r="BX315" s="1">
        <v>23958822699.540001</v>
      </c>
      <c r="BY315" s="1">
        <v>23854843416.650002</v>
      </c>
      <c r="BZ315" s="1">
        <f t="shared" si="216"/>
        <v>1951240342.1499999</v>
      </c>
      <c r="CA315" s="1">
        <f t="shared" si="217"/>
        <v>765357770.87</v>
      </c>
      <c r="CB315" s="1">
        <v>765357771.54999995</v>
      </c>
      <c r="CC315" s="1">
        <f t="shared" si="218"/>
        <v>707668872.23000002</v>
      </c>
      <c r="CD315" s="1">
        <v>707668872.23000002</v>
      </c>
      <c r="CE315" s="1">
        <f t="shared" si="219"/>
        <v>2272295379.4400001</v>
      </c>
      <c r="CF315" s="1">
        <f t="shared" si="220"/>
        <v>2035424815.04</v>
      </c>
      <c r="CG315" s="1">
        <v>2035424815.04</v>
      </c>
      <c r="CH315" s="1">
        <f t="shared" si="221"/>
        <v>236870938.80000001</v>
      </c>
      <c r="CI315" s="1">
        <v>236870938.80000001</v>
      </c>
      <c r="CJ315" s="1">
        <f t="shared" si="222"/>
        <v>5483895337.4899998</v>
      </c>
      <c r="CK315" s="1">
        <v>5483895337.4899998</v>
      </c>
      <c r="CL315" s="1">
        <f t="shared" si="223"/>
        <v>1685331045.3499999</v>
      </c>
      <c r="CM315" s="1">
        <v>1685331045.3499999</v>
      </c>
      <c r="CN315" s="1">
        <f t="shared" si="224"/>
        <v>1404946025.79</v>
      </c>
      <c r="CO315" s="1">
        <f t="shared" si="225"/>
        <v>1149665363.95</v>
      </c>
      <c r="CP315" s="1">
        <v>1149665118.01</v>
      </c>
      <c r="CQ315" s="1">
        <f t="shared" si="226"/>
        <v>255280661.84</v>
      </c>
      <c r="CR315" s="1">
        <v>255280661.84</v>
      </c>
      <c r="CS315" s="1">
        <f t="shared" si="227"/>
        <v>3036941469.5700002</v>
      </c>
      <c r="CT315" s="1">
        <v>3036941469.5700002</v>
      </c>
      <c r="CU315" s="1">
        <f t="shared" si="228"/>
        <v>3793662448.8600001</v>
      </c>
      <c r="CV315" s="1">
        <v>3793662448.8600001</v>
      </c>
      <c r="CW315" s="1">
        <f t="shared" si="229"/>
        <v>2202458030.1300001</v>
      </c>
      <c r="CX315" s="1">
        <f t="shared" si="230"/>
        <v>1579818601.98</v>
      </c>
      <c r="CY315" s="1">
        <v>1579818601.98</v>
      </c>
      <c r="CZ315" s="1">
        <f t="shared" si="231"/>
        <v>622640388.14999998</v>
      </c>
      <c r="DA315" s="1">
        <v>622640388.14999998</v>
      </c>
      <c r="DB315" s="1">
        <f t="shared" si="232"/>
        <v>478214599.05000001</v>
      </c>
      <c r="DC315" s="1">
        <v>478214599.05000001</v>
      </c>
      <c r="DD315" s="1">
        <f t="shared" si="233"/>
        <v>961154197.99000001</v>
      </c>
      <c r="DE315" s="1">
        <v>961154197.99000001</v>
      </c>
      <c r="DF315" s="1">
        <f t="shared" si="234"/>
        <v>1062913504.6300001</v>
      </c>
      <c r="DG315" s="1">
        <f t="shared" si="235"/>
        <v>539707793.09000003</v>
      </c>
      <c r="DH315" s="1">
        <v>539707793.09000003</v>
      </c>
      <c r="DI315" s="1">
        <f t="shared" si="236"/>
        <v>523209335.09999996</v>
      </c>
      <c r="DJ315" s="1">
        <v>523209357.64999998</v>
      </c>
      <c r="DK315" s="1">
        <v>222.71</v>
      </c>
      <c r="DL315" s="1">
        <v>-0.68</v>
      </c>
      <c r="DM315" s="1"/>
      <c r="DN315" s="1">
        <v>0</v>
      </c>
      <c r="DO315" s="1"/>
      <c r="DP315" s="1"/>
      <c r="DQ315" s="1"/>
      <c r="DR315" s="1">
        <v>245.94</v>
      </c>
      <c r="DS315" s="1"/>
      <c r="DT315" s="1"/>
      <c r="DU315" s="1"/>
      <c r="DV315" s="1">
        <v>0</v>
      </c>
      <c r="DW315" s="1"/>
      <c r="DX315" s="1"/>
      <c r="DY315" s="1"/>
      <c r="DZ315" s="1"/>
      <c r="EA315" s="1">
        <v>-22.55</v>
      </c>
      <c r="EB315" s="1">
        <f t="shared" si="237"/>
        <v>103984918.13999999</v>
      </c>
      <c r="EC315" s="1">
        <v>103979060.18000001</v>
      </c>
      <c r="ED315" s="1">
        <v>41442530.479999997</v>
      </c>
      <c r="EE315" s="1"/>
      <c r="EF315" s="1"/>
      <c r="EG315" s="1"/>
      <c r="EH315" s="1"/>
      <c r="EI315" s="1"/>
      <c r="EJ315" s="1"/>
      <c r="EK315" s="1">
        <v>-900</v>
      </c>
      <c r="EL315" s="1">
        <v>-374.4</v>
      </c>
      <c r="EM315" s="1">
        <v>0</v>
      </c>
      <c r="EN315" s="1">
        <v>-960</v>
      </c>
      <c r="EO315" s="1">
        <v>-3623.56</v>
      </c>
      <c r="EP315" s="1">
        <v>62542387.659999996</v>
      </c>
      <c r="EQ315" s="1">
        <f t="shared" si="238"/>
        <v>29061000000</v>
      </c>
      <c r="ER315" s="1">
        <v>29061000000</v>
      </c>
      <c r="ES315" s="1">
        <f t="shared" si="239"/>
        <v>24001000000</v>
      </c>
      <c r="ET315" s="6">
        <v>24001000000</v>
      </c>
    </row>
    <row r="316" spans="1:150">
      <c r="A316" s="19" t="s">
        <v>1170</v>
      </c>
      <c r="B316" s="12" t="s">
        <v>1171</v>
      </c>
      <c r="C316" s="1">
        <f t="shared" si="192"/>
        <v>361000000</v>
      </c>
      <c r="D316" s="1">
        <v>361000000</v>
      </c>
      <c r="E316" s="1"/>
      <c r="F316" s="1">
        <f t="shared" si="193"/>
        <v>0</v>
      </c>
      <c r="G316" s="1">
        <f t="shared" si="194"/>
        <v>0</v>
      </c>
      <c r="H316" s="1"/>
      <c r="I316" s="1">
        <f t="shared" si="195"/>
        <v>0</v>
      </c>
      <c r="J316" s="1"/>
      <c r="K316" s="1">
        <f t="shared" si="196"/>
        <v>0</v>
      </c>
      <c r="L316" s="1">
        <f t="shared" si="197"/>
        <v>0</v>
      </c>
      <c r="M316" s="1"/>
      <c r="N316" s="1">
        <f t="shared" si="198"/>
        <v>0</v>
      </c>
      <c r="O316" s="1"/>
      <c r="P316" s="1">
        <f t="shared" si="199"/>
        <v>0</v>
      </c>
      <c r="Q316" s="1"/>
      <c r="R316" s="1">
        <f t="shared" si="200"/>
        <v>0</v>
      </c>
      <c r="S316" s="1"/>
      <c r="T316" s="1">
        <f t="shared" si="201"/>
        <v>0</v>
      </c>
      <c r="U316" s="1">
        <f t="shared" si="202"/>
        <v>0</v>
      </c>
      <c r="V316" s="1"/>
      <c r="W316" s="1">
        <f t="shared" si="203"/>
        <v>0</v>
      </c>
      <c r="X316" s="1"/>
      <c r="Y316" s="1">
        <f t="shared" si="204"/>
        <v>0</v>
      </c>
      <c r="Z316" s="1"/>
      <c r="AA316" s="1">
        <f t="shared" si="205"/>
        <v>0</v>
      </c>
      <c r="AB316" s="1"/>
      <c r="AC316" s="1">
        <f t="shared" si="206"/>
        <v>0</v>
      </c>
      <c r="AD316" s="1">
        <f t="shared" si="207"/>
        <v>0</v>
      </c>
      <c r="AE316" s="1"/>
      <c r="AF316" s="1">
        <f t="shared" si="208"/>
        <v>0</v>
      </c>
      <c r="AG316" s="1"/>
      <c r="AH316" s="1">
        <f t="shared" si="209"/>
        <v>0</v>
      </c>
      <c r="AI316" s="1"/>
      <c r="AJ316" s="1">
        <f t="shared" si="210"/>
        <v>0</v>
      </c>
      <c r="AK316" s="1"/>
      <c r="AL316" s="1">
        <f t="shared" si="211"/>
        <v>0</v>
      </c>
      <c r="AM316" s="1">
        <f t="shared" si="212"/>
        <v>0</v>
      </c>
      <c r="AN316" s="1"/>
      <c r="AO316" s="1">
        <f t="shared" si="213"/>
        <v>0</v>
      </c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>
        <f t="shared" si="214"/>
        <v>361000000</v>
      </c>
      <c r="BI316" s="1">
        <v>361000000</v>
      </c>
      <c r="BJ316" s="1">
        <v>0</v>
      </c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>
        <v>361000000</v>
      </c>
      <c r="BW316" s="1">
        <f t="shared" si="215"/>
        <v>0</v>
      </c>
      <c r="BX316" s="1"/>
      <c r="BY316" s="1"/>
      <c r="BZ316" s="1">
        <f t="shared" si="216"/>
        <v>0</v>
      </c>
      <c r="CA316" s="1">
        <f t="shared" si="217"/>
        <v>0</v>
      </c>
      <c r="CB316" s="1"/>
      <c r="CC316" s="1">
        <f t="shared" si="218"/>
        <v>0</v>
      </c>
      <c r="CD316" s="1"/>
      <c r="CE316" s="1">
        <f t="shared" si="219"/>
        <v>0</v>
      </c>
      <c r="CF316" s="1">
        <f t="shared" si="220"/>
        <v>0</v>
      </c>
      <c r="CG316" s="1"/>
      <c r="CH316" s="1">
        <f t="shared" si="221"/>
        <v>0</v>
      </c>
      <c r="CI316" s="1"/>
      <c r="CJ316" s="1">
        <f t="shared" si="222"/>
        <v>0</v>
      </c>
      <c r="CK316" s="1"/>
      <c r="CL316" s="1">
        <f t="shared" si="223"/>
        <v>0</v>
      </c>
      <c r="CM316" s="1"/>
      <c r="CN316" s="1">
        <f t="shared" si="224"/>
        <v>0</v>
      </c>
      <c r="CO316" s="1">
        <f t="shared" si="225"/>
        <v>0</v>
      </c>
      <c r="CP316" s="1"/>
      <c r="CQ316" s="1">
        <f t="shared" si="226"/>
        <v>0</v>
      </c>
      <c r="CR316" s="1"/>
      <c r="CS316" s="1">
        <f t="shared" si="227"/>
        <v>0</v>
      </c>
      <c r="CT316" s="1"/>
      <c r="CU316" s="1">
        <f t="shared" si="228"/>
        <v>0</v>
      </c>
      <c r="CV316" s="1"/>
      <c r="CW316" s="1">
        <f t="shared" si="229"/>
        <v>0</v>
      </c>
      <c r="CX316" s="1">
        <f t="shared" si="230"/>
        <v>0</v>
      </c>
      <c r="CY316" s="1"/>
      <c r="CZ316" s="1">
        <f t="shared" si="231"/>
        <v>0</v>
      </c>
      <c r="DA316" s="1"/>
      <c r="DB316" s="1">
        <f t="shared" si="232"/>
        <v>0</v>
      </c>
      <c r="DC316" s="1"/>
      <c r="DD316" s="1">
        <f t="shared" si="233"/>
        <v>0</v>
      </c>
      <c r="DE316" s="1"/>
      <c r="DF316" s="1">
        <f t="shared" si="234"/>
        <v>0</v>
      </c>
      <c r="DG316" s="1">
        <f t="shared" si="235"/>
        <v>0</v>
      </c>
      <c r="DH316" s="1"/>
      <c r="DI316" s="1">
        <f t="shared" si="236"/>
        <v>0</v>
      </c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>
        <f t="shared" si="237"/>
        <v>0</v>
      </c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>
        <f t="shared" si="238"/>
        <v>361000000</v>
      </c>
      <c r="ER316" s="1">
        <v>361000000</v>
      </c>
      <c r="ES316" s="1">
        <f t="shared" si="239"/>
        <v>361000000</v>
      </c>
      <c r="ET316" s="6">
        <v>361000000</v>
      </c>
    </row>
    <row r="317" spans="1:150">
      <c r="A317" s="20" t="s">
        <v>1172</v>
      </c>
      <c r="B317" s="12" t="s">
        <v>1173</v>
      </c>
      <c r="C317" s="1">
        <f t="shared" si="192"/>
        <v>0</v>
      </c>
      <c r="D317" s="1">
        <v>0</v>
      </c>
      <c r="E317" s="1"/>
      <c r="F317" s="1">
        <f t="shared" si="193"/>
        <v>0</v>
      </c>
      <c r="G317" s="1">
        <f t="shared" si="194"/>
        <v>0</v>
      </c>
      <c r="H317" s="1"/>
      <c r="I317" s="1">
        <f t="shared" si="195"/>
        <v>0</v>
      </c>
      <c r="J317" s="1"/>
      <c r="K317" s="1">
        <f t="shared" si="196"/>
        <v>0</v>
      </c>
      <c r="L317" s="1">
        <f t="shared" si="197"/>
        <v>0</v>
      </c>
      <c r="M317" s="1"/>
      <c r="N317" s="1">
        <f t="shared" si="198"/>
        <v>0</v>
      </c>
      <c r="O317" s="1"/>
      <c r="P317" s="1">
        <f t="shared" si="199"/>
        <v>0</v>
      </c>
      <c r="Q317" s="1"/>
      <c r="R317" s="1">
        <f t="shared" si="200"/>
        <v>0</v>
      </c>
      <c r="S317" s="1"/>
      <c r="T317" s="1">
        <f t="shared" si="201"/>
        <v>0</v>
      </c>
      <c r="U317" s="1">
        <f t="shared" si="202"/>
        <v>0</v>
      </c>
      <c r="V317" s="1"/>
      <c r="W317" s="1">
        <f t="shared" si="203"/>
        <v>0</v>
      </c>
      <c r="X317" s="1"/>
      <c r="Y317" s="1">
        <f t="shared" si="204"/>
        <v>0</v>
      </c>
      <c r="Z317" s="1"/>
      <c r="AA317" s="1">
        <f t="shared" si="205"/>
        <v>0</v>
      </c>
      <c r="AB317" s="1"/>
      <c r="AC317" s="1">
        <f t="shared" si="206"/>
        <v>0</v>
      </c>
      <c r="AD317" s="1">
        <f t="shared" si="207"/>
        <v>0</v>
      </c>
      <c r="AE317" s="1"/>
      <c r="AF317" s="1">
        <f t="shared" si="208"/>
        <v>0</v>
      </c>
      <c r="AG317" s="1"/>
      <c r="AH317" s="1">
        <f t="shared" si="209"/>
        <v>0</v>
      </c>
      <c r="AI317" s="1"/>
      <c r="AJ317" s="1">
        <f t="shared" si="210"/>
        <v>0</v>
      </c>
      <c r="AK317" s="1"/>
      <c r="AL317" s="1">
        <f t="shared" si="211"/>
        <v>0</v>
      </c>
      <c r="AM317" s="1">
        <f t="shared" si="212"/>
        <v>0</v>
      </c>
      <c r="AN317" s="1"/>
      <c r="AO317" s="1">
        <f t="shared" si="213"/>
        <v>0</v>
      </c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>
        <f t="shared" si="214"/>
        <v>0</v>
      </c>
      <c r="BI317" s="1">
        <v>0</v>
      </c>
      <c r="BJ317" s="1">
        <v>0</v>
      </c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>
        <f t="shared" si="215"/>
        <v>0</v>
      </c>
      <c r="BX317" s="1"/>
      <c r="BY317" s="1"/>
      <c r="BZ317" s="1">
        <f t="shared" si="216"/>
        <v>0</v>
      </c>
      <c r="CA317" s="1">
        <f t="shared" si="217"/>
        <v>0</v>
      </c>
      <c r="CB317" s="1"/>
      <c r="CC317" s="1">
        <f t="shared" si="218"/>
        <v>0</v>
      </c>
      <c r="CD317" s="1"/>
      <c r="CE317" s="1">
        <f t="shared" si="219"/>
        <v>0</v>
      </c>
      <c r="CF317" s="1">
        <f t="shared" si="220"/>
        <v>0</v>
      </c>
      <c r="CG317" s="1"/>
      <c r="CH317" s="1">
        <f t="shared" si="221"/>
        <v>0</v>
      </c>
      <c r="CI317" s="1"/>
      <c r="CJ317" s="1">
        <f t="shared" si="222"/>
        <v>0</v>
      </c>
      <c r="CK317" s="1"/>
      <c r="CL317" s="1">
        <f t="shared" si="223"/>
        <v>0</v>
      </c>
      <c r="CM317" s="1"/>
      <c r="CN317" s="1">
        <f t="shared" si="224"/>
        <v>0</v>
      </c>
      <c r="CO317" s="1">
        <f t="shared" si="225"/>
        <v>0</v>
      </c>
      <c r="CP317" s="1"/>
      <c r="CQ317" s="1">
        <f t="shared" si="226"/>
        <v>0</v>
      </c>
      <c r="CR317" s="1"/>
      <c r="CS317" s="1">
        <f t="shared" si="227"/>
        <v>0</v>
      </c>
      <c r="CT317" s="1"/>
      <c r="CU317" s="1">
        <f t="shared" si="228"/>
        <v>0</v>
      </c>
      <c r="CV317" s="1"/>
      <c r="CW317" s="1">
        <f t="shared" si="229"/>
        <v>0</v>
      </c>
      <c r="CX317" s="1">
        <f t="shared" si="230"/>
        <v>0</v>
      </c>
      <c r="CY317" s="1"/>
      <c r="CZ317" s="1">
        <f t="shared" si="231"/>
        <v>0</v>
      </c>
      <c r="DA317" s="1"/>
      <c r="DB317" s="1">
        <f t="shared" si="232"/>
        <v>0</v>
      </c>
      <c r="DC317" s="1"/>
      <c r="DD317" s="1">
        <f t="shared" si="233"/>
        <v>0</v>
      </c>
      <c r="DE317" s="1"/>
      <c r="DF317" s="1">
        <f t="shared" si="234"/>
        <v>0</v>
      </c>
      <c r="DG317" s="1">
        <f t="shared" si="235"/>
        <v>0</v>
      </c>
      <c r="DH317" s="1"/>
      <c r="DI317" s="1">
        <f t="shared" si="236"/>
        <v>0</v>
      </c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>
        <f t="shared" si="237"/>
        <v>0</v>
      </c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>
        <f t="shared" si="238"/>
        <v>361000000</v>
      </c>
      <c r="ER317" s="1">
        <v>361000000</v>
      </c>
      <c r="ES317" s="1">
        <f t="shared" si="239"/>
        <v>361000000</v>
      </c>
      <c r="ET317" s="6">
        <v>361000000</v>
      </c>
    </row>
    <row r="318" spans="1:150">
      <c r="A318" s="20" t="s">
        <v>1174</v>
      </c>
      <c r="B318" s="12" t="s">
        <v>1175</v>
      </c>
      <c r="C318" s="1">
        <f t="shared" si="192"/>
        <v>361000000</v>
      </c>
      <c r="D318" s="1">
        <v>361000000</v>
      </c>
      <c r="E318" s="1"/>
      <c r="F318" s="1">
        <f t="shared" si="193"/>
        <v>0</v>
      </c>
      <c r="G318" s="1">
        <f t="shared" si="194"/>
        <v>0</v>
      </c>
      <c r="H318" s="1"/>
      <c r="I318" s="1">
        <f t="shared" si="195"/>
        <v>0</v>
      </c>
      <c r="J318" s="1"/>
      <c r="K318" s="1">
        <f t="shared" si="196"/>
        <v>0</v>
      </c>
      <c r="L318" s="1">
        <f t="shared" si="197"/>
        <v>0</v>
      </c>
      <c r="M318" s="1"/>
      <c r="N318" s="1">
        <f t="shared" si="198"/>
        <v>0</v>
      </c>
      <c r="O318" s="1"/>
      <c r="P318" s="1">
        <f t="shared" si="199"/>
        <v>0</v>
      </c>
      <c r="Q318" s="1"/>
      <c r="R318" s="1">
        <f t="shared" si="200"/>
        <v>0</v>
      </c>
      <c r="S318" s="1"/>
      <c r="T318" s="1">
        <f t="shared" si="201"/>
        <v>0</v>
      </c>
      <c r="U318" s="1">
        <f t="shared" si="202"/>
        <v>0</v>
      </c>
      <c r="V318" s="1"/>
      <c r="W318" s="1">
        <f t="shared" si="203"/>
        <v>0</v>
      </c>
      <c r="X318" s="1"/>
      <c r="Y318" s="1">
        <f t="shared" si="204"/>
        <v>0</v>
      </c>
      <c r="Z318" s="1"/>
      <c r="AA318" s="1">
        <f t="shared" si="205"/>
        <v>0</v>
      </c>
      <c r="AB318" s="1"/>
      <c r="AC318" s="1">
        <f t="shared" si="206"/>
        <v>0</v>
      </c>
      <c r="AD318" s="1">
        <f t="shared" si="207"/>
        <v>0</v>
      </c>
      <c r="AE318" s="1"/>
      <c r="AF318" s="1">
        <f t="shared" si="208"/>
        <v>0</v>
      </c>
      <c r="AG318" s="1"/>
      <c r="AH318" s="1">
        <f t="shared" si="209"/>
        <v>0</v>
      </c>
      <c r="AI318" s="1"/>
      <c r="AJ318" s="1">
        <f t="shared" si="210"/>
        <v>0</v>
      </c>
      <c r="AK318" s="1"/>
      <c r="AL318" s="1">
        <f t="shared" si="211"/>
        <v>0</v>
      </c>
      <c r="AM318" s="1">
        <f t="shared" si="212"/>
        <v>0</v>
      </c>
      <c r="AN318" s="1"/>
      <c r="AO318" s="1">
        <f t="shared" si="213"/>
        <v>0</v>
      </c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>
        <f t="shared" si="214"/>
        <v>361000000</v>
      </c>
      <c r="BI318" s="1">
        <v>361000000</v>
      </c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>
        <v>361000000</v>
      </c>
      <c r="BW318" s="1">
        <f t="shared" si="215"/>
        <v>0</v>
      </c>
      <c r="BX318" s="1"/>
      <c r="BY318" s="1"/>
      <c r="BZ318" s="1">
        <f t="shared" si="216"/>
        <v>0</v>
      </c>
      <c r="CA318" s="1">
        <f t="shared" si="217"/>
        <v>0</v>
      </c>
      <c r="CB318" s="1"/>
      <c r="CC318" s="1">
        <f t="shared" si="218"/>
        <v>0</v>
      </c>
      <c r="CD318" s="1"/>
      <c r="CE318" s="1">
        <f t="shared" si="219"/>
        <v>0</v>
      </c>
      <c r="CF318" s="1">
        <f t="shared" si="220"/>
        <v>0</v>
      </c>
      <c r="CG318" s="1"/>
      <c r="CH318" s="1">
        <f t="shared" si="221"/>
        <v>0</v>
      </c>
      <c r="CI318" s="1"/>
      <c r="CJ318" s="1">
        <f t="shared" si="222"/>
        <v>0</v>
      </c>
      <c r="CK318" s="1"/>
      <c r="CL318" s="1">
        <f t="shared" si="223"/>
        <v>0</v>
      </c>
      <c r="CM318" s="1"/>
      <c r="CN318" s="1">
        <f t="shared" si="224"/>
        <v>0</v>
      </c>
      <c r="CO318" s="1">
        <f t="shared" si="225"/>
        <v>0</v>
      </c>
      <c r="CP318" s="1"/>
      <c r="CQ318" s="1">
        <f t="shared" si="226"/>
        <v>0</v>
      </c>
      <c r="CR318" s="1"/>
      <c r="CS318" s="1">
        <f t="shared" si="227"/>
        <v>0</v>
      </c>
      <c r="CT318" s="1"/>
      <c r="CU318" s="1">
        <f t="shared" si="228"/>
        <v>0</v>
      </c>
      <c r="CV318" s="1"/>
      <c r="CW318" s="1">
        <f t="shared" si="229"/>
        <v>0</v>
      </c>
      <c r="CX318" s="1">
        <f t="shared" si="230"/>
        <v>0</v>
      </c>
      <c r="CY318" s="1"/>
      <c r="CZ318" s="1">
        <f t="shared" si="231"/>
        <v>0</v>
      </c>
      <c r="DA318" s="1"/>
      <c r="DB318" s="1">
        <f t="shared" si="232"/>
        <v>0</v>
      </c>
      <c r="DC318" s="1"/>
      <c r="DD318" s="1">
        <f t="shared" si="233"/>
        <v>0</v>
      </c>
      <c r="DE318" s="1"/>
      <c r="DF318" s="1">
        <f t="shared" si="234"/>
        <v>0</v>
      </c>
      <c r="DG318" s="1">
        <f t="shared" si="235"/>
        <v>0</v>
      </c>
      <c r="DH318" s="1"/>
      <c r="DI318" s="1">
        <f t="shared" si="236"/>
        <v>0</v>
      </c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>
        <f t="shared" si="237"/>
        <v>0</v>
      </c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>
        <f t="shared" si="238"/>
        <v>0</v>
      </c>
      <c r="ER318" s="1">
        <v>0</v>
      </c>
      <c r="ES318" s="1">
        <f t="shared" si="239"/>
        <v>0</v>
      </c>
      <c r="ET318" s="6">
        <v>0</v>
      </c>
    </row>
    <row r="319" spans="1:150">
      <c r="A319" s="19" t="s">
        <v>436</v>
      </c>
      <c r="B319" s="12" t="s">
        <v>437</v>
      </c>
      <c r="C319" s="1">
        <f t="shared" si="192"/>
        <v>158853967.62</v>
      </c>
      <c r="D319" s="1">
        <v>158853967.62</v>
      </c>
      <c r="E319" s="1"/>
      <c r="F319" s="1">
        <f t="shared" si="193"/>
        <v>0</v>
      </c>
      <c r="G319" s="1">
        <f t="shared" si="194"/>
        <v>0</v>
      </c>
      <c r="H319" s="1"/>
      <c r="I319" s="1">
        <f t="shared" si="195"/>
        <v>0</v>
      </c>
      <c r="J319" s="1"/>
      <c r="K319" s="1">
        <f t="shared" si="196"/>
        <v>0</v>
      </c>
      <c r="L319" s="1">
        <f t="shared" si="197"/>
        <v>0</v>
      </c>
      <c r="M319" s="1"/>
      <c r="N319" s="1">
        <f t="shared" si="198"/>
        <v>0</v>
      </c>
      <c r="O319" s="1"/>
      <c r="P319" s="1">
        <f t="shared" si="199"/>
        <v>0</v>
      </c>
      <c r="Q319" s="1"/>
      <c r="R319" s="1">
        <f t="shared" si="200"/>
        <v>0</v>
      </c>
      <c r="S319" s="1"/>
      <c r="T319" s="1">
        <f t="shared" si="201"/>
        <v>0</v>
      </c>
      <c r="U319" s="1">
        <f t="shared" si="202"/>
        <v>0</v>
      </c>
      <c r="V319" s="1"/>
      <c r="W319" s="1">
        <f t="shared" si="203"/>
        <v>0</v>
      </c>
      <c r="X319" s="1"/>
      <c r="Y319" s="1">
        <f t="shared" si="204"/>
        <v>0</v>
      </c>
      <c r="Z319" s="1"/>
      <c r="AA319" s="1">
        <f t="shared" si="205"/>
        <v>0</v>
      </c>
      <c r="AB319" s="1"/>
      <c r="AC319" s="1">
        <f t="shared" si="206"/>
        <v>0</v>
      </c>
      <c r="AD319" s="1">
        <f t="shared" si="207"/>
        <v>0</v>
      </c>
      <c r="AE319" s="1"/>
      <c r="AF319" s="1">
        <f t="shared" si="208"/>
        <v>0</v>
      </c>
      <c r="AG319" s="1"/>
      <c r="AH319" s="1">
        <f t="shared" si="209"/>
        <v>0</v>
      </c>
      <c r="AI319" s="1"/>
      <c r="AJ319" s="1">
        <f t="shared" si="210"/>
        <v>0</v>
      </c>
      <c r="AK319" s="1"/>
      <c r="AL319" s="1">
        <f t="shared" si="211"/>
        <v>0</v>
      </c>
      <c r="AM319" s="1">
        <f t="shared" si="212"/>
        <v>0</v>
      </c>
      <c r="AN319" s="1"/>
      <c r="AO319" s="1">
        <f t="shared" si="213"/>
        <v>0</v>
      </c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>
        <f t="shared" si="214"/>
        <v>158853967.62</v>
      </c>
      <c r="BI319" s="1">
        <v>158853967.62</v>
      </c>
      <c r="BJ319" s="1">
        <v>0</v>
      </c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>
        <v>158853967.62</v>
      </c>
      <c r="BW319" s="1">
        <f t="shared" si="215"/>
        <v>148695541.52000001</v>
      </c>
      <c r="BX319" s="1">
        <v>148695541.52000001</v>
      </c>
      <c r="BY319" s="1"/>
      <c r="BZ319" s="1">
        <f t="shared" si="216"/>
        <v>0</v>
      </c>
      <c r="CA319" s="1">
        <f t="shared" si="217"/>
        <v>0</v>
      </c>
      <c r="CB319" s="1"/>
      <c r="CC319" s="1">
        <f t="shared" si="218"/>
        <v>0</v>
      </c>
      <c r="CD319" s="1"/>
      <c r="CE319" s="1">
        <f t="shared" si="219"/>
        <v>0</v>
      </c>
      <c r="CF319" s="1">
        <f t="shared" si="220"/>
        <v>0</v>
      </c>
      <c r="CG319" s="1"/>
      <c r="CH319" s="1">
        <f t="shared" si="221"/>
        <v>0</v>
      </c>
      <c r="CI319" s="1"/>
      <c r="CJ319" s="1">
        <f t="shared" si="222"/>
        <v>0</v>
      </c>
      <c r="CK319" s="1"/>
      <c r="CL319" s="1">
        <f t="shared" si="223"/>
        <v>0</v>
      </c>
      <c r="CM319" s="1"/>
      <c r="CN319" s="1">
        <f t="shared" si="224"/>
        <v>0</v>
      </c>
      <c r="CO319" s="1">
        <f t="shared" si="225"/>
        <v>0</v>
      </c>
      <c r="CP319" s="1"/>
      <c r="CQ319" s="1">
        <f t="shared" si="226"/>
        <v>0</v>
      </c>
      <c r="CR319" s="1"/>
      <c r="CS319" s="1">
        <f t="shared" si="227"/>
        <v>0</v>
      </c>
      <c r="CT319" s="1"/>
      <c r="CU319" s="1">
        <f t="shared" si="228"/>
        <v>0</v>
      </c>
      <c r="CV319" s="1"/>
      <c r="CW319" s="1">
        <f t="shared" si="229"/>
        <v>0</v>
      </c>
      <c r="CX319" s="1">
        <f t="shared" si="230"/>
        <v>0</v>
      </c>
      <c r="CY319" s="1"/>
      <c r="CZ319" s="1">
        <f t="shared" si="231"/>
        <v>0</v>
      </c>
      <c r="DA319" s="1"/>
      <c r="DB319" s="1">
        <f t="shared" si="232"/>
        <v>0</v>
      </c>
      <c r="DC319" s="1"/>
      <c r="DD319" s="1">
        <f t="shared" si="233"/>
        <v>0</v>
      </c>
      <c r="DE319" s="1"/>
      <c r="DF319" s="1">
        <f t="shared" si="234"/>
        <v>0</v>
      </c>
      <c r="DG319" s="1">
        <f t="shared" si="235"/>
        <v>0</v>
      </c>
      <c r="DH319" s="1"/>
      <c r="DI319" s="1">
        <f t="shared" si="236"/>
        <v>0</v>
      </c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>
        <f t="shared" si="237"/>
        <v>148695541.52000001</v>
      </c>
      <c r="EC319" s="1">
        <v>148695541.52000001</v>
      </c>
      <c r="ED319" s="1">
        <v>0</v>
      </c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>
        <v>148695541.52000001</v>
      </c>
      <c r="EQ319" s="1">
        <f t="shared" si="238"/>
        <v>158854000</v>
      </c>
      <c r="ER319" s="1">
        <v>158854000</v>
      </c>
      <c r="ES319" s="1">
        <f t="shared" si="239"/>
        <v>155000000</v>
      </c>
      <c r="ET319" s="6">
        <v>155000000</v>
      </c>
    </row>
    <row r="320" spans="1:150">
      <c r="A320" s="20" t="s">
        <v>862</v>
      </c>
      <c r="B320" s="12" t="s">
        <v>863</v>
      </c>
      <c r="C320" s="1">
        <f t="shared" si="192"/>
        <v>0</v>
      </c>
      <c r="D320" s="1">
        <v>0</v>
      </c>
      <c r="E320" s="1"/>
      <c r="F320" s="1">
        <f t="shared" si="193"/>
        <v>0</v>
      </c>
      <c r="G320" s="1">
        <f t="shared" si="194"/>
        <v>0</v>
      </c>
      <c r="H320" s="1"/>
      <c r="I320" s="1">
        <f t="shared" si="195"/>
        <v>0</v>
      </c>
      <c r="J320" s="1"/>
      <c r="K320" s="1">
        <f t="shared" si="196"/>
        <v>0</v>
      </c>
      <c r="L320" s="1">
        <f t="shared" si="197"/>
        <v>0</v>
      </c>
      <c r="M320" s="1"/>
      <c r="N320" s="1">
        <f t="shared" si="198"/>
        <v>0</v>
      </c>
      <c r="O320" s="1"/>
      <c r="P320" s="1">
        <f t="shared" si="199"/>
        <v>0</v>
      </c>
      <c r="Q320" s="1"/>
      <c r="R320" s="1">
        <f t="shared" si="200"/>
        <v>0</v>
      </c>
      <c r="S320" s="1"/>
      <c r="T320" s="1">
        <f t="shared" si="201"/>
        <v>0</v>
      </c>
      <c r="U320" s="1">
        <f t="shared" si="202"/>
        <v>0</v>
      </c>
      <c r="V320" s="1"/>
      <c r="W320" s="1">
        <f t="shared" si="203"/>
        <v>0</v>
      </c>
      <c r="X320" s="1"/>
      <c r="Y320" s="1">
        <f t="shared" si="204"/>
        <v>0</v>
      </c>
      <c r="Z320" s="1"/>
      <c r="AA320" s="1">
        <f t="shared" si="205"/>
        <v>0</v>
      </c>
      <c r="AB320" s="1"/>
      <c r="AC320" s="1">
        <f t="shared" si="206"/>
        <v>0</v>
      </c>
      <c r="AD320" s="1">
        <f t="shared" si="207"/>
        <v>0</v>
      </c>
      <c r="AE320" s="1"/>
      <c r="AF320" s="1">
        <f t="shared" si="208"/>
        <v>0</v>
      </c>
      <c r="AG320" s="1"/>
      <c r="AH320" s="1">
        <f t="shared" si="209"/>
        <v>0</v>
      </c>
      <c r="AI320" s="1"/>
      <c r="AJ320" s="1">
        <f t="shared" si="210"/>
        <v>0</v>
      </c>
      <c r="AK320" s="1"/>
      <c r="AL320" s="1">
        <f t="shared" si="211"/>
        <v>0</v>
      </c>
      <c r="AM320" s="1">
        <f t="shared" si="212"/>
        <v>0</v>
      </c>
      <c r="AN320" s="1"/>
      <c r="AO320" s="1">
        <f t="shared" si="213"/>
        <v>0</v>
      </c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>
        <f t="shared" si="214"/>
        <v>0</v>
      </c>
      <c r="BI320" s="1">
        <v>0</v>
      </c>
      <c r="BJ320" s="1">
        <v>0</v>
      </c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>
        <f t="shared" si="215"/>
        <v>0</v>
      </c>
      <c r="BX320" s="1">
        <v>0</v>
      </c>
      <c r="BY320" s="1"/>
      <c r="BZ320" s="1">
        <f t="shared" si="216"/>
        <v>0</v>
      </c>
      <c r="CA320" s="1">
        <f t="shared" si="217"/>
        <v>0</v>
      </c>
      <c r="CB320" s="1"/>
      <c r="CC320" s="1">
        <f t="shared" si="218"/>
        <v>0</v>
      </c>
      <c r="CD320" s="1"/>
      <c r="CE320" s="1">
        <f t="shared" si="219"/>
        <v>0</v>
      </c>
      <c r="CF320" s="1">
        <f t="shared" si="220"/>
        <v>0</v>
      </c>
      <c r="CG320" s="1"/>
      <c r="CH320" s="1">
        <f t="shared" si="221"/>
        <v>0</v>
      </c>
      <c r="CI320" s="1"/>
      <c r="CJ320" s="1">
        <f t="shared" si="222"/>
        <v>0</v>
      </c>
      <c r="CK320" s="1"/>
      <c r="CL320" s="1">
        <f t="shared" si="223"/>
        <v>0</v>
      </c>
      <c r="CM320" s="1"/>
      <c r="CN320" s="1">
        <f t="shared" si="224"/>
        <v>0</v>
      </c>
      <c r="CO320" s="1">
        <f t="shared" si="225"/>
        <v>0</v>
      </c>
      <c r="CP320" s="1"/>
      <c r="CQ320" s="1">
        <f t="shared" si="226"/>
        <v>0</v>
      </c>
      <c r="CR320" s="1"/>
      <c r="CS320" s="1">
        <f t="shared" si="227"/>
        <v>0</v>
      </c>
      <c r="CT320" s="1"/>
      <c r="CU320" s="1">
        <f t="shared" si="228"/>
        <v>0</v>
      </c>
      <c r="CV320" s="1"/>
      <c r="CW320" s="1">
        <f t="shared" si="229"/>
        <v>0</v>
      </c>
      <c r="CX320" s="1">
        <f t="shared" si="230"/>
        <v>0</v>
      </c>
      <c r="CY320" s="1"/>
      <c r="CZ320" s="1">
        <f t="shared" si="231"/>
        <v>0</v>
      </c>
      <c r="DA320" s="1"/>
      <c r="DB320" s="1">
        <f t="shared" si="232"/>
        <v>0</v>
      </c>
      <c r="DC320" s="1"/>
      <c r="DD320" s="1">
        <f t="shared" si="233"/>
        <v>0</v>
      </c>
      <c r="DE320" s="1"/>
      <c r="DF320" s="1">
        <f t="shared" si="234"/>
        <v>0</v>
      </c>
      <c r="DG320" s="1">
        <f t="shared" si="235"/>
        <v>0</v>
      </c>
      <c r="DH320" s="1"/>
      <c r="DI320" s="1">
        <f t="shared" si="236"/>
        <v>0</v>
      </c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>
        <f t="shared" si="237"/>
        <v>0</v>
      </c>
      <c r="EC320" s="1">
        <v>0</v>
      </c>
      <c r="ED320" s="1">
        <v>0</v>
      </c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>
        <f t="shared" si="238"/>
        <v>158854000</v>
      </c>
      <c r="ER320" s="1">
        <v>158854000</v>
      </c>
      <c r="ES320" s="1">
        <f t="shared" si="239"/>
        <v>155000000</v>
      </c>
      <c r="ET320" s="6">
        <v>155000000</v>
      </c>
    </row>
    <row r="321" spans="1:150">
      <c r="A321" s="20" t="s">
        <v>864</v>
      </c>
      <c r="B321" s="12" t="s">
        <v>865</v>
      </c>
      <c r="C321" s="1">
        <f t="shared" si="192"/>
        <v>138853967.62</v>
      </c>
      <c r="D321" s="1">
        <v>138853967.62</v>
      </c>
      <c r="E321" s="1"/>
      <c r="F321" s="1">
        <f t="shared" si="193"/>
        <v>0</v>
      </c>
      <c r="G321" s="1">
        <f t="shared" si="194"/>
        <v>0</v>
      </c>
      <c r="H321" s="1"/>
      <c r="I321" s="1">
        <f t="shared" si="195"/>
        <v>0</v>
      </c>
      <c r="J321" s="1"/>
      <c r="K321" s="1">
        <f t="shared" si="196"/>
        <v>0</v>
      </c>
      <c r="L321" s="1">
        <f t="shared" si="197"/>
        <v>0</v>
      </c>
      <c r="M321" s="1"/>
      <c r="N321" s="1">
        <f t="shared" si="198"/>
        <v>0</v>
      </c>
      <c r="O321" s="1"/>
      <c r="P321" s="1">
        <f t="shared" si="199"/>
        <v>0</v>
      </c>
      <c r="Q321" s="1"/>
      <c r="R321" s="1">
        <f t="shared" si="200"/>
        <v>0</v>
      </c>
      <c r="S321" s="1"/>
      <c r="T321" s="1">
        <f t="shared" si="201"/>
        <v>0</v>
      </c>
      <c r="U321" s="1">
        <f t="shared" si="202"/>
        <v>0</v>
      </c>
      <c r="V321" s="1"/>
      <c r="W321" s="1">
        <f t="shared" si="203"/>
        <v>0</v>
      </c>
      <c r="X321" s="1"/>
      <c r="Y321" s="1">
        <f t="shared" si="204"/>
        <v>0</v>
      </c>
      <c r="Z321" s="1"/>
      <c r="AA321" s="1">
        <f t="shared" si="205"/>
        <v>0</v>
      </c>
      <c r="AB321" s="1"/>
      <c r="AC321" s="1">
        <f t="shared" si="206"/>
        <v>0</v>
      </c>
      <c r="AD321" s="1">
        <f t="shared" si="207"/>
        <v>0</v>
      </c>
      <c r="AE321" s="1"/>
      <c r="AF321" s="1">
        <f t="shared" si="208"/>
        <v>0</v>
      </c>
      <c r="AG321" s="1"/>
      <c r="AH321" s="1">
        <f t="shared" si="209"/>
        <v>0</v>
      </c>
      <c r="AI321" s="1"/>
      <c r="AJ321" s="1">
        <f t="shared" si="210"/>
        <v>0</v>
      </c>
      <c r="AK321" s="1"/>
      <c r="AL321" s="1">
        <f t="shared" si="211"/>
        <v>0</v>
      </c>
      <c r="AM321" s="1">
        <f t="shared" si="212"/>
        <v>0</v>
      </c>
      <c r="AN321" s="1"/>
      <c r="AO321" s="1">
        <f t="shared" si="213"/>
        <v>0</v>
      </c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>
        <f t="shared" si="214"/>
        <v>138853967.62</v>
      </c>
      <c r="BI321" s="1">
        <v>138853967.62</v>
      </c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>
        <v>138853967.62</v>
      </c>
      <c r="BW321" s="1">
        <f t="shared" si="215"/>
        <v>128695541.52</v>
      </c>
      <c r="BX321" s="1">
        <v>128695541.52</v>
      </c>
      <c r="BY321" s="1"/>
      <c r="BZ321" s="1">
        <f t="shared" si="216"/>
        <v>0</v>
      </c>
      <c r="CA321" s="1">
        <f t="shared" si="217"/>
        <v>0</v>
      </c>
      <c r="CB321" s="1"/>
      <c r="CC321" s="1">
        <f t="shared" si="218"/>
        <v>0</v>
      </c>
      <c r="CD321" s="1"/>
      <c r="CE321" s="1">
        <f t="shared" si="219"/>
        <v>0</v>
      </c>
      <c r="CF321" s="1">
        <f t="shared" si="220"/>
        <v>0</v>
      </c>
      <c r="CG321" s="1"/>
      <c r="CH321" s="1">
        <f t="shared" si="221"/>
        <v>0</v>
      </c>
      <c r="CI321" s="1"/>
      <c r="CJ321" s="1">
        <f t="shared" si="222"/>
        <v>0</v>
      </c>
      <c r="CK321" s="1"/>
      <c r="CL321" s="1">
        <f t="shared" si="223"/>
        <v>0</v>
      </c>
      <c r="CM321" s="1"/>
      <c r="CN321" s="1">
        <f t="shared" si="224"/>
        <v>0</v>
      </c>
      <c r="CO321" s="1">
        <f t="shared" si="225"/>
        <v>0</v>
      </c>
      <c r="CP321" s="1"/>
      <c r="CQ321" s="1">
        <f t="shared" si="226"/>
        <v>0</v>
      </c>
      <c r="CR321" s="1"/>
      <c r="CS321" s="1">
        <f t="shared" si="227"/>
        <v>0</v>
      </c>
      <c r="CT321" s="1"/>
      <c r="CU321" s="1">
        <f t="shared" si="228"/>
        <v>0</v>
      </c>
      <c r="CV321" s="1"/>
      <c r="CW321" s="1">
        <f t="shared" si="229"/>
        <v>0</v>
      </c>
      <c r="CX321" s="1">
        <f t="shared" si="230"/>
        <v>0</v>
      </c>
      <c r="CY321" s="1"/>
      <c r="CZ321" s="1">
        <f t="shared" si="231"/>
        <v>0</v>
      </c>
      <c r="DA321" s="1"/>
      <c r="DB321" s="1">
        <f t="shared" si="232"/>
        <v>0</v>
      </c>
      <c r="DC321" s="1"/>
      <c r="DD321" s="1">
        <f t="shared" si="233"/>
        <v>0</v>
      </c>
      <c r="DE321" s="1"/>
      <c r="DF321" s="1">
        <f t="shared" si="234"/>
        <v>0</v>
      </c>
      <c r="DG321" s="1">
        <f t="shared" si="235"/>
        <v>0</v>
      </c>
      <c r="DH321" s="1"/>
      <c r="DI321" s="1">
        <f t="shared" si="236"/>
        <v>0</v>
      </c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>
        <f t="shared" si="237"/>
        <v>128695541.52</v>
      </c>
      <c r="EC321" s="1">
        <v>128695541.52</v>
      </c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>
        <v>128695541.52</v>
      </c>
      <c r="EQ321" s="1">
        <f t="shared" si="238"/>
        <v>0</v>
      </c>
      <c r="ER321" s="1">
        <v>0</v>
      </c>
      <c r="ES321" s="1">
        <f t="shared" si="239"/>
        <v>0</v>
      </c>
      <c r="ET321" s="6">
        <v>0</v>
      </c>
    </row>
    <row r="322" spans="1:150">
      <c r="A322" s="20" t="s">
        <v>866</v>
      </c>
      <c r="B322" s="12" t="s">
        <v>867</v>
      </c>
      <c r="C322" s="1">
        <f t="shared" si="192"/>
        <v>20000000</v>
      </c>
      <c r="D322" s="1">
        <v>20000000</v>
      </c>
      <c r="E322" s="1"/>
      <c r="F322" s="1">
        <f t="shared" si="193"/>
        <v>0</v>
      </c>
      <c r="G322" s="1">
        <f t="shared" si="194"/>
        <v>0</v>
      </c>
      <c r="H322" s="1"/>
      <c r="I322" s="1">
        <f t="shared" si="195"/>
        <v>0</v>
      </c>
      <c r="J322" s="1"/>
      <c r="K322" s="1">
        <f t="shared" si="196"/>
        <v>0</v>
      </c>
      <c r="L322" s="1">
        <f t="shared" si="197"/>
        <v>0</v>
      </c>
      <c r="M322" s="1"/>
      <c r="N322" s="1">
        <f t="shared" si="198"/>
        <v>0</v>
      </c>
      <c r="O322" s="1"/>
      <c r="P322" s="1">
        <f t="shared" si="199"/>
        <v>0</v>
      </c>
      <c r="Q322" s="1"/>
      <c r="R322" s="1">
        <f t="shared" si="200"/>
        <v>0</v>
      </c>
      <c r="S322" s="1"/>
      <c r="T322" s="1">
        <f t="shared" si="201"/>
        <v>0</v>
      </c>
      <c r="U322" s="1">
        <f t="shared" si="202"/>
        <v>0</v>
      </c>
      <c r="V322" s="1"/>
      <c r="W322" s="1">
        <f t="shared" si="203"/>
        <v>0</v>
      </c>
      <c r="X322" s="1"/>
      <c r="Y322" s="1">
        <f t="shared" si="204"/>
        <v>0</v>
      </c>
      <c r="Z322" s="1"/>
      <c r="AA322" s="1">
        <f t="shared" si="205"/>
        <v>0</v>
      </c>
      <c r="AB322" s="1"/>
      <c r="AC322" s="1">
        <f t="shared" si="206"/>
        <v>0</v>
      </c>
      <c r="AD322" s="1">
        <f t="shared" si="207"/>
        <v>0</v>
      </c>
      <c r="AE322" s="1"/>
      <c r="AF322" s="1">
        <f t="shared" si="208"/>
        <v>0</v>
      </c>
      <c r="AG322" s="1"/>
      <c r="AH322" s="1">
        <f t="shared" si="209"/>
        <v>0</v>
      </c>
      <c r="AI322" s="1"/>
      <c r="AJ322" s="1">
        <f t="shared" si="210"/>
        <v>0</v>
      </c>
      <c r="AK322" s="1"/>
      <c r="AL322" s="1">
        <f t="shared" si="211"/>
        <v>0</v>
      </c>
      <c r="AM322" s="1">
        <f t="shared" si="212"/>
        <v>0</v>
      </c>
      <c r="AN322" s="1"/>
      <c r="AO322" s="1">
        <f t="shared" si="213"/>
        <v>0</v>
      </c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>
        <f t="shared" si="214"/>
        <v>20000000</v>
      </c>
      <c r="BI322" s="1">
        <v>20000000</v>
      </c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>
        <v>20000000</v>
      </c>
      <c r="BW322" s="1">
        <f t="shared" si="215"/>
        <v>20000000</v>
      </c>
      <c r="BX322" s="1">
        <v>20000000</v>
      </c>
      <c r="BY322" s="1"/>
      <c r="BZ322" s="1">
        <f t="shared" si="216"/>
        <v>0</v>
      </c>
      <c r="CA322" s="1">
        <f t="shared" si="217"/>
        <v>0</v>
      </c>
      <c r="CB322" s="1"/>
      <c r="CC322" s="1">
        <f t="shared" si="218"/>
        <v>0</v>
      </c>
      <c r="CD322" s="1"/>
      <c r="CE322" s="1">
        <f t="shared" si="219"/>
        <v>0</v>
      </c>
      <c r="CF322" s="1">
        <f t="shared" si="220"/>
        <v>0</v>
      </c>
      <c r="CG322" s="1"/>
      <c r="CH322" s="1">
        <f t="shared" si="221"/>
        <v>0</v>
      </c>
      <c r="CI322" s="1"/>
      <c r="CJ322" s="1">
        <f t="shared" si="222"/>
        <v>0</v>
      </c>
      <c r="CK322" s="1"/>
      <c r="CL322" s="1">
        <f t="shared" si="223"/>
        <v>0</v>
      </c>
      <c r="CM322" s="1"/>
      <c r="CN322" s="1">
        <f t="shared" si="224"/>
        <v>0</v>
      </c>
      <c r="CO322" s="1">
        <f t="shared" si="225"/>
        <v>0</v>
      </c>
      <c r="CP322" s="1"/>
      <c r="CQ322" s="1">
        <f t="shared" si="226"/>
        <v>0</v>
      </c>
      <c r="CR322" s="1"/>
      <c r="CS322" s="1">
        <f t="shared" si="227"/>
        <v>0</v>
      </c>
      <c r="CT322" s="1"/>
      <c r="CU322" s="1">
        <f t="shared" si="228"/>
        <v>0</v>
      </c>
      <c r="CV322" s="1"/>
      <c r="CW322" s="1">
        <f t="shared" si="229"/>
        <v>0</v>
      </c>
      <c r="CX322" s="1">
        <f t="shared" si="230"/>
        <v>0</v>
      </c>
      <c r="CY322" s="1"/>
      <c r="CZ322" s="1">
        <f t="shared" si="231"/>
        <v>0</v>
      </c>
      <c r="DA322" s="1"/>
      <c r="DB322" s="1">
        <f t="shared" si="232"/>
        <v>0</v>
      </c>
      <c r="DC322" s="1"/>
      <c r="DD322" s="1">
        <f t="shared" si="233"/>
        <v>0</v>
      </c>
      <c r="DE322" s="1"/>
      <c r="DF322" s="1">
        <f t="shared" si="234"/>
        <v>0</v>
      </c>
      <c r="DG322" s="1">
        <f t="shared" si="235"/>
        <v>0</v>
      </c>
      <c r="DH322" s="1"/>
      <c r="DI322" s="1">
        <f t="shared" si="236"/>
        <v>0</v>
      </c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>
        <f t="shared" si="237"/>
        <v>20000000</v>
      </c>
      <c r="EC322" s="1">
        <v>20000000</v>
      </c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>
        <v>20000000</v>
      </c>
      <c r="EQ322" s="1">
        <f t="shared" si="238"/>
        <v>0</v>
      </c>
      <c r="ER322" s="1">
        <v>0</v>
      </c>
      <c r="ES322" s="1">
        <f t="shared" si="239"/>
        <v>0</v>
      </c>
      <c r="ET322" s="6">
        <v>0</v>
      </c>
    </row>
    <row r="323" spans="1:150">
      <c r="A323" s="19" t="s">
        <v>438</v>
      </c>
      <c r="B323" s="12" t="s">
        <v>439</v>
      </c>
      <c r="C323" s="1">
        <f t="shared" ref="C323:C386" si="240">D323</f>
        <v>26509076892.380001</v>
      </c>
      <c r="D323" s="1">
        <v>26509076892.380001</v>
      </c>
      <c r="E323" s="1">
        <v>26469385361.43</v>
      </c>
      <c r="F323" s="1">
        <f t="shared" ref="F323:F386" si="241">H323+J323+AI323+AR323+AS323+BD323+BQ323</f>
        <v>2130064256.6500001</v>
      </c>
      <c r="G323" s="1">
        <f t="shared" ref="G323:G386" si="242">H323+AR323</f>
        <v>845998318.87</v>
      </c>
      <c r="H323" s="1">
        <v>845998318.87</v>
      </c>
      <c r="I323" s="1">
        <f t="shared" ref="I323:I386" si="243">J323+AS323</f>
        <v>802303777.85000002</v>
      </c>
      <c r="J323" s="1">
        <v>802303777.85000002</v>
      </c>
      <c r="K323" s="1">
        <f t="shared" ref="K323:K386" si="244">M323+O323+AT323+AU323+BR323</f>
        <v>2541614707.3600001</v>
      </c>
      <c r="L323" s="1">
        <f t="shared" ref="L323:L386" si="245">M323+AT323</f>
        <v>2281943968.6399999</v>
      </c>
      <c r="M323" s="1">
        <v>2281943968.6399999</v>
      </c>
      <c r="N323" s="1">
        <f t="shared" ref="N323:N386" si="246">O323+AU323</f>
        <v>259671101.91999999</v>
      </c>
      <c r="O323" s="1">
        <v>259671101.91999999</v>
      </c>
      <c r="P323" s="1">
        <f t="shared" ref="P323:P386" si="247">Q323+AV323</f>
        <v>5834111725.3299999</v>
      </c>
      <c r="Q323" s="1">
        <v>5834111725.3299999</v>
      </c>
      <c r="R323" s="1">
        <f t="shared" ref="R323:R386" si="248">S323+AW323</f>
        <v>1905783228.47</v>
      </c>
      <c r="S323" s="1">
        <v>1905783228.47</v>
      </c>
      <c r="T323" s="1">
        <f t="shared" ref="T323:T386" si="249">V323+X323+AX323+AY323+BS323</f>
        <v>1522528164.1599998</v>
      </c>
      <c r="U323" s="1">
        <f t="shared" ref="U323:U386" si="250">V323+AX323</f>
        <v>1215956777.54</v>
      </c>
      <c r="V323" s="1">
        <v>1215956621.04</v>
      </c>
      <c r="W323" s="1">
        <f t="shared" ref="W323:W386" si="251">X323+AY323</f>
        <v>306571386.62</v>
      </c>
      <c r="X323" s="1">
        <v>306571386.62</v>
      </c>
      <c r="Y323" s="1">
        <f t="shared" ref="Y323:Y386" si="252">Z323+AZ323</f>
        <v>3459123772.9000001</v>
      </c>
      <c r="Z323" s="1">
        <v>3459125573.8200002</v>
      </c>
      <c r="AA323" s="1">
        <f t="shared" ref="AA323:AA386" si="253">AB323+BA323</f>
        <v>4291684868.8499999</v>
      </c>
      <c r="AB323" s="1">
        <v>4291684868.8499999</v>
      </c>
      <c r="AC323" s="1">
        <f t="shared" ref="AC323:AC386" si="254">AE323+AG323+BB323+BC323+BT323</f>
        <v>2470779060.75</v>
      </c>
      <c r="AD323" s="1">
        <f t="shared" ref="AD323:AD386" si="255">AE323+BB323</f>
        <v>1759202766.0899999</v>
      </c>
      <c r="AE323" s="1">
        <v>1759202766.0899999</v>
      </c>
      <c r="AF323" s="1">
        <f t="shared" ref="AF323:AF386" si="256">AG323+BC323</f>
        <v>711577174.65999997</v>
      </c>
      <c r="AG323" s="1">
        <v>711577174.65999997</v>
      </c>
      <c r="AH323" s="1">
        <f t="shared" ref="AH323:AH386" si="257">AI323+BD323</f>
        <v>481762346.93000001</v>
      </c>
      <c r="AI323" s="1">
        <v>481762346.93000001</v>
      </c>
      <c r="AJ323" s="1">
        <f t="shared" ref="AJ323:AJ386" si="258">AK323+BE323</f>
        <v>1125589460.3</v>
      </c>
      <c r="AK323" s="1">
        <v>1125589460.3</v>
      </c>
      <c r="AL323" s="1">
        <f t="shared" ref="AL323:AL386" si="259">AN323+AP323+BF323+BG323+BU323</f>
        <v>1188102505.6199999</v>
      </c>
      <c r="AM323" s="1">
        <f t="shared" ref="AM323:AM386" si="260">AN323+BF323</f>
        <v>610217598.70000005</v>
      </c>
      <c r="AN323" s="1">
        <v>610217598.70000005</v>
      </c>
      <c r="AO323" s="1">
        <f t="shared" ref="AO323:AO386" si="261">AP323+BG323</f>
        <v>577885443.34000003</v>
      </c>
      <c r="AP323" s="1">
        <v>577885443.34000003</v>
      </c>
      <c r="AQ323" s="1">
        <v>-1644.42</v>
      </c>
      <c r="AR323" s="1"/>
      <c r="AS323" s="1"/>
      <c r="AT323" s="1">
        <v>0</v>
      </c>
      <c r="AU323" s="1"/>
      <c r="AV323" s="1"/>
      <c r="AW323" s="1"/>
      <c r="AX323" s="1">
        <v>156.5</v>
      </c>
      <c r="AY323" s="1"/>
      <c r="AZ323" s="1">
        <v>-1800.92</v>
      </c>
      <c r="BA323" s="1"/>
      <c r="BB323" s="1"/>
      <c r="BC323" s="1"/>
      <c r="BD323" s="1"/>
      <c r="BE323" s="1"/>
      <c r="BF323" s="1"/>
      <c r="BG323" s="1"/>
      <c r="BH323" s="1">
        <f t="shared" ref="BH323:BH386" si="262">BJ323+BK323+BL323+BM323+BN323+BO323+BP323+BV323</f>
        <v>39695141.990000002</v>
      </c>
      <c r="BI323" s="1">
        <v>39693175.369999997</v>
      </c>
      <c r="BJ323" s="1">
        <v>39700305.289999999</v>
      </c>
      <c r="BK323" s="1"/>
      <c r="BL323" s="1"/>
      <c r="BM323" s="1"/>
      <c r="BN323" s="1"/>
      <c r="BO323" s="1"/>
      <c r="BP323" s="1"/>
      <c r="BQ323" s="1">
        <v>-187</v>
      </c>
      <c r="BR323" s="1">
        <v>-363.2</v>
      </c>
      <c r="BS323" s="1">
        <v>0</v>
      </c>
      <c r="BT323" s="1">
        <v>-880</v>
      </c>
      <c r="BU323" s="1">
        <v>-536.41999999999996</v>
      </c>
      <c r="BV323" s="1">
        <v>-5163.3</v>
      </c>
      <c r="BW323" s="1">
        <f t="shared" ref="BW323:BW386" si="263">BX323</f>
        <v>22197373145.610001</v>
      </c>
      <c r="BX323" s="1">
        <v>22197373145.610001</v>
      </c>
      <c r="BY323" s="1">
        <v>22155936349.16</v>
      </c>
      <c r="BZ323" s="1">
        <f t="shared" ref="BZ323:BZ386" si="264">CB323+CD323+DC323+DL323+DM323+DX323+EK323</f>
        <v>1844541552.9100001</v>
      </c>
      <c r="CA323" s="1">
        <f t="shared" ref="CA323:CA386" si="265">CB323+DL323</f>
        <v>724320549.00999999</v>
      </c>
      <c r="CB323" s="1">
        <v>724320549.00999999</v>
      </c>
      <c r="CC323" s="1">
        <f t="shared" ref="CC323:CC386" si="266">CD323+DM323</f>
        <v>669992949.42999995</v>
      </c>
      <c r="CD323" s="1">
        <v>669992949.42999995</v>
      </c>
      <c r="CE323" s="1">
        <f t="shared" ref="CE323:CE386" si="267">CG323+CI323+DN323+DO323+EL323</f>
        <v>2138565690.28</v>
      </c>
      <c r="CF323" s="1">
        <f t="shared" ref="CF323:CF386" si="268">CG323+DN323</f>
        <v>1913468237.74</v>
      </c>
      <c r="CG323" s="1">
        <v>1913468237.74</v>
      </c>
      <c r="CH323" s="1">
        <f t="shared" ref="CH323:CH386" si="269">CI323+DO323</f>
        <v>225097826.94</v>
      </c>
      <c r="CI323" s="1">
        <v>225097826.94</v>
      </c>
      <c r="CJ323" s="1">
        <f t="shared" ref="CJ323:CJ386" si="270">CK323+DP323</f>
        <v>4976169144.6800003</v>
      </c>
      <c r="CK323" s="1">
        <v>4976169144.6800003</v>
      </c>
      <c r="CL323" s="1">
        <f t="shared" ref="CL323:CL386" si="271">CM323+DQ323</f>
        <v>1582334057.8499999</v>
      </c>
      <c r="CM323" s="1">
        <v>1582334057.8499999</v>
      </c>
      <c r="CN323" s="1">
        <f t="shared" ref="CN323:CN386" si="272">CP323+CR323+DR323+DS323+EM323</f>
        <v>1289490492.5900002</v>
      </c>
      <c r="CO323" s="1">
        <f t="shared" ref="CO323:CO386" si="273">CP323+DR323</f>
        <v>1047211757.45</v>
      </c>
      <c r="CP323" s="1">
        <v>1047211511.51</v>
      </c>
      <c r="CQ323" s="1">
        <f t="shared" ref="CQ323:CQ386" si="274">CR323+DS323</f>
        <v>242278735.13999999</v>
      </c>
      <c r="CR323" s="1">
        <v>242278735.13999999</v>
      </c>
      <c r="CS323" s="1">
        <f t="shared" ref="CS323:CS386" si="275">CT323+DT323</f>
        <v>2832808929.75</v>
      </c>
      <c r="CT323" s="1">
        <v>2832808929.75</v>
      </c>
      <c r="CU323" s="1">
        <f t="shared" ref="CU323:CU386" si="276">CV323+DU323</f>
        <v>3463855907.6399999</v>
      </c>
      <c r="CV323" s="1">
        <v>3463855907.6399999</v>
      </c>
      <c r="CW323" s="1">
        <f t="shared" ref="CW323:CW386" si="277">CY323+DA323+DV323+DW323+EN323</f>
        <v>2091108384.1700001</v>
      </c>
      <c r="CX323" s="1">
        <f t="shared" ref="CX323:CX386" si="278">CY323+DV323</f>
        <v>1489393969.5999999</v>
      </c>
      <c r="CY323" s="1">
        <v>1489393969.5999999</v>
      </c>
      <c r="CZ323" s="1">
        <f t="shared" ref="CZ323:CZ386" si="279">DA323+DW323</f>
        <v>601715374.57000005</v>
      </c>
      <c r="DA323" s="1">
        <v>601715374.57000005</v>
      </c>
      <c r="DB323" s="1">
        <f t="shared" ref="DB323:DB386" si="280">DC323+DX323</f>
        <v>450228954.47000003</v>
      </c>
      <c r="DC323" s="1">
        <v>450228954.47000003</v>
      </c>
      <c r="DD323" s="1">
        <f t="shared" ref="DD323:DD386" si="281">DE323+DY323</f>
        <v>913465441.19000006</v>
      </c>
      <c r="DE323" s="1">
        <v>913465441.19000006</v>
      </c>
      <c r="DF323" s="1">
        <f t="shared" ref="DF323:DF386" si="282">DH323+DJ323+DZ323+EA323+EO323</f>
        <v>1023591113.5300001</v>
      </c>
      <c r="DG323" s="1">
        <f t="shared" ref="DG323:DG386" si="283">DH323+DZ323</f>
        <v>520292305.52999997</v>
      </c>
      <c r="DH323" s="1">
        <v>520292305.52999997</v>
      </c>
      <c r="DI323" s="1">
        <f t="shared" ref="DI323:DI386" si="284">DJ323+EA323</f>
        <v>503302431.56</v>
      </c>
      <c r="DJ323" s="1">
        <v>503302454.11000001</v>
      </c>
      <c r="DK323" s="1">
        <v>223.39</v>
      </c>
      <c r="DL323" s="1"/>
      <c r="DM323" s="1"/>
      <c r="DN323" s="1">
        <v>0</v>
      </c>
      <c r="DO323" s="1"/>
      <c r="DP323" s="1"/>
      <c r="DQ323" s="1"/>
      <c r="DR323" s="1">
        <v>245.94</v>
      </c>
      <c r="DS323" s="1"/>
      <c r="DT323" s="1"/>
      <c r="DU323" s="1"/>
      <c r="DV323" s="1">
        <v>0</v>
      </c>
      <c r="DW323" s="1"/>
      <c r="DX323" s="1"/>
      <c r="DY323" s="1"/>
      <c r="DZ323" s="1"/>
      <c r="EA323" s="1">
        <v>-22.55</v>
      </c>
      <c r="EB323" s="1">
        <f t="shared" ref="EB323:EB386" si="285">ED323+EE323+EF323+EG323+EH323+EI323+EJ323+EP323</f>
        <v>41442431.019999996</v>
      </c>
      <c r="EC323" s="1">
        <v>41436573.060000002</v>
      </c>
      <c r="ED323" s="1">
        <v>41442530.479999997</v>
      </c>
      <c r="EE323" s="1"/>
      <c r="EF323" s="1"/>
      <c r="EG323" s="1"/>
      <c r="EH323" s="1"/>
      <c r="EI323" s="1"/>
      <c r="EJ323" s="1"/>
      <c r="EK323" s="1">
        <v>-900</v>
      </c>
      <c r="EL323" s="1">
        <v>-374.4</v>
      </c>
      <c r="EM323" s="1">
        <v>0</v>
      </c>
      <c r="EN323" s="1">
        <v>-960</v>
      </c>
      <c r="EO323" s="1">
        <v>-3623.56</v>
      </c>
      <c r="EP323" s="1">
        <v>-99.46</v>
      </c>
      <c r="EQ323" s="1">
        <f t="shared" ref="EQ323:EQ386" si="286">ER323</f>
        <v>26691146000</v>
      </c>
      <c r="ER323" s="1">
        <v>26691146000</v>
      </c>
      <c r="ES323" s="1">
        <f t="shared" ref="ES323:ES386" si="287">ET323</f>
        <v>22185000000</v>
      </c>
      <c r="ET323" s="6">
        <v>22185000000</v>
      </c>
    </row>
    <row r="324" spans="1:150">
      <c r="A324" s="20" t="s">
        <v>868</v>
      </c>
      <c r="B324" s="12" t="s">
        <v>869</v>
      </c>
      <c r="C324" s="1">
        <f t="shared" si="240"/>
        <v>39700305.289999999</v>
      </c>
      <c r="D324" s="1">
        <v>39700305.289999999</v>
      </c>
      <c r="E324" s="1">
        <v>0</v>
      </c>
      <c r="F324" s="1">
        <f t="shared" si="241"/>
        <v>0</v>
      </c>
      <c r="G324" s="1">
        <f t="shared" si="242"/>
        <v>0</v>
      </c>
      <c r="H324" s="1"/>
      <c r="I324" s="1">
        <f t="shared" si="243"/>
        <v>0</v>
      </c>
      <c r="J324" s="1"/>
      <c r="K324" s="1">
        <f t="shared" si="244"/>
        <v>0</v>
      </c>
      <c r="L324" s="1">
        <f t="shared" si="245"/>
        <v>0</v>
      </c>
      <c r="M324" s="1">
        <v>0</v>
      </c>
      <c r="N324" s="1">
        <f t="shared" si="246"/>
        <v>0</v>
      </c>
      <c r="O324" s="1"/>
      <c r="P324" s="1">
        <f t="shared" si="247"/>
        <v>0</v>
      </c>
      <c r="Q324" s="1"/>
      <c r="R324" s="1">
        <f t="shared" si="248"/>
        <v>0</v>
      </c>
      <c r="S324" s="1"/>
      <c r="T324" s="1">
        <f t="shared" si="249"/>
        <v>0</v>
      </c>
      <c r="U324" s="1">
        <f t="shared" si="250"/>
        <v>0</v>
      </c>
      <c r="V324" s="1"/>
      <c r="W324" s="1">
        <f t="shared" si="251"/>
        <v>0</v>
      </c>
      <c r="X324" s="1"/>
      <c r="Y324" s="1">
        <f t="shared" si="252"/>
        <v>0</v>
      </c>
      <c r="Z324" s="1">
        <v>0</v>
      </c>
      <c r="AA324" s="1">
        <f t="shared" si="253"/>
        <v>0</v>
      </c>
      <c r="AB324" s="1"/>
      <c r="AC324" s="1">
        <f t="shared" si="254"/>
        <v>0</v>
      </c>
      <c r="AD324" s="1">
        <f t="shared" si="255"/>
        <v>0</v>
      </c>
      <c r="AE324" s="1"/>
      <c r="AF324" s="1">
        <f t="shared" si="256"/>
        <v>0</v>
      </c>
      <c r="AG324" s="1"/>
      <c r="AH324" s="1">
        <f t="shared" si="257"/>
        <v>0</v>
      </c>
      <c r="AI324" s="1"/>
      <c r="AJ324" s="1">
        <f t="shared" si="258"/>
        <v>0</v>
      </c>
      <c r="AK324" s="1">
        <v>0</v>
      </c>
      <c r="AL324" s="1">
        <f t="shared" si="259"/>
        <v>0</v>
      </c>
      <c r="AM324" s="1">
        <f t="shared" si="260"/>
        <v>0</v>
      </c>
      <c r="AN324" s="1"/>
      <c r="AO324" s="1">
        <f t="shared" si="261"/>
        <v>0</v>
      </c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>
        <f t="shared" si="262"/>
        <v>39700305.289999999</v>
      </c>
      <c r="BI324" s="1">
        <v>39700305.289999999</v>
      </c>
      <c r="BJ324" s="1">
        <v>39700305.289999999</v>
      </c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>
        <f t="shared" si="263"/>
        <v>41434480.979999997</v>
      </c>
      <c r="BX324" s="1">
        <v>41434480.979999997</v>
      </c>
      <c r="BY324" s="1">
        <v>-8049.5</v>
      </c>
      <c r="BZ324" s="1">
        <f t="shared" si="264"/>
        <v>0</v>
      </c>
      <c r="CA324" s="1">
        <f t="shared" si="265"/>
        <v>0</v>
      </c>
      <c r="CB324" s="1"/>
      <c r="CC324" s="1">
        <f t="shared" si="266"/>
        <v>0</v>
      </c>
      <c r="CD324" s="1"/>
      <c r="CE324" s="1">
        <f t="shared" si="267"/>
        <v>0</v>
      </c>
      <c r="CF324" s="1">
        <f t="shared" si="268"/>
        <v>0</v>
      </c>
      <c r="CG324" s="1"/>
      <c r="CH324" s="1">
        <f t="shared" si="269"/>
        <v>0</v>
      </c>
      <c r="CI324" s="1"/>
      <c r="CJ324" s="1">
        <f t="shared" si="270"/>
        <v>0</v>
      </c>
      <c r="CK324" s="1"/>
      <c r="CL324" s="1">
        <f t="shared" si="271"/>
        <v>0</v>
      </c>
      <c r="CM324" s="1"/>
      <c r="CN324" s="1">
        <f t="shared" si="272"/>
        <v>-24.25</v>
      </c>
      <c r="CO324" s="1">
        <f t="shared" si="273"/>
        <v>0</v>
      </c>
      <c r="CP324" s="1"/>
      <c r="CQ324" s="1">
        <f t="shared" si="274"/>
        <v>-24.25</v>
      </c>
      <c r="CR324" s="1">
        <v>-24.25</v>
      </c>
      <c r="CS324" s="1">
        <f t="shared" si="275"/>
        <v>0</v>
      </c>
      <c r="CT324" s="1"/>
      <c r="CU324" s="1">
        <f t="shared" si="276"/>
        <v>0</v>
      </c>
      <c r="CV324" s="1"/>
      <c r="CW324" s="1">
        <f t="shared" si="277"/>
        <v>0</v>
      </c>
      <c r="CX324" s="1">
        <f t="shared" si="278"/>
        <v>0</v>
      </c>
      <c r="CY324" s="1"/>
      <c r="CZ324" s="1">
        <f t="shared" si="279"/>
        <v>0</v>
      </c>
      <c r="DA324" s="1"/>
      <c r="DB324" s="1">
        <f t="shared" si="280"/>
        <v>0</v>
      </c>
      <c r="DC324" s="1"/>
      <c r="DD324" s="1">
        <f t="shared" si="281"/>
        <v>-8025.25</v>
      </c>
      <c r="DE324" s="1">
        <v>-8025.25</v>
      </c>
      <c r="DF324" s="1">
        <f t="shared" si="282"/>
        <v>0</v>
      </c>
      <c r="DG324" s="1">
        <f t="shared" si="283"/>
        <v>0</v>
      </c>
      <c r="DH324" s="1"/>
      <c r="DI324" s="1">
        <f t="shared" si="284"/>
        <v>0</v>
      </c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>
        <f t="shared" si="285"/>
        <v>41442530.479999997</v>
      </c>
      <c r="EC324" s="1">
        <v>41442530.479999997</v>
      </c>
      <c r="ED324" s="1">
        <v>41442530.479999997</v>
      </c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>
        <f t="shared" si="286"/>
        <v>46146000</v>
      </c>
      <c r="ER324" s="1">
        <v>46146000</v>
      </c>
      <c r="ES324" s="1">
        <f t="shared" si="287"/>
        <v>50000000</v>
      </c>
      <c r="ET324" s="6">
        <v>50000000</v>
      </c>
    </row>
    <row r="325" spans="1:150">
      <c r="A325" s="21" t="s">
        <v>870</v>
      </c>
      <c r="B325" s="12" t="s">
        <v>871</v>
      </c>
      <c r="C325" s="1">
        <f t="shared" si="240"/>
        <v>0</v>
      </c>
      <c r="D325" s="1">
        <v>0</v>
      </c>
      <c r="E325" s="1"/>
      <c r="F325" s="1">
        <f t="shared" si="241"/>
        <v>0</v>
      </c>
      <c r="G325" s="1">
        <f t="shared" si="242"/>
        <v>0</v>
      </c>
      <c r="H325" s="1"/>
      <c r="I325" s="1">
        <f t="shared" si="243"/>
        <v>0</v>
      </c>
      <c r="J325" s="1"/>
      <c r="K325" s="1">
        <f t="shared" si="244"/>
        <v>0</v>
      </c>
      <c r="L325" s="1">
        <f t="shared" si="245"/>
        <v>0</v>
      </c>
      <c r="M325" s="1"/>
      <c r="N325" s="1">
        <f t="shared" si="246"/>
        <v>0</v>
      </c>
      <c r="O325" s="1"/>
      <c r="P325" s="1">
        <f t="shared" si="247"/>
        <v>0</v>
      </c>
      <c r="Q325" s="1"/>
      <c r="R325" s="1">
        <f t="shared" si="248"/>
        <v>0</v>
      </c>
      <c r="S325" s="1"/>
      <c r="T325" s="1">
        <f t="shared" si="249"/>
        <v>0</v>
      </c>
      <c r="U325" s="1">
        <f t="shared" si="250"/>
        <v>0</v>
      </c>
      <c r="V325" s="1"/>
      <c r="W325" s="1">
        <f t="shared" si="251"/>
        <v>0</v>
      </c>
      <c r="X325" s="1"/>
      <c r="Y325" s="1">
        <f t="shared" si="252"/>
        <v>0</v>
      </c>
      <c r="Z325" s="1"/>
      <c r="AA325" s="1">
        <f t="shared" si="253"/>
        <v>0</v>
      </c>
      <c r="AB325" s="1"/>
      <c r="AC325" s="1">
        <f t="shared" si="254"/>
        <v>0</v>
      </c>
      <c r="AD325" s="1">
        <f t="shared" si="255"/>
        <v>0</v>
      </c>
      <c r="AE325" s="1"/>
      <c r="AF325" s="1">
        <f t="shared" si="256"/>
        <v>0</v>
      </c>
      <c r="AG325" s="1"/>
      <c r="AH325" s="1">
        <f t="shared" si="257"/>
        <v>0</v>
      </c>
      <c r="AI325" s="1"/>
      <c r="AJ325" s="1">
        <f t="shared" si="258"/>
        <v>0</v>
      </c>
      <c r="AK325" s="1"/>
      <c r="AL325" s="1">
        <f t="shared" si="259"/>
        <v>0</v>
      </c>
      <c r="AM325" s="1">
        <f t="shared" si="260"/>
        <v>0</v>
      </c>
      <c r="AN325" s="1"/>
      <c r="AO325" s="1">
        <f t="shared" si="261"/>
        <v>0</v>
      </c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>
        <f t="shared" si="262"/>
        <v>0</v>
      </c>
      <c r="BI325" s="1">
        <v>0</v>
      </c>
      <c r="BJ325" s="1">
        <v>0</v>
      </c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>
        <f t="shared" si="263"/>
        <v>0</v>
      </c>
      <c r="BX325" s="1">
        <v>0</v>
      </c>
      <c r="BY325" s="1"/>
      <c r="BZ325" s="1">
        <f t="shared" si="264"/>
        <v>0</v>
      </c>
      <c r="CA325" s="1">
        <f t="shared" si="265"/>
        <v>0</v>
      </c>
      <c r="CB325" s="1"/>
      <c r="CC325" s="1">
        <f t="shared" si="266"/>
        <v>0</v>
      </c>
      <c r="CD325" s="1"/>
      <c r="CE325" s="1">
        <f t="shared" si="267"/>
        <v>0</v>
      </c>
      <c r="CF325" s="1">
        <f t="shared" si="268"/>
        <v>0</v>
      </c>
      <c r="CG325" s="1"/>
      <c r="CH325" s="1">
        <f t="shared" si="269"/>
        <v>0</v>
      </c>
      <c r="CI325" s="1"/>
      <c r="CJ325" s="1">
        <f t="shared" si="270"/>
        <v>0</v>
      </c>
      <c r="CK325" s="1"/>
      <c r="CL325" s="1">
        <f t="shared" si="271"/>
        <v>0</v>
      </c>
      <c r="CM325" s="1"/>
      <c r="CN325" s="1">
        <f t="shared" si="272"/>
        <v>0</v>
      </c>
      <c r="CO325" s="1">
        <f t="shared" si="273"/>
        <v>0</v>
      </c>
      <c r="CP325" s="1"/>
      <c r="CQ325" s="1">
        <f t="shared" si="274"/>
        <v>0</v>
      </c>
      <c r="CR325" s="1"/>
      <c r="CS325" s="1">
        <f t="shared" si="275"/>
        <v>0</v>
      </c>
      <c r="CT325" s="1"/>
      <c r="CU325" s="1">
        <f t="shared" si="276"/>
        <v>0</v>
      </c>
      <c r="CV325" s="1"/>
      <c r="CW325" s="1">
        <f t="shared" si="277"/>
        <v>0</v>
      </c>
      <c r="CX325" s="1">
        <f t="shared" si="278"/>
        <v>0</v>
      </c>
      <c r="CY325" s="1"/>
      <c r="CZ325" s="1">
        <f t="shared" si="279"/>
        <v>0</v>
      </c>
      <c r="DA325" s="1"/>
      <c r="DB325" s="1">
        <f t="shared" si="280"/>
        <v>0</v>
      </c>
      <c r="DC325" s="1"/>
      <c r="DD325" s="1">
        <f t="shared" si="281"/>
        <v>0</v>
      </c>
      <c r="DE325" s="1"/>
      <c r="DF325" s="1">
        <f t="shared" si="282"/>
        <v>0</v>
      </c>
      <c r="DG325" s="1">
        <f t="shared" si="283"/>
        <v>0</v>
      </c>
      <c r="DH325" s="1"/>
      <c r="DI325" s="1">
        <f t="shared" si="284"/>
        <v>0</v>
      </c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>
        <f t="shared" si="285"/>
        <v>0</v>
      </c>
      <c r="EC325" s="1">
        <v>0</v>
      </c>
      <c r="ED325" s="1">
        <v>0</v>
      </c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>
        <f t="shared" si="286"/>
        <v>46146000</v>
      </c>
      <c r="ER325" s="1">
        <v>46146000</v>
      </c>
      <c r="ES325" s="1">
        <f t="shared" si="287"/>
        <v>50000000</v>
      </c>
      <c r="ET325" s="6">
        <v>50000000</v>
      </c>
    </row>
    <row r="326" spans="1:150">
      <c r="A326" s="21" t="s">
        <v>872</v>
      </c>
      <c r="B326" s="12" t="s">
        <v>873</v>
      </c>
      <c r="C326" s="1">
        <f t="shared" si="240"/>
        <v>39700305.289999999</v>
      </c>
      <c r="D326" s="1">
        <v>39700305.289999999</v>
      </c>
      <c r="E326" s="1">
        <v>0</v>
      </c>
      <c r="F326" s="1">
        <f t="shared" si="241"/>
        <v>0</v>
      </c>
      <c r="G326" s="1">
        <f t="shared" si="242"/>
        <v>0</v>
      </c>
      <c r="H326" s="1"/>
      <c r="I326" s="1">
        <f t="shared" si="243"/>
        <v>0</v>
      </c>
      <c r="J326" s="1"/>
      <c r="K326" s="1">
        <f t="shared" si="244"/>
        <v>0</v>
      </c>
      <c r="L326" s="1">
        <f t="shared" si="245"/>
        <v>0</v>
      </c>
      <c r="M326" s="1">
        <v>0</v>
      </c>
      <c r="N326" s="1">
        <f t="shared" si="246"/>
        <v>0</v>
      </c>
      <c r="O326" s="1"/>
      <c r="P326" s="1">
        <f t="shared" si="247"/>
        <v>0</v>
      </c>
      <c r="Q326" s="1"/>
      <c r="R326" s="1">
        <f t="shared" si="248"/>
        <v>0</v>
      </c>
      <c r="S326" s="1"/>
      <c r="T326" s="1">
        <f t="shared" si="249"/>
        <v>0</v>
      </c>
      <c r="U326" s="1">
        <f t="shared" si="250"/>
        <v>0</v>
      </c>
      <c r="V326" s="1"/>
      <c r="W326" s="1">
        <f t="shared" si="251"/>
        <v>0</v>
      </c>
      <c r="X326" s="1"/>
      <c r="Y326" s="1">
        <f t="shared" si="252"/>
        <v>0</v>
      </c>
      <c r="Z326" s="1">
        <v>0</v>
      </c>
      <c r="AA326" s="1">
        <f t="shared" si="253"/>
        <v>0</v>
      </c>
      <c r="AB326" s="1"/>
      <c r="AC326" s="1">
        <f t="shared" si="254"/>
        <v>0</v>
      </c>
      <c r="AD326" s="1">
        <f t="shared" si="255"/>
        <v>0</v>
      </c>
      <c r="AE326" s="1"/>
      <c r="AF326" s="1">
        <f t="shared" si="256"/>
        <v>0</v>
      </c>
      <c r="AG326" s="1"/>
      <c r="AH326" s="1">
        <f t="shared" si="257"/>
        <v>0</v>
      </c>
      <c r="AI326" s="1"/>
      <c r="AJ326" s="1">
        <f t="shared" si="258"/>
        <v>0</v>
      </c>
      <c r="AK326" s="1">
        <v>0</v>
      </c>
      <c r="AL326" s="1">
        <f t="shared" si="259"/>
        <v>0</v>
      </c>
      <c r="AM326" s="1">
        <f t="shared" si="260"/>
        <v>0</v>
      </c>
      <c r="AN326" s="1"/>
      <c r="AO326" s="1">
        <f t="shared" si="261"/>
        <v>0</v>
      </c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>
        <f t="shared" si="262"/>
        <v>39700305.289999999</v>
      </c>
      <c r="BI326" s="1">
        <v>39700305.289999999</v>
      </c>
      <c r="BJ326" s="1">
        <v>39700305.289999999</v>
      </c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>
        <f t="shared" si="263"/>
        <v>41431736.659999996</v>
      </c>
      <c r="BX326" s="1">
        <v>41431736.659999996</v>
      </c>
      <c r="BY326" s="1">
        <v>-8049.5</v>
      </c>
      <c r="BZ326" s="1">
        <f t="shared" si="264"/>
        <v>0</v>
      </c>
      <c r="CA326" s="1">
        <f t="shared" si="265"/>
        <v>0</v>
      </c>
      <c r="CB326" s="1"/>
      <c r="CC326" s="1">
        <f t="shared" si="266"/>
        <v>0</v>
      </c>
      <c r="CD326" s="1"/>
      <c r="CE326" s="1">
        <f t="shared" si="267"/>
        <v>0</v>
      </c>
      <c r="CF326" s="1">
        <f t="shared" si="268"/>
        <v>0</v>
      </c>
      <c r="CG326" s="1"/>
      <c r="CH326" s="1">
        <f t="shared" si="269"/>
        <v>0</v>
      </c>
      <c r="CI326" s="1"/>
      <c r="CJ326" s="1">
        <f t="shared" si="270"/>
        <v>0</v>
      </c>
      <c r="CK326" s="1"/>
      <c r="CL326" s="1">
        <f t="shared" si="271"/>
        <v>0</v>
      </c>
      <c r="CM326" s="1"/>
      <c r="CN326" s="1">
        <f t="shared" si="272"/>
        <v>-24.25</v>
      </c>
      <c r="CO326" s="1">
        <f t="shared" si="273"/>
        <v>0</v>
      </c>
      <c r="CP326" s="1"/>
      <c r="CQ326" s="1">
        <f t="shared" si="274"/>
        <v>-24.25</v>
      </c>
      <c r="CR326" s="1">
        <v>-24.25</v>
      </c>
      <c r="CS326" s="1">
        <f t="shared" si="275"/>
        <v>0</v>
      </c>
      <c r="CT326" s="1"/>
      <c r="CU326" s="1">
        <f t="shared" si="276"/>
        <v>0</v>
      </c>
      <c r="CV326" s="1"/>
      <c r="CW326" s="1">
        <f t="shared" si="277"/>
        <v>0</v>
      </c>
      <c r="CX326" s="1">
        <f t="shared" si="278"/>
        <v>0</v>
      </c>
      <c r="CY326" s="1"/>
      <c r="CZ326" s="1">
        <f t="shared" si="279"/>
        <v>0</v>
      </c>
      <c r="DA326" s="1"/>
      <c r="DB326" s="1">
        <f t="shared" si="280"/>
        <v>0</v>
      </c>
      <c r="DC326" s="1"/>
      <c r="DD326" s="1">
        <f t="shared" si="281"/>
        <v>-8025.25</v>
      </c>
      <c r="DE326" s="1">
        <v>-8025.25</v>
      </c>
      <c r="DF326" s="1">
        <f t="shared" si="282"/>
        <v>0</v>
      </c>
      <c r="DG326" s="1">
        <f t="shared" si="283"/>
        <v>0</v>
      </c>
      <c r="DH326" s="1"/>
      <c r="DI326" s="1">
        <f t="shared" si="284"/>
        <v>0</v>
      </c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>
        <f t="shared" si="285"/>
        <v>41439786.159999996</v>
      </c>
      <c r="EC326" s="1">
        <v>41439786.159999996</v>
      </c>
      <c r="ED326" s="1">
        <v>41439786.159999996</v>
      </c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>
        <f t="shared" si="286"/>
        <v>0</v>
      </c>
      <c r="ER326" s="1">
        <v>0</v>
      </c>
      <c r="ES326" s="1">
        <f t="shared" si="287"/>
        <v>0</v>
      </c>
      <c r="ET326" s="6">
        <v>0</v>
      </c>
    </row>
    <row r="327" spans="1:150">
      <c r="A327" s="21" t="s">
        <v>874</v>
      </c>
      <c r="B327" s="12" t="s">
        <v>875</v>
      </c>
      <c r="C327" s="1">
        <f t="shared" si="240"/>
        <v>0</v>
      </c>
      <c r="D327" s="1"/>
      <c r="E327" s="1"/>
      <c r="F327" s="1">
        <f t="shared" si="241"/>
        <v>0</v>
      </c>
      <c r="G327" s="1">
        <f t="shared" si="242"/>
        <v>0</v>
      </c>
      <c r="H327" s="1"/>
      <c r="I327" s="1">
        <f t="shared" si="243"/>
        <v>0</v>
      </c>
      <c r="J327" s="1"/>
      <c r="K327" s="1">
        <f t="shared" si="244"/>
        <v>0</v>
      </c>
      <c r="L327" s="1">
        <f t="shared" si="245"/>
        <v>0</v>
      </c>
      <c r="M327" s="1"/>
      <c r="N327" s="1">
        <f t="shared" si="246"/>
        <v>0</v>
      </c>
      <c r="O327" s="1"/>
      <c r="P327" s="1">
        <f t="shared" si="247"/>
        <v>0</v>
      </c>
      <c r="Q327" s="1"/>
      <c r="R327" s="1">
        <f t="shared" si="248"/>
        <v>0</v>
      </c>
      <c r="S327" s="1"/>
      <c r="T327" s="1">
        <f t="shared" si="249"/>
        <v>0</v>
      </c>
      <c r="U327" s="1">
        <f t="shared" si="250"/>
        <v>0</v>
      </c>
      <c r="V327" s="1"/>
      <c r="W327" s="1">
        <f t="shared" si="251"/>
        <v>0</v>
      </c>
      <c r="X327" s="1"/>
      <c r="Y327" s="1">
        <f t="shared" si="252"/>
        <v>0</v>
      </c>
      <c r="Z327" s="1"/>
      <c r="AA327" s="1">
        <f t="shared" si="253"/>
        <v>0</v>
      </c>
      <c r="AB327" s="1"/>
      <c r="AC327" s="1">
        <f t="shared" si="254"/>
        <v>0</v>
      </c>
      <c r="AD327" s="1">
        <f t="shared" si="255"/>
        <v>0</v>
      </c>
      <c r="AE327" s="1"/>
      <c r="AF327" s="1">
        <f t="shared" si="256"/>
        <v>0</v>
      </c>
      <c r="AG327" s="1"/>
      <c r="AH327" s="1">
        <f t="shared" si="257"/>
        <v>0</v>
      </c>
      <c r="AI327" s="1"/>
      <c r="AJ327" s="1">
        <f t="shared" si="258"/>
        <v>0</v>
      </c>
      <c r="AK327" s="1"/>
      <c r="AL327" s="1">
        <f t="shared" si="259"/>
        <v>0</v>
      </c>
      <c r="AM327" s="1">
        <f t="shared" si="260"/>
        <v>0</v>
      </c>
      <c r="AN327" s="1"/>
      <c r="AO327" s="1">
        <f t="shared" si="261"/>
        <v>0</v>
      </c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>
        <f t="shared" si="262"/>
        <v>0</v>
      </c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>
        <f t="shared" si="263"/>
        <v>2744.32</v>
      </c>
      <c r="BX327" s="1">
        <v>2744.32</v>
      </c>
      <c r="BY327" s="1"/>
      <c r="BZ327" s="1">
        <f t="shared" si="264"/>
        <v>0</v>
      </c>
      <c r="CA327" s="1">
        <f t="shared" si="265"/>
        <v>0</v>
      </c>
      <c r="CB327" s="1"/>
      <c r="CC327" s="1">
        <f t="shared" si="266"/>
        <v>0</v>
      </c>
      <c r="CD327" s="1"/>
      <c r="CE327" s="1">
        <f t="shared" si="267"/>
        <v>0</v>
      </c>
      <c r="CF327" s="1">
        <f t="shared" si="268"/>
        <v>0</v>
      </c>
      <c r="CG327" s="1"/>
      <c r="CH327" s="1">
        <f t="shared" si="269"/>
        <v>0</v>
      </c>
      <c r="CI327" s="1"/>
      <c r="CJ327" s="1">
        <f t="shared" si="270"/>
        <v>0</v>
      </c>
      <c r="CK327" s="1"/>
      <c r="CL327" s="1">
        <f t="shared" si="271"/>
        <v>0</v>
      </c>
      <c r="CM327" s="1"/>
      <c r="CN327" s="1">
        <f t="shared" si="272"/>
        <v>0</v>
      </c>
      <c r="CO327" s="1">
        <f t="shared" si="273"/>
        <v>0</v>
      </c>
      <c r="CP327" s="1"/>
      <c r="CQ327" s="1">
        <f t="shared" si="274"/>
        <v>0</v>
      </c>
      <c r="CR327" s="1"/>
      <c r="CS327" s="1">
        <f t="shared" si="275"/>
        <v>0</v>
      </c>
      <c r="CT327" s="1"/>
      <c r="CU327" s="1">
        <f t="shared" si="276"/>
        <v>0</v>
      </c>
      <c r="CV327" s="1"/>
      <c r="CW327" s="1">
        <f t="shared" si="277"/>
        <v>0</v>
      </c>
      <c r="CX327" s="1">
        <f t="shared" si="278"/>
        <v>0</v>
      </c>
      <c r="CY327" s="1"/>
      <c r="CZ327" s="1">
        <f t="shared" si="279"/>
        <v>0</v>
      </c>
      <c r="DA327" s="1"/>
      <c r="DB327" s="1">
        <f t="shared" si="280"/>
        <v>0</v>
      </c>
      <c r="DC327" s="1"/>
      <c r="DD327" s="1">
        <f t="shared" si="281"/>
        <v>0</v>
      </c>
      <c r="DE327" s="1"/>
      <c r="DF327" s="1">
        <f t="shared" si="282"/>
        <v>0</v>
      </c>
      <c r="DG327" s="1">
        <f t="shared" si="283"/>
        <v>0</v>
      </c>
      <c r="DH327" s="1"/>
      <c r="DI327" s="1">
        <f t="shared" si="284"/>
        <v>0</v>
      </c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>
        <f t="shared" si="285"/>
        <v>2744.32</v>
      </c>
      <c r="EC327" s="1">
        <v>2744.32</v>
      </c>
      <c r="ED327" s="1">
        <v>2744.32</v>
      </c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>
        <f t="shared" si="286"/>
        <v>0</v>
      </c>
      <c r="ER327" s="1"/>
      <c r="ES327" s="1">
        <f t="shared" si="287"/>
        <v>0</v>
      </c>
      <c r="ET327" s="6"/>
    </row>
    <row r="328" spans="1:150">
      <c r="A328" s="20" t="s">
        <v>876</v>
      </c>
      <c r="B328" s="12" t="s">
        <v>877</v>
      </c>
      <c r="C328" s="1">
        <f t="shared" si="240"/>
        <v>26469376587.09</v>
      </c>
      <c r="D328" s="1">
        <v>26469376587.09</v>
      </c>
      <c r="E328" s="1">
        <v>26469385361.43</v>
      </c>
      <c r="F328" s="1">
        <f t="shared" si="241"/>
        <v>2130064256.6500001</v>
      </c>
      <c r="G328" s="1">
        <f t="shared" si="242"/>
        <v>845998318.87</v>
      </c>
      <c r="H328" s="1">
        <v>845998318.87</v>
      </c>
      <c r="I328" s="1">
        <f t="shared" si="243"/>
        <v>802303777.85000002</v>
      </c>
      <c r="J328" s="1">
        <v>802303777.85000002</v>
      </c>
      <c r="K328" s="1">
        <f t="shared" si="244"/>
        <v>2541614707.3600001</v>
      </c>
      <c r="L328" s="1">
        <f t="shared" si="245"/>
        <v>2281943968.6399999</v>
      </c>
      <c r="M328" s="1">
        <v>2281943968.6399999</v>
      </c>
      <c r="N328" s="1">
        <f t="shared" si="246"/>
        <v>259671101.91999999</v>
      </c>
      <c r="O328" s="1">
        <v>259671101.91999999</v>
      </c>
      <c r="P328" s="1">
        <f t="shared" si="247"/>
        <v>5834111725.3299999</v>
      </c>
      <c r="Q328" s="1">
        <v>5834111725.3299999</v>
      </c>
      <c r="R328" s="1">
        <f t="shared" si="248"/>
        <v>1905783228.47</v>
      </c>
      <c r="S328" s="1">
        <v>1905783228.47</v>
      </c>
      <c r="T328" s="1">
        <f t="shared" si="249"/>
        <v>1522528164.1599998</v>
      </c>
      <c r="U328" s="1">
        <f t="shared" si="250"/>
        <v>1215956777.54</v>
      </c>
      <c r="V328" s="1">
        <v>1215956621.04</v>
      </c>
      <c r="W328" s="1">
        <f t="shared" si="251"/>
        <v>306571386.62</v>
      </c>
      <c r="X328" s="1">
        <v>306571386.62</v>
      </c>
      <c r="Y328" s="1">
        <f t="shared" si="252"/>
        <v>3459123772.9000001</v>
      </c>
      <c r="Z328" s="1">
        <v>3459125573.8200002</v>
      </c>
      <c r="AA328" s="1">
        <f t="shared" si="253"/>
        <v>4291684868.8499999</v>
      </c>
      <c r="AB328" s="1">
        <v>4291684868.8499999</v>
      </c>
      <c r="AC328" s="1">
        <f t="shared" si="254"/>
        <v>2470779060.75</v>
      </c>
      <c r="AD328" s="1">
        <f t="shared" si="255"/>
        <v>1759202766.0899999</v>
      </c>
      <c r="AE328" s="1">
        <v>1759202766.0899999</v>
      </c>
      <c r="AF328" s="1">
        <f t="shared" si="256"/>
        <v>711577174.65999997</v>
      </c>
      <c r="AG328" s="1">
        <v>711577174.65999997</v>
      </c>
      <c r="AH328" s="1">
        <f t="shared" si="257"/>
        <v>481762346.93000001</v>
      </c>
      <c r="AI328" s="1">
        <v>481762346.93000001</v>
      </c>
      <c r="AJ328" s="1">
        <f t="shared" si="258"/>
        <v>1125589460.3</v>
      </c>
      <c r="AK328" s="1">
        <v>1125589460.3</v>
      </c>
      <c r="AL328" s="1">
        <f t="shared" si="259"/>
        <v>1188102505.6199999</v>
      </c>
      <c r="AM328" s="1">
        <f t="shared" si="260"/>
        <v>610217598.70000005</v>
      </c>
      <c r="AN328" s="1">
        <v>610217598.70000005</v>
      </c>
      <c r="AO328" s="1">
        <f t="shared" si="261"/>
        <v>577885443.34000003</v>
      </c>
      <c r="AP328" s="1">
        <v>577885443.34000003</v>
      </c>
      <c r="AQ328" s="1">
        <v>-1644.42</v>
      </c>
      <c r="AR328" s="1"/>
      <c r="AS328" s="1"/>
      <c r="AT328" s="1">
        <v>0</v>
      </c>
      <c r="AU328" s="1"/>
      <c r="AV328" s="1"/>
      <c r="AW328" s="1"/>
      <c r="AX328" s="1">
        <v>156.5</v>
      </c>
      <c r="AY328" s="1"/>
      <c r="AZ328" s="1">
        <v>-1800.92</v>
      </c>
      <c r="BA328" s="1"/>
      <c r="BB328" s="1"/>
      <c r="BC328" s="1"/>
      <c r="BD328" s="1"/>
      <c r="BE328" s="1"/>
      <c r="BF328" s="1"/>
      <c r="BG328" s="1"/>
      <c r="BH328" s="1">
        <f t="shared" si="262"/>
        <v>-5163.3</v>
      </c>
      <c r="BI328" s="1">
        <v>-7129.92</v>
      </c>
      <c r="BJ328" s="1">
        <v>0</v>
      </c>
      <c r="BK328" s="1"/>
      <c r="BL328" s="1"/>
      <c r="BM328" s="1"/>
      <c r="BN328" s="1"/>
      <c r="BO328" s="1"/>
      <c r="BP328" s="1"/>
      <c r="BQ328" s="1">
        <v>-187</v>
      </c>
      <c r="BR328" s="1">
        <v>-363.2</v>
      </c>
      <c r="BS328" s="1">
        <v>0</v>
      </c>
      <c r="BT328" s="1">
        <v>-880</v>
      </c>
      <c r="BU328" s="1">
        <v>-536.41999999999996</v>
      </c>
      <c r="BV328" s="1">
        <v>-5163.3</v>
      </c>
      <c r="BW328" s="1">
        <f t="shared" si="263"/>
        <v>22155938664.630001</v>
      </c>
      <c r="BX328" s="1">
        <v>22155938664.630001</v>
      </c>
      <c r="BY328" s="1">
        <v>22155944398.66</v>
      </c>
      <c r="BZ328" s="1">
        <f t="shared" si="264"/>
        <v>1844541552.9100001</v>
      </c>
      <c r="CA328" s="1">
        <f t="shared" si="265"/>
        <v>724320549.00999999</v>
      </c>
      <c r="CB328" s="1">
        <v>724320549.00999999</v>
      </c>
      <c r="CC328" s="1">
        <f t="shared" si="266"/>
        <v>669992949.42999995</v>
      </c>
      <c r="CD328" s="1">
        <v>669992949.42999995</v>
      </c>
      <c r="CE328" s="1">
        <f t="shared" si="267"/>
        <v>2138565690.28</v>
      </c>
      <c r="CF328" s="1">
        <f t="shared" si="268"/>
        <v>1913468237.74</v>
      </c>
      <c r="CG328" s="1">
        <v>1913468237.74</v>
      </c>
      <c r="CH328" s="1">
        <f t="shared" si="269"/>
        <v>225097826.94</v>
      </c>
      <c r="CI328" s="1">
        <v>225097826.94</v>
      </c>
      <c r="CJ328" s="1">
        <f t="shared" si="270"/>
        <v>4976169144.6800003</v>
      </c>
      <c r="CK328" s="1">
        <v>4976169144.6800003</v>
      </c>
      <c r="CL328" s="1">
        <f t="shared" si="271"/>
        <v>1582334057.8499999</v>
      </c>
      <c r="CM328" s="1">
        <v>1582334057.8499999</v>
      </c>
      <c r="CN328" s="1">
        <f t="shared" si="272"/>
        <v>1289490516.8400002</v>
      </c>
      <c r="CO328" s="1">
        <f t="shared" si="273"/>
        <v>1047211757.45</v>
      </c>
      <c r="CP328" s="1">
        <v>1047211511.51</v>
      </c>
      <c r="CQ328" s="1">
        <f t="shared" si="274"/>
        <v>242278759.38999999</v>
      </c>
      <c r="CR328" s="1">
        <v>242278759.38999999</v>
      </c>
      <c r="CS328" s="1">
        <f t="shared" si="275"/>
        <v>2832808929.75</v>
      </c>
      <c r="CT328" s="1">
        <v>2832808929.75</v>
      </c>
      <c r="CU328" s="1">
        <f t="shared" si="276"/>
        <v>3463855907.6399999</v>
      </c>
      <c r="CV328" s="1">
        <v>3463855907.6399999</v>
      </c>
      <c r="CW328" s="1">
        <f t="shared" si="277"/>
        <v>2091108384.1700001</v>
      </c>
      <c r="CX328" s="1">
        <f t="shared" si="278"/>
        <v>1489393969.5999999</v>
      </c>
      <c r="CY328" s="1">
        <v>1489393969.5999999</v>
      </c>
      <c r="CZ328" s="1">
        <f t="shared" si="279"/>
        <v>601715374.57000005</v>
      </c>
      <c r="DA328" s="1">
        <v>601715374.57000005</v>
      </c>
      <c r="DB328" s="1">
        <f t="shared" si="280"/>
        <v>450228954.47000003</v>
      </c>
      <c r="DC328" s="1">
        <v>450228954.47000003</v>
      </c>
      <c r="DD328" s="1">
        <f t="shared" si="281"/>
        <v>913473466.44000006</v>
      </c>
      <c r="DE328" s="1">
        <v>913473466.44000006</v>
      </c>
      <c r="DF328" s="1">
        <f t="shared" si="282"/>
        <v>1023591113.5300001</v>
      </c>
      <c r="DG328" s="1">
        <f t="shared" si="283"/>
        <v>520292305.52999997</v>
      </c>
      <c r="DH328" s="1">
        <v>520292305.52999997</v>
      </c>
      <c r="DI328" s="1">
        <f t="shared" si="284"/>
        <v>503302431.56</v>
      </c>
      <c r="DJ328" s="1">
        <v>503302454.11000001</v>
      </c>
      <c r="DK328" s="1">
        <v>223.39</v>
      </c>
      <c r="DL328" s="1"/>
      <c r="DM328" s="1"/>
      <c r="DN328" s="1">
        <v>0</v>
      </c>
      <c r="DO328" s="1"/>
      <c r="DP328" s="1"/>
      <c r="DQ328" s="1"/>
      <c r="DR328" s="1">
        <v>245.94</v>
      </c>
      <c r="DS328" s="1"/>
      <c r="DT328" s="1"/>
      <c r="DU328" s="1"/>
      <c r="DV328" s="1">
        <v>0</v>
      </c>
      <c r="DW328" s="1"/>
      <c r="DX328" s="1"/>
      <c r="DY328" s="1"/>
      <c r="DZ328" s="1"/>
      <c r="EA328" s="1">
        <v>-22.55</v>
      </c>
      <c r="EB328" s="1">
        <f t="shared" si="285"/>
        <v>-99.46</v>
      </c>
      <c r="EC328" s="1">
        <v>-5957.42</v>
      </c>
      <c r="ED328" s="1">
        <v>0</v>
      </c>
      <c r="EE328" s="1"/>
      <c r="EF328" s="1"/>
      <c r="EG328" s="1"/>
      <c r="EH328" s="1"/>
      <c r="EI328" s="1"/>
      <c r="EJ328" s="1"/>
      <c r="EK328" s="1">
        <v>-900</v>
      </c>
      <c r="EL328" s="1">
        <v>-374.4</v>
      </c>
      <c r="EM328" s="1">
        <v>0</v>
      </c>
      <c r="EN328" s="1">
        <v>-960</v>
      </c>
      <c r="EO328" s="1">
        <v>-3623.56</v>
      </c>
      <c r="EP328" s="1">
        <v>-99.46</v>
      </c>
      <c r="EQ328" s="1">
        <f t="shared" si="286"/>
        <v>26645000000</v>
      </c>
      <c r="ER328" s="1">
        <v>26645000000</v>
      </c>
      <c r="ES328" s="1">
        <f t="shared" si="287"/>
        <v>22135000000</v>
      </c>
      <c r="ET328" s="6">
        <v>22135000000</v>
      </c>
    </row>
    <row r="329" spans="1:150">
      <c r="A329" s="21" t="s">
        <v>878</v>
      </c>
      <c r="B329" s="12" t="s">
        <v>879</v>
      </c>
      <c r="C329" s="1">
        <f t="shared" si="240"/>
        <v>0</v>
      </c>
      <c r="D329" s="1">
        <v>0</v>
      </c>
      <c r="E329" s="1"/>
      <c r="F329" s="1">
        <f t="shared" si="241"/>
        <v>0</v>
      </c>
      <c r="G329" s="1">
        <f t="shared" si="242"/>
        <v>0</v>
      </c>
      <c r="H329" s="1"/>
      <c r="I329" s="1">
        <f t="shared" si="243"/>
        <v>0</v>
      </c>
      <c r="J329" s="1"/>
      <c r="K329" s="1">
        <f t="shared" si="244"/>
        <v>0</v>
      </c>
      <c r="L329" s="1">
        <f t="shared" si="245"/>
        <v>0</v>
      </c>
      <c r="M329" s="1"/>
      <c r="N329" s="1">
        <f t="shared" si="246"/>
        <v>0</v>
      </c>
      <c r="O329" s="1"/>
      <c r="P329" s="1">
        <f t="shared" si="247"/>
        <v>0</v>
      </c>
      <c r="Q329" s="1"/>
      <c r="R329" s="1">
        <f t="shared" si="248"/>
        <v>0</v>
      </c>
      <c r="S329" s="1"/>
      <c r="T329" s="1">
        <f t="shared" si="249"/>
        <v>0</v>
      </c>
      <c r="U329" s="1">
        <f t="shared" si="250"/>
        <v>0</v>
      </c>
      <c r="V329" s="1"/>
      <c r="W329" s="1">
        <f t="shared" si="251"/>
        <v>0</v>
      </c>
      <c r="X329" s="1"/>
      <c r="Y329" s="1">
        <f t="shared" si="252"/>
        <v>0</v>
      </c>
      <c r="Z329" s="1"/>
      <c r="AA329" s="1">
        <f t="shared" si="253"/>
        <v>0</v>
      </c>
      <c r="AB329" s="1"/>
      <c r="AC329" s="1">
        <f t="shared" si="254"/>
        <v>0</v>
      </c>
      <c r="AD329" s="1">
        <f t="shared" si="255"/>
        <v>0</v>
      </c>
      <c r="AE329" s="1"/>
      <c r="AF329" s="1">
        <f t="shared" si="256"/>
        <v>0</v>
      </c>
      <c r="AG329" s="1"/>
      <c r="AH329" s="1">
        <f t="shared" si="257"/>
        <v>0</v>
      </c>
      <c r="AI329" s="1"/>
      <c r="AJ329" s="1">
        <f t="shared" si="258"/>
        <v>0</v>
      </c>
      <c r="AK329" s="1"/>
      <c r="AL329" s="1">
        <f t="shared" si="259"/>
        <v>0</v>
      </c>
      <c r="AM329" s="1">
        <f t="shared" si="260"/>
        <v>0</v>
      </c>
      <c r="AN329" s="1"/>
      <c r="AO329" s="1">
        <f t="shared" si="261"/>
        <v>0</v>
      </c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>
        <f t="shared" si="262"/>
        <v>0</v>
      </c>
      <c r="BI329" s="1">
        <v>0</v>
      </c>
      <c r="BJ329" s="1">
        <v>0</v>
      </c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>
        <f t="shared" si="263"/>
        <v>0</v>
      </c>
      <c r="BX329" s="1">
        <v>0</v>
      </c>
      <c r="BY329" s="1"/>
      <c r="BZ329" s="1">
        <f t="shared" si="264"/>
        <v>0</v>
      </c>
      <c r="CA329" s="1">
        <f t="shared" si="265"/>
        <v>0</v>
      </c>
      <c r="CB329" s="1"/>
      <c r="CC329" s="1">
        <f t="shared" si="266"/>
        <v>0</v>
      </c>
      <c r="CD329" s="1"/>
      <c r="CE329" s="1">
        <f t="shared" si="267"/>
        <v>0</v>
      </c>
      <c r="CF329" s="1">
        <f t="shared" si="268"/>
        <v>0</v>
      </c>
      <c r="CG329" s="1"/>
      <c r="CH329" s="1">
        <f t="shared" si="269"/>
        <v>0</v>
      </c>
      <c r="CI329" s="1"/>
      <c r="CJ329" s="1">
        <f t="shared" si="270"/>
        <v>0</v>
      </c>
      <c r="CK329" s="1"/>
      <c r="CL329" s="1">
        <f t="shared" si="271"/>
        <v>0</v>
      </c>
      <c r="CM329" s="1"/>
      <c r="CN329" s="1">
        <f t="shared" si="272"/>
        <v>0</v>
      </c>
      <c r="CO329" s="1">
        <f t="shared" si="273"/>
        <v>0</v>
      </c>
      <c r="CP329" s="1"/>
      <c r="CQ329" s="1">
        <f t="shared" si="274"/>
        <v>0</v>
      </c>
      <c r="CR329" s="1"/>
      <c r="CS329" s="1">
        <f t="shared" si="275"/>
        <v>0</v>
      </c>
      <c r="CT329" s="1"/>
      <c r="CU329" s="1">
        <f t="shared" si="276"/>
        <v>0</v>
      </c>
      <c r="CV329" s="1"/>
      <c r="CW329" s="1">
        <f t="shared" si="277"/>
        <v>0</v>
      </c>
      <c r="CX329" s="1">
        <f t="shared" si="278"/>
        <v>0</v>
      </c>
      <c r="CY329" s="1"/>
      <c r="CZ329" s="1">
        <f t="shared" si="279"/>
        <v>0</v>
      </c>
      <c r="DA329" s="1"/>
      <c r="DB329" s="1">
        <f t="shared" si="280"/>
        <v>0</v>
      </c>
      <c r="DC329" s="1"/>
      <c r="DD329" s="1">
        <f t="shared" si="281"/>
        <v>0</v>
      </c>
      <c r="DE329" s="1"/>
      <c r="DF329" s="1">
        <f t="shared" si="282"/>
        <v>0</v>
      </c>
      <c r="DG329" s="1">
        <f t="shared" si="283"/>
        <v>0</v>
      </c>
      <c r="DH329" s="1"/>
      <c r="DI329" s="1">
        <f t="shared" si="284"/>
        <v>0</v>
      </c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>
        <f t="shared" si="285"/>
        <v>0</v>
      </c>
      <c r="EC329" s="1">
        <v>0</v>
      </c>
      <c r="ED329" s="1">
        <v>0</v>
      </c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>
        <f t="shared" si="286"/>
        <v>26645000000</v>
      </c>
      <c r="ER329" s="1">
        <v>26645000000</v>
      </c>
      <c r="ES329" s="1">
        <f t="shared" si="287"/>
        <v>22135000000</v>
      </c>
      <c r="ET329" s="6">
        <v>22135000000</v>
      </c>
    </row>
    <row r="330" spans="1:150">
      <c r="A330" s="21" t="s">
        <v>880</v>
      </c>
      <c r="B330" s="12" t="s">
        <v>881</v>
      </c>
      <c r="C330" s="1">
        <f t="shared" si="240"/>
        <v>15064187714.91</v>
      </c>
      <c r="D330" s="1">
        <v>15064187714.91</v>
      </c>
      <c r="E330" s="1">
        <v>15064188765.51</v>
      </c>
      <c r="F330" s="1">
        <f t="shared" si="241"/>
        <v>1209942709.98</v>
      </c>
      <c r="G330" s="1">
        <f t="shared" si="242"/>
        <v>480647235.94999999</v>
      </c>
      <c r="H330" s="1">
        <v>480647235.94999999</v>
      </c>
      <c r="I330" s="1">
        <f t="shared" si="243"/>
        <v>455980453.00999999</v>
      </c>
      <c r="J330" s="1">
        <v>455980453.00999999</v>
      </c>
      <c r="K330" s="1">
        <f t="shared" si="244"/>
        <v>1449835312.25</v>
      </c>
      <c r="L330" s="1">
        <f t="shared" si="245"/>
        <v>1301357257.73</v>
      </c>
      <c r="M330" s="1">
        <v>1301357257.73</v>
      </c>
      <c r="N330" s="1">
        <f t="shared" si="246"/>
        <v>148478286.72999999</v>
      </c>
      <c r="O330" s="1">
        <v>148478286.72999999</v>
      </c>
      <c r="P330" s="1">
        <f t="shared" si="247"/>
        <v>3320200543.5599999</v>
      </c>
      <c r="Q330" s="1">
        <v>3320200543.5599999</v>
      </c>
      <c r="R330" s="1">
        <f t="shared" si="248"/>
        <v>1084154553.54</v>
      </c>
      <c r="S330" s="1">
        <v>1084154553.54</v>
      </c>
      <c r="T330" s="1">
        <f t="shared" si="249"/>
        <v>867224166.85000002</v>
      </c>
      <c r="U330" s="1">
        <f t="shared" si="250"/>
        <v>693214358.48000002</v>
      </c>
      <c r="V330" s="1">
        <v>693214358.48000002</v>
      </c>
      <c r="W330" s="1">
        <f t="shared" si="251"/>
        <v>174009808.37</v>
      </c>
      <c r="X330" s="1">
        <v>174009808.37</v>
      </c>
      <c r="Y330" s="1">
        <f t="shared" si="252"/>
        <v>1969712101.49</v>
      </c>
      <c r="Z330" s="1">
        <v>1969712101.49</v>
      </c>
      <c r="AA330" s="1">
        <f t="shared" si="253"/>
        <v>2443699913.5300002</v>
      </c>
      <c r="AB330" s="1">
        <v>2443699913.5300002</v>
      </c>
      <c r="AC330" s="1">
        <f t="shared" si="254"/>
        <v>1400990817.0600002</v>
      </c>
      <c r="AD330" s="1">
        <f t="shared" si="255"/>
        <v>996978313.08000004</v>
      </c>
      <c r="AE330" s="1">
        <v>996978313.08000004</v>
      </c>
      <c r="AF330" s="1">
        <f t="shared" si="256"/>
        <v>404012897.77999997</v>
      </c>
      <c r="AG330" s="1">
        <v>404012897.77999997</v>
      </c>
      <c r="AH330" s="1">
        <f t="shared" si="257"/>
        <v>273315124.23000002</v>
      </c>
      <c r="AI330" s="1">
        <v>273315124.23000002</v>
      </c>
      <c r="AJ330" s="1">
        <f t="shared" si="258"/>
        <v>643398327.13</v>
      </c>
      <c r="AK330" s="1">
        <v>643398327.13</v>
      </c>
      <c r="AL330" s="1">
        <f t="shared" si="259"/>
        <v>675029269.5200001</v>
      </c>
      <c r="AM330" s="1">
        <f t="shared" si="260"/>
        <v>347299728.10000002</v>
      </c>
      <c r="AN330" s="1">
        <v>347299728.10000002</v>
      </c>
      <c r="AO330" s="1">
        <f t="shared" si="261"/>
        <v>327729862.80000001</v>
      </c>
      <c r="AP330" s="1">
        <v>327729862.80000001</v>
      </c>
      <c r="AQ330" s="1">
        <v>0</v>
      </c>
      <c r="AR330" s="1"/>
      <c r="AS330" s="1"/>
      <c r="AT330" s="1">
        <v>0</v>
      </c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>
        <f t="shared" si="262"/>
        <v>0</v>
      </c>
      <c r="BI330" s="1">
        <v>-1050.5999999999999</v>
      </c>
      <c r="BJ330" s="1"/>
      <c r="BK330" s="1"/>
      <c r="BL330" s="1"/>
      <c r="BM330" s="1"/>
      <c r="BN330" s="1"/>
      <c r="BO330" s="1"/>
      <c r="BP330" s="1"/>
      <c r="BQ330" s="1">
        <v>-103.21</v>
      </c>
      <c r="BR330" s="1">
        <v>-232.21</v>
      </c>
      <c r="BS330" s="1">
        <v>0</v>
      </c>
      <c r="BT330" s="1">
        <v>-393.8</v>
      </c>
      <c r="BU330" s="1">
        <v>-321.38</v>
      </c>
      <c r="BV330" s="1"/>
      <c r="BW330" s="1">
        <f t="shared" si="263"/>
        <v>12774186399.43</v>
      </c>
      <c r="BX330" s="1">
        <v>12774186399.43</v>
      </c>
      <c r="BY330" s="1">
        <v>12774191019.49</v>
      </c>
      <c r="BZ330" s="1">
        <f t="shared" si="264"/>
        <v>1060329137.2900001</v>
      </c>
      <c r="CA330" s="1">
        <f t="shared" si="265"/>
        <v>416420017.85000002</v>
      </c>
      <c r="CB330" s="1">
        <v>416420017.85000002</v>
      </c>
      <c r="CC330" s="1">
        <f t="shared" si="266"/>
        <v>385438305.97000003</v>
      </c>
      <c r="CD330" s="1">
        <v>385438305.97000003</v>
      </c>
      <c r="CE330" s="1">
        <f t="shared" si="267"/>
        <v>1236233198.3699999</v>
      </c>
      <c r="CF330" s="1">
        <f t="shared" si="268"/>
        <v>1105306648.0699999</v>
      </c>
      <c r="CG330" s="1">
        <v>1105306648.0699999</v>
      </c>
      <c r="CH330" s="1">
        <f t="shared" si="269"/>
        <v>130926791.59999999</v>
      </c>
      <c r="CI330" s="1">
        <v>130926791.59999999</v>
      </c>
      <c r="CJ330" s="1">
        <f t="shared" si="270"/>
        <v>2869208132.9299998</v>
      </c>
      <c r="CK330" s="1">
        <v>2869208132.9299998</v>
      </c>
      <c r="CL330" s="1">
        <f t="shared" si="271"/>
        <v>911762725.48000002</v>
      </c>
      <c r="CM330" s="1">
        <v>911762725.48000002</v>
      </c>
      <c r="CN330" s="1">
        <f t="shared" si="272"/>
        <v>743352039.26999998</v>
      </c>
      <c r="CO330" s="1">
        <f t="shared" si="273"/>
        <v>603955771.25999999</v>
      </c>
      <c r="CP330" s="1">
        <v>603955771.25999999</v>
      </c>
      <c r="CQ330" s="1">
        <f t="shared" si="274"/>
        <v>139396268.00999999</v>
      </c>
      <c r="CR330" s="1">
        <v>139396268.00999999</v>
      </c>
      <c r="CS330" s="1">
        <f t="shared" si="275"/>
        <v>1632998111.02</v>
      </c>
      <c r="CT330" s="1">
        <v>1632998111.02</v>
      </c>
      <c r="CU330" s="1">
        <f t="shared" si="276"/>
        <v>1999031767.3599999</v>
      </c>
      <c r="CV330" s="1">
        <v>1999031767.3599999</v>
      </c>
      <c r="CW330" s="1">
        <f t="shared" si="277"/>
        <v>1201647105.52</v>
      </c>
      <c r="CX330" s="1">
        <f t="shared" si="278"/>
        <v>855660785.01999998</v>
      </c>
      <c r="CY330" s="1">
        <v>855660785.01999998</v>
      </c>
      <c r="CZ330" s="1">
        <f t="shared" si="279"/>
        <v>345986750.10000002</v>
      </c>
      <c r="DA330" s="1">
        <v>345986750.10000002</v>
      </c>
      <c r="DB330" s="1">
        <f t="shared" si="280"/>
        <v>258471310.15000001</v>
      </c>
      <c r="DC330" s="1">
        <v>258471310.15000001</v>
      </c>
      <c r="DD330" s="1">
        <f t="shared" si="281"/>
        <v>530154380.98000002</v>
      </c>
      <c r="DE330" s="1">
        <v>530154380.98000002</v>
      </c>
      <c r="DF330" s="1">
        <f t="shared" si="282"/>
        <v>589469822.67000008</v>
      </c>
      <c r="DG330" s="1">
        <f t="shared" si="283"/>
        <v>300607219.85000002</v>
      </c>
      <c r="DH330" s="1">
        <v>300607219.85000002</v>
      </c>
      <c r="DI330" s="1">
        <f t="shared" si="284"/>
        <v>288866011.28999996</v>
      </c>
      <c r="DJ330" s="1">
        <v>288866033.83999997</v>
      </c>
      <c r="DK330" s="1">
        <v>-22.55</v>
      </c>
      <c r="DL330" s="1"/>
      <c r="DM330" s="1"/>
      <c r="DN330" s="1">
        <v>0</v>
      </c>
      <c r="DO330" s="1"/>
      <c r="DP330" s="1"/>
      <c r="DQ330" s="1"/>
      <c r="DR330" s="1"/>
      <c r="DS330" s="1"/>
      <c r="DT330" s="1"/>
      <c r="DU330" s="1"/>
      <c r="DV330" s="1">
        <v>0</v>
      </c>
      <c r="DW330" s="1"/>
      <c r="DX330" s="1"/>
      <c r="DY330" s="1"/>
      <c r="DZ330" s="1"/>
      <c r="EA330" s="1">
        <v>-22.55</v>
      </c>
      <c r="EB330" s="1">
        <f t="shared" si="285"/>
        <v>-21.46</v>
      </c>
      <c r="EC330" s="1">
        <v>-4597.51</v>
      </c>
      <c r="ED330" s="1"/>
      <c r="EE330" s="1"/>
      <c r="EF330" s="1"/>
      <c r="EG330" s="1"/>
      <c r="EH330" s="1"/>
      <c r="EI330" s="1"/>
      <c r="EJ330" s="1"/>
      <c r="EK330" s="1">
        <v>-496.68</v>
      </c>
      <c r="EL330" s="1">
        <v>-241.3</v>
      </c>
      <c r="EM330" s="1">
        <v>0</v>
      </c>
      <c r="EN330" s="1">
        <v>-429.6</v>
      </c>
      <c r="EO330" s="1">
        <v>-3408.47</v>
      </c>
      <c r="EP330" s="1">
        <v>-21.46</v>
      </c>
      <c r="EQ330" s="1">
        <f t="shared" si="286"/>
        <v>0</v>
      </c>
      <c r="ER330" s="1">
        <v>0</v>
      </c>
      <c r="ES330" s="1">
        <f t="shared" si="287"/>
        <v>0</v>
      </c>
      <c r="ET330" s="6">
        <v>0</v>
      </c>
    </row>
    <row r="331" spans="1:150">
      <c r="A331" s="21" t="s">
        <v>882</v>
      </c>
      <c r="B331" s="12" t="s">
        <v>883</v>
      </c>
      <c r="C331" s="1">
        <f t="shared" si="240"/>
        <v>4912813279.3299999</v>
      </c>
      <c r="D331" s="1">
        <v>4912813279.3299999</v>
      </c>
      <c r="E331" s="1">
        <v>4912819243.21</v>
      </c>
      <c r="F331" s="1">
        <f t="shared" si="241"/>
        <v>396166725.24000001</v>
      </c>
      <c r="G331" s="1">
        <f t="shared" si="242"/>
        <v>157120296.36000001</v>
      </c>
      <c r="H331" s="1">
        <v>157120296.36000001</v>
      </c>
      <c r="I331" s="1">
        <f t="shared" si="243"/>
        <v>148590297.94999999</v>
      </c>
      <c r="J331" s="1">
        <v>148590297.94999999</v>
      </c>
      <c r="K331" s="1">
        <f t="shared" si="244"/>
        <v>469769370.56000006</v>
      </c>
      <c r="L331" s="1">
        <f t="shared" si="245"/>
        <v>421907370.54000002</v>
      </c>
      <c r="M331" s="1">
        <v>421907370.54000002</v>
      </c>
      <c r="N331" s="1">
        <f t="shared" si="246"/>
        <v>47862035.780000001</v>
      </c>
      <c r="O331" s="1">
        <v>47862035.780000001</v>
      </c>
      <c r="P331" s="1">
        <f t="shared" si="247"/>
        <v>1086108369.1300001</v>
      </c>
      <c r="Q331" s="1">
        <v>1086108369.1300001</v>
      </c>
      <c r="R331" s="1">
        <f t="shared" si="248"/>
        <v>351368245.37</v>
      </c>
      <c r="S331" s="1">
        <v>351368245.37</v>
      </c>
      <c r="T331" s="1">
        <f t="shared" si="249"/>
        <v>281826343.32000005</v>
      </c>
      <c r="U331" s="1">
        <f t="shared" si="250"/>
        <v>224360224.52000001</v>
      </c>
      <c r="V331" s="1">
        <v>224360096.86000001</v>
      </c>
      <c r="W331" s="1">
        <f t="shared" si="251"/>
        <v>57466118.799999997</v>
      </c>
      <c r="X331" s="1">
        <v>57466118.799999997</v>
      </c>
      <c r="Y331" s="1">
        <f t="shared" si="252"/>
        <v>641085915.57000005</v>
      </c>
      <c r="Z331" s="1">
        <v>641087380.44000006</v>
      </c>
      <c r="AA331" s="1">
        <f t="shared" si="253"/>
        <v>792958836.02999997</v>
      </c>
      <c r="AB331" s="1">
        <v>792958836.02999997</v>
      </c>
      <c r="AC331" s="1">
        <f t="shared" si="254"/>
        <v>460924064.41000003</v>
      </c>
      <c r="AD331" s="1">
        <f t="shared" si="255"/>
        <v>328074945.42000002</v>
      </c>
      <c r="AE331" s="1">
        <v>328074945.42000002</v>
      </c>
      <c r="AF331" s="1">
        <f t="shared" si="256"/>
        <v>132849310.83</v>
      </c>
      <c r="AG331" s="1">
        <v>132849310.83</v>
      </c>
      <c r="AH331" s="1">
        <f t="shared" si="257"/>
        <v>90456164.909999996</v>
      </c>
      <c r="AI331" s="1">
        <v>90456164.909999996</v>
      </c>
      <c r="AJ331" s="1">
        <f t="shared" si="258"/>
        <v>210791057.37</v>
      </c>
      <c r="AK331" s="1">
        <v>210791057.37</v>
      </c>
      <c r="AL331" s="1">
        <f t="shared" si="259"/>
        <v>221818634.73999998</v>
      </c>
      <c r="AM331" s="1">
        <f t="shared" si="260"/>
        <v>113429898.56999999</v>
      </c>
      <c r="AN331" s="1">
        <v>113429898.56999999</v>
      </c>
      <c r="AO331" s="1">
        <f t="shared" si="261"/>
        <v>108388818.84999999</v>
      </c>
      <c r="AP331" s="1">
        <v>108388818.84999999</v>
      </c>
      <c r="AQ331" s="1">
        <v>-1337.21</v>
      </c>
      <c r="AR331" s="1"/>
      <c r="AS331" s="1"/>
      <c r="AT331" s="1"/>
      <c r="AU331" s="1"/>
      <c r="AV331" s="1"/>
      <c r="AW331" s="1"/>
      <c r="AX331" s="1">
        <v>127.66</v>
      </c>
      <c r="AY331" s="1"/>
      <c r="AZ331" s="1">
        <v>-1464.87</v>
      </c>
      <c r="BA331" s="1"/>
      <c r="BB331" s="1"/>
      <c r="BC331" s="1"/>
      <c r="BD331" s="1"/>
      <c r="BE331" s="1"/>
      <c r="BF331" s="1"/>
      <c r="BG331" s="1"/>
      <c r="BH331" s="1">
        <f t="shared" si="262"/>
        <v>-4282.41</v>
      </c>
      <c r="BI331" s="1">
        <v>-4626.67</v>
      </c>
      <c r="BJ331" s="1"/>
      <c r="BK331" s="1"/>
      <c r="BL331" s="1"/>
      <c r="BM331" s="1"/>
      <c r="BN331" s="1"/>
      <c r="BO331" s="1"/>
      <c r="BP331" s="1"/>
      <c r="BQ331" s="1">
        <v>-33.979999999999997</v>
      </c>
      <c r="BR331" s="1">
        <v>-35.76</v>
      </c>
      <c r="BS331" s="1">
        <v>0</v>
      </c>
      <c r="BT331" s="1">
        <v>-191.84</v>
      </c>
      <c r="BU331" s="1">
        <v>-82.68</v>
      </c>
      <c r="BV331" s="1">
        <v>-4282.41</v>
      </c>
      <c r="BW331" s="1">
        <f t="shared" si="263"/>
        <v>3898770154.9099998</v>
      </c>
      <c r="BX331" s="1">
        <v>3898770154.9099998</v>
      </c>
      <c r="BY331" s="1">
        <v>3898770516.4099998</v>
      </c>
      <c r="BZ331" s="1">
        <f t="shared" si="264"/>
        <v>325135421.58000004</v>
      </c>
      <c r="CA331" s="1">
        <f t="shared" si="265"/>
        <v>127465786.40000001</v>
      </c>
      <c r="CB331" s="1">
        <v>127465786.40000001</v>
      </c>
      <c r="CC331" s="1">
        <f t="shared" si="266"/>
        <v>117529974.66</v>
      </c>
      <c r="CD331" s="1">
        <v>117529974.66</v>
      </c>
      <c r="CE331" s="1">
        <f t="shared" si="267"/>
        <v>373329846.96999997</v>
      </c>
      <c r="CF331" s="1">
        <f t="shared" si="268"/>
        <v>334200063.26999998</v>
      </c>
      <c r="CG331" s="1">
        <v>334200063.26999998</v>
      </c>
      <c r="CH331" s="1">
        <f t="shared" si="269"/>
        <v>39129819.460000001</v>
      </c>
      <c r="CI331" s="1">
        <v>39129819.460000001</v>
      </c>
      <c r="CJ331" s="1">
        <f t="shared" si="270"/>
        <v>878262329.48000002</v>
      </c>
      <c r="CK331" s="1">
        <v>878262329.48000002</v>
      </c>
      <c r="CL331" s="1">
        <f t="shared" si="271"/>
        <v>277563862.29000002</v>
      </c>
      <c r="CM331" s="1">
        <v>277563862.29000002</v>
      </c>
      <c r="CN331" s="1">
        <f t="shared" si="272"/>
        <v>226951004.44</v>
      </c>
      <c r="CO331" s="1">
        <f t="shared" si="273"/>
        <v>184095511.47999999</v>
      </c>
      <c r="CP331" s="1">
        <v>184095310.94</v>
      </c>
      <c r="CQ331" s="1">
        <f t="shared" si="274"/>
        <v>42855492.960000001</v>
      </c>
      <c r="CR331" s="1">
        <v>42855492.960000001</v>
      </c>
      <c r="CS331" s="1">
        <f t="shared" si="275"/>
        <v>500194568.25999999</v>
      </c>
      <c r="CT331" s="1">
        <v>500194568.25999999</v>
      </c>
      <c r="CU331" s="1">
        <f t="shared" si="276"/>
        <v>605893381.00999999</v>
      </c>
      <c r="CV331" s="1">
        <v>605893381.00999999</v>
      </c>
      <c r="CW331" s="1">
        <f t="shared" si="277"/>
        <v>369647130.27000004</v>
      </c>
      <c r="CX331" s="1">
        <f t="shared" si="278"/>
        <v>263097349.59</v>
      </c>
      <c r="CY331" s="1">
        <v>263097349.59</v>
      </c>
      <c r="CZ331" s="1">
        <f t="shared" si="279"/>
        <v>106549989.95999999</v>
      </c>
      <c r="DA331" s="1">
        <v>106549989.95999999</v>
      </c>
      <c r="DB331" s="1">
        <f t="shared" si="280"/>
        <v>80139824.049999997</v>
      </c>
      <c r="DC331" s="1">
        <v>80139824.049999997</v>
      </c>
      <c r="DD331" s="1">
        <f t="shared" si="281"/>
        <v>161240977.47999999</v>
      </c>
      <c r="DE331" s="1">
        <v>161240977.47999999</v>
      </c>
      <c r="DF331" s="1">
        <f t="shared" si="282"/>
        <v>180551703.91999999</v>
      </c>
      <c r="DG331" s="1">
        <f t="shared" si="283"/>
        <v>91227858.140000001</v>
      </c>
      <c r="DH331" s="1">
        <v>91227858.140000001</v>
      </c>
      <c r="DI331" s="1">
        <f t="shared" si="284"/>
        <v>89323928.459999993</v>
      </c>
      <c r="DJ331" s="1">
        <v>89323928.459999993</v>
      </c>
      <c r="DK331" s="1">
        <v>200.54</v>
      </c>
      <c r="DL331" s="1"/>
      <c r="DM331" s="1"/>
      <c r="DN331" s="1"/>
      <c r="DO331" s="1"/>
      <c r="DP331" s="1"/>
      <c r="DQ331" s="1"/>
      <c r="DR331" s="1">
        <v>200.54</v>
      </c>
      <c r="DS331" s="1"/>
      <c r="DT331" s="1"/>
      <c r="DU331" s="1"/>
      <c r="DV331" s="1"/>
      <c r="DW331" s="1"/>
      <c r="DX331" s="1"/>
      <c r="DY331" s="1"/>
      <c r="DZ331" s="1"/>
      <c r="EA331" s="1"/>
      <c r="EB331" s="1">
        <f t="shared" si="285"/>
        <v>-70.790000000000006</v>
      </c>
      <c r="EC331" s="1">
        <v>-562.04</v>
      </c>
      <c r="ED331" s="1"/>
      <c r="EE331" s="1"/>
      <c r="EF331" s="1"/>
      <c r="EG331" s="1"/>
      <c r="EH331" s="1"/>
      <c r="EI331" s="1"/>
      <c r="EJ331" s="1"/>
      <c r="EK331" s="1">
        <v>-163.53</v>
      </c>
      <c r="EL331" s="1">
        <v>-35.76</v>
      </c>
      <c r="EM331" s="1"/>
      <c r="EN331" s="1">
        <v>-209.28</v>
      </c>
      <c r="EO331" s="1">
        <v>-82.68</v>
      </c>
      <c r="EP331" s="1">
        <v>-70.790000000000006</v>
      </c>
      <c r="EQ331" s="1">
        <f t="shared" si="286"/>
        <v>0</v>
      </c>
      <c r="ER331" s="1">
        <v>0</v>
      </c>
      <c r="ES331" s="1">
        <f t="shared" si="287"/>
        <v>0</v>
      </c>
      <c r="ET331" s="6">
        <v>0</v>
      </c>
    </row>
    <row r="332" spans="1:150">
      <c r="A332" s="21" t="s">
        <v>884</v>
      </c>
      <c r="B332" s="12" t="s">
        <v>885</v>
      </c>
      <c r="C332" s="1">
        <f t="shared" si="240"/>
        <v>5488326813.6599998</v>
      </c>
      <c r="D332" s="1">
        <v>5488326813.6599998</v>
      </c>
      <c r="E332" s="1">
        <v>5488327346.4399996</v>
      </c>
      <c r="F332" s="1">
        <f t="shared" si="241"/>
        <v>443228272.55000001</v>
      </c>
      <c r="G332" s="1">
        <f t="shared" si="242"/>
        <v>176163596.25999999</v>
      </c>
      <c r="H332" s="1">
        <v>176163596.25999999</v>
      </c>
      <c r="I332" s="1">
        <f t="shared" si="243"/>
        <v>167325827.12</v>
      </c>
      <c r="J332" s="1">
        <v>167325827.12</v>
      </c>
      <c r="K332" s="1">
        <f t="shared" si="244"/>
        <v>525241664.78999996</v>
      </c>
      <c r="L332" s="1">
        <f t="shared" si="245"/>
        <v>471862938.63999999</v>
      </c>
      <c r="M332" s="1">
        <v>471862938.63999999</v>
      </c>
      <c r="N332" s="1">
        <f t="shared" si="246"/>
        <v>53378819.509999998</v>
      </c>
      <c r="O332" s="1">
        <v>53378819.509999998</v>
      </c>
      <c r="P332" s="1">
        <f t="shared" si="247"/>
        <v>1207063793.4200001</v>
      </c>
      <c r="Q332" s="1">
        <v>1207063793.4200001</v>
      </c>
      <c r="R332" s="1">
        <f t="shared" si="248"/>
        <v>398291829.64999998</v>
      </c>
      <c r="S332" s="1">
        <v>398291829.64999998</v>
      </c>
      <c r="T332" s="1">
        <f t="shared" si="249"/>
        <v>315851149.26999998</v>
      </c>
      <c r="U332" s="1">
        <f t="shared" si="250"/>
        <v>252455678.90000001</v>
      </c>
      <c r="V332" s="1">
        <v>252455678.90000001</v>
      </c>
      <c r="W332" s="1">
        <f t="shared" si="251"/>
        <v>63395470.369999997</v>
      </c>
      <c r="X332" s="1">
        <v>63395470.369999997</v>
      </c>
      <c r="Y332" s="1">
        <f t="shared" si="252"/>
        <v>716551765.55999994</v>
      </c>
      <c r="Z332" s="1">
        <v>716551765.55999994</v>
      </c>
      <c r="AA332" s="1">
        <f t="shared" si="253"/>
        <v>892655387.84000003</v>
      </c>
      <c r="AB332" s="1">
        <v>892655387.84000003</v>
      </c>
      <c r="AC332" s="1">
        <f t="shared" si="254"/>
        <v>514871929.85999995</v>
      </c>
      <c r="AD332" s="1">
        <f t="shared" si="255"/>
        <v>366998196.57999998</v>
      </c>
      <c r="AE332" s="1">
        <v>366998196.57999998</v>
      </c>
      <c r="AF332" s="1">
        <f t="shared" si="256"/>
        <v>147874005.59</v>
      </c>
      <c r="AG332" s="1">
        <v>147874005.59</v>
      </c>
      <c r="AH332" s="1">
        <f t="shared" si="257"/>
        <v>99738894.540000007</v>
      </c>
      <c r="AI332" s="1">
        <v>99738894.540000007</v>
      </c>
      <c r="AJ332" s="1">
        <f t="shared" si="258"/>
        <v>228572782.21000001</v>
      </c>
      <c r="AK332" s="1">
        <v>228572782.21000001</v>
      </c>
      <c r="AL332" s="1">
        <f t="shared" si="259"/>
        <v>245998238.50999999</v>
      </c>
      <c r="AM332" s="1">
        <f t="shared" si="260"/>
        <v>126229439.06999999</v>
      </c>
      <c r="AN332" s="1">
        <v>126229439.06999999</v>
      </c>
      <c r="AO332" s="1">
        <f t="shared" si="261"/>
        <v>119768921.18000001</v>
      </c>
      <c r="AP332" s="1">
        <v>119768921.18000001</v>
      </c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>
        <f t="shared" si="262"/>
        <v>0</v>
      </c>
      <c r="BI332" s="1">
        <v>-532.78</v>
      </c>
      <c r="BJ332" s="1"/>
      <c r="BK332" s="1"/>
      <c r="BL332" s="1"/>
      <c r="BM332" s="1"/>
      <c r="BN332" s="1"/>
      <c r="BO332" s="1"/>
      <c r="BP332" s="1"/>
      <c r="BQ332" s="1">
        <v>-45.37</v>
      </c>
      <c r="BR332" s="1">
        <v>-93.36</v>
      </c>
      <c r="BS332" s="1"/>
      <c r="BT332" s="1">
        <v>-272.31</v>
      </c>
      <c r="BU332" s="1">
        <v>-121.74</v>
      </c>
      <c r="BV332" s="1"/>
      <c r="BW332" s="1">
        <f t="shared" si="263"/>
        <v>4674181003.6800003</v>
      </c>
      <c r="BX332" s="1">
        <v>4674181003.6800003</v>
      </c>
      <c r="BY332" s="1">
        <v>4674181736.21</v>
      </c>
      <c r="BZ332" s="1">
        <f t="shared" si="264"/>
        <v>391789881.60000002</v>
      </c>
      <c r="CA332" s="1">
        <f t="shared" si="265"/>
        <v>154020730.80000001</v>
      </c>
      <c r="CB332" s="1">
        <v>154020730.80000001</v>
      </c>
      <c r="CC332" s="1">
        <f t="shared" si="266"/>
        <v>142568624.22999999</v>
      </c>
      <c r="CD332" s="1">
        <v>142568624.22999999</v>
      </c>
      <c r="CE332" s="1">
        <f t="shared" si="267"/>
        <v>450748333.01999998</v>
      </c>
      <c r="CF332" s="1">
        <f t="shared" si="268"/>
        <v>403976440.25</v>
      </c>
      <c r="CG332" s="1">
        <v>403976440.25</v>
      </c>
      <c r="CH332" s="1">
        <f t="shared" si="269"/>
        <v>46771988.07</v>
      </c>
      <c r="CI332" s="1">
        <v>46771988.07</v>
      </c>
      <c r="CJ332" s="1">
        <f t="shared" si="270"/>
        <v>1047842872.1799999</v>
      </c>
      <c r="CK332" s="1">
        <v>1047842872.1799999</v>
      </c>
      <c r="CL332" s="1">
        <f t="shared" si="271"/>
        <v>335363929.36000001</v>
      </c>
      <c r="CM332" s="1">
        <v>335363929.36000001</v>
      </c>
      <c r="CN332" s="1">
        <f t="shared" si="272"/>
        <v>272220745.94</v>
      </c>
      <c r="CO332" s="1">
        <f t="shared" si="273"/>
        <v>221054033.16</v>
      </c>
      <c r="CP332" s="1">
        <v>221054033.16</v>
      </c>
      <c r="CQ332" s="1">
        <f t="shared" si="274"/>
        <v>51166712.780000001</v>
      </c>
      <c r="CR332" s="1">
        <v>51166712.780000001</v>
      </c>
      <c r="CS332" s="1">
        <f t="shared" si="275"/>
        <v>595468144.01999998</v>
      </c>
      <c r="CT332" s="1">
        <v>595468144.01999998</v>
      </c>
      <c r="CU332" s="1">
        <f t="shared" si="276"/>
        <v>732794539.27999997</v>
      </c>
      <c r="CV332" s="1">
        <v>732794539.27999997</v>
      </c>
      <c r="CW332" s="1">
        <f t="shared" si="277"/>
        <v>443362699.29000002</v>
      </c>
      <c r="CX332" s="1">
        <f t="shared" si="278"/>
        <v>316024647.23000002</v>
      </c>
      <c r="CY332" s="1">
        <v>316024647.23000002</v>
      </c>
      <c r="CZ332" s="1">
        <f t="shared" si="279"/>
        <v>127338349.12</v>
      </c>
      <c r="DA332" s="1">
        <v>127338349.12</v>
      </c>
      <c r="DB332" s="1">
        <f t="shared" si="280"/>
        <v>95200744.969999999</v>
      </c>
      <c r="DC332" s="1">
        <v>95200744.969999999</v>
      </c>
      <c r="DD332" s="1">
        <f t="shared" si="281"/>
        <v>188639046.47</v>
      </c>
      <c r="DE332" s="1">
        <v>188639046.47</v>
      </c>
      <c r="DF332" s="1">
        <f t="shared" si="282"/>
        <v>215950812.51999998</v>
      </c>
      <c r="DG332" s="1">
        <f t="shared" si="283"/>
        <v>109320527.56999999</v>
      </c>
      <c r="DH332" s="1">
        <v>109320527.56999999</v>
      </c>
      <c r="DI332" s="1">
        <f t="shared" si="284"/>
        <v>106630406.72</v>
      </c>
      <c r="DJ332" s="1">
        <v>106630406.72</v>
      </c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>
        <f t="shared" si="285"/>
        <v>0</v>
      </c>
      <c r="EC332" s="1">
        <v>-732.53</v>
      </c>
      <c r="ED332" s="1"/>
      <c r="EE332" s="1"/>
      <c r="EF332" s="1"/>
      <c r="EG332" s="1"/>
      <c r="EH332" s="1"/>
      <c r="EI332" s="1"/>
      <c r="EJ332" s="1"/>
      <c r="EK332" s="1">
        <v>-218.4</v>
      </c>
      <c r="EL332" s="1">
        <v>-95.3</v>
      </c>
      <c r="EM332" s="1"/>
      <c r="EN332" s="1">
        <v>-297.06</v>
      </c>
      <c r="EO332" s="1">
        <v>-121.77</v>
      </c>
      <c r="EP332" s="1"/>
      <c r="EQ332" s="1">
        <f t="shared" si="286"/>
        <v>0</v>
      </c>
      <c r="ER332" s="1">
        <v>0</v>
      </c>
      <c r="ES332" s="1">
        <f t="shared" si="287"/>
        <v>0</v>
      </c>
      <c r="ET332" s="6">
        <v>0</v>
      </c>
    </row>
    <row r="333" spans="1:150">
      <c r="A333" s="21" t="s">
        <v>886</v>
      </c>
      <c r="B333" s="12" t="s">
        <v>887</v>
      </c>
      <c r="C333" s="1">
        <f t="shared" si="240"/>
        <v>1004048779.1900001</v>
      </c>
      <c r="D333" s="1">
        <v>1004048779.1900001</v>
      </c>
      <c r="E333" s="1">
        <v>1004050006.27</v>
      </c>
      <c r="F333" s="1">
        <f t="shared" si="241"/>
        <v>80726548.879999995</v>
      </c>
      <c r="G333" s="1">
        <f t="shared" si="242"/>
        <v>32067190.300000001</v>
      </c>
      <c r="H333" s="1">
        <v>32067190.300000001</v>
      </c>
      <c r="I333" s="1">
        <f t="shared" si="243"/>
        <v>30407199.77</v>
      </c>
      <c r="J333" s="1">
        <v>30407199.77</v>
      </c>
      <c r="K333" s="1">
        <f t="shared" si="244"/>
        <v>96768359.760000005</v>
      </c>
      <c r="L333" s="1">
        <f t="shared" si="245"/>
        <v>86816401.730000004</v>
      </c>
      <c r="M333" s="1">
        <v>86816401.730000004</v>
      </c>
      <c r="N333" s="1">
        <f t="shared" si="246"/>
        <v>9951959.9000000004</v>
      </c>
      <c r="O333" s="1">
        <v>9951959.9000000004</v>
      </c>
      <c r="P333" s="1">
        <f t="shared" si="247"/>
        <v>220739019.22</v>
      </c>
      <c r="Q333" s="1">
        <v>220739019.22</v>
      </c>
      <c r="R333" s="1">
        <f t="shared" si="248"/>
        <v>71968599.909999996</v>
      </c>
      <c r="S333" s="1">
        <v>71968599.909999996</v>
      </c>
      <c r="T333" s="1">
        <f t="shared" si="249"/>
        <v>57626504.719999999</v>
      </c>
      <c r="U333" s="1">
        <f t="shared" si="250"/>
        <v>45926515.640000001</v>
      </c>
      <c r="V333" s="1">
        <v>45926486.799999997</v>
      </c>
      <c r="W333" s="1">
        <f t="shared" si="251"/>
        <v>11699989.08</v>
      </c>
      <c r="X333" s="1">
        <v>11699989.08</v>
      </c>
      <c r="Y333" s="1">
        <f t="shared" si="252"/>
        <v>131773990.28</v>
      </c>
      <c r="Z333" s="1">
        <v>131774326.33</v>
      </c>
      <c r="AA333" s="1">
        <f t="shared" si="253"/>
        <v>162370731.44999999</v>
      </c>
      <c r="AB333" s="1">
        <v>162370731.44999999</v>
      </c>
      <c r="AC333" s="1">
        <f t="shared" si="254"/>
        <v>93992249.420000002</v>
      </c>
      <c r="AD333" s="1">
        <f t="shared" si="255"/>
        <v>67151311.010000005</v>
      </c>
      <c r="AE333" s="1">
        <v>67151311.010000005</v>
      </c>
      <c r="AF333" s="1">
        <f t="shared" si="256"/>
        <v>26840960.460000001</v>
      </c>
      <c r="AG333" s="1">
        <v>26840960.460000001</v>
      </c>
      <c r="AH333" s="1">
        <f t="shared" si="257"/>
        <v>18252163.25</v>
      </c>
      <c r="AI333" s="1">
        <v>18252163.25</v>
      </c>
      <c r="AJ333" s="1">
        <f t="shared" si="258"/>
        <v>42827293.590000004</v>
      </c>
      <c r="AK333" s="1">
        <v>42827293.590000004</v>
      </c>
      <c r="AL333" s="1">
        <f t="shared" si="259"/>
        <v>45256362.850000001</v>
      </c>
      <c r="AM333" s="1">
        <f t="shared" si="260"/>
        <v>23258532.960000001</v>
      </c>
      <c r="AN333" s="1">
        <v>23258532.960000001</v>
      </c>
      <c r="AO333" s="1">
        <f t="shared" si="261"/>
        <v>21997840.510000002</v>
      </c>
      <c r="AP333" s="1">
        <v>21997840.510000002</v>
      </c>
      <c r="AQ333" s="1">
        <v>-307.20999999999998</v>
      </c>
      <c r="AR333" s="1"/>
      <c r="AS333" s="1"/>
      <c r="AT333" s="1"/>
      <c r="AU333" s="1"/>
      <c r="AV333" s="1"/>
      <c r="AW333" s="1"/>
      <c r="AX333" s="1">
        <v>28.84</v>
      </c>
      <c r="AY333" s="1"/>
      <c r="AZ333" s="1">
        <v>-336.05</v>
      </c>
      <c r="BA333" s="1"/>
      <c r="BB333" s="1"/>
      <c r="BC333" s="1"/>
      <c r="BD333" s="1"/>
      <c r="BE333" s="1"/>
      <c r="BF333" s="1"/>
      <c r="BG333" s="1"/>
      <c r="BH333" s="1">
        <f t="shared" si="262"/>
        <v>-880.89</v>
      </c>
      <c r="BI333" s="1">
        <v>-919.87</v>
      </c>
      <c r="BJ333" s="1"/>
      <c r="BK333" s="1"/>
      <c r="BL333" s="1"/>
      <c r="BM333" s="1"/>
      <c r="BN333" s="1"/>
      <c r="BO333" s="1"/>
      <c r="BP333" s="1"/>
      <c r="BQ333" s="1">
        <v>-4.4400000000000004</v>
      </c>
      <c r="BR333" s="1">
        <v>-1.87</v>
      </c>
      <c r="BS333" s="1"/>
      <c r="BT333" s="1">
        <v>-22.05</v>
      </c>
      <c r="BU333" s="1">
        <v>-10.62</v>
      </c>
      <c r="BV333" s="1">
        <v>-880.89</v>
      </c>
      <c r="BW333" s="1">
        <f t="shared" si="263"/>
        <v>808801106.61000001</v>
      </c>
      <c r="BX333" s="1">
        <v>808801106.61000001</v>
      </c>
      <c r="BY333" s="1">
        <v>808801126.54999995</v>
      </c>
      <c r="BZ333" s="1">
        <f t="shared" si="264"/>
        <v>67287112.439999998</v>
      </c>
      <c r="CA333" s="1">
        <f t="shared" si="265"/>
        <v>26414013.960000001</v>
      </c>
      <c r="CB333" s="1">
        <v>26414013.960000001</v>
      </c>
      <c r="CC333" s="1">
        <f t="shared" si="266"/>
        <v>24456044.57</v>
      </c>
      <c r="CD333" s="1">
        <v>24456044.57</v>
      </c>
      <c r="CE333" s="1">
        <f t="shared" si="267"/>
        <v>78254311.920000002</v>
      </c>
      <c r="CF333" s="1">
        <f t="shared" si="268"/>
        <v>69985086.150000006</v>
      </c>
      <c r="CG333" s="1">
        <v>69985086.150000006</v>
      </c>
      <c r="CH333" s="1">
        <f t="shared" si="269"/>
        <v>8269227.8099999996</v>
      </c>
      <c r="CI333" s="1">
        <v>8269227.8099999996</v>
      </c>
      <c r="CJ333" s="1">
        <f t="shared" si="270"/>
        <v>180855810.09</v>
      </c>
      <c r="CK333" s="1">
        <v>180855810.09</v>
      </c>
      <c r="CL333" s="1">
        <f t="shared" si="271"/>
        <v>57643540.719999999</v>
      </c>
      <c r="CM333" s="1">
        <v>57643540.719999999</v>
      </c>
      <c r="CN333" s="1">
        <f t="shared" si="272"/>
        <v>46966727.189999998</v>
      </c>
      <c r="CO333" s="1">
        <f t="shared" si="273"/>
        <v>38106441.549999997</v>
      </c>
      <c r="CP333" s="1">
        <v>38106396.149999999</v>
      </c>
      <c r="CQ333" s="1">
        <f t="shared" si="274"/>
        <v>8860285.6400000006</v>
      </c>
      <c r="CR333" s="1">
        <v>8860285.6400000006</v>
      </c>
      <c r="CS333" s="1">
        <f t="shared" si="275"/>
        <v>104148106.45</v>
      </c>
      <c r="CT333" s="1">
        <v>104148106.45</v>
      </c>
      <c r="CU333" s="1">
        <f t="shared" si="276"/>
        <v>126136219.98999999</v>
      </c>
      <c r="CV333" s="1">
        <v>126136219.98999999</v>
      </c>
      <c r="CW333" s="1">
        <f t="shared" si="277"/>
        <v>76451449.090000004</v>
      </c>
      <c r="CX333" s="1">
        <f t="shared" si="278"/>
        <v>54611187.759999998</v>
      </c>
      <c r="CY333" s="1">
        <v>54611187.759999998</v>
      </c>
      <c r="CZ333" s="1">
        <f t="shared" si="279"/>
        <v>21840285.390000001</v>
      </c>
      <c r="DA333" s="1">
        <v>21840285.390000001</v>
      </c>
      <c r="DB333" s="1">
        <f t="shared" si="280"/>
        <v>16417075.300000001</v>
      </c>
      <c r="DC333" s="1">
        <v>16417075.300000001</v>
      </c>
      <c r="DD333" s="1">
        <f t="shared" si="281"/>
        <v>33439061.510000002</v>
      </c>
      <c r="DE333" s="1">
        <v>33439061.510000002</v>
      </c>
      <c r="DF333" s="1">
        <f t="shared" si="282"/>
        <v>37618774.420000002</v>
      </c>
      <c r="DG333" s="1">
        <f t="shared" si="283"/>
        <v>19136699.969999999</v>
      </c>
      <c r="DH333" s="1">
        <v>19136699.969999999</v>
      </c>
      <c r="DI333" s="1">
        <f t="shared" si="284"/>
        <v>18482085.09</v>
      </c>
      <c r="DJ333" s="1">
        <v>18482085.09</v>
      </c>
      <c r="DK333" s="1">
        <v>45.4</v>
      </c>
      <c r="DL333" s="1"/>
      <c r="DM333" s="1"/>
      <c r="DN333" s="1"/>
      <c r="DO333" s="1"/>
      <c r="DP333" s="1"/>
      <c r="DQ333" s="1"/>
      <c r="DR333" s="1">
        <v>45.4</v>
      </c>
      <c r="DS333" s="1"/>
      <c r="DT333" s="1"/>
      <c r="DU333" s="1"/>
      <c r="DV333" s="1"/>
      <c r="DW333" s="1"/>
      <c r="DX333" s="1"/>
      <c r="DY333" s="1"/>
      <c r="DZ333" s="1"/>
      <c r="EA333" s="1"/>
      <c r="EB333" s="1">
        <f t="shared" si="285"/>
        <v>-7.21</v>
      </c>
      <c r="EC333" s="1">
        <v>-65.34</v>
      </c>
      <c r="ED333" s="1"/>
      <c r="EE333" s="1"/>
      <c r="EF333" s="1"/>
      <c r="EG333" s="1"/>
      <c r="EH333" s="1"/>
      <c r="EI333" s="1"/>
      <c r="EJ333" s="1"/>
      <c r="EK333" s="1">
        <v>-21.39</v>
      </c>
      <c r="EL333" s="1">
        <v>-2.04</v>
      </c>
      <c r="EM333" s="1"/>
      <c r="EN333" s="1">
        <v>-24.06</v>
      </c>
      <c r="EO333" s="1">
        <v>-10.64</v>
      </c>
      <c r="EP333" s="1">
        <v>-7.21</v>
      </c>
      <c r="EQ333" s="1">
        <f t="shared" si="286"/>
        <v>0</v>
      </c>
      <c r="ER333" s="1">
        <v>0</v>
      </c>
      <c r="ES333" s="1">
        <f t="shared" si="287"/>
        <v>0</v>
      </c>
      <c r="ET333" s="6">
        <v>0</v>
      </c>
    </row>
    <row r="334" spans="1:150">
      <c r="A334" s="19" t="s">
        <v>440</v>
      </c>
      <c r="B334" s="12" t="s">
        <v>441</v>
      </c>
      <c r="C334" s="1">
        <f t="shared" si="240"/>
        <v>1686753430.3</v>
      </c>
      <c r="D334" s="1">
        <v>1686753430.3</v>
      </c>
      <c r="E334" s="1">
        <v>1776154030.02</v>
      </c>
      <c r="F334" s="1">
        <f t="shared" si="241"/>
        <v>127999242.84999999</v>
      </c>
      <c r="G334" s="1">
        <f t="shared" si="242"/>
        <v>58259666.039999999</v>
      </c>
      <c r="H334" s="1">
        <v>58259666.039999999</v>
      </c>
      <c r="I334" s="1">
        <f t="shared" si="243"/>
        <v>50813900.840000004</v>
      </c>
      <c r="J334" s="1">
        <v>50813900.840000004</v>
      </c>
      <c r="K334" s="1">
        <f t="shared" si="244"/>
        <v>172217546.65000001</v>
      </c>
      <c r="L334" s="1">
        <f t="shared" si="245"/>
        <v>158741954.37</v>
      </c>
      <c r="M334" s="1">
        <v>158741954.37</v>
      </c>
      <c r="N334" s="1">
        <f t="shared" si="246"/>
        <v>13475592.279999999</v>
      </c>
      <c r="O334" s="1">
        <v>13475592.279999999</v>
      </c>
      <c r="P334" s="1">
        <f t="shared" si="247"/>
        <v>448235301.72000003</v>
      </c>
      <c r="Q334" s="1">
        <v>448235301.72000003</v>
      </c>
      <c r="R334" s="1">
        <f t="shared" si="248"/>
        <v>95121414.230000004</v>
      </c>
      <c r="S334" s="1">
        <v>95121414.230000004</v>
      </c>
      <c r="T334" s="1">
        <f t="shared" si="249"/>
        <v>126912208.19999999</v>
      </c>
      <c r="U334" s="1">
        <f t="shared" si="250"/>
        <v>101043322.38</v>
      </c>
      <c r="V334" s="1">
        <v>101043322.38</v>
      </c>
      <c r="W334" s="1">
        <f t="shared" si="251"/>
        <v>25868885.82</v>
      </c>
      <c r="X334" s="1">
        <v>25868885.82</v>
      </c>
      <c r="Y334" s="1">
        <f t="shared" si="252"/>
        <v>232930117.43000001</v>
      </c>
      <c r="Z334" s="1">
        <v>232930117.43000001</v>
      </c>
      <c r="AA334" s="1">
        <f t="shared" si="253"/>
        <v>248809146.41</v>
      </c>
      <c r="AB334" s="1">
        <v>248809146.41</v>
      </c>
      <c r="AC334" s="1">
        <f t="shared" si="254"/>
        <v>145145260.68000001</v>
      </c>
      <c r="AD334" s="1">
        <f t="shared" si="255"/>
        <v>106486390.95</v>
      </c>
      <c r="AE334" s="1">
        <v>106486390.95</v>
      </c>
      <c r="AF334" s="1">
        <f t="shared" si="256"/>
        <v>38658869.729999997</v>
      </c>
      <c r="AG334" s="1">
        <v>38658869.729999997</v>
      </c>
      <c r="AH334" s="1">
        <f t="shared" si="257"/>
        <v>18925675.969999999</v>
      </c>
      <c r="AI334" s="1">
        <v>18925675.969999999</v>
      </c>
      <c r="AJ334" s="1">
        <f t="shared" si="258"/>
        <v>87403352.519999996</v>
      </c>
      <c r="AK334" s="1">
        <v>87403352.519999996</v>
      </c>
      <c r="AL334" s="1">
        <f t="shared" si="259"/>
        <v>91380439.330000013</v>
      </c>
      <c r="AM334" s="1">
        <f t="shared" si="260"/>
        <v>53797705.020000003</v>
      </c>
      <c r="AN334" s="1">
        <v>53797705.020000003</v>
      </c>
      <c r="AO334" s="1">
        <f t="shared" si="261"/>
        <v>37582734.310000002</v>
      </c>
      <c r="AP334" s="1">
        <v>37582734.310000002</v>
      </c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>
        <f t="shared" si="262"/>
        <v>-89400599.719999999</v>
      </c>
      <c r="BI334" s="1">
        <v>-89400599.719999999</v>
      </c>
      <c r="BJ334" s="1">
        <v>0</v>
      </c>
      <c r="BK334" s="1"/>
      <c r="BL334" s="1"/>
      <c r="BM334" s="1"/>
      <c r="BN334" s="1"/>
      <c r="BO334" s="1"/>
      <c r="BP334" s="1"/>
      <c r="BQ334" s="1"/>
      <c r="BR334" s="1"/>
      <c r="BS334" s="1">
        <v>0</v>
      </c>
      <c r="BT334" s="1"/>
      <c r="BU334" s="1"/>
      <c r="BV334" s="1">
        <v>-89400599.719999999</v>
      </c>
      <c r="BW334" s="1">
        <f t="shared" si="263"/>
        <v>1612754012.4100001</v>
      </c>
      <c r="BX334" s="1">
        <v>1612754012.4100001</v>
      </c>
      <c r="BY334" s="1">
        <v>1698907067.49</v>
      </c>
      <c r="BZ334" s="1">
        <f t="shared" si="264"/>
        <v>106698789.23999999</v>
      </c>
      <c r="CA334" s="1">
        <f t="shared" si="265"/>
        <v>41037221.859999999</v>
      </c>
      <c r="CB334" s="1">
        <v>41037222.539999999</v>
      </c>
      <c r="CC334" s="1">
        <f t="shared" si="266"/>
        <v>37675922.799999997</v>
      </c>
      <c r="CD334" s="1">
        <v>37675922.799999997</v>
      </c>
      <c r="CE334" s="1">
        <f t="shared" si="267"/>
        <v>133729689.16</v>
      </c>
      <c r="CF334" s="1">
        <f t="shared" si="268"/>
        <v>121956577.3</v>
      </c>
      <c r="CG334" s="1">
        <v>121956577.3</v>
      </c>
      <c r="CH334" s="1">
        <f t="shared" si="269"/>
        <v>11773111.859999999</v>
      </c>
      <c r="CI334" s="1">
        <v>11773111.859999999</v>
      </c>
      <c r="CJ334" s="1">
        <f t="shared" si="270"/>
        <v>507726192.81</v>
      </c>
      <c r="CK334" s="1">
        <v>507726192.81</v>
      </c>
      <c r="CL334" s="1">
        <f t="shared" si="271"/>
        <v>102996987.5</v>
      </c>
      <c r="CM334" s="1">
        <v>102996987.5</v>
      </c>
      <c r="CN334" s="1">
        <f t="shared" si="272"/>
        <v>115455533.2</v>
      </c>
      <c r="CO334" s="1">
        <f t="shared" si="273"/>
        <v>102453606.5</v>
      </c>
      <c r="CP334" s="1">
        <v>102453606.5</v>
      </c>
      <c r="CQ334" s="1">
        <f t="shared" si="274"/>
        <v>13001926.699999999</v>
      </c>
      <c r="CR334" s="1">
        <v>13001926.699999999</v>
      </c>
      <c r="CS334" s="1">
        <f t="shared" si="275"/>
        <v>204132539.81999999</v>
      </c>
      <c r="CT334" s="1">
        <v>204132539.81999999</v>
      </c>
      <c r="CU334" s="1">
        <f t="shared" si="276"/>
        <v>329806541.22000003</v>
      </c>
      <c r="CV334" s="1">
        <v>329806541.22000003</v>
      </c>
      <c r="CW334" s="1">
        <f t="shared" si="277"/>
        <v>111349645.95999999</v>
      </c>
      <c r="CX334" s="1">
        <f t="shared" si="278"/>
        <v>90424632.379999995</v>
      </c>
      <c r="CY334" s="1">
        <v>90424632.379999995</v>
      </c>
      <c r="CZ334" s="1">
        <f t="shared" si="279"/>
        <v>20925013.579999998</v>
      </c>
      <c r="DA334" s="1">
        <v>20925013.579999998</v>
      </c>
      <c r="DB334" s="1">
        <f t="shared" si="280"/>
        <v>27985644.579999998</v>
      </c>
      <c r="DC334" s="1">
        <v>27985644.579999998</v>
      </c>
      <c r="DD334" s="1">
        <f t="shared" si="281"/>
        <v>47688756.799999997</v>
      </c>
      <c r="DE334" s="1">
        <v>47688756.799999997</v>
      </c>
      <c r="DF334" s="1">
        <f t="shared" si="282"/>
        <v>39322391.099999994</v>
      </c>
      <c r="DG334" s="1">
        <f t="shared" si="283"/>
        <v>19415487.559999999</v>
      </c>
      <c r="DH334" s="1">
        <v>19415487.559999999</v>
      </c>
      <c r="DI334" s="1">
        <f t="shared" si="284"/>
        <v>19906903.539999999</v>
      </c>
      <c r="DJ334" s="1">
        <v>19906903.539999999</v>
      </c>
      <c r="DK334" s="1">
        <v>-0.68</v>
      </c>
      <c r="DL334" s="1">
        <v>-0.68</v>
      </c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>
        <f t="shared" si="285"/>
        <v>-86153054.400000006</v>
      </c>
      <c r="EC334" s="1">
        <v>-86153054.400000006</v>
      </c>
      <c r="ED334" s="1">
        <v>0</v>
      </c>
      <c r="EE334" s="1"/>
      <c r="EF334" s="1"/>
      <c r="EG334" s="1"/>
      <c r="EH334" s="1"/>
      <c r="EI334" s="1"/>
      <c r="EJ334" s="1"/>
      <c r="EK334" s="1"/>
      <c r="EL334" s="1"/>
      <c r="EM334" s="1">
        <v>0</v>
      </c>
      <c r="EN334" s="1"/>
      <c r="EO334" s="1"/>
      <c r="EP334" s="1">
        <v>-86153054.400000006</v>
      </c>
      <c r="EQ334" s="1">
        <f t="shared" si="286"/>
        <v>1850000000</v>
      </c>
      <c r="ER334" s="1">
        <v>1850000000</v>
      </c>
      <c r="ES334" s="1">
        <f t="shared" si="287"/>
        <v>1300000000</v>
      </c>
      <c r="ET334" s="6">
        <v>1300000000</v>
      </c>
    </row>
    <row r="335" spans="1:150">
      <c r="A335" s="20" t="s">
        <v>888</v>
      </c>
      <c r="B335" s="12" t="s">
        <v>889</v>
      </c>
      <c r="C335" s="1">
        <f t="shared" si="240"/>
        <v>0</v>
      </c>
      <c r="D335" s="1">
        <v>0</v>
      </c>
      <c r="E335" s="1"/>
      <c r="F335" s="1">
        <f t="shared" si="241"/>
        <v>0</v>
      </c>
      <c r="G335" s="1">
        <f t="shared" si="242"/>
        <v>0</v>
      </c>
      <c r="H335" s="1"/>
      <c r="I335" s="1">
        <f t="shared" si="243"/>
        <v>0</v>
      </c>
      <c r="J335" s="1"/>
      <c r="K335" s="1">
        <f t="shared" si="244"/>
        <v>0</v>
      </c>
      <c r="L335" s="1">
        <f t="shared" si="245"/>
        <v>0</v>
      </c>
      <c r="M335" s="1"/>
      <c r="N335" s="1">
        <f t="shared" si="246"/>
        <v>0</v>
      </c>
      <c r="O335" s="1"/>
      <c r="P335" s="1">
        <f t="shared" si="247"/>
        <v>0</v>
      </c>
      <c r="Q335" s="1"/>
      <c r="R335" s="1">
        <f t="shared" si="248"/>
        <v>0</v>
      </c>
      <c r="S335" s="1"/>
      <c r="T335" s="1">
        <f t="shared" si="249"/>
        <v>0</v>
      </c>
      <c r="U335" s="1">
        <f t="shared" si="250"/>
        <v>0</v>
      </c>
      <c r="V335" s="1"/>
      <c r="W335" s="1">
        <f t="shared" si="251"/>
        <v>0</v>
      </c>
      <c r="X335" s="1"/>
      <c r="Y335" s="1">
        <f t="shared" si="252"/>
        <v>0</v>
      </c>
      <c r="Z335" s="1"/>
      <c r="AA335" s="1">
        <f t="shared" si="253"/>
        <v>0</v>
      </c>
      <c r="AB335" s="1"/>
      <c r="AC335" s="1">
        <f t="shared" si="254"/>
        <v>0</v>
      </c>
      <c r="AD335" s="1">
        <f t="shared" si="255"/>
        <v>0</v>
      </c>
      <c r="AE335" s="1"/>
      <c r="AF335" s="1">
        <f t="shared" si="256"/>
        <v>0</v>
      </c>
      <c r="AG335" s="1"/>
      <c r="AH335" s="1">
        <f t="shared" si="257"/>
        <v>0</v>
      </c>
      <c r="AI335" s="1"/>
      <c r="AJ335" s="1">
        <f t="shared" si="258"/>
        <v>0</v>
      </c>
      <c r="AK335" s="1"/>
      <c r="AL335" s="1">
        <f t="shared" si="259"/>
        <v>0</v>
      </c>
      <c r="AM335" s="1">
        <f t="shared" si="260"/>
        <v>0</v>
      </c>
      <c r="AN335" s="1"/>
      <c r="AO335" s="1">
        <f t="shared" si="261"/>
        <v>0</v>
      </c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>
        <f t="shared" si="262"/>
        <v>0</v>
      </c>
      <c r="BI335" s="1">
        <v>0</v>
      </c>
      <c r="BJ335" s="1">
        <v>0</v>
      </c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>
        <f t="shared" si="263"/>
        <v>0</v>
      </c>
      <c r="BX335" s="1">
        <v>0</v>
      </c>
      <c r="BY335" s="1"/>
      <c r="BZ335" s="1">
        <f t="shared" si="264"/>
        <v>0</v>
      </c>
      <c r="CA335" s="1">
        <f t="shared" si="265"/>
        <v>0</v>
      </c>
      <c r="CB335" s="1"/>
      <c r="CC335" s="1">
        <f t="shared" si="266"/>
        <v>0</v>
      </c>
      <c r="CD335" s="1"/>
      <c r="CE335" s="1">
        <f t="shared" si="267"/>
        <v>0</v>
      </c>
      <c r="CF335" s="1">
        <f t="shared" si="268"/>
        <v>0</v>
      </c>
      <c r="CG335" s="1"/>
      <c r="CH335" s="1">
        <f t="shared" si="269"/>
        <v>0</v>
      </c>
      <c r="CI335" s="1"/>
      <c r="CJ335" s="1">
        <f t="shared" si="270"/>
        <v>0</v>
      </c>
      <c r="CK335" s="1"/>
      <c r="CL335" s="1">
        <f t="shared" si="271"/>
        <v>0</v>
      </c>
      <c r="CM335" s="1"/>
      <c r="CN335" s="1">
        <f t="shared" si="272"/>
        <v>0</v>
      </c>
      <c r="CO335" s="1">
        <f t="shared" si="273"/>
        <v>0</v>
      </c>
      <c r="CP335" s="1"/>
      <c r="CQ335" s="1">
        <f t="shared" si="274"/>
        <v>0</v>
      </c>
      <c r="CR335" s="1"/>
      <c r="CS335" s="1">
        <f t="shared" si="275"/>
        <v>0</v>
      </c>
      <c r="CT335" s="1"/>
      <c r="CU335" s="1">
        <f t="shared" si="276"/>
        <v>0</v>
      </c>
      <c r="CV335" s="1"/>
      <c r="CW335" s="1">
        <f t="shared" si="277"/>
        <v>0</v>
      </c>
      <c r="CX335" s="1">
        <f t="shared" si="278"/>
        <v>0</v>
      </c>
      <c r="CY335" s="1"/>
      <c r="CZ335" s="1">
        <f t="shared" si="279"/>
        <v>0</v>
      </c>
      <c r="DA335" s="1"/>
      <c r="DB335" s="1">
        <f t="shared" si="280"/>
        <v>0</v>
      </c>
      <c r="DC335" s="1"/>
      <c r="DD335" s="1">
        <f t="shared" si="281"/>
        <v>0</v>
      </c>
      <c r="DE335" s="1"/>
      <c r="DF335" s="1">
        <f t="shared" si="282"/>
        <v>0</v>
      </c>
      <c r="DG335" s="1">
        <f t="shared" si="283"/>
        <v>0</v>
      </c>
      <c r="DH335" s="1"/>
      <c r="DI335" s="1">
        <f t="shared" si="284"/>
        <v>0</v>
      </c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>
        <f t="shared" si="285"/>
        <v>0</v>
      </c>
      <c r="EC335" s="1">
        <v>0</v>
      </c>
      <c r="ED335" s="1">
        <v>0</v>
      </c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>
        <f t="shared" si="286"/>
        <v>1850000000</v>
      </c>
      <c r="ER335" s="1">
        <v>1850000000</v>
      </c>
      <c r="ES335" s="1">
        <f t="shared" si="287"/>
        <v>1300000000</v>
      </c>
      <c r="ET335" s="6">
        <v>1300000000</v>
      </c>
    </row>
    <row r="336" spans="1:150">
      <c r="A336" s="20" t="s">
        <v>440</v>
      </c>
      <c r="B336" s="12" t="s">
        <v>890</v>
      </c>
      <c r="C336" s="1">
        <f t="shared" si="240"/>
        <v>1196395887.1800001</v>
      </c>
      <c r="D336" s="1">
        <v>1196395887.1800001</v>
      </c>
      <c r="E336" s="1">
        <v>1196395887.1800001</v>
      </c>
      <c r="F336" s="1">
        <f t="shared" si="241"/>
        <v>86094806.699999988</v>
      </c>
      <c r="G336" s="1">
        <f t="shared" si="242"/>
        <v>41288046.210000001</v>
      </c>
      <c r="H336" s="1">
        <v>41288046.210000001</v>
      </c>
      <c r="I336" s="1">
        <f t="shared" si="243"/>
        <v>33476331.420000002</v>
      </c>
      <c r="J336" s="1">
        <v>33476331.420000002</v>
      </c>
      <c r="K336" s="1">
        <f t="shared" si="244"/>
        <v>114703194.78999999</v>
      </c>
      <c r="L336" s="1">
        <f t="shared" si="245"/>
        <v>106790102.59999999</v>
      </c>
      <c r="M336" s="1">
        <v>106790102.59999999</v>
      </c>
      <c r="N336" s="1">
        <f t="shared" si="246"/>
        <v>7913092.1900000004</v>
      </c>
      <c r="O336" s="1">
        <v>7913092.1900000004</v>
      </c>
      <c r="P336" s="1">
        <f t="shared" si="247"/>
        <v>290792032.44</v>
      </c>
      <c r="Q336" s="1">
        <v>290792032.44</v>
      </c>
      <c r="R336" s="1">
        <f t="shared" si="248"/>
        <v>58553457.270000003</v>
      </c>
      <c r="S336" s="1">
        <v>58553457.270000003</v>
      </c>
      <c r="T336" s="1">
        <f t="shared" si="249"/>
        <v>83626515.829999998</v>
      </c>
      <c r="U336" s="1">
        <f t="shared" si="250"/>
        <v>67043836.140000001</v>
      </c>
      <c r="V336" s="1">
        <v>67043836.140000001</v>
      </c>
      <c r="W336" s="1">
        <f t="shared" si="251"/>
        <v>16582679.689999999</v>
      </c>
      <c r="X336" s="1">
        <v>16582679.689999999</v>
      </c>
      <c r="Y336" s="1">
        <f t="shared" si="252"/>
        <v>157304721.52000001</v>
      </c>
      <c r="Z336" s="1">
        <v>157304721.52000001</v>
      </c>
      <c r="AA336" s="1">
        <f t="shared" si="253"/>
        <v>182793932.47</v>
      </c>
      <c r="AB336" s="1">
        <v>182793932.47</v>
      </c>
      <c r="AC336" s="1">
        <f t="shared" si="254"/>
        <v>96058894.50999999</v>
      </c>
      <c r="AD336" s="1">
        <f t="shared" si="255"/>
        <v>70237754.909999996</v>
      </c>
      <c r="AE336" s="1">
        <v>70237754.909999996</v>
      </c>
      <c r="AF336" s="1">
        <f t="shared" si="256"/>
        <v>25821139.600000001</v>
      </c>
      <c r="AG336" s="1">
        <v>25821139.600000001</v>
      </c>
      <c r="AH336" s="1">
        <f t="shared" si="257"/>
        <v>11330429.07</v>
      </c>
      <c r="AI336" s="1">
        <v>11330429.07</v>
      </c>
      <c r="AJ336" s="1">
        <f t="shared" si="258"/>
        <v>62858373.740000002</v>
      </c>
      <c r="AK336" s="1">
        <v>62858373.740000002</v>
      </c>
      <c r="AL336" s="1">
        <f t="shared" si="259"/>
        <v>63609957.909999996</v>
      </c>
      <c r="AM336" s="1">
        <f t="shared" si="260"/>
        <v>35808886.07</v>
      </c>
      <c r="AN336" s="1">
        <v>35808886.07</v>
      </c>
      <c r="AO336" s="1">
        <f t="shared" si="261"/>
        <v>27801071.84</v>
      </c>
      <c r="AP336" s="1">
        <v>27801071.84</v>
      </c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>
        <f t="shared" si="262"/>
        <v>0</v>
      </c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>
        <f t="shared" si="263"/>
        <v>1143119782.29</v>
      </c>
      <c r="BX336" s="1">
        <v>1143119782.29</v>
      </c>
      <c r="BY336" s="1">
        <v>1143119782.29</v>
      </c>
      <c r="BZ336" s="1">
        <f t="shared" si="264"/>
        <v>68498566.689999998</v>
      </c>
      <c r="CA336" s="1">
        <f t="shared" si="265"/>
        <v>25801338.829999998</v>
      </c>
      <c r="CB336" s="1">
        <v>25801338.829999998</v>
      </c>
      <c r="CC336" s="1">
        <f t="shared" si="266"/>
        <v>23780673.43</v>
      </c>
      <c r="CD336" s="1">
        <v>23780673.43</v>
      </c>
      <c r="CE336" s="1">
        <f t="shared" si="267"/>
        <v>85557095.640000001</v>
      </c>
      <c r="CF336" s="1">
        <f t="shared" si="268"/>
        <v>77475639.049999997</v>
      </c>
      <c r="CG336" s="1">
        <v>77475639.049999997</v>
      </c>
      <c r="CH336" s="1">
        <f t="shared" si="269"/>
        <v>8081456.5899999999</v>
      </c>
      <c r="CI336" s="1">
        <v>8081456.5899999999</v>
      </c>
      <c r="CJ336" s="1">
        <f t="shared" si="270"/>
        <v>339236681.77999997</v>
      </c>
      <c r="CK336" s="1">
        <v>339236681.77999997</v>
      </c>
      <c r="CL336" s="1">
        <f t="shared" si="271"/>
        <v>67389078.189999998</v>
      </c>
      <c r="CM336" s="1">
        <v>67389078.189999998</v>
      </c>
      <c r="CN336" s="1">
        <f t="shared" si="272"/>
        <v>79213996.480000004</v>
      </c>
      <c r="CO336" s="1">
        <f t="shared" si="273"/>
        <v>66588990.109999999</v>
      </c>
      <c r="CP336" s="1">
        <v>66588990.109999999</v>
      </c>
      <c r="CQ336" s="1">
        <f t="shared" si="274"/>
        <v>12625006.369999999</v>
      </c>
      <c r="CR336" s="1">
        <v>12625006.369999999</v>
      </c>
      <c r="CS336" s="1">
        <f t="shared" si="275"/>
        <v>138039555.97999999</v>
      </c>
      <c r="CT336" s="1">
        <v>138039555.97999999</v>
      </c>
      <c r="CU336" s="1">
        <f t="shared" si="276"/>
        <v>232231606.90000001</v>
      </c>
      <c r="CV336" s="1">
        <v>232231606.90000001</v>
      </c>
      <c r="CW336" s="1">
        <f t="shared" si="277"/>
        <v>71326514.149999991</v>
      </c>
      <c r="CX336" s="1">
        <f t="shared" si="278"/>
        <v>57871824.409999996</v>
      </c>
      <c r="CY336" s="1">
        <v>57871824.409999996</v>
      </c>
      <c r="CZ336" s="1">
        <f t="shared" si="279"/>
        <v>13454689.74</v>
      </c>
      <c r="DA336" s="1">
        <v>13454689.74</v>
      </c>
      <c r="DB336" s="1">
        <f t="shared" si="280"/>
        <v>18916554.43</v>
      </c>
      <c r="DC336" s="1">
        <v>18916554.43</v>
      </c>
      <c r="DD336" s="1">
        <f t="shared" si="281"/>
        <v>32222898.670000002</v>
      </c>
      <c r="DE336" s="1">
        <v>32222898.670000002</v>
      </c>
      <c r="DF336" s="1">
        <f t="shared" si="282"/>
        <v>29403787.810000002</v>
      </c>
      <c r="DG336" s="1">
        <f t="shared" si="283"/>
        <v>16576772.4</v>
      </c>
      <c r="DH336" s="1">
        <v>16576772.4</v>
      </c>
      <c r="DI336" s="1">
        <f t="shared" si="284"/>
        <v>12827015.41</v>
      </c>
      <c r="DJ336" s="1">
        <v>12827015.41</v>
      </c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>
        <f t="shared" si="285"/>
        <v>0</v>
      </c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>
        <f t="shared" si="286"/>
        <v>0</v>
      </c>
      <c r="ER336" s="1">
        <v>0</v>
      </c>
      <c r="ES336" s="1">
        <f t="shared" si="287"/>
        <v>0</v>
      </c>
      <c r="ET336" s="6">
        <v>0</v>
      </c>
    </row>
    <row r="337" spans="1:150">
      <c r="A337" s="20" t="s">
        <v>891</v>
      </c>
      <c r="B337" s="12" t="s">
        <v>892</v>
      </c>
      <c r="C337" s="1">
        <f t="shared" si="240"/>
        <v>713520501.88</v>
      </c>
      <c r="D337" s="1">
        <v>713520501.88</v>
      </c>
      <c r="E337" s="1">
        <v>713520501.88</v>
      </c>
      <c r="F337" s="1">
        <f t="shared" si="241"/>
        <v>54057913.009999998</v>
      </c>
      <c r="G337" s="1">
        <f t="shared" si="242"/>
        <v>25827748.149999999</v>
      </c>
      <c r="H337" s="1">
        <v>25827748.149999999</v>
      </c>
      <c r="I337" s="1">
        <f t="shared" si="243"/>
        <v>19600592.68</v>
      </c>
      <c r="J337" s="1">
        <v>19600592.68</v>
      </c>
      <c r="K337" s="1">
        <f t="shared" si="244"/>
        <v>65202040.240000002</v>
      </c>
      <c r="L337" s="1">
        <f t="shared" si="245"/>
        <v>59175601.450000003</v>
      </c>
      <c r="M337" s="1">
        <v>59175601.450000003</v>
      </c>
      <c r="N337" s="1">
        <f t="shared" si="246"/>
        <v>6026438.79</v>
      </c>
      <c r="O337" s="1">
        <v>6026438.79</v>
      </c>
      <c r="P337" s="1">
        <f t="shared" si="247"/>
        <v>187772985.56</v>
      </c>
      <c r="Q337" s="1">
        <v>187772985.56</v>
      </c>
      <c r="R337" s="1">
        <f t="shared" si="248"/>
        <v>43927854.229999997</v>
      </c>
      <c r="S337" s="1">
        <v>43927854.229999997</v>
      </c>
      <c r="T337" s="1">
        <f t="shared" si="249"/>
        <v>49319699.43</v>
      </c>
      <c r="U337" s="1">
        <f t="shared" si="250"/>
        <v>38700778.060000002</v>
      </c>
      <c r="V337" s="1">
        <v>38700778.060000002</v>
      </c>
      <c r="W337" s="1">
        <f t="shared" si="251"/>
        <v>10618921.369999999</v>
      </c>
      <c r="X337" s="1">
        <v>10618921.369999999</v>
      </c>
      <c r="Y337" s="1">
        <f t="shared" si="252"/>
        <v>94169797.680000007</v>
      </c>
      <c r="Z337" s="1">
        <v>94169797.680000007</v>
      </c>
      <c r="AA337" s="1">
        <f t="shared" si="253"/>
        <v>102155458.06999999</v>
      </c>
      <c r="AB337" s="1">
        <v>102155458.06999999</v>
      </c>
      <c r="AC337" s="1">
        <f t="shared" si="254"/>
        <v>55300531.629999995</v>
      </c>
      <c r="AD337" s="1">
        <f t="shared" si="255"/>
        <v>40999961.549999997</v>
      </c>
      <c r="AE337" s="1">
        <v>40999961.549999997</v>
      </c>
      <c r="AF337" s="1">
        <f t="shared" si="256"/>
        <v>14300570.08</v>
      </c>
      <c r="AG337" s="1">
        <v>14300570.08</v>
      </c>
      <c r="AH337" s="1">
        <f t="shared" si="257"/>
        <v>8629572.1799999997</v>
      </c>
      <c r="AI337" s="1">
        <v>8629572.1799999997</v>
      </c>
      <c r="AJ337" s="1">
        <f t="shared" si="258"/>
        <v>30638146.77</v>
      </c>
      <c r="AK337" s="1">
        <v>30638146.77</v>
      </c>
      <c r="AL337" s="1">
        <f t="shared" si="259"/>
        <v>30976075.260000002</v>
      </c>
      <c r="AM337" s="1">
        <f t="shared" si="260"/>
        <v>19753471.710000001</v>
      </c>
      <c r="AN337" s="1">
        <v>19753471.710000001</v>
      </c>
      <c r="AO337" s="1">
        <f t="shared" si="261"/>
        <v>11222603.550000001</v>
      </c>
      <c r="AP337" s="1">
        <v>11222603.550000001</v>
      </c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>
        <f t="shared" si="262"/>
        <v>0</v>
      </c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>
        <f t="shared" si="263"/>
        <v>672665959.45000005</v>
      </c>
      <c r="BX337" s="1">
        <v>672665959.45000005</v>
      </c>
      <c r="BY337" s="1">
        <v>672665959.45000005</v>
      </c>
      <c r="BZ337" s="1">
        <f t="shared" si="264"/>
        <v>44616189.640000001</v>
      </c>
      <c r="CA337" s="1">
        <f t="shared" si="265"/>
        <v>18340502.23</v>
      </c>
      <c r="CB337" s="1">
        <v>18340502.23</v>
      </c>
      <c r="CC337" s="1">
        <f t="shared" si="266"/>
        <v>15588984.92</v>
      </c>
      <c r="CD337" s="1">
        <v>15588984.92</v>
      </c>
      <c r="CE337" s="1">
        <f t="shared" si="267"/>
        <v>57008583.789999999</v>
      </c>
      <c r="CF337" s="1">
        <f t="shared" si="268"/>
        <v>50312306.030000001</v>
      </c>
      <c r="CG337" s="1">
        <v>50312306.030000001</v>
      </c>
      <c r="CH337" s="1">
        <f t="shared" si="269"/>
        <v>6696277.7599999998</v>
      </c>
      <c r="CI337" s="1">
        <v>6696277.7599999998</v>
      </c>
      <c r="CJ337" s="1">
        <f t="shared" si="270"/>
        <v>202564404.30000001</v>
      </c>
      <c r="CK337" s="1">
        <v>202564404.30000001</v>
      </c>
      <c r="CL337" s="1">
        <f t="shared" si="271"/>
        <v>41320869.479999997</v>
      </c>
      <c r="CM337" s="1">
        <v>41320869.479999997</v>
      </c>
      <c r="CN337" s="1">
        <f t="shared" si="272"/>
        <v>44544520.07</v>
      </c>
      <c r="CO337" s="1">
        <f t="shared" si="273"/>
        <v>38893350.810000002</v>
      </c>
      <c r="CP337" s="1">
        <v>38893350.810000002</v>
      </c>
      <c r="CQ337" s="1">
        <f t="shared" si="274"/>
        <v>5651169.2599999998</v>
      </c>
      <c r="CR337" s="1">
        <v>5651169.2599999998</v>
      </c>
      <c r="CS337" s="1">
        <f t="shared" si="275"/>
        <v>81906472.189999998</v>
      </c>
      <c r="CT337" s="1">
        <v>81906472.189999998</v>
      </c>
      <c r="CU337" s="1">
        <f t="shared" si="276"/>
        <v>114824368.2</v>
      </c>
      <c r="CV337" s="1">
        <v>114824368.2</v>
      </c>
      <c r="CW337" s="1">
        <f t="shared" si="277"/>
        <v>47448638.420000002</v>
      </c>
      <c r="CX337" s="1">
        <f t="shared" si="278"/>
        <v>37369590.789999999</v>
      </c>
      <c r="CY337" s="1">
        <v>37369590.789999999</v>
      </c>
      <c r="CZ337" s="1">
        <f t="shared" si="279"/>
        <v>10079047.630000001</v>
      </c>
      <c r="DA337" s="1">
        <v>10079047.630000001</v>
      </c>
      <c r="DB337" s="1">
        <f t="shared" si="280"/>
        <v>10686702.49</v>
      </c>
      <c r="DC337" s="1">
        <v>10686702.49</v>
      </c>
      <c r="DD337" s="1">
        <f t="shared" si="281"/>
        <v>19794309.43</v>
      </c>
      <c r="DE337" s="1">
        <v>19794309.43</v>
      </c>
      <c r="DF337" s="1">
        <f t="shared" si="282"/>
        <v>18637603.93</v>
      </c>
      <c r="DG337" s="1">
        <f t="shared" si="283"/>
        <v>10233131.109999999</v>
      </c>
      <c r="DH337" s="1">
        <v>10233131.109999999</v>
      </c>
      <c r="DI337" s="1">
        <f t="shared" si="284"/>
        <v>8404472.8200000003</v>
      </c>
      <c r="DJ337" s="1">
        <v>8404472.8200000003</v>
      </c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>
        <f t="shared" si="285"/>
        <v>0</v>
      </c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>
        <f t="shared" si="286"/>
        <v>0</v>
      </c>
      <c r="ER337" s="1">
        <v>0</v>
      </c>
      <c r="ES337" s="1">
        <f t="shared" si="287"/>
        <v>0</v>
      </c>
      <c r="ET337" s="6">
        <v>0</v>
      </c>
    </row>
    <row r="338" spans="1:150">
      <c r="A338" s="20" t="s">
        <v>893</v>
      </c>
      <c r="B338" s="12" t="s">
        <v>894</v>
      </c>
      <c r="C338" s="1">
        <f t="shared" si="240"/>
        <v>-133762293.13</v>
      </c>
      <c r="D338" s="1">
        <v>-133762293.13</v>
      </c>
      <c r="E338" s="1">
        <v>-133762293.13</v>
      </c>
      <c r="F338" s="1">
        <f t="shared" si="241"/>
        <v>-12153410.949999999</v>
      </c>
      <c r="G338" s="1">
        <f t="shared" si="242"/>
        <v>-8856128.3200000003</v>
      </c>
      <c r="H338" s="1">
        <v>-8856128.3200000003</v>
      </c>
      <c r="I338" s="1">
        <f t="shared" si="243"/>
        <v>-2263023.2599999998</v>
      </c>
      <c r="J338" s="1">
        <v>-2263023.2599999998</v>
      </c>
      <c r="K338" s="1">
        <f t="shared" si="244"/>
        <v>-7687688.3799999999</v>
      </c>
      <c r="L338" s="1">
        <f t="shared" si="245"/>
        <v>-7223749.6799999997</v>
      </c>
      <c r="M338" s="1">
        <v>-7223749.6799999997</v>
      </c>
      <c r="N338" s="1">
        <f t="shared" si="246"/>
        <v>-463938.7</v>
      </c>
      <c r="O338" s="1">
        <v>-463938.7</v>
      </c>
      <c r="P338" s="1">
        <f t="shared" si="247"/>
        <v>-30329716.280000001</v>
      </c>
      <c r="Q338" s="1">
        <v>-30329716.280000001</v>
      </c>
      <c r="R338" s="1">
        <f t="shared" si="248"/>
        <v>-7359897.2699999996</v>
      </c>
      <c r="S338" s="1">
        <v>-7359897.2699999996</v>
      </c>
      <c r="T338" s="1">
        <f t="shared" si="249"/>
        <v>-6034007.0600000005</v>
      </c>
      <c r="U338" s="1">
        <f t="shared" si="250"/>
        <v>-4701291.82</v>
      </c>
      <c r="V338" s="1">
        <v>-4701291.82</v>
      </c>
      <c r="W338" s="1">
        <f t="shared" si="251"/>
        <v>-1332715.24</v>
      </c>
      <c r="X338" s="1">
        <v>-1332715.24</v>
      </c>
      <c r="Y338" s="1">
        <f t="shared" si="252"/>
        <v>-18544401.77</v>
      </c>
      <c r="Z338" s="1">
        <v>-18544401.77</v>
      </c>
      <c r="AA338" s="1">
        <f t="shared" si="253"/>
        <v>-36140244.130000003</v>
      </c>
      <c r="AB338" s="1">
        <v>-36140244.130000003</v>
      </c>
      <c r="AC338" s="1">
        <f t="shared" si="254"/>
        <v>-6214165.46</v>
      </c>
      <c r="AD338" s="1">
        <f t="shared" si="255"/>
        <v>-4751325.51</v>
      </c>
      <c r="AE338" s="1">
        <v>-4751325.51</v>
      </c>
      <c r="AF338" s="1">
        <f t="shared" si="256"/>
        <v>-1462839.95</v>
      </c>
      <c r="AG338" s="1">
        <v>-1462839.95</v>
      </c>
      <c r="AH338" s="1">
        <f t="shared" si="257"/>
        <v>-1034259.37</v>
      </c>
      <c r="AI338" s="1">
        <v>-1034259.37</v>
      </c>
      <c r="AJ338" s="1">
        <f t="shared" si="258"/>
        <v>-6093167.9900000002</v>
      </c>
      <c r="AK338" s="1">
        <v>-6093167.9900000002</v>
      </c>
      <c r="AL338" s="1">
        <f t="shared" si="259"/>
        <v>-3205593.84</v>
      </c>
      <c r="AM338" s="1">
        <f t="shared" si="260"/>
        <v>-1764652.76</v>
      </c>
      <c r="AN338" s="1">
        <v>-1764652.76</v>
      </c>
      <c r="AO338" s="1">
        <f t="shared" si="261"/>
        <v>-1440941.08</v>
      </c>
      <c r="AP338" s="1">
        <v>-1440941.08</v>
      </c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>
        <f t="shared" si="262"/>
        <v>0</v>
      </c>
      <c r="BI338" s="1">
        <v>0</v>
      </c>
      <c r="BJ338" s="1"/>
      <c r="BK338" s="1"/>
      <c r="BL338" s="1"/>
      <c r="BM338" s="1"/>
      <c r="BN338" s="1"/>
      <c r="BO338" s="1"/>
      <c r="BP338" s="1"/>
      <c r="BQ338" s="1"/>
      <c r="BR338" s="1"/>
      <c r="BS338" s="1">
        <v>0</v>
      </c>
      <c r="BT338" s="1"/>
      <c r="BU338" s="1"/>
      <c r="BV338" s="1"/>
      <c r="BW338" s="1">
        <f t="shared" si="263"/>
        <v>-116878350.77</v>
      </c>
      <c r="BX338" s="1">
        <v>-116878350.77</v>
      </c>
      <c r="BY338" s="1">
        <v>-116878350.09</v>
      </c>
      <c r="BZ338" s="1">
        <f t="shared" si="264"/>
        <v>-6416059.2799999993</v>
      </c>
      <c r="CA338" s="1">
        <f t="shared" si="265"/>
        <v>-3104619.2</v>
      </c>
      <c r="CB338" s="1">
        <v>-3104618.52</v>
      </c>
      <c r="CC338" s="1">
        <f t="shared" si="266"/>
        <v>-1693827.74</v>
      </c>
      <c r="CD338" s="1">
        <v>-1693827.74</v>
      </c>
      <c r="CE338" s="1">
        <f t="shared" si="267"/>
        <v>-8836312.9400000013</v>
      </c>
      <c r="CF338" s="1">
        <f t="shared" si="268"/>
        <v>-5831690.4500000002</v>
      </c>
      <c r="CG338" s="1">
        <v>-5831690.4500000002</v>
      </c>
      <c r="CH338" s="1">
        <f t="shared" si="269"/>
        <v>-3004622.49</v>
      </c>
      <c r="CI338" s="1">
        <v>-3004622.49</v>
      </c>
      <c r="CJ338" s="1">
        <f t="shared" si="270"/>
        <v>-34074304.479999997</v>
      </c>
      <c r="CK338" s="1">
        <v>-34074304.479999997</v>
      </c>
      <c r="CL338" s="1">
        <f t="shared" si="271"/>
        <v>-5712784.5</v>
      </c>
      <c r="CM338" s="1">
        <v>-5712784.5</v>
      </c>
      <c r="CN338" s="1">
        <f t="shared" si="272"/>
        <v>-8302983.3499999996</v>
      </c>
      <c r="CO338" s="1">
        <f t="shared" si="273"/>
        <v>-3028734.42</v>
      </c>
      <c r="CP338" s="1">
        <v>-3028734.42</v>
      </c>
      <c r="CQ338" s="1">
        <f t="shared" si="274"/>
        <v>-5274248.93</v>
      </c>
      <c r="CR338" s="1">
        <v>-5274248.93</v>
      </c>
      <c r="CS338" s="1">
        <f t="shared" si="275"/>
        <v>-15813488.35</v>
      </c>
      <c r="CT338" s="1">
        <v>-15813488.35</v>
      </c>
      <c r="CU338" s="1">
        <f t="shared" si="276"/>
        <v>-17249459.32</v>
      </c>
      <c r="CV338" s="1">
        <v>-17249459.32</v>
      </c>
      <c r="CW338" s="1">
        <f t="shared" si="277"/>
        <v>-7425506.6100000003</v>
      </c>
      <c r="CX338" s="1">
        <f t="shared" si="278"/>
        <v>-4816782.82</v>
      </c>
      <c r="CY338" s="1">
        <v>-4816782.82</v>
      </c>
      <c r="CZ338" s="1">
        <f t="shared" si="279"/>
        <v>-2608723.79</v>
      </c>
      <c r="DA338" s="1">
        <v>-2608723.79</v>
      </c>
      <c r="DB338" s="1">
        <f t="shared" si="280"/>
        <v>-1617612.34</v>
      </c>
      <c r="DC338" s="1">
        <v>-1617612.34</v>
      </c>
      <c r="DD338" s="1">
        <f t="shared" si="281"/>
        <v>-4328451.3</v>
      </c>
      <c r="DE338" s="1">
        <v>-4328451.3</v>
      </c>
      <c r="DF338" s="1">
        <f t="shared" si="282"/>
        <v>-8719000.6400000006</v>
      </c>
      <c r="DG338" s="1">
        <f t="shared" si="283"/>
        <v>-7394415.9500000002</v>
      </c>
      <c r="DH338" s="1">
        <v>-7394415.9500000002</v>
      </c>
      <c r="DI338" s="1">
        <f t="shared" si="284"/>
        <v>-1324584.69</v>
      </c>
      <c r="DJ338" s="1">
        <v>-1324584.69</v>
      </c>
      <c r="DK338" s="1">
        <v>-0.68</v>
      </c>
      <c r="DL338" s="1">
        <v>-0.68</v>
      </c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>
        <f t="shared" si="285"/>
        <v>0</v>
      </c>
      <c r="EC338" s="1">
        <v>0</v>
      </c>
      <c r="ED338" s="1"/>
      <c r="EE338" s="1"/>
      <c r="EF338" s="1"/>
      <c r="EG338" s="1"/>
      <c r="EH338" s="1"/>
      <c r="EI338" s="1"/>
      <c r="EJ338" s="1"/>
      <c r="EK338" s="1"/>
      <c r="EL338" s="1"/>
      <c r="EM338" s="1">
        <v>0</v>
      </c>
      <c r="EN338" s="1"/>
      <c r="EO338" s="1"/>
      <c r="EP338" s="1"/>
      <c r="EQ338" s="1">
        <f t="shared" si="286"/>
        <v>0</v>
      </c>
      <c r="ER338" s="1">
        <v>0</v>
      </c>
      <c r="ES338" s="1">
        <f t="shared" si="287"/>
        <v>0</v>
      </c>
      <c r="ET338" s="6">
        <v>0</v>
      </c>
    </row>
    <row r="339" spans="1:150">
      <c r="A339" s="20" t="s">
        <v>895</v>
      </c>
      <c r="B339" s="12" t="s">
        <v>896</v>
      </c>
      <c r="C339" s="1">
        <f t="shared" si="240"/>
        <v>-89400665.629999995</v>
      </c>
      <c r="D339" s="1">
        <v>-89400665.629999995</v>
      </c>
      <c r="E339" s="1">
        <v>-65.91</v>
      </c>
      <c r="F339" s="1">
        <f t="shared" si="241"/>
        <v>-65.91</v>
      </c>
      <c r="G339" s="1">
        <f t="shared" si="242"/>
        <v>0</v>
      </c>
      <c r="H339" s="1"/>
      <c r="I339" s="1">
        <f t="shared" si="243"/>
        <v>0</v>
      </c>
      <c r="J339" s="1"/>
      <c r="K339" s="1">
        <f t="shared" si="244"/>
        <v>0</v>
      </c>
      <c r="L339" s="1">
        <f t="shared" si="245"/>
        <v>0</v>
      </c>
      <c r="M339" s="1">
        <v>0</v>
      </c>
      <c r="N339" s="1">
        <f t="shared" si="246"/>
        <v>0</v>
      </c>
      <c r="O339" s="1"/>
      <c r="P339" s="1">
        <f t="shared" si="247"/>
        <v>0</v>
      </c>
      <c r="Q339" s="1">
        <v>0</v>
      </c>
      <c r="R339" s="1">
        <f t="shared" si="248"/>
        <v>0</v>
      </c>
      <c r="S339" s="1">
        <v>0</v>
      </c>
      <c r="T339" s="1">
        <f t="shared" si="249"/>
        <v>0</v>
      </c>
      <c r="U339" s="1">
        <f t="shared" si="250"/>
        <v>0</v>
      </c>
      <c r="V339" s="1"/>
      <c r="W339" s="1">
        <f t="shared" si="251"/>
        <v>0</v>
      </c>
      <c r="X339" s="1"/>
      <c r="Y339" s="1">
        <f t="shared" si="252"/>
        <v>0</v>
      </c>
      <c r="Z339" s="1"/>
      <c r="AA339" s="1">
        <f t="shared" si="253"/>
        <v>0</v>
      </c>
      <c r="AB339" s="1">
        <v>0</v>
      </c>
      <c r="AC339" s="1">
        <f t="shared" si="254"/>
        <v>0</v>
      </c>
      <c r="AD339" s="1">
        <f t="shared" si="255"/>
        <v>0</v>
      </c>
      <c r="AE339" s="1"/>
      <c r="AF339" s="1">
        <f t="shared" si="256"/>
        <v>0</v>
      </c>
      <c r="AG339" s="1">
        <v>0</v>
      </c>
      <c r="AH339" s="1">
        <f t="shared" si="257"/>
        <v>-65.91</v>
      </c>
      <c r="AI339" s="1">
        <v>-65.91</v>
      </c>
      <c r="AJ339" s="1">
        <f t="shared" si="258"/>
        <v>0</v>
      </c>
      <c r="AK339" s="1">
        <v>0</v>
      </c>
      <c r="AL339" s="1">
        <f t="shared" si="259"/>
        <v>0</v>
      </c>
      <c r="AM339" s="1">
        <f t="shared" si="260"/>
        <v>0</v>
      </c>
      <c r="AN339" s="1"/>
      <c r="AO339" s="1">
        <f t="shared" si="261"/>
        <v>0</v>
      </c>
      <c r="AP339" s="1">
        <v>0</v>
      </c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>
        <f t="shared" si="262"/>
        <v>-89400599.719999999</v>
      </c>
      <c r="BI339" s="1">
        <v>-89400599.719999999</v>
      </c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>
        <v>-89400599.719999999</v>
      </c>
      <c r="BW339" s="1">
        <f t="shared" si="263"/>
        <v>-86153378.560000002</v>
      </c>
      <c r="BX339" s="1">
        <v>-86153378.560000002</v>
      </c>
      <c r="BY339" s="1">
        <v>-324.16000000000003</v>
      </c>
      <c r="BZ339" s="1">
        <f t="shared" si="264"/>
        <v>92.19</v>
      </c>
      <c r="CA339" s="1">
        <f t="shared" si="265"/>
        <v>0</v>
      </c>
      <c r="CB339" s="1"/>
      <c r="CC339" s="1">
        <f t="shared" si="266"/>
        <v>92.19</v>
      </c>
      <c r="CD339" s="1">
        <v>92.19</v>
      </c>
      <c r="CE339" s="1">
        <f t="shared" si="267"/>
        <v>322.67</v>
      </c>
      <c r="CF339" s="1">
        <f t="shared" si="268"/>
        <v>322.67</v>
      </c>
      <c r="CG339" s="1">
        <v>322.67</v>
      </c>
      <c r="CH339" s="1">
        <f t="shared" si="269"/>
        <v>0</v>
      </c>
      <c r="CI339" s="1">
        <v>0</v>
      </c>
      <c r="CJ339" s="1">
        <f t="shared" si="270"/>
        <v>-588.79</v>
      </c>
      <c r="CK339" s="1">
        <v>-588.79</v>
      </c>
      <c r="CL339" s="1">
        <f t="shared" si="271"/>
        <v>-175.67</v>
      </c>
      <c r="CM339" s="1">
        <v>-175.67</v>
      </c>
      <c r="CN339" s="1">
        <f t="shared" si="272"/>
        <v>0</v>
      </c>
      <c r="CO339" s="1">
        <f t="shared" si="273"/>
        <v>0</v>
      </c>
      <c r="CP339" s="1"/>
      <c r="CQ339" s="1">
        <f t="shared" si="274"/>
        <v>0</v>
      </c>
      <c r="CR339" s="1"/>
      <c r="CS339" s="1">
        <f t="shared" si="275"/>
        <v>0</v>
      </c>
      <c r="CT339" s="1">
        <v>0</v>
      </c>
      <c r="CU339" s="1">
        <f t="shared" si="276"/>
        <v>25.44</v>
      </c>
      <c r="CV339" s="1">
        <v>25.44</v>
      </c>
      <c r="CW339" s="1">
        <f t="shared" si="277"/>
        <v>0</v>
      </c>
      <c r="CX339" s="1">
        <f t="shared" si="278"/>
        <v>0</v>
      </c>
      <c r="CY339" s="1"/>
      <c r="CZ339" s="1">
        <f t="shared" si="279"/>
        <v>0</v>
      </c>
      <c r="DA339" s="1">
        <v>0</v>
      </c>
      <c r="DB339" s="1">
        <f t="shared" si="280"/>
        <v>0</v>
      </c>
      <c r="DC339" s="1">
        <v>0</v>
      </c>
      <c r="DD339" s="1">
        <f t="shared" si="281"/>
        <v>0</v>
      </c>
      <c r="DE339" s="1">
        <v>0</v>
      </c>
      <c r="DF339" s="1">
        <f t="shared" si="282"/>
        <v>0</v>
      </c>
      <c r="DG339" s="1">
        <f t="shared" si="283"/>
        <v>0</v>
      </c>
      <c r="DH339" s="1"/>
      <c r="DI339" s="1">
        <f t="shared" si="284"/>
        <v>0</v>
      </c>
      <c r="DJ339" s="1">
        <v>0</v>
      </c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>
        <f t="shared" si="285"/>
        <v>-86153054.400000006</v>
      </c>
      <c r="EC339" s="1">
        <v>-86153054.400000006</v>
      </c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>
        <v>-86153054.400000006</v>
      </c>
      <c r="EQ339" s="1">
        <f t="shared" si="286"/>
        <v>0</v>
      </c>
      <c r="ER339" s="1">
        <v>0</v>
      </c>
      <c r="ES339" s="1">
        <f t="shared" si="287"/>
        <v>0</v>
      </c>
      <c r="ET339" s="6">
        <v>0</v>
      </c>
    </row>
    <row r="340" spans="1:150">
      <c r="A340" s="18" t="s">
        <v>325</v>
      </c>
      <c r="B340" s="11" t="s">
        <v>326</v>
      </c>
      <c r="C340" s="1">
        <f t="shared" si="240"/>
        <v>8123439756.4499998</v>
      </c>
      <c r="D340" s="1">
        <v>8123439756.4499998</v>
      </c>
      <c r="E340" s="1">
        <v>4903270800.0100002</v>
      </c>
      <c r="F340" s="1">
        <f t="shared" si="241"/>
        <v>414694508.88999993</v>
      </c>
      <c r="G340" s="1">
        <f t="shared" si="242"/>
        <v>148656747.80000001</v>
      </c>
      <c r="H340" s="1">
        <v>148540816.27000001</v>
      </c>
      <c r="I340" s="1">
        <f t="shared" si="243"/>
        <v>136514696.50999999</v>
      </c>
      <c r="J340" s="1">
        <v>136494524.37</v>
      </c>
      <c r="K340" s="1">
        <f t="shared" si="244"/>
        <v>523083849.50999999</v>
      </c>
      <c r="L340" s="1">
        <f t="shared" si="245"/>
        <v>451572246.62</v>
      </c>
      <c r="M340" s="1">
        <v>451447618.69</v>
      </c>
      <c r="N340" s="1">
        <f t="shared" si="246"/>
        <v>59876684.18</v>
      </c>
      <c r="O340" s="1">
        <v>59680320.280000001</v>
      </c>
      <c r="P340" s="1">
        <f t="shared" si="247"/>
        <v>1021911125.91</v>
      </c>
      <c r="Q340" s="1">
        <v>1021373574.3099999</v>
      </c>
      <c r="R340" s="1">
        <f t="shared" si="248"/>
        <v>351242040.56999999</v>
      </c>
      <c r="S340" s="1">
        <v>351096896.19999999</v>
      </c>
      <c r="T340" s="1">
        <f t="shared" si="249"/>
        <v>307503553.87</v>
      </c>
      <c r="U340" s="1">
        <f t="shared" si="250"/>
        <v>233465306.59999999</v>
      </c>
      <c r="V340" s="1">
        <v>233347626.28999999</v>
      </c>
      <c r="W340" s="1">
        <f t="shared" si="251"/>
        <v>65233147.780000001</v>
      </c>
      <c r="X340" s="1">
        <v>65231755.539999999</v>
      </c>
      <c r="Y340" s="1">
        <f t="shared" si="252"/>
        <v>584033152.30999994</v>
      </c>
      <c r="Z340" s="1">
        <v>583452091</v>
      </c>
      <c r="AA340" s="1">
        <f t="shared" si="253"/>
        <v>737926256.63999999</v>
      </c>
      <c r="AB340" s="1">
        <v>736970724.79999995</v>
      </c>
      <c r="AC340" s="1">
        <f t="shared" si="254"/>
        <v>390796742.88999999</v>
      </c>
      <c r="AD340" s="1">
        <f t="shared" si="255"/>
        <v>215499991.49000001</v>
      </c>
      <c r="AE340" s="1">
        <v>215273996.84</v>
      </c>
      <c r="AF340" s="1">
        <f t="shared" si="256"/>
        <v>168436745.48999998</v>
      </c>
      <c r="AG340" s="1">
        <v>168443166.84999999</v>
      </c>
      <c r="AH340" s="1">
        <f t="shared" si="257"/>
        <v>119567213.01000001</v>
      </c>
      <c r="AI340" s="1">
        <v>119524478.95</v>
      </c>
      <c r="AJ340" s="1">
        <f t="shared" si="258"/>
        <v>285647072.86000001</v>
      </c>
      <c r="AK340" s="1">
        <v>285646090.54000002</v>
      </c>
      <c r="AL340" s="1">
        <f t="shared" si="259"/>
        <v>335642068.98000002</v>
      </c>
      <c r="AM340" s="1">
        <f t="shared" si="260"/>
        <v>203602105.56</v>
      </c>
      <c r="AN340" s="1">
        <v>203479162.34</v>
      </c>
      <c r="AO340" s="1">
        <f t="shared" si="261"/>
        <v>123299169.83999999</v>
      </c>
      <c r="AP340" s="1">
        <v>123267956.73999999</v>
      </c>
      <c r="AQ340" s="1">
        <v>3212903.16</v>
      </c>
      <c r="AR340" s="1">
        <v>115931.53</v>
      </c>
      <c r="AS340" s="1">
        <v>20172.14</v>
      </c>
      <c r="AT340" s="1">
        <v>124627.93</v>
      </c>
      <c r="AU340" s="1">
        <v>196363.9</v>
      </c>
      <c r="AV340" s="1">
        <v>537551.6</v>
      </c>
      <c r="AW340" s="1">
        <v>145144.37</v>
      </c>
      <c r="AX340" s="1">
        <v>117680.31</v>
      </c>
      <c r="AY340" s="1">
        <v>1392.24</v>
      </c>
      <c r="AZ340" s="1">
        <v>581061.31000000006</v>
      </c>
      <c r="BA340" s="1">
        <v>955531.84</v>
      </c>
      <c r="BB340" s="1">
        <v>225994.65</v>
      </c>
      <c r="BC340" s="1">
        <v>-6421.36</v>
      </c>
      <c r="BD340" s="1">
        <v>42734.06</v>
      </c>
      <c r="BE340" s="1">
        <v>982.32</v>
      </c>
      <c r="BF340" s="1">
        <v>122943.22</v>
      </c>
      <c r="BG340" s="1">
        <v>31213.1</v>
      </c>
      <c r="BH340" s="1">
        <f t="shared" si="262"/>
        <v>3170959384.0200005</v>
      </c>
      <c r="BI340" s="1">
        <v>3216956053.2800002</v>
      </c>
      <c r="BJ340" s="1">
        <v>200847686.55000001</v>
      </c>
      <c r="BK340" s="1">
        <v>42651791.869999997</v>
      </c>
      <c r="BL340" s="1">
        <v>1060693092.45</v>
      </c>
      <c r="BM340" s="1">
        <v>20921182.5</v>
      </c>
      <c r="BN340" s="1">
        <v>16388409.060000001</v>
      </c>
      <c r="BO340" s="1">
        <v>24718378.739999998</v>
      </c>
      <c r="BP340" s="1">
        <v>77132125.469999999</v>
      </c>
      <c r="BQ340" s="1">
        <v>9955851.5700000003</v>
      </c>
      <c r="BR340" s="1">
        <v>11634918.710000001</v>
      </c>
      <c r="BS340" s="1">
        <v>8805099.4900000002</v>
      </c>
      <c r="BT340" s="1">
        <v>6860005.9100000001</v>
      </c>
      <c r="BU340" s="1">
        <v>8740793.5800000001</v>
      </c>
      <c r="BV340" s="1">
        <v>1727606717.3800001</v>
      </c>
      <c r="BW340" s="1">
        <f t="shared" si="263"/>
        <v>7714932952.3699999</v>
      </c>
      <c r="BX340" s="1">
        <v>7714932952.3699999</v>
      </c>
      <c r="BY340" s="1">
        <v>4608327448.8599997</v>
      </c>
      <c r="BZ340" s="1">
        <f t="shared" si="264"/>
        <v>388211540.77000004</v>
      </c>
      <c r="CA340" s="1">
        <f t="shared" si="265"/>
        <v>140459165.27000001</v>
      </c>
      <c r="CB340" s="1">
        <v>140416346.77000001</v>
      </c>
      <c r="CC340" s="1">
        <f t="shared" si="266"/>
        <v>126398864.61000001</v>
      </c>
      <c r="CD340" s="1">
        <v>126160546.18000001</v>
      </c>
      <c r="CE340" s="1">
        <f t="shared" si="267"/>
        <v>495571154.94999999</v>
      </c>
      <c r="CF340" s="1">
        <f t="shared" si="268"/>
        <v>430561534.95999998</v>
      </c>
      <c r="CG340" s="1">
        <v>430440203.13999999</v>
      </c>
      <c r="CH340" s="1">
        <f t="shared" si="269"/>
        <v>54373238.579999998</v>
      </c>
      <c r="CI340" s="1">
        <v>54243685.909999996</v>
      </c>
      <c r="CJ340" s="1">
        <f t="shared" si="270"/>
        <v>968919815.44000006</v>
      </c>
      <c r="CK340" s="1">
        <v>968356575.48000002</v>
      </c>
      <c r="CL340" s="1">
        <f t="shared" si="271"/>
        <v>326738999.55000001</v>
      </c>
      <c r="CM340" s="1">
        <v>326647816.81</v>
      </c>
      <c r="CN340" s="1">
        <f t="shared" si="272"/>
        <v>283225215.13</v>
      </c>
      <c r="CO340" s="1">
        <f t="shared" si="273"/>
        <v>212574528.66000003</v>
      </c>
      <c r="CP340" s="1">
        <v>212510886.33000001</v>
      </c>
      <c r="CQ340" s="1">
        <f t="shared" si="274"/>
        <v>61857726.229999997</v>
      </c>
      <c r="CR340" s="1">
        <v>61847659.109999999</v>
      </c>
      <c r="CS340" s="1">
        <f t="shared" si="275"/>
        <v>546063259.94000006</v>
      </c>
      <c r="CT340" s="1">
        <v>545985663.10000002</v>
      </c>
      <c r="CU340" s="1">
        <f t="shared" si="276"/>
        <v>689472187.21000004</v>
      </c>
      <c r="CV340" s="1">
        <v>689249838.07000005</v>
      </c>
      <c r="CW340" s="1">
        <f t="shared" si="277"/>
        <v>365984510.32000005</v>
      </c>
      <c r="CX340" s="1">
        <f t="shared" si="278"/>
        <v>200631670.53999999</v>
      </c>
      <c r="CY340" s="1">
        <v>200491676.56</v>
      </c>
      <c r="CZ340" s="1">
        <f t="shared" si="279"/>
        <v>157937243.78</v>
      </c>
      <c r="DA340" s="1">
        <v>157895575.16999999</v>
      </c>
      <c r="DB340" s="1">
        <f t="shared" si="280"/>
        <v>111800218.08</v>
      </c>
      <c r="DC340" s="1">
        <v>111791309.59</v>
      </c>
      <c r="DD340" s="1">
        <f t="shared" si="281"/>
        <v>272012835.91000003</v>
      </c>
      <c r="DE340" s="1">
        <v>272010275.25</v>
      </c>
      <c r="DF340" s="1">
        <f t="shared" si="282"/>
        <v>319107767.40999997</v>
      </c>
      <c r="DG340" s="1">
        <f t="shared" si="283"/>
        <v>190664826.38</v>
      </c>
      <c r="DH340" s="1">
        <v>190247286.28999999</v>
      </c>
      <c r="DI340" s="1">
        <f t="shared" si="284"/>
        <v>120090503.41999999</v>
      </c>
      <c r="DJ340" s="1">
        <v>120032105.09999999</v>
      </c>
      <c r="DK340" s="1">
        <v>2229169.7000000002</v>
      </c>
      <c r="DL340" s="1">
        <v>42818.5</v>
      </c>
      <c r="DM340" s="1">
        <v>238318.43</v>
      </c>
      <c r="DN340" s="1">
        <v>121331.82</v>
      </c>
      <c r="DO340" s="1">
        <v>129552.67</v>
      </c>
      <c r="DP340" s="1">
        <v>563239.96</v>
      </c>
      <c r="DQ340" s="1">
        <v>91182.74</v>
      </c>
      <c r="DR340" s="1">
        <v>63642.33</v>
      </c>
      <c r="DS340" s="1">
        <v>10067.120000000001</v>
      </c>
      <c r="DT340" s="1">
        <v>77596.84</v>
      </c>
      <c r="DU340" s="1">
        <v>222349.14</v>
      </c>
      <c r="DV340" s="1">
        <v>139993.98000000001</v>
      </c>
      <c r="DW340" s="1">
        <v>41668.61</v>
      </c>
      <c r="DX340" s="1">
        <v>8908.49</v>
      </c>
      <c r="DY340" s="1">
        <v>2560.66</v>
      </c>
      <c r="DZ340" s="1">
        <v>417540.09</v>
      </c>
      <c r="EA340" s="1">
        <v>58398.32</v>
      </c>
      <c r="EB340" s="1">
        <f t="shared" si="285"/>
        <v>3059625665.7399998</v>
      </c>
      <c r="EC340" s="1">
        <v>3104376333.8099999</v>
      </c>
      <c r="ED340" s="1">
        <v>188321030.15000001</v>
      </c>
      <c r="EE340" s="1">
        <v>43354491.009999998</v>
      </c>
      <c r="EF340" s="1">
        <v>967345457.27999997</v>
      </c>
      <c r="EG340" s="1">
        <v>19934784.530000001</v>
      </c>
      <c r="EH340" s="1">
        <v>15887487.33</v>
      </c>
      <c r="EI340" s="1">
        <v>24161587.48</v>
      </c>
      <c r="EJ340" s="1">
        <v>67581814.030000001</v>
      </c>
      <c r="EK340" s="1">
        <v>9553292.8100000005</v>
      </c>
      <c r="EL340" s="1">
        <v>10636381.41</v>
      </c>
      <c r="EM340" s="1">
        <v>8792960.2400000002</v>
      </c>
      <c r="EN340" s="1">
        <v>7415596</v>
      </c>
      <c r="EO340" s="1">
        <v>8352437.6100000003</v>
      </c>
      <c r="EP340" s="1">
        <v>1733039013.9300001</v>
      </c>
      <c r="EQ340" s="1">
        <f t="shared" si="286"/>
        <v>8368288000</v>
      </c>
      <c r="ER340" s="1">
        <v>8368288000</v>
      </c>
      <c r="ES340" s="1">
        <f t="shared" si="287"/>
        <v>8372288000</v>
      </c>
      <c r="ET340" s="6">
        <v>8372288000</v>
      </c>
    </row>
    <row r="341" spans="1:150">
      <c r="A341" s="19" t="s">
        <v>442</v>
      </c>
      <c r="B341" s="12" t="s">
        <v>443</v>
      </c>
      <c r="C341" s="1">
        <f t="shared" si="240"/>
        <v>480176247.58999997</v>
      </c>
      <c r="D341" s="1">
        <v>480176247.58999997</v>
      </c>
      <c r="E341" s="1"/>
      <c r="F341" s="1">
        <f t="shared" si="241"/>
        <v>0</v>
      </c>
      <c r="G341" s="1">
        <f t="shared" si="242"/>
        <v>0</v>
      </c>
      <c r="H341" s="1"/>
      <c r="I341" s="1">
        <f t="shared" si="243"/>
        <v>0</v>
      </c>
      <c r="J341" s="1"/>
      <c r="K341" s="1">
        <f t="shared" si="244"/>
        <v>0</v>
      </c>
      <c r="L341" s="1">
        <f t="shared" si="245"/>
        <v>0</v>
      </c>
      <c r="M341" s="1"/>
      <c r="N341" s="1">
        <f t="shared" si="246"/>
        <v>0</v>
      </c>
      <c r="O341" s="1"/>
      <c r="P341" s="1">
        <f t="shared" si="247"/>
        <v>0</v>
      </c>
      <c r="Q341" s="1"/>
      <c r="R341" s="1">
        <f t="shared" si="248"/>
        <v>0</v>
      </c>
      <c r="S341" s="1"/>
      <c r="T341" s="1">
        <f t="shared" si="249"/>
        <v>0</v>
      </c>
      <c r="U341" s="1">
        <f t="shared" si="250"/>
        <v>0</v>
      </c>
      <c r="V341" s="1"/>
      <c r="W341" s="1">
        <f t="shared" si="251"/>
        <v>0</v>
      </c>
      <c r="X341" s="1"/>
      <c r="Y341" s="1">
        <f t="shared" si="252"/>
        <v>0</v>
      </c>
      <c r="Z341" s="1"/>
      <c r="AA341" s="1">
        <f t="shared" si="253"/>
        <v>0</v>
      </c>
      <c r="AB341" s="1"/>
      <c r="AC341" s="1">
        <f t="shared" si="254"/>
        <v>0</v>
      </c>
      <c r="AD341" s="1">
        <f t="shared" si="255"/>
        <v>0</v>
      </c>
      <c r="AE341" s="1"/>
      <c r="AF341" s="1">
        <f t="shared" si="256"/>
        <v>0</v>
      </c>
      <c r="AG341" s="1"/>
      <c r="AH341" s="1">
        <f t="shared" si="257"/>
        <v>0</v>
      </c>
      <c r="AI341" s="1"/>
      <c r="AJ341" s="1">
        <f t="shared" si="258"/>
        <v>0</v>
      </c>
      <c r="AK341" s="1"/>
      <c r="AL341" s="1">
        <f t="shared" si="259"/>
        <v>0</v>
      </c>
      <c r="AM341" s="1">
        <f t="shared" si="260"/>
        <v>0</v>
      </c>
      <c r="AN341" s="1"/>
      <c r="AO341" s="1">
        <f t="shared" si="261"/>
        <v>0</v>
      </c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>
        <f t="shared" si="262"/>
        <v>480176247.58999997</v>
      </c>
      <c r="BI341" s="1">
        <v>480176247.58999997</v>
      </c>
      <c r="BJ341" s="1">
        <v>0</v>
      </c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>
        <v>480176247.58999997</v>
      </c>
      <c r="BW341" s="1">
        <f t="shared" si="263"/>
        <v>480175684.41000003</v>
      </c>
      <c r="BX341" s="1">
        <v>480175684.41000003</v>
      </c>
      <c r="BY341" s="1"/>
      <c r="BZ341" s="1">
        <f t="shared" si="264"/>
        <v>0</v>
      </c>
      <c r="CA341" s="1">
        <f t="shared" si="265"/>
        <v>0</v>
      </c>
      <c r="CB341" s="1"/>
      <c r="CC341" s="1">
        <f t="shared" si="266"/>
        <v>0</v>
      </c>
      <c r="CD341" s="1"/>
      <c r="CE341" s="1">
        <f t="shared" si="267"/>
        <v>0</v>
      </c>
      <c r="CF341" s="1">
        <f t="shared" si="268"/>
        <v>0</v>
      </c>
      <c r="CG341" s="1"/>
      <c r="CH341" s="1">
        <f t="shared" si="269"/>
        <v>0</v>
      </c>
      <c r="CI341" s="1"/>
      <c r="CJ341" s="1">
        <f t="shared" si="270"/>
        <v>0</v>
      </c>
      <c r="CK341" s="1"/>
      <c r="CL341" s="1">
        <f t="shared" si="271"/>
        <v>0</v>
      </c>
      <c r="CM341" s="1"/>
      <c r="CN341" s="1">
        <f t="shared" si="272"/>
        <v>0</v>
      </c>
      <c r="CO341" s="1">
        <f t="shared" si="273"/>
        <v>0</v>
      </c>
      <c r="CP341" s="1"/>
      <c r="CQ341" s="1">
        <f t="shared" si="274"/>
        <v>0</v>
      </c>
      <c r="CR341" s="1"/>
      <c r="CS341" s="1">
        <f t="shared" si="275"/>
        <v>0</v>
      </c>
      <c r="CT341" s="1"/>
      <c r="CU341" s="1">
        <f t="shared" si="276"/>
        <v>0</v>
      </c>
      <c r="CV341" s="1"/>
      <c r="CW341" s="1">
        <f t="shared" si="277"/>
        <v>0</v>
      </c>
      <c r="CX341" s="1">
        <f t="shared" si="278"/>
        <v>0</v>
      </c>
      <c r="CY341" s="1"/>
      <c r="CZ341" s="1">
        <f t="shared" si="279"/>
        <v>0</v>
      </c>
      <c r="DA341" s="1"/>
      <c r="DB341" s="1">
        <f t="shared" si="280"/>
        <v>0</v>
      </c>
      <c r="DC341" s="1"/>
      <c r="DD341" s="1">
        <f t="shared" si="281"/>
        <v>0</v>
      </c>
      <c r="DE341" s="1"/>
      <c r="DF341" s="1">
        <f t="shared" si="282"/>
        <v>0</v>
      </c>
      <c r="DG341" s="1">
        <f t="shared" si="283"/>
        <v>0</v>
      </c>
      <c r="DH341" s="1"/>
      <c r="DI341" s="1">
        <f t="shared" si="284"/>
        <v>0</v>
      </c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>
        <f t="shared" si="285"/>
        <v>480175684.41000003</v>
      </c>
      <c r="EC341" s="1">
        <v>480175684.41000003</v>
      </c>
      <c r="ED341" s="1">
        <v>0</v>
      </c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>
        <v>480175684.41000003</v>
      </c>
      <c r="EQ341" s="1">
        <f t="shared" si="286"/>
        <v>480179000</v>
      </c>
      <c r="ER341" s="1">
        <v>480179000</v>
      </c>
      <c r="ES341" s="1">
        <f t="shared" si="287"/>
        <v>480177000</v>
      </c>
      <c r="ET341" s="6">
        <v>480177000</v>
      </c>
    </row>
    <row r="342" spans="1:150">
      <c r="A342" s="19" t="s">
        <v>444</v>
      </c>
      <c r="B342" s="12" t="s">
        <v>445</v>
      </c>
      <c r="C342" s="1">
        <f t="shared" si="240"/>
        <v>7643263508.8599997</v>
      </c>
      <c r="D342" s="1">
        <v>7643263508.8599997</v>
      </c>
      <c r="E342" s="1">
        <v>4903270800.0100002</v>
      </c>
      <c r="F342" s="1">
        <f t="shared" si="241"/>
        <v>414694508.88999993</v>
      </c>
      <c r="G342" s="1">
        <f t="shared" si="242"/>
        <v>148656747.80000001</v>
      </c>
      <c r="H342" s="1">
        <v>148540816.27000001</v>
      </c>
      <c r="I342" s="1">
        <f t="shared" si="243"/>
        <v>136514696.50999999</v>
      </c>
      <c r="J342" s="1">
        <v>136494524.37</v>
      </c>
      <c r="K342" s="1">
        <f t="shared" si="244"/>
        <v>523083849.50999999</v>
      </c>
      <c r="L342" s="1">
        <f t="shared" si="245"/>
        <v>451572246.62</v>
      </c>
      <c r="M342" s="1">
        <v>451447618.69</v>
      </c>
      <c r="N342" s="1">
        <f t="shared" si="246"/>
        <v>59876684.18</v>
      </c>
      <c r="O342" s="1">
        <v>59680320.280000001</v>
      </c>
      <c r="P342" s="1">
        <f t="shared" si="247"/>
        <v>1021911125.91</v>
      </c>
      <c r="Q342" s="1">
        <v>1021373574.3099999</v>
      </c>
      <c r="R342" s="1">
        <f t="shared" si="248"/>
        <v>351242040.56999999</v>
      </c>
      <c r="S342" s="1">
        <v>351096896.19999999</v>
      </c>
      <c r="T342" s="1">
        <f t="shared" si="249"/>
        <v>307503553.87</v>
      </c>
      <c r="U342" s="1">
        <f t="shared" si="250"/>
        <v>233465306.59999999</v>
      </c>
      <c r="V342" s="1">
        <v>233347626.28999999</v>
      </c>
      <c r="W342" s="1">
        <f t="shared" si="251"/>
        <v>65233147.780000001</v>
      </c>
      <c r="X342" s="1">
        <v>65231755.539999999</v>
      </c>
      <c r="Y342" s="1">
        <f t="shared" si="252"/>
        <v>584033152.30999994</v>
      </c>
      <c r="Z342" s="1">
        <v>583452091</v>
      </c>
      <c r="AA342" s="1">
        <f t="shared" si="253"/>
        <v>737926256.63999999</v>
      </c>
      <c r="AB342" s="1">
        <v>736970724.79999995</v>
      </c>
      <c r="AC342" s="1">
        <f t="shared" si="254"/>
        <v>390796742.88999999</v>
      </c>
      <c r="AD342" s="1">
        <f t="shared" si="255"/>
        <v>215499991.49000001</v>
      </c>
      <c r="AE342" s="1">
        <v>215273996.84</v>
      </c>
      <c r="AF342" s="1">
        <f t="shared" si="256"/>
        <v>168436745.48999998</v>
      </c>
      <c r="AG342" s="1">
        <v>168443166.84999999</v>
      </c>
      <c r="AH342" s="1">
        <f t="shared" si="257"/>
        <v>119567213.01000001</v>
      </c>
      <c r="AI342" s="1">
        <v>119524478.95</v>
      </c>
      <c r="AJ342" s="1">
        <f t="shared" si="258"/>
        <v>285647072.86000001</v>
      </c>
      <c r="AK342" s="1">
        <v>285646090.54000002</v>
      </c>
      <c r="AL342" s="1">
        <f t="shared" si="259"/>
        <v>335642068.98000002</v>
      </c>
      <c r="AM342" s="1">
        <f t="shared" si="260"/>
        <v>203602105.56</v>
      </c>
      <c r="AN342" s="1">
        <v>203479162.34</v>
      </c>
      <c r="AO342" s="1">
        <f t="shared" si="261"/>
        <v>123299169.83999999</v>
      </c>
      <c r="AP342" s="1">
        <v>123267956.73999999</v>
      </c>
      <c r="AQ342" s="1">
        <v>3212903.16</v>
      </c>
      <c r="AR342" s="1">
        <v>115931.53</v>
      </c>
      <c r="AS342" s="1">
        <v>20172.14</v>
      </c>
      <c r="AT342" s="1">
        <v>124627.93</v>
      </c>
      <c r="AU342" s="1">
        <v>196363.9</v>
      </c>
      <c r="AV342" s="1">
        <v>537551.6</v>
      </c>
      <c r="AW342" s="1">
        <v>145144.37</v>
      </c>
      <c r="AX342" s="1">
        <v>117680.31</v>
      </c>
      <c r="AY342" s="1">
        <v>1392.24</v>
      </c>
      <c r="AZ342" s="1">
        <v>581061.31000000006</v>
      </c>
      <c r="BA342" s="1">
        <v>955531.84</v>
      </c>
      <c r="BB342" s="1">
        <v>225994.65</v>
      </c>
      <c r="BC342" s="1">
        <v>-6421.36</v>
      </c>
      <c r="BD342" s="1">
        <v>42734.06</v>
      </c>
      <c r="BE342" s="1">
        <v>982.32</v>
      </c>
      <c r="BF342" s="1">
        <v>122943.22</v>
      </c>
      <c r="BG342" s="1">
        <v>31213.1</v>
      </c>
      <c r="BH342" s="1">
        <f t="shared" si="262"/>
        <v>2690783136.4300003</v>
      </c>
      <c r="BI342" s="1">
        <v>2736779805.6900001</v>
      </c>
      <c r="BJ342" s="1">
        <v>200847686.55000001</v>
      </c>
      <c r="BK342" s="1">
        <v>42651791.869999997</v>
      </c>
      <c r="BL342" s="1">
        <v>1060693092.45</v>
      </c>
      <c r="BM342" s="1">
        <v>20921182.5</v>
      </c>
      <c r="BN342" s="1">
        <v>16388409.060000001</v>
      </c>
      <c r="BO342" s="1">
        <v>24718378.739999998</v>
      </c>
      <c r="BP342" s="1">
        <v>77132125.469999999</v>
      </c>
      <c r="BQ342" s="1">
        <v>9955851.5700000003</v>
      </c>
      <c r="BR342" s="1">
        <v>11634918.710000001</v>
      </c>
      <c r="BS342" s="1">
        <v>8805099.4900000002</v>
      </c>
      <c r="BT342" s="1">
        <v>6860005.9100000001</v>
      </c>
      <c r="BU342" s="1">
        <v>8740793.5800000001</v>
      </c>
      <c r="BV342" s="1">
        <v>1247430469.79</v>
      </c>
      <c r="BW342" s="1">
        <f t="shared" si="263"/>
        <v>7234757267.96</v>
      </c>
      <c r="BX342" s="1">
        <v>7234757267.96</v>
      </c>
      <c r="BY342" s="1">
        <v>4608327448.8599997</v>
      </c>
      <c r="BZ342" s="1">
        <f t="shared" si="264"/>
        <v>388211540.77000004</v>
      </c>
      <c r="CA342" s="1">
        <f t="shared" si="265"/>
        <v>140459165.27000001</v>
      </c>
      <c r="CB342" s="1">
        <v>140416346.77000001</v>
      </c>
      <c r="CC342" s="1">
        <f t="shared" si="266"/>
        <v>126398864.61000001</v>
      </c>
      <c r="CD342" s="1">
        <v>126160546.18000001</v>
      </c>
      <c r="CE342" s="1">
        <f t="shared" si="267"/>
        <v>495571154.94999999</v>
      </c>
      <c r="CF342" s="1">
        <f t="shared" si="268"/>
        <v>430561534.95999998</v>
      </c>
      <c r="CG342" s="1">
        <v>430440203.13999999</v>
      </c>
      <c r="CH342" s="1">
        <f t="shared" si="269"/>
        <v>54373238.579999998</v>
      </c>
      <c r="CI342" s="1">
        <v>54243685.909999996</v>
      </c>
      <c r="CJ342" s="1">
        <f t="shared" si="270"/>
        <v>968919815.44000006</v>
      </c>
      <c r="CK342" s="1">
        <v>968356575.48000002</v>
      </c>
      <c r="CL342" s="1">
        <f t="shared" si="271"/>
        <v>326738999.55000001</v>
      </c>
      <c r="CM342" s="1">
        <v>326647816.81</v>
      </c>
      <c r="CN342" s="1">
        <f t="shared" si="272"/>
        <v>283225215.13</v>
      </c>
      <c r="CO342" s="1">
        <f t="shared" si="273"/>
        <v>212574528.66000003</v>
      </c>
      <c r="CP342" s="1">
        <v>212510886.33000001</v>
      </c>
      <c r="CQ342" s="1">
        <f t="shared" si="274"/>
        <v>61857726.229999997</v>
      </c>
      <c r="CR342" s="1">
        <v>61847659.109999999</v>
      </c>
      <c r="CS342" s="1">
        <f t="shared" si="275"/>
        <v>546063259.94000006</v>
      </c>
      <c r="CT342" s="1">
        <v>545985663.10000002</v>
      </c>
      <c r="CU342" s="1">
        <f t="shared" si="276"/>
        <v>689472187.21000004</v>
      </c>
      <c r="CV342" s="1">
        <v>689249838.07000005</v>
      </c>
      <c r="CW342" s="1">
        <f t="shared" si="277"/>
        <v>365984510.32000005</v>
      </c>
      <c r="CX342" s="1">
        <f t="shared" si="278"/>
        <v>200631670.53999999</v>
      </c>
      <c r="CY342" s="1">
        <v>200491676.56</v>
      </c>
      <c r="CZ342" s="1">
        <f t="shared" si="279"/>
        <v>157937243.78</v>
      </c>
      <c r="DA342" s="1">
        <v>157895575.16999999</v>
      </c>
      <c r="DB342" s="1">
        <f t="shared" si="280"/>
        <v>111800218.08</v>
      </c>
      <c r="DC342" s="1">
        <v>111791309.59</v>
      </c>
      <c r="DD342" s="1">
        <f t="shared" si="281"/>
        <v>272012835.91000003</v>
      </c>
      <c r="DE342" s="1">
        <v>272010275.25</v>
      </c>
      <c r="DF342" s="1">
        <f t="shared" si="282"/>
        <v>319107767.40999997</v>
      </c>
      <c r="DG342" s="1">
        <f t="shared" si="283"/>
        <v>190664826.38</v>
      </c>
      <c r="DH342" s="1">
        <v>190247286.28999999</v>
      </c>
      <c r="DI342" s="1">
        <f t="shared" si="284"/>
        <v>120090503.41999999</v>
      </c>
      <c r="DJ342" s="1">
        <v>120032105.09999999</v>
      </c>
      <c r="DK342" s="1">
        <v>2229169.7000000002</v>
      </c>
      <c r="DL342" s="1">
        <v>42818.5</v>
      </c>
      <c r="DM342" s="1">
        <v>238318.43</v>
      </c>
      <c r="DN342" s="1">
        <v>121331.82</v>
      </c>
      <c r="DO342" s="1">
        <v>129552.67</v>
      </c>
      <c r="DP342" s="1">
        <v>563239.96</v>
      </c>
      <c r="DQ342" s="1">
        <v>91182.74</v>
      </c>
      <c r="DR342" s="1">
        <v>63642.33</v>
      </c>
      <c r="DS342" s="1">
        <v>10067.120000000001</v>
      </c>
      <c r="DT342" s="1">
        <v>77596.84</v>
      </c>
      <c r="DU342" s="1">
        <v>222349.14</v>
      </c>
      <c r="DV342" s="1">
        <v>139993.98000000001</v>
      </c>
      <c r="DW342" s="1">
        <v>41668.61</v>
      </c>
      <c r="DX342" s="1">
        <v>8908.49</v>
      </c>
      <c r="DY342" s="1">
        <v>2560.66</v>
      </c>
      <c r="DZ342" s="1">
        <v>417540.09</v>
      </c>
      <c r="EA342" s="1">
        <v>58398.32</v>
      </c>
      <c r="EB342" s="1">
        <f t="shared" si="285"/>
        <v>2579449981.3299999</v>
      </c>
      <c r="EC342" s="1">
        <v>2624200649.4000001</v>
      </c>
      <c r="ED342" s="1">
        <v>188321030.15000001</v>
      </c>
      <c r="EE342" s="1">
        <v>43354491.009999998</v>
      </c>
      <c r="EF342" s="1">
        <v>967345457.27999997</v>
      </c>
      <c r="EG342" s="1">
        <v>19934784.530000001</v>
      </c>
      <c r="EH342" s="1">
        <v>15887487.33</v>
      </c>
      <c r="EI342" s="1">
        <v>24161587.48</v>
      </c>
      <c r="EJ342" s="1">
        <v>67581814.030000001</v>
      </c>
      <c r="EK342" s="1">
        <v>9553292.8100000005</v>
      </c>
      <c r="EL342" s="1">
        <v>10636381.41</v>
      </c>
      <c r="EM342" s="1">
        <v>8792960.2400000002</v>
      </c>
      <c r="EN342" s="1">
        <v>7415596</v>
      </c>
      <c r="EO342" s="1">
        <v>8352437.6100000003</v>
      </c>
      <c r="EP342" s="1">
        <v>1252863329.52</v>
      </c>
      <c r="EQ342" s="1">
        <f t="shared" si="286"/>
        <v>7888109000</v>
      </c>
      <c r="ER342" s="1">
        <v>7888109000</v>
      </c>
      <c r="ES342" s="1">
        <f t="shared" si="287"/>
        <v>7892111000</v>
      </c>
      <c r="ET342" s="6">
        <v>7892111000</v>
      </c>
    </row>
    <row r="343" spans="1:150">
      <c r="A343" s="20" t="s">
        <v>446</v>
      </c>
      <c r="B343" s="12" t="s">
        <v>447</v>
      </c>
      <c r="C343" s="1">
        <f t="shared" si="240"/>
        <v>0</v>
      </c>
      <c r="D343" s="1">
        <v>0</v>
      </c>
      <c r="E343" s="1">
        <v>0</v>
      </c>
      <c r="F343" s="1">
        <f t="shared" si="241"/>
        <v>0</v>
      </c>
      <c r="G343" s="1">
        <f t="shared" si="242"/>
        <v>0</v>
      </c>
      <c r="H343" s="1">
        <v>0</v>
      </c>
      <c r="I343" s="1">
        <f t="shared" si="243"/>
        <v>0</v>
      </c>
      <c r="J343" s="1">
        <v>0</v>
      </c>
      <c r="K343" s="1">
        <f t="shared" si="244"/>
        <v>0</v>
      </c>
      <c r="L343" s="1">
        <f t="shared" si="245"/>
        <v>0</v>
      </c>
      <c r="M343" s="1">
        <v>0</v>
      </c>
      <c r="N343" s="1">
        <f t="shared" si="246"/>
        <v>0</v>
      </c>
      <c r="O343" s="1">
        <v>0</v>
      </c>
      <c r="P343" s="1">
        <f t="shared" si="247"/>
        <v>0</v>
      </c>
      <c r="Q343" s="1">
        <v>0</v>
      </c>
      <c r="R343" s="1">
        <f t="shared" si="248"/>
        <v>0</v>
      </c>
      <c r="S343" s="1">
        <v>0</v>
      </c>
      <c r="T343" s="1">
        <f t="shared" si="249"/>
        <v>0</v>
      </c>
      <c r="U343" s="1">
        <f t="shared" si="250"/>
        <v>0</v>
      </c>
      <c r="V343" s="1">
        <v>0</v>
      </c>
      <c r="W343" s="1">
        <f t="shared" si="251"/>
        <v>0</v>
      </c>
      <c r="X343" s="1">
        <v>0</v>
      </c>
      <c r="Y343" s="1">
        <f t="shared" si="252"/>
        <v>0</v>
      </c>
      <c r="Z343" s="1">
        <v>0</v>
      </c>
      <c r="AA343" s="1">
        <f t="shared" si="253"/>
        <v>0</v>
      </c>
      <c r="AB343" s="1">
        <v>0</v>
      </c>
      <c r="AC343" s="1">
        <f t="shared" si="254"/>
        <v>0</v>
      </c>
      <c r="AD343" s="1">
        <f t="shared" si="255"/>
        <v>0</v>
      </c>
      <c r="AE343" s="1">
        <v>0</v>
      </c>
      <c r="AF343" s="1">
        <f t="shared" si="256"/>
        <v>0</v>
      </c>
      <c r="AG343" s="1">
        <v>0</v>
      </c>
      <c r="AH343" s="1">
        <f t="shared" si="257"/>
        <v>0</v>
      </c>
      <c r="AI343" s="1">
        <v>0</v>
      </c>
      <c r="AJ343" s="1">
        <f t="shared" si="258"/>
        <v>0</v>
      </c>
      <c r="AK343" s="1">
        <v>0</v>
      </c>
      <c r="AL343" s="1">
        <f t="shared" si="259"/>
        <v>0</v>
      </c>
      <c r="AM343" s="1">
        <f t="shared" si="260"/>
        <v>0</v>
      </c>
      <c r="AN343" s="1">
        <v>0</v>
      </c>
      <c r="AO343" s="1">
        <f t="shared" si="261"/>
        <v>0</v>
      </c>
      <c r="AP343" s="1">
        <v>0</v>
      </c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>
        <f t="shared" si="262"/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f t="shared" si="263"/>
        <v>0</v>
      </c>
      <c r="BX343" s="1">
        <v>0</v>
      </c>
      <c r="BY343" s="1">
        <v>0</v>
      </c>
      <c r="BZ343" s="1">
        <f t="shared" si="264"/>
        <v>0</v>
      </c>
      <c r="CA343" s="1">
        <f t="shared" si="265"/>
        <v>0</v>
      </c>
      <c r="CB343" s="1">
        <v>0</v>
      </c>
      <c r="CC343" s="1">
        <f t="shared" si="266"/>
        <v>0</v>
      </c>
      <c r="CD343" s="1">
        <v>0</v>
      </c>
      <c r="CE343" s="1">
        <f t="shared" si="267"/>
        <v>0</v>
      </c>
      <c r="CF343" s="1">
        <f t="shared" si="268"/>
        <v>0</v>
      </c>
      <c r="CG343" s="1">
        <v>0</v>
      </c>
      <c r="CH343" s="1">
        <f t="shared" si="269"/>
        <v>0</v>
      </c>
      <c r="CI343" s="1">
        <v>0</v>
      </c>
      <c r="CJ343" s="1">
        <f t="shared" si="270"/>
        <v>0</v>
      </c>
      <c r="CK343" s="1">
        <v>0</v>
      </c>
      <c r="CL343" s="1">
        <f t="shared" si="271"/>
        <v>0</v>
      </c>
      <c r="CM343" s="1">
        <v>0</v>
      </c>
      <c r="CN343" s="1">
        <f t="shared" si="272"/>
        <v>0</v>
      </c>
      <c r="CO343" s="1">
        <f t="shared" si="273"/>
        <v>0</v>
      </c>
      <c r="CP343" s="1">
        <v>0</v>
      </c>
      <c r="CQ343" s="1">
        <f t="shared" si="274"/>
        <v>0</v>
      </c>
      <c r="CR343" s="1">
        <v>0</v>
      </c>
      <c r="CS343" s="1">
        <f t="shared" si="275"/>
        <v>0</v>
      </c>
      <c r="CT343" s="1">
        <v>0</v>
      </c>
      <c r="CU343" s="1">
        <f t="shared" si="276"/>
        <v>0</v>
      </c>
      <c r="CV343" s="1">
        <v>0</v>
      </c>
      <c r="CW343" s="1">
        <f t="shared" si="277"/>
        <v>0</v>
      </c>
      <c r="CX343" s="1">
        <f t="shared" si="278"/>
        <v>0</v>
      </c>
      <c r="CY343" s="1">
        <v>0</v>
      </c>
      <c r="CZ343" s="1">
        <f t="shared" si="279"/>
        <v>0</v>
      </c>
      <c r="DA343" s="1">
        <v>0</v>
      </c>
      <c r="DB343" s="1">
        <f t="shared" si="280"/>
        <v>0</v>
      </c>
      <c r="DC343" s="1">
        <v>0</v>
      </c>
      <c r="DD343" s="1">
        <f t="shared" si="281"/>
        <v>0</v>
      </c>
      <c r="DE343" s="1">
        <v>0</v>
      </c>
      <c r="DF343" s="1">
        <f t="shared" si="282"/>
        <v>0</v>
      </c>
      <c r="DG343" s="1">
        <f t="shared" si="283"/>
        <v>0</v>
      </c>
      <c r="DH343" s="1">
        <v>0</v>
      </c>
      <c r="DI343" s="1">
        <f t="shared" si="284"/>
        <v>0</v>
      </c>
      <c r="DJ343" s="1">
        <v>0</v>
      </c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>
        <f t="shared" si="285"/>
        <v>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f t="shared" si="286"/>
        <v>0</v>
      </c>
      <c r="ER343" s="1">
        <v>0</v>
      </c>
      <c r="ES343" s="1">
        <f t="shared" si="287"/>
        <v>0</v>
      </c>
      <c r="ET343" s="6">
        <v>0</v>
      </c>
    </row>
    <row r="344" spans="1:150">
      <c r="A344" s="20" t="s">
        <v>448</v>
      </c>
      <c r="B344" s="12" t="s">
        <v>449</v>
      </c>
      <c r="C344" s="1">
        <f t="shared" si="240"/>
        <v>5932376229.4200001</v>
      </c>
      <c r="D344" s="1">
        <v>5932376229.4200001</v>
      </c>
      <c r="E344" s="1">
        <v>4364635168.3000002</v>
      </c>
      <c r="F344" s="1">
        <f t="shared" si="241"/>
        <v>369506745.76999998</v>
      </c>
      <c r="G344" s="1">
        <f t="shared" si="242"/>
        <v>131724237.51000001</v>
      </c>
      <c r="H344" s="1">
        <v>131561978.93000001</v>
      </c>
      <c r="I344" s="1">
        <f t="shared" si="243"/>
        <v>124393910.84</v>
      </c>
      <c r="J344" s="1">
        <v>124317721.2</v>
      </c>
      <c r="K344" s="1">
        <f t="shared" si="244"/>
        <v>461582450.23999995</v>
      </c>
      <c r="L344" s="1">
        <f t="shared" si="245"/>
        <v>398955087.54999995</v>
      </c>
      <c r="M344" s="1">
        <v>398713388.95999998</v>
      </c>
      <c r="N344" s="1">
        <f t="shared" si="246"/>
        <v>52838341.269999996</v>
      </c>
      <c r="O344" s="1">
        <v>52612082.119999997</v>
      </c>
      <c r="P344" s="1">
        <f t="shared" si="247"/>
        <v>913631434.25999999</v>
      </c>
      <c r="Q344" s="1">
        <v>912844286.13</v>
      </c>
      <c r="R344" s="1">
        <f t="shared" si="248"/>
        <v>313532786.01999998</v>
      </c>
      <c r="S344" s="1">
        <v>313336544.44999999</v>
      </c>
      <c r="T344" s="1">
        <f t="shared" si="249"/>
        <v>270670914.53999996</v>
      </c>
      <c r="U344" s="1">
        <f t="shared" si="250"/>
        <v>205312639.38</v>
      </c>
      <c r="V344" s="1">
        <v>205136236.99000001</v>
      </c>
      <c r="W344" s="1">
        <f t="shared" si="251"/>
        <v>58303375.32</v>
      </c>
      <c r="X344" s="1">
        <v>58270824.18</v>
      </c>
      <c r="Y344" s="1">
        <f t="shared" si="252"/>
        <v>524475462.14999998</v>
      </c>
      <c r="Z344" s="1">
        <v>523812758.76999998</v>
      </c>
      <c r="AA344" s="1">
        <f t="shared" si="253"/>
        <v>655686905.46999991</v>
      </c>
      <c r="AB344" s="1">
        <v>654643768.41999996</v>
      </c>
      <c r="AC344" s="1">
        <f t="shared" si="254"/>
        <v>352136415.40000004</v>
      </c>
      <c r="AD344" s="1">
        <f t="shared" si="255"/>
        <v>193722246.16</v>
      </c>
      <c r="AE344" s="1">
        <v>193373640.56</v>
      </c>
      <c r="AF344" s="1">
        <f t="shared" si="256"/>
        <v>151945162.48000002</v>
      </c>
      <c r="AG344" s="1">
        <v>151935313.74000001</v>
      </c>
      <c r="AH344" s="1">
        <f t="shared" si="257"/>
        <v>105127248.81</v>
      </c>
      <c r="AI344" s="1">
        <v>105066677.7</v>
      </c>
      <c r="AJ344" s="1">
        <f t="shared" si="258"/>
        <v>246991978.70999998</v>
      </c>
      <c r="AK344" s="1">
        <v>246931507.66999999</v>
      </c>
      <c r="AL344" s="1">
        <f t="shared" si="259"/>
        <v>299838547.99000007</v>
      </c>
      <c r="AM344" s="1">
        <f t="shared" si="260"/>
        <v>185718441.70999998</v>
      </c>
      <c r="AN344" s="1">
        <v>185568637.03999999</v>
      </c>
      <c r="AO344" s="1">
        <f t="shared" si="261"/>
        <v>106563087.59999999</v>
      </c>
      <c r="AP344" s="1">
        <v>106509801.44</v>
      </c>
      <c r="AQ344" s="1">
        <v>4287176.9400000004</v>
      </c>
      <c r="AR344" s="1">
        <v>162258.57999999999</v>
      </c>
      <c r="AS344" s="1">
        <v>76189.64</v>
      </c>
      <c r="AT344" s="1">
        <v>241698.59</v>
      </c>
      <c r="AU344" s="1">
        <v>226259.15</v>
      </c>
      <c r="AV344" s="1">
        <v>787148.13</v>
      </c>
      <c r="AW344" s="1">
        <v>196241.57</v>
      </c>
      <c r="AX344" s="1">
        <v>176402.39</v>
      </c>
      <c r="AY344" s="1">
        <v>32551.14</v>
      </c>
      <c r="AZ344" s="1">
        <v>662703.38</v>
      </c>
      <c r="BA344" s="1">
        <v>1043137.05</v>
      </c>
      <c r="BB344" s="1">
        <v>348605.6</v>
      </c>
      <c r="BC344" s="1">
        <v>9848.74</v>
      </c>
      <c r="BD344" s="1">
        <v>60571.11</v>
      </c>
      <c r="BE344" s="1">
        <v>60471.040000000001</v>
      </c>
      <c r="BF344" s="1">
        <v>149804.67000000001</v>
      </c>
      <c r="BG344" s="1">
        <v>53286.16</v>
      </c>
      <c r="BH344" s="1">
        <f t="shared" si="262"/>
        <v>1524322588.8700001</v>
      </c>
      <c r="BI344" s="1">
        <v>1563453884.1800001</v>
      </c>
      <c r="BJ344" s="1">
        <v>147515204.71000001</v>
      </c>
      <c r="BK344" s="1">
        <v>34511730.259999998</v>
      </c>
      <c r="BL344" s="1">
        <v>185471858.22</v>
      </c>
      <c r="BM344" s="1">
        <v>20086966.530000001</v>
      </c>
      <c r="BN344" s="1">
        <v>7411297.3600000003</v>
      </c>
      <c r="BO344" s="1">
        <v>16459440.800000001</v>
      </c>
      <c r="BP344" s="1">
        <v>72492146.620000005</v>
      </c>
      <c r="BQ344" s="1">
        <v>8261348.6100000003</v>
      </c>
      <c r="BR344" s="1">
        <v>9789021.4199999999</v>
      </c>
      <c r="BS344" s="1">
        <v>7054899.8399999999</v>
      </c>
      <c r="BT344" s="1">
        <v>6469006.7599999998</v>
      </c>
      <c r="BU344" s="1">
        <v>7557018.6799999997</v>
      </c>
      <c r="BV344" s="1">
        <v>1040373944.37</v>
      </c>
      <c r="BW344" s="1">
        <f t="shared" si="263"/>
        <v>5589108219.8699999</v>
      </c>
      <c r="BX344" s="1">
        <v>5589108219.8699999</v>
      </c>
      <c r="BY344" s="1">
        <v>4067201289.9099998</v>
      </c>
      <c r="BZ344" s="1">
        <f t="shared" si="264"/>
        <v>345597760.61000001</v>
      </c>
      <c r="CA344" s="1">
        <f t="shared" si="265"/>
        <v>124282609.22</v>
      </c>
      <c r="CB344" s="1">
        <v>124162267.48999999</v>
      </c>
      <c r="CC344" s="1">
        <f t="shared" si="266"/>
        <v>114845364.44999999</v>
      </c>
      <c r="CD344" s="1">
        <v>114523088.06999999</v>
      </c>
      <c r="CE344" s="1">
        <f t="shared" si="267"/>
        <v>433899820.26999998</v>
      </c>
      <c r="CF344" s="1">
        <f t="shared" si="268"/>
        <v>376554384.01999998</v>
      </c>
      <c r="CG344" s="1">
        <v>376242881.99000001</v>
      </c>
      <c r="CH344" s="1">
        <f t="shared" si="269"/>
        <v>48379455.840000004</v>
      </c>
      <c r="CI344" s="1">
        <v>48205683.07</v>
      </c>
      <c r="CJ344" s="1">
        <f t="shared" si="270"/>
        <v>855485604.2700001</v>
      </c>
      <c r="CK344" s="1">
        <v>854543968.20000005</v>
      </c>
      <c r="CL344" s="1">
        <f t="shared" si="271"/>
        <v>289318005.17000002</v>
      </c>
      <c r="CM344" s="1">
        <v>289148985.13</v>
      </c>
      <c r="CN344" s="1">
        <f t="shared" si="272"/>
        <v>251021818.41</v>
      </c>
      <c r="CO344" s="1">
        <f t="shared" si="273"/>
        <v>188526272.14000002</v>
      </c>
      <c r="CP344" s="1">
        <v>188360587.27000001</v>
      </c>
      <c r="CQ344" s="1">
        <f t="shared" si="274"/>
        <v>55313683.200000003</v>
      </c>
      <c r="CR344" s="1">
        <v>55259525.880000003</v>
      </c>
      <c r="CS344" s="1">
        <f t="shared" si="275"/>
        <v>486817158.34000003</v>
      </c>
      <c r="CT344" s="1">
        <v>486612359.36000001</v>
      </c>
      <c r="CU344" s="1">
        <f t="shared" si="276"/>
        <v>600971984.22000003</v>
      </c>
      <c r="CV344" s="1">
        <v>600619451.84000003</v>
      </c>
      <c r="CW344" s="1">
        <f t="shared" si="277"/>
        <v>327946643.55999994</v>
      </c>
      <c r="CX344" s="1">
        <f t="shared" si="278"/>
        <v>179580560.38</v>
      </c>
      <c r="CY344" s="1">
        <v>179272800.65000001</v>
      </c>
      <c r="CZ344" s="1">
        <f t="shared" si="279"/>
        <v>141315521.09</v>
      </c>
      <c r="DA344" s="1">
        <v>141245666.63</v>
      </c>
      <c r="DB344" s="1">
        <f t="shared" si="280"/>
        <v>99094641.400000006</v>
      </c>
      <c r="DC344" s="1">
        <v>99057027.310000002</v>
      </c>
      <c r="DD344" s="1">
        <f t="shared" si="281"/>
        <v>234571359.04000002</v>
      </c>
      <c r="DE344" s="1">
        <v>234484535.18000001</v>
      </c>
      <c r="DF344" s="1">
        <f t="shared" si="282"/>
        <v>283088652.27999997</v>
      </c>
      <c r="DG344" s="1">
        <f t="shared" si="283"/>
        <v>173678041.14999998</v>
      </c>
      <c r="DH344" s="1">
        <v>173216562.00999999</v>
      </c>
      <c r="DI344" s="1">
        <f t="shared" si="284"/>
        <v>102340280.03</v>
      </c>
      <c r="DJ344" s="1">
        <v>102245899.83</v>
      </c>
      <c r="DK344" s="1">
        <v>3873634.05</v>
      </c>
      <c r="DL344" s="1">
        <v>120341.73</v>
      </c>
      <c r="DM344" s="1">
        <v>322276.38</v>
      </c>
      <c r="DN344" s="1">
        <v>311502.03000000003</v>
      </c>
      <c r="DO344" s="1">
        <v>173772.77</v>
      </c>
      <c r="DP344" s="1">
        <v>941636.07</v>
      </c>
      <c r="DQ344" s="1">
        <v>169020.04</v>
      </c>
      <c r="DR344" s="1">
        <v>165684.87</v>
      </c>
      <c r="DS344" s="1">
        <v>54157.32</v>
      </c>
      <c r="DT344" s="1">
        <v>204798.98</v>
      </c>
      <c r="DU344" s="1">
        <v>352532.38</v>
      </c>
      <c r="DV344" s="1">
        <v>307759.73</v>
      </c>
      <c r="DW344" s="1">
        <v>69854.460000000006</v>
      </c>
      <c r="DX344" s="1">
        <v>37614.089999999997</v>
      </c>
      <c r="DY344" s="1">
        <v>86823.86</v>
      </c>
      <c r="DZ344" s="1">
        <v>461479.14</v>
      </c>
      <c r="EA344" s="1">
        <v>94380.2</v>
      </c>
      <c r="EB344" s="1">
        <f t="shared" si="285"/>
        <v>1480389413.6999998</v>
      </c>
      <c r="EC344" s="1">
        <v>1518033295.9100001</v>
      </c>
      <c r="ED344" s="1">
        <v>128146429.31</v>
      </c>
      <c r="EE344" s="1">
        <v>33236466.390000001</v>
      </c>
      <c r="EF344" s="1">
        <v>156971940.90000001</v>
      </c>
      <c r="EG344" s="1">
        <v>18943559.760000002</v>
      </c>
      <c r="EH344" s="1">
        <v>7039420.8300000001</v>
      </c>
      <c r="EI344" s="1">
        <v>15237907.08</v>
      </c>
      <c r="EJ344" s="1">
        <v>62494206.399999999</v>
      </c>
      <c r="EK344" s="1">
        <v>7375145.54</v>
      </c>
      <c r="EL344" s="1">
        <v>8965980.4100000001</v>
      </c>
      <c r="EM344" s="1">
        <v>7181863.0700000003</v>
      </c>
      <c r="EN344" s="1">
        <v>7050562.0899999999</v>
      </c>
      <c r="EO344" s="1">
        <v>7070331.0999999996</v>
      </c>
      <c r="EP344" s="1">
        <v>1058319483.03</v>
      </c>
      <c r="EQ344" s="1">
        <f t="shared" si="286"/>
        <v>6042007887.5799999</v>
      </c>
      <c r="ER344" s="1">
        <v>6042007887.5799999</v>
      </c>
      <c r="ES344" s="1">
        <f t="shared" si="287"/>
        <v>6042780000</v>
      </c>
      <c r="ET344" s="6">
        <v>6042780000</v>
      </c>
    </row>
    <row r="345" spans="1:150">
      <c r="A345" s="20" t="s">
        <v>450</v>
      </c>
      <c r="B345" s="12" t="s">
        <v>451</v>
      </c>
      <c r="C345" s="1">
        <f t="shared" si="240"/>
        <v>1710887279.4400001</v>
      </c>
      <c r="D345" s="1">
        <v>1710887279.4400001</v>
      </c>
      <c r="E345" s="1">
        <v>538635631.71000004</v>
      </c>
      <c r="F345" s="1">
        <f t="shared" si="241"/>
        <v>45187763.120000005</v>
      </c>
      <c r="G345" s="1">
        <f t="shared" si="242"/>
        <v>16932510.289999999</v>
      </c>
      <c r="H345" s="1">
        <v>16978837.34</v>
      </c>
      <c r="I345" s="1">
        <f t="shared" si="243"/>
        <v>12120785.67</v>
      </c>
      <c r="J345" s="1">
        <v>12176803.17</v>
      </c>
      <c r="K345" s="1">
        <f t="shared" si="244"/>
        <v>61501399.270000003</v>
      </c>
      <c r="L345" s="1">
        <f t="shared" si="245"/>
        <v>52617159.07</v>
      </c>
      <c r="M345" s="1">
        <v>52734229.729999997</v>
      </c>
      <c r="N345" s="1">
        <f t="shared" si="246"/>
        <v>7038342.9100000001</v>
      </c>
      <c r="O345" s="1">
        <v>7068238.1600000001</v>
      </c>
      <c r="P345" s="1">
        <f t="shared" si="247"/>
        <v>108279691.65000001</v>
      </c>
      <c r="Q345" s="1">
        <v>108529288.18000001</v>
      </c>
      <c r="R345" s="1">
        <f t="shared" si="248"/>
        <v>37709254.549999997</v>
      </c>
      <c r="S345" s="1">
        <v>37760351.75</v>
      </c>
      <c r="T345" s="1">
        <f t="shared" si="249"/>
        <v>36832639.330000006</v>
      </c>
      <c r="U345" s="1">
        <f t="shared" si="250"/>
        <v>28152667.220000003</v>
      </c>
      <c r="V345" s="1">
        <v>28211389.300000001</v>
      </c>
      <c r="W345" s="1">
        <f t="shared" si="251"/>
        <v>6929772.46</v>
      </c>
      <c r="X345" s="1">
        <v>6960931.3600000003</v>
      </c>
      <c r="Y345" s="1">
        <f t="shared" si="252"/>
        <v>59557690.159999996</v>
      </c>
      <c r="Z345" s="1">
        <v>59639332.229999997</v>
      </c>
      <c r="AA345" s="1">
        <f t="shared" si="253"/>
        <v>82239351.170000002</v>
      </c>
      <c r="AB345" s="1">
        <v>82326956.379999995</v>
      </c>
      <c r="AC345" s="1">
        <f t="shared" si="254"/>
        <v>38660327.489999995</v>
      </c>
      <c r="AD345" s="1">
        <f t="shared" si="255"/>
        <v>21777745.330000002</v>
      </c>
      <c r="AE345" s="1">
        <v>21900356.280000001</v>
      </c>
      <c r="AF345" s="1">
        <f t="shared" si="256"/>
        <v>16491583.01</v>
      </c>
      <c r="AG345" s="1">
        <v>16507853.109999999</v>
      </c>
      <c r="AH345" s="1">
        <f t="shared" si="257"/>
        <v>14439964.199999999</v>
      </c>
      <c r="AI345" s="1">
        <v>14457801.25</v>
      </c>
      <c r="AJ345" s="1">
        <f t="shared" si="258"/>
        <v>38655094.149999999</v>
      </c>
      <c r="AK345" s="1">
        <v>38714582.869999997</v>
      </c>
      <c r="AL345" s="1">
        <f t="shared" si="259"/>
        <v>35803520.989999995</v>
      </c>
      <c r="AM345" s="1">
        <f t="shared" si="260"/>
        <v>17883663.850000001</v>
      </c>
      <c r="AN345" s="1">
        <v>17910525.300000001</v>
      </c>
      <c r="AO345" s="1">
        <f t="shared" si="261"/>
        <v>16736082.24</v>
      </c>
      <c r="AP345" s="1">
        <v>16758155.300000001</v>
      </c>
      <c r="AQ345" s="1">
        <v>-1074273.78</v>
      </c>
      <c r="AR345" s="1">
        <v>-46327.05</v>
      </c>
      <c r="AS345" s="1">
        <v>-56017.5</v>
      </c>
      <c r="AT345" s="1">
        <v>-117070.66</v>
      </c>
      <c r="AU345" s="1">
        <v>-29895.25</v>
      </c>
      <c r="AV345" s="1">
        <v>-249596.53</v>
      </c>
      <c r="AW345" s="1">
        <v>-51097.2</v>
      </c>
      <c r="AX345" s="1">
        <v>-58722.080000000002</v>
      </c>
      <c r="AY345" s="1">
        <v>-31158.9</v>
      </c>
      <c r="AZ345" s="1">
        <v>-81642.070000000007</v>
      </c>
      <c r="BA345" s="1">
        <v>-87605.21</v>
      </c>
      <c r="BB345" s="1">
        <v>-122610.95</v>
      </c>
      <c r="BC345" s="1">
        <v>-16270.1</v>
      </c>
      <c r="BD345" s="1">
        <v>-17837.05</v>
      </c>
      <c r="BE345" s="1">
        <v>-59488.72</v>
      </c>
      <c r="BF345" s="1">
        <v>-26861.45</v>
      </c>
      <c r="BG345" s="1">
        <v>-22073.06</v>
      </c>
      <c r="BH345" s="1">
        <f t="shared" si="262"/>
        <v>1166460547.5600002</v>
      </c>
      <c r="BI345" s="1">
        <v>1173325921.51</v>
      </c>
      <c r="BJ345" s="1">
        <v>53332481.840000004</v>
      </c>
      <c r="BK345" s="1">
        <v>8140061.6100000003</v>
      </c>
      <c r="BL345" s="1">
        <v>875221234.23000002</v>
      </c>
      <c r="BM345" s="1">
        <v>834215.97</v>
      </c>
      <c r="BN345" s="1">
        <v>8977111.6999999993</v>
      </c>
      <c r="BO345" s="1">
        <v>8258937.9400000004</v>
      </c>
      <c r="BP345" s="1">
        <v>4639978.8499999996</v>
      </c>
      <c r="BQ345" s="1">
        <v>1694502.96</v>
      </c>
      <c r="BR345" s="1">
        <v>1845897.29</v>
      </c>
      <c r="BS345" s="1">
        <v>1750199.65</v>
      </c>
      <c r="BT345" s="1">
        <v>390999.15</v>
      </c>
      <c r="BU345" s="1">
        <v>1183774.8999999999</v>
      </c>
      <c r="BV345" s="1">
        <v>207056525.41999999</v>
      </c>
      <c r="BW345" s="1">
        <f t="shared" si="263"/>
        <v>1645649048.0899999</v>
      </c>
      <c r="BX345" s="1">
        <v>1645649048.0899999</v>
      </c>
      <c r="BY345" s="1">
        <v>541126158.95000005</v>
      </c>
      <c r="BZ345" s="1">
        <f t="shared" si="264"/>
        <v>42613780.160000004</v>
      </c>
      <c r="CA345" s="1">
        <f t="shared" si="265"/>
        <v>16176556.049999999</v>
      </c>
      <c r="CB345" s="1">
        <v>16254079.279999999</v>
      </c>
      <c r="CC345" s="1">
        <f t="shared" si="266"/>
        <v>11553500.16</v>
      </c>
      <c r="CD345" s="1">
        <v>11637458.109999999</v>
      </c>
      <c r="CE345" s="1">
        <f t="shared" si="267"/>
        <v>61671334.679999992</v>
      </c>
      <c r="CF345" s="1">
        <f t="shared" si="268"/>
        <v>54007150.939999998</v>
      </c>
      <c r="CG345" s="1">
        <v>54197321.149999999</v>
      </c>
      <c r="CH345" s="1">
        <f t="shared" si="269"/>
        <v>5993782.7400000002</v>
      </c>
      <c r="CI345" s="1">
        <v>6038002.8399999999</v>
      </c>
      <c r="CJ345" s="1">
        <f t="shared" si="270"/>
        <v>113434211.17</v>
      </c>
      <c r="CK345" s="1">
        <v>113812607.28</v>
      </c>
      <c r="CL345" s="1">
        <f t="shared" si="271"/>
        <v>37420994.380000003</v>
      </c>
      <c r="CM345" s="1">
        <v>37498831.68</v>
      </c>
      <c r="CN345" s="1">
        <f t="shared" si="272"/>
        <v>32203396.719999999</v>
      </c>
      <c r="CO345" s="1">
        <f t="shared" si="273"/>
        <v>24048256.52</v>
      </c>
      <c r="CP345" s="1">
        <v>24150299.059999999</v>
      </c>
      <c r="CQ345" s="1">
        <f t="shared" si="274"/>
        <v>6544043.0300000003</v>
      </c>
      <c r="CR345" s="1">
        <v>6588133.2300000004</v>
      </c>
      <c r="CS345" s="1">
        <f t="shared" si="275"/>
        <v>59246101.600000001</v>
      </c>
      <c r="CT345" s="1">
        <v>59373303.740000002</v>
      </c>
      <c r="CU345" s="1">
        <f t="shared" si="276"/>
        <v>88500202.99000001</v>
      </c>
      <c r="CV345" s="1">
        <v>88630386.230000004</v>
      </c>
      <c r="CW345" s="1">
        <f t="shared" si="277"/>
        <v>38037866.759999998</v>
      </c>
      <c r="CX345" s="1">
        <f t="shared" si="278"/>
        <v>21051110.16</v>
      </c>
      <c r="CY345" s="1">
        <v>21218875.91</v>
      </c>
      <c r="CZ345" s="1">
        <f t="shared" si="279"/>
        <v>16621722.689999999</v>
      </c>
      <c r="DA345" s="1">
        <v>16649908.539999999</v>
      </c>
      <c r="DB345" s="1">
        <f t="shared" si="280"/>
        <v>12705576.68</v>
      </c>
      <c r="DC345" s="1">
        <v>12734282.279999999</v>
      </c>
      <c r="DD345" s="1">
        <f t="shared" si="281"/>
        <v>37441476.869999997</v>
      </c>
      <c r="DE345" s="1">
        <v>37525740.07</v>
      </c>
      <c r="DF345" s="1">
        <f t="shared" si="282"/>
        <v>36019115.129999995</v>
      </c>
      <c r="DG345" s="1">
        <f t="shared" si="283"/>
        <v>16986785.23</v>
      </c>
      <c r="DH345" s="1">
        <v>17030724.280000001</v>
      </c>
      <c r="DI345" s="1">
        <f t="shared" si="284"/>
        <v>17750223.390000001</v>
      </c>
      <c r="DJ345" s="1">
        <v>17786205.27</v>
      </c>
      <c r="DK345" s="1">
        <v>-1644464.35</v>
      </c>
      <c r="DL345" s="1">
        <v>-77523.23</v>
      </c>
      <c r="DM345" s="1">
        <v>-83957.95</v>
      </c>
      <c r="DN345" s="1">
        <v>-190170.21</v>
      </c>
      <c r="DO345" s="1">
        <v>-44220.1</v>
      </c>
      <c r="DP345" s="1">
        <v>-378396.11</v>
      </c>
      <c r="DQ345" s="1">
        <v>-77837.3</v>
      </c>
      <c r="DR345" s="1">
        <v>-102042.54</v>
      </c>
      <c r="DS345" s="1">
        <v>-44090.2</v>
      </c>
      <c r="DT345" s="1">
        <v>-127202.14</v>
      </c>
      <c r="DU345" s="1">
        <v>-130183.24</v>
      </c>
      <c r="DV345" s="1">
        <v>-167765.75</v>
      </c>
      <c r="DW345" s="1">
        <v>-28185.85</v>
      </c>
      <c r="DX345" s="1">
        <v>-28705.599999999999</v>
      </c>
      <c r="DY345" s="1">
        <v>-84263.2</v>
      </c>
      <c r="DZ345" s="1">
        <v>-43939.05</v>
      </c>
      <c r="EA345" s="1">
        <v>-35981.879999999997</v>
      </c>
      <c r="EB345" s="1">
        <f t="shared" si="285"/>
        <v>1099060567.6300001</v>
      </c>
      <c r="EC345" s="1">
        <v>1106167353.49</v>
      </c>
      <c r="ED345" s="1">
        <v>60174600.840000004</v>
      </c>
      <c r="EE345" s="1">
        <v>10118024.619999999</v>
      </c>
      <c r="EF345" s="1">
        <v>810373516.38</v>
      </c>
      <c r="EG345" s="1">
        <v>991224.77</v>
      </c>
      <c r="EH345" s="1">
        <v>8848066.5</v>
      </c>
      <c r="EI345" s="1">
        <v>8923680.4000000004</v>
      </c>
      <c r="EJ345" s="1">
        <v>5087607.63</v>
      </c>
      <c r="EK345" s="1">
        <v>2178147.27</v>
      </c>
      <c r="EL345" s="1">
        <v>1670401</v>
      </c>
      <c r="EM345" s="1">
        <v>1611097.17</v>
      </c>
      <c r="EN345" s="1">
        <v>365033.91</v>
      </c>
      <c r="EO345" s="1">
        <v>1282106.51</v>
      </c>
      <c r="EP345" s="1">
        <v>194543846.49000001</v>
      </c>
      <c r="EQ345" s="1">
        <f t="shared" si="286"/>
        <v>1846101112.4200001</v>
      </c>
      <c r="ER345" s="1">
        <v>1846101112.4200001</v>
      </c>
      <c r="ES345" s="1">
        <f t="shared" si="287"/>
        <v>1849331000</v>
      </c>
      <c r="ET345" s="6">
        <v>1849331000</v>
      </c>
    </row>
    <row r="346" spans="1:150">
      <c r="A346" s="18" t="s">
        <v>327</v>
      </c>
      <c r="B346" s="11" t="s">
        <v>328</v>
      </c>
      <c r="C346" s="1">
        <f t="shared" si="240"/>
        <v>3300809309.71</v>
      </c>
      <c r="D346" s="1">
        <v>3300809309.71</v>
      </c>
      <c r="E346" s="1">
        <v>39427206.899999999</v>
      </c>
      <c r="F346" s="1">
        <f t="shared" si="241"/>
        <v>358396294.76999992</v>
      </c>
      <c r="G346" s="1">
        <f t="shared" si="242"/>
        <v>138365100.93000001</v>
      </c>
      <c r="H346" s="1">
        <v>894001.83</v>
      </c>
      <c r="I346" s="1">
        <f t="shared" si="243"/>
        <v>120436927.39</v>
      </c>
      <c r="J346" s="1">
        <v>218207.84</v>
      </c>
      <c r="K346" s="1">
        <f t="shared" si="244"/>
        <v>377899540.56</v>
      </c>
      <c r="L346" s="1">
        <f t="shared" si="245"/>
        <v>315603752.93000001</v>
      </c>
      <c r="M346" s="1">
        <v>2258173.42</v>
      </c>
      <c r="N346" s="1">
        <f t="shared" si="246"/>
        <v>60203856.560000002</v>
      </c>
      <c r="O346" s="1">
        <v>663073.81000000006</v>
      </c>
      <c r="P346" s="1">
        <f t="shared" si="247"/>
        <v>765217195.57000005</v>
      </c>
      <c r="Q346" s="1">
        <v>8521900.4800000004</v>
      </c>
      <c r="R346" s="1">
        <f t="shared" si="248"/>
        <v>121579495.46000001</v>
      </c>
      <c r="S346" s="1">
        <v>2109076.9</v>
      </c>
      <c r="T346" s="1">
        <f t="shared" si="249"/>
        <v>197867721.65000001</v>
      </c>
      <c r="U346" s="1">
        <f t="shared" si="250"/>
        <v>163228263.64000002</v>
      </c>
      <c r="V346" s="1">
        <v>1834842.36</v>
      </c>
      <c r="W346" s="1">
        <f t="shared" si="251"/>
        <v>33553274.390000001</v>
      </c>
      <c r="X346" s="1">
        <v>546359.36</v>
      </c>
      <c r="Y346" s="1">
        <f t="shared" si="252"/>
        <v>253043725.19</v>
      </c>
      <c r="Z346" s="1">
        <v>6086896.2599999998</v>
      </c>
      <c r="AA346" s="1">
        <f t="shared" si="253"/>
        <v>313397208.90000004</v>
      </c>
      <c r="AB346" s="1">
        <v>7290617.9900000002</v>
      </c>
      <c r="AC346" s="1">
        <f t="shared" si="254"/>
        <v>480715160.59000003</v>
      </c>
      <c r="AD346" s="1">
        <f t="shared" si="255"/>
        <v>391724065.07999998</v>
      </c>
      <c r="AE346" s="1">
        <v>2860376.62</v>
      </c>
      <c r="AF346" s="1">
        <f t="shared" si="256"/>
        <v>86498411.790000007</v>
      </c>
      <c r="AG346" s="1">
        <v>630517.39</v>
      </c>
      <c r="AH346" s="1">
        <f t="shared" si="257"/>
        <v>98269275.61999999</v>
      </c>
      <c r="AI346" s="1">
        <v>1014334.77</v>
      </c>
      <c r="AJ346" s="1">
        <f t="shared" si="258"/>
        <v>138005543.72999999</v>
      </c>
      <c r="AK346" s="1">
        <v>2386496.56</v>
      </c>
      <c r="AL346" s="1">
        <f t="shared" si="259"/>
        <v>189997670.75</v>
      </c>
      <c r="AM346" s="1">
        <f t="shared" si="260"/>
        <v>87183312.450000003</v>
      </c>
      <c r="AN346" s="1">
        <v>836894.14</v>
      </c>
      <c r="AO346" s="1">
        <f t="shared" si="261"/>
        <v>101988699.94</v>
      </c>
      <c r="AP346" s="1">
        <v>1275437.17</v>
      </c>
      <c r="AQ346" s="1">
        <v>3148870902.6700001</v>
      </c>
      <c r="AR346" s="1">
        <v>137471099.09999999</v>
      </c>
      <c r="AS346" s="1">
        <v>120218719.55</v>
      </c>
      <c r="AT346" s="1">
        <v>313345579.50999999</v>
      </c>
      <c r="AU346" s="1">
        <v>59540782.75</v>
      </c>
      <c r="AV346" s="1">
        <v>756695295.09000003</v>
      </c>
      <c r="AW346" s="1">
        <v>119470418.56</v>
      </c>
      <c r="AX346" s="1">
        <v>161393421.28</v>
      </c>
      <c r="AY346" s="1">
        <v>33006915.030000001</v>
      </c>
      <c r="AZ346" s="1">
        <v>246956828.93000001</v>
      </c>
      <c r="BA346" s="1">
        <v>306106590.91000003</v>
      </c>
      <c r="BB346" s="1">
        <v>388863688.45999998</v>
      </c>
      <c r="BC346" s="1">
        <v>85867894.400000006</v>
      </c>
      <c r="BD346" s="1">
        <v>97254940.849999994</v>
      </c>
      <c r="BE346" s="1">
        <v>135619047.16999999</v>
      </c>
      <c r="BF346" s="1">
        <v>86346418.310000002</v>
      </c>
      <c r="BG346" s="1">
        <v>100713262.77</v>
      </c>
      <c r="BH346" s="1">
        <f t="shared" si="262"/>
        <v>104689752.53999999</v>
      </c>
      <c r="BI346" s="1">
        <v>112511200.14</v>
      </c>
      <c r="BJ346" s="1">
        <v>18205886.530000001</v>
      </c>
      <c r="BK346" s="1">
        <v>-35189.18</v>
      </c>
      <c r="BL346" s="1">
        <v>265971.09999999998</v>
      </c>
      <c r="BM346" s="1">
        <v>73533.2</v>
      </c>
      <c r="BN346" s="1">
        <v>288252.64</v>
      </c>
      <c r="BO346" s="1">
        <v>0</v>
      </c>
      <c r="BP346" s="1">
        <v>54232.04</v>
      </c>
      <c r="BQ346" s="1">
        <v>1324990.83</v>
      </c>
      <c r="BR346" s="1">
        <v>2091931.07</v>
      </c>
      <c r="BS346" s="1">
        <v>1086183.6200000001</v>
      </c>
      <c r="BT346" s="1">
        <v>2492683.7200000002</v>
      </c>
      <c r="BU346" s="1">
        <v>825658.36</v>
      </c>
      <c r="BV346" s="1">
        <v>85837066.209999993</v>
      </c>
      <c r="BW346" s="1">
        <f t="shared" si="263"/>
        <v>3182665271.2600002</v>
      </c>
      <c r="BX346" s="1">
        <v>3182665271.2600002</v>
      </c>
      <c r="BY346" s="1">
        <v>33432999.609999999</v>
      </c>
      <c r="BZ346" s="1">
        <f t="shared" si="264"/>
        <v>349298335.11000001</v>
      </c>
      <c r="CA346" s="1">
        <f t="shared" si="265"/>
        <v>133738007.16</v>
      </c>
      <c r="CB346" s="1">
        <v>787468.75</v>
      </c>
      <c r="CC346" s="1">
        <f t="shared" si="266"/>
        <v>116116293.17999999</v>
      </c>
      <c r="CD346" s="1">
        <v>802389.57</v>
      </c>
      <c r="CE346" s="1">
        <f t="shared" si="267"/>
        <v>365247534.65999997</v>
      </c>
      <c r="CF346" s="1">
        <f t="shared" si="268"/>
        <v>304364059.25</v>
      </c>
      <c r="CG346" s="1">
        <v>2057919.38</v>
      </c>
      <c r="CH346" s="1">
        <f t="shared" si="269"/>
        <v>59076733.479999997</v>
      </c>
      <c r="CI346" s="1">
        <v>616877.9</v>
      </c>
      <c r="CJ346" s="1">
        <f t="shared" si="270"/>
        <v>735345442.75</v>
      </c>
      <c r="CK346" s="1">
        <v>6440938.4000000004</v>
      </c>
      <c r="CL346" s="1">
        <f t="shared" si="271"/>
        <v>116521927.84</v>
      </c>
      <c r="CM346" s="1">
        <v>2001212.89</v>
      </c>
      <c r="CN346" s="1">
        <f t="shared" si="272"/>
        <v>188022308.84</v>
      </c>
      <c r="CO346" s="1">
        <f t="shared" si="273"/>
        <v>154764852.37</v>
      </c>
      <c r="CP346" s="1">
        <v>1627697.69</v>
      </c>
      <c r="CQ346" s="1">
        <f t="shared" si="274"/>
        <v>31832077.32</v>
      </c>
      <c r="CR346" s="1">
        <v>499231.91</v>
      </c>
      <c r="CS346" s="1">
        <f t="shared" si="275"/>
        <v>238226214.10000002</v>
      </c>
      <c r="CT346" s="1">
        <v>5067437.8</v>
      </c>
      <c r="CU346" s="1">
        <f t="shared" si="276"/>
        <v>296775352.30000001</v>
      </c>
      <c r="CV346" s="1">
        <v>6773928.1799999997</v>
      </c>
      <c r="CW346" s="1">
        <f t="shared" si="277"/>
        <v>463410396.24000001</v>
      </c>
      <c r="CX346" s="1">
        <f t="shared" si="278"/>
        <v>375345176.68000001</v>
      </c>
      <c r="CY346" s="1">
        <v>1486680.91</v>
      </c>
      <c r="CZ346" s="1">
        <f t="shared" si="279"/>
        <v>86579239.700000003</v>
      </c>
      <c r="DA346" s="1">
        <v>351915.3</v>
      </c>
      <c r="DB346" s="1">
        <f t="shared" si="280"/>
        <v>98130037.530000001</v>
      </c>
      <c r="DC346" s="1">
        <v>841394.75</v>
      </c>
      <c r="DD346" s="1">
        <f t="shared" si="281"/>
        <v>133009334.67</v>
      </c>
      <c r="DE346" s="1">
        <v>2101241.83</v>
      </c>
      <c r="DF346" s="1">
        <f t="shared" si="282"/>
        <v>189065132.67999998</v>
      </c>
      <c r="DG346" s="1">
        <f t="shared" si="283"/>
        <v>88010621.070000008</v>
      </c>
      <c r="DH346" s="1">
        <v>882924.59</v>
      </c>
      <c r="DI346" s="1">
        <f t="shared" si="284"/>
        <v>100200993.89</v>
      </c>
      <c r="DJ346" s="1">
        <v>1093739.76</v>
      </c>
      <c r="DK346" s="1">
        <v>3034603363.6799998</v>
      </c>
      <c r="DL346" s="1">
        <v>132950538.41</v>
      </c>
      <c r="DM346" s="1">
        <v>115313903.61</v>
      </c>
      <c r="DN346" s="1">
        <v>302306139.87</v>
      </c>
      <c r="DO346" s="1">
        <v>58459855.579999998</v>
      </c>
      <c r="DP346" s="1">
        <v>728904504.35000002</v>
      </c>
      <c r="DQ346" s="1">
        <v>114520714.95</v>
      </c>
      <c r="DR346" s="1">
        <v>153137154.68000001</v>
      </c>
      <c r="DS346" s="1">
        <v>31332845.41</v>
      </c>
      <c r="DT346" s="1">
        <v>233158776.30000001</v>
      </c>
      <c r="DU346" s="1">
        <v>290001424.12</v>
      </c>
      <c r="DV346" s="1">
        <v>373858495.76999998</v>
      </c>
      <c r="DW346" s="1">
        <v>86227324.400000006</v>
      </c>
      <c r="DX346" s="1">
        <v>97288642.780000001</v>
      </c>
      <c r="DY346" s="1">
        <v>130908092.84</v>
      </c>
      <c r="DZ346" s="1">
        <v>87127696.480000004</v>
      </c>
      <c r="EA346" s="1">
        <v>99107254.129999995</v>
      </c>
      <c r="EB346" s="1">
        <f t="shared" si="285"/>
        <v>107743292.06999999</v>
      </c>
      <c r="EC346" s="1">
        <v>114628907.97</v>
      </c>
      <c r="ED346" s="1">
        <v>17858884.440000001</v>
      </c>
      <c r="EE346" s="1">
        <v>-3282.27</v>
      </c>
      <c r="EF346" s="1">
        <v>181277.99</v>
      </c>
      <c r="EG346" s="1">
        <v>3552.77</v>
      </c>
      <c r="EH346" s="1">
        <v>213741.13</v>
      </c>
      <c r="EI346" s="1">
        <v>5551.35</v>
      </c>
      <c r="EJ346" s="1">
        <v>-1210</v>
      </c>
      <c r="EK346" s="1">
        <v>1313997.24</v>
      </c>
      <c r="EL346" s="1">
        <v>1806741.93</v>
      </c>
      <c r="EM346" s="1">
        <v>1425379.15</v>
      </c>
      <c r="EN346" s="1">
        <v>1485979.86</v>
      </c>
      <c r="EO346" s="1">
        <v>853517.72</v>
      </c>
      <c r="EP346" s="1">
        <v>89484776.659999996</v>
      </c>
      <c r="EQ346" s="1">
        <f t="shared" si="286"/>
        <v>3375734000</v>
      </c>
      <c r="ER346" s="1">
        <v>3375734000</v>
      </c>
      <c r="ES346" s="1">
        <f t="shared" si="287"/>
        <v>3375734000</v>
      </c>
      <c r="ET346" s="6">
        <v>3375734000</v>
      </c>
    </row>
    <row r="347" spans="1:150">
      <c r="A347" s="19" t="s">
        <v>452</v>
      </c>
      <c r="B347" s="12" t="s">
        <v>453</v>
      </c>
      <c r="C347" s="1">
        <f t="shared" si="240"/>
        <v>3293799577.3499999</v>
      </c>
      <c r="D347" s="1">
        <v>3293799577.3499999</v>
      </c>
      <c r="E347" s="1">
        <v>39413229.890000001</v>
      </c>
      <c r="F347" s="1">
        <f t="shared" si="241"/>
        <v>358394025.76999992</v>
      </c>
      <c r="G347" s="1">
        <f t="shared" si="242"/>
        <v>138365100.93000001</v>
      </c>
      <c r="H347" s="1">
        <v>894001.83</v>
      </c>
      <c r="I347" s="1">
        <f t="shared" si="243"/>
        <v>120436927.39</v>
      </c>
      <c r="J347" s="1">
        <v>218207.84</v>
      </c>
      <c r="K347" s="1">
        <f t="shared" si="244"/>
        <v>377898030.94999999</v>
      </c>
      <c r="L347" s="1">
        <f t="shared" si="245"/>
        <v>315603752.93000001</v>
      </c>
      <c r="M347" s="1">
        <v>2258173.42</v>
      </c>
      <c r="N347" s="1">
        <f t="shared" si="246"/>
        <v>60203856.560000002</v>
      </c>
      <c r="O347" s="1">
        <v>663073.81000000006</v>
      </c>
      <c r="P347" s="1">
        <f t="shared" si="247"/>
        <v>765210361.97000003</v>
      </c>
      <c r="Q347" s="1">
        <v>8515066.8800000008</v>
      </c>
      <c r="R347" s="1">
        <f t="shared" si="248"/>
        <v>121578390.65000001</v>
      </c>
      <c r="S347" s="1">
        <v>2107972.09</v>
      </c>
      <c r="T347" s="1">
        <f t="shared" si="249"/>
        <v>197854053.16</v>
      </c>
      <c r="U347" s="1">
        <f t="shared" si="250"/>
        <v>163228263.64000002</v>
      </c>
      <c r="V347" s="1">
        <v>1834842.36</v>
      </c>
      <c r="W347" s="1">
        <f t="shared" si="251"/>
        <v>33553274.390000001</v>
      </c>
      <c r="X347" s="1">
        <v>546359.36</v>
      </c>
      <c r="Y347" s="1">
        <f t="shared" si="252"/>
        <v>253040994.59</v>
      </c>
      <c r="Z347" s="1">
        <v>6084165.6600000001</v>
      </c>
      <c r="AA347" s="1">
        <f t="shared" si="253"/>
        <v>313394185.90000004</v>
      </c>
      <c r="AB347" s="1">
        <v>7287594.9900000002</v>
      </c>
      <c r="AC347" s="1">
        <f t="shared" si="254"/>
        <v>480714733.70999998</v>
      </c>
      <c r="AD347" s="1">
        <f t="shared" si="255"/>
        <v>391724065.07999998</v>
      </c>
      <c r="AE347" s="1">
        <v>2860376.62</v>
      </c>
      <c r="AF347" s="1">
        <f t="shared" si="256"/>
        <v>86498411.790000007</v>
      </c>
      <c r="AG347" s="1">
        <v>630517.39</v>
      </c>
      <c r="AH347" s="1">
        <f t="shared" si="257"/>
        <v>98269275.61999999</v>
      </c>
      <c r="AI347" s="1">
        <v>1014334.77</v>
      </c>
      <c r="AJ347" s="1">
        <f t="shared" si="258"/>
        <v>138005258.72999999</v>
      </c>
      <c r="AK347" s="1">
        <v>2386211.56</v>
      </c>
      <c r="AL347" s="1">
        <f t="shared" si="259"/>
        <v>189996528.34999999</v>
      </c>
      <c r="AM347" s="1">
        <f t="shared" si="260"/>
        <v>87183312.450000003</v>
      </c>
      <c r="AN347" s="1">
        <v>836894.14</v>
      </c>
      <c r="AO347" s="1">
        <f t="shared" si="261"/>
        <v>101988699.94</v>
      </c>
      <c r="AP347" s="1">
        <v>1275437.17</v>
      </c>
      <c r="AQ347" s="1">
        <v>3148870902.6700001</v>
      </c>
      <c r="AR347" s="1">
        <v>137471099.09999999</v>
      </c>
      <c r="AS347" s="1">
        <v>120218719.55</v>
      </c>
      <c r="AT347" s="1">
        <v>313345579.50999999</v>
      </c>
      <c r="AU347" s="1">
        <v>59540782.75</v>
      </c>
      <c r="AV347" s="1">
        <v>756695295.09000003</v>
      </c>
      <c r="AW347" s="1">
        <v>119470418.56</v>
      </c>
      <c r="AX347" s="1">
        <v>161393421.28</v>
      </c>
      <c r="AY347" s="1">
        <v>33006915.030000001</v>
      </c>
      <c r="AZ347" s="1">
        <v>246956828.93000001</v>
      </c>
      <c r="BA347" s="1">
        <v>306106590.91000003</v>
      </c>
      <c r="BB347" s="1">
        <v>388863688.45999998</v>
      </c>
      <c r="BC347" s="1">
        <v>85867894.400000006</v>
      </c>
      <c r="BD347" s="1">
        <v>97254940.849999994</v>
      </c>
      <c r="BE347" s="1">
        <v>135619047.16999999</v>
      </c>
      <c r="BF347" s="1">
        <v>86346418.310000002</v>
      </c>
      <c r="BG347" s="1">
        <v>100713262.77</v>
      </c>
      <c r="BH347" s="1">
        <f t="shared" si="262"/>
        <v>97713013.569999993</v>
      </c>
      <c r="BI347" s="1">
        <v>105515444.79000001</v>
      </c>
      <c r="BJ347" s="1">
        <v>12360867.09</v>
      </c>
      <c r="BK347" s="1">
        <v>-35189.18</v>
      </c>
      <c r="BL347" s="1">
        <v>265971.09999999998</v>
      </c>
      <c r="BM347" s="1">
        <v>73533.2</v>
      </c>
      <c r="BN347" s="1">
        <v>28419.69</v>
      </c>
      <c r="BO347" s="1">
        <v>0</v>
      </c>
      <c r="BP347" s="1">
        <v>54232.04</v>
      </c>
      <c r="BQ347" s="1">
        <v>1322721.83</v>
      </c>
      <c r="BR347" s="1">
        <v>2090421.46</v>
      </c>
      <c r="BS347" s="1">
        <v>1072515.1299999999</v>
      </c>
      <c r="BT347" s="1">
        <v>2492256.84</v>
      </c>
      <c r="BU347" s="1">
        <v>824515.96</v>
      </c>
      <c r="BV347" s="1">
        <v>84965179.629999995</v>
      </c>
      <c r="BW347" s="1">
        <f t="shared" si="263"/>
        <v>3175029111.29</v>
      </c>
      <c r="BX347" s="1">
        <v>3175029111.29</v>
      </c>
      <c r="BY347" s="1">
        <v>33400037.84</v>
      </c>
      <c r="BZ347" s="1">
        <f t="shared" si="264"/>
        <v>349294874.10999995</v>
      </c>
      <c r="CA347" s="1">
        <f t="shared" si="265"/>
        <v>133738007.16</v>
      </c>
      <c r="CB347" s="1">
        <v>787468.75</v>
      </c>
      <c r="CC347" s="1">
        <f t="shared" si="266"/>
        <v>116116257.58</v>
      </c>
      <c r="CD347" s="1">
        <v>802353.97</v>
      </c>
      <c r="CE347" s="1">
        <f t="shared" si="267"/>
        <v>365244719.91999996</v>
      </c>
      <c r="CF347" s="1">
        <f t="shared" si="268"/>
        <v>304364059.25</v>
      </c>
      <c r="CG347" s="1">
        <v>2057919.38</v>
      </c>
      <c r="CH347" s="1">
        <f t="shared" si="269"/>
        <v>59076733.479999997</v>
      </c>
      <c r="CI347" s="1">
        <v>616877.9</v>
      </c>
      <c r="CJ347" s="1">
        <f t="shared" si="270"/>
        <v>735334357.82000005</v>
      </c>
      <c r="CK347" s="1">
        <v>6429853.4699999997</v>
      </c>
      <c r="CL347" s="1">
        <f t="shared" si="271"/>
        <v>116520125.24000001</v>
      </c>
      <c r="CM347" s="1">
        <v>1999410.29</v>
      </c>
      <c r="CN347" s="1">
        <f t="shared" si="272"/>
        <v>188012305.60999998</v>
      </c>
      <c r="CO347" s="1">
        <f t="shared" si="273"/>
        <v>154764852.37</v>
      </c>
      <c r="CP347" s="1">
        <v>1627697.69</v>
      </c>
      <c r="CQ347" s="1">
        <f t="shared" si="274"/>
        <v>31832077.32</v>
      </c>
      <c r="CR347" s="1">
        <v>499231.91</v>
      </c>
      <c r="CS347" s="1">
        <f t="shared" si="275"/>
        <v>238221113.76000002</v>
      </c>
      <c r="CT347" s="1">
        <v>5062337.46</v>
      </c>
      <c r="CU347" s="1">
        <f t="shared" si="276"/>
        <v>296760520.30000001</v>
      </c>
      <c r="CV347" s="1">
        <v>6759096.1799999997</v>
      </c>
      <c r="CW347" s="1">
        <f t="shared" si="277"/>
        <v>463403071.64999998</v>
      </c>
      <c r="CX347" s="1">
        <f t="shared" si="278"/>
        <v>375345176.68000001</v>
      </c>
      <c r="CY347" s="1">
        <v>1486680.91</v>
      </c>
      <c r="CZ347" s="1">
        <f t="shared" si="279"/>
        <v>86579239.700000003</v>
      </c>
      <c r="DA347" s="1">
        <v>351915.3</v>
      </c>
      <c r="DB347" s="1">
        <f t="shared" si="280"/>
        <v>98130017.430000007</v>
      </c>
      <c r="DC347" s="1">
        <v>841374.65</v>
      </c>
      <c r="DD347" s="1">
        <f t="shared" si="281"/>
        <v>133009334.67</v>
      </c>
      <c r="DE347" s="1">
        <v>2101241.83</v>
      </c>
      <c r="DF347" s="1">
        <f t="shared" si="282"/>
        <v>189061702.47999999</v>
      </c>
      <c r="DG347" s="1">
        <f t="shared" si="283"/>
        <v>88010534.870000005</v>
      </c>
      <c r="DH347" s="1">
        <v>882838.39</v>
      </c>
      <c r="DI347" s="1">
        <f t="shared" si="284"/>
        <v>100200993.89</v>
      </c>
      <c r="DJ347" s="1">
        <v>1093739.76</v>
      </c>
      <c r="DK347" s="1">
        <v>3034603363.6799998</v>
      </c>
      <c r="DL347" s="1">
        <v>132950538.41</v>
      </c>
      <c r="DM347" s="1">
        <v>115313903.61</v>
      </c>
      <c r="DN347" s="1">
        <v>302306139.87</v>
      </c>
      <c r="DO347" s="1">
        <v>58459855.579999998</v>
      </c>
      <c r="DP347" s="1">
        <v>728904504.35000002</v>
      </c>
      <c r="DQ347" s="1">
        <v>114520714.95</v>
      </c>
      <c r="DR347" s="1">
        <v>153137154.68000001</v>
      </c>
      <c r="DS347" s="1">
        <v>31332845.41</v>
      </c>
      <c r="DT347" s="1">
        <v>233158776.30000001</v>
      </c>
      <c r="DU347" s="1">
        <v>290001424.12</v>
      </c>
      <c r="DV347" s="1">
        <v>373858495.76999998</v>
      </c>
      <c r="DW347" s="1">
        <v>86227324.400000006</v>
      </c>
      <c r="DX347" s="1">
        <v>97288642.780000001</v>
      </c>
      <c r="DY347" s="1">
        <v>130908092.84</v>
      </c>
      <c r="DZ347" s="1">
        <v>87127696.480000004</v>
      </c>
      <c r="EA347" s="1">
        <v>99107254.129999995</v>
      </c>
      <c r="EB347" s="1">
        <f t="shared" si="285"/>
        <v>100166985.73</v>
      </c>
      <c r="EC347" s="1">
        <v>107025709.77</v>
      </c>
      <c r="ED347" s="1">
        <v>11330798.33</v>
      </c>
      <c r="EE347" s="1">
        <v>-3282.27</v>
      </c>
      <c r="EF347" s="1">
        <v>181277.99</v>
      </c>
      <c r="EG347" s="1">
        <v>3750.41</v>
      </c>
      <c r="EH347" s="1"/>
      <c r="EI347" s="1">
        <v>5406.55</v>
      </c>
      <c r="EJ347" s="1">
        <v>-1210</v>
      </c>
      <c r="EK347" s="1">
        <v>1310591.94</v>
      </c>
      <c r="EL347" s="1">
        <v>1803927.19</v>
      </c>
      <c r="EM347" s="1">
        <v>1415375.92</v>
      </c>
      <c r="EN347" s="1">
        <v>1478655.27</v>
      </c>
      <c r="EO347" s="1">
        <v>850173.72</v>
      </c>
      <c r="EP347" s="1">
        <v>88650244.719999999</v>
      </c>
      <c r="EQ347" s="1">
        <f t="shared" si="286"/>
        <v>3364477000</v>
      </c>
      <c r="ER347" s="1">
        <v>3364477000</v>
      </c>
      <c r="ES347" s="1">
        <f t="shared" si="287"/>
        <v>3364477000</v>
      </c>
      <c r="ET347" s="6">
        <v>3364477000</v>
      </c>
    </row>
    <row r="348" spans="1:150">
      <c r="A348" s="19" t="s">
        <v>454</v>
      </c>
      <c r="B348" s="12" t="s">
        <v>455</v>
      </c>
      <c r="C348" s="1">
        <f t="shared" si="240"/>
        <v>7009732.3600000003</v>
      </c>
      <c r="D348" s="1">
        <v>7009732.3600000003</v>
      </c>
      <c r="E348" s="1">
        <v>13977.01</v>
      </c>
      <c r="F348" s="1">
        <f t="shared" si="241"/>
        <v>2269</v>
      </c>
      <c r="G348" s="1">
        <f t="shared" si="242"/>
        <v>0</v>
      </c>
      <c r="H348" s="1">
        <v>0</v>
      </c>
      <c r="I348" s="1">
        <f t="shared" si="243"/>
        <v>0</v>
      </c>
      <c r="J348" s="1">
        <v>0</v>
      </c>
      <c r="K348" s="1">
        <f t="shared" si="244"/>
        <v>1509.61</v>
      </c>
      <c r="L348" s="1">
        <f t="shared" si="245"/>
        <v>0</v>
      </c>
      <c r="M348" s="1">
        <v>0</v>
      </c>
      <c r="N348" s="1">
        <f t="shared" si="246"/>
        <v>0</v>
      </c>
      <c r="O348" s="1"/>
      <c r="P348" s="1">
        <f t="shared" si="247"/>
        <v>6833.6</v>
      </c>
      <c r="Q348" s="1">
        <v>6833.6</v>
      </c>
      <c r="R348" s="1">
        <f t="shared" si="248"/>
        <v>1104.81</v>
      </c>
      <c r="S348" s="1">
        <v>1104.81</v>
      </c>
      <c r="T348" s="1">
        <f t="shared" si="249"/>
        <v>13668.49</v>
      </c>
      <c r="U348" s="1">
        <f t="shared" si="250"/>
        <v>0</v>
      </c>
      <c r="V348" s="1">
        <v>0</v>
      </c>
      <c r="W348" s="1">
        <f t="shared" si="251"/>
        <v>0</v>
      </c>
      <c r="X348" s="1">
        <v>0</v>
      </c>
      <c r="Y348" s="1">
        <f t="shared" si="252"/>
        <v>2730.6</v>
      </c>
      <c r="Z348" s="1">
        <v>2730.6</v>
      </c>
      <c r="AA348" s="1">
        <f t="shared" si="253"/>
        <v>3023</v>
      </c>
      <c r="AB348" s="1">
        <v>3023</v>
      </c>
      <c r="AC348" s="1">
        <f t="shared" si="254"/>
        <v>426.88</v>
      </c>
      <c r="AD348" s="1">
        <f t="shared" si="255"/>
        <v>0</v>
      </c>
      <c r="AE348" s="1">
        <v>0</v>
      </c>
      <c r="AF348" s="1">
        <f t="shared" si="256"/>
        <v>0</v>
      </c>
      <c r="AG348" s="1"/>
      <c r="AH348" s="1">
        <f t="shared" si="257"/>
        <v>0</v>
      </c>
      <c r="AI348" s="1">
        <v>0</v>
      </c>
      <c r="AJ348" s="1">
        <f t="shared" si="258"/>
        <v>285</v>
      </c>
      <c r="AK348" s="1">
        <v>285</v>
      </c>
      <c r="AL348" s="1">
        <f t="shared" si="259"/>
        <v>1142.4000000000001</v>
      </c>
      <c r="AM348" s="1">
        <f t="shared" si="260"/>
        <v>0</v>
      </c>
      <c r="AN348" s="1">
        <v>0</v>
      </c>
      <c r="AO348" s="1">
        <f t="shared" si="261"/>
        <v>0</v>
      </c>
      <c r="AP348" s="1">
        <v>0</v>
      </c>
      <c r="AQ348" s="1">
        <v>0</v>
      </c>
      <c r="AR348" s="1"/>
      <c r="AS348" s="1">
        <v>0</v>
      </c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>
        <f t="shared" si="262"/>
        <v>6976738.9700000007</v>
      </c>
      <c r="BI348" s="1">
        <v>6995755.3499999996</v>
      </c>
      <c r="BJ348" s="1">
        <v>5845019.4400000004</v>
      </c>
      <c r="BK348" s="1"/>
      <c r="BL348" s="1">
        <v>0</v>
      </c>
      <c r="BM348" s="1">
        <v>0</v>
      </c>
      <c r="BN348" s="1">
        <v>259832.95</v>
      </c>
      <c r="BO348" s="1">
        <v>0</v>
      </c>
      <c r="BP348" s="1"/>
      <c r="BQ348" s="1">
        <v>2269</v>
      </c>
      <c r="BR348" s="1">
        <v>1509.61</v>
      </c>
      <c r="BS348" s="1">
        <v>13668.49</v>
      </c>
      <c r="BT348" s="1">
        <v>426.88</v>
      </c>
      <c r="BU348" s="1">
        <v>1142.4000000000001</v>
      </c>
      <c r="BV348" s="1">
        <v>871886.58</v>
      </c>
      <c r="BW348" s="1">
        <f t="shared" si="263"/>
        <v>7636159.9699999997</v>
      </c>
      <c r="BX348" s="1">
        <v>7636159.9699999997</v>
      </c>
      <c r="BY348" s="1">
        <v>32961.769999999997</v>
      </c>
      <c r="BZ348" s="1">
        <f t="shared" si="264"/>
        <v>3461</v>
      </c>
      <c r="CA348" s="1">
        <f t="shared" si="265"/>
        <v>0</v>
      </c>
      <c r="CB348" s="1">
        <v>0</v>
      </c>
      <c r="CC348" s="1">
        <f t="shared" si="266"/>
        <v>35.6</v>
      </c>
      <c r="CD348" s="1">
        <v>35.6</v>
      </c>
      <c r="CE348" s="1">
        <f t="shared" si="267"/>
        <v>2814.74</v>
      </c>
      <c r="CF348" s="1">
        <f t="shared" si="268"/>
        <v>0</v>
      </c>
      <c r="CG348" s="1">
        <v>0</v>
      </c>
      <c r="CH348" s="1">
        <f t="shared" si="269"/>
        <v>0</v>
      </c>
      <c r="CI348" s="1"/>
      <c r="CJ348" s="1">
        <f t="shared" si="270"/>
        <v>11084.93</v>
      </c>
      <c r="CK348" s="1">
        <v>11084.93</v>
      </c>
      <c r="CL348" s="1">
        <f t="shared" si="271"/>
        <v>1802.6</v>
      </c>
      <c r="CM348" s="1">
        <v>1802.6</v>
      </c>
      <c r="CN348" s="1">
        <f t="shared" si="272"/>
        <v>10003.23</v>
      </c>
      <c r="CO348" s="1">
        <f t="shared" si="273"/>
        <v>0</v>
      </c>
      <c r="CP348" s="1">
        <v>0</v>
      </c>
      <c r="CQ348" s="1">
        <f t="shared" si="274"/>
        <v>0</v>
      </c>
      <c r="CR348" s="1">
        <v>0</v>
      </c>
      <c r="CS348" s="1">
        <f t="shared" si="275"/>
        <v>5100.34</v>
      </c>
      <c r="CT348" s="1">
        <v>5100.34</v>
      </c>
      <c r="CU348" s="1">
        <f t="shared" si="276"/>
        <v>14832</v>
      </c>
      <c r="CV348" s="1">
        <v>14832</v>
      </c>
      <c r="CW348" s="1">
        <f t="shared" si="277"/>
        <v>7324.59</v>
      </c>
      <c r="CX348" s="1">
        <f t="shared" si="278"/>
        <v>0</v>
      </c>
      <c r="CY348" s="1">
        <v>0</v>
      </c>
      <c r="CZ348" s="1">
        <f t="shared" si="279"/>
        <v>0</v>
      </c>
      <c r="DA348" s="1"/>
      <c r="DB348" s="1">
        <f t="shared" si="280"/>
        <v>20.100000000000001</v>
      </c>
      <c r="DC348" s="1">
        <v>20.100000000000001</v>
      </c>
      <c r="DD348" s="1">
        <f t="shared" si="281"/>
        <v>0</v>
      </c>
      <c r="DE348" s="1">
        <v>0</v>
      </c>
      <c r="DF348" s="1">
        <f t="shared" si="282"/>
        <v>3430.2</v>
      </c>
      <c r="DG348" s="1">
        <f t="shared" si="283"/>
        <v>86.2</v>
      </c>
      <c r="DH348" s="1">
        <v>86.2</v>
      </c>
      <c r="DI348" s="1">
        <f t="shared" si="284"/>
        <v>0</v>
      </c>
      <c r="DJ348" s="1">
        <v>0</v>
      </c>
      <c r="DK348" s="1">
        <v>0</v>
      </c>
      <c r="DL348" s="1"/>
      <c r="DM348" s="1">
        <v>0</v>
      </c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>
        <f t="shared" si="285"/>
        <v>7576306.3399999999</v>
      </c>
      <c r="EC348" s="1">
        <v>7603198.2000000002</v>
      </c>
      <c r="ED348" s="1">
        <v>6528086.1100000003</v>
      </c>
      <c r="EE348" s="1"/>
      <c r="EF348" s="1">
        <v>0</v>
      </c>
      <c r="EG348" s="1">
        <v>-197.64</v>
      </c>
      <c r="EH348" s="1">
        <v>213741.13</v>
      </c>
      <c r="EI348" s="1">
        <v>144.80000000000001</v>
      </c>
      <c r="EJ348" s="1"/>
      <c r="EK348" s="1">
        <v>3405.3</v>
      </c>
      <c r="EL348" s="1">
        <v>2814.74</v>
      </c>
      <c r="EM348" s="1">
        <v>10003.23</v>
      </c>
      <c r="EN348" s="1">
        <v>7324.59</v>
      </c>
      <c r="EO348" s="1">
        <v>3344</v>
      </c>
      <c r="EP348" s="1">
        <v>834531.94</v>
      </c>
      <c r="EQ348" s="1">
        <f t="shared" si="286"/>
        <v>11257000</v>
      </c>
      <c r="ER348" s="1">
        <v>11257000</v>
      </c>
      <c r="ES348" s="1">
        <f t="shared" si="287"/>
        <v>11257000</v>
      </c>
      <c r="ET348" s="6">
        <v>11257000</v>
      </c>
    </row>
    <row r="349" spans="1:150">
      <c r="A349" s="13" t="s">
        <v>2</v>
      </c>
      <c r="B349" s="8" t="s">
        <v>120</v>
      </c>
      <c r="C349" s="1">
        <f t="shared" si="240"/>
        <v>58557628189.739998</v>
      </c>
      <c r="D349" s="1">
        <v>58557628189.739998</v>
      </c>
      <c r="E349" s="1">
        <v>5088486.59</v>
      </c>
      <c r="F349" s="1">
        <f t="shared" si="241"/>
        <v>322624.27</v>
      </c>
      <c r="G349" s="1">
        <f t="shared" si="242"/>
        <v>131812.20000000001</v>
      </c>
      <c r="H349" s="1">
        <v>131812.20000000001</v>
      </c>
      <c r="I349" s="1">
        <f t="shared" si="243"/>
        <v>126273.4</v>
      </c>
      <c r="J349" s="1">
        <v>126273.4</v>
      </c>
      <c r="K349" s="1">
        <f t="shared" si="244"/>
        <v>463914.06</v>
      </c>
      <c r="L349" s="1">
        <f t="shared" si="245"/>
        <v>446046.82</v>
      </c>
      <c r="M349" s="1">
        <v>446046.82</v>
      </c>
      <c r="N349" s="1">
        <f t="shared" si="246"/>
        <v>19980.919999999998</v>
      </c>
      <c r="O349" s="1">
        <v>19980.919999999998</v>
      </c>
      <c r="P349" s="1">
        <f t="shared" si="247"/>
        <v>1865077.26</v>
      </c>
      <c r="Q349" s="1">
        <v>1865077.26</v>
      </c>
      <c r="R349" s="1">
        <f t="shared" si="248"/>
        <v>659065.46</v>
      </c>
      <c r="S349" s="1">
        <v>659065.46</v>
      </c>
      <c r="T349" s="1">
        <f t="shared" si="249"/>
        <v>318326</v>
      </c>
      <c r="U349" s="1">
        <f t="shared" si="250"/>
        <v>274473.94</v>
      </c>
      <c r="V349" s="1">
        <v>274473.94</v>
      </c>
      <c r="W349" s="1">
        <f t="shared" si="251"/>
        <v>45222.54</v>
      </c>
      <c r="X349" s="1">
        <v>45222.54</v>
      </c>
      <c r="Y349" s="1">
        <f t="shared" si="252"/>
        <v>259802.17</v>
      </c>
      <c r="Z349" s="1">
        <v>259802.17</v>
      </c>
      <c r="AA349" s="1">
        <f t="shared" si="253"/>
        <v>517693.33</v>
      </c>
      <c r="AB349" s="1">
        <v>517693.33</v>
      </c>
      <c r="AC349" s="1">
        <f t="shared" si="254"/>
        <v>425745.23</v>
      </c>
      <c r="AD349" s="1">
        <f t="shared" si="255"/>
        <v>310285.43</v>
      </c>
      <c r="AE349" s="1">
        <v>310285.43</v>
      </c>
      <c r="AF349" s="1">
        <f t="shared" si="256"/>
        <v>115771.87</v>
      </c>
      <c r="AG349" s="1">
        <v>115771.87</v>
      </c>
      <c r="AH349" s="1">
        <f t="shared" si="257"/>
        <v>65821.72</v>
      </c>
      <c r="AI349" s="1">
        <v>65821.72</v>
      </c>
      <c r="AJ349" s="1">
        <f t="shared" si="258"/>
        <v>122928.25</v>
      </c>
      <c r="AK349" s="1">
        <v>122928.25</v>
      </c>
      <c r="AL349" s="1">
        <f t="shared" si="259"/>
        <v>126115.05</v>
      </c>
      <c r="AM349" s="1">
        <f t="shared" si="260"/>
        <v>81353.919999999998</v>
      </c>
      <c r="AN349" s="1">
        <v>81353.919999999998</v>
      </c>
      <c r="AO349" s="1">
        <f t="shared" si="261"/>
        <v>46736.36</v>
      </c>
      <c r="AP349" s="1">
        <v>46877.36</v>
      </c>
      <c r="AQ349" s="1">
        <v>-141</v>
      </c>
      <c r="AR349" s="1"/>
      <c r="AS349" s="1"/>
      <c r="AT349" s="1">
        <v>0</v>
      </c>
      <c r="AU349" s="1">
        <v>0</v>
      </c>
      <c r="AV349" s="1">
        <v>0</v>
      </c>
      <c r="AW349" s="1"/>
      <c r="AX349" s="1">
        <v>0</v>
      </c>
      <c r="AY349" s="1"/>
      <c r="AZ349" s="1">
        <v>0</v>
      </c>
      <c r="BA349" s="1">
        <v>0</v>
      </c>
      <c r="BB349" s="1">
        <v>0</v>
      </c>
      <c r="BC349" s="1">
        <v>0</v>
      </c>
      <c r="BD349" s="1"/>
      <c r="BE349" s="1">
        <v>0</v>
      </c>
      <c r="BF349" s="1"/>
      <c r="BG349" s="1">
        <v>-141</v>
      </c>
      <c r="BH349" s="1">
        <f t="shared" si="262"/>
        <v>58552546898.660004</v>
      </c>
      <c r="BI349" s="1">
        <v>58552539844.150002</v>
      </c>
      <c r="BJ349" s="1">
        <v>72114</v>
      </c>
      <c r="BK349" s="1">
        <v>375059.9</v>
      </c>
      <c r="BL349" s="1">
        <v>26288925.149999999</v>
      </c>
      <c r="BM349" s="1">
        <v>58264142757.57</v>
      </c>
      <c r="BN349" s="1"/>
      <c r="BO349" s="1"/>
      <c r="BP349" s="1">
        <v>25235115.149999999</v>
      </c>
      <c r="BQ349" s="1">
        <v>-1283.05</v>
      </c>
      <c r="BR349" s="1">
        <v>-2113.6799999999998</v>
      </c>
      <c r="BS349" s="1">
        <v>-1370.48</v>
      </c>
      <c r="BT349" s="1">
        <v>-312.07</v>
      </c>
      <c r="BU349" s="1">
        <v>-1975.23</v>
      </c>
      <c r="BV349" s="1">
        <v>236432926.88999999</v>
      </c>
      <c r="BW349" s="1">
        <f t="shared" si="263"/>
        <v>57452901659.809998</v>
      </c>
      <c r="BX349" s="1">
        <v>57452901659.809998</v>
      </c>
      <c r="BY349" s="1">
        <v>5777447.4500000002</v>
      </c>
      <c r="BZ349" s="1">
        <f t="shared" si="264"/>
        <v>332452.61</v>
      </c>
      <c r="CA349" s="1">
        <f t="shared" si="265"/>
        <v>156117.25</v>
      </c>
      <c r="CB349" s="1">
        <v>156117.25</v>
      </c>
      <c r="CC349" s="1">
        <f t="shared" si="266"/>
        <v>178229.06</v>
      </c>
      <c r="CD349" s="1">
        <v>178229.06</v>
      </c>
      <c r="CE349" s="1">
        <f t="shared" si="267"/>
        <v>282821.57999999996</v>
      </c>
      <c r="CF349" s="1">
        <f t="shared" si="268"/>
        <v>264243.11</v>
      </c>
      <c r="CG349" s="1">
        <v>264243.11</v>
      </c>
      <c r="CH349" s="1">
        <f t="shared" si="269"/>
        <v>20752.54</v>
      </c>
      <c r="CI349" s="1">
        <v>20752.54</v>
      </c>
      <c r="CJ349" s="1">
        <f t="shared" si="270"/>
        <v>1152758.99</v>
      </c>
      <c r="CK349" s="1">
        <v>1152758.99</v>
      </c>
      <c r="CL349" s="1">
        <f t="shared" si="271"/>
        <v>222578.53</v>
      </c>
      <c r="CM349" s="1">
        <v>225078.53</v>
      </c>
      <c r="CN349" s="1">
        <f t="shared" si="272"/>
        <v>263461</v>
      </c>
      <c r="CO349" s="1">
        <f t="shared" si="273"/>
        <v>214414.06</v>
      </c>
      <c r="CP349" s="1">
        <v>214414.06</v>
      </c>
      <c r="CQ349" s="1">
        <f t="shared" si="274"/>
        <v>49931.99</v>
      </c>
      <c r="CR349" s="1">
        <v>49931.99</v>
      </c>
      <c r="CS349" s="1">
        <f t="shared" si="275"/>
        <v>63854.66</v>
      </c>
      <c r="CT349" s="1">
        <v>63854.66</v>
      </c>
      <c r="CU349" s="1">
        <f t="shared" si="276"/>
        <v>423086.2</v>
      </c>
      <c r="CV349" s="1">
        <v>423346.2</v>
      </c>
      <c r="CW349" s="1">
        <f t="shared" si="277"/>
        <v>353870.05000000005</v>
      </c>
      <c r="CX349" s="1">
        <f t="shared" si="278"/>
        <v>311424.27</v>
      </c>
      <c r="CY349" s="1">
        <v>311424.27</v>
      </c>
      <c r="CZ349" s="1">
        <f t="shared" si="279"/>
        <v>43443.199999999997</v>
      </c>
      <c r="DA349" s="1">
        <v>43443.199999999997</v>
      </c>
      <c r="DB349" s="1">
        <f t="shared" si="280"/>
        <v>-1180.94</v>
      </c>
      <c r="DC349" s="1">
        <v>-1180.94</v>
      </c>
      <c r="DD349" s="1">
        <f t="shared" si="281"/>
        <v>2643574.87</v>
      </c>
      <c r="DE349" s="1">
        <v>2643574.87</v>
      </c>
      <c r="DF349" s="1">
        <f t="shared" si="282"/>
        <v>-12748.490000000002</v>
      </c>
      <c r="DG349" s="1">
        <f t="shared" si="283"/>
        <v>-30966.23</v>
      </c>
      <c r="DH349" s="1">
        <v>-30966.23</v>
      </c>
      <c r="DI349" s="1">
        <f t="shared" si="284"/>
        <v>62125.89</v>
      </c>
      <c r="DJ349" s="1">
        <v>62425.89</v>
      </c>
      <c r="DK349" s="1">
        <v>-3060</v>
      </c>
      <c r="DL349" s="1"/>
      <c r="DM349" s="1"/>
      <c r="DN349" s="1">
        <v>0</v>
      </c>
      <c r="DO349" s="1">
        <v>0</v>
      </c>
      <c r="DP349" s="1">
        <v>0</v>
      </c>
      <c r="DQ349" s="1">
        <v>-2500</v>
      </c>
      <c r="DR349" s="1">
        <v>0</v>
      </c>
      <c r="DS349" s="1"/>
      <c r="DT349" s="1">
        <v>0</v>
      </c>
      <c r="DU349" s="1">
        <v>-260</v>
      </c>
      <c r="DV349" s="1">
        <v>0</v>
      </c>
      <c r="DW349" s="1">
        <v>0</v>
      </c>
      <c r="DX349" s="1"/>
      <c r="DY349" s="1">
        <v>0</v>
      </c>
      <c r="DZ349" s="1"/>
      <c r="EA349" s="1">
        <v>-300</v>
      </c>
      <c r="EB349" s="1">
        <f t="shared" si="285"/>
        <v>57447175949.809998</v>
      </c>
      <c r="EC349" s="1">
        <v>57447127272.360001</v>
      </c>
      <c r="ED349" s="1">
        <v>0</v>
      </c>
      <c r="EE349" s="1">
        <v>488145.45</v>
      </c>
      <c r="EF349" s="1">
        <v>40473944.219999999</v>
      </c>
      <c r="EG349" s="1">
        <v>57189175552.620003</v>
      </c>
      <c r="EH349" s="1"/>
      <c r="EI349" s="1"/>
      <c r="EJ349" s="1">
        <v>24723651.600000001</v>
      </c>
      <c r="EK349" s="1">
        <v>-712.76</v>
      </c>
      <c r="EL349" s="1">
        <v>-2174.0700000000002</v>
      </c>
      <c r="EM349" s="1">
        <v>-885.05</v>
      </c>
      <c r="EN349" s="1">
        <v>-997.42</v>
      </c>
      <c r="EO349" s="1">
        <v>-43908.15</v>
      </c>
      <c r="EP349" s="1">
        <v>192314655.91999999</v>
      </c>
      <c r="EQ349" s="1">
        <f t="shared" si="286"/>
        <v>323517882.66000003</v>
      </c>
      <c r="ER349" s="1">
        <v>323517882.66000003</v>
      </c>
      <c r="ES349" s="1">
        <f t="shared" si="287"/>
        <v>323517882.66000003</v>
      </c>
      <c r="ET349" s="6">
        <v>323517882.66000003</v>
      </c>
    </row>
    <row r="350" spans="1:150">
      <c r="A350" s="16" t="s">
        <v>6</v>
      </c>
      <c r="B350" s="9" t="s">
        <v>121</v>
      </c>
      <c r="C350" s="1">
        <f t="shared" si="240"/>
        <v>-12959400.73</v>
      </c>
      <c r="D350" s="1">
        <v>-12959400.73</v>
      </c>
      <c r="E350" s="1">
        <v>-1749260.88</v>
      </c>
      <c r="F350" s="1">
        <f t="shared" si="241"/>
        <v>-90633.07</v>
      </c>
      <c r="G350" s="1">
        <f t="shared" si="242"/>
        <v>-34709.040000000001</v>
      </c>
      <c r="H350" s="1">
        <v>-34709.040000000001</v>
      </c>
      <c r="I350" s="1">
        <f t="shared" si="243"/>
        <v>-23102.76</v>
      </c>
      <c r="J350" s="1">
        <v>-23102.76</v>
      </c>
      <c r="K350" s="1">
        <f t="shared" si="244"/>
        <v>-222373.82</v>
      </c>
      <c r="L350" s="1">
        <f t="shared" si="245"/>
        <v>-186061.07</v>
      </c>
      <c r="M350" s="1">
        <v>-186061.07</v>
      </c>
      <c r="N350" s="1">
        <f t="shared" si="246"/>
        <v>-34199.07</v>
      </c>
      <c r="O350" s="1">
        <v>-34199.07</v>
      </c>
      <c r="P350" s="1">
        <f t="shared" si="247"/>
        <v>-471025.98</v>
      </c>
      <c r="Q350" s="1">
        <v>-471025.98</v>
      </c>
      <c r="R350" s="1">
        <f t="shared" si="248"/>
        <v>-101139.94</v>
      </c>
      <c r="S350" s="1">
        <v>-101139.94</v>
      </c>
      <c r="T350" s="1">
        <f t="shared" si="249"/>
        <v>-60950.210000000006</v>
      </c>
      <c r="U350" s="1">
        <f t="shared" si="250"/>
        <v>-42467.9</v>
      </c>
      <c r="V350" s="1">
        <v>-42467.9</v>
      </c>
      <c r="W350" s="1">
        <f t="shared" si="251"/>
        <v>-17111.830000000002</v>
      </c>
      <c r="X350" s="1">
        <v>-17111.830000000002</v>
      </c>
      <c r="Y350" s="1">
        <f t="shared" si="252"/>
        <v>-326406.31</v>
      </c>
      <c r="Z350" s="1">
        <v>-326406.31</v>
      </c>
      <c r="AA350" s="1">
        <f t="shared" si="253"/>
        <v>-80204.59</v>
      </c>
      <c r="AB350" s="1">
        <v>-80204.59</v>
      </c>
      <c r="AC350" s="1">
        <f t="shared" si="254"/>
        <v>-249584.07</v>
      </c>
      <c r="AD350" s="1">
        <f t="shared" si="255"/>
        <v>-175808.1</v>
      </c>
      <c r="AE350" s="1">
        <v>-175808.1</v>
      </c>
      <c r="AF350" s="1">
        <f t="shared" si="256"/>
        <v>-73463.899999999994</v>
      </c>
      <c r="AG350" s="1">
        <v>-73463.899999999994</v>
      </c>
      <c r="AH350" s="1">
        <f t="shared" si="257"/>
        <v>-31538.22</v>
      </c>
      <c r="AI350" s="1">
        <v>-31538.22</v>
      </c>
      <c r="AJ350" s="1">
        <f t="shared" si="258"/>
        <v>-55222.86</v>
      </c>
      <c r="AK350" s="1">
        <v>-55222.86</v>
      </c>
      <c r="AL350" s="1">
        <f t="shared" si="259"/>
        <v>-98774.54</v>
      </c>
      <c r="AM350" s="1">
        <f t="shared" si="260"/>
        <v>-49261.46</v>
      </c>
      <c r="AN350" s="1">
        <v>-49261.46</v>
      </c>
      <c r="AO350" s="1">
        <f t="shared" si="261"/>
        <v>-47537.85</v>
      </c>
      <c r="AP350" s="1">
        <v>-47537.85</v>
      </c>
      <c r="AQ350" s="1">
        <v>0</v>
      </c>
      <c r="AR350" s="1"/>
      <c r="AS350" s="1"/>
      <c r="AT350" s="1">
        <v>0</v>
      </c>
      <c r="AU350" s="1">
        <v>0</v>
      </c>
      <c r="AV350" s="1">
        <v>0</v>
      </c>
      <c r="AW350" s="1"/>
      <c r="AX350" s="1">
        <v>0</v>
      </c>
      <c r="AY350" s="1"/>
      <c r="AZ350" s="1"/>
      <c r="BA350" s="1">
        <v>0</v>
      </c>
      <c r="BB350" s="1">
        <v>0</v>
      </c>
      <c r="BC350" s="1">
        <v>0</v>
      </c>
      <c r="BD350" s="1"/>
      <c r="BE350" s="1">
        <v>0</v>
      </c>
      <c r="BF350" s="1"/>
      <c r="BG350" s="1">
        <v>0</v>
      </c>
      <c r="BH350" s="1">
        <f t="shared" si="262"/>
        <v>-11203085.34</v>
      </c>
      <c r="BI350" s="1">
        <v>-11210139.85</v>
      </c>
      <c r="BJ350" s="1"/>
      <c r="BK350" s="1"/>
      <c r="BL350" s="1"/>
      <c r="BM350" s="1">
        <v>-8342461.9800000004</v>
      </c>
      <c r="BN350" s="1"/>
      <c r="BO350" s="1"/>
      <c r="BP350" s="1">
        <v>-450891.03</v>
      </c>
      <c r="BQ350" s="1">
        <v>-1283.05</v>
      </c>
      <c r="BR350" s="1">
        <v>-2113.6799999999998</v>
      </c>
      <c r="BS350" s="1">
        <v>-1370.48</v>
      </c>
      <c r="BT350" s="1">
        <v>-312.07</v>
      </c>
      <c r="BU350" s="1">
        <v>-1975.23</v>
      </c>
      <c r="BV350" s="1">
        <v>-2409732.33</v>
      </c>
      <c r="BW350" s="1">
        <f t="shared" si="263"/>
        <v>-12852187.82</v>
      </c>
      <c r="BX350" s="1">
        <v>-12852187.82</v>
      </c>
      <c r="BY350" s="1">
        <v>-1978835.18</v>
      </c>
      <c r="BZ350" s="1">
        <f t="shared" si="264"/>
        <v>-129652.27999999998</v>
      </c>
      <c r="CA350" s="1">
        <f t="shared" si="265"/>
        <v>-49231.02</v>
      </c>
      <c r="CB350" s="1">
        <v>-49231.02</v>
      </c>
      <c r="CC350" s="1">
        <f t="shared" si="266"/>
        <v>-15472.88</v>
      </c>
      <c r="CD350" s="1">
        <v>-15472.88</v>
      </c>
      <c r="CE350" s="1">
        <f t="shared" si="267"/>
        <v>-193183.99</v>
      </c>
      <c r="CF350" s="1">
        <f t="shared" si="268"/>
        <v>-168624.59</v>
      </c>
      <c r="CG350" s="1">
        <v>-168624.59</v>
      </c>
      <c r="CH350" s="1">
        <f t="shared" si="269"/>
        <v>-22385.33</v>
      </c>
      <c r="CI350" s="1">
        <v>-22385.33</v>
      </c>
      <c r="CJ350" s="1">
        <f t="shared" si="270"/>
        <v>-431180</v>
      </c>
      <c r="CK350" s="1">
        <v>-431180</v>
      </c>
      <c r="CL350" s="1">
        <f t="shared" si="271"/>
        <v>-127259.14</v>
      </c>
      <c r="CM350" s="1">
        <v>-124759.14</v>
      </c>
      <c r="CN350" s="1">
        <f t="shared" si="272"/>
        <v>-89846.78</v>
      </c>
      <c r="CO350" s="1">
        <f t="shared" si="273"/>
        <v>-73073.36</v>
      </c>
      <c r="CP350" s="1">
        <v>-73073.36</v>
      </c>
      <c r="CQ350" s="1">
        <f t="shared" si="274"/>
        <v>-16298.36</v>
      </c>
      <c r="CR350" s="1">
        <v>-16298.36</v>
      </c>
      <c r="CS350" s="1">
        <f t="shared" si="275"/>
        <v>-423721.76</v>
      </c>
      <c r="CT350" s="1">
        <v>-423721.76</v>
      </c>
      <c r="CU350" s="1">
        <f t="shared" si="276"/>
        <v>-120142.37</v>
      </c>
      <c r="CV350" s="1">
        <v>-119882.37</v>
      </c>
      <c r="CW350" s="1">
        <f t="shared" si="277"/>
        <v>-293270.68</v>
      </c>
      <c r="CX350" s="1">
        <f t="shared" si="278"/>
        <v>-229321.04</v>
      </c>
      <c r="CY350" s="1">
        <v>-229321.04</v>
      </c>
      <c r="CZ350" s="1">
        <f t="shared" si="279"/>
        <v>-62952.22</v>
      </c>
      <c r="DA350" s="1">
        <v>-62952.22</v>
      </c>
      <c r="DB350" s="1">
        <f t="shared" si="280"/>
        <v>-64235.62</v>
      </c>
      <c r="DC350" s="1">
        <v>-64235.62</v>
      </c>
      <c r="DD350" s="1">
        <f t="shared" si="281"/>
        <v>-80931.399999999994</v>
      </c>
      <c r="DE350" s="1">
        <v>-80931.399999999994</v>
      </c>
      <c r="DF350" s="1">
        <f t="shared" si="282"/>
        <v>-140674.23999999999</v>
      </c>
      <c r="DG350" s="1">
        <f t="shared" si="283"/>
        <v>-51957.17</v>
      </c>
      <c r="DH350" s="1">
        <v>-51957.17</v>
      </c>
      <c r="DI350" s="1">
        <f t="shared" si="284"/>
        <v>-44808.92</v>
      </c>
      <c r="DJ350" s="1">
        <v>-44808.92</v>
      </c>
      <c r="DK350" s="1">
        <v>-2760</v>
      </c>
      <c r="DL350" s="1"/>
      <c r="DM350" s="1"/>
      <c r="DN350" s="1">
        <v>0</v>
      </c>
      <c r="DO350" s="1">
        <v>0</v>
      </c>
      <c r="DP350" s="1">
        <v>0</v>
      </c>
      <c r="DQ350" s="1">
        <v>-2500</v>
      </c>
      <c r="DR350" s="1">
        <v>0</v>
      </c>
      <c r="DS350" s="1"/>
      <c r="DT350" s="1"/>
      <c r="DU350" s="1">
        <v>-260</v>
      </c>
      <c r="DV350" s="1">
        <v>0</v>
      </c>
      <c r="DW350" s="1">
        <v>0</v>
      </c>
      <c r="DX350" s="1"/>
      <c r="DY350" s="1">
        <v>0</v>
      </c>
      <c r="DZ350" s="1"/>
      <c r="EA350" s="1">
        <v>0</v>
      </c>
      <c r="EB350" s="1">
        <f t="shared" si="285"/>
        <v>-10822325.18</v>
      </c>
      <c r="EC350" s="1">
        <v>-10870592.640000001</v>
      </c>
      <c r="ED350" s="1"/>
      <c r="EE350" s="1"/>
      <c r="EF350" s="1"/>
      <c r="EG350" s="1">
        <v>-6888697.8099999996</v>
      </c>
      <c r="EH350" s="1"/>
      <c r="EI350" s="1"/>
      <c r="EJ350" s="1">
        <v>-558563.77</v>
      </c>
      <c r="EK350" s="1">
        <v>-712.76</v>
      </c>
      <c r="EL350" s="1">
        <v>-2174.0700000000002</v>
      </c>
      <c r="EM350" s="1">
        <v>-475.06</v>
      </c>
      <c r="EN350" s="1">
        <v>-997.42</v>
      </c>
      <c r="EO350" s="1">
        <v>-43908.15</v>
      </c>
      <c r="EP350" s="1">
        <v>-3375063.6</v>
      </c>
      <c r="EQ350" s="1">
        <f t="shared" si="286"/>
        <v>0</v>
      </c>
      <c r="ER350" s="1">
        <v>0</v>
      </c>
      <c r="ES350" s="1">
        <f t="shared" si="287"/>
        <v>0</v>
      </c>
      <c r="ET350" s="6">
        <v>0</v>
      </c>
    </row>
    <row r="351" spans="1:150">
      <c r="A351" s="17" t="s">
        <v>41</v>
      </c>
      <c r="B351" s="10" t="s">
        <v>122</v>
      </c>
      <c r="C351" s="1">
        <f t="shared" si="240"/>
        <v>-10735868.51</v>
      </c>
      <c r="D351" s="1">
        <v>-10735868.51</v>
      </c>
      <c r="E351" s="1">
        <v>-45406.66</v>
      </c>
      <c r="F351" s="1">
        <f t="shared" si="241"/>
        <v>-12115.3</v>
      </c>
      <c r="G351" s="1">
        <f t="shared" si="242"/>
        <v>-209</v>
      </c>
      <c r="H351" s="1">
        <v>-209</v>
      </c>
      <c r="I351" s="1">
        <f t="shared" si="243"/>
        <v>-10848</v>
      </c>
      <c r="J351" s="1">
        <v>-10848</v>
      </c>
      <c r="K351" s="1">
        <f t="shared" si="244"/>
        <v>-1111.27</v>
      </c>
      <c r="L351" s="1">
        <f t="shared" si="245"/>
        <v>0</v>
      </c>
      <c r="M351" s="1">
        <v>0</v>
      </c>
      <c r="N351" s="1">
        <f t="shared" si="246"/>
        <v>0</v>
      </c>
      <c r="O351" s="1">
        <v>0</v>
      </c>
      <c r="P351" s="1">
        <f t="shared" si="247"/>
        <v>-8088.91</v>
      </c>
      <c r="Q351" s="1">
        <v>-8088.91</v>
      </c>
      <c r="R351" s="1">
        <f t="shared" si="248"/>
        <v>-1949.22</v>
      </c>
      <c r="S351" s="1">
        <v>-1949.22</v>
      </c>
      <c r="T351" s="1">
        <f t="shared" si="249"/>
        <v>-2188.48</v>
      </c>
      <c r="U351" s="1">
        <f t="shared" si="250"/>
        <v>-818</v>
      </c>
      <c r="V351" s="1">
        <v>-818</v>
      </c>
      <c r="W351" s="1">
        <f t="shared" si="251"/>
        <v>0</v>
      </c>
      <c r="X351" s="1">
        <v>0</v>
      </c>
      <c r="Y351" s="1">
        <f t="shared" si="252"/>
        <v>-2424.36</v>
      </c>
      <c r="Z351" s="1">
        <v>-2424.36</v>
      </c>
      <c r="AA351" s="1">
        <f t="shared" si="253"/>
        <v>-676</v>
      </c>
      <c r="AB351" s="1">
        <v>-676</v>
      </c>
      <c r="AC351" s="1">
        <f t="shared" si="254"/>
        <v>-17608.72</v>
      </c>
      <c r="AD351" s="1">
        <f t="shared" si="255"/>
        <v>-2489.3000000000002</v>
      </c>
      <c r="AE351" s="1">
        <v>-2489.3000000000002</v>
      </c>
      <c r="AF351" s="1">
        <f t="shared" si="256"/>
        <v>-14899.9</v>
      </c>
      <c r="AG351" s="1">
        <v>-14899.9</v>
      </c>
      <c r="AH351" s="1">
        <f t="shared" si="257"/>
        <v>-32</v>
      </c>
      <c r="AI351" s="1">
        <v>-32</v>
      </c>
      <c r="AJ351" s="1">
        <f t="shared" si="258"/>
        <v>-1841.57</v>
      </c>
      <c r="AK351" s="1">
        <v>-1841.57</v>
      </c>
      <c r="AL351" s="1">
        <f t="shared" si="259"/>
        <v>-2262.0500000000002</v>
      </c>
      <c r="AM351" s="1">
        <f t="shared" si="260"/>
        <v>-1130.4000000000001</v>
      </c>
      <c r="AN351" s="1">
        <v>-1130.4000000000001</v>
      </c>
      <c r="AO351" s="1">
        <f t="shared" si="261"/>
        <v>0</v>
      </c>
      <c r="AP351" s="1">
        <v>0</v>
      </c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>
        <f t="shared" si="262"/>
        <v>-10685602.629999999</v>
      </c>
      <c r="BI351" s="1">
        <v>-10690461.85</v>
      </c>
      <c r="BJ351" s="1"/>
      <c r="BK351" s="1"/>
      <c r="BL351" s="1"/>
      <c r="BM351" s="1">
        <v>-8275890.2999999998</v>
      </c>
      <c r="BN351" s="1"/>
      <c r="BO351" s="1"/>
      <c r="BP351" s="1"/>
      <c r="BQ351" s="1">
        <v>-1026.3</v>
      </c>
      <c r="BR351" s="1">
        <v>-1111.27</v>
      </c>
      <c r="BS351" s="1">
        <v>-1370.48</v>
      </c>
      <c r="BT351" s="1">
        <v>-219.52</v>
      </c>
      <c r="BU351" s="1">
        <v>-1131.6500000000001</v>
      </c>
      <c r="BV351" s="1">
        <v>-2409712.33</v>
      </c>
      <c r="BW351" s="1">
        <f t="shared" si="263"/>
        <v>-10268018.42</v>
      </c>
      <c r="BX351" s="1">
        <v>-10268018.42</v>
      </c>
      <c r="BY351" s="1">
        <v>-52561.48</v>
      </c>
      <c r="BZ351" s="1">
        <f t="shared" si="264"/>
        <v>-2521.7200000000003</v>
      </c>
      <c r="CA351" s="1">
        <f t="shared" si="265"/>
        <v>-608.57000000000005</v>
      </c>
      <c r="CB351" s="1">
        <v>-608.57000000000005</v>
      </c>
      <c r="CC351" s="1">
        <f t="shared" si="266"/>
        <v>-640</v>
      </c>
      <c r="CD351" s="1">
        <v>-640</v>
      </c>
      <c r="CE351" s="1">
        <f t="shared" si="267"/>
        <v>-3247.6</v>
      </c>
      <c r="CF351" s="1">
        <f t="shared" si="268"/>
        <v>-1273.75</v>
      </c>
      <c r="CG351" s="1">
        <v>-1273.75</v>
      </c>
      <c r="CH351" s="1">
        <f t="shared" si="269"/>
        <v>-412.5</v>
      </c>
      <c r="CI351" s="1">
        <v>-412.5</v>
      </c>
      <c r="CJ351" s="1">
        <f t="shared" si="270"/>
        <v>-11658.55</v>
      </c>
      <c r="CK351" s="1">
        <v>-11658.55</v>
      </c>
      <c r="CL351" s="1">
        <f t="shared" si="271"/>
        <v>-4594.18</v>
      </c>
      <c r="CM351" s="1">
        <v>-4594.18</v>
      </c>
      <c r="CN351" s="1">
        <f t="shared" si="272"/>
        <v>-1366.06</v>
      </c>
      <c r="CO351" s="1">
        <f t="shared" si="273"/>
        <v>-891</v>
      </c>
      <c r="CP351" s="1">
        <v>-891</v>
      </c>
      <c r="CQ351" s="1">
        <f t="shared" si="274"/>
        <v>0</v>
      </c>
      <c r="CR351" s="1">
        <v>0</v>
      </c>
      <c r="CS351" s="1">
        <f t="shared" si="275"/>
        <v>-4120.63</v>
      </c>
      <c r="CT351" s="1">
        <v>-4120.63</v>
      </c>
      <c r="CU351" s="1">
        <f t="shared" si="276"/>
        <v>-1073.1400000000001</v>
      </c>
      <c r="CV351" s="1">
        <v>-1073.1400000000001</v>
      </c>
      <c r="CW351" s="1">
        <f t="shared" si="277"/>
        <v>-20619.62</v>
      </c>
      <c r="CX351" s="1">
        <f t="shared" si="278"/>
        <v>-5119.16</v>
      </c>
      <c r="CY351" s="1">
        <v>-5119.16</v>
      </c>
      <c r="CZ351" s="1">
        <f t="shared" si="279"/>
        <v>-14506.14</v>
      </c>
      <c r="DA351" s="1">
        <v>-14506.14</v>
      </c>
      <c r="DB351" s="1">
        <f t="shared" si="280"/>
        <v>-560.39</v>
      </c>
      <c r="DC351" s="1">
        <v>-560.39</v>
      </c>
      <c r="DD351" s="1">
        <f t="shared" si="281"/>
        <v>-3253.87</v>
      </c>
      <c r="DE351" s="1">
        <v>-3253.87</v>
      </c>
      <c r="DF351" s="1">
        <f t="shared" si="282"/>
        <v>-4624.34</v>
      </c>
      <c r="DG351" s="1">
        <f t="shared" si="283"/>
        <v>-3517.1</v>
      </c>
      <c r="DH351" s="1">
        <v>-3517.1</v>
      </c>
      <c r="DI351" s="1">
        <f t="shared" si="284"/>
        <v>-332.5</v>
      </c>
      <c r="DJ351" s="1">
        <v>-332.5</v>
      </c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>
        <f t="shared" si="285"/>
        <v>-10210938.710000001</v>
      </c>
      <c r="EC351" s="1">
        <v>-10215456.939999999</v>
      </c>
      <c r="ED351" s="1"/>
      <c r="EE351" s="1"/>
      <c r="EF351" s="1"/>
      <c r="EG351" s="1">
        <v>-6836112.2400000002</v>
      </c>
      <c r="EH351" s="1"/>
      <c r="EI351" s="1"/>
      <c r="EJ351" s="1"/>
      <c r="EK351" s="1">
        <v>-712.76</v>
      </c>
      <c r="EL351" s="1">
        <v>-1561.35</v>
      </c>
      <c r="EM351" s="1">
        <v>-475.06</v>
      </c>
      <c r="EN351" s="1">
        <v>-994.32</v>
      </c>
      <c r="EO351" s="1">
        <v>-774.74</v>
      </c>
      <c r="EP351" s="1">
        <v>-3374826.47</v>
      </c>
      <c r="EQ351" s="1">
        <f t="shared" si="286"/>
        <v>0</v>
      </c>
      <c r="ER351" s="1">
        <v>0</v>
      </c>
      <c r="ES351" s="1">
        <f t="shared" si="287"/>
        <v>0</v>
      </c>
      <c r="ET351" s="6">
        <v>0</v>
      </c>
    </row>
    <row r="352" spans="1:150">
      <c r="A352" s="17" t="s">
        <v>42</v>
      </c>
      <c r="B352" s="10" t="s">
        <v>123</v>
      </c>
      <c r="C352" s="1">
        <f t="shared" si="240"/>
        <v>0</v>
      </c>
      <c r="D352" s="1">
        <v>0</v>
      </c>
      <c r="E352" s="1">
        <v>0</v>
      </c>
      <c r="F352" s="1">
        <f t="shared" si="241"/>
        <v>0</v>
      </c>
      <c r="G352" s="1">
        <f t="shared" si="242"/>
        <v>0</v>
      </c>
      <c r="H352" s="1"/>
      <c r="I352" s="1">
        <f t="shared" si="243"/>
        <v>0</v>
      </c>
      <c r="J352" s="1"/>
      <c r="K352" s="1">
        <f t="shared" si="244"/>
        <v>0</v>
      </c>
      <c r="L352" s="1">
        <f t="shared" si="245"/>
        <v>0</v>
      </c>
      <c r="M352" s="1"/>
      <c r="N352" s="1">
        <f t="shared" si="246"/>
        <v>0</v>
      </c>
      <c r="O352" s="1"/>
      <c r="P352" s="1">
        <f t="shared" si="247"/>
        <v>0</v>
      </c>
      <c r="Q352" s="1"/>
      <c r="R352" s="1">
        <f t="shared" si="248"/>
        <v>0</v>
      </c>
      <c r="S352" s="1"/>
      <c r="T352" s="1">
        <f t="shared" si="249"/>
        <v>0</v>
      </c>
      <c r="U352" s="1">
        <f t="shared" si="250"/>
        <v>0</v>
      </c>
      <c r="V352" s="1"/>
      <c r="W352" s="1">
        <f t="shared" si="251"/>
        <v>0</v>
      </c>
      <c r="X352" s="1"/>
      <c r="Y352" s="1">
        <f t="shared" si="252"/>
        <v>0</v>
      </c>
      <c r="Z352" s="1"/>
      <c r="AA352" s="1">
        <f t="shared" si="253"/>
        <v>0</v>
      </c>
      <c r="AB352" s="1">
        <v>0</v>
      </c>
      <c r="AC352" s="1">
        <f t="shared" si="254"/>
        <v>0</v>
      </c>
      <c r="AD352" s="1">
        <f t="shared" si="255"/>
        <v>0</v>
      </c>
      <c r="AE352" s="1"/>
      <c r="AF352" s="1">
        <f t="shared" si="256"/>
        <v>0</v>
      </c>
      <c r="AG352" s="1"/>
      <c r="AH352" s="1">
        <f t="shared" si="257"/>
        <v>0</v>
      </c>
      <c r="AI352" s="1"/>
      <c r="AJ352" s="1">
        <f t="shared" si="258"/>
        <v>0</v>
      </c>
      <c r="AK352" s="1">
        <v>0</v>
      </c>
      <c r="AL352" s="1">
        <f t="shared" si="259"/>
        <v>0</v>
      </c>
      <c r="AM352" s="1">
        <f t="shared" si="260"/>
        <v>0</v>
      </c>
      <c r="AN352" s="1"/>
      <c r="AO352" s="1">
        <f t="shared" si="261"/>
        <v>0</v>
      </c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>
        <f t="shared" si="262"/>
        <v>0</v>
      </c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>
        <f t="shared" si="263"/>
        <v>0</v>
      </c>
      <c r="BX352" s="1">
        <v>0</v>
      </c>
      <c r="BY352" s="1">
        <v>0</v>
      </c>
      <c r="BZ352" s="1">
        <f t="shared" si="264"/>
        <v>0</v>
      </c>
      <c r="CA352" s="1">
        <f t="shared" si="265"/>
        <v>0</v>
      </c>
      <c r="CB352" s="1"/>
      <c r="CC352" s="1">
        <f t="shared" si="266"/>
        <v>0</v>
      </c>
      <c r="CD352" s="1"/>
      <c r="CE352" s="1">
        <f t="shared" si="267"/>
        <v>0</v>
      </c>
      <c r="CF352" s="1">
        <f t="shared" si="268"/>
        <v>0</v>
      </c>
      <c r="CG352" s="1"/>
      <c r="CH352" s="1">
        <f t="shared" si="269"/>
        <v>0</v>
      </c>
      <c r="CI352" s="1"/>
      <c r="CJ352" s="1">
        <f t="shared" si="270"/>
        <v>0</v>
      </c>
      <c r="CK352" s="1"/>
      <c r="CL352" s="1">
        <f t="shared" si="271"/>
        <v>0</v>
      </c>
      <c r="CM352" s="1"/>
      <c r="CN352" s="1">
        <f t="shared" si="272"/>
        <v>0</v>
      </c>
      <c r="CO352" s="1">
        <f t="shared" si="273"/>
        <v>0</v>
      </c>
      <c r="CP352" s="1"/>
      <c r="CQ352" s="1">
        <f t="shared" si="274"/>
        <v>0</v>
      </c>
      <c r="CR352" s="1"/>
      <c r="CS352" s="1">
        <f t="shared" si="275"/>
        <v>0</v>
      </c>
      <c r="CT352" s="1"/>
      <c r="CU352" s="1">
        <f t="shared" si="276"/>
        <v>0</v>
      </c>
      <c r="CV352" s="1">
        <v>0</v>
      </c>
      <c r="CW352" s="1">
        <f t="shared" si="277"/>
        <v>0</v>
      </c>
      <c r="CX352" s="1">
        <f t="shared" si="278"/>
        <v>0</v>
      </c>
      <c r="CY352" s="1"/>
      <c r="CZ352" s="1">
        <f t="shared" si="279"/>
        <v>0</v>
      </c>
      <c r="DA352" s="1"/>
      <c r="DB352" s="1">
        <f t="shared" si="280"/>
        <v>0</v>
      </c>
      <c r="DC352" s="1"/>
      <c r="DD352" s="1">
        <f t="shared" si="281"/>
        <v>0</v>
      </c>
      <c r="DE352" s="1">
        <v>0</v>
      </c>
      <c r="DF352" s="1">
        <f t="shared" si="282"/>
        <v>0</v>
      </c>
      <c r="DG352" s="1">
        <f t="shared" si="283"/>
        <v>0</v>
      </c>
      <c r="DH352" s="1"/>
      <c r="DI352" s="1">
        <f t="shared" si="284"/>
        <v>0</v>
      </c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>
        <f t="shared" si="285"/>
        <v>0</v>
      </c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>
        <f t="shared" si="286"/>
        <v>0</v>
      </c>
      <c r="ER352" s="1">
        <v>0</v>
      </c>
      <c r="ES352" s="1">
        <f t="shared" si="287"/>
        <v>0</v>
      </c>
      <c r="ET352" s="6">
        <v>0</v>
      </c>
    </row>
    <row r="353" spans="1:150">
      <c r="A353" s="17" t="s">
        <v>43</v>
      </c>
      <c r="B353" s="10" t="s">
        <v>124</v>
      </c>
      <c r="C353" s="1">
        <f t="shared" si="240"/>
        <v>-1704252.36</v>
      </c>
      <c r="D353" s="1">
        <v>-1704252.36</v>
      </c>
      <c r="E353" s="1">
        <v>-1701501.21</v>
      </c>
      <c r="F353" s="1">
        <f t="shared" si="241"/>
        <v>-78261.02</v>
      </c>
      <c r="G353" s="1">
        <f t="shared" si="242"/>
        <v>-34500.04</v>
      </c>
      <c r="H353" s="1">
        <v>-34500.04</v>
      </c>
      <c r="I353" s="1">
        <f t="shared" si="243"/>
        <v>-12254.76</v>
      </c>
      <c r="J353" s="1">
        <v>-12254.76</v>
      </c>
      <c r="K353" s="1">
        <f t="shared" si="244"/>
        <v>-221262.55000000002</v>
      </c>
      <c r="L353" s="1">
        <f t="shared" si="245"/>
        <v>-186061.07</v>
      </c>
      <c r="M353" s="1">
        <v>-186061.07</v>
      </c>
      <c r="N353" s="1">
        <f t="shared" si="246"/>
        <v>-34199.07</v>
      </c>
      <c r="O353" s="1">
        <v>-34199.07</v>
      </c>
      <c r="P353" s="1">
        <f t="shared" si="247"/>
        <v>-461247.72</v>
      </c>
      <c r="Q353" s="1">
        <v>-461247.72</v>
      </c>
      <c r="R353" s="1">
        <f t="shared" si="248"/>
        <v>-99190.720000000001</v>
      </c>
      <c r="S353" s="1">
        <v>-99190.720000000001</v>
      </c>
      <c r="T353" s="1">
        <f t="shared" si="249"/>
        <v>-58761.73</v>
      </c>
      <c r="U353" s="1">
        <f t="shared" si="250"/>
        <v>-41649.9</v>
      </c>
      <c r="V353" s="1">
        <v>-41649.9</v>
      </c>
      <c r="W353" s="1">
        <f t="shared" si="251"/>
        <v>-17111.830000000002</v>
      </c>
      <c r="X353" s="1">
        <v>-17111.830000000002</v>
      </c>
      <c r="Y353" s="1">
        <f t="shared" si="252"/>
        <v>-323566.55</v>
      </c>
      <c r="Z353" s="1">
        <v>-323566.55</v>
      </c>
      <c r="AA353" s="1">
        <f t="shared" si="253"/>
        <v>-79528.59</v>
      </c>
      <c r="AB353" s="1">
        <v>-79528.59</v>
      </c>
      <c r="AC353" s="1">
        <f t="shared" si="254"/>
        <v>-231658.23999999999</v>
      </c>
      <c r="AD353" s="1">
        <f t="shared" si="255"/>
        <v>-173318.8</v>
      </c>
      <c r="AE353" s="1">
        <v>-173318.8</v>
      </c>
      <c r="AF353" s="1">
        <f t="shared" si="256"/>
        <v>-58315.74</v>
      </c>
      <c r="AG353" s="1">
        <v>-58315.74</v>
      </c>
      <c r="AH353" s="1">
        <f t="shared" si="257"/>
        <v>-31506.22</v>
      </c>
      <c r="AI353" s="1">
        <v>-31506.22</v>
      </c>
      <c r="AJ353" s="1">
        <f t="shared" si="258"/>
        <v>-53381.29</v>
      </c>
      <c r="AK353" s="1">
        <v>-53381.29</v>
      </c>
      <c r="AL353" s="1">
        <f t="shared" si="259"/>
        <v>-96512.49</v>
      </c>
      <c r="AM353" s="1">
        <f t="shared" si="260"/>
        <v>-48131.06</v>
      </c>
      <c r="AN353" s="1">
        <v>-48131.06</v>
      </c>
      <c r="AO353" s="1">
        <f t="shared" si="261"/>
        <v>-47537.85</v>
      </c>
      <c r="AP353" s="1">
        <v>-47537.85</v>
      </c>
      <c r="AQ353" s="1">
        <v>0</v>
      </c>
      <c r="AR353" s="1"/>
      <c r="AS353" s="1"/>
      <c r="AT353" s="1">
        <v>0</v>
      </c>
      <c r="AU353" s="1">
        <v>0</v>
      </c>
      <c r="AV353" s="1">
        <v>0</v>
      </c>
      <c r="AW353" s="1"/>
      <c r="AX353" s="1">
        <v>0</v>
      </c>
      <c r="AY353" s="1"/>
      <c r="AZ353" s="1"/>
      <c r="BA353" s="1">
        <v>0</v>
      </c>
      <c r="BB353" s="1">
        <v>0</v>
      </c>
      <c r="BC353" s="1">
        <v>0</v>
      </c>
      <c r="BD353" s="1"/>
      <c r="BE353" s="1">
        <v>0</v>
      </c>
      <c r="BF353" s="1"/>
      <c r="BG353" s="1">
        <v>0</v>
      </c>
      <c r="BH353" s="1">
        <f t="shared" si="262"/>
        <v>-881.46</v>
      </c>
      <c r="BI353" s="1">
        <v>-2751.15</v>
      </c>
      <c r="BJ353" s="1"/>
      <c r="BK353" s="1"/>
      <c r="BL353" s="1"/>
      <c r="BM353" s="1">
        <v>-5</v>
      </c>
      <c r="BN353" s="1"/>
      <c r="BO353" s="1"/>
      <c r="BP353" s="1">
        <v>-856.46</v>
      </c>
      <c r="BQ353" s="1"/>
      <c r="BR353" s="1">
        <v>-1002.41</v>
      </c>
      <c r="BS353" s="1">
        <v>0</v>
      </c>
      <c r="BT353" s="1">
        <v>-23.7</v>
      </c>
      <c r="BU353" s="1">
        <v>-843.58</v>
      </c>
      <c r="BV353" s="1">
        <v>-20</v>
      </c>
      <c r="BW353" s="1">
        <f t="shared" si="263"/>
        <v>-1913408.62</v>
      </c>
      <c r="BX353" s="1">
        <v>-1913408.62</v>
      </c>
      <c r="BY353" s="1">
        <v>-1866472.94</v>
      </c>
      <c r="BZ353" s="1">
        <f t="shared" si="264"/>
        <v>-126983.56</v>
      </c>
      <c r="CA353" s="1">
        <f t="shared" si="265"/>
        <v>-48622.45</v>
      </c>
      <c r="CB353" s="1">
        <v>-48622.45</v>
      </c>
      <c r="CC353" s="1">
        <f t="shared" si="266"/>
        <v>-14685.88</v>
      </c>
      <c r="CD353" s="1">
        <v>-14685.88</v>
      </c>
      <c r="CE353" s="1">
        <f t="shared" si="267"/>
        <v>-189936.38999999998</v>
      </c>
      <c r="CF353" s="1">
        <f t="shared" si="268"/>
        <v>-167350.84</v>
      </c>
      <c r="CG353" s="1">
        <v>-167350.84</v>
      </c>
      <c r="CH353" s="1">
        <f t="shared" si="269"/>
        <v>-21972.83</v>
      </c>
      <c r="CI353" s="1">
        <v>-21972.83</v>
      </c>
      <c r="CJ353" s="1">
        <f t="shared" si="270"/>
        <v>-418021.45</v>
      </c>
      <c r="CK353" s="1">
        <v>-418021.45</v>
      </c>
      <c r="CL353" s="1">
        <f t="shared" si="271"/>
        <v>-83434.710000000006</v>
      </c>
      <c r="CM353" s="1">
        <v>-80934.710000000006</v>
      </c>
      <c r="CN353" s="1">
        <f t="shared" si="272"/>
        <v>-88480.72</v>
      </c>
      <c r="CO353" s="1">
        <f t="shared" si="273"/>
        <v>-72182.36</v>
      </c>
      <c r="CP353" s="1">
        <v>-72182.36</v>
      </c>
      <c r="CQ353" s="1">
        <f t="shared" si="274"/>
        <v>-16298.36</v>
      </c>
      <c r="CR353" s="1">
        <v>-16298.36</v>
      </c>
      <c r="CS353" s="1">
        <f t="shared" si="275"/>
        <v>-410975.88</v>
      </c>
      <c r="CT353" s="1">
        <v>-410975.88</v>
      </c>
      <c r="CU353" s="1">
        <f t="shared" si="276"/>
        <v>-119069.23</v>
      </c>
      <c r="CV353" s="1">
        <v>-118809.23</v>
      </c>
      <c r="CW353" s="1">
        <f t="shared" si="277"/>
        <v>-262601.3</v>
      </c>
      <c r="CX353" s="1">
        <f t="shared" si="278"/>
        <v>-214166.88</v>
      </c>
      <c r="CY353" s="1">
        <v>-214166.88</v>
      </c>
      <c r="CZ353" s="1">
        <f t="shared" si="279"/>
        <v>-48431.32</v>
      </c>
      <c r="DA353" s="1">
        <v>-48431.32</v>
      </c>
      <c r="DB353" s="1">
        <f t="shared" si="280"/>
        <v>-63675.23</v>
      </c>
      <c r="DC353" s="1">
        <v>-63675.23</v>
      </c>
      <c r="DD353" s="1">
        <f t="shared" si="281"/>
        <v>-77429.03</v>
      </c>
      <c r="DE353" s="1">
        <v>-77429.03</v>
      </c>
      <c r="DF353" s="1">
        <f t="shared" si="282"/>
        <v>-136049.9</v>
      </c>
      <c r="DG353" s="1">
        <f t="shared" si="283"/>
        <v>-48440.07</v>
      </c>
      <c r="DH353" s="1">
        <v>-48440.07</v>
      </c>
      <c r="DI353" s="1">
        <f t="shared" si="284"/>
        <v>-44476.42</v>
      </c>
      <c r="DJ353" s="1">
        <v>-44476.42</v>
      </c>
      <c r="DK353" s="1">
        <v>-2760</v>
      </c>
      <c r="DL353" s="1"/>
      <c r="DM353" s="1"/>
      <c r="DN353" s="1">
        <v>0</v>
      </c>
      <c r="DO353" s="1">
        <v>0</v>
      </c>
      <c r="DP353" s="1">
        <v>0</v>
      </c>
      <c r="DQ353" s="1">
        <v>-2500</v>
      </c>
      <c r="DR353" s="1">
        <v>0</v>
      </c>
      <c r="DS353" s="1"/>
      <c r="DT353" s="1"/>
      <c r="DU353" s="1">
        <v>-260</v>
      </c>
      <c r="DV353" s="1">
        <v>0</v>
      </c>
      <c r="DW353" s="1">
        <v>0</v>
      </c>
      <c r="DX353" s="1"/>
      <c r="DY353" s="1">
        <v>0</v>
      </c>
      <c r="DZ353" s="1"/>
      <c r="EA353" s="1">
        <v>0</v>
      </c>
      <c r="EB353" s="1">
        <f t="shared" si="285"/>
        <v>-426.45</v>
      </c>
      <c r="EC353" s="1">
        <v>-44175.68</v>
      </c>
      <c r="ED353" s="1"/>
      <c r="EE353" s="1"/>
      <c r="EF353" s="1"/>
      <c r="EG353" s="1"/>
      <c r="EH353" s="1"/>
      <c r="EI353" s="1"/>
      <c r="EJ353" s="1">
        <v>-306.45</v>
      </c>
      <c r="EK353" s="1">
        <v>0</v>
      </c>
      <c r="EL353" s="1">
        <v>-612.72</v>
      </c>
      <c r="EM353" s="1">
        <v>0</v>
      </c>
      <c r="EN353" s="1">
        <v>-3.1</v>
      </c>
      <c r="EO353" s="1">
        <v>-43133.41</v>
      </c>
      <c r="EP353" s="1">
        <v>-120</v>
      </c>
      <c r="EQ353" s="1">
        <f t="shared" si="286"/>
        <v>0</v>
      </c>
      <c r="ER353" s="1">
        <v>0</v>
      </c>
      <c r="ES353" s="1">
        <f t="shared" si="287"/>
        <v>0</v>
      </c>
      <c r="ET353" s="6">
        <v>0</v>
      </c>
    </row>
    <row r="354" spans="1:150">
      <c r="A354" s="17" t="s">
        <v>44</v>
      </c>
      <c r="B354" s="10" t="s">
        <v>125</v>
      </c>
      <c r="C354" s="1">
        <f t="shared" si="240"/>
        <v>-68905.53</v>
      </c>
      <c r="D354" s="1">
        <v>-68905.53</v>
      </c>
      <c r="E354" s="1">
        <v>-2013.25</v>
      </c>
      <c r="F354" s="1">
        <f t="shared" si="241"/>
        <v>-256.75</v>
      </c>
      <c r="G354" s="1">
        <f t="shared" si="242"/>
        <v>0</v>
      </c>
      <c r="H354" s="1"/>
      <c r="I354" s="1">
        <f t="shared" si="243"/>
        <v>0</v>
      </c>
      <c r="J354" s="1">
        <v>0</v>
      </c>
      <c r="K354" s="1">
        <f t="shared" si="244"/>
        <v>0</v>
      </c>
      <c r="L354" s="1">
        <f t="shared" si="245"/>
        <v>0</v>
      </c>
      <c r="M354" s="1">
        <v>0</v>
      </c>
      <c r="N354" s="1">
        <f t="shared" si="246"/>
        <v>0</v>
      </c>
      <c r="O354" s="1"/>
      <c r="P354" s="1">
        <f t="shared" si="247"/>
        <v>-1364.35</v>
      </c>
      <c r="Q354" s="1">
        <v>-1364.35</v>
      </c>
      <c r="R354" s="1">
        <f t="shared" si="248"/>
        <v>0</v>
      </c>
      <c r="S354" s="1">
        <v>0</v>
      </c>
      <c r="T354" s="1">
        <f t="shared" si="249"/>
        <v>0</v>
      </c>
      <c r="U354" s="1">
        <f t="shared" si="250"/>
        <v>0</v>
      </c>
      <c r="V354" s="1">
        <v>0</v>
      </c>
      <c r="W354" s="1">
        <f t="shared" si="251"/>
        <v>0</v>
      </c>
      <c r="X354" s="1">
        <v>0</v>
      </c>
      <c r="Y354" s="1">
        <f t="shared" si="252"/>
        <v>-415.4</v>
      </c>
      <c r="Z354" s="1">
        <v>-415.4</v>
      </c>
      <c r="AA354" s="1">
        <f t="shared" si="253"/>
        <v>0</v>
      </c>
      <c r="AB354" s="1">
        <v>0</v>
      </c>
      <c r="AC354" s="1">
        <f t="shared" si="254"/>
        <v>-302.35000000000002</v>
      </c>
      <c r="AD354" s="1">
        <f t="shared" si="255"/>
        <v>0</v>
      </c>
      <c r="AE354" s="1">
        <v>0</v>
      </c>
      <c r="AF354" s="1">
        <f t="shared" si="256"/>
        <v>-233.5</v>
      </c>
      <c r="AG354" s="1">
        <v>-233.5</v>
      </c>
      <c r="AH354" s="1">
        <f t="shared" si="257"/>
        <v>0</v>
      </c>
      <c r="AI354" s="1"/>
      <c r="AJ354" s="1">
        <f t="shared" si="258"/>
        <v>0</v>
      </c>
      <c r="AK354" s="1">
        <v>0</v>
      </c>
      <c r="AL354" s="1">
        <f t="shared" si="259"/>
        <v>0</v>
      </c>
      <c r="AM354" s="1">
        <f t="shared" si="260"/>
        <v>0</v>
      </c>
      <c r="AN354" s="1"/>
      <c r="AO354" s="1">
        <f t="shared" si="261"/>
        <v>0</v>
      </c>
      <c r="AP354" s="1">
        <v>0</v>
      </c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>
        <f t="shared" si="262"/>
        <v>-66566.679999999993</v>
      </c>
      <c r="BI354" s="1">
        <v>-66892.28</v>
      </c>
      <c r="BJ354" s="1"/>
      <c r="BK354" s="1"/>
      <c r="BL354" s="1"/>
      <c r="BM354" s="1">
        <v>-66566.679999999993</v>
      </c>
      <c r="BN354" s="1"/>
      <c r="BO354" s="1"/>
      <c r="BP354" s="1"/>
      <c r="BQ354" s="1">
        <v>-256.75</v>
      </c>
      <c r="BR354" s="1">
        <v>0</v>
      </c>
      <c r="BS354" s="1">
        <v>0</v>
      </c>
      <c r="BT354" s="1">
        <v>-68.849999999999994</v>
      </c>
      <c r="BU354" s="1">
        <v>0</v>
      </c>
      <c r="BV354" s="1">
        <v>0</v>
      </c>
      <c r="BW354" s="1">
        <f t="shared" si="263"/>
        <v>-55843.45</v>
      </c>
      <c r="BX354" s="1">
        <v>-55843.45</v>
      </c>
      <c r="BY354" s="1">
        <v>-3140.75</v>
      </c>
      <c r="BZ354" s="1">
        <f t="shared" si="264"/>
        <v>-147</v>
      </c>
      <c r="CA354" s="1">
        <f t="shared" si="265"/>
        <v>0</v>
      </c>
      <c r="CB354" s="1"/>
      <c r="CC354" s="1">
        <f t="shared" si="266"/>
        <v>-147</v>
      </c>
      <c r="CD354" s="1">
        <v>-147</v>
      </c>
      <c r="CE354" s="1">
        <f t="shared" si="267"/>
        <v>0</v>
      </c>
      <c r="CF354" s="1">
        <f t="shared" si="268"/>
        <v>0</v>
      </c>
      <c r="CG354" s="1">
        <v>0</v>
      </c>
      <c r="CH354" s="1">
        <f t="shared" si="269"/>
        <v>0</v>
      </c>
      <c r="CI354" s="1"/>
      <c r="CJ354" s="1">
        <f t="shared" si="270"/>
        <v>-1200</v>
      </c>
      <c r="CK354" s="1">
        <v>-1200</v>
      </c>
      <c r="CL354" s="1">
        <f t="shared" si="271"/>
        <v>0</v>
      </c>
      <c r="CM354" s="1">
        <v>0</v>
      </c>
      <c r="CN354" s="1">
        <f t="shared" si="272"/>
        <v>0</v>
      </c>
      <c r="CO354" s="1">
        <f t="shared" si="273"/>
        <v>0</v>
      </c>
      <c r="CP354" s="1">
        <v>0</v>
      </c>
      <c r="CQ354" s="1">
        <f t="shared" si="274"/>
        <v>0</v>
      </c>
      <c r="CR354" s="1">
        <v>0</v>
      </c>
      <c r="CS354" s="1">
        <f t="shared" si="275"/>
        <v>-1545.25</v>
      </c>
      <c r="CT354" s="1">
        <v>-1545.25</v>
      </c>
      <c r="CU354" s="1">
        <f t="shared" si="276"/>
        <v>0</v>
      </c>
      <c r="CV354" s="1">
        <v>0</v>
      </c>
      <c r="CW354" s="1">
        <f t="shared" si="277"/>
        <v>0</v>
      </c>
      <c r="CX354" s="1">
        <f t="shared" si="278"/>
        <v>0</v>
      </c>
      <c r="CY354" s="1">
        <v>0</v>
      </c>
      <c r="CZ354" s="1">
        <f t="shared" si="279"/>
        <v>0</v>
      </c>
      <c r="DA354" s="1">
        <v>0</v>
      </c>
      <c r="DB354" s="1">
        <f t="shared" si="280"/>
        <v>0</v>
      </c>
      <c r="DC354" s="1"/>
      <c r="DD354" s="1">
        <f t="shared" si="281"/>
        <v>-248.5</v>
      </c>
      <c r="DE354" s="1">
        <v>-248.5</v>
      </c>
      <c r="DF354" s="1">
        <f t="shared" si="282"/>
        <v>0</v>
      </c>
      <c r="DG354" s="1">
        <f t="shared" si="283"/>
        <v>0</v>
      </c>
      <c r="DH354" s="1"/>
      <c r="DI354" s="1">
        <f t="shared" si="284"/>
        <v>0</v>
      </c>
      <c r="DJ354" s="1">
        <v>0</v>
      </c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>
        <f t="shared" si="285"/>
        <v>-52702.7</v>
      </c>
      <c r="EC354" s="1">
        <v>-52702.7</v>
      </c>
      <c r="ED354" s="1"/>
      <c r="EE354" s="1"/>
      <c r="EF354" s="1"/>
      <c r="EG354" s="1">
        <v>-52585.57</v>
      </c>
      <c r="EH354" s="1"/>
      <c r="EI354" s="1"/>
      <c r="EJ354" s="1"/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-117.13</v>
      </c>
      <c r="EQ354" s="1">
        <f t="shared" si="286"/>
        <v>0</v>
      </c>
      <c r="ER354" s="1">
        <v>0</v>
      </c>
      <c r="ES354" s="1">
        <f t="shared" si="287"/>
        <v>0</v>
      </c>
      <c r="ET354" s="6">
        <v>0</v>
      </c>
    </row>
    <row r="355" spans="1:150">
      <c r="A355" s="17" t="s">
        <v>45</v>
      </c>
      <c r="B355" s="10" t="s">
        <v>126</v>
      </c>
      <c r="C355" s="1">
        <f t="shared" si="240"/>
        <v>-450374.33</v>
      </c>
      <c r="D355" s="1">
        <v>-450374.33</v>
      </c>
      <c r="E355" s="1">
        <v>-339.76</v>
      </c>
      <c r="F355" s="1">
        <f t="shared" si="241"/>
        <v>0</v>
      </c>
      <c r="G355" s="1">
        <f t="shared" si="242"/>
        <v>0</v>
      </c>
      <c r="H355" s="1"/>
      <c r="I355" s="1">
        <f t="shared" si="243"/>
        <v>0</v>
      </c>
      <c r="J355" s="1"/>
      <c r="K355" s="1">
        <f t="shared" si="244"/>
        <v>0</v>
      </c>
      <c r="L355" s="1">
        <f t="shared" si="245"/>
        <v>0</v>
      </c>
      <c r="M355" s="1">
        <v>0</v>
      </c>
      <c r="N355" s="1">
        <f t="shared" si="246"/>
        <v>0</v>
      </c>
      <c r="O355" s="1"/>
      <c r="P355" s="1">
        <f t="shared" si="247"/>
        <v>-325</v>
      </c>
      <c r="Q355" s="1">
        <v>-325</v>
      </c>
      <c r="R355" s="1">
        <f t="shared" si="248"/>
        <v>0</v>
      </c>
      <c r="S355" s="1"/>
      <c r="T355" s="1">
        <f t="shared" si="249"/>
        <v>0</v>
      </c>
      <c r="U355" s="1">
        <f t="shared" si="250"/>
        <v>0</v>
      </c>
      <c r="V355" s="1"/>
      <c r="W355" s="1">
        <f t="shared" si="251"/>
        <v>0</v>
      </c>
      <c r="X355" s="1"/>
      <c r="Y355" s="1">
        <f t="shared" si="252"/>
        <v>0</v>
      </c>
      <c r="Z355" s="1">
        <v>0</v>
      </c>
      <c r="AA355" s="1">
        <f t="shared" si="253"/>
        <v>0</v>
      </c>
      <c r="AB355" s="1">
        <v>0</v>
      </c>
      <c r="AC355" s="1">
        <f t="shared" si="254"/>
        <v>-14.76</v>
      </c>
      <c r="AD355" s="1">
        <f t="shared" si="255"/>
        <v>0</v>
      </c>
      <c r="AE355" s="1"/>
      <c r="AF355" s="1">
        <f t="shared" si="256"/>
        <v>-14.76</v>
      </c>
      <c r="AG355" s="1">
        <v>-14.76</v>
      </c>
      <c r="AH355" s="1">
        <f t="shared" si="257"/>
        <v>0</v>
      </c>
      <c r="AI355" s="1"/>
      <c r="AJ355" s="1">
        <f t="shared" si="258"/>
        <v>0</v>
      </c>
      <c r="AK355" s="1"/>
      <c r="AL355" s="1">
        <f t="shared" si="259"/>
        <v>0</v>
      </c>
      <c r="AM355" s="1">
        <f t="shared" si="260"/>
        <v>0</v>
      </c>
      <c r="AN355" s="1"/>
      <c r="AO355" s="1">
        <f t="shared" si="261"/>
        <v>0</v>
      </c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>
        <f t="shared" si="262"/>
        <v>-450034.57</v>
      </c>
      <c r="BI355" s="1">
        <v>-450034.57</v>
      </c>
      <c r="BJ355" s="1"/>
      <c r="BK355" s="1"/>
      <c r="BL355" s="1"/>
      <c r="BM355" s="1"/>
      <c r="BN355" s="1"/>
      <c r="BO355" s="1"/>
      <c r="BP355" s="1">
        <v>-450034.57</v>
      </c>
      <c r="BQ355" s="1"/>
      <c r="BR355" s="1"/>
      <c r="BS355" s="1"/>
      <c r="BT355" s="1"/>
      <c r="BU355" s="1"/>
      <c r="BV355" s="1"/>
      <c r="BW355" s="1">
        <f t="shared" si="263"/>
        <v>-558652.07999999996</v>
      </c>
      <c r="BX355" s="1">
        <v>-558652.07999999996</v>
      </c>
      <c r="BY355" s="1">
        <v>-394.76</v>
      </c>
      <c r="BZ355" s="1">
        <f t="shared" si="264"/>
        <v>0</v>
      </c>
      <c r="CA355" s="1">
        <f t="shared" si="265"/>
        <v>0</v>
      </c>
      <c r="CB355" s="1"/>
      <c r="CC355" s="1">
        <f t="shared" si="266"/>
        <v>0</v>
      </c>
      <c r="CD355" s="1"/>
      <c r="CE355" s="1">
        <f t="shared" si="267"/>
        <v>0</v>
      </c>
      <c r="CF355" s="1">
        <f t="shared" si="268"/>
        <v>0</v>
      </c>
      <c r="CG355" s="1">
        <v>0</v>
      </c>
      <c r="CH355" s="1">
        <f t="shared" si="269"/>
        <v>0</v>
      </c>
      <c r="CI355" s="1"/>
      <c r="CJ355" s="1">
        <f t="shared" si="270"/>
        <v>-300</v>
      </c>
      <c r="CK355" s="1">
        <v>-300</v>
      </c>
      <c r="CL355" s="1">
        <f t="shared" si="271"/>
        <v>0</v>
      </c>
      <c r="CM355" s="1"/>
      <c r="CN355" s="1">
        <f t="shared" si="272"/>
        <v>0</v>
      </c>
      <c r="CO355" s="1">
        <f t="shared" si="273"/>
        <v>0</v>
      </c>
      <c r="CP355" s="1"/>
      <c r="CQ355" s="1">
        <f t="shared" si="274"/>
        <v>0</v>
      </c>
      <c r="CR355" s="1"/>
      <c r="CS355" s="1">
        <f t="shared" si="275"/>
        <v>-80</v>
      </c>
      <c r="CT355" s="1">
        <v>-80</v>
      </c>
      <c r="CU355" s="1">
        <f t="shared" si="276"/>
        <v>0</v>
      </c>
      <c r="CV355" s="1">
        <v>0</v>
      </c>
      <c r="CW355" s="1">
        <f t="shared" si="277"/>
        <v>-14.76</v>
      </c>
      <c r="CX355" s="1">
        <f t="shared" si="278"/>
        <v>0</v>
      </c>
      <c r="CY355" s="1"/>
      <c r="CZ355" s="1">
        <f t="shared" si="279"/>
        <v>-14.76</v>
      </c>
      <c r="DA355" s="1">
        <v>-14.76</v>
      </c>
      <c r="DB355" s="1">
        <f t="shared" si="280"/>
        <v>0</v>
      </c>
      <c r="DC355" s="1"/>
      <c r="DD355" s="1">
        <f t="shared" si="281"/>
        <v>0</v>
      </c>
      <c r="DE355" s="1"/>
      <c r="DF355" s="1">
        <f t="shared" si="282"/>
        <v>0</v>
      </c>
      <c r="DG355" s="1">
        <f t="shared" si="283"/>
        <v>0</v>
      </c>
      <c r="DH355" s="1"/>
      <c r="DI355" s="1">
        <f t="shared" si="284"/>
        <v>0</v>
      </c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>
        <f t="shared" si="285"/>
        <v>-558257.31999999995</v>
      </c>
      <c r="EC355" s="1">
        <v>-558257.31999999995</v>
      </c>
      <c r="ED355" s="1"/>
      <c r="EE355" s="1"/>
      <c r="EF355" s="1"/>
      <c r="EG355" s="1"/>
      <c r="EH355" s="1"/>
      <c r="EI355" s="1"/>
      <c r="EJ355" s="1">
        <v>-558257.31999999995</v>
      </c>
      <c r="EK355" s="1"/>
      <c r="EL355" s="1"/>
      <c r="EM355" s="1"/>
      <c r="EN355" s="1"/>
      <c r="EO355" s="1"/>
      <c r="EP355" s="1"/>
      <c r="EQ355" s="1">
        <f t="shared" si="286"/>
        <v>0</v>
      </c>
      <c r="ER355" s="1">
        <v>0</v>
      </c>
      <c r="ES355" s="1">
        <f t="shared" si="287"/>
        <v>0</v>
      </c>
      <c r="ET355" s="6">
        <v>0</v>
      </c>
    </row>
    <row r="356" spans="1:150">
      <c r="A356" s="17" t="s">
        <v>46</v>
      </c>
      <c r="B356" s="10" t="s">
        <v>127</v>
      </c>
      <c r="C356" s="1">
        <f t="shared" si="240"/>
        <v>0</v>
      </c>
      <c r="D356" s="1">
        <v>0</v>
      </c>
      <c r="E356" s="1">
        <v>0</v>
      </c>
      <c r="F356" s="1">
        <f t="shared" si="241"/>
        <v>0</v>
      </c>
      <c r="G356" s="1">
        <f t="shared" si="242"/>
        <v>0</v>
      </c>
      <c r="H356" s="1"/>
      <c r="I356" s="1">
        <f t="shared" si="243"/>
        <v>0</v>
      </c>
      <c r="J356" s="1"/>
      <c r="K356" s="1">
        <f t="shared" si="244"/>
        <v>0</v>
      </c>
      <c r="L356" s="1">
        <f t="shared" si="245"/>
        <v>0</v>
      </c>
      <c r="M356" s="1"/>
      <c r="N356" s="1">
        <f t="shared" si="246"/>
        <v>0</v>
      </c>
      <c r="O356" s="1"/>
      <c r="P356" s="1">
        <f t="shared" si="247"/>
        <v>0</v>
      </c>
      <c r="Q356" s="1">
        <v>0</v>
      </c>
      <c r="R356" s="1">
        <f t="shared" si="248"/>
        <v>0</v>
      </c>
      <c r="S356" s="1">
        <v>0</v>
      </c>
      <c r="T356" s="1">
        <f t="shared" si="249"/>
        <v>0</v>
      </c>
      <c r="U356" s="1">
        <f t="shared" si="250"/>
        <v>0</v>
      </c>
      <c r="V356" s="1"/>
      <c r="W356" s="1">
        <f t="shared" si="251"/>
        <v>0</v>
      </c>
      <c r="X356" s="1"/>
      <c r="Y356" s="1">
        <f t="shared" si="252"/>
        <v>0</v>
      </c>
      <c r="Z356" s="1">
        <v>0</v>
      </c>
      <c r="AA356" s="1">
        <f t="shared" si="253"/>
        <v>0</v>
      </c>
      <c r="AB356" s="1"/>
      <c r="AC356" s="1">
        <f t="shared" si="254"/>
        <v>0</v>
      </c>
      <c r="AD356" s="1">
        <f t="shared" si="255"/>
        <v>0</v>
      </c>
      <c r="AE356" s="1"/>
      <c r="AF356" s="1">
        <f t="shared" si="256"/>
        <v>0</v>
      </c>
      <c r="AG356" s="1"/>
      <c r="AH356" s="1">
        <f t="shared" si="257"/>
        <v>0</v>
      </c>
      <c r="AI356" s="1"/>
      <c r="AJ356" s="1">
        <f t="shared" si="258"/>
        <v>0</v>
      </c>
      <c r="AK356" s="1">
        <v>0</v>
      </c>
      <c r="AL356" s="1">
        <f t="shared" si="259"/>
        <v>0</v>
      </c>
      <c r="AM356" s="1">
        <f t="shared" si="260"/>
        <v>0</v>
      </c>
      <c r="AN356" s="1"/>
      <c r="AO356" s="1">
        <f t="shared" si="261"/>
        <v>0</v>
      </c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>
        <f t="shared" si="262"/>
        <v>0</v>
      </c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>
        <f t="shared" si="263"/>
        <v>-56265.25</v>
      </c>
      <c r="BX356" s="1">
        <v>-56265.25</v>
      </c>
      <c r="BY356" s="1">
        <v>-56265.25</v>
      </c>
      <c r="BZ356" s="1">
        <f t="shared" si="264"/>
        <v>0</v>
      </c>
      <c r="CA356" s="1">
        <f t="shared" si="265"/>
        <v>0</v>
      </c>
      <c r="CB356" s="1"/>
      <c r="CC356" s="1">
        <f t="shared" si="266"/>
        <v>0</v>
      </c>
      <c r="CD356" s="1"/>
      <c r="CE356" s="1">
        <f t="shared" si="267"/>
        <v>0</v>
      </c>
      <c r="CF356" s="1">
        <f t="shared" si="268"/>
        <v>0</v>
      </c>
      <c r="CG356" s="1"/>
      <c r="CH356" s="1">
        <f t="shared" si="269"/>
        <v>0</v>
      </c>
      <c r="CI356" s="1"/>
      <c r="CJ356" s="1">
        <f t="shared" si="270"/>
        <v>0</v>
      </c>
      <c r="CK356" s="1">
        <v>0</v>
      </c>
      <c r="CL356" s="1">
        <f t="shared" si="271"/>
        <v>-39230.25</v>
      </c>
      <c r="CM356" s="1">
        <v>-39230.25</v>
      </c>
      <c r="CN356" s="1">
        <f t="shared" si="272"/>
        <v>0</v>
      </c>
      <c r="CO356" s="1">
        <f t="shared" si="273"/>
        <v>0</v>
      </c>
      <c r="CP356" s="1"/>
      <c r="CQ356" s="1">
        <f t="shared" si="274"/>
        <v>0</v>
      </c>
      <c r="CR356" s="1"/>
      <c r="CS356" s="1">
        <f t="shared" si="275"/>
        <v>-7000</v>
      </c>
      <c r="CT356" s="1">
        <v>-7000</v>
      </c>
      <c r="CU356" s="1">
        <f t="shared" si="276"/>
        <v>0</v>
      </c>
      <c r="CV356" s="1"/>
      <c r="CW356" s="1">
        <f t="shared" si="277"/>
        <v>-10035</v>
      </c>
      <c r="CX356" s="1">
        <f t="shared" si="278"/>
        <v>-10035</v>
      </c>
      <c r="CY356" s="1">
        <v>-10035</v>
      </c>
      <c r="CZ356" s="1">
        <f t="shared" si="279"/>
        <v>0</v>
      </c>
      <c r="DA356" s="1"/>
      <c r="DB356" s="1">
        <f t="shared" si="280"/>
        <v>0</v>
      </c>
      <c r="DC356" s="1"/>
      <c r="DD356" s="1">
        <f t="shared" si="281"/>
        <v>0</v>
      </c>
      <c r="DE356" s="1">
        <v>0</v>
      </c>
      <c r="DF356" s="1">
        <f t="shared" si="282"/>
        <v>0</v>
      </c>
      <c r="DG356" s="1">
        <f t="shared" si="283"/>
        <v>0</v>
      </c>
      <c r="DH356" s="1"/>
      <c r="DI356" s="1">
        <f t="shared" si="284"/>
        <v>0</v>
      </c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>
        <f t="shared" si="285"/>
        <v>0</v>
      </c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>
        <f t="shared" si="286"/>
        <v>0</v>
      </c>
      <c r="ER356" s="1">
        <v>0</v>
      </c>
      <c r="ES356" s="1">
        <f t="shared" si="287"/>
        <v>0</v>
      </c>
      <c r="ET356" s="6">
        <v>0</v>
      </c>
    </row>
    <row r="357" spans="1:150">
      <c r="A357" s="16" t="s">
        <v>7</v>
      </c>
      <c r="B357" s="9" t="s">
        <v>128</v>
      </c>
      <c r="C357" s="1">
        <f t="shared" si="240"/>
        <v>58570587590.470001</v>
      </c>
      <c r="D357" s="1">
        <v>58570587590.470001</v>
      </c>
      <c r="E357" s="1">
        <v>6837747.4699999997</v>
      </c>
      <c r="F357" s="1">
        <f t="shared" si="241"/>
        <v>413257.34</v>
      </c>
      <c r="G357" s="1">
        <f t="shared" si="242"/>
        <v>166521.24</v>
      </c>
      <c r="H357" s="1">
        <v>166521.24</v>
      </c>
      <c r="I357" s="1">
        <f t="shared" si="243"/>
        <v>149376.16</v>
      </c>
      <c r="J357" s="1">
        <v>149376.16</v>
      </c>
      <c r="K357" s="1">
        <f t="shared" si="244"/>
        <v>686287.88</v>
      </c>
      <c r="L357" s="1">
        <f t="shared" si="245"/>
        <v>632107.89</v>
      </c>
      <c r="M357" s="1">
        <v>632107.89</v>
      </c>
      <c r="N357" s="1">
        <f t="shared" si="246"/>
        <v>54179.99</v>
      </c>
      <c r="O357" s="1">
        <v>54179.99</v>
      </c>
      <c r="P357" s="1">
        <f t="shared" si="247"/>
        <v>2336103.2400000002</v>
      </c>
      <c r="Q357" s="1">
        <v>2336103.2400000002</v>
      </c>
      <c r="R357" s="1">
        <f t="shared" si="248"/>
        <v>760205.4</v>
      </c>
      <c r="S357" s="1">
        <v>760205.4</v>
      </c>
      <c r="T357" s="1">
        <f t="shared" si="249"/>
        <v>379276.21</v>
      </c>
      <c r="U357" s="1">
        <f t="shared" si="250"/>
        <v>316941.84000000003</v>
      </c>
      <c r="V357" s="1">
        <v>316941.84000000003</v>
      </c>
      <c r="W357" s="1">
        <f t="shared" si="251"/>
        <v>62334.37</v>
      </c>
      <c r="X357" s="1">
        <v>62334.37</v>
      </c>
      <c r="Y357" s="1">
        <f t="shared" si="252"/>
        <v>586208.48</v>
      </c>
      <c r="Z357" s="1">
        <v>586208.48</v>
      </c>
      <c r="AA357" s="1">
        <f t="shared" si="253"/>
        <v>597897.92000000004</v>
      </c>
      <c r="AB357" s="1">
        <v>597897.92000000004</v>
      </c>
      <c r="AC357" s="1">
        <f t="shared" si="254"/>
        <v>675329.3</v>
      </c>
      <c r="AD357" s="1">
        <f t="shared" si="255"/>
        <v>486093.53</v>
      </c>
      <c r="AE357" s="1">
        <v>486093.53</v>
      </c>
      <c r="AF357" s="1">
        <f t="shared" si="256"/>
        <v>189235.77</v>
      </c>
      <c r="AG357" s="1">
        <v>189235.77</v>
      </c>
      <c r="AH357" s="1">
        <f t="shared" si="257"/>
        <v>97359.94</v>
      </c>
      <c r="AI357" s="1">
        <v>97359.94</v>
      </c>
      <c r="AJ357" s="1">
        <f t="shared" si="258"/>
        <v>178151.11</v>
      </c>
      <c r="AK357" s="1">
        <v>178151.11</v>
      </c>
      <c r="AL357" s="1">
        <f t="shared" si="259"/>
        <v>224889.59000000003</v>
      </c>
      <c r="AM357" s="1">
        <f t="shared" si="260"/>
        <v>130615.38</v>
      </c>
      <c r="AN357" s="1">
        <v>130615.38</v>
      </c>
      <c r="AO357" s="1">
        <f t="shared" si="261"/>
        <v>94274.21</v>
      </c>
      <c r="AP357" s="1">
        <v>94415.21</v>
      </c>
      <c r="AQ357" s="1">
        <v>-141</v>
      </c>
      <c r="AR357" s="1"/>
      <c r="AS357" s="1"/>
      <c r="AT357" s="1"/>
      <c r="AU357" s="1"/>
      <c r="AV357" s="1"/>
      <c r="AW357" s="1"/>
      <c r="AX357" s="1"/>
      <c r="AY357" s="1"/>
      <c r="AZ357" s="1">
        <v>0</v>
      </c>
      <c r="BA357" s="1"/>
      <c r="BB357" s="1"/>
      <c r="BC357" s="1"/>
      <c r="BD357" s="1"/>
      <c r="BE357" s="1"/>
      <c r="BF357" s="1"/>
      <c r="BG357" s="1">
        <v>-141</v>
      </c>
      <c r="BH357" s="1">
        <f t="shared" si="262"/>
        <v>58563749984.000008</v>
      </c>
      <c r="BI357" s="1">
        <v>58563749984</v>
      </c>
      <c r="BJ357" s="1">
        <v>72114</v>
      </c>
      <c r="BK357" s="1">
        <v>375059.9</v>
      </c>
      <c r="BL357" s="1">
        <v>26288925.149999999</v>
      </c>
      <c r="BM357" s="1">
        <v>58272485219.550003</v>
      </c>
      <c r="BN357" s="1"/>
      <c r="BO357" s="1"/>
      <c r="BP357" s="1">
        <v>25686006.18</v>
      </c>
      <c r="BQ357" s="1"/>
      <c r="BR357" s="1"/>
      <c r="BS357" s="1"/>
      <c r="BT357" s="1"/>
      <c r="BU357" s="1"/>
      <c r="BV357" s="1">
        <v>238842659.22</v>
      </c>
      <c r="BW357" s="1">
        <f t="shared" si="263"/>
        <v>57465753847.629997</v>
      </c>
      <c r="BX357" s="1">
        <v>57465753847.629997</v>
      </c>
      <c r="BY357" s="1">
        <v>7756282.6299999999</v>
      </c>
      <c r="BZ357" s="1">
        <f t="shared" si="264"/>
        <v>462104.88999999996</v>
      </c>
      <c r="CA357" s="1">
        <f t="shared" si="265"/>
        <v>205348.27</v>
      </c>
      <c r="CB357" s="1">
        <v>205348.27</v>
      </c>
      <c r="CC357" s="1">
        <f t="shared" si="266"/>
        <v>193701.94</v>
      </c>
      <c r="CD357" s="1">
        <v>193701.94</v>
      </c>
      <c r="CE357" s="1">
        <f t="shared" si="267"/>
        <v>476005.57</v>
      </c>
      <c r="CF357" s="1">
        <f t="shared" si="268"/>
        <v>432867.7</v>
      </c>
      <c r="CG357" s="1">
        <v>432867.7</v>
      </c>
      <c r="CH357" s="1">
        <f t="shared" si="269"/>
        <v>43137.87</v>
      </c>
      <c r="CI357" s="1">
        <v>43137.87</v>
      </c>
      <c r="CJ357" s="1">
        <f t="shared" si="270"/>
        <v>1583938.99</v>
      </c>
      <c r="CK357" s="1">
        <v>1583938.99</v>
      </c>
      <c r="CL357" s="1">
        <f t="shared" si="271"/>
        <v>349837.67</v>
      </c>
      <c r="CM357" s="1">
        <v>349837.67</v>
      </c>
      <c r="CN357" s="1">
        <f t="shared" si="272"/>
        <v>353307.78</v>
      </c>
      <c r="CO357" s="1">
        <f t="shared" si="273"/>
        <v>287487.42</v>
      </c>
      <c r="CP357" s="1">
        <v>287487.42</v>
      </c>
      <c r="CQ357" s="1">
        <f t="shared" si="274"/>
        <v>66230.350000000006</v>
      </c>
      <c r="CR357" s="1">
        <v>66230.350000000006</v>
      </c>
      <c r="CS357" s="1">
        <f t="shared" si="275"/>
        <v>487576.42</v>
      </c>
      <c r="CT357" s="1">
        <v>487576.42</v>
      </c>
      <c r="CU357" s="1">
        <f t="shared" si="276"/>
        <v>543228.56999999995</v>
      </c>
      <c r="CV357" s="1">
        <v>543228.56999999995</v>
      </c>
      <c r="CW357" s="1">
        <f t="shared" si="277"/>
        <v>647140.7300000001</v>
      </c>
      <c r="CX357" s="1">
        <f t="shared" si="278"/>
        <v>540745.31000000006</v>
      </c>
      <c r="CY357" s="1">
        <v>540745.31000000006</v>
      </c>
      <c r="CZ357" s="1">
        <f t="shared" si="279"/>
        <v>106395.42</v>
      </c>
      <c r="DA357" s="1">
        <v>106395.42</v>
      </c>
      <c r="DB357" s="1">
        <f t="shared" si="280"/>
        <v>63054.68</v>
      </c>
      <c r="DC357" s="1">
        <v>63054.68</v>
      </c>
      <c r="DD357" s="1">
        <f t="shared" si="281"/>
        <v>2724506.27</v>
      </c>
      <c r="DE357" s="1">
        <v>2724506.27</v>
      </c>
      <c r="DF357" s="1">
        <f t="shared" si="282"/>
        <v>127925.75</v>
      </c>
      <c r="DG357" s="1">
        <f t="shared" si="283"/>
        <v>20990.94</v>
      </c>
      <c r="DH357" s="1">
        <v>20990.94</v>
      </c>
      <c r="DI357" s="1">
        <f t="shared" si="284"/>
        <v>106934.81</v>
      </c>
      <c r="DJ357" s="1">
        <v>107234.81</v>
      </c>
      <c r="DK357" s="1">
        <v>-300</v>
      </c>
      <c r="DL357" s="1"/>
      <c r="DM357" s="1"/>
      <c r="DN357" s="1"/>
      <c r="DO357" s="1"/>
      <c r="DP357" s="1"/>
      <c r="DQ357" s="1"/>
      <c r="DR357" s="1"/>
      <c r="DS357" s="1"/>
      <c r="DT357" s="1">
        <v>0</v>
      </c>
      <c r="DU357" s="1"/>
      <c r="DV357" s="1"/>
      <c r="DW357" s="1"/>
      <c r="DX357" s="1"/>
      <c r="DY357" s="1"/>
      <c r="DZ357" s="1"/>
      <c r="EA357" s="1">
        <v>-300</v>
      </c>
      <c r="EB357" s="1">
        <f t="shared" si="285"/>
        <v>57457998274.989998</v>
      </c>
      <c r="EC357" s="1">
        <v>57457997865</v>
      </c>
      <c r="ED357" s="1">
        <v>0</v>
      </c>
      <c r="EE357" s="1">
        <v>488145.45</v>
      </c>
      <c r="EF357" s="1">
        <v>40473944.219999999</v>
      </c>
      <c r="EG357" s="1">
        <v>57196064250.43</v>
      </c>
      <c r="EH357" s="1"/>
      <c r="EI357" s="1"/>
      <c r="EJ357" s="1">
        <v>25282215.370000001</v>
      </c>
      <c r="EK357" s="1"/>
      <c r="EL357" s="1"/>
      <c r="EM357" s="1">
        <v>-409.99</v>
      </c>
      <c r="EN357" s="1"/>
      <c r="EO357" s="1"/>
      <c r="EP357" s="1">
        <v>195689719.52000001</v>
      </c>
      <c r="EQ357" s="1">
        <f t="shared" si="286"/>
        <v>323517882.66000003</v>
      </c>
      <c r="ER357" s="1">
        <v>323517882.66000003</v>
      </c>
      <c r="ES357" s="1">
        <f t="shared" si="287"/>
        <v>323517882.66000003</v>
      </c>
      <c r="ET357" s="6">
        <v>323517882.66000003</v>
      </c>
    </row>
    <row r="358" spans="1:150">
      <c r="A358" s="17" t="s">
        <v>47</v>
      </c>
      <c r="B358" s="10" t="s">
        <v>129</v>
      </c>
      <c r="C358" s="1">
        <f t="shared" si="240"/>
        <v>-27.6</v>
      </c>
      <c r="D358" s="1">
        <v>-27.6</v>
      </c>
      <c r="E358" s="1">
        <v>-27.6</v>
      </c>
      <c r="F358" s="1">
        <f t="shared" si="241"/>
        <v>0</v>
      </c>
      <c r="G358" s="1">
        <f t="shared" si="242"/>
        <v>0</v>
      </c>
      <c r="H358" s="1"/>
      <c r="I358" s="1">
        <f t="shared" si="243"/>
        <v>0</v>
      </c>
      <c r="J358" s="1">
        <v>0</v>
      </c>
      <c r="K358" s="1">
        <f t="shared" si="244"/>
        <v>0</v>
      </c>
      <c r="L358" s="1">
        <f t="shared" si="245"/>
        <v>0</v>
      </c>
      <c r="M358" s="1"/>
      <c r="N358" s="1">
        <f t="shared" si="246"/>
        <v>0</v>
      </c>
      <c r="O358" s="1"/>
      <c r="P358" s="1">
        <f t="shared" si="247"/>
        <v>0</v>
      </c>
      <c r="Q358" s="1">
        <v>0</v>
      </c>
      <c r="R358" s="1">
        <f t="shared" si="248"/>
        <v>0</v>
      </c>
      <c r="S358" s="1"/>
      <c r="T358" s="1">
        <f t="shared" si="249"/>
        <v>0</v>
      </c>
      <c r="U358" s="1">
        <f t="shared" si="250"/>
        <v>0</v>
      </c>
      <c r="V358" s="1"/>
      <c r="W358" s="1">
        <f t="shared" si="251"/>
        <v>0</v>
      </c>
      <c r="X358" s="1"/>
      <c r="Y358" s="1">
        <f t="shared" si="252"/>
        <v>0</v>
      </c>
      <c r="Z358" s="1">
        <v>0</v>
      </c>
      <c r="AA358" s="1">
        <f t="shared" si="253"/>
        <v>-27.6</v>
      </c>
      <c r="AB358" s="1">
        <v>-27.6</v>
      </c>
      <c r="AC358" s="1">
        <f t="shared" si="254"/>
        <v>0</v>
      </c>
      <c r="AD358" s="1">
        <f t="shared" si="255"/>
        <v>0</v>
      </c>
      <c r="AE358" s="1"/>
      <c r="AF358" s="1">
        <f t="shared" si="256"/>
        <v>0</v>
      </c>
      <c r="AG358" s="1">
        <v>0</v>
      </c>
      <c r="AH358" s="1">
        <f t="shared" si="257"/>
        <v>0</v>
      </c>
      <c r="AI358" s="1"/>
      <c r="AJ358" s="1">
        <f t="shared" si="258"/>
        <v>0</v>
      </c>
      <c r="AK358" s="1"/>
      <c r="AL358" s="1">
        <f t="shared" si="259"/>
        <v>0</v>
      </c>
      <c r="AM358" s="1">
        <f t="shared" si="260"/>
        <v>0</v>
      </c>
      <c r="AN358" s="1"/>
      <c r="AO358" s="1">
        <f t="shared" si="261"/>
        <v>0</v>
      </c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>
        <f t="shared" si="262"/>
        <v>0</v>
      </c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>
        <f t="shared" si="263"/>
        <v>-27.6</v>
      </c>
      <c r="BX358" s="1">
        <v>-27.6</v>
      </c>
      <c r="BY358" s="1">
        <v>-27.6</v>
      </c>
      <c r="BZ358" s="1">
        <f t="shared" si="264"/>
        <v>0</v>
      </c>
      <c r="CA358" s="1">
        <f t="shared" si="265"/>
        <v>0</v>
      </c>
      <c r="CB358" s="1"/>
      <c r="CC358" s="1">
        <f t="shared" si="266"/>
        <v>0</v>
      </c>
      <c r="CD358" s="1">
        <v>0</v>
      </c>
      <c r="CE358" s="1">
        <f t="shared" si="267"/>
        <v>0</v>
      </c>
      <c r="CF358" s="1">
        <f t="shared" si="268"/>
        <v>0</v>
      </c>
      <c r="CG358" s="1"/>
      <c r="CH358" s="1">
        <f t="shared" si="269"/>
        <v>0</v>
      </c>
      <c r="CI358" s="1"/>
      <c r="CJ358" s="1">
        <f t="shared" si="270"/>
        <v>0</v>
      </c>
      <c r="CK358" s="1">
        <v>0</v>
      </c>
      <c r="CL358" s="1">
        <f t="shared" si="271"/>
        <v>0</v>
      </c>
      <c r="CM358" s="1"/>
      <c r="CN358" s="1">
        <f t="shared" si="272"/>
        <v>0</v>
      </c>
      <c r="CO358" s="1">
        <f t="shared" si="273"/>
        <v>0</v>
      </c>
      <c r="CP358" s="1"/>
      <c r="CQ358" s="1">
        <f t="shared" si="274"/>
        <v>0</v>
      </c>
      <c r="CR358" s="1"/>
      <c r="CS358" s="1">
        <f t="shared" si="275"/>
        <v>0</v>
      </c>
      <c r="CT358" s="1">
        <v>0</v>
      </c>
      <c r="CU358" s="1">
        <f t="shared" si="276"/>
        <v>-27.6</v>
      </c>
      <c r="CV358" s="1">
        <v>-27.6</v>
      </c>
      <c r="CW358" s="1">
        <f t="shared" si="277"/>
        <v>0</v>
      </c>
      <c r="CX358" s="1">
        <f t="shared" si="278"/>
        <v>0</v>
      </c>
      <c r="CY358" s="1"/>
      <c r="CZ358" s="1">
        <f t="shared" si="279"/>
        <v>0</v>
      </c>
      <c r="DA358" s="1">
        <v>0</v>
      </c>
      <c r="DB358" s="1">
        <f t="shared" si="280"/>
        <v>0</v>
      </c>
      <c r="DC358" s="1"/>
      <c r="DD358" s="1">
        <f t="shared" si="281"/>
        <v>0</v>
      </c>
      <c r="DE358" s="1"/>
      <c r="DF358" s="1">
        <f t="shared" si="282"/>
        <v>0</v>
      </c>
      <c r="DG358" s="1">
        <f t="shared" si="283"/>
        <v>0</v>
      </c>
      <c r="DH358" s="1"/>
      <c r="DI358" s="1">
        <f t="shared" si="284"/>
        <v>0</v>
      </c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>
        <f t="shared" si="285"/>
        <v>0</v>
      </c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>
        <f t="shared" si="286"/>
        <v>0</v>
      </c>
      <c r="ER358" s="1">
        <v>0</v>
      </c>
      <c r="ES358" s="1">
        <f t="shared" si="287"/>
        <v>0</v>
      </c>
      <c r="ET358" s="6">
        <v>0</v>
      </c>
    </row>
    <row r="359" spans="1:150">
      <c r="A359" s="17" t="s">
        <v>43</v>
      </c>
      <c r="B359" s="10" t="s">
        <v>130</v>
      </c>
      <c r="C359" s="1">
        <f t="shared" si="240"/>
        <v>22575032.789999999</v>
      </c>
      <c r="D359" s="1">
        <v>22575032.789999999</v>
      </c>
      <c r="E359" s="1">
        <v>1527553.58</v>
      </c>
      <c r="F359" s="1">
        <f t="shared" si="241"/>
        <v>0</v>
      </c>
      <c r="G359" s="1">
        <f t="shared" si="242"/>
        <v>0</v>
      </c>
      <c r="H359" s="1"/>
      <c r="I359" s="1">
        <f t="shared" si="243"/>
        <v>0</v>
      </c>
      <c r="J359" s="1"/>
      <c r="K359" s="1">
        <f t="shared" si="244"/>
        <v>0</v>
      </c>
      <c r="L359" s="1">
        <f t="shared" si="245"/>
        <v>0</v>
      </c>
      <c r="M359" s="1"/>
      <c r="N359" s="1">
        <f t="shared" si="246"/>
        <v>0</v>
      </c>
      <c r="O359" s="1"/>
      <c r="P359" s="1">
        <f t="shared" si="247"/>
        <v>1123222.1499999999</v>
      </c>
      <c r="Q359" s="1">
        <v>1123222.1499999999</v>
      </c>
      <c r="R359" s="1">
        <f t="shared" si="248"/>
        <v>404331.43</v>
      </c>
      <c r="S359" s="1">
        <v>404331.43</v>
      </c>
      <c r="T359" s="1">
        <f t="shared" si="249"/>
        <v>0</v>
      </c>
      <c r="U359" s="1">
        <f t="shared" si="250"/>
        <v>0</v>
      </c>
      <c r="V359" s="1"/>
      <c r="W359" s="1">
        <f t="shared" si="251"/>
        <v>0</v>
      </c>
      <c r="X359" s="1"/>
      <c r="Y359" s="1">
        <f t="shared" si="252"/>
        <v>0</v>
      </c>
      <c r="Z359" s="1"/>
      <c r="AA359" s="1">
        <f t="shared" si="253"/>
        <v>0</v>
      </c>
      <c r="AB359" s="1"/>
      <c r="AC359" s="1">
        <f t="shared" si="254"/>
        <v>0</v>
      </c>
      <c r="AD359" s="1">
        <f t="shared" si="255"/>
        <v>0</v>
      </c>
      <c r="AE359" s="1"/>
      <c r="AF359" s="1">
        <f t="shared" si="256"/>
        <v>0</v>
      </c>
      <c r="AG359" s="1"/>
      <c r="AH359" s="1">
        <f t="shared" si="257"/>
        <v>0</v>
      </c>
      <c r="AI359" s="1"/>
      <c r="AJ359" s="1">
        <f t="shared" si="258"/>
        <v>0</v>
      </c>
      <c r="AK359" s="1"/>
      <c r="AL359" s="1">
        <f t="shared" si="259"/>
        <v>0</v>
      </c>
      <c r="AM359" s="1">
        <f t="shared" si="260"/>
        <v>0</v>
      </c>
      <c r="AN359" s="1"/>
      <c r="AO359" s="1">
        <f t="shared" si="261"/>
        <v>0</v>
      </c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>
        <f t="shared" si="262"/>
        <v>21047479.210000001</v>
      </c>
      <c r="BI359" s="1">
        <v>21047479.210000001</v>
      </c>
      <c r="BJ359" s="1">
        <v>72114</v>
      </c>
      <c r="BK359" s="1">
        <v>176337.3</v>
      </c>
      <c r="BL359" s="1">
        <v>20430186.670000002</v>
      </c>
      <c r="BM359" s="1"/>
      <c r="BN359" s="1"/>
      <c r="BO359" s="1"/>
      <c r="BP359" s="1"/>
      <c r="BQ359" s="1"/>
      <c r="BR359" s="1"/>
      <c r="BS359" s="1"/>
      <c r="BT359" s="1"/>
      <c r="BU359" s="1"/>
      <c r="BV359" s="1">
        <v>368841.24</v>
      </c>
      <c r="BW359" s="1">
        <f t="shared" si="263"/>
        <v>36192723.890000001</v>
      </c>
      <c r="BX359" s="1">
        <v>36192723.890000001</v>
      </c>
      <c r="BY359" s="1">
        <v>3299778.12</v>
      </c>
      <c r="BZ359" s="1">
        <f t="shared" si="264"/>
        <v>0</v>
      </c>
      <c r="CA359" s="1">
        <f t="shared" si="265"/>
        <v>0</v>
      </c>
      <c r="CB359" s="1"/>
      <c r="CC359" s="1">
        <f t="shared" si="266"/>
        <v>0</v>
      </c>
      <c r="CD359" s="1"/>
      <c r="CE359" s="1">
        <f t="shared" si="267"/>
        <v>0</v>
      </c>
      <c r="CF359" s="1">
        <f t="shared" si="268"/>
        <v>0</v>
      </c>
      <c r="CG359" s="1"/>
      <c r="CH359" s="1">
        <f t="shared" si="269"/>
        <v>0</v>
      </c>
      <c r="CI359" s="1"/>
      <c r="CJ359" s="1">
        <f t="shared" si="270"/>
        <v>666164.53</v>
      </c>
      <c r="CK359" s="1">
        <v>666164.53</v>
      </c>
      <c r="CL359" s="1">
        <f t="shared" si="271"/>
        <v>0</v>
      </c>
      <c r="CM359" s="1"/>
      <c r="CN359" s="1">
        <f t="shared" si="272"/>
        <v>0</v>
      </c>
      <c r="CO359" s="1">
        <f t="shared" si="273"/>
        <v>0</v>
      </c>
      <c r="CP359" s="1"/>
      <c r="CQ359" s="1">
        <f t="shared" si="274"/>
        <v>0</v>
      </c>
      <c r="CR359" s="1"/>
      <c r="CS359" s="1">
        <f t="shared" si="275"/>
        <v>0</v>
      </c>
      <c r="CT359" s="1"/>
      <c r="CU359" s="1">
        <f t="shared" si="276"/>
        <v>0</v>
      </c>
      <c r="CV359" s="1"/>
      <c r="CW359" s="1">
        <f t="shared" si="277"/>
        <v>0</v>
      </c>
      <c r="CX359" s="1">
        <f t="shared" si="278"/>
        <v>0</v>
      </c>
      <c r="CY359" s="1"/>
      <c r="CZ359" s="1">
        <f t="shared" si="279"/>
        <v>0</v>
      </c>
      <c r="DA359" s="1"/>
      <c r="DB359" s="1">
        <f t="shared" si="280"/>
        <v>0</v>
      </c>
      <c r="DC359" s="1"/>
      <c r="DD359" s="1">
        <f t="shared" si="281"/>
        <v>2633613.59</v>
      </c>
      <c r="DE359" s="1">
        <v>2633613.59</v>
      </c>
      <c r="DF359" s="1">
        <f t="shared" si="282"/>
        <v>0</v>
      </c>
      <c r="DG359" s="1">
        <f t="shared" si="283"/>
        <v>0</v>
      </c>
      <c r="DH359" s="1"/>
      <c r="DI359" s="1">
        <f t="shared" si="284"/>
        <v>0</v>
      </c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>
        <f t="shared" si="285"/>
        <v>32892945.77</v>
      </c>
      <c r="EC359" s="1">
        <v>32892945.77</v>
      </c>
      <c r="ED359" s="1">
        <v>0</v>
      </c>
      <c r="EE359" s="1">
        <v>301566.48</v>
      </c>
      <c r="EF359" s="1">
        <v>31632682.699999999</v>
      </c>
      <c r="EG359" s="1"/>
      <c r="EH359" s="1"/>
      <c r="EI359" s="1"/>
      <c r="EJ359" s="1"/>
      <c r="EK359" s="1"/>
      <c r="EL359" s="1"/>
      <c r="EM359" s="1"/>
      <c r="EN359" s="1"/>
      <c r="EO359" s="1"/>
      <c r="EP359" s="1">
        <v>958696.59</v>
      </c>
      <c r="EQ359" s="1">
        <f t="shared" si="286"/>
        <v>33347764.989999998</v>
      </c>
      <c r="ER359" s="1">
        <v>33347764.989999998</v>
      </c>
      <c r="ES359" s="1">
        <f t="shared" si="287"/>
        <v>33347764.989999998</v>
      </c>
      <c r="ET359" s="6">
        <v>33347764.989999998</v>
      </c>
    </row>
    <row r="360" spans="1:150">
      <c r="A360" s="17" t="s">
        <v>48</v>
      </c>
      <c r="B360" s="10" t="s">
        <v>131</v>
      </c>
      <c r="C360" s="1">
        <f t="shared" si="240"/>
        <v>3479910.13</v>
      </c>
      <c r="D360" s="1">
        <v>3479910.13</v>
      </c>
      <c r="E360" s="1">
        <v>3479910.13</v>
      </c>
      <c r="F360" s="1">
        <f t="shared" si="241"/>
        <v>291140.54000000004</v>
      </c>
      <c r="G360" s="1">
        <f t="shared" si="242"/>
        <v>153263.5</v>
      </c>
      <c r="H360" s="1">
        <v>153263.5</v>
      </c>
      <c r="I360" s="1">
        <f t="shared" si="243"/>
        <v>61726.29</v>
      </c>
      <c r="J360" s="1">
        <v>61726.29</v>
      </c>
      <c r="K360" s="1">
        <f t="shared" si="244"/>
        <v>551452.80999999994</v>
      </c>
      <c r="L360" s="1">
        <f t="shared" si="245"/>
        <v>499584.22</v>
      </c>
      <c r="M360" s="1">
        <v>499584.22</v>
      </c>
      <c r="N360" s="1">
        <f t="shared" si="246"/>
        <v>51868.59</v>
      </c>
      <c r="O360" s="1">
        <v>51868.59</v>
      </c>
      <c r="P360" s="1">
        <f t="shared" si="247"/>
        <v>832471.15</v>
      </c>
      <c r="Q360" s="1">
        <v>832471.15</v>
      </c>
      <c r="R360" s="1">
        <f t="shared" si="248"/>
        <v>231269</v>
      </c>
      <c r="S360" s="1">
        <v>231269</v>
      </c>
      <c r="T360" s="1">
        <f t="shared" si="249"/>
        <v>230644.72</v>
      </c>
      <c r="U360" s="1">
        <f t="shared" si="250"/>
        <v>184012.35</v>
      </c>
      <c r="V360" s="1">
        <v>184012.35</v>
      </c>
      <c r="W360" s="1">
        <f t="shared" si="251"/>
        <v>46632.37</v>
      </c>
      <c r="X360" s="1">
        <v>46632.37</v>
      </c>
      <c r="Y360" s="1">
        <f t="shared" si="252"/>
        <v>285682.28000000003</v>
      </c>
      <c r="Z360" s="1">
        <v>285682.28000000003</v>
      </c>
      <c r="AA360" s="1">
        <f t="shared" si="253"/>
        <v>392425.29</v>
      </c>
      <c r="AB360" s="1">
        <v>392425.29</v>
      </c>
      <c r="AC360" s="1">
        <f t="shared" si="254"/>
        <v>301331.36</v>
      </c>
      <c r="AD360" s="1">
        <f t="shared" si="255"/>
        <v>156066.04999999999</v>
      </c>
      <c r="AE360" s="1">
        <v>156066.04999999999</v>
      </c>
      <c r="AF360" s="1">
        <f t="shared" si="256"/>
        <v>145265.31</v>
      </c>
      <c r="AG360" s="1">
        <v>145265.31</v>
      </c>
      <c r="AH360" s="1">
        <f t="shared" si="257"/>
        <v>76150.75</v>
      </c>
      <c r="AI360" s="1">
        <v>76150.75</v>
      </c>
      <c r="AJ360" s="1">
        <f t="shared" si="258"/>
        <v>152953.06</v>
      </c>
      <c r="AK360" s="1">
        <v>152953.06</v>
      </c>
      <c r="AL360" s="1">
        <f t="shared" si="259"/>
        <v>210539.91999999998</v>
      </c>
      <c r="AM360" s="1">
        <f t="shared" si="260"/>
        <v>129329.88</v>
      </c>
      <c r="AN360" s="1">
        <v>129329.88</v>
      </c>
      <c r="AO360" s="1">
        <f t="shared" si="261"/>
        <v>81210.039999999994</v>
      </c>
      <c r="AP360" s="1">
        <v>81210.039999999994</v>
      </c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>
        <f t="shared" si="262"/>
        <v>0</v>
      </c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>
        <f t="shared" si="263"/>
        <v>2541585.13</v>
      </c>
      <c r="BX360" s="1">
        <v>2541585.13</v>
      </c>
      <c r="BY360" s="1">
        <v>2541585.13</v>
      </c>
      <c r="BZ360" s="1">
        <f t="shared" si="264"/>
        <v>333782.36</v>
      </c>
      <c r="CA360" s="1">
        <f t="shared" si="265"/>
        <v>163391.9</v>
      </c>
      <c r="CB360" s="1">
        <v>163391.9</v>
      </c>
      <c r="CC360" s="1">
        <f t="shared" si="266"/>
        <v>124670.15</v>
      </c>
      <c r="CD360" s="1">
        <v>124670.15</v>
      </c>
      <c r="CE360" s="1">
        <f t="shared" si="267"/>
        <v>386643.75</v>
      </c>
      <c r="CF360" s="1">
        <f t="shared" si="268"/>
        <v>355016.56</v>
      </c>
      <c r="CG360" s="1">
        <v>355016.56</v>
      </c>
      <c r="CH360" s="1">
        <f t="shared" si="269"/>
        <v>31627.19</v>
      </c>
      <c r="CI360" s="1">
        <v>31627.19</v>
      </c>
      <c r="CJ360" s="1">
        <f t="shared" si="270"/>
        <v>609437.96</v>
      </c>
      <c r="CK360" s="1">
        <v>609437.96</v>
      </c>
      <c r="CL360" s="1">
        <f t="shared" si="271"/>
        <v>196202.09</v>
      </c>
      <c r="CM360" s="1">
        <v>196202.09</v>
      </c>
      <c r="CN360" s="1">
        <f t="shared" si="272"/>
        <v>208384.59</v>
      </c>
      <c r="CO360" s="1">
        <f t="shared" si="273"/>
        <v>173590.94</v>
      </c>
      <c r="CP360" s="1">
        <v>173590.94</v>
      </c>
      <c r="CQ360" s="1">
        <f t="shared" si="274"/>
        <v>34793.65</v>
      </c>
      <c r="CR360" s="1">
        <v>34793.65</v>
      </c>
      <c r="CS360" s="1">
        <f t="shared" si="275"/>
        <v>224781.56</v>
      </c>
      <c r="CT360" s="1">
        <v>224781.56</v>
      </c>
      <c r="CU360" s="1">
        <f t="shared" si="276"/>
        <v>222990.22</v>
      </c>
      <c r="CV360" s="1">
        <v>222990.22</v>
      </c>
      <c r="CW360" s="1">
        <f t="shared" si="277"/>
        <v>180503.55000000002</v>
      </c>
      <c r="CX360" s="1">
        <f t="shared" si="278"/>
        <v>152124.07</v>
      </c>
      <c r="CY360" s="1">
        <v>152124.07</v>
      </c>
      <c r="CZ360" s="1">
        <f t="shared" si="279"/>
        <v>28379.48</v>
      </c>
      <c r="DA360" s="1">
        <v>28379.48</v>
      </c>
      <c r="DB360" s="1">
        <f t="shared" si="280"/>
        <v>45720.31</v>
      </c>
      <c r="DC360" s="1">
        <v>45720.31</v>
      </c>
      <c r="DD360" s="1">
        <f t="shared" si="281"/>
        <v>56625.77</v>
      </c>
      <c r="DE360" s="1">
        <v>56625.77</v>
      </c>
      <c r="DF360" s="1">
        <f t="shared" si="282"/>
        <v>122233.28</v>
      </c>
      <c r="DG360" s="1">
        <f t="shared" si="283"/>
        <v>32220.05</v>
      </c>
      <c r="DH360" s="1">
        <v>32220.05</v>
      </c>
      <c r="DI360" s="1">
        <f t="shared" si="284"/>
        <v>90013.23</v>
      </c>
      <c r="DJ360" s="1">
        <v>90013.23</v>
      </c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>
        <f t="shared" si="285"/>
        <v>0</v>
      </c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>
        <f t="shared" si="286"/>
        <v>0</v>
      </c>
      <c r="ER360" s="1">
        <v>0</v>
      </c>
      <c r="ES360" s="1">
        <f t="shared" si="287"/>
        <v>0</v>
      </c>
      <c r="ET360" s="6">
        <v>0</v>
      </c>
    </row>
    <row r="361" spans="1:150">
      <c r="A361" s="18" t="s">
        <v>106</v>
      </c>
      <c r="B361" s="11" t="s">
        <v>132</v>
      </c>
      <c r="C361" s="1">
        <f t="shared" si="240"/>
        <v>3479910.13</v>
      </c>
      <c r="D361" s="1">
        <v>3479910.13</v>
      </c>
      <c r="E361" s="1">
        <v>3479910.13</v>
      </c>
      <c r="F361" s="1">
        <f t="shared" si="241"/>
        <v>291140.54000000004</v>
      </c>
      <c r="G361" s="1">
        <f t="shared" si="242"/>
        <v>153263.5</v>
      </c>
      <c r="H361" s="1">
        <v>153263.5</v>
      </c>
      <c r="I361" s="1">
        <f t="shared" si="243"/>
        <v>61726.29</v>
      </c>
      <c r="J361" s="1">
        <v>61726.29</v>
      </c>
      <c r="K361" s="1">
        <f t="shared" si="244"/>
        <v>551452.80999999994</v>
      </c>
      <c r="L361" s="1">
        <f t="shared" si="245"/>
        <v>499584.22</v>
      </c>
      <c r="M361" s="1">
        <v>499584.22</v>
      </c>
      <c r="N361" s="1">
        <f t="shared" si="246"/>
        <v>51868.59</v>
      </c>
      <c r="O361" s="1">
        <v>51868.59</v>
      </c>
      <c r="P361" s="1">
        <f t="shared" si="247"/>
        <v>832471.15</v>
      </c>
      <c r="Q361" s="1">
        <v>832471.15</v>
      </c>
      <c r="R361" s="1">
        <f t="shared" si="248"/>
        <v>231269</v>
      </c>
      <c r="S361" s="1">
        <v>231269</v>
      </c>
      <c r="T361" s="1">
        <f t="shared" si="249"/>
        <v>230644.72</v>
      </c>
      <c r="U361" s="1">
        <f t="shared" si="250"/>
        <v>184012.35</v>
      </c>
      <c r="V361" s="1">
        <v>184012.35</v>
      </c>
      <c r="W361" s="1">
        <f t="shared" si="251"/>
        <v>46632.37</v>
      </c>
      <c r="X361" s="1">
        <v>46632.37</v>
      </c>
      <c r="Y361" s="1">
        <f t="shared" si="252"/>
        <v>285682.28000000003</v>
      </c>
      <c r="Z361" s="1">
        <v>285682.28000000003</v>
      </c>
      <c r="AA361" s="1">
        <f t="shared" si="253"/>
        <v>392425.29</v>
      </c>
      <c r="AB361" s="1">
        <v>392425.29</v>
      </c>
      <c r="AC361" s="1">
        <f t="shared" si="254"/>
        <v>301331.36</v>
      </c>
      <c r="AD361" s="1">
        <f t="shared" si="255"/>
        <v>156066.04999999999</v>
      </c>
      <c r="AE361" s="1">
        <v>156066.04999999999</v>
      </c>
      <c r="AF361" s="1">
        <f t="shared" si="256"/>
        <v>145265.31</v>
      </c>
      <c r="AG361" s="1">
        <v>145265.31</v>
      </c>
      <c r="AH361" s="1">
        <f t="shared" si="257"/>
        <v>76150.75</v>
      </c>
      <c r="AI361" s="1">
        <v>76150.75</v>
      </c>
      <c r="AJ361" s="1">
        <f t="shared" si="258"/>
        <v>152953.06</v>
      </c>
      <c r="AK361" s="1">
        <v>152953.06</v>
      </c>
      <c r="AL361" s="1">
        <f t="shared" si="259"/>
        <v>210539.91999999998</v>
      </c>
      <c r="AM361" s="1">
        <f t="shared" si="260"/>
        <v>129329.88</v>
      </c>
      <c r="AN361" s="1">
        <v>129329.88</v>
      </c>
      <c r="AO361" s="1">
        <f t="shared" si="261"/>
        <v>81210.039999999994</v>
      </c>
      <c r="AP361" s="1">
        <v>81210.039999999994</v>
      </c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>
        <f t="shared" si="262"/>
        <v>0</v>
      </c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>
        <f t="shared" si="263"/>
        <v>2541585.13</v>
      </c>
      <c r="BX361" s="1">
        <v>2541585.13</v>
      </c>
      <c r="BY361" s="1">
        <v>2541585.13</v>
      </c>
      <c r="BZ361" s="1">
        <f t="shared" si="264"/>
        <v>333782.36</v>
      </c>
      <c r="CA361" s="1">
        <f t="shared" si="265"/>
        <v>163391.9</v>
      </c>
      <c r="CB361" s="1">
        <v>163391.9</v>
      </c>
      <c r="CC361" s="1">
        <f t="shared" si="266"/>
        <v>124670.15</v>
      </c>
      <c r="CD361" s="1">
        <v>124670.15</v>
      </c>
      <c r="CE361" s="1">
        <f t="shared" si="267"/>
        <v>386643.75</v>
      </c>
      <c r="CF361" s="1">
        <f t="shared" si="268"/>
        <v>355016.56</v>
      </c>
      <c r="CG361" s="1">
        <v>355016.56</v>
      </c>
      <c r="CH361" s="1">
        <f t="shared" si="269"/>
        <v>31627.19</v>
      </c>
      <c r="CI361" s="1">
        <v>31627.19</v>
      </c>
      <c r="CJ361" s="1">
        <f t="shared" si="270"/>
        <v>609437.96</v>
      </c>
      <c r="CK361" s="1">
        <v>609437.96</v>
      </c>
      <c r="CL361" s="1">
        <f t="shared" si="271"/>
        <v>196202.09</v>
      </c>
      <c r="CM361" s="1">
        <v>196202.09</v>
      </c>
      <c r="CN361" s="1">
        <f t="shared" si="272"/>
        <v>208384.59</v>
      </c>
      <c r="CO361" s="1">
        <f t="shared" si="273"/>
        <v>173590.94</v>
      </c>
      <c r="CP361" s="1">
        <v>173590.94</v>
      </c>
      <c r="CQ361" s="1">
        <f t="shared" si="274"/>
        <v>34793.65</v>
      </c>
      <c r="CR361" s="1">
        <v>34793.65</v>
      </c>
      <c r="CS361" s="1">
        <f t="shared" si="275"/>
        <v>224781.56</v>
      </c>
      <c r="CT361" s="1">
        <v>224781.56</v>
      </c>
      <c r="CU361" s="1">
        <f t="shared" si="276"/>
        <v>222990.22</v>
      </c>
      <c r="CV361" s="1">
        <v>222990.22</v>
      </c>
      <c r="CW361" s="1">
        <f t="shared" si="277"/>
        <v>180503.55000000002</v>
      </c>
      <c r="CX361" s="1">
        <f t="shared" si="278"/>
        <v>152124.07</v>
      </c>
      <c r="CY361" s="1">
        <v>152124.07</v>
      </c>
      <c r="CZ361" s="1">
        <f t="shared" si="279"/>
        <v>28379.48</v>
      </c>
      <c r="DA361" s="1">
        <v>28379.48</v>
      </c>
      <c r="DB361" s="1">
        <f t="shared" si="280"/>
        <v>45720.31</v>
      </c>
      <c r="DC361" s="1">
        <v>45720.31</v>
      </c>
      <c r="DD361" s="1">
        <f t="shared" si="281"/>
        <v>56625.77</v>
      </c>
      <c r="DE361" s="1">
        <v>56625.77</v>
      </c>
      <c r="DF361" s="1">
        <f t="shared" si="282"/>
        <v>122233.28</v>
      </c>
      <c r="DG361" s="1">
        <f t="shared" si="283"/>
        <v>32220.05</v>
      </c>
      <c r="DH361" s="1">
        <v>32220.05</v>
      </c>
      <c r="DI361" s="1">
        <f t="shared" si="284"/>
        <v>90013.23</v>
      </c>
      <c r="DJ361" s="1">
        <v>90013.23</v>
      </c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>
        <f t="shared" si="285"/>
        <v>0</v>
      </c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>
        <f t="shared" si="286"/>
        <v>0</v>
      </c>
      <c r="ER361" s="1">
        <v>0</v>
      </c>
      <c r="ES361" s="1">
        <f t="shared" si="287"/>
        <v>0</v>
      </c>
      <c r="ET361" s="6">
        <v>0</v>
      </c>
    </row>
    <row r="362" spans="1:150">
      <c r="A362" s="19" t="s">
        <v>107</v>
      </c>
      <c r="B362" s="12" t="s">
        <v>133</v>
      </c>
      <c r="C362" s="1">
        <f t="shared" si="240"/>
        <v>0</v>
      </c>
      <c r="D362" s="1"/>
      <c r="E362" s="1"/>
      <c r="F362" s="1">
        <f t="shared" si="241"/>
        <v>0</v>
      </c>
      <c r="G362" s="1">
        <f t="shared" si="242"/>
        <v>0</v>
      </c>
      <c r="H362" s="1"/>
      <c r="I362" s="1">
        <f t="shared" si="243"/>
        <v>0</v>
      </c>
      <c r="J362" s="1"/>
      <c r="K362" s="1">
        <f t="shared" si="244"/>
        <v>0</v>
      </c>
      <c r="L362" s="1">
        <f t="shared" si="245"/>
        <v>0</v>
      </c>
      <c r="M362" s="1"/>
      <c r="N362" s="1">
        <f t="shared" si="246"/>
        <v>0</v>
      </c>
      <c r="O362" s="1"/>
      <c r="P362" s="1">
        <f t="shared" si="247"/>
        <v>0</v>
      </c>
      <c r="Q362" s="1"/>
      <c r="R362" s="1">
        <f t="shared" si="248"/>
        <v>0</v>
      </c>
      <c r="S362" s="1"/>
      <c r="T362" s="1">
        <f t="shared" si="249"/>
        <v>0</v>
      </c>
      <c r="U362" s="1">
        <f t="shared" si="250"/>
        <v>0</v>
      </c>
      <c r="V362" s="1"/>
      <c r="W362" s="1">
        <f t="shared" si="251"/>
        <v>0</v>
      </c>
      <c r="X362" s="1"/>
      <c r="Y362" s="1">
        <f t="shared" si="252"/>
        <v>0</v>
      </c>
      <c r="Z362" s="1"/>
      <c r="AA362" s="1">
        <f t="shared" si="253"/>
        <v>0</v>
      </c>
      <c r="AB362" s="1"/>
      <c r="AC362" s="1">
        <f t="shared" si="254"/>
        <v>0</v>
      </c>
      <c r="AD362" s="1">
        <f t="shared" si="255"/>
        <v>0</v>
      </c>
      <c r="AE362" s="1"/>
      <c r="AF362" s="1">
        <f t="shared" si="256"/>
        <v>0</v>
      </c>
      <c r="AG362" s="1"/>
      <c r="AH362" s="1">
        <f t="shared" si="257"/>
        <v>0</v>
      </c>
      <c r="AI362" s="1"/>
      <c r="AJ362" s="1">
        <f t="shared" si="258"/>
        <v>0</v>
      </c>
      <c r="AK362" s="1"/>
      <c r="AL362" s="1">
        <f t="shared" si="259"/>
        <v>0</v>
      </c>
      <c r="AM362" s="1">
        <f t="shared" si="260"/>
        <v>0</v>
      </c>
      <c r="AN362" s="1"/>
      <c r="AO362" s="1">
        <f t="shared" si="261"/>
        <v>0</v>
      </c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>
        <f t="shared" si="262"/>
        <v>0</v>
      </c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>
        <f t="shared" si="263"/>
        <v>0</v>
      </c>
      <c r="BX362" s="1"/>
      <c r="BY362" s="1"/>
      <c r="BZ362" s="1">
        <f t="shared" si="264"/>
        <v>0</v>
      </c>
      <c r="CA362" s="1">
        <f t="shared" si="265"/>
        <v>0</v>
      </c>
      <c r="CB362" s="1"/>
      <c r="CC362" s="1">
        <f t="shared" si="266"/>
        <v>0</v>
      </c>
      <c r="CD362" s="1"/>
      <c r="CE362" s="1">
        <f t="shared" si="267"/>
        <v>0</v>
      </c>
      <c r="CF362" s="1">
        <f t="shared" si="268"/>
        <v>0</v>
      </c>
      <c r="CG362" s="1"/>
      <c r="CH362" s="1">
        <f t="shared" si="269"/>
        <v>0</v>
      </c>
      <c r="CI362" s="1"/>
      <c r="CJ362" s="1">
        <f t="shared" si="270"/>
        <v>0</v>
      </c>
      <c r="CK362" s="1"/>
      <c r="CL362" s="1">
        <f t="shared" si="271"/>
        <v>0</v>
      </c>
      <c r="CM362" s="1"/>
      <c r="CN362" s="1">
        <f t="shared" si="272"/>
        <v>0</v>
      </c>
      <c r="CO362" s="1">
        <f t="shared" si="273"/>
        <v>0</v>
      </c>
      <c r="CP362" s="1"/>
      <c r="CQ362" s="1">
        <f t="shared" si="274"/>
        <v>0</v>
      </c>
      <c r="CR362" s="1"/>
      <c r="CS362" s="1">
        <f t="shared" si="275"/>
        <v>0</v>
      </c>
      <c r="CT362" s="1"/>
      <c r="CU362" s="1">
        <f t="shared" si="276"/>
        <v>0</v>
      </c>
      <c r="CV362" s="1"/>
      <c r="CW362" s="1">
        <f t="shared" si="277"/>
        <v>0</v>
      </c>
      <c r="CX362" s="1">
        <f t="shared" si="278"/>
        <v>0</v>
      </c>
      <c r="CY362" s="1"/>
      <c r="CZ362" s="1">
        <f t="shared" si="279"/>
        <v>0</v>
      </c>
      <c r="DA362" s="1"/>
      <c r="DB362" s="1">
        <f t="shared" si="280"/>
        <v>0</v>
      </c>
      <c r="DC362" s="1"/>
      <c r="DD362" s="1">
        <f t="shared" si="281"/>
        <v>0</v>
      </c>
      <c r="DE362" s="1"/>
      <c r="DF362" s="1">
        <f t="shared" si="282"/>
        <v>0</v>
      </c>
      <c r="DG362" s="1">
        <f t="shared" si="283"/>
        <v>0</v>
      </c>
      <c r="DH362" s="1"/>
      <c r="DI362" s="1">
        <f t="shared" si="284"/>
        <v>0</v>
      </c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>
        <f t="shared" si="285"/>
        <v>0</v>
      </c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>
        <f t="shared" si="286"/>
        <v>0</v>
      </c>
      <c r="ER362" s="1"/>
      <c r="ES362" s="1">
        <f t="shared" si="287"/>
        <v>0</v>
      </c>
      <c r="ET362" s="6"/>
    </row>
    <row r="363" spans="1:150">
      <c r="A363" s="19" t="s">
        <v>108</v>
      </c>
      <c r="B363" s="12" t="s">
        <v>134</v>
      </c>
      <c r="C363" s="1">
        <f t="shared" si="240"/>
        <v>2011109.05</v>
      </c>
      <c r="D363" s="1">
        <v>2011109.05</v>
      </c>
      <c r="E363" s="1">
        <v>2011109.05</v>
      </c>
      <c r="F363" s="1">
        <f t="shared" si="241"/>
        <v>168580.61</v>
      </c>
      <c r="G363" s="1">
        <f t="shared" si="242"/>
        <v>90031.039999999994</v>
      </c>
      <c r="H363" s="1">
        <v>90031.039999999994</v>
      </c>
      <c r="I363" s="1">
        <f t="shared" si="243"/>
        <v>35129.730000000003</v>
      </c>
      <c r="J363" s="1">
        <v>35129.730000000003</v>
      </c>
      <c r="K363" s="1">
        <f t="shared" si="244"/>
        <v>316834.24</v>
      </c>
      <c r="L363" s="1">
        <f t="shared" si="245"/>
        <v>286837.21999999997</v>
      </c>
      <c r="M363" s="1">
        <v>286837.21999999997</v>
      </c>
      <c r="N363" s="1">
        <f t="shared" si="246"/>
        <v>29997.02</v>
      </c>
      <c r="O363" s="1">
        <v>29997.02</v>
      </c>
      <c r="P363" s="1">
        <f t="shared" si="247"/>
        <v>483900.49</v>
      </c>
      <c r="Q363" s="1">
        <v>483900.49</v>
      </c>
      <c r="R363" s="1">
        <f t="shared" si="248"/>
        <v>133637.75</v>
      </c>
      <c r="S363" s="1">
        <v>133637.75</v>
      </c>
      <c r="T363" s="1">
        <f t="shared" si="249"/>
        <v>132976.85999999999</v>
      </c>
      <c r="U363" s="1">
        <f t="shared" si="250"/>
        <v>106239.47</v>
      </c>
      <c r="V363" s="1">
        <v>106239.47</v>
      </c>
      <c r="W363" s="1">
        <f t="shared" si="251"/>
        <v>26737.39</v>
      </c>
      <c r="X363" s="1">
        <v>26737.39</v>
      </c>
      <c r="Y363" s="1">
        <f t="shared" si="252"/>
        <v>164162.32</v>
      </c>
      <c r="Z363" s="1">
        <v>164162.32</v>
      </c>
      <c r="AA363" s="1">
        <f t="shared" si="253"/>
        <v>223601.32</v>
      </c>
      <c r="AB363" s="1">
        <v>223601.32</v>
      </c>
      <c r="AC363" s="1">
        <f t="shared" si="254"/>
        <v>178052.65</v>
      </c>
      <c r="AD363" s="1">
        <f t="shared" si="255"/>
        <v>90556.26</v>
      </c>
      <c r="AE363" s="1">
        <v>90556.26</v>
      </c>
      <c r="AF363" s="1">
        <f t="shared" si="256"/>
        <v>87496.39</v>
      </c>
      <c r="AG363" s="1">
        <v>87496.39</v>
      </c>
      <c r="AH363" s="1">
        <f t="shared" si="257"/>
        <v>43419.839999999997</v>
      </c>
      <c r="AI363" s="1">
        <v>43419.839999999997</v>
      </c>
      <c r="AJ363" s="1">
        <f t="shared" si="258"/>
        <v>88479.27</v>
      </c>
      <c r="AK363" s="1">
        <v>88479.27</v>
      </c>
      <c r="AL363" s="1">
        <f t="shared" si="259"/>
        <v>120883.54000000001</v>
      </c>
      <c r="AM363" s="1">
        <f t="shared" si="260"/>
        <v>74202.720000000001</v>
      </c>
      <c r="AN363" s="1">
        <v>74202.720000000001</v>
      </c>
      <c r="AO363" s="1">
        <f t="shared" si="261"/>
        <v>46680.82</v>
      </c>
      <c r="AP363" s="1">
        <v>46680.82</v>
      </c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>
        <f t="shared" si="262"/>
        <v>0</v>
      </c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>
        <f t="shared" si="263"/>
        <v>1493749.57</v>
      </c>
      <c r="BX363" s="1">
        <v>1493749.57</v>
      </c>
      <c r="BY363" s="1">
        <v>1493749.57</v>
      </c>
      <c r="BZ363" s="1">
        <f t="shared" si="264"/>
        <v>195882.63</v>
      </c>
      <c r="CA363" s="1">
        <f t="shared" si="265"/>
        <v>96939.09</v>
      </c>
      <c r="CB363" s="1">
        <v>96939.09</v>
      </c>
      <c r="CC363" s="1">
        <f t="shared" si="266"/>
        <v>72426.880000000005</v>
      </c>
      <c r="CD363" s="1">
        <v>72426.880000000005</v>
      </c>
      <c r="CE363" s="1">
        <f t="shared" si="267"/>
        <v>223842.73</v>
      </c>
      <c r="CF363" s="1">
        <f t="shared" si="268"/>
        <v>204853.44</v>
      </c>
      <c r="CG363" s="1">
        <v>204853.44</v>
      </c>
      <c r="CH363" s="1">
        <f t="shared" si="269"/>
        <v>18989.29</v>
      </c>
      <c r="CI363" s="1">
        <v>18989.29</v>
      </c>
      <c r="CJ363" s="1">
        <f t="shared" si="270"/>
        <v>361797.86</v>
      </c>
      <c r="CK363" s="1">
        <v>361797.86</v>
      </c>
      <c r="CL363" s="1">
        <f t="shared" si="271"/>
        <v>113619.65</v>
      </c>
      <c r="CM363" s="1">
        <v>113619.65</v>
      </c>
      <c r="CN363" s="1">
        <f t="shared" si="272"/>
        <v>118858.48</v>
      </c>
      <c r="CO363" s="1">
        <f t="shared" si="273"/>
        <v>98466.01</v>
      </c>
      <c r="CP363" s="1">
        <v>98466.01</v>
      </c>
      <c r="CQ363" s="1">
        <f t="shared" si="274"/>
        <v>20392.47</v>
      </c>
      <c r="CR363" s="1">
        <v>20392.47</v>
      </c>
      <c r="CS363" s="1">
        <f t="shared" si="275"/>
        <v>134545.57</v>
      </c>
      <c r="CT363" s="1">
        <v>134545.57</v>
      </c>
      <c r="CU363" s="1">
        <f t="shared" si="276"/>
        <v>129920.18</v>
      </c>
      <c r="CV363" s="1">
        <v>129920.18</v>
      </c>
      <c r="CW363" s="1">
        <f t="shared" si="277"/>
        <v>108085.81999999999</v>
      </c>
      <c r="CX363" s="1">
        <f t="shared" si="278"/>
        <v>90880.81</v>
      </c>
      <c r="CY363" s="1">
        <v>90880.81</v>
      </c>
      <c r="CZ363" s="1">
        <f t="shared" si="279"/>
        <v>17205.009999999998</v>
      </c>
      <c r="DA363" s="1">
        <v>17205.009999999998</v>
      </c>
      <c r="DB363" s="1">
        <f t="shared" si="280"/>
        <v>26516.66</v>
      </c>
      <c r="DC363" s="1">
        <v>26516.66</v>
      </c>
      <c r="DD363" s="1">
        <f t="shared" si="281"/>
        <v>34086.559999999998</v>
      </c>
      <c r="DE363" s="1">
        <v>34086.559999999998</v>
      </c>
      <c r="DF363" s="1">
        <f t="shared" si="282"/>
        <v>73110.09</v>
      </c>
      <c r="DG363" s="1">
        <f t="shared" si="283"/>
        <v>19580</v>
      </c>
      <c r="DH363" s="1">
        <v>19580</v>
      </c>
      <c r="DI363" s="1">
        <f t="shared" si="284"/>
        <v>53530.09</v>
      </c>
      <c r="DJ363" s="1">
        <v>53530.09</v>
      </c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>
        <f t="shared" si="285"/>
        <v>0</v>
      </c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>
        <f t="shared" si="286"/>
        <v>0</v>
      </c>
      <c r="ER363" s="1">
        <v>0</v>
      </c>
      <c r="ES363" s="1">
        <f t="shared" si="287"/>
        <v>0</v>
      </c>
      <c r="ET363" s="6">
        <v>0</v>
      </c>
    </row>
    <row r="364" spans="1:150">
      <c r="A364" s="19" t="s">
        <v>109</v>
      </c>
      <c r="B364" s="12" t="s">
        <v>135</v>
      </c>
      <c r="C364" s="1">
        <f t="shared" si="240"/>
        <v>650270.14</v>
      </c>
      <c r="D364" s="1">
        <v>650270.14</v>
      </c>
      <c r="E364" s="1">
        <v>650270.14</v>
      </c>
      <c r="F364" s="1">
        <f t="shared" si="241"/>
        <v>54319.8</v>
      </c>
      <c r="G364" s="1">
        <f t="shared" si="242"/>
        <v>28052.22</v>
      </c>
      <c r="H364" s="1">
        <v>28052.22</v>
      </c>
      <c r="I364" s="1">
        <f t="shared" si="243"/>
        <v>11793.78</v>
      </c>
      <c r="J364" s="1">
        <v>11793.78</v>
      </c>
      <c r="K364" s="1">
        <f t="shared" si="244"/>
        <v>103395.98999999999</v>
      </c>
      <c r="L364" s="1">
        <f t="shared" si="245"/>
        <v>93772.34</v>
      </c>
      <c r="M364" s="1">
        <v>93772.34</v>
      </c>
      <c r="N364" s="1">
        <f t="shared" si="246"/>
        <v>9623.65</v>
      </c>
      <c r="O364" s="1">
        <v>9623.65</v>
      </c>
      <c r="P364" s="1">
        <f t="shared" si="247"/>
        <v>154611.32999999999</v>
      </c>
      <c r="Q364" s="1">
        <v>154611.32999999999</v>
      </c>
      <c r="R364" s="1">
        <f t="shared" si="248"/>
        <v>43775.1</v>
      </c>
      <c r="S364" s="1">
        <v>43775.1</v>
      </c>
      <c r="T364" s="1">
        <f t="shared" si="249"/>
        <v>43117.26</v>
      </c>
      <c r="U364" s="1">
        <f t="shared" si="250"/>
        <v>34088.980000000003</v>
      </c>
      <c r="V364" s="1">
        <v>34088.980000000003</v>
      </c>
      <c r="W364" s="1">
        <f t="shared" si="251"/>
        <v>9028.2800000000007</v>
      </c>
      <c r="X364" s="1">
        <v>9028.2800000000007</v>
      </c>
      <c r="Y364" s="1">
        <f t="shared" si="252"/>
        <v>52627.83</v>
      </c>
      <c r="Z364" s="1">
        <v>52627.83</v>
      </c>
      <c r="AA364" s="1">
        <f t="shared" si="253"/>
        <v>75051.38</v>
      </c>
      <c r="AB364" s="1">
        <v>75051.38</v>
      </c>
      <c r="AC364" s="1">
        <f t="shared" si="254"/>
        <v>54473.729999999996</v>
      </c>
      <c r="AD364" s="1">
        <f t="shared" si="255"/>
        <v>29012.85</v>
      </c>
      <c r="AE364" s="1">
        <v>29012.85</v>
      </c>
      <c r="AF364" s="1">
        <f t="shared" si="256"/>
        <v>25460.880000000001</v>
      </c>
      <c r="AG364" s="1">
        <v>25460.880000000001</v>
      </c>
      <c r="AH364" s="1">
        <f t="shared" si="257"/>
        <v>14473.8</v>
      </c>
      <c r="AI364" s="1">
        <v>14473.8</v>
      </c>
      <c r="AJ364" s="1">
        <f t="shared" si="258"/>
        <v>28315.29</v>
      </c>
      <c r="AK364" s="1">
        <v>28315.29</v>
      </c>
      <c r="AL364" s="1">
        <f t="shared" si="259"/>
        <v>40582.43</v>
      </c>
      <c r="AM364" s="1">
        <f t="shared" si="260"/>
        <v>25190.38</v>
      </c>
      <c r="AN364" s="1">
        <v>25190.38</v>
      </c>
      <c r="AO364" s="1">
        <f t="shared" si="261"/>
        <v>15392.05</v>
      </c>
      <c r="AP364" s="1">
        <v>15392.05</v>
      </c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>
        <f t="shared" si="262"/>
        <v>0</v>
      </c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>
        <f t="shared" si="263"/>
        <v>449909.19</v>
      </c>
      <c r="BX364" s="1">
        <v>449909.19</v>
      </c>
      <c r="BY364" s="1">
        <v>449909.19</v>
      </c>
      <c r="BZ364" s="1">
        <f t="shared" si="264"/>
        <v>57995.66</v>
      </c>
      <c r="CA364" s="1">
        <f t="shared" si="265"/>
        <v>27714.07</v>
      </c>
      <c r="CB364" s="1">
        <v>27714.07</v>
      </c>
      <c r="CC364" s="1">
        <f t="shared" si="266"/>
        <v>22034.59</v>
      </c>
      <c r="CD364" s="1">
        <v>22034.59</v>
      </c>
      <c r="CE364" s="1">
        <f t="shared" si="267"/>
        <v>68721.290000000008</v>
      </c>
      <c r="CF364" s="1">
        <f t="shared" si="268"/>
        <v>63120.160000000003</v>
      </c>
      <c r="CG364" s="1">
        <v>63120.160000000003</v>
      </c>
      <c r="CH364" s="1">
        <f t="shared" si="269"/>
        <v>5601.13</v>
      </c>
      <c r="CI364" s="1">
        <v>5601.13</v>
      </c>
      <c r="CJ364" s="1">
        <f t="shared" si="270"/>
        <v>107963.21</v>
      </c>
      <c r="CK364" s="1">
        <v>107963.21</v>
      </c>
      <c r="CL364" s="1">
        <f t="shared" si="271"/>
        <v>36919.31</v>
      </c>
      <c r="CM364" s="1">
        <v>36919.31</v>
      </c>
      <c r="CN364" s="1">
        <f t="shared" si="272"/>
        <v>39709.86</v>
      </c>
      <c r="CO364" s="1">
        <f t="shared" si="273"/>
        <v>33562.639999999999</v>
      </c>
      <c r="CP364" s="1">
        <v>33562.639999999999</v>
      </c>
      <c r="CQ364" s="1">
        <f t="shared" si="274"/>
        <v>6147.22</v>
      </c>
      <c r="CR364" s="1">
        <v>6147.22</v>
      </c>
      <c r="CS364" s="1">
        <f t="shared" si="275"/>
        <v>38772.14</v>
      </c>
      <c r="CT364" s="1">
        <v>38772.14</v>
      </c>
      <c r="CU364" s="1">
        <f t="shared" si="276"/>
        <v>39427.160000000003</v>
      </c>
      <c r="CV364" s="1">
        <v>39427.160000000003</v>
      </c>
      <c r="CW364" s="1">
        <f t="shared" si="277"/>
        <v>28777.63</v>
      </c>
      <c r="CX364" s="1">
        <f t="shared" si="278"/>
        <v>23683.99</v>
      </c>
      <c r="CY364" s="1">
        <v>23683.99</v>
      </c>
      <c r="CZ364" s="1">
        <f t="shared" si="279"/>
        <v>5093.6400000000003</v>
      </c>
      <c r="DA364" s="1">
        <v>5093.6400000000003</v>
      </c>
      <c r="DB364" s="1">
        <f t="shared" si="280"/>
        <v>8247</v>
      </c>
      <c r="DC364" s="1">
        <v>8247</v>
      </c>
      <c r="DD364" s="1">
        <f t="shared" si="281"/>
        <v>10010.780000000001</v>
      </c>
      <c r="DE364" s="1">
        <v>10010.780000000001</v>
      </c>
      <c r="DF364" s="1">
        <f t="shared" si="282"/>
        <v>21612.15</v>
      </c>
      <c r="DG364" s="1">
        <f t="shared" si="283"/>
        <v>5828.21</v>
      </c>
      <c r="DH364" s="1">
        <v>5828.21</v>
      </c>
      <c r="DI364" s="1">
        <f t="shared" si="284"/>
        <v>15783.94</v>
      </c>
      <c r="DJ364" s="1">
        <v>15783.94</v>
      </c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>
        <f t="shared" si="285"/>
        <v>0</v>
      </c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>
        <f t="shared" si="286"/>
        <v>0</v>
      </c>
      <c r="ER364" s="1">
        <v>0</v>
      </c>
      <c r="ES364" s="1">
        <f t="shared" si="287"/>
        <v>0</v>
      </c>
      <c r="ET364" s="6">
        <v>0</v>
      </c>
    </row>
    <row r="365" spans="1:150">
      <c r="A365" s="19" t="s">
        <v>110</v>
      </c>
      <c r="B365" s="12" t="s">
        <v>136</v>
      </c>
      <c r="C365" s="1">
        <f t="shared" si="240"/>
        <v>693542.81</v>
      </c>
      <c r="D365" s="1">
        <v>693542.81</v>
      </c>
      <c r="E365" s="1">
        <v>693542.81</v>
      </c>
      <c r="F365" s="1">
        <f t="shared" si="241"/>
        <v>57255.509999999995</v>
      </c>
      <c r="G365" s="1">
        <f t="shared" si="242"/>
        <v>29560.67</v>
      </c>
      <c r="H365" s="1">
        <v>29560.67</v>
      </c>
      <c r="I365" s="1">
        <f t="shared" si="243"/>
        <v>12384.75</v>
      </c>
      <c r="J365" s="1">
        <v>12384.75</v>
      </c>
      <c r="K365" s="1">
        <f t="shared" si="244"/>
        <v>110280.85</v>
      </c>
      <c r="L365" s="1">
        <f t="shared" si="245"/>
        <v>99736.88</v>
      </c>
      <c r="M365" s="1">
        <v>99736.88</v>
      </c>
      <c r="N365" s="1">
        <f t="shared" si="246"/>
        <v>10543.97</v>
      </c>
      <c r="O365" s="1">
        <v>10543.97</v>
      </c>
      <c r="P365" s="1">
        <f t="shared" si="247"/>
        <v>162516.09</v>
      </c>
      <c r="Q365" s="1">
        <v>162516.09</v>
      </c>
      <c r="R365" s="1">
        <f t="shared" si="248"/>
        <v>46096.37</v>
      </c>
      <c r="S365" s="1">
        <v>46096.37</v>
      </c>
      <c r="T365" s="1">
        <f t="shared" si="249"/>
        <v>45612.619999999995</v>
      </c>
      <c r="U365" s="1">
        <f t="shared" si="250"/>
        <v>36603.03</v>
      </c>
      <c r="V365" s="1">
        <v>36603.03</v>
      </c>
      <c r="W365" s="1">
        <f t="shared" si="251"/>
        <v>9009.59</v>
      </c>
      <c r="X365" s="1">
        <v>9009.59</v>
      </c>
      <c r="Y365" s="1">
        <f t="shared" si="252"/>
        <v>58503.91</v>
      </c>
      <c r="Z365" s="1">
        <v>58503.91</v>
      </c>
      <c r="AA365" s="1">
        <f t="shared" si="253"/>
        <v>78233.94</v>
      </c>
      <c r="AB365" s="1">
        <v>78233.94</v>
      </c>
      <c r="AC365" s="1">
        <f t="shared" si="254"/>
        <v>63697.14</v>
      </c>
      <c r="AD365" s="1">
        <f t="shared" si="255"/>
        <v>32580.14</v>
      </c>
      <c r="AE365" s="1">
        <v>32580.14</v>
      </c>
      <c r="AF365" s="1">
        <f t="shared" si="256"/>
        <v>31117</v>
      </c>
      <c r="AG365" s="1">
        <v>31117</v>
      </c>
      <c r="AH365" s="1">
        <f t="shared" si="257"/>
        <v>15310.09</v>
      </c>
      <c r="AI365" s="1">
        <v>15310.09</v>
      </c>
      <c r="AJ365" s="1">
        <f t="shared" si="258"/>
        <v>30330.18</v>
      </c>
      <c r="AK365" s="1">
        <v>30330.18</v>
      </c>
      <c r="AL365" s="1">
        <f t="shared" si="259"/>
        <v>41016.199999999997</v>
      </c>
      <c r="AM365" s="1">
        <f t="shared" si="260"/>
        <v>24753.96</v>
      </c>
      <c r="AN365" s="1">
        <v>24753.96</v>
      </c>
      <c r="AO365" s="1">
        <f t="shared" si="261"/>
        <v>16262.24</v>
      </c>
      <c r="AP365" s="1">
        <v>16262.24</v>
      </c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>
        <f t="shared" si="262"/>
        <v>0</v>
      </c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>
        <f t="shared" si="263"/>
        <v>508887.69</v>
      </c>
      <c r="BX365" s="1">
        <v>508887.69</v>
      </c>
      <c r="BY365" s="1">
        <v>508887.69</v>
      </c>
      <c r="BZ365" s="1">
        <f t="shared" si="264"/>
        <v>67990.47</v>
      </c>
      <c r="CA365" s="1">
        <f t="shared" si="265"/>
        <v>33175.06</v>
      </c>
      <c r="CB365" s="1">
        <v>33175.06</v>
      </c>
      <c r="CC365" s="1">
        <f t="shared" si="266"/>
        <v>25552.04</v>
      </c>
      <c r="CD365" s="1">
        <v>25552.04</v>
      </c>
      <c r="CE365" s="1">
        <f t="shared" si="267"/>
        <v>80302.48000000001</v>
      </c>
      <c r="CF365" s="1">
        <f t="shared" si="268"/>
        <v>73744.490000000005</v>
      </c>
      <c r="CG365" s="1">
        <v>73744.490000000005</v>
      </c>
      <c r="CH365" s="1">
        <f t="shared" si="269"/>
        <v>6557.99</v>
      </c>
      <c r="CI365" s="1">
        <v>6557.99</v>
      </c>
      <c r="CJ365" s="1">
        <f t="shared" si="270"/>
        <v>117253.75</v>
      </c>
      <c r="CK365" s="1">
        <v>117253.75</v>
      </c>
      <c r="CL365" s="1">
        <f t="shared" si="271"/>
        <v>39280.410000000003</v>
      </c>
      <c r="CM365" s="1">
        <v>39280.410000000003</v>
      </c>
      <c r="CN365" s="1">
        <f t="shared" si="272"/>
        <v>41600.740000000005</v>
      </c>
      <c r="CO365" s="1">
        <f t="shared" si="273"/>
        <v>34622.400000000001</v>
      </c>
      <c r="CP365" s="1">
        <v>34622.400000000001</v>
      </c>
      <c r="CQ365" s="1">
        <f t="shared" si="274"/>
        <v>6978.34</v>
      </c>
      <c r="CR365" s="1">
        <v>6978.34</v>
      </c>
      <c r="CS365" s="1">
        <f t="shared" si="275"/>
        <v>44086.91</v>
      </c>
      <c r="CT365" s="1">
        <v>44086.91</v>
      </c>
      <c r="CU365" s="1">
        <f t="shared" si="276"/>
        <v>45384.13</v>
      </c>
      <c r="CV365" s="1">
        <v>45384.13</v>
      </c>
      <c r="CW365" s="1">
        <f t="shared" si="277"/>
        <v>38864.5</v>
      </c>
      <c r="CX365" s="1">
        <f t="shared" si="278"/>
        <v>33292.26</v>
      </c>
      <c r="CY365" s="1">
        <v>33292.26</v>
      </c>
      <c r="CZ365" s="1">
        <f t="shared" si="279"/>
        <v>5572.24</v>
      </c>
      <c r="DA365" s="1">
        <v>5572.24</v>
      </c>
      <c r="DB365" s="1">
        <f t="shared" si="280"/>
        <v>9263.3700000000008</v>
      </c>
      <c r="DC365" s="1">
        <v>9263.3700000000008</v>
      </c>
      <c r="DD365" s="1">
        <f t="shared" si="281"/>
        <v>10834.04</v>
      </c>
      <c r="DE365" s="1">
        <v>10834.04</v>
      </c>
      <c r="DF365" s="1">
        <f t="shared" si="282"/>
        <v>23290.260000000002</v>
      </c>
      <c r="DG365" s="1">
        <f t="shared" si="283"/>
        <v>5602.45</v>
      </c>
      <c r="DH365" s="1">
        <v>5602.45</v>
      </c>
      <c r="DI365" s="1">
        <f t="shared" si="284"/>
        <v>17687.810000000001</v>
      </c>
      <c r="DJ365" s="1">
        <v>17687.810000000001</v>
      </c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>
        <f t="shared" si="285"/>
        <v>0</v>
      </c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>
        <f t="shared" si="286"/>
        <v>0</v>
      </c>
      <c r="ER365" s="1">
        <v>0</v>
      </c>
      <c r="ES365" s="1">
        <f t="shared" si="287"/>
        <v>0</v>
      </c>
      <c r="ET365" s="6">
        <v>0</v>
      </c>
    </row>
    <row r="366" spans="1:150">
      <c r="A366" s="19" t="s">
        <v>111</v>
      </c>
      <c r="B366" s="12" t="s">
        <v>137</v>
      </c>
      <c r="C366" s="1">
        <f t="shared" si="240"/>
        <v>133626.65</v>
      </c>
      <c r="D366" s="1">
        <v>133626.65</v>
      </c>
      <c r="E366" s="1">
        <v>133626.65</v>
      </c>
      <c r="F366" s="1">
        <f t="shared" si="241"/>
        <v>11169.91</v>
      </c>
      <c r="G366" s="1">
        <f t="shared" si="242"/>
        <v>5804.86</v>
      </c>
      <c r="H366" s="1">
        <v>5804.86</v>
      </c>
      <c r="I366" s="1">
        <f t="shared" si="243"/>
        <v>2418.0300000000002</v>
      </c>
      <c r="J366" s="1">
        <v>2418.0300000000002</v>
      </c>
      <c r="K366" s="1">
        <f t="shared" si="244"/>
        <v>21261.73</v>
      </c>
      <c r="L366" s="1">
        <f t="shared" si="245"/>
        <v>19237.78</v>
      </c>
      <c r="M366" s="1">
        <v>19237.78</v>
      </c>
      <c r="N366" s="1">
        <f t="shared" si="246"/>
        <v>2023.95</v>
      </c>
      <c r="O366" s="1">
        <v>2023.95</v>
      </c>
      <c r="P366" s="1">
        <f t="shared" si="247"/>
        <v>31443.24</v>
      </c>
      <c r="Q366" s="1">
        <v>31443.24</v>
      </c>
      <c r="R366" s="1">
        <f t="shared" si="248"/>
        <v>9126.42</v>
      </c>
      <c r="S366" s="1">
        <v>9126.42</v>
      </c>
      <c r="T366" s="1">
        <f t="shared" si="249"/>
        <v>8937.98</v>
      </c>
      <c r="U366" s="1">
        <f t="shared" si="250"/>
        <v>7080.87</v>
      </c>
      <c r="V366" s="1">
        <v>7080.87</v>
      </c>
      <c r="W366" s="1">
        <f t="shared" si="251"/>
        <v>1857.11</v>
      </c>
      <c r="X366" s="1">
        <v>1857.11</v>
      </c>
      <c r="Y366" s="1">
        <f t="shared" si="252"/>
        <v>10887.18</v>
      </c>
      <c r="Z366" s="1">
        <v>10887.18</v>
      </c>
      <c r="AA366" s="1">
        <f t="shared" si="253"/>
        <v>15538.65</v>
      </c>
      <c r="AB366" s="1">
        <v>15538.65</v>
      </c>
      <c r="AC366" s="1">
        <f t="shared" si="254"/>
        <v>11135.470000000001</v>
      </c>
      <c r="AD366" s="1">
        <f t="shared" si="255"/>
        <v>5983.09</v>
      </c>
      <c r="AE366" s="1">
        <v>5983.09</v>
      </c>
      <c r="AF366" s="1">
        <f t="shared" si="256"/>
        <v>5152.38</v>
      </c>
      <c r="AG366" s="1">
        <v>5152.38</v>
      </c>
      <c r="AH366" s="1">
        <f t="shared" si="257"/>
        <v>2947.02</v>
      </c>
      <c r="AI366" s="1">
        <v>2947.02</v>
      </c>
      <c r="AJ366" s="1">
        <f t="shared" si="258"/>
        <v>5828.32</v>
      </c>
      <c r="AK366" s="1">
        <v>5828.32</v>
      </c>
      <c r="AL366" s="1">
        <f t="shared" si="259"/>
        <v>8297.75</v>
      </c>
      <c r="AM366" s="1">
        <f t="shared" si="260"/>
        <v>5182.82</v>
      </c>
      <c r="AN366" s="1">
        <v>5182.82</v>
      </c>
      <c r="AO366" s="1">
        <f t="shared" si="261"/>
        <v>3114.93</v>
      </c>
      <c r="AP366" s="1">
        <v>3114.93</v>
      </c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>
        <f t="shared" si="262"/>
        <v>0</v>
      </c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>
        <f t="shared" si="263"/>
        <v>93817.22</v>
      </c>
      <c r="BX366" s="1">
        <v>93817.22</v>
      </c>
      <c r="BY366" s="1">
        <v>93817.22</v>
      </c>
      <c r="BZ366" s="1">
        <f t="shared" si="264"/>
        <v>12153.6</v>
      </c>
      <c r="CA366" s="1">
        <f t="shared" si="265"/>
        <v>5803.68</v>
      </c>
      <c r="CB366" s="1">
        <v>5803.68</v>
      </c>
      <c r="CC366" s="1">
        <f t="shared" si="266"/>
        <v>4656.6400000000003</v>
      </c>
      <c r="CD366" s="1">
        <v>4656.6400000000003</v>
      </c>
      <c r="CE366" s="1">
        <f t="shared" si="267"/>
        <v>14497.25</v>
      </c>
      <c r="CF366" s="1">
        <f t="shared" si="268"/>
        <v>13298.47</v>
      </c>
      <c r="CG366" s="1">
        <v>13298.47</v>
      </c>
      <c r="CH366" s="1">
        <f t="shared" si="269"/>
        <v>1198.78</v>
      </c>
      <c r="CI366" s="1">
        <v>1198.78</v>
      </c>
      <c r="CJ366" s="1">
        <f t="shared" si="270"/>
        <v>22423.14</v>
      </c>
      <c r="CK366" s="1">
        <v>22423.14</v>
      </c>
      <c r="CL366" s="1">
        <f t="shared" si="271"/>
        <v>7703.56</v>
      </c>
      <c r="CM366" s="1">
        <v>7703.56</v>
      </c>
      <c r="CN366" s="1">
        <f t="shared" si="272"/>
        <v>8215.51</v>
      </c>
      <c r="CO366" s="1">
        <f t="shared" si="273"/>
        <v>6939.89</v>
      </c>
      <c r="CP366" s="1">
        <v>6939.89</v>
      </c>
      <c r="CQ366" s="1">
        <f t="shared" si="274"/>
        <v>1275.6199999999999</v>
      </c>
      <c r="CR366" s="1">
        <v>1275.6199999999999</v>
      </c>
      <c r="CS366" s="1">
        <f t="shared" si="275"/>
        <v>8102.67</v>
      </c>
      <c r="CT366" s="1">
        <v>8102.67</v>
      </c>
      <c r="CU366" s="1">
        <f t="shared" si="276"/>
        <v>8258.75</v>
      </c>
      <c r="CV366" s="1">
        <v>8258.75</v>
      </c>
      <c r="CW366" s="1">
        <f t="shared" si="277"/>
        <v>5861.02</v>
      </c>
      <c r="CX366" s="1">
        <f t="shared" si="278"/>
        <v>4842.43</v>
      </c>
      <c r="CY366" s="1">
        <v>4842.43</v>
      </c>
      <c r="CZ366" s="1">
        <f t="shared" si="279"/>
        <v>1018.59</v>
      </c>
      <c r="DA366" s="1">
        <v>1018.59</v>
      </c>
      <c r="DB366" s="1">
        <f t="shared" si="280"/>
        <v>1693.28</v>
      </c>
      <c r="DC366" s="1">
        <v>1693.28</v>
      </c>
      <c r="DD366" s="1">
        <f t="shared" si="281"/>
        <v>2084.5700000000002</v>
      </c>
      <c r="DE366" s="1">
        <v>2084.5700000000002</v>
      </c>
      <c r="DF366" s="1">
        <f t="shared" si="282"/>
        <v>4517.1500000000005</v>
      </c>
      <c r="DG366" s="1">
        <f t="shared" si="283"/>
        <v>1209.3900000000001</v>
      </c>
      <c r="DH366" s="1">
        <v>1209.3900000000001</v>
      </c>
      <c r="DI366" s="1">
        <f t="shared" si="284"/>
        <v>3307.76</v>
      </c>
      <c r="DJ366" s="1">
        <v>3307.76</v>
      </c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>
        <f t="shared" si="285"/>
        <v>0</v>
      </c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>
        <f t="shared" si="286"/>
        <v>0</v>
      </c>
      <c r="ER366" s="1">
        <v>0</v>
      </c>
      <c r="ES366" s="1">
        <f t="shared" si="287"/>
        <v>0</v>
      </c>
      <c r="ET366" s="6">
        <v>0</v>
      </c>
    </row>
    <row r="367" spans="1:150">
      <c r="A367" s="19" t="s">
        <v>112</v>
      </c>
      <c r="B367" s="12" t="s">
        <v>138</v>
      </c>
      <c r="C367" s="1">
        <f t="shared" si="240"/>
        <v>-7680.95</v>
      </c>
      <c r="D367" s="1">
        <v>-7680.95</v>
      </c>
      <c r="E367" s="1">
        <v>-7680.95</v>
      </c>
      <c r="F367" s="1">
        <f t="shared" si="241"/>
        <v>-146.38</v>
      </c>
      <c r="G367" s="1">
        <f t="shared" si="242"/>
        <v>-146.38</v>
      </c>
      <c r="H367" s="1">
        <v>-146.38</v>
      </c>
      <c r="I367" s="1">
        <f t="shared" si="243"/>
        <v>0</v>
      </c>
      <c r="J367" s="1"/>
      <c r="K367" s="1">
        <f t="shared" si="244"/>
        <v>-268.3</v>
      </c>
      <c r="L367" s="1">
        <f t="shared" si="245"/>
        <v>0</v>
      </c>
      <c r="M367" s="1">
        <v>0</v>
      </c>
      <c r="N367" s="1">
        <f t="shared" si="246"/>
        <v>-268.3</v>
      </c>
      <c r="O367" s="1">
        <v>-268.3</v>
      </c>
      <c r="P367" s="1">
        <f t="shared" si="247"/>
        <v>0</v>
      </c>
      <c r="Q367" s="1">
        <v>0</v>
      </c>
      <c r="R367" s="1">
        <f t="shared" si="248"/>
        <v>-1029.23</v>
      </c>
      <c r="S367" s="1">
        <v>-1029.23</v>
      </c>
      <c r="T367" s="1">
        <f t="shared" si="249"/>
        <v>0</v>
      </c>
      <c r="U367" s="1">
        <f t="shared" si="250"/>
        <v>0</v>
      </c>
      <c r="V367" s="1"/>
      <c r="W367" s="1">
        <f t="shared" si="251"/>
        <v>0</v>
      </c>
      <c r="X367" s="1"/>
      <c r="Y367" s="1">
        <f t="shared" si="252"/>
        <v>-428.64</v>
      </c>
      <c r="Z367" s="1">
        <v>-428.64</v>
      </c>
      <c r="AA367" s="1">
        <f t="shared" si="253"/>
        <v>0</v>
      </c>
      <c r="AB367" s="1"/>
      <c r="AC367" s="1">
        <f t="shared" si="254"/>
        <v>-5602.72</v>
      </c>
      <c r="AD367" s="1">
        <f t="shared" si="255"/>
        <v>-1641.38</v>
      </c>
      <c r="AE367" s="1">
        <v>-1641.38</v>
      </c>
      <c r="AF367" s="1">
        <f t="shared" si="256"/>
        <v>-3961.34</v>
      </c>
      <c r="AG367" s="1">
        <v>-3961.34</v>
      </c>
      <c r="AH367" s="1">
        <f t="shared" si="257"/>
        <v>0</v>
      </c>
      <c r="AI367" s="1"/>
      <c r="AJ367" s="1">
        <f t="shared" si="258"/>
        <v>0</v>
      </c>
      <c r="AK367" s="1">
        <v>0</v>
      </c>
      <c r="AL367" s="1">
        <f t="shared" si="259"/>
        <v>-205.68</v>
      </c>
      <c r="AM367" s="1">
        <f t="shared" si="260"/>
        <v>0</v>
      </c>
      <c r="AN367" s="1"/>
      <c r="AO367" s="1">
        <f t="shared" si="261"/>
        <v>-205.68</v>
      </c>
      <c r="AP367" s="1">
        <v>-205.68</v>
      </c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>
        <f t="shared" si="262"/>
        <v>0</v>
      </c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>
        <f t="shared" si="263"/>
        <v>-3995.6</v>
      </c>
      <c r="BX367" s="1">
        <v>-3995.6</v>
      </c>
      <c r="BY367" s="1">
        <v>-3995.6</v>
      </c>
      <c r="BZ367" s="1">
        <f t="shared" si="264"/>
        <v>-189.6</v>
      </c>
      <c r="CA367" s="1">
        <f t="shared" si="265"/>
        <v>-189.6</v>
      </c>
      <c r="CB367" s="1">
        <v>-189.6</v>
      </c>
      <c r="CC367" s="1">
        <f t="shared" si="266"/>
        <v>0</v>
      </c>
      <c r="CD367" s="1"/>
      <c r="CE367" s="1">
        <f t="shared" si="267"/>
        <v>-564.9</v>
      </c>
      <c r="CF367" s="1">
        <f t="shared" si="268"/>
        <v>0</v>
      </c>
      <c r="CG367" s="1">
        <v>0</v>
      </c>
      <c r="CH367" s="1">
        <f t="shared" si="269"/>
        <v>-564.9</v>
      </c>
      <c r="CI367" s="1">
        <v>-564.9</v>
      </c>
      <c r="CJ367" s="1">
        <f t="shared" si="270"/>
        <v>0</v>
      </c>
      <c r="CK367" s="1">
        <v>0</v>
      </c>
      <c r="CL367" s="1">
        <f t="shared" si="271"/>
        <v>-994.68</v>
      </c>
      <c r="CM367" s="1">
        <v>-994.68</v>
      </c>
      <c r="CN367" s="1">
        <f t="shared" si="272"/>
        <v>0</v>
      </c>
      <c r="CO367" s="1">
        <f t="shared" si="273"/>
        <v>0</v>
      </c>
      <c r="CP367" s="1"/>
      <c r="CQ367" s="1">
        <f t="shared" si="274"/>
        <v>0</v>
      </c>
      <c r="CR367" s="1"/>
      <c r="CS367" s="1">
        <f t="shared" si="275"/>
        <v>-655.41</v>
      </c>
      <c r="CT367" s="1">
        <v>-655.41</v>
      </c>
      <c r="CU367" s="1">
        <f t="shared" si="276"/>
        <v>0</v>
      </c>
      <c r="CV367" s="1"/>
      <c r="CW367" s="1">
        <f t="shared" si="277"/>
        <v>-1009.22</v>
      </c>
      <c r="CX367" s="1">
        <f t="shared" si="278"/>
        <v>-499.22</v>
      </c>
      <c r="CY367" s="1">
        <v>-499.22</v>
      </c>
      <c r="CZ367" s="1">
        <f t="shared" si="279"/>
        <v>-510</v>
      </c>
      <c r="DA367" s="1">
        <v>-510</v>
      </c>
      <c r="DB367" s="1">
        <f t="shared" si="280"/>
        <v>0</v>
      </c>
      <c r="DC367" s="1"/>
      <c r="DD367" s="1">
        <f t="shared" si="281"/>
        <v>-319.74</v>
      </c>
      <c r="DE367" s="1">
        <v>-319.74</v>
      </c>
      <c r="DF367" s="1">
        <f t="shared" si="282"/>
        <v>-262.05</v>
      </c>
      <c r="DG367" s="1">
        <f t="shared" si="283"/>
        <v>0</v>
      </c>
      <c r="DH367" s="1"/>
      <c r="DI367" s="1">
        <f t="shared" si="284"/>
        <v>-262.05</v>
      </c>
      <c r="DJ367" s="1">
        <v>-262.05</v>
      </c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>
        <f t="shared" si="285"/>
        <v>0</v>
      </c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>
        <f t="shared" si="286"/>
        <v>0</v>
      </c>
      <c r="ER367" s="1">
        <v>0</v>
      </c>
      <c r="ES367" s="1">
        <f t="shared" si="287"/>
        <v>0</v>
      </c>
      <c r="ET367" s="6">
        <v>0</v>
      </c>
    </row>
    <row r="368" spans="1:150">
      <c r="A368" s="19" t="s">
        <v>113</v>
      </c>
      <c r="B368" s="12" t="s">
        <v>139</v>
      </c>
      <c r="C368" s="1">
        <f t="shared" si="240"/>
        <v>-881.84</v>
      </c>
      <c r="D368" s="1">
        <v>-881.84</v>
      </c>
      <c r="E368" s="1">
        <v>-881.84</v>
      </c>
      <c r="F368" s="1">
        <f t="shared" si="241"/>
        <v>-38.909999999999997</v>
      </c>
      <c r="G368" s="1">
        <f t="shared" si="242"/>
        <v>-38.909999999999997</v>
      </c>
      <c r="H368" s="1">
        <v>-38.909999999999997</v>
      </c>
      <c r="I368" s="1">
        <f t="shared" si="243"/>
        <v>0</v>
      </c>
      <c r="J368" s="1"/>
      <c r="K368" s="1">
        <f t="shared" si="244"/>
        <v>-46.8</v>
      </c>
      <c r="L368" s="1">
        <f t="shared" si="245"/>
        <v>0</v>
      </c>
      <c r="M368" s="1"/>
      <c r="N368" s="1">
        <f t="shared" si="246"/>
        <v>-46.8</v>
      </c>
      <c r="O368" s="1">
        <v>-46.8</v>
      </c>
      <c r="P368" s="1">
        <f t="shared" si="247"/>
        <v>0</v>
      </c>
      <c r="Q368" s="1"/>
      <c r="R368" s="1">
        <f t="shared" si="248"/>
        <v>-301.89</v>
      </c>
      <c r="S368" s="1">
        <v>-301.89</v>
      </c>
      <c r="T368" s="1">
        <f t="shared" si="249"/>
        <v>0</v>
      </c>
      <c r="U368" s="1">
        <f t="shared" si="250"/>
        <v>0</v>
      </c>
      <c r="V368" s="1"/>
      <c r="W368" s="1">
        <f t="shared" si="251"/>
        <v>0</v>
      </c>
      <c r="X368" s="1"/>
      <c r="Y368" s="1">
        <f t="shared" si="252"/>
        <v>-63</v>
      </c>
      <c r="Z368" s="1">
        <v>-63</v>
      </c>
      <c r="AA368" s="1">
        <f t="shared" si="253"/>
        <v>0</v>
      </c>
      <c r="AB368" s="1"/>
      <c r="AC368" s="1">
        <f t="shared" si="254"/>
        <v>-400.46</v>
      </c>
      <c r="AD368" s="1">
        <f t="shared" si="255"/>
        <v>-400.46</v>
      </c>
      <c r="AE368" s="1">
        <v>-400.46</v>
      </c>
      <c r="AF368" s="1">
        <f t="shared" si="256"/>
        <v>0</v>
      </c>
      <c r="AG368" s="1"/>
      <c r="AH368" s="1">
        <f t="shared" si="257"/>
        <v>0</v>
      </c>
      <c r="AI368" s="1"/>
      <c r="AJ368" s="1">
        <f t="shared" si="258"/>
        <v>0</v>
      </c>
      <c r="AK368" s="1">
        <v>0</v>
      </c>
      <c r="AL368" s="1">
        <f t="shared" si="259"/>
        <v>-30.78</v>
      </c>
      <c r="AM368" s="1">
        <f t="shared" si="260"/>
        <v>0</v>
      </c>
      <c r="AN368" s="1"/>
      <c r="AO368" s="1">
        <f t="shared" si="261"/>
        <v>-30.78</v>
      </c>
      <c r="AP368" s="1">
        <v>-30.78</v>
      </c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>
        <f t="shared" si="262"/>
        <v>0</v>
      </c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>
        <f t="shared" si="263"/>
        <v>-713.14</v>
      </c>
      <c r="BX368" s="1">
        <v>-713.14</v>
      </c>
      <c r="BY368" s="1">
        <v>-713.14</v>
      </c>
      <c r="BZ368" s="1">
        <f t="shared" si="264"/>
        <v>-50.4</v>
      </c>
      <c r="CA368" s="1">
        <f t="shared" si="265"/>
        <v>-50.4</v>
      </c>
      <c r="CB368" s="1">
        <v>-50.4</v>
      </c>
      <c r="CC368" s="1">
        <f t="shared" si="266"/>
        <v>0</v>
      </c>
      <c r="CD368" s="1"/>
      <c r="CE368" s="1">
        <f t="shared" si="267"/>
        <v>-140.4</v>
      </c>
      <c r="CF368" s="1">
        <f t="shared" si="268"/>
        <v>0</v>
      </c>
      <c r="CG368" s="1"/>
      <c r="CH368" s="1">
        <f t="shared" si="269"/>
        <v>-140.4</v>
      </c>
      <c r="CI368" s="1">
        <v>-140.4</v>
      </c>
      <c r="CJ368" s="1">
        <f t="shared" si="270"/>
        <v>0</v>
      </c>
      <c r="CK368" s="1"/>
      <c r="CL368" s="1">
        <f t="shared" si="271"/>
        <v>-291.77999999999997</v>
      </c>
      <c r="CM368" s="1">
        <v>-291.77999999999997</v>
      </c>
      <c r="CN368" s="1">
        <f t="shared" si="272"/>
        <v>0</v>
      </c>
      <c r="CO368" s="1">
        <f t="shared" si="273"/>
        <v>0</v>
      </c>
      <c r="CP368" s="1"/>
      <c r="CQ368" s="1">
        <f t="shared" si="274"/>
        <v>0</v>
      </c>
      <c r="CR368" s="1"/>
      <c r="CS368" s="1">
        <f t="shared" si="275"/>
        <v>-63</v>
      </c>
      <c r="CT368" s="1">
        <v>-63</v>
      </c>
      <c r="CU368" s="1">
        <f t="shared" si="276"/>
        <v>0</v>
      </c>
      <c r="CV368" s="1"/>
      <c r="CW368" s="1">
        <f t="shared" si="277"/>
        <v>-71.8</v>
      </c>
      <c r="CX368" s="1">
        <f t="shared" si="278"/>
        <v>-71.8</v>
      </c>
      <c r="CY368" s="1">
        <v>-71.8</v>
      </c>
      <c r="CZ368" s="1">
        <f t="shared" si="279"/>
        <v>0</v>
      </c>
      <c r="DA368" s="1"/>
      <c r="DB368" s="1">
        <f t="shared" si="280"/>
        <v>0</v>
      </c>
      <c r="DC368" s="1"/>
      <c r="DD368" s="1">
        <f t="shared" si="281"/>
        <v>-64.98</v>
      </c>
      <c r="DE368" s="1">
        <v>-64.98</v>
      </c>
      <c r="DF368" s="1">
        <f t="shared" si="282"/>
        <v>-30.78</v>
      </c>
      <c r="DG368" s="1">
        <f t="shared" si="283"/>
        <v>0</v>
      </c>
      <c r="DH368" s="1"/>
      <c r="DI368" s="1">
        <f t="shared" si="284"/>
        <v>-30.78</v>
      </c>
      <c r="DJ368" s="1">
        <v>-30.78</v>
      </c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>
        <f t="shared" si="285"/>
        <v>0</v>
      </c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>
        <f t="shared" si="286"/>
        <v>0</v>
      </c>
      <c r="ER368" s="1">
        <v>0</v>
      </c>
      <c r="ES368" s="1">
        <f t="shared" si="287"/>
        <v>0</v>
      </c>
      <c r="ET368" s="6">
        <v>0</v>
      </c>
    </row>
    <row r="369" spans="1:150">
      <c r="A369" s="19" t="s">
        <v>114</v>
      </c>
      <c r="B369" s="12" t="s">
        <v>140</v>
      </c>
      <c r="C369" s="1">
        <f t="shared" si="240"/>
        <v>0</v>
      </c>
      <c r="D369" s="1"/>
      <c r="E369" s="1"/>
      <c r="F369" s="1">
        <f t="shared" si="241"/>
        <v>0</v>
      </c>
      <c r="G369" s="1">
        <f t="shared" si="242"/>
        <v>0</v>
      </c>
      <c r="H369" s="1"/>
      <c r="I369" s="1">
        <f t="shared" si="243"/>
        <v>0</v>
      </c>
      <c r="J369" s="1"/>
      <c r="K369" s="1">
        <f t="shared" si="244"/>
        <v>0</v>
      </c>
      <c r="L369" s="1">
        <f t="shared" si="245"/>
        <v>0</v>
      </c>
      <c r="M369" s="1"/>
      <c r="N369" s="1">
        <f t="shared" si="246"/>
        <v>0</v>
      </c>
      <c r="O369" s="1"/>
      <c r="P369" s="1">
        <f t="shared" si="247"/>
        <v>0</v>
      </c>
      <c r="Q369" s="1"/>
      <c r="R369" s="1">
        <f t="shared" si="248"/>
        <v>0</v>
      </c>
      <c r="S369" s="1"/>
      <c r="T369" s="1">
        <f t="shared" si="249"/>
        <v>0</v>
      </c>
      <c r="U369" s="1">
        <f t="shared" si="250"/>
        <v>0</v>
      </c>
      <c r="V369" s="1"/>
      <c r="W369" s="1">
        <f t="shared" si="251"/>
        <v>0</v>
      </c>
      <c r="X369" s="1"/>
      <c r="Y369" s="1">
        <f t="shared" si="252"/>
        <v>0</v>
      </c>
      <c r="Z369" s="1"/>
      <c r="AA369" s="1">
        <f t="shared" si="253"/>
        <v>0</v>
      </c>
      <c r="AB369" s="1"/>
      <c r="AC369" s="1">
        <f t="shared" si="254"/>
        <v>0</v>
      </c>
      <c r="AD369" s="1">
        <f t="shared" si="255"/>
        <v>0</v>
      </c>
      <c r="AE369" s="1"/>
      <c r="AF369" s="1">
        <f t="shared" si="256"/>
        <v>0</v>
      </c>
      <c r="AG369" s="1"/>
      <c r="AH369" s="1">
        <f t="shared" si="257"/>
        <v>0</v>
      </c>
      <c r="AI369" s="1"/>
      <c r="AJ369" s="1">
        <f t="shared" si="258"/>
        <v>0</v>
      </c>
      <c r="AK369" s="1"/>
      <c r="AL369" s="1">
        <f t="shared" si="259"/>
        <v>0</v>
      </c>
      <c r="AM369" s="1">
        <f t="shared" si="260"/>
        <v>0</v>
      </c>
      <c r="AN369" s="1"/>
      <c r="AO369" s="1">
        <f t="shared" si="261"/>
        <v>0</v>
      </c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>
        <f t="shared" si="262"/>
        <v>0</v>
      </c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>
        <f t="shared" si="263"/>
        <v>0</v>
      </c>
      <c r="BX369" s="1"/>
      <c r="BY369" s="1"/>
      <c r="BZ369" s="1">
        <f t="shared" si="264"/>
        <v>0</v>
      </c>
      <c r="CA369" s="1">
        <f t="shared" si="265"/>
        <v>0</v>
      </c>
      <c r="CB369" s="1"/>
      <c r="CC369" s="1">
        <f t="shared" si="266"/>
        <v>0</v>
      </c>
      <c r="CD369" s="1"/>
      <c r="CE369" s="1">
        <f t="shared" si="267"/>
        <v>0</v>
      </c>
      <c r="CF369" s="1">
        <f t="shared" si="268"/>
        <v>0</v>
      </c>
      <c r="CG369" s="1"/>
      <c r="CH369" s="1">
        <f t="shared" si="269"/>
        <v>0</v>
      </c>
      <c r="CI369" s="1"/>
      <c r="CJ369" s="1">
        <f t="shared" si="270"/>
        <v>0</v>
      </c>
      <c r="CK369" s="1"/>
      <c r="CL369" s="1">
        <f t="shared" si="271"/>
        <v>0</v>
      </c>
      <c r="CM369" s="1"/>
      <c r="CN369" s="1">
        <f t="shared" si="272"/>
        <v>0</v>
      </c>
      <c r="CO369" s="1">
        <f t="shared" si="273"/>
        <v>0</v>
      </c>
      <c r="CP369" s="1"/>
      <c r="CQ369" s="1">
        <f t="shared" si="274"/>
        <v>0</v>
      </c>
      <c r="CR369" s="1"/>
      <c r="CS369" s="1">
        <f t="shared" si="275"/>
        <v>0</v>
      </c>
      <c r="CT369" s="1"/>
      <c r="CU369" s="1">
        <f t="shared" si="276"/>
        <v>0</v>
      </c>
      <c r="CV369" s="1"/>
      <c r="CW369" s="1">
        <f t="shared" si="277"/>
        <v>0</v>
      </c>
      <c r="CX369" s="1">
        <f t="shared" si="278"/>
        <v>0</v>
      </c>
      <c r="CY369" s="1"/>
      <c r="CZ369" s="1">
        <f t="shared" si="279"/>
        <v>0</v>
      </c>
      <c r="DA369" s="1"/>
      <c r="DB369" s="1">
        <f t="shared" si="280"/>
        <v>0</v>
      </c>
      <c r="DC369" s="1"/>
      <c r="DD369" s="1">
        <f t="shared" si="281"/>
        <v>0</v>
      </c>
      <c r="DE369" s="1"/>
      <c r="DF369" s="1">
        <f t="shared" si="282"/>
        <v>0</v>
      </c>
      <c r="DG369" s="1">
        <f t="shared" si="283"/>
        <v>0</v>
      </c>
      <c r="DH369" s="1"/>
      <c r="DI369" s="1">
        <f t="shared" si="284"/>
        <v>0</v>
      </c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>
        <f t="shared" si="285"/>
        <v>0</v>
      </c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>
        <f t="shared" si="286"/>
        <v>0</v>
      </c>
      <c r="ER369" s="1"/>
      <c r="ES369" s="1">
        <f t="shared" si="287"/>
        <v>0</v>
      </c>
      <c r="ET369" s="6"/>
    </row>
    <row r="370" spans="1:150">
      <c r="A370" s="19" t="s">
        <v>115</v>
      </c>
      <c r="B370" s="12" t="s">
        <v>141</v>
      </c>
      <c r="C370" s="1">
        <f t="shared" si="240"/>
        <v>-75.73</v>
      </c>
      <c r="D370" s="1">
        <v>-75.73</v>
      </c>
      <c r="E370" s="1">
        <v>-75.73</v>
      </c>
      <c r="F370" s="1">
        <f t="shared" si="241"/>
        <v>0</v>
      </c>
      <c r="G370" s="1">
        <f t="shared" si="242"/>
        <v>0</v>
      </c>
      <c r="H370" s="1">
        <v>0</v>
      </c>
      <c r="I370" s="1">
        <f t="shared" si="243"/>
        <v>0</v>
      </c>
      <c r="J370" s="1"/>
      <c r="K370" s="1">
        <f t="shared" si="244"/>
        <v>-4.9000000000000004</v>
      </c>
      <c r="L370" s="1">
        <f t="shared" si="245"/>
        <v>0</v>
      </c>
      <c r="M370" s="1"/>
      <c r="N370" s="1">
        <f t="shared" si="246"/>
        <v>-4.9000000000000004</v>
      </c>
      <c r="O370" s="1">
        <v>-4.9000000000000004</v>
      </c>
      <c r="P370" s="1">
        <f t="shared" si="247"/>
        <v>0</v>
      </c>
      <c r="Q370" s="1"/>
      <c r="R370" s="1">
        <f t="shared" si="248"/>
        <v>-35.520000000000003</v>
      </c>
      <c r="S370" s="1">
        <v>-35.520000000000003</v>
      </c>
      <c r="T370" s="1">
        <f t="shared" si="249"/>
        <v>0</v>
      </c>
      <c r="U370" s="1">
        <f t="shared" si="250"/>
        <v>0</v>
      </c>
      <c r="V370" s="1"/>
      <c r="W370" s="1">
        <f t="shared" si="251"/>
        <v>0</v>
      </c>
      <c r="X370" s="1"/>
      <c r="Y370" s="1">
        <f t="shared" si="252"/>
        <v>-7.32</v>
      </c>
      <c r="Z370" s="1">
        <v>-7.32</v>
      </c>
      <c r="AA370" s="1">
        <f t="shared" si="253"/>
        <v>0</v>
      </c>
      <c r="AB370" s="1"/>
      <c r="AC370" s="1">
        <f t="shared" si="254"/>
        <v>-24.45</v>
      </c>
      <c r="AD370" s="1">
        <f t="shared" si="255"/>
        <v>-24.45</v>
      </c>
      <c r="AE370" s="1">
        <v>-24.45</v>
      </c>
      <c r="AF370" s="1">
        <f t="shared" si="256"/>
        <v>0</v>
      </c>
      <c r="AG370" s="1"/>
      <c r="AH370" s="1">
        <f t="shared" si="257"/>
        <v>0</v>
      </c>
      <c r="AI370" s="1"/>
      <c r="AJ370" s="1">
        <f t="shared" si="258"/>
        <v>0</v>
      </c>
      <c r="AK370" s="1">
        <v>0</v>
      </c>
      <c r="AL370" s="1">
        <f t="shared" si="259"/>
        <v>-3.54</v>
      </c>
      <c r="AM370" s="1">
        <f t="shared" si="260"/>
        <v>0</v>
      </c>
      <c r="AN370" s="1"/>
      <c r="AO370" s="1">
        <f t="shared" si="261"/>
        <v>-3.54</v>
      </c>
      <c r="AP370" s="1">
        <v>-3.54</v>
      </c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>
        <f t="shared" si="262"/>
        <v>0</v>
      </c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>
        <f t="shared" si="263"/>
        <v>-69.8</v>
      </c>
      <c r="BX370" s="1">
        <v>-69.8</v>
      </c>
      <c r="BY370" s="1">
        <v>-69.8</v>
      </c>
      <c r="BZ370" s="1">
        <f t="shared" si="264"/>
        <v>0</v>
      </c>
      <c r="CA370" s="1">
        <f t="shared" si="265"/>
        <v>0</v>
      </c>
      <c r="CB370" s="1">
        <v>0</v>
      </c>
      <c r="CC370" s="1">
        <f t="shared" si="266"/>
        <v>0</v>
      </c>
      <c r="CD370" s="1"/>
      <c r="CE370" s="1">
        <f t="shared" si="267"/>
        <v>-14.7</v>
      </c>
      <c r="CF370" s="1">
        <f t="shared" si="268"/>
        <v>0</v>
      </c>
      <c r="CG370" s="1"/>
      <c r="CH370" s="1">
        <f t="shared" si="269"/>
        <v>-14.7</v>
      </c>
      <c r="CI370" s="1">
        <v>-14.7</v>
      </c>
      <c r="CJ370" s="1">
        <f t="shared" si="270"/>
        <v>0</v>
      </c>
      <c r="CK370" s="1"/>
      <c r="CL370" s="1">
        <f t="shared" si="271"/>
        <v>-34.380000000000003</v>
      </c>
      <c r="CM370" s="1">
        <v>-34.380000000000003</v>
      </c>
      <c r="CN370" s="1">
        <f t="shared" si="272"/>
        <v>0</v>
      </c>
      <c r="CO370" s="1">
        <f t="shared" si="273"/>
        <v>0</v>
      </c>
      <c r="CP370" s="1"/>
      <c r="CQ370" s="1">
        <f t="shared" si="274"/>
        <v>0</v>
      </c>
      <c r="CR370" s="1"/>
      <c r="CS370" s="1">
        <f t="shared" si="275"/>
        <v>-7.32</v>
      </c>
      <c r="CT370" s="1">
        <v>-7.32</v>
      </c>
      <c r="CU370" s="1">
        <f t="shared" si="276"/>
        <v>0</v>
      </c>
      <c r="CV370" s="1"/>
      <c r="CW370" s="1">
        <f t="shared" si="277"/>
        <v>-4.4000000000000004</v>
      </c>
      <c r="CX370" s="1">
        <f t="shared" si="278"/>
        <v>-4.4000000000000004</v>
      </c>
      <c r="CY370" s="1">
        <v>-4.4000000000000004</v>
      </c>
      <c r="CZ370" s="1">
        <f t="shared" si="279"/>
        <v>0</v>
      </c>
      <c r="DA370" s="1"/>
      <c r="DB370" s="1">
        <f t="shared" si="280"/>
        <v>0</v>
      </c>
      <c r="DC370" s="1"/>
      <c r="DD370" s="1">
        <f t="shared" si="281"/>
        <v>-5.46</v>
      </c>
      <c r="DE370" s="1">
        <v>-5.46</v>
      </c>
      <c r="DF370" s="1">
        <f t="shared" si="282"/>
        <v>-3.54</v>
      </c>
      <c r="DG370" s="1">
        <f t="shared" si="283"/>
        <v>0</v>
      </c>
      <c r="DH370" s="1"/>
      <c r="DI370" s="1">
        <f t="shared" si="284"/>
        <v>-3.54</v>
      </c>
      <c r="DJ370" s="1">
        <v>-3.54</v>
      </c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>
        <f t="shared" si="285"/>
        <v>0</v>
      </c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>
        <f t="shared" si="286"/>
        <v>0</v>
      </c>
      <c r="ER370" s="1">
        <v>0</v>
      </c>
      <c r="ES370" s="1">
        <f t="shared" si="287"/>
        <v>0</v>
      </c>
      <c r="ET370" s="6">
        <v>0</v>
      </c>
    </row>
    <row r="371" spans="1:150">
      <c r="A371" s="17" t="s">
        <v>44</v>
      </c>
      <c r="B371" s="10" t="s">
        <v>142</v>
      </c>
      <c r="C371" s="1">
        <f t="shared" si="240"/>
        <v>3735881695.29</v>
      </c>
      <c r="D371" s="1">
        <v>3735881695.29</v>
      </c>
      <c r="E371" s="1">
        <v>-33115.21</v>
      </c>
      <c r="F371" s="1">
        <f t="shared" si="241"/>
        <v>-2266.04</v>
      </c>
      <c r="G371" s="1">
        <f t="shared" si="242"/>
        <v>-1908.55</v>
      </c>
      <c r="H371" s="1">
        <v>-1908.55</v>
      </c>
      <c r="I371" s="1">
        <f t="shared" si="243"/>
        <v>-357.49</v>
      </c>
      <c r="J371" s="1">
        <v>-357.49</v>
      </c>
      <c r="K371" s="1">
        <f t="shared" si="244"/>
        <v>-120</v>
      </c>
      <c r="L371" s="1">
        <f t="shared" si="245"/>
        <v>0</v>
      </c>
      <c r="M371" s="1">
        <v>0</v>
      </c>
      <c r="N371" s="1">
        <f t="shared" si="246"/>
        <v>-120</v>
      </c>
      <c r="O371" s="1">
        <v>-120</v>
      </c>
      <c r="P371" s="1">
        <f t="shared" si="247"/>
        <v>-11500.98</v>
      </c>
      <c r="Q371" s="1">
        <v>-11500.98</v>
      </c>
      <c r="R371" s="1">
        <f t="shared" si="248"/>
        <v>-1124.2</v>
      </c>
      <c r="S371" s="1">
        <v>-1124.2</v>
      </c>
      <c r="T371" s="1">
        <f t="shared" si="249"/>
        <v>-912.91</v>
      </c>
      <c r="U371" s="1">
        <f t="shared" si="250"/>
        <v>-912.91</v>
      </c>
      <c r="V371" s="1">
        <v>-912.91</v>
      </c>
      <c r="W371" s="1">
        <f t="shared" si="251"/>
        <v>0</v>
      </c>
      <c r="X371" s="1">
        <v>0</v>
      </c>
      <c r="Y371" s="1">
        <f t="shared" si="252"/>
        <v>-10800.82</v>
      </c>
      <c r="Z371" s="1">
        <v>-10800.82</v>
      </c>
      <c r="AA371" s="1">
        <f t="shared" si="253"/>
        <v>-1231.92</v>
      </c>
      <c r="AB371" s="1">
        <v>-1231.92</v>
      </c>
      <c r="AC371" s="1">
        <f t="shared" si="254"/>
        <v>-4238.33</v>
      </c>
      <c r="AD371" s="1">
        <f t="shared" si="255"/>
        <v>-1989.08</v>
      </c>
      <c r="AE371" s="1">
        <v>-1989.08</v>
      </c>
      <c r="AF371" s="1">
        <f t="shared" si="256"/>
        <v>-2249.25</v>
      </c>
      <c r="AG371" s="1">
        <v>-2249.25</v>
      </c>
      <c r="AH371" s="1">
        <f t="shared" si="257"/>
        <v>0</v>
      </c>
      <c r="AI371" s="1">
        <v>0</v>
      </c>
      <c r="AJ371" s="1">
        <f t="shared" si="258"/>
        <v>-120.01</v>
      </c>
      <c r="AK371" s="1">
        <v>-120.01</v>
      </c>
      <c r="AL371" s="1">
        <f t="shared" si="259"/>
        <v>-800</v>
      </c>
      <c r="AM371" s="1">
        <f t="shared" si="260"/>
        <v>-360</v>
      </c>
      <c r="AN371" s="1">
        <v>-360</v>
      </c>
      <c r="AO371" s="1">
        <f t="shared" si="261"/>
        <v>-440</v>
      </c>
      <c r="AP371" s="1">
        <v>-440</v>
      </c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>
        <f t="shared" si="262"/>
        <v>3735914810.5</v>
      </c>
      <c r="BI371" s="1">
        <v>3735914810.5</v>
      </c>
      <c r="BJ371" s="1">
        <v>0</v>
      </c>
      <c r="BK371" s="1"/>
      <c r="BL371" s="1"/>
      <c r="BM371" s="1">
        <v>3497359773.5500002</v>
      </c>
      <c r="BN371" s="1"/>
      <c r="BO371" s="1"/>
      <c r="BP371" s="1"/>
      <c r="BQ371" s="1"/>
      <c r="BR371" s="1"/>
      <c r="BS371" s="1"/>
      <c r="BT371" s="1"/>
      <c r="BU371" s="1"/>
      <c r="BV371" s="1">
        <v>238555036.94999999</v>
      </c>
      <c r="BW371" s="1">
        <f t="shared" si="263"/>
        <v>3374146579.8699999</v>
      </c>
      <c r="BX371" s="1">
        <v>3374146579.8699999</v>
      </c>
      <c r="BY371" s="1">
        <v>-24231.15</v>
      </c>
      <c r="BZ371" s="1">
        <f t="shared" si="264"/>
        <v>-2343.9</v>
      </c>
      <c r="CA371" s="1">
        <f t="shared" si="265"/>
        <v>-544.91999999999996</v>
      </c>
      <c r="CB371" s="1">
        <v>-544.91999999999996</v>
      </c>
      <c r="CC371" s="1">
        <f t="shared" si="266"/>
        <v>-1027</v>
      </c>
      <c r="CD371" s="1">
        <v>-1027</v>
      </c>
      <c r="CE371" s="1">
        <f t="shared" si="267"/>
        <v>-120</v>
      </c>
      <c r="CF371" s="1">
        <f t="shared" si="268"/>
        <v>0</v>
      </c>
      <c r="CG371" s="1">
        <v>0</v>
      </c>
      <c r="CH371" s="1">
        <f t="shared" si="269"/>
        <v>-120</v>
      </c>
      <c r="CI371" s="1">
        <v>-120</v>
      </c>
      <c r="CJ371" s="1">
        <f t="shared" si="270"/>
        <v>-180.66</v>
      </c>
      <c r="CK371" s="1">
        <v>-180.66</v>
      </c>
      <c r="CL371" s="1">
        <f t="shared" si="271"/>
        <v>-1133.72</v>
      </c>
      <c r="CM371" s="1">
        <v>-1133.72</v>
      </c>
      <c r="CN371" s="1">
        <f t="shared" si="272"/>
        <v>-7510.03</v>
      </c>
      <c r="CO371" s="1">
        <f t="shared" si="273"/>
        <v>-7025.04</v>
      </c>
      <c r="CP371" s="1">
        <v>-7025.04</v>
      </c>
      <c r="CQ371" s="1">
        <f t="shared" si="274"/>
        <v>-75</v>
      </c>
      <c r="CR371" s="1">
        <v>-75</v>
      </c>
      <c r="CS371" s="1">
        <f t="shared" si="275"/>
        <v>-4829.9399999999996</v>
      </c>
      <c r="CT371" s="1">
        <v>-4829.9399999999996</v>
      </c>
      <c r="CU371" s="1">
        <f t="shared" si="276"/>
        <v>-4559.58</v>
      </c>
      <c r="CV371" s="1">
        <v>-4559.58</v>
      </c>
      <c r="CW371" s="1">
        <f t="shared" si="277"/>
        <v>-2026.72</v>
      </c>
      <c r="CX371" s="1">
        <f t="shared" si="278"/>
        <v>-1336.72</v>
      </c>
      <c r="CY371" s="1">
        <v>-1336.72</v>
      </c>
      <c r="CZ371" s="1">
        <f t="shared" si="279"/>
        <v>-690</v>
      </c>
      <c r="DA371" s="1">
        <v>-690</v>
      </c>
      <c r="DB371" s="1">
        <f t="shared" si="280"/>
        <v>-771.98</v>
      </c>
      <c r="DC371" s="1">
        <v>-771.98</v>
      </c>
      <c r="DD371" s="1">
        <f t="shared" si="281"/>
        <v>-1336.59</v>
      </c>
      <c r="DE371" s="1">
        <v>-1336.59</v>
      </c>
      <c r="DF371" s="1">
        <f t="shared" si="282"/>
        <v>-600</v>
      </c>
      <c r="DG371" s="1">
        <f t="shared" si="283"/>
        <v>-240</v>
      </c>
      <c r="DH371" s="1">
        <v>-240</v>
      </c>
      <c r="DI371" s="1">
        <f t="shared" si="284"/>
        <v>-360</v>
      </c>
      <c r="DJ371" s="1">
        <v>-360</v>
      </c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>
        <f t="shared" si="285"/>
        <v>3374171221.0100002</v>
      </c>
      <c r="EC371" s="1">
        <v>3374170811.02</v>
      </c>
      <c r="ED371" s="1">
        <v>0</v>
      </c>
      <c r="EE371" s="1"/>
      <c r="EF371" s="1"/>
      <c r="EG371" s="1">
        <v>3179361779.3000002</v>
      </c>
      <c r="EH371" s="1"/>
      <c r="EI371" s="1"/>
      <c r="EJ371" s="1"/>
      <c r="EK371" s="1"/>
      <c r="EL371" s="1"/>
      <c r="EM371" s="1">
        <v>-409.99</v>
      </c>
      <c r="EN371" s="1"/>
      <c r="EO371" s="1"/>
      <c r="EP371" s="1">
        <v>194809441.71000001</v>
      </c>
      <c r="EQ371" s="1">
        <f t="shared" si="286"/>
        <v>255000000</v>
      </c>
      <c r="ER371" s="1">
        <v>255000000</v>
      </c>
      <c r="ES371" s="1">
        <f t="shared" si="287"/>
        <v>255000000</v>
      </c>
      <c r="ET371" s="6">
        <v>255000000</v>
      </c>
    </row>
    <row r="372" spans="1:150">
      <c r="A372" s="17" t="s">
        <v>49</v>
      </c>
      <c r="B372" s="10" t="s">
        <v>143</v>
      </c>
      <c r="C372" s="1">
        <f t="shared" si="240"/>
        <v>23149055.289999999</v>
      </c>
      <c r="D372" s="1">
        <v>23149055.289999999</v>
      </c>
      <c r="E372" s="1">
        <v>2024055.29</v>
      </c>
      <c r="F372" s="1">
        <f t="shared" si="241"/>
        <v>134271.09</v>
      </c>
      <c r="G372" s="1">
        <f t="shared" si="242"/>
        <v>13849.27</v>
      </c>
      <c r="H372" s="1">
        <v>13849.27</v>
      </c>
      <c r="I372" s="1">
        <f t="shared" si="243"/>
        <v>94805.88</v>
      </c>
      <c r="J372" s="1">
        <v>94805.88</v>
      </c>
      <c r="K372" s="1">
        <f t="shared" si="244"/>
        <v>146002.75</v>
      </c>
      <c r="L372" s="1">
        <f t="shared" si="245"/>
        <v>143221.45000000001</v>
      </c>
      <c r="M372" s="1">
        <v>143221.45000000001</v>
      </c>
      <c r="N372" s="1">
        <f t="shared" si="246"/>
        <v>2781.3</v>
      </c>
      <c r="O372" s="1">
        <v>2781.3</v>
      </c>
      <c r="P372" s="1">
        <f t="shared" si="247"/>
        <v>392794.8</v>
      </c>
      <c r="Q372" s="1">
        <v>392794.8</v>
      </c>
      <c r="R372" s="1">
        <f t="shared" si="248"/>
        <v>140403.43</v>
      </c>
      <c r="S372" s="1">
        <v>140403.43</v>
      </c>
      <c r="T372" s="1">
        <f t="shared" si="249"/>
        <v>156621.46</v>
      </c>
      <c r="U372" s="1">
        <f t="shared" si="250"/>
        <v>140214.75</v>
      </c>
      <c r="V372" s="1">
        <v>140214.75</v>
      </c>
      <c r="W372" s="1">
        <f t="shared" si="251"/>
        <v>16406.71</v>
      </c>
      <c r="X372" s="1">
        <v>16406.71</v>
      </c>
      <c r="Y372" s="1">
        <f t="shared" si="252"/>
        <v>340917.92</v>
      </c>
      <c r="Z372" s="1">
        <v>340917.92</v>
      </c>
      <c r="AA372" s="1">
        <f t="shared" si="253"/>
        <v>216718.53</v>
      </c>
      <c r="AB372" s="1">
        <v>216718.53</v>
      </c>
      <c r="AC372" s="1">
        <f t="shared" si="254"/>
        <v>426866.03</v>
      </c>
      <c r="AD372" s="1">
        <f t="shared" si="255"/>
        <v>353217.84</v>
      </c>
      <c r="AE372" s="1">
        <v>353217.84</v>
      </c>
      <c r="AF372" s="1">
        <f t="shared" si="256"/>
        <v>73648.19</v>
      </c>
      <c r="AG372" s="1">
        <v>73648.19</v>
      </c>
      <c r="AH372" s="1">
        <f t="shared" si="257"/>
        <v>25615.94</v>
      </c>
      <c r="AI372" s="1">
        <v>25615.94</v>
      </c>
      <c r="AJ372" s="1">
        <f t="shared" si="258"/>
        <v>41271</v>
      </c>
      <c r="AK372" s="1">
        <v>41271</v>
      </c>
      <c r="AL372" s="1">
        <f t="shared" si="259"/>
        <v>28188.280000000002</v>
      </c>
      <c r="AM372" s="1">
        <f t="shared" si="260"/>
        <v>5065.3100000000004</v>
      </c>
      <c r="AN372" s="1">
        <v>5065.3100000000004</v>
      </c>
      <c r="AO372" s="1">
        <f t="shared" si="261"/>
        <v>23122.97</v>
      </c>
      <c r="AP372" s="1">
        <v>23122.97</v>
      </c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>
        <f t="shared" si="262"/>
        <v>21125000</v>
      </c>
      <c r="BI372" s="1">
        <v>21125000</v>
      </c>
      <c r="BJ372" s="1">
        <v>0</v>
      </c>
      <c r="BK372" s="1"/>
      <c r="BL372" s="1"/>
      <c r="BM372" s="1"/>
      <c r="BN372" s="1"/>
      <c r="BO372" s="1"/>
      <c r="BP372" s="1">
        <v>21125000</v>
      </c>
      <c r="BQ372" s="1"/>
      <c r="BR372" s="1"/>
      <c r="BS372" s="1"/>
      <c r="BT372" s="1"/>
      <c r="BU372" s="1"/>
      <c r="BV372" s="1"/>
      <c r="BW372" s="1">
        <f t="shared" si="263"/>
        <v>23273827.239999998</v>
      </c>
      <c r="BX372" s="1">
        <v>23273827.239999998</v>
      </c>
      <c r="BY372" s="1">
        <v>2145827.2400000002</v>
      </c>
      <c r="BZ372" s="1">
        <f t="shared" si="264"/>
        <v>127002.53</v>
      </c>
      <c r="CA372" s="1">
        <f t="shared" si="265"/>
        <v>24918.19</v>
      </c>
      <c r="CB372" s="1">
        <v>24918.19</v>
      </c>
      <c r="CC372" s="1">
        <f t="shared" si="266"/>
        <v>77632.11</v>
      </c>
      <c r="CD372" s="1">
        <v>77632.11</v>
      </c>
      <c r="CE372" s="1">
        <f t="shared" si="267"/>
        <v>101872.58</v>
      </c>
      <c r="CF372" s="1">
        <f t="shared" si="268"/>
        <v>90200.56</v>
      </c>
      <c r="CG372" s="1">
        <v>90200.56</v>
      </c>
      <c r="CH372" s="1">
        <f t="shared" si="269"/>
        <v>11672.02</v>
      </c>
      <c r="CI372" s="1">
        <v>11672.02</v>
      </c>
      <c r="CJ372" s="1">
        <f t="shared" si="270"/>
        <v>327392.84999999998</v>
      </c>
      <c r="CK372" s="1">
        <v>327392.84999999998</v>
      </c>
      <c r="CL372" s="1">
        <f t="shared" si="271"/>
        <v>180355.34</v>
      </c>
      <c r="CM372" s="1">
        <v>180355.34</v>
      </c>
      <c r="CN372" s="1">
        <f t="shared" si="272"/>
        <v>168736.19</v>
      </c>
      <c r="CO372" s="1">
        <f t="shared" si="273"/>
        <v>134843.28</v>
      </c>
      <c r="CP372" s="1">
        <v>134843.28</v>
      </c>
      <c r="CQ372" s="1">
        <f t="shared" si="274"/>
        <v>33892.910000000003</v>
      </c>
      <c r="CR372" s="1">
        <v>33892.910000000003</v>
      </c>
      <c r="CS372" s="1">
        <f t="shared" si="275"/>
        <v>307517.69</v>
      </c>
      <c r="CT372" s="1">
        <v>307517.69</v>
      </c>
      <c r="CU372" s="1">
        <f t="shared" si="276"/>
        <v>339940.12</v>
      </c>
      <c r="CV372" s="1">
        <v>339940.12</v>
      </c>
      <c r="CW372" s="1">
        <f t="shared" si="277"/>
        <v>502281.75</v>
      </c>
      <c r="CX372" s="1">
        <f t="shared" si="278"/>
        <v>413577.29</v>
      </c>
      <c r="CY372" s="1">
        <v>413577.29</v>
      </c>
      <c r="CZ372" s="1">
        <f t="shared" si="279"/>
        <v>88704.46</v>
      </c>
      <c r="DA372" s="1">
        <v>88704.46</v>
      </c>
      <c r="DB372" s="1">
        <f t="shared" si="280"/>
        <v>24452.23</v>
      </c>
      <c r="DC372" s="1">
        <v>24452.23</v>
      </c>
      <c r="DD372" s="1">
        <f t="shared" si="281"/>
        <v>58135.16</v>
      </c>
      <c r="DE372" s="1">
        <v>58135.16</v>
      </c>
      <c r="DF372" s="1">
        <f t="shared" si="282"/>
        <v>32593.03</v>
      </c>
      <c r="DG372" s="1">
        <f t="shared" si="283"/>
        <v>0</v>
      </c>
      <c r="DH372" s="1">
        <v>0</v>
      </c>
      <c r="DI372" s="1">
        <f t="shared" si="284"/>
        <v>32593.03</v>
      </c>
      <c r="DJ372" s="1">
        <v>32593.03</v>
      </c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>
        <f t="shared" si="285"/>
        <v>21128000</v>
      </c>
      <c r="EC372" s="1">
        <v>21128000</v>
      </c>
      <c r="ED372" s="1">
        <v>0</v>
      </c>
      <c r="EE372" s="1"/>
      <c r="EF372" s="1"/>
      <c r="EG372" s="1"/>
      <c r="EH372" s="1"/>
      <c r="EI372" s="1"/>
      <c r="EJ372" s="1">
        <v>21128000</v>
      </c>
      <c r="EK372" s="1"/>
      <c r="EL372" s="1"/>
      <c r="EM372" s="1"/>
      <c r="EN372" s="1"/>
      <c r="EO372" s="1"/>
      <c r="EP372" s="1"/>
      <c r="EQ372" s="1">
        <f t="shared" si="286"/>
        <v>23149055.289999999</v>
      </c>
      <c r="ER372" s="1">
        <v>23149055.289999999</v>
      </c>
      <c r="ES372" s="1">
        <f t="shared" si="287"/>
        <v>23149055.289999999</v>
      </c>
      <c r="ET372" s="6">
        <v>23149055.289999999</v>
      </c>
    </row>
    <row r="373" spans="1:150">
      <c r="A373" s="18" t="s">
        <v>233</v>
      </c>
      <c r="B373" s="11" t="s">
        <v>234</v>
      </c>
      <c r="C373" s="1">
        <f t="shared" si="240"/>
        <v>2024055.29</v>
      </c>
      <c r="D373" s="1">
        <v>2024055.29</v>
      </c>
      <c r="E373" s="1">
        <v>2024055.29</v>
      </c>
      <c r="F373" s="1">
        <f t="shared" si="241"/>
        <v>134271.09</v>
      </c>
      <c r="G373" s="1">
        <f t="shared" si="242"/>
        <v>13849.27</v>
      </c>
      <c r="H373" s="1">
        <v>13849.27</v>
      </c>
      <c r="I373" s="1">
        <f t="shared" si="243"/>
        <v>94805.88</v>
      </c>
      <c r="J373" s="1">
        <v>94805.88</v>
      </c>
      <c r="K373" s="1">
        <f t="shared" si="244"/>
        <v>146002.75</v>
      </c>
      <c r="L373" s="1">
        <f t="shared" si="245"/>
        <v>143221.45000000001</v>
      </c>
      <c r="M373" s="1">
        <v>143221.45000000001</v>
      </c>
      <c r="N373" s="1">
        <f t="shared" si="246"/>
        <v>2781.3</v>
      </c>
      <c r="O373" s="1">
        <v>2781.3</v>
      </c>
      <c r="P373" s="1">
        <f t="shared" si="247"/>
        <v>392794.8</v>
      </c>
      <c r="Q373" s="1">
        <v>392794.8</v>
      </c>
      <c r="R373" s="1">
        <f t="shared" si="248"/>
        <v>140403.43</v>
      </c>
      <c r="S373" s="1">
        <v>140403.43</v>
      </c>
      <c r="T373" s="1">
        <f t="shared" si="249"/>
        <v>156621.46</v>
      </c>
      <c r="U373" s="1">
        <f t="shared" si="250"/>
        <v>140214.75</v>
      </c>
      <c r="V373" s="1">
        <v>140214.75</v>
      </c>
      <c r="W373" s="1">
        <f t="shared" si="251"/>
        <v>16406.71</v>
      </c>
      <c r="X373" s="1">
        <v>16406.71</v>
      </c>
      <c r="Y373" s="1">
        <f t="shared" si="252"/>
        <v>340917.92</v>
      </c>
      <c r="Z373" s="1">
        <v>340917.92</v>
      </c>
      <c r="AA373" s="1">
        <f t="shared" si="253"/>
        <v>216718.53</v>
      </c>
      <c r="AB373" s="1">
        <v>216718.53</v>
      </c>
      <c r="AC373" s="1">
        <f t="shared" si="254"/>
        <v>426866.03</v>
      </c>
      <c r="AD373" s="1">
        <f t="shared" si="255"/>
        <v>353217.84</v>
      </c>
      <c r="AE373" s="1">
        <v>353217.84</v>
      </c>
      <c r="AF373" s="1">
        <f t="shared" si="256"/>
        <v>73648.19</v>
      </c>
      <c r="AG373" s="1">
        <v>73648.19</v>
      </c>
      <c r="AH373" s="1">
        <f t="shared" si="257"/>
        <v>25615.94</v>
      </c>
      <c r="AI373" s="1">
        <v>25615.94</v>
      </c>
      <c r="AJ373" s="1">
        <f t="shared" si="258"/>
        <v>41271</v>
      </c>
      <c r="AK373" s="1">
        <v>41271</v>
      </c>
      <c r="AL373" s="1">
        <f t="shared" si="259"/>
        <v>28188.280000000002</v>
      </c>
      <c r="AM373" s="1">
        <f t="shared" si="260"/>
        <v>5065.3100000000004</v>
      </c>
      <c r="AN373" s="1">
        <v>5065.3100000000004</v>
      </c>
      <c r="AO373" s="1">
        <f t="shared" si="261"/>
        <v>23122.97</v>
      </c>
      <c r="AP373" s="1">
        <v>23122.97</v>
      </c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>
        <f t="shared" si="262"/>
        <v>0</v>
      </c>
      <c r="BI373" s="1">
        <v>0</v>
      </c>
      <c r="BJ373" s="1">
        <v>0</v>
      </c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>
        <f t="shared" si="263"/>
        <v>2145827.2400000002</v>
      </c>
      <c r="BX373" s="1">
        <v>2145827.2400000002</v>
      </c>
      <c r="BY373" s="1">
        <v>2145827.2400000002</v>
      </c>
      <c r="BZ373" s="1">
        <f t="shared" si="264"/>
        <v>127002.53</v>
      </c>
      <c r="CA373" s="1">
        <f t="shared" si="265"/>
        <v>24918.19</v>
      </c>
      <c r="CB373" s="1">
        <v>24918.19</v>
      </c>
      <c r="CC373" s="1">
        <f t="shared" si="266"/>
        <v>77632.11</v>
      </c>
      <c r="CD373" s="1">
        <v>77632.11</v>
      </c>
      <c r="CE373" s="1">
        <f t="shared" si="267"/>
        <v>101872.58</v>
      </c>
      <c r="CF373" s="1">
        <f t="shared" si="268"/>
        <v>90200.56</v>
      </c>
      <c r="CG373" s="1">
        <v>90200.56</v>
      </c>
      <c r="CH373" s="1">
        <f t="shared" si="269"/>
        <v>11672.02</v>
      </c>
      <c r="CI373" s="1">
        <v>11672.02</v>
      </c>
      <c r="CJ373" s="1">
        <f t="shared" si="270"/>
        <v>327392.84999999998</v>
      </c>
      <c r="CK373" s="1">
        <v>327392.84999999998</v>
      </c>
      <c r="CL373" s="1">
        <f t="shared" si="271"/>
        <v>180355.34</v>
      </c>
      <c r="CM373" s="1">
        <v>180355.34</v>
      </c>
      <c r="CN373" s="1">
        <f t="shared" si="272"/>
        <v>168736.19</v>
      </c>
      <c r="CO373" s="1">
        <f t="shared" si="273"/>
        <v>134843.28</v>
      </c>
      <c r="CP373" s="1">
        <v>134843.28</v>
      </c>
      <c r="CQ373" s="1">
        <f t="shared" si="274"/>
        <v>33892.910000000003</v>
      </c>
      <c r="CR373" s="1">
        <v>33892.910000000003</v>
      </c>
      <c r="CS373" s="1">
        <f t="shared" si="275"/>
        <v>307517.69</v>
      </c>
      <c r="CT373" s="1">
        <v>307517.69</v>
      </c>
      <c r="CU373" s="1">
        <f t="shared" si="276"/>
        <v>339940.12</v>
      </c>
      <c r="CV373" s="1">
        <v>339940.12</v>
      </c>
      <c r="CW373" s="1">
        <f t="shared" si="277"/>
        <v>502281.75</v>
      </c>
      <c r="CX373" s="1">
        <f t="shared" si="278"/>
        <v>413577.29</v>
      </c>
      <c r="CY373" s="1">
        <v>413577.29</v>
      </c>
      <c r="CZ373" s="1">
        <f t="shared" si="279"/>
        <v>88704.46</v>
      </c>
      <c r="DA373" s="1">
        <v>88704.46</v>
      </c>
      <c r="DB373" s="1">
        <f t="shared" si="280"/>
        <v>24452.23</v>
      </c>
      <c r="DC373" s="1">
        <v>24452.23</v>
      </c>
      <c r="DD373" s="1">
        <f t="shared" si="281"/>
        <v>58135.16</v>
      </c>
      <c r="DE373" s="1">
        <v>58135.16</v>
      </c>
      <c r="DF373" s="1">
        <f t="shared" si="282"/>
        <v>32593.03</v>
      </c>
      <c r="DG373" s="1">
        <f t="shared" si="283"/>
        <v>0</v>
      </c>
      <c r="DH373" s="1">
        <v>0</v>
      </c>
      <c r="DI373" s="1">
        <f t="shared" si="284"/>
        <v>32593.03</v>
      </c>
      <c r="DJ373" s="1">
        <v>32593.03</v>
      </c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>
        <f t="shared" si="285"/>
        <v>0</v>
      </c>
      <c r="EC373" s="1">
        <v>0</v>
      </c>
      <c r="ED373" s="1">
        <v>0</v>
      </c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>
        <f t="shared" si="286"/>
        <v>2024055.29</v>
      </c>
      <c r="ER373" s="1">
        <v>2024055.29</v>
      </c>
      <c r="ES373" s="1">
        <f t="shared" si="287"/>
        <v>2024055.29</v>
      </c>
      <c r="ET373" s="6">
        <v>2024055.29</v>
      </c>
    </row>
    <row r="374" spans="1:150">
      <c r="A374" s="19" t="s">
        <v>237</v>
      </c>
      <c r="B374" s="12" t="s">
        <v>238</v>
      </c>
      <c r="C374" s="1">
        <f t="shared" si="240"/>
        <v>0</v>
      </c>
      <c r="D374" s="1">
        <v>0</v>
      </c>
      <c r="E374" s="1"/>
      <c r="F374" s="1">
        <f t="shared" si="241"/>
        <v>0</v>
      </c>
      <c r="G374" s="1">
        <f t="shared" si="242"/>
        <v>0</v>
      </c>
      <c r="H374" s="1"/>
      <c r="I374" s="1">
        <f t="shared" si="243"/>
        <v>0</v>
      </c>
      <c r="J374" s="1"/>
      <c r="K374" s="1">
        <f t="shared" si="244"/>
        <v>0</v>
      </c>
      <c r="L374" s="1">
        <f t="shared" si="245"/>
        <v>0</v>
      </c>
      <c r="M374" s="1"/>
      <c r="N374" s="1">
        <f t="shared" si="246"/>
        <v>0</v>
      </c>
      <c r="O374" s="1"/>
      <c r="P374" s="1">
        <f t="shared" si="247"/>
        <v>0</v>
      </c>
      <c r="Q374" s="1"/>
      <c r="R374" s="1">
        <f t="shared" si="248"/>
        <v>0</v>
      </c>
      <c r="S374" s="1"/>
      <c r="T374" s="1">
        <f t="shared" si="249"/>
        <v>0</v>
      </c>
      <c r="U374" s="1">
        <f t="shared" si="250"/>
        <v>0</v>
      </c>
      <c r="V374" s="1"/>
      <c r="W374" s="1">
        <f t="shared" si="251"/>
        <v>0</v>
      </c>
      <c r="X374" s="1"/>
      <c r="Y374" s="1">
        <f t="shared" si="252"/>
        <v>0</v>
      </c>
      <c r="Z374" s="1"/>
      <c r="AA374" s="1">
        <f t="shared" si="253"/>
        <v>0</v>
      </c>
      <c r="AB374" s="1"/>
      <c r="AC374" s="1">
        <f t="shared" si="254"/>
        <v>0</v>
      </c>
      <c r="AD374" s="1">
        <f t="shared" si="255"/>
        <v>0</v>
      </c>
      <c r="AE374" s="1"/>
      <c r="AF374" s="1">
        <f t="shared" si="256"/>
        <v>0</v>
      </c>
      <c r="AG374" s="1"/>
      <c r="AH374" s="1">
        <f t="shared" si="257"/>
        <v>0</v>
      </c>
      <c r="AI374" s="1"/>
      <c r="AJ374" s="1">
        <f t="shared" si="258"/>
        <v>0</v>
      </c>
      <c r="AK374" s="1"/>
      <c r="AL374" s="1">
        <f t="shared" si="259"/>
        <v>0</v>
      </c>
      <c r="AM374" s="1">
        <f t="shared" si="260"/>
        <v>0</v>
      </c>
      <c r="AN374" s="1"/>
      <c r="AO374" s="1">
        <f t="shared" si="261"/>
        <v>0</v>
      </c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>
        <f t="shared" si="262"/>
        <v>0</v>
      </c>
      <c r="BI374" s="1">
        <v>0</v>
      </c>
      <c r="BJ374" s="1">
        <v>0</v>
      </c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>
        <f t="shared" si="263"/>
        <v>0</v>
      </c>
      <c r="BX374" s="1">
        <v>0</v>
      </c>
      <c r="BY374" s="1"/>
      <c r="BZ374" s="1">
        <f t="shared" si="264"/>
        <v>0</v>
      </c>
      <c r="CA374" s="1">
        <f t="shared" si="265"/>
        <v>0</v>
      </c>
      <c r="CB374" s="1"/>
      <c r="CC374" s="1">
        <f t="shared" si="266"/>
        <v>0</v>
      </c>
      <c r="CD374" s="1"/>
      <c r="CE374" s="1">
        <f t="shared" si="267"/>
        <v>0</v>
      </c>
      <c r="CF374" s="1">
        <f t="shared" si="268"/>
        <v>0</v>
      </c>
      <c r="CG374" s="1"/>
      <c r="CH374" s="1">
        <f t="shared" si="269"/>
        <v>0</v>
      </c>
      <c r="CI374" s="1"/>
      <c r="CJ374" s="1">
        <f t="shared" si="270"/>
        <v>0</v>
      </c>
      <c r="CK374" s="1"/>
      <c r="CL374" s="1">
        <f t="shared" si="271"/>
        <v>0</v>
      </c>
      <c r="CM374" s="1"/>
      <c r="CN374" s="1">
        <f t="shared" si="272"/>
        <v>0</v>
      </c>
      <c r="CO374" s="1">
        <f t="shared" si="273"/>
        <v>0</v>
      </c>
      <c r="CP374" s="1"/>
      <c r="CQ374" s="1">
        <f t="shared" si="274"/>
        <v>0</v>
      </c>
      <c r="CR374" s="1"/>
      <c r="CS374" s="1">
        <f t="shared" si="275"/>
        <v>0</v>
      </c>
      <c r="CT374" s="1"/>
      <c r="CU374" s="1">
        <f t="shared" si="276"/>
        <v>0</v>
      </c>
      <c r="CV374" s="1"/>
      <c r="CW374" s="1">
        <f t="shared" si="277"/>
        <v>0</v>
      </c>
      <c r="CX374" s="1">
        <f t="shared" si="278"/>
        <v>0</v>
      </c>
      <c r="CY374" s="1"/>
      <c r="CZ374" s="1">
        <f t="shared" si="279"/>
        <v>0</v>
      </c>
      <c r="DA374" s="1"/>
      <c r="DB374" s="1">
        <f t="shared" si="280"/>
        <v>0</v>
      </c>
      <c r="DC374" s="1"/>
      <c r="DD374" s="1">
        <f t="shared" si="281"/>
        <v>0</v>
      </c>
      <c r="DE374" s="1"/>
      <c r="DF374" s="1">
        <f t="shared" si="282"/>
        <v>0</v>
      </c>
      <c r="DG374" s="1">
        <f t="shared" si="283"/>
        <v>0</v>
      </c>
      <c r="DH374" s="1"/>
      <c r="DI374" s="1">
        <f t="shared" si="284"/>
        <v>0</v>
      </c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>
        <f t="shared" si="285"/>
        <v>0</v>
      </c>
      <c r="EC374" s="1">
        <v>0</v>
      </c>
      <c r="ED374" s="1">
        <v>0</v>
      </c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>
        <f t="shared" si="286"/>
        <v>2024055.29</v>
      </c>
      <c r="ER374" s="1">
        <v>2024055.29</v>
      </c>
      <c r="ES374" s="1">
        <f t="shared" si="287"/>
        <v>2024055.29</v>
      </c>
      <c r="ET374" s="6">
        <v>2024055.29</v>
      </c>
    </row>
    <row r="375" spans="1:150">
      <c r="A375" s="19" t="s">
        <v>239</v>
      </c>
      <c r="B375" s="12" t="s">
        <v>240</v>
      </c>
      <c r="C375" s="1">
        <f t="shared" si="240"/>
        <v>1075231.1100000001</v>
      </c>
      <c r="D375" s="1">
        <v>1075231.1100000001</v>
      </c>
      <c r="E375" s="1">
        <v>1075231.1100000001</v>
      </c>
      <c r="F375" s="1">
        <f t="shared" si="241"/>
        <v>78931.09</v>
      </c>
      <c r="G375" s="1">
        <f t="shared" si="242"/>
        <v>10144.66</v>
      </c>
      <c r="H375" s="1">
        <v>10144.66</v>
      </c>
      <c r="I375" s="1">
        <f t="shared" si="243"/>
        <v>54180.89</v>
      </c>
      <c r="J375" s="1">
        <v>54180.89</v>
      </c>
      <c r="K375" s="1">
        <f t="shared" si="244"/>
        <v>84856</v>
      </c>
      <c r="L375" s="1">
        <f t="shared" si="245"/>
        <v>83015.48</v>
      </c>
      <c r="M375" s="1">
        <v>83015.48</v>
      </c>
      <c r="N375" s="1">
        <f t="shared" si="246"/>
        <v>1840.52</v>
      </c>
      <c r="O375" s="1">
        <v>1840.52</v>
      </c>
      <c r="P375" s="1">
        <f t="shared" si="247"/>
        <v>198146.23</v>
      </c>
      <c r="Q375" s="1">
        <v>198146.23</v>
      </c>
      <c r="R375" s="1">
        <f t="shared" si="248"/>
        <v>77252.61</v>
      </c>
      <c r="S375" s="1">
        <v>77252.61</v>
      </c>
      <c r="T375" s="1">
        <f t="shared" si="249"/>
        <v>91040.38</v>
      </c>
      <c r="U375" s="1">
        <f t="shared" si="250"/>
        <v>81915.94</v>
      </c>
      <c r="V375" s="1">
        <v>81915.94</v>
      </c>
      <c r="W375" s="1">
        <f t="shared" si="251"/>
        <v>9124.44</v>
      </c>
      <c r="X375" s="1">
        <v>9124.44</v>
      </c>
      <c r="Y375" s="1">
        <f t="shared" si="252"/>
        <v>190474.71</v>
      </c>
      <c r="Z375" s="1">
        <v>190474.71</v>
      </c>
      <c r="AA375" s="1">
        <f t="shared" si="253"/>
        <v>108081.08</v>
      </c>
      <c r="AB375" s="1">
        <v>108081.08</v>
      </c>
      <c r="AC375" s="1">
        <f t="shared" si="254"/>
        <v>218623.88999999998</v>
      </c>
      <c r="AD375" s="1">
        <f t="shared" si="255"/>
        <v>179687.74</v>
      </c>
      <c r="AE375" s="1">
        <v>179687.74</v>
      </c>
      <c r="AF375" s="1">
        <f t="shared" si="256"/>
        <v>38936.15</v>
      </c>
      <c r="AG375" s="1">
        <v>38936.15</v>
      </c>
      <c r="AH375" s="1">
        <f t="shared" si="257"/>
        <v>14605.54</v>
      </c>
      <c r="AI375" s="1">
        <v>14605.54</v>
      </c>
      <c r="AJ375" s="1">
        <f t="shared" si="258"/>
        <v>11216.7</v>
      </c>
      <c r="AK375" s="1">
        <v>11216.7</v>
      </c>
      <c r="AL375" s="1">
        <f t="shared" si="259"/>
        <v>16608.419999999998</v>
      </c>
      <c r="AM375" s="1">
        <f t="shared" si="260"/>
        <v>2807.52</v>
      </c>
      <c r="AN375" s="1">
        <v>2807.52</v>
      </c>
      <c r="AO375" s="1">
        <f t="shared" si="261"/>
        <v>13800.9</v>
      </c>
      <c r="AP375" s="1">
        <v>13800.9</v>
      </c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>
        <f t="shared" si="262"/>
        <v>0</v>
      </c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>
        <f t="shared" si="263"/>
        <v>1044963.17</v>
      </c>
      <c r="BX375" s="1">
        <v>1044963.17</v>
      </c>
      <c r="BY375" s="1">
        <v>1044963.17</v>
      </c>
      <c r="BZ375" s="1">
        <f t="shared" si="264"/>
        <v>73532.429999999993</v>
      </c>
      <c r="CA375" s="1">
        <f t="shared" si="265"/>
        <v>15912.24</v>
      </c>
      <c r="CB375" s="1">
        <v>15912.24</v>
      </c>
      <c r="CC375" s="1">
        <f t="shared" si="266"/>
        <v>44964.47</v>
      </c>
      <c r="CD375" s="1">
        <v>44964.47</v>
      </c>
      <c r="CE375" s="1">
        <f t="shared" si="267"/>
        <v>57986.12</v>
      </c>
      <c r="CF375" s="1">
        <f t="shared" si="268"/>
        <v>51101.4</v>
      </c>
      <c r="CG375" s="1">
        <v>51101.4</v>
      </c>
      <c r="CH375" s="1">
        <f t="shared" si="269"/>
        <v>6884.72</v>
      </c>
      <c r="CI375" s="1">
        <v>6884.72</v>
      </c>
      <c r="CJ375" s="1">
        <f t="shared" si="270"/>
        <v>167475.59</v>
      </c>
      <c r="CK375" s="1">
        <v>167475.59</v>
      </c>
      <c r="CL375" s="1">
        <f t="shared" si="271"/>
        <v>103638.85</v>
      </c>
      <c r="CM375" s="1">
        <v>103638.85</v>
      </c>
      <c r="CN375" s="1">
        <f t="shared" si="272"/>
        <v>80099.739999999991</v>
      </c>
      <c r="CO375" s="1">
        <f t="shared" si="273"/>
        <v>67155.34</v>
      </c>
      <c r="CP375" s="1">
        <v>67155.34</v>
      </c>
      <c r="CQ375" s="1">
        <f t="shared" si="274"/>
        <v>12944.4</v>
      </c>
      <c r="CR375" s="1">
        <v>12944.4</v>
      </c>
      <c r="CS375" s="1">
        <f t="shared" si="275"/>
        <v>119541.54</v>
      </c>
      <c r="CT375" s="1">
        <v>119541.54</v>
      </c>
      <c r="CU375" s="1">
        <f t="shared" si="276"/>
        <v>177163.72</v>
      </c>
      <c r="CV375" s="1">
        <v>177163.72</v>
      </c>
      <c r="CW375" s="1">
        <f t="shared" si="277"/>
        <v>243111.97</v>
      </c>
      <c r="CX375" s="1">
        <f t="shared" si="278"/>
        <v>195175.26</v>
      </c>
      <c r="CY375" s="1">
        <v>195175.26</v>
      </c>
      <c r="CZ375" s="1">
        <f t="shared" si="279"/>
        <v>47936.71</v>
      </c>
      <c r="DA375" s="1">
        <v>47936.71</v>
      </c>
      <c r="DB375" s="1">
        <f t="shared" si="280"/>
        <v>12655.72</v>
      </c>
      <c r="DC375" s="1">
        <v>12655.72</v>
      </c>
      <c r="DD375" s="1">
        <f t="shared" si="281"/>
        <v>8522.36</v>
      </c>
      <c r="DE375" s="1">
        <v>8522.36</v>
      </c>
      <c r="DF375" s="1">
        <f t="shared" si="282"/>
        <v>13890.85</v>
      </c>
      <c r="DG375" s="1">
        <f t="shared" si="283"/>
        <v>0</v>
      </c>
      <c r="DH375" s="1">
        <v>0</v>
      </c>
      <c r="DI375" s="1">
        <f t="shared" si="284"/>
        <v>13890.85</v>
      </c>
      <c r="DJ375" s="1">
        <v>13890.85</v>
      </c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>
        <f t="shared" si="285"/>
        <v>0</v>
      </c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>
        <f t="shared" si="286"/>
        <v>0</v>
      </c>
      <c r="ER375" s="1">
        <v>0</v>
      </c>
      <c r="ES375" s="1">
        <f t="shared" si="287"/>
        <v>0</v>
      </c>
      <c r="ET375" s="6">
        <v>0</v>
      </c>
    </row>
    <row r="376" spans="1:150">
      <c r="A376" s="19" t="s">
        <v>241</v>
      </c>
      <c r="B376" s="12" t="s">
        <v>242</v>
      </c>
      <c r="C376" s="1">
        <f t="shared" si="240"/>
        <v>353156.49</v>
      </c>
      <c r="D376" s="1">
        <v>353156.49</v>
      </c>
      <c r="E376" s="1">
        <v>353156.49</v>
      </c>
      <c r="F376" s="1">
        <f t="shared" si="241"/>
        <v>24246.5</v>
      </c>
      <c r="G376" s="1">
        <f t="shared" si="242"/>
        <v>1609.26</v>
      </c>
      <c r="H376" s="1">
        <v>1609.26</v>
      </c>
      <c r="I376" s="1">
        <f t="shared" si="243"/>
        <v>17719.04</v>
      </c>
      <c r="J376" s="1">
        <v>17719.04</v>
      </c>
      <c r="K376" s="1">
        <f t="shared" si="244"/>
        <v>26711.73</v>
      </c>
      <c r="L376" s="1">
        <f t="shared" si="245"/>
        <v>26303.06</v>
      </c>
      <c r="M376" s="1">
        <v>26303.06</v>
      </c>
      <c r="N376" s="1">
        <f t="shared" si="246"/>
        <v>408.67</v>
      </c>
      <c r="O376" s="1">
        <v>408.67</v>
      </c>
      <c r="P376" s="1">
        <f t="shared" si="247"/>
        <v>67604.88</v>
      </c>
      <c r="Q376" s="1">
        <v>67604.88</v>
      </c>
      <c r="R376" s="1">
        <f t="shared" si="248"/>
        <v>26524.45</v>
      </c>
      <c r="S376" s="1">
        <v>26524.45</v>
      </c>
      <c r="T376" s="1">
        <f t="shared" si="249"/>
        <v>28573.48</v>
      </c>
      <c r="U376" s="1">
        <f t="shared" si="250"/>
        <v>25380.95</v>
      </c>
      <c r="V376" s="1">
        <v>25380.95</v>
      </c>
      <c r="W376" s="1">
        <f t="shared" si="251"/>
        <v>3192.53</v>
      </c>
      <c r="X376" s="1">
        <v>3192.53</v>
      </c>
      <c r="Y376" s="1">
        <f t="shared" si="252"/>
        <v>62916.639999999999</v>
      </c>
      <c r="Z376" s="1">
        <v>62916.639999999999</v>
      </c>
      <c r="AA376" s="1">
        <f t="shared" si="253"/>
        <v>37436.959999999999</v>
      </c>
      <c r="AB376" s="1">
        <v>37436.959999999999</v>
      </c>
      <c r="AC376" s="1">
        <f t="shared" si="254"/>
        <v>70293.259999999995</v>
      </c>
      <c r="AD376" s="1">
        <f t="shared" si="255"/>
        <v>57352.36</v>
      </c>
      <c r="AE376" s="1">
        <v>57352.36</v>
      </c>
      <c r="AF376" s="1">
        <f t="shared" si="256"/>
        <v>12940.9</v>
      </c>
      <c r="AG376" s="1">
        <v>12940.9</v>
      </c>
      <c r="AH376" s="1">
        <f t="shared" si="257"/>
        <v>4918.2</v>
      </c>
      <c r="AI376" s="1">
        <v>4918.2</v>
      </c>
      <c r="AJ376" s="1">
        <f t="shared" si="258"/>
        <v>3855.56</v>
      </c>
      <c r="AK376" s="1">
        <v>3855.56</v>
      </c>
      <c r="AL376" s="1">
        <f t="shared" si="259"/>
        <v>4993.0300000000007</v>
      </c>
      <c r="AM376" s="1">
        <f t="shared" si="260"/>
        <v>980.77</v>
      </c>
      <c r="AN376" s="1">
        <v>980.77</v>
      </c>
      <c r="AO376" s="1">
        <f t="shared" si="261"/>
        <v>4012.26</v>
      </c>
      <c r="AP376" s="1">
        <v>4012.26</v>
      </c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>
        <f t="shared" si="262"/>
        <v>0</v>
      </c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>
        <f t="shared" si="263"/>
        <v>332819.07</v>
      </c>
      <c r="BX376" s="1">
        <v>332819.07</v>
      </c>
      <c r="BY376" s="1">
        <v>332819.07</v>
      </c>
      <c r="BZ376" s="1">
        <f t="shared" si="264"/>
        <v>21864.09</v>
      </c>
      <c r="CA376" s="1">
        <f t="shared" si="265"/>
        <v>3808.88</v>
      </c>
      <c r="CB376" s="1">
        <v>3808.88</v>
      </c>
      <c r="CC376" s="1">
        <f t="shared" si="266"/>
        <v>13978.53</v>
      </c>
      <c r="CD376" s="1">
        <v>13978.53</v>
      </c>
      <c r="CE376" s="1">
        <f t="shared" si="267"/>
        <v>19031.93</v>
      </c>
      <c r="CF376" s="1">
        <f t="shared" si="268"/>
        <v>17020.580000000002</v>
      </c>
      <c r="CG376" s="1">
        <v>17020.580000000002</v>
      </c>
      <c r="CH376" s="1">
        <f t="shared" si="269"/>
        <v>2011.35</v>
      </c>
      <c r="CI376" s="1">
        <v>2011.35</v>
      </c>
      <c r="CJ376" s="1">
        <f t="shared" si="270"/>
        <v>56899.040000000001</v>
      </c>
      <c r="CK376" s="1">
        <v>56899.040000000001</v>
      </c>
      <c r="CL376" s="1">
        <f t="shared" si="271"/>
        <v>32394.17</v>
      </c>
      <c r="CM376" s="1">
        <v>32394.17</v>
      </c>
      <c r="CN376" s="1">
        <f t="shared" si="272"/>
        <v>23132.66</v>
      </c>
      <c r="CO376" s="1">
        <f t="shared" si="273"/>
        <v>19528</v>
      </c>
      <c r="CP376" s="1">
        <v>19528</v>
      </c>
      <c r="CQ376" s="1">
        <f t="shared" si="274"/>
        <v>3604.66</v>
      </c>
      <c r="CR376" s="1">
        <v>3604.66</v>
      </c>
      <c r="CS376" s="1">
        <f t="shared" si="275"/>
        <v>39267.69</v>
      </c>
      <c r="CT376" s="1">
        <v>39267.69</v>
      </c>
      <c r="CU376" s="1">
        <f t="shared" si="276"/>
        <v>57487.94</v>
      </c>
      <c r="CV376" s="1">
        <v>57487.94</v>
      </c>
      <c r="CW376" s="1">
        <f t="shared" si="277"/>
        <v>75639.45</v>
      </c>
      <c r="CX376" s="1">
        <f t="shared" si="278"/>
        <v>60740.07</v>
      </c>
      <c r="CY376" s="1">
        <v>60740.07</v>
      </c>
      <c r="CZ376" s="1">
        <f t="shared" si="279"/>
        <v>14899.38</v>
      </c>
      <c r="DA376" s="1">
        <v>14899.38</v>
      </c>
      <c r="DB376" s="1">
        <f t="shared" si="280"/>
        <v>4076.68</v>
      </c>
      <c r="DC376" s="1">
        <v>4076.68</v>
      </c>
      <c r="DD376" s="1">
        <f t="shared" si="281"/>
        <v>2924.88</v>
      </c>
      <c r="DE376" s="1">
        <v>2924.88</v>
      </c>
      <c r="DF376" s="1">
        <f t="shared" si="282"/>
        <v>4177.22</v>
      </c>
      <c r="DG376" s="1">
        <f t="shared" si="283"/>
        <v>0</v>
      </c>
      <c r="DH376" s="1"/>
      <c r="DI376" s="1">
        <f t="shared" si="284"/>
        <v>4177.22</v>
      </c>
      <c r="DJ376" s="1">
        <v>4177.22</v>
      </c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>
        <f t="shared" si="285"/>
        <v>0</v>
      </c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>
        <f t="shared" si="286"/>
        <v>0</v>
      </c>
      <c r="ER376" s="1">
        <v>0</v>
      </c>
      <c r="ES376" s="1">
        <f t="shared" si="287"/>
        <v>0</v>
      </c>
      <c r="ET376" s="6">
        <v>0</v>
      </c>
    </row>
    <row r="377" spans="1:150">
      <c r="A377" s="19" t="s">
        <v>243</v>
      </c>
      <c r="B377" s="12" t="s">
        <v>244</v>
      </c>
      <c r="C377" s="1">
        <f t="shared" si="240"/>
        <v>381955.15</v>
      </c>
      <c r="D377" s="1">
        <v>381955.15</v>
      </c>
      <c r="E377" s="1">
        <v>381955.15</v>
      </c>
      <c r="F377" s="1">
        <f t="shared" si="241"/>
        <v>26068.02</v>
      </c>
      <c r="G377" s="1">
        <f t="shared" si="242"/>
        <v>1755.56</v>
      </c>
      <c r="H377" s="1">
        <v>1755.56</v>
      </c>
      <c r="I377" s="1">
        <f t="shared" si="243"/>
        <v>19196.919999999998</v>
      </c>
      <c r="J377" s="1">
        <v>19196.919999999998</v>
      </c>
      <c r="K377" s="1">
        <f t="shared" si="244"/>
        <v>28868.16</v>
      </c>
      <c r="L377" s="1">
        <f t="shared" si="245"/>
        <v>28422.34</v>
      </c>
      <c r="M377" s="1">
        <v>28422.34</v>
      </c>
      <c r="N377" s="1">
        <f t="shared" si="246"/>
        <v>445.82</v>
      </c>
      <c r="O377" s="1">
        <v>445.82</v>
      </c>
      <c r="P377" s="1">
        <f t="shared" si="247"/>
        <v>73164.87</v>
      </c>
      <c r="Q377" s="1">
        <v>73164.87</v>
      </c>
      <c r="R377" s="1">
        <f t="shared" si="248"/>
        <v>28473.19</v>
      </c>
      <c r="S377" s="1">
        <v>28473.19</v>
      </c>
      <c r="T377" s="1">
        <f t="shared" si="249"/>
        <v>31076.190000000002</v>
      </c>
      <c r="U377" s="1">
        <f t="shared" si="250"/>
        <v>27598.9</v>
      </c>
      <c r="V377" s="1">
        <v>27598.9</v>
      </c>
      <c r="W377" s="1">
        <f t="shared" si="251"/>
        <v>3477.29</v>
      </c>
      <c r="X377" s="1">
        <v>3477.29</v>
      </c>
      <c r="Y377" s="1">
        <f t="shared" si="252"/>
        <v>68994.240000000005</v>
      </c>
      <c r="Z377" s="1">
        <v>68994.240000000005</v>
      </c>
      <c r="AA377" s="1">
        <f t="shared" si="253"/>
        <v>40274.03</v>
      </c>
      <c r="AB377" s="1">
        <v>40274.03</v>
      </c>
      <c r="AC377" s="1">
        <f t="shared" si="254"/>
        <v>75480.600000000006</v>
      </c>
      <c r="AD377" s="1">
        <f t="shared" si="255"/>
        <v>61516.480000000003</v>
      </c>
      <c r="AE377" s="1">
        <v>61516.480000000003</v>
      </c>
      <c r="AF377" s="1">
        <f t="shared" si="256"/>
        <v>13964.12</v>
      </c>
      <c r="AG377" s="1">
        <v>13964.12</v>
      </c>
      <c r="AH377" s="1">
        <f t="shared" si="257"/>
        <v>5115.54</v>
      </c>
      <c r="AI377" s="1">
        <v>5115.54</v>
      </c>
      <c r="AJ377" s="1">
        <f t="shared" si="258"/>
        <v>4027.87</v>
      </c>
      <c r="AK377" s="1">
        <v>4027.87</v>
      </c>
      <c r="AL377" s="1">
        <f t="shared" si="259"/>
        <v>5527.9800000000005</v>
      </c>
      <c r="AM377" s="1">
        <f t="shared" si="260"/>
        <v>1069.93</v>
      </c>
      <c r="AN377" s="1">
        <v>1069.93</v>
      </c>
      <c r="AO377" s="1">
        <f t="shared" si="261"/>
        <v>4458.05</v>
      </c>
      <c r="AP377" s="1">
        <v>4458.05</v>
      </c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>
        <f t="shared" si="262"/>
        <v>0</v>
      </c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>
        <f t="shared" si="263"/>
        <v>384614.51</v>
      </c>
      <c r="BX377" s="1">
        <v>384614.51</v>
      </c>
      <c r="BY377" s="1">
        <v>384614.51</v>
      </c>
      <c r="BZ377" s="1">
        <f t="shared" si="264"/>
        <v>24939.600000000002</v>
      </c>
      <c r="CA377" s="1">
        <f t="shared" si="265"/>
        <v>4393.88</v>
      </c>
      <c r="CB377" s="1">
        <v>4393.88</v>
      </c>
      <c r="CC377" s="1">
        <f t="shared" si="266"/>
        <v>15800.84</v>
      </c>
      <c r="CD377" s="1">
        <v>15800.84</v>
      </c>
      <c r="CE377" s="1">
        <f t="shared" si="267"/>
        <v>20847.920000000002</v>
      </c>
      <c r="CF377" s="1">
        <f t="shared" si="268"/>
        <v>18500.990000000002</v>
      </c>
      <c r="CG377" s="1">
        <v>18500.990000000002</v>
      </c>
      <c r="CH377" s="1">
        <f t="shared" si="269"/>
        <v>2346.9299999999998</v>
      </c>
      <c r="CI377" s="1">
        <v>2346.9299999999998</v>
      </c>
      <c r="CJ377" s="1">
        <f t="shared" si="270"/>
        <v>65675.98</v>
      </c>
      <c r="CK377" s="1">
        <v>65675.98</v>
      </c>
      <c r="CL377" s="1">
        <f t="shared" si="271"/>
        <v>37517.120000000003</v>
      </c>
      <c r="CM377" s="1">
        <v>37517.120000000003</v>
      </c>
      <c r="CN377" s="1">
        <f t="shared" si="272"/>
        <v>26683.29</v>
      </c>
      <c r="CO377" s="1">
        <f t="shared" si="273"/>
        <v>22439.81</v>
      </c>
      <c r="CP377" s="1">
        <v>22439.81</v>
      </c>
      <c r="CQ377" s="1">
        <f t="shared" si="274"/>
        <v>4243.4799999999996</v>
      </c>
      <c r="CR377" s="1">
        <v>4243.4799999999996</v>
      </c>
      <c r="CS377" s="1">
        <f t="shared" si="275"/>
        <v>45755</v>
      </c>
      <c r="CT377" s="1">
        <v>45755</v>
      </c>
      <c r="CU377" s="1">
        <f t="shared" si="276"/>
        <v>65838.880000000005</v>
      </c>
      <c r="CV377" s="1">
        <v>65838.880000000005</v>
      </c>
      <c r="CW377" s="1">
        <f t="shared" si="277"/>
        <v>89367.86</v>
      </c>
      <c r="CX377" s="1">
        <f t="shared" si="278"/>
        <v>72001.69</v>
      </c>
      <c r="CY377" s="1">
        <v>72001.69</v>
      </c>
      <c r="CZ377" s="1">
        <f t="shared" si="279"/>
        <v>17366.169999999998</v>
      </c>
      <c r="DA377" s="1">
        <v>17366.169999999998</v>
      </c>
      <c r="DB377" s="1">
        <f t="shared" si="280"/>
        <v>4744.88</v>
      </c>
      <c r="DC377" s="1">
        <v>4744.88</v>
      </c>
      <c r="DD377" s="1">
        <f t="shared" si="281"/>
        <v>3240.21</v>
      </c>
      <c r="DE377" s="1">
        <v>3240.21</v>
      </c>
      <c r="DF377" s="1">
        <f t="shared" si="282"/>
        <v>4748.6499999999996</v>
      </c>
      <c r="DG377" s="1">
        <f t="shared" si="283"/>
        <v>0</v>
      </c>
      <c r="DH377" s="1"/>
      <c r="DI377" s="1">
        <f t="shared" si="284"/>
        <v>4748.6499999999996</v>
      </c>
      <c r="DJ377" s="1">
        <v>4748.6499999999996</v>
      </c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>
        <f t="shared" si="285"/>
        <v>0</v>
      </c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>
        <f t="shared" si="286"/>
        <v>0</v>
      </c>
      <c r="ER377" s="1">
        <v>0</v>
      </c>
      <c r="ES377" s="1">
        <f t="shared" si="287"/>
        <v>0</v>
      </c>
      <c r="ET377" s="6">
        <v>0</v>
      </c>
    </row>
    <row r="378" spans="1:150">
      <c r="A378" s="19" t="s">
        <v>245</v>
      </c>
      <c r="B378" s="12" t="s">
        <v>246</v>
      </c>
      <c r="C378" s="1">
        <f t="shared" si="240"/>
        <v>72636.81</v>
      </c>
      <c r="D378" s="1">
        <v>72636.81</v>
      </c>
      <c r="E378" s="1">
        <v>72636.81</v>
      </c>
      <c r="F378" s="1">
        <f t="shared" si="241"/>
        <v>5025.4800000000005</v>
      </c>
      <c r="G378" s="1">
        <f t="shared" si="242"/>
        <v>339.79</v>
      </c>
      <c r="H378" s="1">
        <v>339.79</v>
      </c>
      <c r="I378" s="1">
        <f t="shared" si="243"/>
        <v>3709.03</v>
      </c>
      <c r="J378" s="1">
        <v>3709.03</v>
      </c>
      <c r="K378" s="1">
        <f t="shared" si="244"/>
        <v>5566.86</v>
      </c>
      <c r="L378" s="1">
        <f t="shared" si="245"/>
        <v>5480.57</v>
      </c>
      <c r="M378" s="1">
        <v>5480.57</v>
      </c>
      <c r="N378" s="1">
        <f t="shared" si="246"/>
        <v>86.29</v>
      </c>
      <c r="O378" s="1">
        <v>86.29</v>
      </c>
      <c r="P378" s="1">
        <f t="shared" si="247"/>
        <v>13826.66</v>
      </c>
      <c r="Q378" s="1">
        <v>13826.66</v>
      </c>
      <c r="R378" s="1">
        <f t="shared" si="248"/>
        <v>5455.08</v>
      </c>
      <c r="S378" s="1">
        <v>5455.08</v>
      </c>
      <c r="T378" s="1">
        <f t="shared" si="249"/>
        <v>5931.41</v>
      </c>
      <c r="U378" s="1">
        <f t="shared" si="250"/>
        <v>5318.96</v>
      </c>
      <c r="V378" s="1">
        <v>5318.96</v>
      </c>
      <c r="W378" s="1">
        <f t="shared" si="251"/>
        <v>612.45000000000005</v>
      </c>
      <c r="X378" s="1">
        <v>612.45000000000005</v>
      </c>
      <c r="Y378" s="1">
        <f t="shared" si="252"/>
        <v>12641.48</v>
      </c>
      <c r="Z378" s="1">
        <v>12641.48</v>
      </c>
      <c r="AA378" s="1">
        <f t="shared" si="253"/>
        <v>7750.73</v>
      </c>
      <c r="AB378" s="1">
        <v>7750.73</v>
      </c>
      <c r="AC378" s="1">
        <f t="shared" si="254"/>
        <v>14600.67</v>
      </c>
      <c r="AD378" s="1">
        <f t="shared" si="255"/>
        <v>11887.03</v>
      </c>
      <c r="AE378" s="1">
        <v>11887.03</v>
      </c>
      <c r="AF378" s="1">
        <f t="shared" si="256"/>
        <v>2713.64</v>
      </c>
      <c r="AG378" s="1">
        <v>2713.64</v>
      </c>
      <c r="AH378" s="1">
        <f t="shared" si="257"/>
        <v>976.66</v>
      </c>
      <c r="AI378" s="1">
        <v>976.66</v>
      </c>
      <c r="AJ378" s="1">
        <f t="shared" si="258"/>
        <v>779.59</v>
      </c>
      <c r="AK378" s="1">
        <v>779.59</v>
      </c>
      <c r="AL378" s="1">
        <f t="shared" si="259"/>
        <v>1058.8499999999999</v>
      </c>
      <c r="AM378" s="1">
        <f t="shared" si="260"/>
        <v>207.09</v>
      </c>
      <c r="AN378" s="1">
        <v>207.09</v>
      </c>
      <c r="AO378" s="1">
        <f t="shared" si="261"/>
        <v>851.76</v>
      </c>
      <c r="AP378" s="1">
        <v>851.76</v>
      </c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>
        <f t="shared" si="262"/>
        <v>0</v>
      </c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>
        <f t="shared" si="263"/>
        <v>69528.94</v>
      </c>
      <c r="BX378" s="1">
        <v>69528.94</v>
      </c>
      <c r="BY378" s="1">
        <v>69528.94</v>
      </c>
      <c r="BZ378" s="1">
        <f t="shared" si="264"/>
        <v>4516.21</v>
      </c>
      <c r="CA378" s="1">
        <f t="shared" si="265"/>
        <v>803.19</v>
      </c>
      <c r="CB378" s="1">
        <v>803.19</v>
      </c>
      <c r="CC378" s="1">
        <f t="shared" si="266"/>
        <v>2888.27</v>
      </c>
      <c r="CD378" s="1">
        <v>2888.27</v>
      </c>
      <c r="CE378" s="1">
        <f t="shared" si="267"/>
        <v>4006.61</v>
      </c>
      <c r="CF378" s="1">
        <f t="shared" si="268"/>
        <v>3577.59</v>
      </c>
      <c r="CG378" s="1">
        <v>3577.59</v>
      </c>
      <c r="CH378" s="1">
        <f t="shared" si="269"/>
        <v>429.02</v>
      </c>
      <c r="CI378" s="1">
        <v>429.02</v>
      </c>
      <c r="CJ378" s="1">
        <f t="shared" si="270"/>
        <v>11873.99</v>
      </c>
      <c r="CK378" s="1">
        <v>11873.99</v>
      </c>
      <c r="CL378" s="1">
        <f t="shared" si="271"/>
        <v>6706.64</v>
      </c>
      <c r="CM378" s="1">
        <v>6706.64</v>
      </c>
      <c r="CN378" s="1">
        <f t="shared" si="272"/>
        <v>4877.51</v>
      </c>
      <c r="CO378" s="1">
        <f t="shared" si="273"/>
        <v>4101.84</v>
      </c>
      <c r="CP378" s="1">
        <v>4101.84</v>
      </c>
      <c r="CQ378" s="1">
        <f t="shared" si="274"/>
        <v>775.67</v>
      </c>
      <c r="CR378" s="1">
        <v>775.67</v>
      </c>
      <c r="CS378" s="1">
        <f t="shared" si="275"/>
        <v>8158.73</v>
      </c>
      <c r="CT378" s="1">
        <v>8158.73</v>
      </c>
      <c r="CU378" s="1">
        <f t="shared" si="276"/>
        <v>11958.73</v>
      </c>
      <c r="CV378" s="1">
        <v>11958.73</v>
      </c>
      <c r="CW378" s="1">
        <f t="shared" si="277"/>
        <v>15970.21</v>
      </c>
      <c r="CX378" s="1">
        <f t="shared" si="278"/>
        <v>12795.81</v>
      </c>
      <c r="CY378" s="1">
        <v>12795.81</v>
      </c>
      <c r="CZ378" s="1">
        <f t="shared" si="279"/>
        <v>3174.4</v>
      </c>
      <c r="DA378" s="1">
        <v>3174.4</v>
      </c>
      <c r="DB378" s="1">
        <f t="shared" si="280"/>
        <v>824.75</v>
      </c>
      <c r="DC378" s="1">
        <v>824.75</v>
      </c>
      <c r="DD378" s="1">
        <f t="shared" si="281"/>
        <v>592.29</v>
      </c>
      <c r="DE378" s="1">
        <v>592.29</v>
      </c>
      <c r="DF378" s="1">
        <f t="shared" si="282"/>
        <v>868.02</v>
      </c>
      <c r="DG378" s="1">
        <f t="shared" si="283"/>
        <v>0</v>
      </c>
      <c r="DH378" s="1"/>
      <c r="DI378" s="1">
        <f t="shared" si="284"/>
        <v>868.02</v>
      </c>
      <c r="DJ378" s="1">
        <v>868.02</v>
      </c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>
        <f t="shared" si="285"/>
        <v>0</v>
      </c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>
        <f t="shared" si="286"/>
        <v>0</v>
      </c>
      <c r="ER378" s="1">
        <v>0</v>
      </c>
      <c r="ES378" s="1">
        <f t="shared" si="287"/>
        <v>0</v>
      </c>
      <c r="ET378" s="6">
        <v>0</v>
      </c>
    </row>
    <row r="379" spans="1:150">
      <c r="A379" s="19" t="s">
        <v>247</v>
      </c>
      <c r="B379" s="12" t="s">
        <v>248</v>
      </c>
      <c r="C379" s="1">
        <f t="shared" si="240"/>
        <v>63340.42</v>
      </c>
      <c r="D379" s="1">
        <v>63340.42</v>
      </c>
      <c r="E379" s="1">
        <v>63340.42</v>
      </c>
      <c r="F379" s="1">
        <f t="shared" si="241"/>
        <v>0</v>
      </c>
      <c r="G379" s="1">
        <f t="shared" si="242"/>
        <v>0</v>
      </c>
      <c r="H379" s="1"/>
      <c r="I379" s="1">
        <f t="shared" si="243"/>
        <v>0</v>
      </c>
      <c r="J379" s="1"/>
      <c r="K379" s="1">
        <f t="shared" si="244"/>
        <v>0</v>
      </c>
      <c r="L379" s="1">
        <f t="shared" si="245"/>
        <v>0</v>
      </c>
      <c r="M379" s="1"/>
      <c r="N379" s="1">
        <f t="shared" si="246"/>
        <v>0</v>
      </c>
      <c r="O379" s="1"/>
      <c r="P379" s="1">
        <f t="shared" si="247"/>
        <v>17178</v>
      </c>
      <c r="Q379" s="1">
        <v>17178</v>
      </c>
      <c r="R379" s="1">
        <f t="shared" si="248"/>
        <v>1489</v>
      </c>
      <c r="S379" s="1">
        <v>1489</v>
      </c>
      <c r="T379" s="1">
        <f t="shared" si="249"/>
        <v>0</v>
      </c>
      <c r="U379" s="1">
        <f t="shared" si="250"/>
        <v>0</v>
      </c>
      <c r="V379" s="1"/>
      <c r="W379" s="1">
        <f t="shared" si="251"/>
        <v>0</v>
      </c>
      <c r="X379" s="1"/>
      <c r="Y379" s="1">
        <f t="shared" si="252"/>
        <v>3597.93</v>
      </c>
      <c r="Z379" s="1">
        <v>3597.93</v>
      </c>
      <c r="AA379" s="1">
        <f t="shared" si="253"/>
        <v>12940.52</v>
      </c>
      <c r="AB379" s="1">
        <v>12940.52</v>
      </c>
      <c r="AC379" s="1">
        <f t="shared" si="254"/>
        <v>18437.62</v>
      </c>
      <c r="AD379" s="1">
        <f t="shared" si="255"/>
        <v>17656.2</v>
      </c>
      <c r="AE379" s="1">
        <v>17656.2</v>
      </c>
      <c r="AF379" s="1">
        <f t="shared" si="256"/>
        <v>781.42</v>
      </c>
      <c r="AG379" s="1">
        <v>781.42</v>
      </c>
      <c r="AH379" s="1">
        <f t="shared" si="257"/>
        <v>0</v>
      </c>
      <c r="AI379" s="1"/>
      <c r="AJ379" s="1">
        <f t="shared" si="258"/>
        <v>9697.35</v>
      </c>
      <c r="AK379" s="1">
        <v>9697.35</v>
      </c>
      <c r="AL379" s="1">
        <f t="shared" si="259"/>
        <v>0</v>
      </c>
      <c r="AM379" s="1">
        <f t="shared" si="260"/>
        <v>0</v>
      </c>
      <c r="AN379" s="1"/>
      <c r="AO379" s="1">
        <f t="shared" si="261"/>
        <v>0</v>
      </c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>
        <f t="shared" si="262"/>
        <v>0</v>
      </c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>
        <f t="shared" si="263"/>
        <v>107476.63</v>
      </c>
      <c r="BX379" s="1">
        <v>107476.63</v>
      </c>
      <c r="BY379" s="1">
        <v>107476.63</v>
      </c>
      <c r="BZ379" s="1">
        <f t="shared" si="264"/>
        <v>0</v>
      </c>
      <c r="CA379" s="1">
        <f t="shared" si="265"/>
        <v>0</v>
      </c>
      <c r="CB379" s="1"/>
      <c r="CC379" s="1">
        <f t="shared" si="266"/>
        <v>0</v>
      </c>
      <c r="CD379" s="1"/>
      <c r="CE379" s="1">
        <f t="shared" si="267"/>
        <v>0</v>
      </c>
      <c r="CF379" s="1">
        <f t="shared" si="268"/>
        <v>0</v>
      </c>
      <c r="CG379" s="1"/>
      <c r="CH379" s="1">
        <f t="shared" si="269"/>
        <v>0</v>
      </c>
      <c r="CI379" s="1"/>
      <c r="CJ379" s="1">
        <f t="shared" si="270"/>
        <v>2361.2800000000002</v>
      </c>
      <c r="CK379" s="1">
        <v>2361.2800000000002</v>
      </c>
      <c r="CL379" s="1">
        <f t="shared" si="271"/>
        <v>55.34</v>
      </c>
      <c r="CM379" s="1">
        <v>55.34</v>
      </c>
      <c r="CN379" s="1">
        <f t="shared" si="272"/>
        <v>13151.68</v>
      </c>
      <c r="CO379" s="1">
        <f t="shared" si="273"/>
        <v>5754.88</v>
      </c>
      <c r="CP379" s="1">
        <v>5754.88</v>
      </c>
      <c r="CQ379" s="1">
        <f t="shared" si="274"/>
        <v>7396.8</v>
      </c>
      <c r="CR379" s="1">
        <v>7396.8</v>
      </c>
      <c r="CS379" s="1">
        <f t="shared" si="275"/>
        <v>32682.04</v>
      </c>
      <c r="CT379" s="1">
        <v>32682.04</v>
      </c>
      <c r="CU379" s="1">
        <f t="shared" si="276"/>
        <v>15595.64</v>
      </c>
      <c r="CV379" s="1">
        <v>15595.64</v>
      </c>
      <c r="CW379" s="1">
        <f t="shared" si="277"/>
        <v>21885.7</v>
      </c>
      <c r="CX379" s="1">
        <f t="shared" si="278"/>
        <v>18888.02</v>
      </c>
      <c r="CY379" s="1">
        <v>18888.02</v>
      </c>
      <c r="CZ379" s="1">
        <f t="shared" si="279"/>
        <v>2997.68</v>
      </c>
      <c r="DA379" s="1">
        <v>2997.68</v>
      </c>
      <c r="DB379" s="1">
        <f t="shared" si="280"/>
        <v>0</v>
      </c>
      <c r="DC379" s="1"/>
      <c r="DD379" s="1">
        <f t="shared" si="281"/>
        <v>17902.8</v>
      </c>
      <c r="DE379" s="1">
        <v>17902.8</v>
      </c>
      <c r="DF379" s="1">
        <f t="shared" si="282"/>
        <v>3842.15</v>
      </c>
      <c r="DG379" s="1">
        <f t="shared" si="283"/>
        <v>0</v>
      </c>
      <c r="DH379" s="1"/>
      <c r="DI379" s="1">
        <f t="shared" si="284"/>
        <v>3842.15</v>
      </c>
      <c r="DJ379" s="1">
        <v>3842.15</v>
      </c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>
        <f t="shared" si="285"/>
        <v>0</v>
      </c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>
        <f t="shared" si="286"/>
        <v>0</v>
      </c>
      <c r="ER379" s="1">
        <v>0</v>
      </c>
      <c r="ES379" s="1">
        <f t="shared" si="287"/>
        <v>0</v>
      </c>
      <c r="ET379" s="6">
        <v>0</v>
      </c>
    </row>
    <row r="380" spans="1:150">
      <c r="A380" s="19" t="s">
        <v>249</v>
      </c>
      <c r="B380" s="12" t="s">
        <v>250</v>
      </c>
      <c r="C380" s="1">
        <f t="shared" si="240"/>
        <v>22088.83</v>
      </c>
      <c r="D380" s="1">
        <v>22088.83</v>
      </c>
      <c r="E380" s="1">
        <v>22088.83</v>
      </c>
      <c r="F380" s="1">
        <f t="shared" si="241"/>
        <v>0</v>
      </c>
      <c r="G380" s="1">
        <f t="shared" si="242"/>
        <v>0</v>
      </c>
      <c r="H380" s="1"/>
      <c r="I380" s="1">
        <f t="shared" si="243"/>
        <v>0</v>
      </c>
      <c r="J380" s="1"/>
      <c r="K380" s="1">
        <f t="shared" si="244"/>
        <v>0</v>
      </c>
      <c r="L380" s="1">
        <f t="shared" si="245"/>
        <v>0</v>
      </c>
      <c r="M380" s="1"/>
      <c r="N380" s="1">
        <f t="shared" si="246"/>
        <v>0</v>
      </c>
      <c r="O380" s="1"/>
      <c r="P380" s="1">
        <f t="shared" si="247"/>
        <v>5983.81</v>
      </c>
      <c r="Q380" s="1">
        <v>5983.81</v>
      </c>
      <c r="R380" s="1">
        <f t="shared" si="248"/>
        <v>533.91999999999996</v>
      </c>
      <c r="S380" s="1">
        <v>533.91999999999996</v>
      </c>
      <c r="T380" s="1">
        <f t="shared" si="249"/>
        <v>0</v>
      </c>
      <c r="U380" s="1">
        <f t="shared" si="250"/>
        <v>0</v>
      </c>
      <c r="V380" s="1"/>
      <c r="W380" s="1">
        <f t="shared" si="251"/>
        <v>0</v>
      </c>
      <c r="X380" s="1"/>
      <c r="Y380" s="1">
        <f t="shared" si="252"/>
        <v>1026.69</v>
      </c>
      <c r="Z380" s="1">
        <v>1026.69</v>
      </c>
      <c r="AA380" s="1">
        <f t="shared" si="253"/>
        <v>4516.3100000000004</v>
      </c>
      <c r="AB380" s="1">
        <v>4516.3100000000004</v>
      </c>
      <c r="AC380" s="1">
        <f t="shared" si="254"/>
        <v>6320.75</v>
      </c>
      <c r="AD380" s="1">
        <f t="shared" si="255"/>
        <v>5978.64</v>
      </c>
      <c r="AE380" s="1">
        <v>5978.64</v>
      </c>
      <c r="AF380" s="1">
        <f t="shared" si="256"/>
        <v>342.11</v>
      </c>
      <c r="AG380" s="1">
        <v>342.11</v>
      </c>
      <c r="AH380" s="1">
        <f t="shared" si="257"/>
        <v>0</v>
      </c>
      <c r="AI380" s="1"/>
      <c r="AJ380" s="1">
        <f t="shared" si="258"/>
        <v>3707.35</v>
      </c>
      <c r="AK380" s="1">
        <v>3707.35</v>
      </c>
      <c r="AL380" s="1">
        <f t="shared" si="259"/>
        <v>0</v>
      </c>
      <c r="AM380" s="1">
        <f t="shared" si="260"/>
        <v>0</v>
      </c>
      <c r="AN380" s="1"/>
      <c r="AO380" s="1">
        <f t="shared" si="261"/>
        <v>0</v>
      </c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>
        <f t="shared" si="262"/>
        <v>0</v>
      </c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>
        <f t="shared" si="263"/>
        <v>34549.050000000003</v>
      </c>
      <c r="BX380" s="1">
        <v>34549.050000000003</v>
      </c>
      <c r="BY380" s="1">
        <v>34549.050000000003</v>
      </c>
      <c r="BZ380" s="1">
        <f t="shared" si="264"/>
        <v>0</v>
      </c>
      <c r="CA380" s="1">
        <f t="shared" si="265"/>
        <v>0</v>
      </c>
      <c r="CB380" s="1"/>
      <c r="CC380" s="1">
        <f t="shared" si="266"/>
        <v>0</v>
      </c>
      <c r="CD380" s="1"/>
      <c r="CE380" s="1">
        <f t="shared" si="267"/>
        <v>0</v>
      </c>
      <c r="CF380" s="1">
        <f t="shared" si="268"/>
        <v>0</v>
      </c>
      <c r="CG380" s="1"/>
      <c r="CH380" s="1">
        <f t="shared" si="269"/>
        <v>0</v>
      </c>
      <c r="CI380" s="1"/>
      <c r="CJ380" s="1">
        <f t="shared" si="270"/>
        <v>883.25</v>
      </c>
      <c r="CK380" s="1">
        <v>883.25</v>
      </c>
      <c r="CL380" s="1">
        <f t="shared" si="271"/>
        <v>18.329999999999998</v>
      </c>
      <c r="CM380" s="1">
        <v>18.329999999999998</v>
      </c>
      <c r="CN380" s="1">
        <f t="shared" si="272"/>
        <v>3975.63</v>
      </c>
      <c r="CO380" s="1">
        <f t="shared" si="273"/>
        <v>1915.82</v>
      </c>
      <c r="CP380" s="1">
        <v>1915.82</v>
      </c>
      <c r="CQ380" s="1">
        <f t="shared" si="274"/>
        <v>2059.81</v>
      </c>
      <c r="CR380" s="1">
        <v>2059.81</v>
      </c>
      <c r="CS380" s="1">
        <f t="shared" si="275"/>
        <v>10332.450000000001</v>
      </c>
      <c r="CT380" s="1">
        <v>10332.450000000001</v>
      </c>
      <c r="CU380" s="1">
        <f t="shared" si="276"/>
        <v>4596.96</v>
      </c>
      <c r="CV380" s="1">
        <v>4596.96</v>
      </c>
      <c r="CW380" s="1">
        <f t="shared" si="277"/>
        <v>7179.99</v>
      </c>
      <c r="CX380" s="1">
        <f t="shared" si="278"/>
        <v>6188.33</v>
      </c>
      <c r="CY380" s="1">
        <v>6188.33</v>
      </c>
      <c r="CZ380" s="1">
        <f t="shared" si="279"/>
        <v>991.66</v>
      </c>
      <c r="DA380" s="1">
        <v>991.66</v>
      </c>
      <c r="DB380" s="1">
        <f t="shared" si="280"/>
        <v>0</v>
      </c>
      <c r="DC380" s="1"/>
      <c r="DD380" s="1">
        <f t="shared" si="281"/>
        <v>6404.34</v>
      </c>
      <c r="DE380" s="1">
        <v>6404.34</v>
      </c>
      <c r="DF380" s="1">
        <f t="shared" si="282"/>
        <v>1158.0999999999999</v>
      </c>
      <c r="DG380" s="1">
        <f t="shared" si="283"/>
        <v>0</v>
      </c>
      <c r="DH380" s="1"/>
      <c r="DI380" s="1">
        <f t="shared" si="284"/>
        <v>1158.0999999999999</v>
      </c>
      <c r="DJ380" s="1">
        <v>1158.0999999999999</v>
      </c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>
        <f t="shared" si="285"/>
        <v>0</v>
      </c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>
        <f t="shared" si="286"/>
        <v>0</v>
      </c>
      <c r="ER380" s="1">
        <v>0</v>
      </c>
      <c r="ES380" s="1">
        <f t="shared" si="287"/>
        <v>0</v>
      </c>
      <c r="ET380" s="6">
        <v>0</v>
      </c>
    </row>
    <row r="381" spans="1:150">
      <c r="A381" s="19" t="s">
        <v>251</v>
      </c>
      <c r="B381" s="12" t="s">
        <v>252</v>
      </c>
      <c r="C381" s="1">
        <f t="shared" si="240"/>
        <v>23484.3</v>
      </c>
      <c r="D381" s="1">
        <v>23484.3</v>
      </c>
      <c r="E381" s="1">
        <v>23484.3</v>
      </c>
      <c r="F381" s="1">
        <f t="shared" si="241"/>
        <v>0</v>
      </c>
      <c r="G381" s="1">
        <f t="shared" si="242"/>
        <v>0</v>
      </c>
      <c r="H381" s="1"/>
      <c r="I381" s="1">
        <f t="shared" si="243"/>
        <v>0</v>
      </c>
      <c r="J381" s="1"/>
      <c r="K381" s="1">
        <f t="shared" si="244"/>
        <v>0</v>
      </c>
      <c r="L381" s="1">
        <f t="shared" si="245"/>
        <v>0</v>
      </c>
      <c r="M381" s="1"/>
      <c r="N381" s="1">
        <f t="shared" si="246"/>
        <v>0</v>
      </c>
      <c r="O381" s="1"/>
      <c r="P381" s="1">
        <f t="shared" si="247"/>
        <v>6392.92</v>
      </c>
      <c r="Q381" s="1">
        <v>6392.92</v>
      </c>
      <c r="R381" s="1">
        <f t="shared" si="248"/>
        <v>565.70000000000005</v>
      </c>
      <c r="S381" s="1">
        <v>565.70000000000005</v>
      </c>
      <c r="T381" s="1">
        <f t="shared" si="249"/>
        <v>0</v>
      </c>
      <c r="U381" s="1">
        <f t="shared" si="250"/>
        <v>0</v>
      </c>
      <c r="V381" s="1"/>
      <c r="W381" s="1">
        <f t="shared" si="251"/>
        <v>0</v>
      </c>
      <c r="X381" s="1"/>
      <c r="Y381" s="1">
        <f t="shared" si="252"/>
        <v>1060.9000000000001</v>
      </c>
      <c r="Z381" s="1">
        <v>1060.9000000000001</v>
      </c>
      <c r="AA381" s="1">
        <f t="shared" si="253"/>
        <v>4797.2</v>
      </c>
      <c r="AB381" s="1">
        <v>4797.2</v>
      </c>
      <c r="AC381" s="1">
        <f t="shared" si="254"/>
        <v>6727.2099999999991</v>
      </c>
      <c r="AD381" s="1">
        <f t="shared" si="255"/>
        <v>6445.98</v>
      </c>
      <c r="AE381" s="1">
        <v>6445.98</v>
      </c>
      <c r="AF381" s="1">
        <f t="shared" si="256"/>
        <v>281.23</v>
      </c>
      <c r="AG381" s="1">
        <v>281.23</v>
      </c>
      <c r="AH381" s="1">
        <f t="shared" si="257"/>
        <v>0</v>
      </c>
      <c r="AI381" s="1"/>
      <c r="AJ381" s="1">
        <f t="shared" si="258"/>
        <v>3940.37</v>
      </c>
      <c r="AK381" s="1">
        <v>3940.37</v>
      </c>
      <c r="AL381" s="1">
        <f t="shared" si="259"/>
        <v>0</v>
      </c>
      <c r="AM381" s="1">
        <f t="shared" si="260"/>
        <v>0</v>
      </c>
      <c r="AN381" s="1"/>
      <c r="AO381" s="1">
        <f t="shared" si="261"/>
        <v>0</v>
      </c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>
        <f t="shared" si="262"/>
        <v>0</v>
      </c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>
        <f t="shared" si="263"/>
        <v>39574.14</v>
      </c>
      <c r="BX381" s="1">
        <v>39574.14</v>
      </c>
      <c r="BY381" s="1">
        <v>39574.14</v>
      </c>
      <c r="BZ381" s="1">
        <f t="shared" si="264"/>
        <v>0</v>
      </c>
      <c r="CA381" s="1">
        <f t="shared" si="265"/>
        <v>0</v>
      </c>
      <c r="CB381" s="1"/>
      <c r="CC381" s="1">
        <f t="shared" si="266"/>
        <v>0</v>
      </c>
      <c r="CD381" s="1"/>
      <c r="CE381" s="1">
        <f t="shared" si="267"/>
        <v>0</v>
      </c>
      <c r="CF381" s="1">
        <f t="shared" si="268"/>
        <v>0</v>
      </c>
      <c r="CG381" s="1"/>
      <c r="CH381" s="1">
        <f t="shared" si="269"/>
        <v>0</v>
      </c>
      <c r="CI381" s="1"/>
      <c r="CJ381" s="1">
        <f t="shared" si="270"/>
        <v>920.36</v>
      </c>
      <c r="CK381" s="1">
        <v>920.36</v>
      </c>
      <c r="CL381" s="1">
        <f t="shared" si="271"/>
        <v>21.04</v>
      </c>
      <c r="CM381" s="1">
        <v>21.04</v>
      </c>
      <c r="CN381" s="1">
        <f t="shared" si="272"/>
        <v>4547.17</v>
      </c>
      <c r="CO381" s="1">
        <f t="shared" si="273"/>
        <v>2122.33</v>
      </c>
      <c r="CP381" s="1">
        <v>2122.33</v>
      </c>
      <c r="CQ381" s="1">
        <f t="shared" si="274"/>
        <v>2424.84</v>
      </c>
      <c r="CR381" s="1">
        <v>2424.84</v>
      </c>
      <c r="CS381" s="1">
        <f t="shared" si="275"/>
        <v>11962.23</v>
      </c>
      <c r="CT381" s="1">
        <v>11962.23</v>
      </c>
      <c r="CU381" s="1">
        <f t="shared" si="276"/>
        <v>5219.46</v>
      </c>
      <c r="CV381" s="1">
        <v>5219.46</v>
      </c>
      <c r="CW381" s="1">
        <f t="shared" si="277"/>
        <v>8315.91</v>
      </c>
      <c r="CX381" s="1">
        <f t="shared" si="278"/>
        <v>7184.31</v>
      </c>
      <c r="CY381" s="1">
        <v>7184.31</v>
      </c>
      <c r="CZ381" s="1">
        <f t="shared" si="279"/>
        <v>1131.5999999999999</v>
      </c>
      <c r="DA381" s="1">
        <v>1131.5999999999999</v>
      </c>
      <c r="DB381" s="1">
        <f t="shared" si="280"/>
        <v>0</v>
      </c>
      <c r="DC381" s="1"/>
      <c r="DD381" s="1">
        <f t="shared" si="281"/>
        <v>7274.52</v>
      </c>
      <c r="DE381" s="1">
        <v>7274.52</v>
      </c>
      <c r="DF381" s="1">
        <f t="shared" si="282"/>
        <v>1313.45</v>
      </c>
      <c r="DG381" s="1">
        <f t="shared" si="283"/>
        <v>0</v>
      </c>
      <c r="DH381" s="1"/>
      <c r="DI381" s="1">
        <f t="shared" si="284"/>
        <v>1313.45</v>
      </c>
      <c r="DJ381" s="1">
        <v>1313.45</v>
      </c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>
        <f t="shared" si="285"/>
        <v>0</v>
      </c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>
        <f t="shared" si="286"/>
        <v>0</v>
      </c>
      <c r="ER381" s="1">
        <v>0</v>
      </c>
      <c r="ES381" s="1">
        <f t="shared" si="287"/>
        <v>0</v>
      </c>
      <c r="ET381" s="6">
        <v>0</v>
      </c>
    </row>
    <row r="382" spans="1:150">
      <c r="A382" s="19" t="s">
        <v>253</v>
      </c>
      <c r="B382" s="12" t="s">
        <v>254</v>
      </c>
      <c r="C382" s="1">
        <f t="shared" si="240"/>
        <v>4531</v>
      </c>
      <c r="D382" s="1">
        <v>4531</v>
      </c>
      <c r="E382" s="1">
        <v>4531</v>
      </c>
      <c r="F382" s="1">
        <f t="shared" si="241"/>
        <v>0</v>
      </c>
      <c r="G382" s="1">
        <f t="shared" si="242"/>
        <v>0</v>
      </c>
      <c r="H382" s="1"/>
      <c r="I382" s="1">
        <f t="shared" si="243"/>
        <v>0</v>
      </c>
      <c r="J382" s="1"/>
      <c r="K382" s="1">
        <f t="shared" si="244"/>
        <v>0</v>
      </c>
      <c r="L382" s="1">
        <f t="shared" si="245"/>
        <v>0</v>
      </c>
      <c r="M382" s="1"/>
      <c r="N382" s="1">
        <f t="shared" si="246"/>
        <v>0</v>
      </c>
      <c r="O382" s="1"/>
      <c r="P382" s="1">
        <f t="shared" si="247"/>
        <v>1231.03</v>
      </c>
      <c r="Q382" s="1">
        <v>1231.03</v>
      </c>
      <c r="R382" s="1">
        <f t="shared" si="248"/>
        <v>109.48</v>
      </c>
      <c r="S382" s="1">
        <v>109.48</v>
      </c>
      <c r="T382" s="1">
        <f t="shared" si="249"/>
        <v>0</v>
      </c>
      <c r="U382" s="1">
        <f t="shared" si="250"/>
        <v>0</v>
      </c>
      <c r="V382" s="1"/>
      <c r="W382" s="1">
        <f t="shared" si="251"/>
        <v>0</v>
      </c>
      <c r="X382" s="1"/>
      <c r="Y382" s="1">
        <f t="shared" si="252"/>
        <v>205.33</v>
      </c>
      <c r="Z382" s="1">
        <v>205.33</v>
      </c>
      <c r="AA382" s="1">
        <f t="shared" si="253"/>
        <v>921.7</v>
      </c>
      <c r="AB382" s="1">
        <v>921.7</v>
      </c>
      <c r="AC382" s="1">
        <f t="shared" si="254"/>
        <v>1307.3300000000002</v>
      </c>
      <c r="AD382" s="1">
        <f t="shared" si="255"/>
        <v>1244.8900000000001</v>
      </c>
      <c r="AE382" s="1">
        <v>1244.8900000000001</v>
      </c>
      <c r="AF382" s="1">
        <f t="shared" si="256"/>
        <v>62.44</v>
      </c>
      <c r="AG382" s="1">
        <v>62.44</v>
      </c>
      <c r="AH382" s="1">
        <f t="shared" si="257"/>
        <v>0</v>
      </c>
      <c r="AI382" s="1"/>
      <c r="AJ382" s="1">
        <f t="shared" si="258"/>
        <v>756.13</v>
      </c>
      <c r="AK382" s="1">
        <v>756.13</v>
      </c>
      <c r="AL382" s="1">
        <f t="shared" si="259"/>
        <v>0</v>
      </c>
      <c r="AM382" s="1">
        <f t="shared" si="260"/>
        <v>0</v>
      </c>
      <c r="AN382" s="1"/>
      <c r="AO382" s="1">
        <f t="shared" si="261"/>
        <v>0</v>
      </c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>
        <f t="shared" si="262"/>
        <v>0</v>
      </c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>
        <f t="shared" si="263"/>
        <v>7233.94</v>
      </c>
      <c r="BX382" s="1">
        <v>7233.94</v>
      </c>
      <c r="BY382" s="1">
        <v>7233.94</v>
      </c>
      <c r="BZ382" s="1">
        <f t="shared" si="264"/>
        <v>0</v>
      </c>
      <c r="CA382" s="1">
        <f t="shared" si="265"/>
        <v>0</v>
      </c>
      <c r="CB382" s="1"/>
      <c r="CC382" s="1">
        <f t="shared" si="266"/>
        <v>0</v>
      </c>
      <c r="CD382" s="1"/>
      <c r="CE382" s="1">
        <f t="shared" si="267"/>
        <v>0</v>
      </c>
      <c r="CF382" s="1">
        <f t="shared" si="268"/>
        <v>0</v>
      </c>
      <c r="CG382" s="1"/>
      <c r="CH382" s="1">
        <f t="shared" si="269"/>
        <v>0</v>
      </c>
      <c r="CI382" s="1"/>
      <c r="CJ382" s="1">
        <f t="shared" si="270"/>
        <v>168.24</v>
      </c>
      <c r="CK382" s="1">
        <v>168.24</v>
      </c>
      <c r="CL382" s="1">
        <f t="shared" si="271"/>
        <v>3.85</v>
      </c>
      <c r="CM382" s="1">
        <v>3.85</v>
      </c>
      <c r="CN382" s="1">
        <f t="shared" si="272"/>
        <v>831.21</v>
      </c>
      <c r="CO382" s="1">
        <f t="shared" si="273"/>
        <v>387.96</v>
      </c>
      <c r="CP382" s="1">
        <v>387.96</v>
      </c>
      <c r="CQ382" s="1">
        <f t="shared" si="274"/>
        <v>443.25</v>
      </c>
      <c r="CR382" s="1">
        <v>443.25</v>
      </c>
      <c r="CS382" s="1">
        <f t="shared" si="275"/>
        <v>2186.63</v>
      </c>
      <c r="CT382" s="1">
        <v>2186.63</v>
      </c>
      <c r="CU382" s="1">
        <f t="shared" si="276"/>
        <v>954.09</v>
      </c>
      <c r="CV382" s="1">
        <v>954.09</v>
      </c>
      <c r="CW382" s="1">
        <f t="shared" si="277"/>
        <v>1520.1100000000001</v>
      </c>
      <c r="CX382" s="1">
        <f t="shared" si="278"/>
        <v>1313.25</v>
      </c>
      <c r="CY382" s="1">
        <v>1313.25</v>
      </c>
      <c r="CZ382" s="1">
        <f t="shared" si="279"/>
        <v>206.86</v>
      </c>
      <c r="DA382" s="1">
        <v>206.86</v>
      </c>
      <c r="DB382" s="1">
        <f t="shared" si="280"/>
        <v>0</v>
      </c>
      <c r="DC382" s="1"/>
      <c r="DD382" s="1">
        <f t="shared" si="281"/>
        <v>1329.72</v>
      </c>
      <c r="DE382" s="1">
        <v>1329.72</v>
      </c>
      <c r="DF382" s="1">
        <f t="shared" si="282"/>
        <v>240.09</v>
      </c>
      <c r="DG382" s="1">
        <f t="shared" si="283"/>
        <v>0</v>
      </c>
      <c r="DH382" s="1"/>
      <c r="DI382" s="1">
        <f t="shared" si="284"/>
        <v>240.09</v>
      </c>
      <c r="DJ382" s="1">
        <v>240.09</v>
      </c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>
        <f t="shared" si="285"/>
        <v>0</v>
      </c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>
        <f t="shared" si="286"/>
        <v>0</v>
      </c>
      <c r="ER382" s="1">
        <v>0</v>
      </c>
      <c r="ES382" s="1">
        <f t="shared" si="287"/>
        <v>0</v>
      </c>
      <c r="ET382" s="6">
        <v>0</v>
      </c>
    </row>
    <row r="383" spans="1:150">
      <c r="A383" s="19" t="s">
        <v>255</v>
      </c>
      <c r="B383" s="12" t="s">
        <v>256</v>
      </c>
      <c r="C383" s="1">
        <f t="shared" si="240"/>
        <v>27631.18</v>
      </c>
      <c r="D383" s="1">
        <v>27631.18</v>
      </c>
      <c r="E383" s="1">
        <v>27631.18</v>
      </c>
      <c r="F383" s="1">
        <f t="shared" si="241"/>
        <v>0</v>
      </c>
      <c r="G383" s="1">
        <f t="shared" si="242"/>
        <v>0</v>
      </c>
      <c r="H383" s="1"/>
      <c r="I383" s="1">
        <f t="shared" si="243"/>
        <v>0</v>
      </c>
      <c r="J383" s="1"/>
      <c r="K383" s="1">
        <f t="shared" si="244"/>
        <v>0</v>
      </c>
      <c r="L383" s="1">
        <f t="shared" si="245"/>
        <v>0</v>
      </c>
      <c r="M383" s="1"/>
      <c r="N383" s="1">
        <f t="shared" si="246"/>
        <v>0</v>
      </c>
      <c r="O383" s="1"/>
      <c r="P383" s="1">
        <f t="shared" si="247"/>
        <v>9266.4</v>
      </c>
      <c r="Q383" s="1">
        <v>9266.4</v>
      </c>
      <c r="R383" s="1">
        <f t="shared" si="248"/>
        <v>0</v>
      </c>
      <c r="S383" s="1"/>
      <c r="T383" s="1">
        <f t="shared" si="249"/>
        <v>0</v>
      </c>
      <c r="U383" s="1">
        <f t="shared" si="250"/>
        <v>0</v>
      </c>
      <c r="V383" s="1"/>
      <c r="W383" s="1">
        <f t="shared" si="251"/>
        <v>0</v>
      </c>
      <c r="X383" s="1"/>
      <c r="Y383" s="1">
        <f t="shared" si="252"/>
        <v>0</v>
      </c>
      <c r="Z383" s="1"/>
      <c r="AA383" s="1">
        <f t="shared" si="253"/>
        <v>0</v>
      </c>
      <c r="AB383" s="1"/>
      <c r="AC383" s="1">
        <f t="shared" si="254"/>
        <v>15074.7</v>
      </c>
      <c r="AD383" s="1">
        <f t="shared" si="255"/>
        <v>11448.52</v>
      </c>
      <c r="AE383" s="1">
        <v>11448.52</v>
      </c>
      <c r="AF383" s="1">
        <f t="shared" si="256"/>
        <v>3626.18</v>
      </c>
      <c r="AG383" s="1">
        <v>3626.18</v>
      </c>
      <c r="AH383" s="1">
        <f t="shared" si="257"/>
        <v>0</v>
      </c>
      <c r="AI383" s="1"/>
      <c r="AJ383" s="1">
        <f t="shared" si="258"/>
        <v>3290.08</v>
      </c>
      <c r="AK383" s="1">
        <v>3290.08</v>
      </c>
      <c r="AL383" s="1">
        <f t="shared" si="259"/>
        <v>0</v>
      </c>
      <c r="AM383" s="1">
        <f t="shared" si="260"/>
        <v>0</v>
      </c>
      <c r="AN383" s="1"/>
      <c r="AO383" s="1">
        <f t="shared" si="261"/>
        <v>0</v>
      </c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>
        <f t="shared" si="262"/>
        <v>0</v>
      </c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>
        <f t="shared" si="263"/>
        <v>125067.79</v>
      </c>
      <c r="BX383" s="1">
        <v>125067.79</v>
      </c>
      <c r="BY383" s="1">
        <v>125067.79</v>
      </c>
      <c r="BZ383" s="1">
        <f t="shared" si="264"/>
        <v>2150.1999999999998</v>
      </c>
      <c r="CA383" s="1">
        <f t="shared" si="265"/>
        <v>0</v>
      </c>
      <c r="CB383" s="1"/>
      <c r="CC383" s="1">
        <f t="shared" si="266"/>
        <v>0</v>
      </c>
      <c r="CD383" s="1"/>
      <c r="CE383" s="1">
        <f t="shared" si="267"/>
        <v>0</v>
      </c>
      <c r="CF383" s="1">
        <f t="shared" si="268"/>
        <v>0</v>
      </c>
      <c r="CG383" s="1"/>
      <c r="CH383" s="1">
        <f t="shared" si="269"/>
        <v>0</v>
      </c>
      <c r="CI383" s="1"/>
      <c r="CJ383" s="1">
        <f t="shared" si="270"/>
        <v>21135.119999999999</v>
      </c>
      <c r="CK383" s="1">
        <v>21135.119999999999</v>
      </c>
      <c r="CL383" s="1">
        <f t="shared" si="271"/>
        <v>0</v>
      </c>
      <c r="CM383" s="1"/>
      <c r="CN383" s="1">
        <f t="shared" si="272"/>
        <v>11437.3</v>
      </c>
      <c r="CO383" s="1">
        <f t="shared" si="273"/>
        <v>11437.3</v>
      </c>
      <c r="CP383" s="1">
        <v>11437.3</v>
      </c>
      <c r="CQ383" s="1">
        <f t="shared" si="274"/>
        <v>0</v>
      </c>
      <c r="CR383" s="1"/>
      <c r="CS383" s="1">
        <f t="shared" si="275"/>
        <v>37631.379999999997</v>
      </c>
      <c r="CT383" s="1">
        <v>37631.379999999997</v>
      </c>
      <c r="CU383" s="1">
        <f t="shared" si="276"/>
        <v>1124.7</v>
      </c>
      <c r="CV383" s="1">
        <v>1124.7</v>
      </c>
      <c r="CW383" s="1">
        <f t="shared" si="277"/>
        <v>39290.550000000003</v>
      </c>
      <c r="CX383" s="1">
        <f t="shared" si="278"/>
        <v>39290.550000000003</v>
      </c>
      <c r="CY383" s="1">
        <v>39290.550000000003</v>
      </c>
      <c r="CZ383" s="1">
        <f t="shared" si="279"/>
        <v>0</v>
      </c>
      <c r="DA383" s="1"/>
      <c r="DB383" s="1">
        <f t="shared" si="280"/>
        <v>2150.1999999999998</v>
      </c>
      <c r="DC383" s="1">
        <v>2150.1999999999998</v>
      </c>
      <c r="DD383" s="1">
        <f t="shared" si="281"/>
        <v>9944.0400000000009</v>
      </c>
      <c r="DE383" s="1">
        <v>9944.0400000000009</v>
      </c>
      <c r="DF383" s="1">
        <f t="shared" si="282"/>
        <v>2354.5</v>
      </c>
      <c r="DG383" s="1">
        <f t="shared" si="283"/>
        <v>0</v>
      </c>
      <c r="DH383" s="1"/>
      <c r="DI383" s="1">
        <f t="shared" si="284"/>
        <v>2354.5</v>
      </c>
      <c r="DJ383" s="1">
        <v>2354.5</v>
      </c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>
        <f t="shared" si="285"/>
        <v>0</v>
      </c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>
        <f t="shared" si="286"/>
        <v>0</v>
      </c>
      <c r="ER383" s="1">
        <v>0</v>
      </c>
      <c r="ES383" s="1">
        <f t="shared" si="287"/>
        <v>0</v>
      </c>
      <c r="ET383" s="6">
        <v>0</v>
      </c>
    </row>
    <row r="384" spans="1:150">
      <c r="A384" s="18" t="s">
        <v>1113</v>
      </c>
      <c r="B384" s="11" t="s">
        <v>236</v>
      </c>
      <c r="C384" s="1">
        <f t="shared" si="240"/>
        <v>21125000</v>
      </c>
      <c r="D384" s="1">
        <v>21125000</v>
      </c>
      <c r="E384" s="1"/>
      <c r="F384" s="1">
        <f t="shared" si="241"/>
        <v>0</v>
      </c>
      <c r="G384" s="1">
        <f t="shared" si="242"/>
        <v>0</v>
      </c>
      <c r="H384" s="1"/>
      <c r="I384" s="1">
        <f t="shared" si="243"/>
        <v>0</v>
      </c>
      <c r="J384" s="1"/>
      <c r="K384" s="1">
        <f t="shared" si="244"/>
        <v>0</v>
      </c>
      <c r="L384" s="1">
        <f t="shared" si="245"/>
        <v>0</v>
      </c>
      <c r="M384" s="1"/>
      <c r="N384" s="1">
        <f t="shared" si="246"/>
        <v>0</v>
      </c>
      <c r="O384" s="1"/>
      <c r="P384" s="1">
        <f t="shared" si="247"/>
        <v>0</v>
      </c>
      <c r="Q384" s="1"/>
      <c r="R384" s="1">
        <f t="shared" si="248"/>
        <v>0</v>
      </c>
      <c r="S384" s="1"/>
      <c r="T384" s="1">
        <f t="shared" si="249"/>
        <v>0</v>
      </c>
      <c r="U384" s="1">
        <f t="shared" si="250"/>
        <v>0</v>
      </c>
      <c r="V384" s="1"/>
      <c r="W384" s="1">
        <f t="shared" si="251"/>
        <v>0</v>
      </c>
      <c r="X384" s="1"/>
      <c r="Y384" s="1">
        <f t="shared" si="252"/>
        <v>0</v>
      </c>
      <c r="Z384" s="1"/>
      <c r="AA384" s="1">
        <f t="shared" si="253"/>
        <v>0</v>
      </c>
      <c r="AB384" s="1"/>
      <c r="AC384" s="1">
        <f t="shared" si="254"/>
        <v>0</v>
      </c>
      <c r="AD384" s="1">
        <f t="shared" si="255"/>
        <v>0</v>
      </c>
      <c r="AE384" s="1"/>
      <c r="AF384" s="1">
        <f t="shared" si="256"/>
        <v>0</v>
      </c>
      <c r="AG384" s="1"/>
      <c r="AH384" s="1">
        <f t="shared" si="257"/>
        <v>0</v>
      </c>
      <c r="AI384" s="1"/>
      <c r="AJ384" s="1">
        <f t="shared" si="258"/>
        <v>0</v>
      </c>
      <c r="AK384" s="1"/>
      <c r="AL384" s="1">
        <f t="shared" si="259"/>
        <v>0</v>
      </c>
      <c r="AM384" s="1">
        <f t="shared" si="260"/>
        <v>0</v>
      </c>
      <c r="AN384" s="1"/>
      <c r="AO384" s="1">
        <f t="shared" si="261"/>
        <v>0</v>
      </c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>
        <f t="shared" si="262"/>
        <v>21125000</v>
      </c>
      <c r="BI384" s="1">
        <v>21125000</v>
      </c>
      <c r="BJ384" s="1">
        <v>0</v>
      </c>
      <c r="BK384" s="1"/>
      <c r="BL384" s="1"/>
      <c r="BM384" s="1"/>
      <c r="BN384" s="1"/>
      <c r="BO384" s="1"/>
      <c r="BP384" s="1">
        <v>21125000</v>
      </c>
      <c r="BQ384" s="1"/>
      <c r="BR384" s="1"/>
      <c r="BS384" s="1"/>
      <c r="BT384" s="1"/>
      <c r="BU384" s="1"/>
      <c r="BV384" s="1"/>
      <c r="BW384" s="1">
        <f t="shared" si="263"/>
        <v>21128000</v>
      </c>
      <c r="BX384" s="1">
        <v>21128000</v>
      </c>
      <c r="BY384" s="1"/>
      <c r="BZ384" s="1">
        <f t="shared" si="264"/>
        <v>0</v>
      </c>
      <c r="CA384" s="1">
        <f t="shared" si="265"/>
        <v>0</v>
      </c>
      <c r="CB384" s="1"/>
      <c r="CC384" s="1">
        <f t="shared" si="266"/>
        <v>0</v>
      </c>
      <c r="CD384" s="1"/>
      <c r="CE384" s="1">
        <f t="shared" si="267"/>
        <v>0</v>
      </c>
      <c r="CF384" s="1">
        <f t="shared" si="268"/>
        <v>0</v>
      </c>
      <c r="CG384" s="1"/>
      <c r="CH384" s="1">
        <f t="shared" si="269"/>
        <v>0</v>
      </c>
      <c r="CI384" s="1"/>
      <c r="CJ384" s="1">
        <f t="shared" si="270"/>
        <v>0</v>
      </c>
      <c r="CK384" s="1"/>
      <c r="CL384" s="1">
        <f t="shared" si="271"/>
        <v>0</v>
      </c>
      <c r="CM384" s="1"/>
      <c r="CN384" s="1">
        <f t="shared" si="272"/>
        <v>0</v>
      </c>
      <c r="CO384" s="1">
        <f t="shared" si="273"/>
        <v>0</v>
      </c>
      <c r="CP384" s="1"/>
      <c r="CQ384" s="1">
        <f t="shared" si="274"/>
        <v>0</v>
      </c>
      <c r="CR384" s="1"/>
      <c r="CS384" s="1">
        <f t="shared" si="275"/>
        <v>0</v>
      </c>
      <c r="CT384" s="1"/>
      <c r="CU384" s="1">
        <f t="shared" si="276"/>
        <v>0</v>
      </c>
      <c r="CV384" s="1"/>
      <c r="CW384" s="1">
        <f t="shared" si="277"/>
        <v>0</v>
      </c>
      <c r="CX384" s="1">
        <f t="shared" si="278"/>
        <v>0</v>
      </c>
      <c r="CY384" s="1"/>
      <c r="CZ384" s="1">
        <f t="shared" si="279"/>
        <v>0</v>
      </c>
      <c r="DA384" s="1"/>
      <c r="DB384" s="1">
        <f t="shared" si="280"/>
        <v>0</v>
      </c>
      <c r="DC384" s="1"/>
      <c r="DD384" s="1">
        <f t="shared" si="281"/>
        <v>0</v>
      </c>
      <c r="DE384" s="1"/>
      <c r="DF384" s="1">
        <f t="shared" si="282"/>
        <v>0</v>
      </c>
      <c r="DG384" s="1">
        <f t="shared" si="283"/>
        <v>0</v>
      </c>
      <c r="DH384" s="1"/>
      <c r="DI384" s="1">
        <f t="shared" si="284"/>
        <v>0</v>
      </c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>
        <f t="shared" si="285"/>
        <v>21128000</v>
      </c>
      <c r="EC384" s="1">
        <v>21128000</v>
      </c>
      <c r="ED384" s="1">
        <v>0</v>
      </c>
      <c r="EE384" s="1"/>
      <c r="EF384" s="1"/>
      <c r="EG384" s="1"/>
      <c r="EH384" s="1"/>
      <c r="EI384" s="1"/>
      <c r="EJ384" s="1">
        <v>21128000</v>
      </c>
      <c r="EK384" s="1"/>
      <c r="EL384" s="1"/>
      <c r="EM384" s="1"/>
      <c r="EN384" s="1"/>
      <c r="EO384" s="1"/>
      <c r="EP384" s="1"/>
      <c r="EQ384" s="1">
        <f t="shared" si="286"/>
        <v>21125000</v>
      </c>
      <c r="ER384" s="1">
        <v>21125000</v>
      </c>
      <c r="ES384" s="1">
        <f t="shared" si="287"/>
        <v>21125000</v>
      </c>
      <c r="ET384" s="6">
        <v>21125000</v>
      </c>
    </row>
    <row r="385" spans="1:150">
      <c r="A385" s="17" t="s">
        <v>1179</v>
      </c>
      <c r="B385" s="10" t="s">
        <v>1180</v>
      </c>
      <c r="C385" s="1">
        <f t="shared" si="240"/>
        <v>5858738.4800000004</v>
      </c>
      <c r="D385" s="1">
        <v>5858738.4800000004</v>
      </c>
      <c r="E385" s="1"/>
      <c r="F385" s="1">
        <f t="shared" si="241"/>
        <v>0</v>
      </c>
      <c r="G385" s="1">
        <f t="shared" si="242"/>
        <v>0</v>
      </c>
      <c r="H385" s="1"/>
      <c r="I385" s="1">
        <f t="shared" si="243"/>
        <v>0</v>
      </c>
      <c r="J385" s="1"/>
      <c r="K385" s="1">
        <f t="shared" si="244"/>
        <v>0</v>
      </c>
      <c r="L385" s="1">
        <f t="shared" si="245"/>
        <v>0</v>
      </c>
      <c r="M385" s="1"/>
      <c r="N385" s="1">
        <f t="shared" si="246"/>
        <v>0</v>
      </c>
      <c r="O385" s="1"/>
      <c r="P385" s="1">
        <f t="shared" si="247"/>
        <v>0</v>
      </c>
      <c r="Q385" s="1"/>
      <c r="R385" s="1">
        <f t="shared" si="248"/>
        <v>0</v>
      </c>
      <c r="S385" s="1"/>
      <c r="T385" s="1">
        <f t="shared" si="249"/>
        <v>0</v>
      </c>
      <c r="U385" s="1">
        <f t="shared" si="250"/>
        <v>0</v>
      </c>
      <c r="V385" s="1"/>
      <c r="W385" s="1">
        <f t="shared" si="251"/>
        <v>0</v>
      </c>
      <c r="X385" s="1"/>
      <c r="Y385" s="1">
        <f t="shared" si="252"/>
        <v>0</v>
      </c>
      <c r="Z385" s="1"/>
      <c r="AA385" s="1">
        <f t="shared" si="253"/>
        <v>0</v>
      </c>
      <c r="AB385" s="1"/>
      <c r="AC385" s="1">
        <f t="shared" si="254"/>
        <v>0</v>
      </c>
      <c r="AD385" s="1">
        <f t="shared" si="255"/>
        <v>0</v>
      </c>
      <c r="AE385" s="1"/>
      <c r="AF385" s="1">
        <f t="shared" si="256"/>
        <v>0</v>
      </c>
      <c r="AG385" s="1"/>
      <c r="AH385" s="1">
        <f t="shared" si="257"/>
        <v>0</v>
      </c>
      <c r="AI385" s="1"/>
      <c r="AJ385" s="1">
        <f t="shared" si="258"/>
        <v>0</v>
      </c>
      <c r="AK385" s="1"/>
      <c r="AL385" s="1">
        <f t="shared" si="259"/>
        <v>0</v>
      </c>
      <c r="AM385" s="1">
        <f t="shared" si="260"/>
        <v>0</v>
      </c>
      <c r="AN385" s="1"/>
      <c r="AO385" s="1">
        <f t="shared" si="261"/>
        <v>0</v>
      </c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>
        <f t="shared" si="262"/>
        <v>5858738.4800000004</v>
      </c>
      <c r="BI385" s="1">
        <v>5858738.4800000004</v>
      </c>
      <c r="BJ385" s="1">
        <v>0</v>
      </c>
      <c r="BK385" s="1"/>
      <c r="BL385" s="1">
        <v>5858738.4800000004</v>
      </c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>
        <f t="shared" si="263"/>
        <v>8841261.5199999996</v>
      </c>
      <c r="BX385" s="1">
        <v>8841261.5199999996</v>
      </c>
      <c r="BY385" s="1"/>
      <c r="BZ385" s="1">
        <f t="shared" si="264"/>
        <v>0</v>
      </c>
      <c r="CA385" s="1">
        <f t="shared" si="265"/>
        <v>0</v>
      </c>
      <c r="CB385" s="1"/>
      <c r="CC385" s="1">
        <f t="shared" si="266"/>
        <v>0</v>
      </c>
      <c r="CD385" s="1"/>
      <c r="CE385" s="1">
        <f t="shared" si="267"/>
        <v>0</v>
      </c>
      <c r="CF385" s="1">
        <f t="shared" si="268"/>
        <v>0</v>
      </c>
      <c r="CG385" s="1"/>
      <c r="CH385" s="1">
        <f t="shared" si="269"/>
        <v>0</v>
      </c>
      <c r="CI385" s="1"/>
      <c r="CJ385" s="1">
        <f t="shared" si="270"/>
        <v>0</v>
      </c>
      <c r="CK385" s="1"/>
      <c r="CL385" s="1">
        <f t="shared" si="271"/>
        <v>0</v>
      </c>
      <c r="CM385" s="1"/>
      <c r="CN385" s="1">
        <f t="shared" si="272"/>
        <v>0</v>
      </c>
      <c r="CO385" s="1">
        <f t="shared" si="273"/>
        <v>0</v>
      </c>
      <c r="CP385" s="1"/>
      <c r="CQ385" s="1">
        <f t="shared" si="274"/>
        <v>0</v>
      </c>
      <c r="CR385" s="1"/>
      <c r="CS385" s="1">
        <f t="shared" si="275"/>
        <v>0</v>
      </c>
      <c r="CT385" s="1"/>
      <c r="CU385" s="1">
        <f t="shared" si="276"/>
        <v>0</v>
      </c>
      <c r="CV385" s="1"/>
      <c r="CW385" s="1">
        <f t="shared" si="277"/>
        <v>0</v>
      </c>
      <c r="CX385" s="1">
        <f t="shared" si="278"/>
        <v>0</v>
      </c>
      <c r="CY385" s="1"/>
      <c r="CZ385" s="1">
        <f t="shared" si="279"/>
        <v>0</v>
      </c>
      <c r="DA385" s="1"/>
      <c r="DB385" s="1">
        <f t="shared" si="280"/>
        <v>0</v>
      </c>
      <c r="DC385" s="1"/>
      <c r="DD385" s="1">
        <f t="shared" si="281"/>
        <v>0</v>
      </c>
      <c r="DE385" s="1"/>
      <c r="DF385" s="1">
        <f t="shared" si="282"/>
        <v>0</v>
      </c>
      <c r="DG385" s="1">
        <f t="shared" si="283"/>
        <v>0</v>
      </c>
      <c r="DH385" s="1"/>
      <c r="DI385" s="1">
        <f t="shared" si="284"/>
        <v>0</v>
      </c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>
        <f t="shared" si="285"/>
        <v>8841261.5199999996</v>
      </c>
      <c r="EC385" s="1">
        <v>8841261.5199999996</v>
      </c>
      <c r="ED385" s="1">
        <v>0</v>
      </c>
      <c r="EE385" s="1"/>
      <c r="EF385" s="1">
        <v>8841261.5199999996</v>
      </c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>
        <f t="shared" si="286"/>
        <v>5858738.4800000004</v>
      </c>
      <c r="ER385" s="1">
        <v>5858738.4800000004</v>
      </c>
      <c r="ES385" s="1">
        <f t="shared" si="287"/>
        <v>5858738.4800000004</v>
      </c>
      <c r="ET385" s="6">
        <v>5858738.4800000004</v>
      </c>
    </row>
    <row r="386" spans="1:150">
      <c r="A386" s="17" t="s">
        <v>50</v>
      </c>
      <c r="B386" s="10" t="s">
        <v>144</v>
      </c>
      <c r="C386" s="1">
        <f t="shared" si="240"/>
        <v>4828728.78</v>
      </c>
      <c r="D386" s="1">
        <v>4828728.78</v>
      </c>
      <c r="E386" s="1">
        <v>69000</v>
      </c>
      <c r="F386" s="1">
        <f t="shared" si="241"/>
        <v>6000</v>
      </c>
      <c r="G386" s="1">
        <f t="shared" si="242"/>
        <v>6000</v>
      </c>
      <c r="H386" s="1">
        <v>6000</v>
      </c>
      <c r="I386" s="1">
        <f t="shared" si="243"/>
        <v>0</v>
      </c>
      <c r="J386" s="1"/>
      <c r="K386" s="1">
        <f t="shared" si="244"/>
        <v>0</v>
      </c>
      <c r="L386" s="1">
        <f t="shared" si="245"/>
        <v>0</v>
      </c>
      <c r="M386" s="1"/>
      <c r="N386" s="1">
        <f t="shared" si="246"/>
        <v>0</v>
      </c>
      <c r="O386" s="1"/>
      <c r="P386" s="1">
        <f t="shared" si="247"/>
        <v>60000</v>
      </c>
      <c r="Q386" s="1">
        <v>60000</v>
      </c>
      <c r="R386" s="1">
        <f t="shared" si="248"/>
        <v>0</v>
      </c>
      <c r="S386" s="1"/>
      <c r="T386" s="1">
        <f t="shared" si="249"/>
        <v>0</v>
      </c>
      <c r="U386" s="1">
        <f t="shared" si="250"/>
        <v>0</v>
      </c>
      <c r="V386" s="1"/>
      <c r="W386" s="1">
        <f t="shared" si="251"/>
        <v>0</v>
      </c>
      <c r="X386" s="1"/>
      <c r="Y386" s="1">
        <f t="shared" si="252"/>
        <v>0</v>
      </c>
      <c r="Z386" s="1"/>
      <c r="AA386" s="1">
        <f t="shared" si="253"/>
        <v>0</v>
      </c>
      <c r="AB386" s="1"/>
      <c r="AC386" s="1">
        <f t="shared" si="254"/>
        <v>0</v>
      </c>
      <c r="AD386" s="1">
        <f t="shared" si="255"/>
        <v>0</v>
      </c>
      <c r="AE386" s="1"/>
      <c r="AF386" s="1">
        <f t="shared" si="256"/>
        <v>0</v>
      </c>
      <c r="AG386" s="1"/>
      <c r="AH386" s="1">
        <f t="shared" si="257"/>
        <v>0</v>
      </c>
      <c r="AI386" s="1"/>
      <c r="AJ386" s="1">
        <f t="shared" si="258"/>
        <v>0</v>
      </c>
      <c r="AK386" s="1"/>
      <c r="AL386" s="1">
        <f t="shared" si="259"/>
        <v>3000</v>
      </c>
      <c r="AM386" s="1">
        <f t="shared" si="260"/>
        <v>0</v>
      </c>
      <c r="AN386" s="1"/>
      <c r="AO386" s="1">
        <f t="shared" si="261"/>
        <v>3000</v>
      </c>
      <c r="AP386" s="1">
        <v>3000</v>
      </c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>
        <f t="shared" si="262"/>
        <v>4759728.7799999993</v>
      </c>
      <c r="BI386" s="1">
        <v>4759728.78</v>
      </c>
      <c r="BJ386" s="1">
        <v>0</v>
      </c>
      <c r="BK386" s="1">
        <v>198722.6</v>
      </c>
      <c r="BL386" s="1"/>
      <c r="BM386" s="1"/>
      <c r="BN386" s="1"/>
      <c r="BO386" s="1"/>
      <c r="BP386" s="1">
        <v>4561006.18</v>
      </c>
      <c r="BQ386" s="1"/>
      <c r="BR386" s="1"/>
      <c r="BS386" s="1"/>
      <c r="BT386" s="1"/>
      <c r="BU386" s="1"/>
      <c r="BV386" s="1"/>
      <c r="BW386" s="1">
        <f t="shared" si="263"/>
        <v>4480214.34</v>
      </c>
      <c r="BX386" s="1">
        <v>4480214.34</v>
      </c>
      <c r="BY386" s="1">
        <v>139420</v>
      </c>
      <c r="BZ386" s="1">
        <f t="shared" si="264"/>
        <v>24000</v>
      </c>
      <c r="CA386" s="1">
        <f t="shared" si="265"/>
        <v>24000</v>
      </c>
      <c r="CB386" s="1">
        <v>24000</v>
      </c>
      <c r="CC386" s="1">
        <f t="shared" si="266"/>
        <v>0</v>
      </c>
      <c r="CD386" s="1"/>
      <c r="CE386" s="1">
        <f t="shared" si="267"/>
        <v>1939.55</v>
      </c>
      <c r="CF386" s="1">
        <f t="shared" si="268"/>
        <v>0</v>
      </c>
      <c r="CG386" s="1"/>
      <c r="CH386" s="1">
        <f t="shared" si="269"/>
        <v>1939.55</v>
      </c>
      <c r="CI386" s="1">
        <v>1939.55</v>
      </c>
      <c r="CJ386" s="1">
        <f t="shared" si="270"/>
        <v>73000</v>
      </c>
      <c r="CK386" s="1">
        <v>73000</v>
      </c>
      <c r="CL386" s="1">
        <f t="shared" si="271"/>
        <v>0</v>
      </c>
      <c r="CM386" s="1">
        <v>0</v>
      </c>
      <c r="CN386" s="1">
        <f t="shared" si="272"/>
        <v>13000</v>
      </c>
      <c r="CO386" s="1">
        <f t="shared" si="273"/>
        <v>13000</v>
      </c>
      <c r="CP386" s="1">
        <v>13000</v>
      </c>
      <c r="CQ386" s="1">
        <f t="shared" si="274"/>
        <v>0</v>
      </c>
      <c r="CR386" s="1"/>
      <c r="CS386" s="1">
        <f t="shared" si="275"/>
        <v>10000</v>
      </c>
      <c r="CT386" s="1">
        <v>10000</v>
      </c>
      <c r="CU386" s="1">
        <f t="shared" si="276"/>
        <v>5000</v>
      </c>
      <c r="CV386" s="1">
        <v>5000</v>
      </c>
      <c r="CW386" s="1">
        <f t="shared" si="277"/>
        <v>8000</v>
      </c>
      <c r="CX386" s="1">
        <f t="shared" si="278"/>
        <v>0</v>
      </c>
      <c r="CY386" s="1"/>
      <c r="CZ386" s="1">
        <f t="shared" si="279"/>
        <v>8000</v>
      </c>
      <c r="DA386" s="1">
        <v>8000</v>
      </c>
      <c r="DB386" s="1">
        <f t="shared" si="280"/>
        <v>0</v>
      </c>
      <c r="DC386" s="1"/>
      <c r="DD386" s="1">
        <f t="shared" si="281"/>
        <v>0</v>
      </c>
      <c r="DE386" s="1"/>
      <c r="DF386" s="1">
        <f t="shared" si="282"/>
        <v>4480.45</v>
      </c>
      <c r="DG386" s="1">
        <f t="shared" si="283"/>
        <v>4480.45</v>
      </c>
      <c r="DH386" s="1">
        <v>4480.45</v>
      </c>
      <c r="DI386" s="1">
        <f t="shared" si="284"/>
        <v>0</v>
      </c>
      <c r="DJ386" s="1">
        <v>0</v>
      </c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>
        <f t="shared" si="285"/>
        <v>4340794.34</v>
      </c>
      <c r="EC386" s="1">
        <v>4340794.34</v>
      </c>
      <c r="ED386" s="1">
        <v>0</v>
      </c>
      <c r="EE386" s="1">
        <v>186578.97</v>
      </c>
      <c r="EF386" s="1"/>
      <c r="EG386" s="1"/>
      <c r="EH386" s="1"/>
      <c r="EI386" s="1"/>
      <c r="EJ386" s="1">
        <v>4154215.37</v>
      </c>
      <c r="EK386" s="1"/>
      <c r="EL386" s="1"/>
      <c r="EM386" s="1"/>
      <c r="EN386" s="1"/>
      <c r="EO386" s="1"/>
      <c r="EP386" s="1"/>
      <c r="EQ386" s="1">
        <f t="shared" si="286"/>
        <v>6162323.9000000004</v>
      </c>
      <c r="ER386" s="1">
        <v>6162323.9000000004</v>
      </c>
      <c r="ES386" s="1">
        <f t="shared" si="287"/>
        <v>6162323.9000000004</v>
      </c>
      <c r="ET386" s="6">
        <v>6162323.9000000004</v>
      </c>
    </row>
    <row r="387" spans="1:150">
      <c r="A387" s="17" t="s">
        <v>51</v>
      </c>
      <c r="B387" s="10" t="s">
        <v>145</v>
      </c>
      <c r="C387" s="1">
        <f t="shared" ref="C387:C450" si="288">D387</f>
        <v>54774814457.309998</v>
      </c>
      <c r="D387" s="1">
        <v>54774814457.309998</v>
      </c>
      <c r="E387" s="1">
        <v>-229628.72</v>
      </c>
      <c r="F387" s="1">
        <f t="shared" ref="F387:F450" si="289">H387+J387+AI387+AR387+AS387+BD387+BQ387</f>
        <v>-15888.25</v>
      </c>
      <c r="G387" s="1">
        <f t="shared" ref="G387:G450" si="290">H387+AR387</f>
        <v>-4682.9799999999996</v>
      </c>
      <c r="H387" s="1">
        <v>-4682.9799999999996</v>
      </c>
      <c r="I387" s="1">
        <f t="shared" ref="I387:I450" si="291">J387+AS387</f>
        <v>-6798.52</v>
      </c>
      <c r="J387" s="1">
        <v>-6798.52</v>
      </c>
      <c r="K387" s="1">
        <f t="shared" ref="K387:K450" si="292">M387+O387+AT387+AU387+BR387</f>
        <v>-11047.68</v>
      </c>
      <c r="L387" s="1">
        <f t="shared" ref="L387:L450" si="293">M387+AT387</f>
        <v>-10697.78</v>
      </c>
      <c r="M387" s="1">
        <v>-10697.78</v>
      </c>
      <c r="N387" s="1">
        <f t="shared" ref="N387:N450" si="294">O387+AU387</f>
        <v>-349.9</v>
      </c>
      <c r="O387" s="1">
        <v>-349.9</v>
      </c>
      <c r="P387" s="1">
        <f t="shared" ref="P387:P450" si="295">Q387+AV387</f>
        <v>-60883.88</v>
      </c>
      <c r="Q387" s="1">
        <v>-60883.88</v>
      </c>
      <c r="R387" s="1">
        <f t="shared" ref="R387:R450" si="296">S387+AW387</f>
        <v>-14674.26</v>
      </c>
      <c r="S387" s="1">
        <v>-14674.26</v>
      </c>
      <c r="T387" s="1">
        <f t="shared" ref="T387:T450" si="297">V387+X387+AX387+AY387+BS387</f>
        <v>-7077.06</v>
      </c>
      <c r="U387" s="1">
        <f t="shared" ref="U387:U450" si="298">V387+AX387</f>
        <v>-6372.35</v>
      </c>
      <c r="V387" s="1">
        <v>-6372.35</v>
      </c>
      <c r="W387" s="1">
        <f t="shared" ref="W387:W450" si="299">X387+AY387</f>
        <v>-704.71</v>
      </c>
      <c r="X387" s="1">
        <v>-704.71</v>
      </c>
      <c r="Y387" s="1">
        <f t="shared" ref="Y387:Y450" si="300">Z387+AZ387</f>
        <v>-29590.9</v>
      </c>
      <c r="Z387" s="1">
        <v>-29590.9</v>
      </c>
      <c r="AA387" s="1">
        <f t="shared" ref="AA387:AA450" si="301">AB387+BA387</f>
        <v>-9986.3799999999992</v>
      </c>
      <c r="AB387" s="1">
        <v>-9986.3799999999992</v>
      </c>
      <c r="AC387" s="1">
        <f t="shared" ref="AC387:AC450" si="302">AE387+AG387+BB387+BC387+BT387</f>
        <v>-48629.759999999995</v>
      </c>
      <c r="AD387" s="1">
        <f t="shared" ref="AD387:AD450" si="303">AE387+BB387</f>
        <v>-21201.279999999999</v>
      </c>
      <c r="AE387" s="1">
        <v>-21201.279999999999</v>
      </c>
      <c r="AF387" s="1">
        <f t="shared" ref="AF387:AF450" si="304">AG387+BC387</f>
        <v>-27428.48</v>
      </c>
      <c r="AG387" s="1">
        <v>-27428.48</v>
      </c>
      <c r="AH387" s="1">
        <f t="shared" ref="AH387:AH450" si="305">AI387+BD387</f>
        <v>-4406.75</v>
      </c>
      <c r="AI387" s="1">
        <v>-4406.75</v>
      </c>
      <c r="AJ387" s="1">
        <f t="shared" ref="AJ387:AJ450" si="306">AK387+BE387</f>
        <v>-15952.94</v>
      </c>
      <c r="AK387" s="1">
        <v>-15952.94</v>
      </c>
      <c r="AL387" s="1">
        <f t="shared" ref="AL387:AL450" si="307">AN387+AP387+BF387+BG387+BU387</f>
        <v>-16038.609999999999</v>
      </c>
      <c r="AM387" s="1">
        <f t="shared" ref="AM387:AM450" si="308">AN387+BF387</f>
        <v>-3419.81</v>
      </c>
      <c r="AN387" s="1">
        <v>-3419.81</v>
      </c>
      <c r="AO387" s="1">
        <f t="shared" ref="AO387:AO450" si="309">AP387+BG387</f>
        <v>-12618.8</v>
      </c>
      <c r="AP387" s="1">
        <v>-12477.8</v>
      </c>
      <c r="AQ387" s="1">
        <v>-141</v>
      </c>
      <c r="AR387" s="1"/>
      <c r="AS387" s="1"/>
      <c r="AT387" s="1"/>
      <c r="AU387" s="1"/>
      <c r="AV387" s="1"/>
      <c r="AW387" s="1"/>
      <c r="AX387" s="1"/>
      <c r="AY387" s="1"/>
      <c r="AZ387" s="1">
        <v>0</v>
      </c>
      <c r="BA387" s="1"/>
      <c r="BB387" s="1"/>
      <c r="BC387" s="1"/>
      <c r="BD387" s="1"/>
      <c r="BE387" s="1"/>
      <c r="BF387" s="1"/>
      <c r="BG387" s="1">
        <v>-141</v>
      </c>
      <c r="BH387" s="1">
        <f t="shared" ref="BH387:BH450" si="310">BJ387+BK387+BL387+BM387+BN387+BO387+BP387+BV387</f>
        <v>54775044227.029999</v>
      </c>
      <c r="BI387" s="1">
        <v>54775044227.029999</v>
      </c>
      <c r="BJ387" s="1"/>
      <c r="BK387" s="1"/>
      <c r="BL387" s="1"/>
      <c r="BM387" s="1">
        <v>54775125446</v>
      </c>
      <c r="BN387" s="1"/>
      <c r="BO387" s="1"/>
      <c r="BP387" s="1"/>
      <c r="BQ387" s="1"/>
      <c r="BR387" s="1"/>
      <c r="BS387" s="1"/>
      <c r="BT387" s="1"/>
      <c r="BU387" s="1"/>
      <c r="BV387" s="1">
        <v>-81218.97</v>
      </c>
      <c r="BW387" s="1">
        <f t="shared" ref="BW387:BW450" si="311">BX387</f>
        <v>54016277683.239998</v>
      </c>
      <c r="BX387" s="1">
        <v>54016277683.239998</v>
      </c>
      <c r="BY387" s="1">
        <v>-346069.11</v>
      </c>
      <c r="BZ387" s="1">
        <f t="shared" ref="BZ387:BZ450" si="312">CB387+CD387+DC387+DL387+DM387+DX387+EK387</f>
        <v>-20336.099999999999</v>
      </c>
      <c r="CA387" s="1">
        <f t="shared" ref="CA387:CA450" si="313">CB387+DL387</f>
        <v>-6416.9</v>
      </c>
      <c r="CB387" s="1">
        <v>-6416.9</v>
      </c>
      <c r="CC387" s="1">
        <f t="shared" ref="CC387:CC450" si="314">CD387+DM387</f>
        <v>-7573.32</v>
      </c>
      <c r="CD387" s="1">
        <v>-7573.32</v>
      </c>
      <c r="CE387" s="1">
        <f t="shared" ref="CE387:CE450" si="315">CG387+CI387+DN387+DO387+EL387</f>
        <v>-14330.31</v>
      </c>
      <c r="CF387" s="1">
        <f t="shared" ref="CF387:CF450" si="316">CG387+DN387</f>
        <v>-12349.42</v>
      </c>
      <c r="CG387" s="1">
        <v>-12349.42</v>
      </c>
      <c r="CH387" s="1">
        <f t="shared" ref="CH387:CH450" si="317">CI387+DO387</f>
        <v>-1980.89</v>
      </c>
      <c r="CI387" s="1">
        <v>-1980.89</v>
      </c>
      <c r="CJ387" s="1">
        <f t="shared" ref="CJ387:CJ450" si="318">CK387+DP387</f>
        <v>-91875.69</v>
      </c>
      <c r="CK387" s="1">
        <v>-91875.69</v>
      </c>
      <c r="CL387" s="1">
        <f t="shared" ref="CL387:CL450" si="319">CM387+DQ387</f>
        <v>-25586.04</v>
      </c>
      <c r="CM387" s="1">
        <v>-25586.04</v>
      </c>
      <c r="CN387" s="1">
        <f t="shared" ref="CN387:CN450" si="320">CP387+CR387+DR387+DS387+EM387</f>
        <v>-29302.969999999998</v>
      </c>
      <c r="CO387" s="1">
        <f t="shared" ref="CO387:CO450" si="321">CP387+DR387</f>
        <v>-26921.759999999998</v>
      </c>
      <c r="CP387" s="1">
        <v>-26921.759999999998</v>
      </c>
      <c r="CQ387" s="1">
        <f t="shared" ref="CQ387:CQ450" si="322">CR387+DS387</f>
        <v>-2381.21</v>
      </c>
      <c r="CR387" s="1">
        <v>-2381.21</v>
      </c>
      <c r="CS387" s="1">
        <f t="shared" ref="CS387:CS450" si="323">CT387+DT387</f>
        <v>-49892.89</v>
      </c>
      <c r="CT387" s="1">
        <v>-49892.89</v>
      </c>
      <c r="CU387" s="1">
        <f t="shared" ref="CU387:CU450" si="324">CV387+DU387</f>
        <v>-20114.59</v>
      </c>
      <c r="CV387" s="1">
        <v>-20114.59</v>
      </c>
      <c r="CW387" s="1">
        <f t="shared" ref="CW387:CW450" si="325">CY387+DA387+DV387+DW387+EN387</f>
        <v>-41617.850000000006</v>
      </c>
      <c r="CX387" s="1">
        <f t="shared" ref="CX387:CX450" si="326">CY387+DV387</f>
        <v>-23619.33</v>
      </c>
      <c r="CY387" s="1">
        <v>-23619.33</v>
      </c>
      <c r="CZ387" s="1">
        <f t="shared" ref="CZ387:CZ450" si="327">DA387+DW387</f>
        <v>-17998.52</v>
      </c>
      <c r="DA387" s="1">
        <v>-17998.52</v>
      </c>
      <c r="DB387" s="1">
        <f t="shared" ref="DB387:DB450" si="328">DC387+DX387</f>
        <v>-6345.88</v>
      </c>
      <c r="DC387" s="1">
        <v>-6345.88</v>
      </c>
      <c r="DD387" s="1">
        <f t="shared" ref="DD387:DD450" si="329">DE387+DY387</f>
        <v>-22531.66</v>
      </c>
      <c r="DE387" s="1">
        <v>-22531.66</v>
      </c>
      <c r="DF387" s="1">
        <f t="shared" ref="DF387:DF450" si="330">DH387+DJ387+DZ387+EA387+EO387</f>
        <v>-30781.010000000002</v>
      </c>
      <c r="DG387" s="1">
        <f t="shared" ref="DG387:DG450" si="331">DH387+DZ387</f>
        <v>-15469.56</v>
      </c>
      <c r="DH387" s="1">
        <v>-15469.56</v>
      </c>
      <c r="DI387" s="1">
        <f t="shared" ref="DI387:DI450" si="332">DJ387+EA387</f>
        <v>-15311.45</v>
      </c>
      <c r="DJ387" s="1">
        <v>-15011.45</v>
      </c>
      <c r="DK387" s="1">
        <v>-300</v>
      </c>
      <c r="DL387" s="1"/>
      <c r="DM387" s="1"/>
      <c r="DN387" s="1"/>
      <c r="DO387" s="1"/>
      <c r="DP387" s="1"/>
      <c r="DQ387" s="1"/>
      <c r="DR387" s="1"/>
      <c r="DS387" s="1"/>
      <c r="DT387" s="1">
        <v>0</v>
      </c>
      <c r="DU387" s="1"/>
      <c r="DV387" s="1"/>
      <c r="DW387" s="1"/>
      <c r="DX387" s="1"/>
      <c r="DY387" s="1"/>
      <c r="DZ387" s="1"/>
      <c r="EA387" s="1">
        <v>-300</v>
      </c>
      <c r="EB387" s="1">
        <f t="shared" ref="EB387:EB450" si="333">ED387+EE387+EF387+EG387+EH387+EI387+EJ387+EP387</f>
        <v>54016624052.349998</v>
      </c>
      <c r="EC387" s="1">
        <v>54016624052.349998</v>
      </c>
      <c r="ED387" s="1"/>
      <c r="EE387" s="1"/>
      <c r="EF387" s="1"/>
      <c r="EG387" s="1">
        <v>54016702471.129997</v>
      </c>
      <c r="EH387" s="1"/>
      <c r="EI387" s="1"/>
      <c r="EJ387" s="1"/>
      <c r="EK387" s="1"/>
      <c r="EL387" s="1"/>
      <c r="EM387" s="1"/>
      <c r="EN387" s="1"/>
      <c r="EO387" s="1"/>
      <c r="EP387" s="1">
        <v>-78418.78</v>
      </c>
      <c r="EQ387" s="1">
        <f t="shared" ref="EQ387:EQ450" si="334">ER387</f>
        <v>0</v>
      </c>
      <c r="ER387" s="1">
        <v>0</v>
      </c>
      <c r="ES387" s="1">
        <f t="shared" ref="ES387:ES450" si="335">ET387</f>
        <v>0</v>
      </c>
      <c r="ET387" s="6">
        <v>0</v>
      </c>
    </row>
    <row r="388" spans="1:150">
      <c r="A388" s="13" t="s">
        <v>3</v>
      </c>
      <c r="B388" s="8" t="s">
        <v>146</v>
      </c>
      <c r="C388" s="1">
        <f t="shared" si="288"/>
        <v>0</v>
      </c>
      <c r="D388" s="1">
        <v>0</v>
      </c>
      <c r="E388" s="1">
        <v>2317680.4700000002</v>
      </c>
      <c r="F388" s="1">
        <f t="shared" si="289"/>
        <v>0</v>
      </c>
      <c r="G388" s="1">
        <f t="shared" si="290"/>
        <v>0</v>
      </c>
      <c r="H388" s="1"/>
      <c r="I388" s="1">
        <f t="shared" si="291"/>
        <v>0</v>
      </c>
      <c r="J388" s="1"/>
      <c r="K388" s="1">
        <f t="shared" si="292"/>
        <v>0</v>
      </c>
      <c r="L388" s="1">
        <f t="shared" si="293"/>
        <v>911903.27</v>
      </c>
      <c r="M388" s="1">
        <v>911903.27</v>
      </c>
      <c r="N388" s="1">
        <f t="shared" si="294"/>
        <v>0</v>
      </c>
      <c r="O388" s="1"/>
      <c r="P388" s="1">
        <f t="shared" si="295"/>
        <v>0</v>
      </c>
      <c r="Q388" s="1"/>
      <c r="R388" s="1">
        <f t="shared" si="296"/>
        <v>0</v>
      </c>
      <c r="S388" s="1">
        <v>0</v>
      </c>
      <c r="T388" s="1">
        <f t="shared" si="297"/>
        <v>0</v>
      </c>
      <c r="U388" s="1">
        <f t="shared" si="298"/>
        <v>0</v>
      </c>
      <c r="V388" s="1">
        <v>0</v>
      </c>
      <c r="W388" s="1">
        <f t="shared" si="299"/>
        <v>0</v>
      </c>
      <c r="X388" s="1"/>
      <c r="Y388" s="1">
        <f t="shared" si="300"/>
        <v>0</v>
      </c>
      <c r="Z388" s="1">
        <v>0</v>
      </c>
      <c r="AA388" s="1">
        <f t="shared" si="301"/>
        <v>0</v>
      </c>
      <c r="AB388" s="1">
        <v>0</v>
      </c>
      <c r="AC388" s="1">
        <f t="shared" si="302"/>
        <v>0</v>
      </c>
      <c r="AD388" s="1">
        <f t="shared" si="303"/>
        <v>841376.91</v>
      </c>
      <c r="AE388" s="1">
        <v>841376.91</v>
      </c>
      <c r="AF388" s="1">
        <f t="shared" si="304"/>
        <v>0</v>
      </c>
      <c r="AG388" s="1">
        <v>0</v>
      </c>
      <c r="AH388" s="1">
        <f t="shared" si="305"/>
        <v>0</v>
      </c>
      <c r="AI388" s="1"/>
      <c r="AJ388" s="1">
        <f t="shared" si="306"/>
        <v>0</v>
      </c>
      <c r="AK388" s="1">
        <v>0</v>
      </c>
      <c r="AL388" s="1">
        <f t="shared" si="307"/>
        <v>0</v>
      </c>
      <c r="AM388" s="1">
        <f t="shared" si="308"/>
        <v>564400.29</v>
      </c>
      <c r="AN388" s="1">
        <v>564400.29</v>
      </c>
      <c r="AO388" s="1">
        <f t="shared" si="309"/>
        <v>0</v>
      </c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>
        <f t="shared" si="310"/>
        <v>0</v>
      </c>
      <c r="BI388" s="1">
        <v>-2317680.4700000002</v>
      </c>
      <c r="BJ388" s="1"/>
      <c r="BK388" s="1"/>
      <c r="BL388" s="1"/>
      <c r="BM388" s="1"/>
      <c r="BN388" s="1"/>
      <c r="BO388" s="1"/>
      <c r="BP388" s="1"/>
      <c r="BQ388" s="1"/>
      <c r="BR388" s="1">
        <v>-911903.27</v>
      </c>
      <c r="BS388" s="1"/>
      <c r="BT388" s="1">
        <v>-841376.91</v>
      </c>
      <c r="BU388" s="1">
        <v>-564400.29</v>
      </c>
      <c r="BV388" s="1"/>
      <c r="BW388" s="1">
        <f t="shared" si="311"/>
        <v>0</v>
      </c>
      <c r="BX388" s="1">
        <v>0</v>
      </c>
      <c r="BY388" s="1">
        <v>2779679.14</v>
      </c>
      <c r="BZ388" s="1">
        <f t="shared" si="312"/>
        <v>0</v>
      </c>
      <c r="CA388" s="1">
        <f t="shared" si="313"/>
        <v>0</v>
      </c>
      <c r="CB388" s="1"/>
      <c r="CC388" s="1">
        <f t="shared" si="314"/>
        <v>0</v>
      </c>
      <c r="CD388" s="1"/>
      <c r="CE388" s="1">
        <f t="shared" si="315"/>
        <v>0</v>
      </c>
      <c r="CF388" s="1">
        <f t="shared" si="316"/>
        <v>1139205.94</v>
      </c>
      <c r="CG388" s="1">
        <v>1139205.94</v>
      </c>
      <c r="CH388" s="1">
        <f t="shared" si="317"/>
        <v>0</v>
      </c>
      <c r="CI388" s="1"/>
      <c r="CJ388" s="1">
        <f t="shared" si="318"/>
        <v>0</v>
      </c>
      <c r="CK388" s="1"/>
      <c r="CL388" s="1">
        <f t="shared" si="319"/>
        <v>0</v>
      </c>
      <c r="CM388" s="1">
        <v>0</v>
      </c>
      <c r="CN388" s="1">
        <f t="shared" si="320"/>
        <v>0</v>
      </c>
      <c r="CO388" s="1">
        <f t="shared" si="321"/>
        <v>0</v>
      </c>
      <c r="CP388" s="1">
        <v>0</v>
      </c>
      <c r="CQ388" s="1">
        <f t="shared" si="322"/>
        <v>0</v>
      </c>
      <c r="CR388" s="1"/>
      <c r="CS388" s="1">
        <f t="shared" si="323"/>
        <v>0</v>
      </c>
      <c r="CT388" s="1">
        <v>0</v>
      </c>
      <c r="CU388" s="1">
        <f t="shared" si="324"/>
        <v>0</v>
      </c>
      <c r="CV388" s="1">
        <v>0</v>
      </c>
      <c r="CW388" s="1">
        <f t="shared" si="325"/>
        <v>0</v>
      </c>
      <c r="CX388" s="1">
        <f t="shared" si="326"/>
        <v>825270.58</v>
      </c>
      <c r="CY388" s="1">
        <v>825270.58</v>
      </c>
      <c r="CZ388" s="1">
        <f t="shared" si="327"/>
        <v>0</v>
      </c>
      <c r="DA388" s="1">
        <v>0</v>
      </c>
      <c r="DB388" s="1">
        <f t="shared" si="328"/>
        <v>0</v>
      </c>
      <c r="DC388" s="1"/>
      <c r="DD388" s="1">
        <f t="shared" si="329"/>
        <v>0</v>
      </c>
      <c r="DE388" s="1">
        <v>0</v>
      </c>
      <c r="DF388" s="1">
        <f t="shared" si="330"/>
        <v>0</v>
      </c>
      <c r="DG388" s="1">
        <f t="shared" si="331"/>
        <v>815202.62</v>
      </c>
      <c r="DH388" s="1">
        <v>815202.62</v>
      </c>
      <c r="DI388" s="1">
        <f t="shared" si="332"/>
        <v>0</v>
      </c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>
        <f t="shared" si="333"/>
        <v>0</v>
      </c>
      <c r="EC388" s="1">
        <v>-2779679.14</v>
      </c>
      <c r="ED388" s="1"/>
      <c r="EE388" s="1"/>
      <c r="EF388" s="1"/>
      <c r="EG388" s="1"/>
      <c r="EH388" s="1"/>
      <c r="EI388" s="1"/>
      <c r="EJ388" s="1"/>
      <c r="EK388" s="1"/>
      <c r="EL388" s="1">
        <v>-1139205.94</v>
      </c>
      <c r="EM388" s="1">
        <v>0</v>
      </c>
      <c r="EN388" s="1">
        <v>-825270.58</v>
      </c>
      <c r="EO388" s="1">
        <v>-815202.62</v>
      </c>
      <c r="EP388" s="1"/>
      <c r="EQ388" s="1">
        <f t="shared" si="334"/>
        <v>24378377.239999998</v>
      </c>
      <c r="ER388" s="1">
        <v>24378377.239999998</v>
      </c>
      <c r="ES388" s="1">
        <f t="shared" si="335"/>
        <v>24378377.239999998</v>
      </c>
      <c r="ET388" s="6">
        <v>24378377.239999998</v>
      </c>
    </row>
    <row r="389" spans="1:150">
      <c r="A389" s="16" t="s">
        <v>257</v>
      </c>
      <c r="B389" s="9" t="s">
        <v>257</v>
      </c>
      <c r="C389" s="1">
        <f t="shared" si="288"/>
        <v>-16084919.899999999</v>
      </c>
      <c r="D389" s="1">
        <f>D392+D394+D396+D399+D404+D406+D408+D412+D415+D417+D420+D423+D426+D429+D432+D434+D437+D440+D442</f>
        <v>-16084919.899999999</v>
      </c>
      <c r="E389" s="1">
        <f>E392+E394+E396+E399+E404+E406+E408+E412+E415+E417+E420+E423+E426+E429+E432+E434+E437+E440+E442</f>
        <v>-13767239.43</v>
      </c>
      <c r="F389" s="1">
        <f t="shared" si="289"/>
        <v>0</v>
      </c>
      <c r="G389" s="1">
        <f t="shared" si="290"/>
        <v>0</v>
      </c>
      <c r="H389" s="1">
        <f>H392+H394+H396+H399+H404+H406+H408+H412+H415+H417+H420+H423+H426+H429+H432+H434+H437+H440+H442</f>
        <v>0</v>
      </c>
      <c r="I389" s="1">
        <f t="shared" si="291"/>
        <v>0</v>
      </c>
      <c r="J389" s="1">
        <f>J392+J394+J396+J399+J404+J406+J408+J412+J415+J417+J420+J423+J426+J429+J432+J434+J437+J440+J442</f>
        <v>0</v>
      </c>
      <c r="K389" s="1">
        <f t="shared" si="292"/>
        <v>-911903.27</v>
      </c>
      <c r="L389" s="1">
        <f t="shared" si="293"/>
        <v>0</v>
      </c>
      <c r="M389" s="1">
        <f>M392+M394+M396+M399+M404+M406+M408+M412+M415+M417+M420+M423+M426+M429+M432+M434+M437+M440+M442</f>
        <v>0</v>
      </c>
      <c r="N389" s="1">
        <f t="shared" si="294"/>
        <v>0</v>
      </c>
      <c r="O389" s="1">
        <f>O392+O394+O396+O399+O404+O406+O408+O412+O415+O417+O420+O423+O426+O429+O432+O434+O437+O440+O442</f>
        <v>0</v>
      </c>
      <c r="P389" s="1">
        <f t="shared" si="295"/>
        <v>0</v>
      </c>
      <c r="Q389" s="1">
        <f>Q392+Q394+Q396+Q399+Q404+Q406+Q408+Q412+Q415+Q417+Q420+Q423+Q426+Q429+Q432+Q434+Q437+Q440+Q442</f>
        <v>0</v>
      </c>
      <c r="R389" s="1">
        <f t="shared" si="296"/>
        <v>0</v>
      </c>
      <c r="S389" s="1">
        <f>S392+S394+S396+S399+S404+S406+S408+S412+S415+S417+S420+S423+S426+S429+S432+S434+S437+S440+S442</f>
        <v>0</v>
      </c>
      <c r="T389" s="1">
        <f t="shared" si="297"/>
        <v>0</v>
      </c>
      <c r="U389" s="1">
        <f t="shared" si="298"/>
        <v>0</v>
      </c>
      <c r="V389" s="1">
        <f>V392+V394+V396+V399+V404+V406+V408+V412+V415+V417+V420+V423+V426+V429+V432+V434+V437+V440+V442</f>
        <v>0</v>
      </c>
      <c r="W389" s="1">
        <f t="shared" si="299"/>
        <v>0</v>
      </c>
      <c r="X389" s="1">
        <f>X392+X394+X396+X399+X404+X406+X408+X412+X415+X417+X420+X423+X426+X429+X432+X434+X437+X440+X442</f>
        <v>0</v>
      </c>
      <c r="Y389" s="1">
        <f t="shared" si="300"/>
        <v>-196600</v>
      </c>
      <c r="Z389" s="1">
        <f>Z392+Z394+Z396+Z399+Z404+Z406+Z408+Z412+Z415+Z417+Z420+Z423+Z426+Z429+Z432+Z434+Z437+Z440+Z442</f>
        <v>-196600</v>
      </c>
      <c r="AA389" s="1">
        <f t="shared" si="301"/>
        <v>-12963139.43</v>
      </c>
      <c r="AB389" s="1">
        <f>AB392+AB394+AB396+AB399+AB404+AB406+AB408+AB412+AB415+AB417+AB420+AB423+AB426+AB429+AB432+AB434+AB437+AB440+AB442</f>
        <v>-12963139.43</v>
      </c>
      <c r="AC389" s="1">
        <f t="shared" si="302"/>
        <v>-841376.91</v>
      </c>
      <c r="AD389" s="1">
        <f t="shared" si="303"/>
        <v>0</v>
      </c>
      <c r="AE389" s="1">
        <f>AE392+AE394+AE396+AE399+AE404+AE406+AE408+AE412+AE415+AE417+AE420+AE423+AE426+AE429+AE432+AE434+AE437+AE440+AE442</f>
        <v>0</v>
      </c>
      <c r="AF389" s="1">
        <f t="shared" si="304"/>
        <v>0</v>
      </c>
      <c r="AG389" s="1">
        <f>AG392+AG394+AG396+AG399+AG404+AG406+AG408+AG412+AG415+AG417+AG420+AG423+AG426+AG429+AG432+AG434+AG437+AG440+AG442</f>
        <v>0</v>
      </c>
      <c r="AH389" s="1">
        <f t="shared" si="305"/>
        <v>0</v>
      </c>
      <c r="AI389" s="1">
        <f>AI392+AI394+AI396+AI399+AI404+AI406+AI408+AI412+AI415+AI417+AI420+AI423+AI426+AI429+AI432+AI434+AI437+AI440+AI442</f>
        <v>0</v>
      </c>
      <c r="AJ389" s="1">
        <f t="shared" si="306"/>
        <v>-607500</v>
      </c>
      <c r="AK389" s="1">
        <f>AK392+AK394+AK396+AK399+AK404+AK406+AK408+AK412+AK415+AK417+AK420+AK423+AK426+AK429+AK432+AK434+AK437+AK440+AK442</f>
        <v>-607500</v>
      </c>
      <c r="AL389" s="1">
        <f t="shared" si="307"/>
        <v>-564400.29</v>
      </c>
      <c r="AM389" s="1">
        <f t="shared" si="308"/>
        <v>0</v>
      </c>
      <c r="AN389" s="1">
        <f>AN392+AN394+AN396+AN399+AN404+AN406+AN408+AN412+AN415+AN417+AN420+AN423+AN426+AN429+AN432+AN434+AN437+AN440+AN442</f>
        <v>0</v>
      </c>
      <c r="AO389" s="1">
        <f t="shared" si="309"/>
        <v>0</v>
      </c>
      <c r="AP389" s="1">
        <f t="shared" ref="AP389:BG389" si="336">AP392+AP394+AP396+AP399+AP404+AP406+AP408+AP412+AP415+AP417+AP420+AP423+AP426+AP429+AP432+AP434+AP437+AP440+AP442</f>
        <v>0</v>
      </c>
      <c r="AQ389" s="1">
        <f t="shared" si="336"/>
        <v>0</v>
      </c>
      <c r="AR389" s="1">
        <f t="shared" si="336"/>
        <v>0</v>
      </c>
      <c r="AS389" s="1">
        <f t="shared" si="336"/>
        <v>0</v>
      </c>
      <c r="AT389" s="1">
        <f t="shared" si="336"/>
        <v>0</v>
      </c>
      <c r="AU389" s="1">
        <f t="shared" si="336"/>
        <v>0</v>
      </c>
      <c r="AV389" s="1">
        <f t="shared" si="336"/>
        <v>0</v>
      </c>
      <c r="AW389" s="1">
        <f t="shared" si="336"/>
        <v>0</v>
      </c>
      <c r="AX389" s="1">
        <f t="shared" si="336"/>
        <v>0</v>
      </c>
      <c r="AY389" s="1">
        <f t="shared" si="336"/>
        <v>0</v>
      </c>
      <c r="AZ389" s="1">
        <f t="shared" si="336"/>
        <v>0</v>
      </c>
      <c r="BA389" s="1">
        <f t="shared" si="336"/>
        <v>0</v>
      </c>
      <c r="BB389" s="1">
        <f t="shared" si="336"/>
        <v>0</v>
      </c>
      <c r="BC389" s="1">
        <f t="shared" si="336"/>
        <v>0</v>
      </c>
      <c r="BD389" s="1">
        <f t="shared" si="336"/>
        <v>0</v>
      </c>
      <c r="BE389" s="1">
        <f t="shared" si="336"/>
        <v>0</v>
      </c>
      <c r="BF389" s="1">
        <f t="shared" si="336"/>
        <v>0</v>
      </c>
      <c r="BG389" s="1">
        <f t="shared" si="336"/>
        <v>0</v>
      </c>
      <c r="BH389" s="1">
        <f t="shared" si="310"/>
        <v>0</v>
      </c>
      <c r="BI389" s="1">
        <f t="shared" ref="BI389:BV389" si="337">BI392+BI394+BI396+BI399+BI404+BI406+BI408+BI412+BI415+BI417+BI420+BI423+BI426+BI429+BI432+BI434+BI437+BI440+BI442</f>
        <v>-2317680.4700000002</v>
      </c>
      <c r="BJ389" s="1">
        <f t="shared" si="337"/>
        <v>0</v>
      </c>
      <c r="BK389" s="1">
        <f t="shared" si="337"/>
        <v>0</v>
      </c>
      <c r="BL389" s="1">
        <f t="shared" si="337"/>
        <v>0</v>
      </c>
      <c r="BM389" s="1">
        <f t="shared" si="337"/>
        <v>0</v>
      </c>
      <c r="BN389" s="1">
        <f t="shared" si="337"/>
        <v>0</v>
      </c>
      <c r="BO389" s="1">
        <f t="shared" si="337"/>
        <v>0</v>
      </c>
      <c r="BP389" s="1">
        <f t="shared" si="337"/>
        <v>0</v>
      </c>
      <c r="BQ389" s="1">
        <f t="shared" si="337"/>
        <v>0</v>
      </c>
      <c r="BR389" s="1">
        <f t="shared" si="337"/>
        <v>-911903.27</v>
      </c>
      <c r="BS389" s="1">
        <f t="shared" si="337"/>
        <v>0</v>
      </c>
      <c r="BT389" s="1">
        <f t="shared" si="337"/>
        <v>-841376.91</v>
      </c>
      <c r="BU389" s="1">
        <f t="shared" si="337"/>
        <v>-564400.29</v>
      </c>
      <c r="BV389" s="1">
        <f t="shared" si="337"/>
        <v>0</v>
      </c>
      <c r="BW389" s="1">
        <f t="shared" si="311"/>
        <v>-14430279.1</v>
      </c>
      <c r="BX389" s="1">
        <f>BX392+BX394+BX396+BX399+BX404+BX406+BX408+BX412+BX415+BX417+BX420+BX423+BX426+BX429+BX432+BX434+BX437+BX440+BX442</f>
        <v>-14430279.1</v>
      </c>
      <c r="BY389" s="1">
        <f>BY392+BY394+BY396+BY399+BY404+BY406+BY408+BY412+BY415+BY417+BY420+BY423+BY426+BY429+BY432+BY434+BY437+BY440+BY442</f>
        <v>-11650599.960000001</v>
      </c>
      <c r="BZ389" s="1">
        <f t="shared" si="312"/>
        <v>0</v>
      </c>
      <c r="CA389" s="1">
        <f t="shared" si="313"/>
        <v>0</v>
      </c>
      <c r="CB389" s="1">
        <f>CB392+CB394+CB396+CB399+CB404+CB406+CB408+CB412+CB415+CB417+CB420+CB423+CB426+CB429+CB432+CB434+CB437+CB440+CB442</f>
        <v>0</v>
      </c>
      <c r="CC389" s="1">
        <f t="shared" si="314"/>
        <v>0</v>
      </c>
      <c r="CD389" s="1">
        <f>CD392+CD394+CD396+CD399+CD404+CD406+CD408+CD412+CD415+CD417+CD420+CD423+CD426+CD429+CD432+CD434+CD437+CD440+CD442</f>
        <v>0</v>
      </c>
      <c r="CE389" s="1">
        <f t="shared" si="315"/>
        <v>-1139205.94</v>
      </c>
      <c r="CF389" s="1">
        <f t="shared" si="316"/>
        <v>0</v>
      </c>
      <c r="CG389" s="1">
        <f>CG392+CG394+CG396+CG399+CG404+CG406+CG408+CG412+CG415+CG417+CG420+CG423+CG426+CG429+CG432+CG434+CG437+CG440+CG442</f>
        <v>0</v>
      </c>
      <c r="CH389" s="1">
        <f t="shared" si="317"/>
        <v>0</v>
      </c>
      <c r="CI389" s="1">
        <f>CI392+CI394+CI396+CI399+CI404+CI406+CI408+CI412+CI415+CI417+CI420+CI423+CI426+CI429+CI432+CI434+CI437+CI440+CI442</f>
        <v>0</v>
      </c>
      <c r="CJ389" s="1">
        <f t="shared" si="318"/>
        <v>0</v>
      </c>
      <c r="CK389" s="1">
        <f>CK392+CK394+CK396+CK399+CK404+CK406+CK408+CK412+CK415+CK417+CK420+CK423+CK426+CK429+CK432+CK434+CK437+CK440+CK442</f>
        <v>0</v>
      </c>
      <c r="CL389" s="1">
        <f t="shared" si="319"/>
        <v>0</v>
      </c>
      <c r="CM389" s="1">
        <f>CM392+CM394+CM396+CM399+CM404+CM406+CM408+CM412+CM415+CM417+CM420+CM423+CM426+CM429+CM432+CM434+CM437+CM440+CM442</f>
        <v>0</v>
      </c>
      <c r="CN389" s="1">
        <f t="shared" si="320"/>
        <v>0</v>
      </c>
      <c r="CO389" s="1">
        <f t="shared" si="321"/>
        <v>0</v>
      </c>
      <c r="CP389" s="1">
        <f>CP392+CP394+CP396+CP399+CP404+CP406+CP408+CP412+CP415+CP417+CP420+CP423+CP426+CP429+CP432+CP434+CP437+CP440+CP442</f>
        <v>0</v>
      </c>
      <c r="CQ389" s="1">
        <f t="shared" si="322"/>
        <v>0</v>
      </c>
      <c r="CR389" s="1">
        <f>CR392+CR394+CR396+CR399+CR404+CR406+CR408+CR412+CR415+CR417+CR420+CR423+CR426+CR429+CR432+CR434+CR437+CR440+CR442</f>
        <v>0</v>
      </c>
      <c r="CS389" s="1">
        <f t="shared" si="323"/>
        <v>-434700</v>
      </c>
      <c r="CT389" s="1">
        <f>CT392+CT394+CT396+CT399+CT404+CT406+CT408+CT412+CT415+CT417+CT420+CT423+CT426+CT429+CT432+CT434+CT437+CT440+CT442</f>
        <v>-434700</v>
      </c>
      <c r="CU389" s="1">
        <f t="shared" si="324"/>
        <v>-10301394.67</v>
      </c>
      <c r="CV389" s="1">
        <f>CV392+CV394+CV396+CV399+CV404+CV406+CV408+CV412+CV415+CV417+CV420+CV423+CV426+CV429+CV432+CV434+CV437+CV440+CV442</f>
        <v>-10301394.67</v>
      </c>
      <c r="CW389" s="1">
        <f t="shared" si="325"/>
        <v>-825270.58</v>
      </c>
      <c r="CX389" s="1">
        <f t="shared" si="326"/>
        <v>0</v>
      </c>
      <c r="CY389" s="1">
        <f>CY392+CY394+CY396+CY399+CY404+CY406+CY408+CY412+CY415+CY417+CY420+CY423+CY426+CY429+CY432+CY434+CY437+CY440+CY442</f>
        <v>0</v>
      </c>
      <c r="CZ389" s="1">
        <f t="shared" si="327"/>
        <v>0</v>
      </c>
      <c r="DA389" s="1">
        <f>DA392+DA394+DA396+DA399+DA404+DA406+DA408+DA412+DA415+DA417+DA420+DA423+DA426+DA429+DA432+DA434+DA437+DA440+DA442</f>
        <v>0</v>
      </c>
      <c r="DB389" s="1">
        <f t="shared" si="328"/>
        <v>0</v>
      </c>
      <c r="DC389" s="1">
        <f>DC392+DC394+DC396+DC399+DC404+DC406+DC408+DC412+DC415+DC417+DC420+DC423+DC426+DC429+DC432+DC434+DC437+DC440+DC442</f>
        <v>0</v>
      </c>
      <c r="DD389" s="1">
        <f t="shared" si="329"/>
        <v>-914000</v>
      </c>
      <c r="DE389" s="1">
        <f>DE392+DE394+DE396+DE399+DE404+DE406+DE408+DE412+DE415+DE417+DE420+DE423+DE426+DE429+DE432+DE434+DE437+DE440+DE442</f>
        <v>-914000</v>
      </c>
      <c r="DF389" s="1">
        <f t="shared" si="330"/>
        <v>-815707.91</v>
      </c>
      <c r="DG389" s="1">
        <f t="shared" si="331"/>
        <v>-505.29</v>
      </c>
      <c r="DH389" s="1">
        <f>DH392+DH394+DH396+DH399+DH404+DH406+DH408+DH412+DH415+DH417+DH420+DH423+DH426+DH429+DH432+DH434+DH437+DH440+DH442</f>
        <v>-505.29</v>
      </c>
      <c r="DI389" s="1">
        <f t="shared" si="332"/>
        <v>0</v>
      </c>
      <c r="DJ389" s="1">
        <f t="shared" ref="DJ389:EA389" si="338">DJ392+DJ394+DJ396+DJ399+DJ404+DJ406+DJ408+DJ412+DJ415+DJ417+DJ420+DJ423+DJ426+DJ429+DJ432+DJ434+DJ437+DJ440+DJ442</f>
        <v>0</v>
      </c>
      <c r="DK389" s="1">
        <f t="shared" si="338"/>
        <v>0</v>
      </c>
      <c r="DL389" s="1">
        <f t="shared" si="338"/>
        <v>0</v>
      </c>
      <c r="DM389" s="1">
        <f t="shared" si="338"/>
        <v>0</v>
      </c>
      <c r="DN389" s="1">
        <f t="shared" si="338"/>
        <v>0</v>
      </c>
      <c r="DO389" s="1">
        <f t="shared" si="338"/>
        <v>0</v>
      </c>
      <c r="DP389" s="1">
        <f t="shared" si="338"/>
        <v>0</v>
      </c>
      <c r="DQ389" s="1">
        <f t="shared" si="338"/>
        <v>0</v>
      </c>
      <c r="DR389" s="1">
        <f t="shared" si="338"/>
        <v>0</v>
      </c>
      <c r="DS389" s="1">
        <f t="shared" si="338"/>
        <v>0</v>
      </c>
      <c r="DT389" s="1">
        <f t="shared" si="338"/>
        <v>0</v>
      </c>
      <c r="DU389" s="1">
        <f t="shared" si="338"/>
        <v>0</v>
      </c>
      <c r="DV389" s="1">
        <f t="shared" si="338"/>
        <v>0</v>
      </c>
      <c r="DW389" s="1">
        <f t="shared" si="338"/>
        <v>0</v>
      </c>
      <c r="DX389" s="1">
        <f t="shared" si="338"/>
        <v>0</v>
      </c>
      <c r="DY389" s="1">
        <f t="shared" si="338"/>
        <v>0</v>
      </c>
      <c r="DZ389" s="1">
        <f t="shared" si="338"/>
        <v>0</v>
      </c>
      <c r="EA389" s="1">
        <f t="shared" si="338"/>
        <v>0</v>
      </c>
      <c r="EB389" s="1">
        <f t="shared" si="333"/>
        <v>0</v>
      </c>
      <c r="EC389" s="1">
        <f t="shared" ref="EC389:EP389" si="339">EC392+EC394+EC396+EC399+EC404+EC406+EC408+EC412+EC415+EC417+EC420+EC423+EC426+EC429+EC432+EC434+EC437+EC440+EC442</f>
        <v>-2779679.14</v>
      </c>
      <c r="ED389" s="1">
        <f t="shared" si="339"/>
        <v>0</v>
      </c>
      <c r="EE389" s="1">
        <f t="shared" si="339"/>
        <v>0</v>
      </c>
      <c r="EF389" s="1">
        <f t="shared" si="339"/>
        <v>0</v>
      </c>
      <c r="EG389" s="1">
        <f t="shared" si="339"/>
        <v>0</v>
      </c>
      <c r="EH389" s="1">
        <f t="shared" si="339"/>
        <v>0</v>
      </c>
      <c r="EI389" s="1">
        <f t="shared" si="339"/>
        <v>0</v>
      </c>
      <c r="EJ389" s="1">
        <f t="shared" si="339"/>
        <v>0</v>
      </c>
      <c r="EK389" s="1">
        <f t="shared" si="339"/>
        <v>0</v>
      </c>
      <c r="EL389" s="1">
        <f t="shared" si="339"/>
        <v>-1139205.94</v>
      </c>
      <c r="EM389" s="1">
        <f t="shared" si="339"/>
        <v>0</v>
      </c>
      <c r="EN389" s="1">
        <f t="shared" si="339"/>
        <v>-825270.58</v>
      </c>
      <c r="EO389" s="1">
        <f t="shared" si="339"/>
        <v>-815202.62</v>
      </c>
      <c r="EP389" s="1">
        <f t="shared" si="339"/>
        <v>0</v>
      </c>
      <c r="EQ389" s="1">
        <f t="shared" si="334"/>
        <v>0</v>
      </c>
      <c r="ER389" s="1">
        <f>ER392+ER394+ER396+ER399+ER404+ER406+ER408+ER412+ER415+ER417+ER420+ER423+ER426+ER429+ER432+ER434+ER437+ER440+ER442</f>
        <v>0</v>
      </c>
      <c r="ES389" s="1">
        <f t="shared" si="335"/>
        <v>0</v>
      </c>
      <c r="ET389" s="6">
        <f>ET392+ET394+ET396+ET399+ET404+ET406+ET408+ET412+ET415+ET417+ET420+ET423+ET426+ET429+ET432+ET434+ET437+ET440+ET442</f>
        <v>0</v>
      </c>
    </row>
    <row r="390" spans="1:150">
      <c r="A390" s="16" t="s">
        <v>258</v>
      </c>
      <c r="B390" s="9" t="s">
        <v>258</v>
      </c>
      <c r="C390" s="1">
        <f t="shared" si="288"/>
        <v>16084919.899999999</v>
      </c>
      <c r="D390" s="1">
        <f>D397+D400+D402+D409+D413+D418+D421+D424+D427+D430+D435+D438+D443</f>
        <v>16084919.899999999</v>
      </c>
      <c r="E390" s="1"/>
      <c r="F390" s="1">
        <f t="shared" si="289"/>
        <v>0</v>
      </c>
      <c r="G390" s="1">
        <f t="shared" si="290"/>
        <v>0</v>
      </c>
      <c r="H390" s="1"/>
      <c r="I390" s="1">
        <f t="shared" si="291"/>
        <v>0</v>
      </c>
      <c r="J390" s="1"/>
      <c r="K390" s="1">
        <f t="shared" si="292"/>
        <v>0</v>
      </c>
      <c r="L390" s="1">
        <f t="shared" si="293"/>
        <v>0</v>
      </c>
      <c r="M390" s="1"/>
      <c r="N390" s="1">
        <f t="shared" si="294"/>
        <v>0</v>
      </c>
      <c r="O390" s="1"/>
      <c r="P390" s="1">
        <f t="shared" si="295"/>
        <v>0</v>
      </c>
      <c r="Q390" s="1"/>
      <c r="R390" s="1">
        <f t="shared" si="296"/>
        <v>0</v>
      </c>
      <c r="S390" s="1"/>
      <c r="T390" s="1">
        <f t="shared" si="297"/>
        <v>0</v>
      </c>
      <c r="U390" s="1">
        <f t="shared" si="298"/>
        <v>0</v>
      </c>
      <c r="V390" s="1"/>
      <c r="W390" s="1">
        <f t="shared" si="299"/>
        <v>0</v>
      </c>
      <c r="X390" s="1"/>
      <c r="Y390" s="1">
        <f t="shared" si="300"/>
        <v>0</v>
      </c>
      <c r="Z390" s="1"/>
      <c r="AA390" s="1">
        <f t="shared" si="301"/>
        <v>0</v>
      </c>
      <c r="AB390" s="1"/>
      <c r="AC390" s="1">
        <f t="shared" si="302"/>
        <v>0</v>
      </c>
      <c r="AD390" s="1">
        <f t="shared" si="303"/>
        <v>0</v>
      </c>
      <c r="AE390" s="1"/>
      <c r="AF390" s="1">
        <f t="shared" si="304"/>
        <v>0</v>
      </c>
      <c r="AG390" s="1"/>
      <c r="AH390" s="1">
        <f t="shared" si="305"/>
        <v>0</v>
      </c>
      <c r="AI390" s="1"/>
      <c r="AJ390" s="1">
        <f t="shared" si="306"/>
        <v>0</v>
      </c>
      <c r="AK390" s="1"/>
      <c r="AL390" s="1">
        <f t="shared" si="307"/>
        <v>0</v>
      </c>
      <c r="AM390" s="1">
        <f t="shared" si="308"/>
        <v>0</v>
      </c>
      <c r="AN390" s="1"/>
      <c r="AO390" s="1">
        <f t="shared" si="309"/>
        <v>0</v>
      </c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>
        <f t="shared" si="310"/>
        <v>0</v>
      </c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>
        <f t="shared" si="311"/>
        <v>14430279.1</v>
      </c>
      <c r="BX390" s="1">
        <f>BX397+BX400+BX402+BX409+BX413+BX418+BX421+BX424+BX427+BX430+BX435+BX438+BX443</f>
        <v>14430279.1</v>
      </c>
      <c r="BY390" s="1"/>
      <c r="BZ390" s="1">
        <f t="shared" si="312"/>
        <v>0</v>
      </c>
      <c r="CA390" s="1">
        <f t="shared" si="313"/>
        <v>0</v>
      </c>
      <c r="CB390" s="1"/>
      <c r="CC390" s="1">
        <f t="shared" si="314"/>
        <v>0</v>
      </c>
      <c r="CD390" s="1"/>
      <c r="CE390" s="1">
        <f t="shared" si="315"/>
        <v>0</v>
      </c>
      <c r="CF390" s="1">
        <f t="shared" si="316"/>
        <v>0</v>
      </c>
      <c r="CG390" s="1"/>
      <c r="CH390" s="1">
        <f t="shared" si="317"/>
        <v>0</v>
      </c>
      <c r="CI390" s="1"/>
      <c r="CJ390" s="1">
        <f t="shared" si="318"/>
        <v>0</v>
      </c>
      <c r="CK390" s="1"/>
      <c r="CL390" s="1">
        <f t="shared" si="319"/>
        <v>0</v>
      </c>
      <c r="CM390" s="1"/>
      <c r="CN390" s="1">
        <f t="shared" si="320"/>
        <v>0</v>
      </c>
      <c r="CO390" s="1">
        <f t="shared" si="321"/>
        <v>0</v>
      </c>
      <c r="CP390" s="1"/>
      <c r="CQ390" s="1">
        <f t="shared" si="322"/>
        <v>0</v>
      </c>
      <c r="CR390" s="1"/>
      <c r="CS390" s="1">
        <f t="shared" si="323"/>
        <v>0</v>
      </c>
      <c r="CT390" s="1"/>
      <c r="CU390" s="1">
        <f t="shared" si="324"/>
        <v>0</v>
      </c>
      <c r="CV390" s="1"/>
      <c r="CW390" s="1">
        <f t="shared" si="325"/>
        <v>0</v>
      </c>
      <c r="CX390" s="1">
        <f t="shared" si="326"/>
        <v>0</v>
      </c>
      <c r="CY390" s="1"/>
      <c r="CZ390" s="1">
        <f t="shared" si="327"/>
        <v>0</v>
      </c>
      <c r="DA390" s="1"/>
      <c r="DB390" s="1">
        <f t="shared" si="328"/>
        <v>0</v>
      </c>
      <c r="DC390" s="1"/>
      <c r="DD390" s="1">
        <f t="shared" si="329"/>
        <v>0</v>
      </c>
      <c r="DE390" s="1"/>
      <c r="DF390" s="1">
        <f t="shared" si="330"/>
        <v>0</v>
      </c>
      <c r="DG390" s="1">
        <f t="shared" si="331"/>
        <v>0</v>
      </c>
      <c r="DH390" s="1"/>
      <c r="DI390" s="1">
        <f t="shared" si="332"/>
        <v>0</v>
      </c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>
        <f t="shared" si="333"/>
        <v>0</v>
      </c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>
        <f t="shared" si="334"/>
        <v>24378377.240000002</v>
      </c>
      <c r="ER390" s="1">
        <f>ER397+ER400+ER402+ER409+ER413+ER418+ER421+ER424+ER427+ER430+ER435+ER438+ER443</f>
        <v>24378377.240000002</v>
      </c>
      <c r="ES390" s="1">
        <f t="shared" si="335"/>
        <v>24378377.240000002</v>
      </c>
      <c r="ET390" s="6">
        <f>ET397+ET400+ET402+ET409+ET413+ET418+ET421+ET424+ET427+ET430+ET435+ET438+ET443</f>
        <v>24378377.240000002</v>
      </c>
    </row>
    <row r="391" spans="1:150">
      <c r="A391" s="16" t="s">
        <v>8</v>
      </c>
      <c r="B391" s="9" t="s">
        <v>147</v>
      </c>
      <c r="C391" s="1">
        <f t="shared" si="288"/>
        <v>0</v>
      </c>
      <c r="D391" s="1"/>
      <c r="E391" s="1"/>
      <c r="F391" s="1">
        <f t="shared" si="289"/>
        <v>0</v>
      </c>
      <c r="G391" s="1">
        <f t="shared" si="290"/>
        <v>0</v>
      </c>
      <c r="H391" s="1"/>
      <c r="I391" s="1">
        <f t="shared" si="291"/>
        <v>0</v>
      </c>
      <c r="J391" s="1"/>
      <c r="K391" s="1">
        <f t="shared" si="292"/>
        <v>0</v>
      </c>
      <c r="L391" s="1">
        <f t="shared" si="293"/>
        <v>0</v>
      </c>
      <c r="M391" s="1"/>
      <c r="N391" s="1">
        <f t="shared" si="294"/>
        <v>0</v>
      </c>
      <c r="O391" s="1"/>
      <c r="P391" s="1">
        <f t="shared" si="295"/>
        <v>0</v>
      </c>
      <c r="Q391" s="1"/>
      <c r="R391" s="1">
        <f t="shared" si="296"/>
        <v>0</v>
      </c>
      <c r="S391" s="1"/>
      <c r="T391" s="1">
        <f t="shared" si="297"/>
        <v>0</v>
      </c>
      <c r="U391" s="1">
        <f t="shared" si="298"/>
        <v>0</v>
      </c>
      <c r="V391" s="1"/>
      <c r="W391" s="1">
        <f t="shared" si="299"/>
        <v>0</v>
      </c>
      <c r="X391" s="1"/>
      <c r="Y391" s="1">
        <f t="shared" si="300"/>
        <v>0</v>
      </c>
      <c r="Z391" s="1"/>
      <c r="AA391" s="1">
        <f t="shared" si="301"/>
        <v>0</v>
      </c>
      <c r="AB391" s="1"/>
      <c r="AC391" s="1">
        <f t="shared" si="302"/>
        <v>0</v>
      </c>
      <c r="AD391" s="1">
        <f t="shared" si="303"/>
        <v>0</v>
      </c>
      <c r="AE391" s="1"/>
      <c r="AF391" s="1">
        <f t="shared" si="304"/>
        <v>0</v>
      </c>
      <c r="AG391" s="1"/>
      <c r="AH391" s="1">
        <f t="shared" si="305"/>
        <v>0</v>
      </c>
      <c r="AI391" s="1"/>
      <c r="AJ391" s="1">
        <f t="shared" si="306"/>
        <v>0</v>
      </c>
      <c r="AK391" s="1"/>
      <c r="AL391" s="1">
        <f t="shared" si="307"/>
        <v>0</v>
      </c>
      <c r="AM391" s="1">
        <f t="shared" si="308"/>
        <v>0</v>
      </c>
      <c r="AN391" s="1"/>
      <c r="AO391" s="1">
        <f t="shared" si="309"/>
        <v>0</v>
      </c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>
        <f t="shared" si="310"/>
        <v>0</v>
      </c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>
        <f t="shared" si="311"/>
        <v>0</v>
      </c>
      <c r="BX391" s="1"/>
      <c r="BY391" s="1"/>
      <c r="BZ391" s="1">
        <f t="shared" si="312"/>
        <v>0</v>
      </c>
      <c r="CA391" s="1">
        <f t="shared" si="313"/>
        <v>0</v>
      </c>
      <c r="CB391" s="1"/>
      <c r="CC391" s="1">
        <f t="shared" si="314"/>
        <v>0</v>
      </c>
      <c r="CD391" s="1"/>
      <c r="CE391" s="1">
        <f t="shared" si="315"/>
        <v>0</v>
      </c>
      <c r="CF391" s="1">
        <f t="shared" si="316"/>
        <v>0</v>
      </c>
      <c r="CG391" s="1"/>
      <c r="CH391" s="1">
        <f t="shared" si="317"/>
        <v>0</v>
      </c>
      <c r="CI391" s="1"/>
      <c r="CJ391" s="1">
        <f t="shared" si="318"/>
        <v>0</v>
      </c>
      <c r="CK391" s="1"/>
      <c r="CL391" s="1">
        <f t="shared" si="319"/>
        <v>0</v>
      </c>
      <c r="CM391" s="1"/>
      <c r="CN391" s="1">
        <f t="shared" si="320"/>
        <v>0</v>
      </c>
      <c r="CO391" s="1">
        <f t="shared" si="321"/>
        <v>0</v>
      </c>
      <c r="CP391" s="1"/>
      <c r="CQ391" s="1">
        <f t="shared" si="322"/>
        <v>0</v>
      </c>
      <c r="CR391" s="1"/>
      <c r="CS391" s="1">
        <f t="shared" si="323"/>
        <v>0</v>
      </c>
      <c r="CT391" s="1"/>
      <c r="CU391" s="1">
        <f t="shared" si="324"/>
        <v>0</v>
      </c>
      <c r="CV391" s="1"/>
      <c r="CW391" s="1">
        <f t="shared" si="325"/>
        <v>0</v>
      </c>
      <c r="CX391" s="1">
        <f t="shared" si="326"/>
        <v>0</v>
      </c>
      <c r="CY391" s="1"/>
      <c r="CZ391" s="1">
        <f t="shared" si="327"/>
        <v>0</v>
      </c>
      <c r="DA391" s="1"/>
      <c r="DB391" s="1">
        <f t="shared" si="328"/>
        <v>0</v>
      </c>
      <c r="DC391" s="1"/>
      <c r="DD391" s="1">
        <f t="shared" si="329"/>
        <v>0</v>
      </c>
      <c r="DE391" s="1"/>
      <c r="DF391" s="1">
        <f t="shared" si="330"/>
        <v>0</v>
      </c>
      <c r="DG391" s="1">
        <f t="shared" si="331"/>
        <v>0</v>
      </c>
      <c r="DH391" s="1"/>
      <c r="DI391" s="1">
        <f t="shared" si="332"/>
        <v>0</v>
      </c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>
        <f t="shared" si="333"/>
        <v>0</v>
      </c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>
        <f t="shared" si="334"/>
        <v>0</v>
      </c>
      <c r="ER391" s="1"/>
      <c r="ES391" s="1">
        <f t="shared" si="335"/>
        <v>0</v>
      </c>
      <c r="ET391" s="6"/>
    </row>
    <row r="392" spans="1:150">
      <c r="A392" s="17" t="s">
        <v>52</v>
      </c>
      <c r="B392" s="10" t="s">
        <v>148</v>
      </c>
      <c r="C392" s="1">
        <f t="shared" si="288"/>
        <v>0</v>
      </c>
      <c r="D392" s="1"/>
      <c r="E392" s="1"/>
      <c r="F392" s="1">
        <f t="shared" si="289"/>
        <v>0</v>
      </c>
      <c r="G392" s="1">
        <f t="shared" si="290"/>
        <v>0</v>
      </c>
      <c r="H392" s="1"/>
      <c r="I392" s="1">
        <f t="shared" si="291"/>
        <v>0</v>
      </c>
      <c r="J392" s="1"/>
      <c r="K392" s="1">
        <f t="shared" si="292"/>
        <v>0</v>
      </c>
      <c r="L392" s="1">
        <f t="shared" si="293"/>
        <v>0</v>
      </c>
      <c r="M392" s="1"/>
      <c r="N392" s="1">
        <f t="shared" si="294"/>
        <v>0</v>
      </c>
      <c r="O392" s="1"/>
      <c r="P392" s="1">
        <f t="shared" si="295"/>
        <v>0</v>
      </c>
      <c r="Q392" s="1"/>
      <c r="R392" s="1">
        <f t="shared" si="296"/>
        <v>0</v>
      </c>
      <c r="S392" s="1"/>
      <c r="T392" s="1">
        <f t="shared" si="297"/>
        <v>0</v>
      </c>
      <c r="U392" s="1">
        <f t="shared" si="298"/>
        <v>0</v>
      </c>
      <c r="V392" s="1"/>
      <c r="W392" s="1">
        <f t="shared" si="299"/>
        <v>0</v>
      </c>
      <c r="X392" s="1"/>
      <c r="Y392" s="1">
        <f t="shared" si="300"/>
        <v>0</v>
      </c>
      <c r="Z392" s="1"/>
      <c r="AA392" s="1">
        <f t="shared" si="301"/>
        <v>0</v>
      </c>
      <c r="AB392" s="1"/>
      <c r="AC392" s="1">
        <f t="shared" si="302"/>
        <v>0</v>
      </c>
      <c r="AD392" s="1">
        <f t="shared" si="303"/>
        <v>0</v>
      </c>
      <c r="AE392" s="1"/>
      <c r="AF392" s="1">
        <f t="shared" si="304"/>
        <v>0</v>
      </c>
      <c r="AG392" s="1"/>
      <c r="AH392" s="1">
        <f t="shared" si="305"/>
        <v>0</v>
      </c>
      <c r="AI392" s="1"/>
      <c r="AJ392" s="1">
        <f t="shared" si="306"/>
        <v>0</v>
      </c>
      <c r="AK392" s="1"/>
      <c r="AL392" s="1">
        <f t="shared" si="307"/>
        <v>0</v>
      </c>
      <c r="AM392" s="1">
        <f t="shared" si="308"/>
        <v>0</v>
      </c>
      <c r="AN392" s="1"/>
      <c r="AO392" s="1">
        <f t="shared" si="309"/>
        <v>0</v>
      </c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>
        <f t="shared" si="310"/>
        <v>0</v>
      </c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>
        <f t="shared" si="311"/>
        <v>0</v>
      </c>
      <c r="BX392" s="1"/>
      <c r="BY392" s="1"/>
      <c r="BZ392" s="1">
        <f t="shared" si="312"/>
        <v>0</v>
      </c>
      <c r="CA392" s="1">
        <f t="shared" si="313"/>
        <v>0</v>
      </c>
      <c r="CB392" s="1"/>
      <c r="CC392" s="1">
        <f t="shared" si="314"/>
        <v>0</v>
      </c>
      <c r="CD392" s="1"/>
      <c r="CE392" s="1">
        <f t="shared" si="315"/>
        <v>0</v>
      </c>
      <c r="CF392" s="1">
        <f t="shared" si="316"/>
        <v>0</v>
      </c>
      <c r="CG392" s="1"/>
      <c r="CH392" s="1">
        <f t="shared" si="317"/>
        <v>0</v>
      </c>
      <c r="CI392" s="1"/>
      <c r="CJ392" s="1">
        <f t="shared" si="318"/>
        <v>0</v>
      </c>
      <c r="CK392" s="1"/>
      <c r="CL392" s="1">
        <f t="shared" si="319"/>
        <v>0</v>
      </c>
      <c r="CM392" s="1"/>
      <c r="CN392" s="1">
        <f t="shared" si="320"/>
        <v>0</v>
      </c>
      <c r="CO392" s="1">
        <f t="shared" si="321"/>
        <v>0</v>
      </c>
      <c r="CP392" s="1"/>
      <c r="CQ392" s="1">
        <f t="shared" si="322"/>
        <v>0</v>
      </c>
      <c r="CR392" s="1"/>
      <c r="CS392" s="1">
        <f t="shared" si="323"/>
        <v>0</v>
      </c>
      <c r="CT392" s="1"/>
      <c r="CU392" s="1">
        <f t="shared" si="324"/>
        <v>0</v>
      </c>
      <c r="CV392" s="1"/>
      <c r="CW392" s="1">
        <f t="shared" si="325"/>
        <v>0</v>
      </c>
      <c r="CX392" s="1">
        <f t="shared" si="326"/>
        <v>0</v>
      </c>
      <c r="CY392" s="1"/>
      <c r="CZ392" s="1">
        <f t="shared" si="327"/>
        <v>0</v>
      </c>
      <c r="DA392" s="1"/>
      <c r="DB392" s="1">
        <f t="shared" si="328"/>
        <v>0</v>
      </c>
      <c r="DC392" s="1"/>
      <c r="DD392" s="1">
        <f t="shared" si="329"/>
        <v>0</v>
      </c>
      <c r="DE392" s="1"/>
      <c r="DF392" s="1">
        <f t="shared" si="330"/>
        <v>0</v>
      </c>
      <c r="DG392" s="1">
        <f t="shared" si="331"/>
        <v>0</v>
      </c>
      <c r="DH392" s="1"/>
      <c r="DI392" s="1">
        <f t="shared" si="332"/>
        <v>0</v>
      </c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>
        <f t="shared" si="333"/>
        <v>0</v>
      </c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>
        <f t="shared" si="334"/>
        <v>0</v>
      </c>
      <c r="ER392" s="1"/>
      <c r="ES392" s="1">
        <f t="shared" si="335"/>
        <v>0</v>
      </c>
      <c r="ET392" s="6"/>
    </row>
    <row r="393" spans="1:150">
      <c r="A393" s="16" t="s">
        <v>9</v>
      </c>
      <c r="B393" s="9" t="s">
        <v>149</v>
      </c>
      <c r="C393" s="1">
        <f t="shared" si="288"/>
        <v>0</v>
      </c>
      <c r="D393" s="1"/>
      <c r="E393" s="1"/>
      <c r="F393" s="1">
        <f t="shared" si="289"/>
        <v>0</v>
      </c>
      <c r="G393" s="1">
        <f t="shared" si="290"/>
        <v>0</v>
      </c>
      <c r="H393" s="1"/>
      <c r="I393" s="1">
        <f t="shared" si="291"/>
        <v>0</v>
      </c>
      <c r="J393" s="1"/>
      <c r="K393" s="1">
        <f t="shared" si="292"/>
        <v>0</v>
      </c>
      <c r="L393" s="1">
        <f t="shared" si="293"/>
        <v>0</v>
      </c>
      <c r="M393" s="1"/>
      <c r="N393" s="1">
        <f t="shared" si="294"/>
        <v>0</v>
      </c>
      <c r="O393" s="1"/>
      <c r="P393" s="1">
        <f t="shared" si="295"/>
        <v>0</v>
      </c>
      <c r="Q393" s="1"/>
      <c r="R393" s="1">
        <f t="shared" si="296"/>
        <v>0</v>
      </c>
      <c r="S393" s="1"/>
      <c r="T393" s="1">
        <f t="shared" si="297"/>
        <v>0</v>
      </c>
      <c r="U393" s="1">
        <f t="shared" si="298"/>
        <v>0</v>
      </c>
      <c r="V393" s="1"/>
      <c r="W393" s="1">
        <f t="shared" si="299"/>
        <v>0</v>
      </c>
      <c r="X393" s="1"/>
      <c r="Y393" s="1">
        <f t="shared" si="300"/>
        <v>0</v>
      </c>
      <c r="Z393" s="1"/>
      <c r="AA393" s="1">
        <f t="shared" si="301"/>
        <v>0</v>
      </c>
      <c r="AB393" s="1"/>
      <c r="AC393" s="1">
        <f t="shared" si="302"/>
        <v>0</v>
      </c>
      <c r="AD393" s="1">
        <f t="shared" si="303"/>
        <v>0</v>
      </c>
      <c r="AE393" s="1"/>
      <c r="AF393" s="1">
        <f t="shared" si="304"/>
        <v>0</v>
      </c>
      <c r="AG393" s="1"/>
      <c r="AH393" s="1">
        <f t="shared" si="305"/>
        <v>0</v>
      </c>
      <c r="AI393" s="1"/>
      <c r="AJ393" s="1">
        <f t="shared" si="306"/>
        <v>0</v>
      </c>
      <c r="AK393" s="1"/>
      <c r="AL393" s="1">
        <f t="shared" si="307"/>
        <v>0</v>
      </c>
      <c r="AM393" s="1">
        <f t="shared" si="308"/>
        <v>0</v>
      </c>
      <c r="AN393" s="1"/>
      <c r="AO393" s="1">
        <f t="shared" si="309"/>
        <v>0</v>
      </c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>
        <f t="shared" si="310"/>
        <v>0</v>
      </c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>
        <f t="shared" si="311"/>
        <v>0</v>
      </c>
      <c r="BX393" s="1"/>
      <c r="BY393" s="1"/>
      <c r="BZ393" s="1">
        <f t="shared" si="312"/>
        <v>0</v>
      </c>
      <c r="CA393" s="1">
        <f t="shared" si="313"/>
        <v>0</v>
      </c>
      <c r="CB393" s="1"/>
      <c r="CC393" s="1">
        <f t="shared" si="314"/>
        <v>0</v>
      </c>
      <c r="CD393" s="1"/>
      <c r="CE393" s="1">
        <f t="shared" si="315"/>
        <v>0</v>
      </c>
      <c r="CF393" s="1">
        <f t="shared" si="316"/>
        <v>0</v>
      </c>
      <c r="CG393" s="1"/>
      <c r="CH393" s="1">
        <f t="shared" si="317"/>
        <v>0</v>
      </c>
      <c r="CI393" s="1"/>
      <c r="CJ393" s="1">
        <f t="shared" si="318"/>
        <v>0</v>
      </c>
      <c r="CK393" s="1"/>
      <c r="CL393" s="1">
        <f t="shared" si="319"/>
        <v>0</v>
      </c>
      <c r="CM393" s="1"/>
      <c r="CN393" s="1">
        <f t="shared" si="320"/>
        <v>0</v>
      </c>
      <c r="CO393" s="1">
        <f t="shared" si="321"/>
        <v>0</v>
      </c>
      <c r="CP393" s="1"/>
      <c r="CQ393" s="1">
        <f t="shared" si="322"/>
        <v>0</v>
      </c>
      <c r="CR393" s="1"/>
      <c r="CS393" s="1">
        <f t="shared" si="323"/>
        <v>0</v>
      </c>
      <c r="CT393" s="1"/>
      <c r="CU393" s="1">
        <f t="shared" si="324"/>
        <v>0</v>
      </c>
      <c r="CV393" s="1"/>
      <c r="CW393" s="1">
        <f t="shared" si="325"/>
        <v>0</v>
      </c>
      <c r="CX393" s="1">
        <f t="shared" si="326"/>
        <v>0</v>
      </c>
      <c r="CY393" s="1"/>
      <c r="CZ393" s="1">
        <f t="shared" si="327"/>
        <v>0</v>
      </c>
      <c r="DA393" s="1"/>
      <c r="DB393" s="1">
        <f t="shared" si="328"/>
        <v>0</v>
      </c>
      <c r="DC393" s="1"/>
      <c r="DD393" s="1">
        <f t="shared" si="329"/>
        <v>0</v>
      </c>
      <c r="DE393" s="1"/>
      <c r="DF393" s="1">
        <f t="shared" si="330"/>
        <v>0</v>
      </c>
      <c r="DG393" s="1">
        <f t="shared" si="331"/>
        <v>0</v>
      </c>
      <c r="DH393" s="1"/>
      <c r="DI393" s="1">
        <f t="shared" si="332"/>
        <v>0</v>
      </c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>
        <f t="shared" si="333"/>
        <v>0</v>
      </c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>
        <f t="shared" si="334"/>
        <v>0</v>
      </c>
      <c r="ER393" s="1"/>
      <c r="ES393" s="1">
        <f t="shared" si="335"/>
        <v>0</v>
      </c>
      <c r="ET393" s="6"/>
    </row>
    <row r="394" spans="1:150">
      <c r="A394" s="17" t="s">
        <v>53</v>
      </c>
      <c r="B394" s="10" t="s">
        <v>150</v>
      </c>
      <c r="C394" s="1">
        <f t="shared" si="288"/>
        <v>0</v>
      </c>
      <c r="D394" s="1"/>
      <c r="E394" s="1"/>
      <c r="F394" s="1">
        <f t="shared" si="289"/>
        <v>0</v>
      </c>
      <c r="G394" s="1">
        <f t="shared" si="290"/>
        <v>0</v>
      </c>
      <c r="H394" s="1"/>
      <c r="I394" s="1">
        <f t="shared" si="291"/>
        <v>0</v>
      </c>
      <c r="J394" s="1"/>
      <c r="K394" s="1">
        <f t="shared" si="292"/>
        <v>0</v>
      </c>
      <c r="L394" s="1">
        <f t="shared" si="293"/>
        <v>0</v>
      </c>
      <c r="M394" s="1"/>
      <c r="N394" s="1">
        <f t="shared" si="294"/>
        <v>0</v>
      </c>
      <c r="O394" s="1"/>
      <c r="P394" s="1">
        <f t="shared" si="295"/>
        <v>0</v>
      </c>
      <c r="Q394" s="1"/>
      <c r="R394" s="1">
        <f t="shared" si="296"/>
        <v>0</v>
      </c>
      <c r="S394" s="1"/>
      <c r="T394" s="1">
        <f t="shared" si="297"/>
        <v>0</v>
      </c>
      <c r="U394" s="1">
        <f t="shared" si="298"/>
        <v>0</v>
      </c>
      <c r="V394" s="1"/>
      <c r="W394" s="1">
        <f t="shared" si="299"/>
        <v>0</v>
      </c>
      <c r="X394" s="1"/>
      <c r="Y394" s="1">
        <f t="shared" si="300"/>
        <v>0</v>
      </c>
      <c r="Z394" s="1"/>
      <c r="AA394" s="1">
        <f t="shared" si="301"/>
        <v>0</v>
      </c>
      <c r="AB394" s="1"/>
      <c r="AC394" s="1">
        <f t="shared" si="302"/>
        <v>0</v>
      </c>
      <c r="AD394" s="1">
        <f t="shared" si="303"/>
        <v>0</v>
      </c>
      <c r="AE394" s="1"/>
      <c r="AF394" s="1">
        <f t="shared" si="304"/>
        <v>0</v>
      </c>
      <c r="AG394" s="1"/>
      <c r="AH394" s="1">
        <f t="shared" si="305"/>
        <v>0</v>
      </c>
      <c r="AI394" s="1"/>
      <c r="AJ394" s="1">
        <f t="shared" si="306"/>
        <v>0</v>
      </c>
      <c r="AK394" s="1"/>
      <c r="AL394" s="1">
        <f t="shared" si="307"/>
        <v>0</v>
      </c>
      <c r="AM394" s="1">
        <f t="shared" si="308"/>
        <v>0</v>
      </c>
      <c r="AN394" s="1"/>
      <c r="AO394" s="1">
        <f t="shared" si="309"/>
        <v>0</v>
      </c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>
        <f t="shared" si="310"/>
        <v>0</v>
      </c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>
        <f t="shared" si="311"/>
        <v>0</v>
      </c>
      <c r="BX394" s="1"/>
      <c r="BY394" s="1"/>
      <c r="BZ394" s="1">
        <f t="shared" si="312"/>
        <v>0</v>
      </c>
      <c r="CA394" s="1">
        <f t="shared" si="313"/>
        <v>0</v>
      </c>
      <c r="CB394" s="1"/>
      <c r="CC394" s="1">
        <f t="shared" si="314"/>
        <v>0</v>
      </c>
      <c r="CD394" s="1"/>
      <c r="CE394" s="1">
        <f t="shared" si="315"/>
        <v>0</v>
      </c>
      <c r="CF394" s="1">
        <f t="shared" si="316"/>
        <v>0</v>
      </c>
      <c r="CG394" s="1"/>
      <c r="CH394" s="1">
        <f t="shared" si="317"/>
        <v>0</v>
      </c>
      <c r="CI394" s="1"/>
      <c r="CJ394" s="1">
        <f t="shared" si="318"/>
        <v>0</v>
      </c>
      <c r="CK394" s="1"/>
      <c r="CL394" s="1">
        <f t="shared" si="319"/>
        <v>0</v>
      </c>
      <c r="CM394" s="1"/>
      <c r="CN394" s="1">
        <f t="shared" si="320"/>
        <v>0</v>
      </c>
      <c r="CO394" s="1">
        <f t="shared" si="321"/>
        <v>0</v>
      </c>
      <c r="CP394" s="1"/>
      <c r="CQ394" s="1">
        <f t="shared" si="322"/>
        <v>0</v>
      </c>
      <c r="CR394" s="1"/>
      <c r="CS394" s="1">
        <f t="shared" si="323"/>
        <v>0</v>
      </c>
      <c r="CT394" s="1"/>
      <c r="CU394" s="1">
        <f t="shared" si="324"/>
        <v>0</v>
      </c>
      <c r="CV394" s="1"/>
      <c r="CW394" s="1">
        <f t="shared" si="325"/>
        <v>0</v>
      </c>
      <c r="CX394" s="1">
        <f t="shared" si="326"/>
        <v>0</v>
      </c>
      <c r="CY394" s="1"/>
      <c r="CZ394" s="1">
        <f t="shared" si="327"/>
        <v>0</v>
      </c>
      <c r="DA394" s="1"/>
      <c r="DB394" s="1">
        <f t="shared" si="328"/>
        <v>0</v>
      </c>
      <c r="DC394" s="1"/>
      <c r="DD394" s="1">
        <f t="shared" si="329"/>
        <v>0</v>
      </c>
      <c r="DE394" s="1"/>
      <c r="DF394" s="1">
        <f t="shared" si="330"/>
        <v>0</v>
      </c>
      <c r="DG394" s="1">
        <f t="shared" si="331"/>
        <v>0</v>
      </c>
      <c r="DH394" s="1"/>
      <c r="DI394" s="1">
        <f t="shared" si="332"/>
        <v>0</v>
      </c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>
        <f t="shared" si="333"/>
        <v>0</v>
      </c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>
        <f t="shared" si="334"/>
        <v>0</v>
      </c>
      <c r="ER394" s="1"/>
      <c r="ES394" s="1">
        <f t="shared" si="335"/>
        <v>0</v>
      </c>
      <c r="ET394" s="6"/>
    </row>
    <row r="395" spans="1:150">
      <c r="A395" s="16" t="s">
        <v>10</v>
      </c>
      <c r="B395" s="9" t="s">
        <v>151</v>
      </c>
      <c r="C395" s="1">
        <f t="shared" si="288"/>
        <v>0</v>
      </c>
      <c r="D395" s="1">
        <v>0</v>
      </c>
      <c r="E395" s="1">
        <v>0</v>
      </c>
      <c r="F395" s="1">
        <f t="shared" si="289"/>
        <v>0</v>
      </c>
      <c r="G395" s="1">
        <f t="shared" si="290"/>
        <v>0</v>
      </c>
      <c r="H395" s="1"/>
      <c r="I395" s="1">
        <f t="shared" si="291"/>
        <v>0</v>
      </c>
      <c r="J395" s="1"/>
      <c r="K395" s="1">
        <f t="shared" si="292"/>
        <v>0</v>
      </c>
      <c r="L395" s="1">
        <f t="shared" si="293"/>
        <v>0</v>
      </c>
      <c r="M395" s="1">
        <v>0</v>
      </c>
      <c r="N395" s="1">
        <f t="shared" si="294"/>
        <v>0</v>
      </c>
      <c r="O395" s="1"/>
      <c r="P395" s="1">
        <f t="shared" si="295"/>
        <v>0</v>
      </c>
      <c r="Q395" s="1"/>
      <c r="R395" s="1">
        <f t="shared" si="296"/>
        <v>0</v>
      </c>
      <c r="S395" s="1"/>
      <c r="T395" s="1">
        <f t="shared" si="297"/>
        <v>0</v>
      </c>
      <c r="U395" s="1">
        <f t="shared" si="298"/>
        <v>0</v>
      </c>
      <c r="V395" s="1"/>
      <c r="W395" s="1">
        <f t="shared" si="299"/>
        <v>0</v>
      </c>
      <c r="X395" s="1"/>
      <c r="Y395" s="1">
        <f t="shared" si="300"/>
        <v>0</v>
      </c>
      <c r="Z395" s="1"/>
      <c r="AA395" s="1">
        <f t="shared" si="301"/>
        <v>0</v>
      </c>
      <c r="AB395" s="1"/>
      <c r="AC395" s="1">
        <f t="shared" si="302"/>
        <v>0</v>
      </c>
      <c r="AD395" s="1">
        <f t="shared" si="303"/>
        <v>0</v>
      </c>
      <c r="AE395" s="1"/>
      <c r="AF395" s="1">
        <f t="shared" si="304"/>
        <v>0</v>
      </c>
      <c r="AG395" s="1"/>
      <c r="AH395" s="1">
        <f t="shared" si="305"/>
        <v>0</v>
      </c>
      <c r="AI395" s="1"/>
      <c r="AJ395" s="1">
        <f t="shared" si="306"/>
        <v>0</v>
      </c>
      <c r="AK395" s="1"/>
      <c r="AL395" s="1">
        <f t="shared" si="307"/>
        <v>0</v>
      </c>
      <c r="AM395" s="1">
        <f t="shared" si="308"/>
        <v>0</v>
      </c>
      <c r="AN395" s="1"/>
      <c r="AO395" s="1">
        <f t="shared" si="309"/>
        <v>0</v>
      </c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>
        <f t="shared" si="310"/>
        <v>0</v>
      </c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>
        <f t="shared" si="311"/>
        <v>0</v>
      </c>
      <c r="BX395" s="1">
        <v>0</v>
      </c>
      <c r="BY395" s="1">
        <v>0</v>
      </c>
      <c r="BZ395" s="1">
        <f t="shared" si="312"/>
        <v>0</v>
      </c>
      <c r="CA395" s="1">
        <f t="shared" si="313"/>
        <v>0</v>
      </c>
      <c r="CB395" s="1"/>
      <c r="CC395" s="1">
        <f t="shared" si="314"/>
        <v>0</v>
      </c>
      <c r="CD395" s="1"/>
      <c r="CE395" s="1">
        <f t="shared" si="315"/>
        <v>0</v>
      </c>
      <c r="CF395" s="1">
        <f t="shared" si="316"/>
        <v>0</v>
      </c>
      <c r="CG395" s="1">
        <v>0</v>
      </c>
      <c r="CH395" s="1">
        <f t="shared" si="317"/>
        <v>0</v>
      </c>
      <c r="CI395" s="1"/>
      <c r="CJ395" s="1">
        <f t="shared" si="318"/>
        <v>0</v>
      </c>
      <c r="CK395" s="1"/>
      <c r="CL395" s="1">
        <f t="shared" si="319"/>
        <v>0</v>
      </c>
      <c r="CM395" s="1"/>
      <c r="CN395" s="1">
        <f t="shared" si="320"/>
        <v>0</v>
      </c>
      <c r="CO395" s="1">
        <f t="shared" si="321"/>
        <v>0</v>
      </c>
      <c r="CP395" s="1"/>
      <c r="CQ395" s="1">
        <f t="shared" si="322"/>
        <v>0</v>
      </c>
      <c r="CR395" s="1"/>
      <c r="CS395" s="1">
        <f t="shared" si="323"/>
        <v>0</v>
      </c>
      <c r="CT395" s="1"/>
      <c r="CU395" s="1">
        <f t="shared" si="324"/>
        <v>0</v>
      </c>
      <c r="CV395" s="1"/>
      <c r="CW395" s="1">
        <f t="shared" si="325"/>
        <v>0</v>
      </c>
      <c r="CX395" s="1">
        <f t="shared" si="326"/>
        <v>0</v>
      </c>
      <c r="CY395" s="1"/>
      <c r="CZ395" s="1">
        <f t="shared" si="327"/>
        <v>0</v>
      </c>
      <c r="DA395" s="1"/>
      <c r="DB395" s="1">
        <f t="shared" si="328"/>
        <v>0</v>
      </c>
      <c r="DC395" s="1"/>
      <c r="DD395" s="1">
        <f t="shared" si="329"/>
        <v>0</v>
      </c>
      <c r="DE395" s="1"/>
      <c r="DF395" s="1">
        <f t="shared" si="330"/>
        <v>0</v>
      </c>
      <c r="DG395" s="1">
        <f t="shared" si="331"/>
        <v>0</v>
      </c>
      <c r="DH395" s="1"/>
      <c r="DI395" s="1">
        <f t="shared" si="332"/>
        <v>0</v>
      </c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>
        <f t="shared" si="333"/>
        <v>0</v>
      </c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>
        <f t="shared" si="334"/>
        <v>0</v>
      </c>
      <c r="ER395" s="1">
        <v>0</v>
      </c>
      <c r="ES395" s="1">
        <f t="shared" si="335"/>
        <v>0</v>
      </c>
      <c r="ET395" s="6">
        <v>0</v>
      </c>
    </row>
    <row r="396" spans="1:150">
      <c r="A396" s="17" t="s">
        <v>54</v>
      </c>
      <c r="B396" s="10" t="s">
        <v>152</v>
      </c>
      <c r="C396" s="1">
        <f t="shared" si="288"/>
        <v>0</v>
      </c>
      <c r="D396" s="1"/>
      <c r="E396" s="1"/>
      <c r="F396" s="1">
        <f t="shared" si="289"/>
        <v>0</v>
      </c>
      <c r="G396" s="1">
        <f t="shared" si="290"/>
        <v>0</v>
      </c>
      <c r="H396" s="1"/>
      <c r="I396" s="1">
        <f t="shared" si="291"/>
        <v>0</v>
      </c>
      <c r="J396" s="1"/>
      <c r="K396" s="1">
        <f t="shared" si="292"/>
        <v>0</v>
      </c>
      <c r="L396" s="1">
        <f t="shared" si="293"/>
        <v>0</v>
      </c>
      <c r="M396" s="1"/>
      <c r="N396" s="1">
        <f t="shared" si="294"/>
        <v>0</v>
      </c>
      <c r="O396" s="1"/>
      <c r="P396" s="1">
        <f t="shared" si="295"/>
        <v>0</v>
      </c>
      <c r="Q396" s="1"/>
      <c r="R396" s="1">
        <f t="shared" si="296"/>
        <v>0</v>
      </c>
      <c r="S396" s="1"/>
      <c r="T396" s="1">
        <f t="shared" si="297"/>
        <v>0</v>
      </c>
      <c r="U396" s="1">
        <f t="shared" si="298"/>
        <v>0</v>
      </c>
      <c r="V396" s="1"/>
      <c r="W396" s="1">
        <f t="shared" si="299"/>
        <v>0</v>
      </c>
      <c r="X396" s="1"/>
      <c r="Y396" s="1">
        <f t="shared" si="300"/>
        <v>0</v>
      </c>
      <c r="Z396" s="1"/>
      <c r="AA396" s="1">
        <f t="shared" si="301"/>
        <v>0</v>
      </c>
      <c r="AB396" s="1"/>
      <c r="AC396" s="1">
        <f t="shared" si="302"/>
        <v>0</v>
      </c>
      <c r="AD396" s="1">
        <f t="shared" si="303"/>
        <v>0</v>
      </c>
      <c r="AE396" s="1"/>
      <c r="AF396" s="1">
        <f t="shared" si="304"/>
        <v>0</v>
      </c>
      <c r="AG396" s="1"/>
      <c r="AH396" s="1">
        <f t="shared" si="305"/>
        <v>0</v>
      </c>
      <c r="AI396" s="1"/>
      <c r="AJ396" s="1">
        <f t="shared" si="306"/>
        <v>0</v>
      </c>
      <c r="AK396" s="1"/>
      <c r="AL396" s="1">
        <f t="shared" si="307"/>
        <v>0</v>
      </c>
      <c r="AM396" s="1">
        <f t="shared" si="308"/>
        <v>0</v>
      </c>
      <c r="AN396" s="1"/>
      <c r="AO396" s="1">
        <f t="shared" si="309"/>
        <v>0</v>
      </c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>
        <f t="shared" si="310"/>
        <v>0</v>
      </c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>
        <f t="shared" si="311"/>
        <v>0</v>
      </c>
      <c r="BX396" s="1"/>
      <c r="BY396" s="1"/>
      <c r="BZ396" s="1">
        <f t="shared" si="312"/>
        <v>0</v>
      </c>
      <c r="CA396" s="1">
        <f t="shared" si="313"/>
        <v>0</v>
      </c>
      <c r="CB396" s="1"/>
      <c r="CC396" s="1">
        <f t="shared" si="314"/>
        <v>0</v>
      </c>
      <c r="CD396" s="1"/>
      <c r="CE396" s="1">
        <f t="shared" si="315"/>
        <v>0</v>
      </c>
      <c r="CF396" s="1">
        <f t="shared" si="316"/>
        <v>0</v>
      </c>
      <c r="CG396" s="1"/>
      <c r="CH396" s="1">
        <f t="shared" si="317"/>
        <v>0</v>
      </c>
      <c r="CI396" s="1"/>
      <c r="CJ396" s="1">
        <f t="shared" si="318"/>
        <v>0</v>
      </c>
      <c r="CK396" s="1"/>
      <c r="CL396" s="1">
        <f t="shared" si="319"/>
        <v>0</v>
      </c>
      <c r="CM396" s="1"/>
      <c r="CN396" s="1">
        <f t="shared" si="320"/>
        <v>0</v>
      </c>
      <c r="CO396" s="1">
        <f t="shared" si="321"/>
        <v>0</v>
      </c>
      <c r="CP396" s="1"/>
      <c r="CQ396" s="1">
        <f t="shared" si="322"/>
        <v>0</v>
      </c>
      <c r="CR396" s="1"/>
      <c r="CS396" s="1">
        <f t="shared" si="323"/>
        <v>0</v>
      </c>
      <c r="CT396" s="1"/>
      <c r="CU396" s="1">
        <f t="shared" si="324"/>
        <v>0</v>
      </c>
      <c r="CV396" s="1"/>
      <c r="CW396" s="1">
        <f t="shared" si="325"/>
        <v>0</v>
      </c>
      <c r="CX396" s="1">
        <f t="shared" si="326"/>
        <v>0</v>
      </c>
      <c r="CY396" s="1"/>
      <c r="CZ396" s="1">
        <f t="shared" si="327"/>
        <v>0</v>
      </c>
      <c r="DA396" s="1"/>
      <c r="DB396" s="1">
        <f t="shared" si="328"/>
        <v>0</v>
      </c>
      <c r="DC396" s="1"/>
      <c r="DD396" s="1">
        <f t="shared" si="329"/>
        <v>0</v>
      </c>
      <c r="DE396" s="1"/>
      <c r="DF396" s="1">
        <f t="shared" si="330"/>
        <v>0</v>
      </c>
      <c r="DG396" s="1">
        <f t="shared" si="331"/>
        <v>0</v>
      </c>
      <c r="DH396" s="1"/>
      <c r="DI396" s="1">
        <f t="shared" si="332"/>
        <v>0</v>
      </c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>
        <f t="shared" si="333"/>
        <v>0</v>
      </c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>
        <f t="shared" si="334"/>
        <v>0</v>
      </c>
      <c r="ER396" s="1"/>
      <c r="ES396" s="1">
        <f t="shared" si="335"/>
        <v>0</v>
      </c>
      <c r="ET396" s="6"/>
    </row>
    <row r="397" spans="1:150">
      <c r="A397" s="17" t="s">
        <v>55</v>
      </c>
      <c r="B397" s="10" t="s">
        <v>153</v>
      </c>
      <c r="C397" s="1">
        <f t="shared" si="288"/>
        <v>0</v>
      </c>
      <c r="D397" s="1">
        <v>0</v>
      </c>
      <c r="E397" s="1">
        <v>0</v>
      </c>
      <c r="F397" s="1">
        <f t="shared" si="289"/>
        <v>0</v>
      </c>
      <c r="G397" s="1">
        <f t="shared" si="290"/>
        <v>0</v>
      </c>
      <c r="H397" s="1"/>
      <c r="I397" s="1">
        <f t="shared" si="291"/>
        <v>0</v>
      </c>
      <c r="J397" s="1"/>
      <c r="K397" s="1">
        <f t="shared" si="292"/>
        <v>0</v>
      </c>
      <c r="L397" s="1">
        <f t="shared" si="293"/>
        <v>0</v>
      </c>
      <c r="M397" s="1">
        <v>0</v>
      </c>
      <c r="N397" s="1">
        <f t="shared" si="294"/>
        <v>0</v>
      </c>
      <c r="O397" s="1"/>
      <c r="P397" s="1">
        <f t="shared" si="295"/>
        <v>0</v>
      </c>
      <c r="Q397" s="1"/>
      <c r="R397" s="1">
        <f t="shared" si="296"/>
        <v>0</v>
      </c>
      <c r="S397" s="1"/>
      <c r="T397" s="1">
        <f t="shared" si="297"/>
        <v>0</v>
      </c>
      <c r="U397" s="1">
        <f t="shared" si="298"/>
        <v>0</v>
      </c>
      <c r="V397" s="1"/>
      <c r="W397" s="1">
        <f t="shared" si="299"/>
        <v>0</v>
      </c>
      <c r="X397" s="1"/>
      <c r="Y397" s="1">
        <f t="shared" si="300"/>
        <v>0</v>
      </c>
      <c r="Z397" s="1"/>
      <c r="AA397" s="1">
        <f t="shared" si="301"/>
        <v>0</v>
      </c>
      <c r="AB397" s="1"/>
      <c r="AC397" s="1">
        <f t="shared" si="302"/>
        <v>0</v>
      </c>
      <c r="AD397" s="1">
        <f t="shared" si="303"/>
        <v>0</v>
      </c>
      <c r="AE397" s="1"/>
      <c r="AF397" s="1">
        <f t="shared" si="304"/>
        <v>0</v>
      </c>
      <c r="AG397" s="1"/>
      <c r="AH397" s="1">
        <f t="shared" si="305"/>
        <v>0</v>
      </c>
      <c r="AI397" s="1"/>
      <c r="AJ397" s="1">
        <f t="shared" si="306"/>
        <v>0</v>
      </c>
      <c r="AK397" s="1"/>
      <c r="AL397" s="1">
        <f t="shared" si="307"/>
        <v>0</v>
      </c>
      <c r="AM397" s="1">
        <f t="shared" si="308"/>
        <v>0</v>
      </c>
      <c r="AN397" s="1"/>
      <c r="AO397" s="1">
        <f t="shared" si="309"/>
        <v>0</v>
      </c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>
        <f t="shared" si="310"/>
        <v>0</v>
      </c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>
        <f t="shared" si="311"/>
        <v>0</v>
      </c>
      <c r="BX397" s="1">
        <v>0</v>
      </c>
      <c r="BY397" s="1">
        <v>0</v>
      </c>
      <c r="BZ397" s="1">
        <f t="shared" si="312"/>
        <v>0</v>
      </c>
      <c r="CA397" s="1">
        <f t="shared" si="313"/>
        <v>0</v>
      </c>
      <c r="CB397" s="1"/>
      <c r="CC397" s="1">
        <f t="shared" si="314"/>
        <v>0</v>
      </c>
      <c r="CD397" s="1"/>
      <c r="CE397" s="1">
        <f t="shared" si="315"/>
        <v>0</v>
      </c>
      <c r="CF397" s="1">
        <f t="shared" si="316"/>
        <v>0</v>
      </c>
      <c r="CG397" s="1">
        <v>0</v>
      </c>
      <c r="CH397" s="1">
        <f t="shared" si="317"/>
        <v>0</v>
      </c>
      <c r="CI397" s="1"/>
      <c r="CJ397" s="1">
        <f t="shared" si="318"/>
        <v>0</v>
      </c>
      <c r="CK397" s="1"/>
      <c r="CL397" s="1">
        <f t="shared" si="319"/>
        <v>0</v>
      </c>
      <c r="CM397" s="1"/>
      <c r="CN397" s="1">
        <f t="shared" si="320"/>
        <v>0</v>
      </c>
      <c r="CO397" s="1">
        <f t="shared" si="321"/>
        <v>0</v>
      </c>
      <c r="CP397" s="1"/>
      <c r="CQ397" s="1">
        <f t="shared" si="322"/>
        <v>0</v>
      </c>
      <c r="CR397" s="1"/>
      <c r="CS397" s="1">
        <f t="shared" si="323"/>
        <v>0</v>
      </c>
      <c r="CT397" s="1"/>
      <c r="CU397" s="1">
        <f t="shared" si="324"/>
        <v>0</v>
      </c>
      <c r="CV397" s="1"/>
      <c r="CW397" s="1">
        <f t="shared" si="325"/>
        <v>0</v>
      </c>
      <c r="CX397" s="1">
        <f t="shared" si="326"/>
        <v>0</v>
      </c>
      <c r="CY397" s="1"/>
      <c r="CZ397" s="1">
        <f t="shared" si="327"/>
        <v>0</v>
      </c>
      <c r="DA397" s="1"/>
      <c r="DB397" s="1">
        <f t="shared" si="328"/>
        <v>0</v>
      </c>
      <c r="DC397" s="1"/>
      <c r="DD397" s="1">
        <f t="shared" si="329"/>
        <v>0</v>
      </c>
      <c r="DE397" s="1"/>
      <c r="DF397" s="1">
        <f t="shared" si="330"/>
        <v>0</v>
      </c>
      <c r="DG397" s="1">
        <f t="shared" si="331"/>
        <v>0</v>
      </c>
      <c r="DH397" s="1"/>
      <c r="DI397" s="1">
        <f t="shared" si="332"/>
        <v>0</v>
      </c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>
        <f t="shared" si="333"/>
        <v>0</v>
      </c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>
        <f t="shared" si="334"/>
        <v>0</v>
      </c>
      <c r="ER397" s="1">
        <v>0</v>
      </c>
      <c r="ES397" s="1">
        <f t="shared" si="335"/>
        <v>0</v>
      </c>
      <c r="ET397" s="6">
        <v>0</v>
      </c>
    </row>
    <row r="398" spans="1:150">
      <c r="A398" s="16" t="s">
        <v>11</v>
      </c>
      <c r="B398" s="9" t="s">
        <v>154</v>
      </c>
      <c r="C398" s="1">
        <f t="shared" si="288"/>
        <v>0</v>
      </c>
      <c r="D398" s="1">
        <v>0</v>
      </c>
      <c r="E398" s="1">
        <v>911903.27</v>
      </c>
      <c r="F398" s="1">
        <f t="shared" si="289"/>
        <v>0</v>
      </c>
      <c r="G398" s="1">
        <f t="shared" si="290"/>
        <v>0</v>
      </c>
      <c r="H398" s="1"/>
      <c r="I398" s="1">
        <f t="shared" si="291"/>
        <v>0</v>
      </c>
      <c r="J398" s="1"/>
      <c r="K398" s="1">
        <f t="shared" si="292"/>
        <v>0</v>
      </c>
      <c r="L398" s="1">
        <f t="shared" si="293"/>
        <v>911903.27</v>
      </c>
      <c r="M398" s="1">
        <v>911903.27</v>
      </c>
      <c r="N398" s="1">
        <f t="shared" si="294"/>
        <v>0</v>
      </c>
      <c r="O398" s="1"/>
      <c r="P398" s="1">
        <f t="shared" si="295"/>
        <v>0</v>
      </c>
      <c r="Q398" s="1"/>
      <c r="R398" s="1">
        <f t="shared" si="296"/>
        <v>0</v>
      </c>
      <c r="S398" s="1"/>
      <c r="T398" s="1">
        <f t="shared" si="297"/>
        <v>0</v>
      </c>
      <c r="U398" s="1">
        <f t="shared" si="298"/>
        <v>0</v>
      </c>
      <c r="V398" s="1"/>
      <c r="W398" s="1">
        <f t="shared" si="299"/>
        <v>0</v>
      </c>
      <c r="X398" s="1"/>
      <c r="Y398" s="1">
        <f t="shared" si="300"/>
        <v>0</v>
      </c>
      <c r="Z398" s="1"/>
      <c r="AA398" s="1">
        <f t="shared" si="301"/>
        <v>0</v>
      </c>
      <c r="AB398" s="1"/>
      <c r="AC398" s="1">
        <f t="shared" si="302"/>
        <v>0</v>
      </c>
      <c r="AD398" s="1">
        <f t="shared" si="303"/>
        <v>0</v>
      </c>
      <c r="AE398" s="1"/>
      <c r="AF398" s="1">
        <f t="shared" si="304"/>
        <v>0</v>
      </c>
      <c r="AG398" s="1"/>
      <c r="AH398" s="1">
        <f t="shared" si="305"/>
        <v>0</v>
      </c>
      <c r="AI398" s="1"/>
      <c r="AJ398" s="1">
        <f t="shared" si="306"/>
        <v>0</v>
      </c>
      <c r="AK398" s="1"/>
      <c r="AL398" s="1">
        <f t="shared" si="307"/>
        <v>0</v>
      </c>
      <c r="AM398" s="1">
        <f t="shared" si="308"/>
        <v>0</v>
      </c>
      <c r="AN398" s="1"/>
      <c r="AO398" s="1">
        <f t="shared" si="309"/>
        <v>0</v>
      </c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>
        <f t="shared" si="310"/>
        <v>0</v>
      </c>
      <c r="BI398" s="1">
        <v>-911903.27</v>
      </c>
      <c r="BJ398" s="1"/>
      <c r="BK398" s="1"/>
      <c r="BL398" s="1"/>
      <c r="BM398" s="1"/>
      <c r="BN398" s="1"/>
      <c r="BO398" s="1"/>
      <c r="BP398" s="1"/>
      <c r="BQ398" s="1"/>
      <c r="BR398" s="1">
        <v>-911903.27</v>
      </c>
      <c r="BS398" s="1"/>
      <c r="BT398" s="1"/>
      <c r="BU398" s="1"/>
      <c r="BV398" s="1"/>
      <c r="BW398" s="1">
        <f t="shared" si="311"/>
        <v>0</v>
      </c>
      <c r="BX398" s="1">
        <v>0</v>
      </c>
      <c r="BY398" s="1">
        <v>1139205.94</v>
      </c>
      <c r="BZ398" s="1">
        <f t="shared" si="312"/>
        <v>0</v>
      </c>
      <c r="CA398" s="1">
        <f t="shared" si="313"/>
        <v>0</v>
      </c>
      <c r="CB398" s="1"/>
      <c r="CC398" s="1">
        <f t="shared" si="314"/>
        <v>0</v>
      </c>
      <c r="CD398" s="1"/>
      <c r="CE398" s="1">
        <f t="shared" si="315"/>
        <v>0</v>
      </c>
      <c r="CF398" s="1">
        <f t="shared" si="316"/>
        <v>1139205.94</v>
      </c>
      <c r="CG398" s="1">
        <v>1139205.94</v>
      </c>
      <c r="CH398" s="1">
        <f t="shared" si="317"/>
        <v>0</v>
      </c>
      <c r="CI398" s="1"/>
      <c r="CJ398" s="1">
        <f t="shared" si="318"/>
        <v>0</v>
      </c>
      <c r="CK398" s="1"/>
      <c r="CL398" s="1">
        <f t="shared" si="319"/>
        <v>0</v>
      </c>
      <c r="CM398" s="1"/>
      <c r="CN398" s="1">
        <f t="shared" si="320"/>
        <v>0</v>
      </c>
      <c r="CO398" s="1">
        <f t="shared" si="321"/>
        <v>0</v>
      </c>
      <c r="CP398" s="1"/>
      <c r="CQ398" s="1">
        <f t="shared" si="322"/>
        <v>0</v>
      </c>
      <c r="CR398" s="1"/>
      <c r="CS398" s="1">
        <f t="shared" si="323"/>
        <v>0</v>
      </c>
      <c r="CT398" s="1"/>
      <c r="CU398" s="1">
        <f t="shared" si="324"/>
        <v>0</v>
      </c>
      <c r="CV398" s="1"/>
      <c r="CW398" s="1">
        <f t="shared" si="325"/>
        <v>0</v>
      </c>
      <c r="CX398" s="1">
        <f t="shared" si="326"/>
        <v>0</v>
      </c>
      <c r="CY398" s="1"/>
      <c r="CZ398" s="1">
        <f t="shared" si="327"/>
        <v>0</v>
      </c>
      <c r="DA398" s="1"/>
      <c r="DB398" s="1">
        <f t="shared" si="328"/>
        <v>0</v>
      </c>
      <c r="DC398" s="1"/>
      <c r="DD398" s="1">
        <f t="shared" si="329"/>
        <v>0</v>
      </c>
      <c r="DE398" s="1"/>
      <c r="DF398" s="1">
        <f t="shared" si="330"/>
        <v>0</v>
      </c>
      <c r="DG398" s="1">
        <f t="shared" si="331"/>
        <v>0</v>
      </c>
      <c r="DH398" s="1"/>
      <c r="DI398" s="1">
        <f t="shared" si="332"/>
        <v>0</v>
      </c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>
        <f t="shared" si="333"/>
        <v>0</v>
      </c>
      <c r="EC398" s="1">
        <v>-1139205.94</v>
      </c>
      <c r="ED398" s="1"/>
      <c r="EE398" s="1"/>
      <c r="EF398" s="1"/>
      <c r="EG398" s="1"/>
      <c r="EH398" s="1"/>
      <c r="EI398" s="1"/>
      <c r="EJ398" s="1"/>
      <c r="EK398" s="1"/>
      <c r="EL398" s="1">
        <v>-1139205.94</v>
      </c>
      <c r="EM398" s="1"/>
      <c r="EN398" s="1"/>
      <c r="EO398" s="1"/>
      <c r="EP398" s="1"/>
      <c r="EQ398" s="1">
        <f t="shared" si="334"/>
        <v>911903.27</v>
      </c>
      <c r="ER398" s="1">
        <v>911903.27</v>
      </c>
      <c r="ES398" s="1">
        <f t="shared" si="335"/>
        <v>911903.27</v>
      </c>
      <c r="ET398" s="6">
        <v>911903.27</v>
      </c>
    </row>
    <row r="399" spans="1:150">
      <c r="A399" s="17" t="s">
        <v>56</v>
      </c>
      <c r="B399" s="10" t="s">
        <v>155</v>
      </c>
      <c r="C399" s="1">
        <f t="shared" si="288"/>
        <v>-911903.27</v>
      </c>
      <c r="D399" s="1">
        <v>-911903.27</v>
      </c>
      <c r="E399" s="1"/>
      <c r="F399" s="1">
        <f t="shared" si="289"/>
        <v>0</v>
      </c>
      <c r="G399" s="1">
        <f t="shared" si="290"/>
        <v>0</v>
      </c>
      <c r="H399" s="1"/>
      <c r="I399" s="1">
        <f t="shared" si="291"/>
        <v>0</v>
      </c>
      <c r="J399" s="1"/>
      <c r="K399" s="1">
        <f t="shared" si="292"/>
        <v>-911903.27</v>
      </c>
      <c r="L399" s="1">
        <f t="shared" si="293"/>
        <v>0</v>
      </c>
      <c r="M399" s="1"/>
      <c r="N399" s="1">
        <f t="shared" si="294"/>
        <v>0</v>
      </c>
      <c r="O399" s="1"/>
      <c r="P399" s="1">
        <f t="shared" si="295"/>
        <v>0</v>
      </c>
      <c r="Q399" s="1"/>
      <c r="R399" s="1">
        <f t="shared" si="296"/>
        <v>0</v>
      </c>
      <c r="S399" s="1"/>
      <c r="T399" s="1">
        <f t="shared" si="297"/>
        <v>0</v>
      </c>
      <c r="U399" s="1">
        <f t="shared" si="298"/>
        <v>0</v>
      </c>
      <c r="V399" s="1"/>
      <c r="W399" s="1">
        <f t="shared" si="299"/>
        <v>0</v>
      </c>
      <c r="X399" s="1"/>
      <c r="Y399" s="1">
        <f t="shared" si="300"/>
        <v>0</v>
      </c>
      <c r="Z399" s="1"/>
      <c r="AA399" s="1">
        <f t="shared" si="301"/>
        <v>0</v>
      </c>
      <c r="AB399" s="1"/>
      <c r="AC399" s="1">
        <f t="shared" si="302"/>
        <v>0</v>
      </c>
      <c r="AD399" s="1">
        <f t="shared" si="303"/>
        <v>0</v>
      </c>
      <c r="AE399" s="1"/>
      <c r="AF399" s="1">
        <f t="shared" si="304"/>
        <v>0</v>
      </c>
      <c r="AG399" s="1"/>
      <c r="AH399" s="1">
        <f t="shared" si="305"/>
        <v>0</v>
      </c>
      <c r="AI399" s="1"/>
      <c r="AJ399" s="1">
        <f t="shared" si="306"/>
        <v>0</v>
      </c>
      <c r="AK399" s="1"/>
      <c r="AL399" s="1">
        <f t="shared" si="307"/>
        <v>0</v>
      </c>
      <c r="AM399" s="1">
        <f t="shared" si="308"/>
        <v>0</v>
      </c>
      <c r="AN399" s="1"/>
      <c r="AO399" s="1">
        <f t="shared" si="309"/>
        <v>0</v>
      </c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>
        <f t="shared" si="310"/>
        <v>0</v>
      </c>
      <c r="BI399" s="1">
        <v>-911903.27</v>
      </c>
      <c r="BJ399" s="1"/>
      <c r="BK399" s="1"/>
      <c r="BL399" s="1"/>
      <c r="BM399" s="1"/>
      <c r="BN399" s="1"/>
      <c r="BO399" s="1"/>
      <c r="BP399" s="1"/>
      <c r="BQ399" s="1"/>
      <c r="BR399" s="1">
        <v>-911903.27</v>
      </c>
      <c r="BS399" s="1"/>
      <c r="BT399" s="1"/>
      <c r="BU399" s="1"/>
      <c r="BV399" s="1"/>
      <c r="BW399" s="1">
        <f t="shared" si="311"/>
        <v>-1139205.94</v>
      </c>
      <c r="BX399" s="1">
        <v>-1139205.94</v>
      </c>
      <c r="BY399" s="1"/>
      <c r="BZ399" s="1">
        <f t="shared" si="312"/>
        <v>0</v>
      </c>
      <c r="CA399" s="1">
        <f t="shared" si="313"/>
        <v>0</v>
      </c>
      <c r="CB399" s="1"/>
      <c r="CC399" s="1">
        <f t="shared" si="314"/>
        <v>0</v>
      </c>
      <c r="CD399" s="1"/>
      <c r="CE399" s="1">
        <f t="shared" si="315"/>
        <v>-1139205.94</v>
      </c>
      <c r="CF399" s="1">
        <f t="shared" si="316"/>
        <v>0</v>
      </c>
      <c r="CG399" s="1"/>
      <c r="CH399" s="1">
        <f t="shared" si="317"/>
        <v>0</v>
      </c>
      <c r="CI399" s="1"/>
      <c r="CJ399" s="1">
        <f t="shared" si="318"/>
        <v>0</v>
      </c>
      <c r="CK399" s="1"/>
      <c r="CL399" s="1">
        <f t="shared" si="319"/>
        <v>0</v>
      </c>
      <c r="CM399" s="1"/>
      <c r="CN399" s="1">
        <f t="shared" si="320"/>
        <v>0</v>
      </c>
      <c r="CO399" s="1">
        <f t="shared" si="321"/>
        <v>0</v>
      </c>
      <c r="CP399" s="1"/>
      <c r="CQ399" s="1">
        <f t="shared" si="322"/>
        <v>0</v>
      </c>
      <c r="CR399" s="1"/>
      <c r="CS399" s="1">
        <f t="shared" si="323"/>
        <v>0</v>
      </c>
      <c r="CT399" s="1"/>
      <c r="CU399" s="1">
        <f t="shared" si="324"/>
        <v>0</v>
      </c>
      <c r="CV399" s="1"/>
      <c r="CW399" s="1">
        <f t="shared" si="325"/>
        <v>0</v>
      </c>
      <c r="CX399" s="1">
        <f t="shared" si="326"/>
        <v>0</v>
      </c>
      <c r="CY399" s="1"/>
      <c r="CZ399" s="1">
        <f t="shared" si="327"/>
        <v>0</v>
      </c>
      <c r="DA399" s="1"/>
      <c r="DB399" s="1">
        <f t="shared" si="328"/>
        <v>0</v>
      </c>
      <c r="DC399" s="1"/>
      <c r="DD399" s="1">
        <f t="shared" si="329"/>
        <v>0</v>
      </c>
      <c r="DE399" s="1"/>
      <c r="DF399" s="1">
        <f t="shared" si="330"/>
        <v>0</v>
      </c>
      <c r="DG399" s="1">
        <f t="shared" si="331"/>
        <v>0</v>
      </c>
      <c r="DH399" s="1"/>
      <c r="DI399" s="1">
        <f t="shared" si="332"/>
        <v>0</v>
      </c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>
        <f t="shared" si="333"/>
        <v>0</v>
      </c>
      <c r="EC399" s="1">
        <v>-1139205.94</v>
      </c>
      <c r="ED399" s="1"/>
      <c r="EE399" s="1"/>
      <c r="EF399" s="1"/>
      <c r="EG399" s="1"/>
      <c r="EH399" s="1"/>
      <c r="EI399" s="1"/>
      <c r="EJ399" s="1"/>
      <c r="EK399" s="1"/>
      <c r="EL399" s="1">
        <v>-1139205.94</v>
      </c>
      <c r="EM399" s="1"/>
      <c r="EN399" s="1"/>
      <c r="EO399" s="1"/>
      <c r="EP399" s="1"/>
      <c r="EQ399" s="1">
        <f t="shared" si="334"/>
        <v>0</v>
      </c>
      <c r="ER399" s="1">
        <v>0</v>
      </c>
      <c r="ES399" s="1">
        <f t="shared" si="335"/>
        <v>0</v>
      </c>
      <c r="ET399" s="6">
        <v>0</v>
      </c>
    </row>
    <row r="400" spans="1:150">
      <c r="A400" s="17" t="s">
        <v>57</v>
      </c>
      <c r="B400" s="10" t="s">
        <v>156</v>
      </c>
      <c r="C400" s="1">
        <f t="shared" si="288"/>
        <v>911903.27</v>
      </c>
      <c r="D400" s="1">
        <v>911903.27</v>
      </c>
      <c r="E400" s="1">
        <v>911903.27</v>
      </c>
      <c r="F400" s="1">
        <f t="shared" si="289"/>
        <v>0</v>
      </c>
      <c r="G400" s="1">
        <f t="shared" si="290"/>
        <v>0</v>
      </c>
      <c r="H400" s="1"/>
      <c r="I400" s="1">
        <f t="shared" si="291"/>
        <v>0</v>
      </c>
      <c r="J400" s="1"/>
      <c r="K400" s="1">
        <f t="shared" si="292"/>
        <v>911903.27</v>
      </c>
      <c r="L400" s="1">
        <f t="shared" si="293"/>
        <v>911903.27</v>
      </c>
      <c r="M400" s="1">
        <v>911903.27</v>
      </c>
      <c r="N400" s="1">
        <f t="shared" si="294"/>
        <v>0</v>
      </c>
      <c r="O400" s="1"/>
      <c r="P400" s="1">
        <f t="shared" si="295"/>
        <v>0</v>
      </c>
      <c r="Q400" s="1"/>
      <c r="R400" s="1">
        <f t="shared" si="296"/>
        <v>0</v>
      </c>
      <c r="S400" s="1"/>
      <c r="T400" s="1">
        <f t="shared" si="297"/>
        <v>0</v>
      </c>
      <c r="U400" s="1">
        <f t="shared" si="298"/>
        <v>0</v>
      </c>
      <c r="V400" s="1"/>
      <c r="W400" s="1">
        <f t="shared" si="299"/>
        <v>0</v>
      </c>
      <c r="X400" s="1"/>
      <c r="Y400" s="1">
        <f t="shared" si="300"/>
        <v>0</v>
      </c>
      <c r="Z400" s="1"/>
      <c r="AA400" s="1">
        <f t="shared" si="301"/>
        <v>0</v>
      </c>
      <c r="AB400" s="1"/>
      <c r="AC400" s="1">
        <f t="shared" si="302"/>
        <v>0</v>
      </c>
      <c r="AD400" s="1">
        <f t="shared" si="303"/>
        <v>0</v>
      </c>
      <c r="AE400" s="1"/>
      <c r="AF400" s="1">
        <f t="shared" si="304"/>
        <v>0</v>
      </c>
      <c r="AG400" s="1"/>
      <c r="AH400" s="1">
        <f t="shared" si="305"/>
        <v>0</v>
      </c>
      <c r="AI400" s="1"/>
      <c r="AJ400" s="1">
        <f t="shared" si="306"/>
        <v>0</v>
      </c>
      <c r="AK400" s="1"/>
      <c r="AL400" s="1">
        <f t="shared" si="307"/>
        <v>0</v>
      </c>
      <c r="AM400" s="1">
        <f t="shared" si="308"/>
        <v>0</v>
      </c>
      <c r="AN400" s="1"/>
      <c r="AO400" s="1">
        <f t="shared" si="309"/>
        <v>0</v>
      </c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>
        <f t="shared" si="310"/>
        <v>0</v>
      </c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>
        <f t="shared" si="311"/>
        <v>1139205.94</v>
      </c>
      <c r="BX400" s="1">
        <v>1139205.94</v>
      </c>
      <c r="BY400" s="1">
        <v>1139205.94</v>
      </c>
      <c r="BZ400" s="1">
        <f t="shared" si="312"/>
        <v>0</v>
      </c>
      <c r="CA400" s="1">
        <f t="shared" si="313"/>
        <v>0</v>
      </c>
      <c r="CB400" s="1"/>
      <c r="CC400" s="1">
        <f t="shared" si="314"/>
        <v>0</v>
      </c>
      <c r="CD400" s="1"/>
      <c r="CE400" s="1">
        <f t="shared" si="315"/>
        <v>1139205.94</v>
      </c>
      <c r="CF400" s="1">
        <f t="shared" si="316"/>
        <v>1139205.94</v>
      </c>
      <c r="CG400" s="1">
        <v>1139205.94</v>
      </c>
      <c r="CH400" s="1">
        <f t="shared" si="317"/>
        <v>0</v>
      </c>
      <c r="CI400" s="1"/>
      <c r="CJ400" s="1">
        <f t="shared" si="318"/>
        <v>0</v>
      </c>
      <c r="CK400" s="1"/>
      <c r="CL400" s="1">
        <f t="shared" si="319"/>
        <v>0</v>
      </c>
      <c r="CM400" s="1"/>
      <c r="CN400" s="1">
        <f t="shared" si="320"/>
        <v>0</v>
      </c>
      <c r="CO400" s="1">
        <f t="shared" si="321"/>
        <v>0</v>
      </c>
      <c r="CP400" s="1"/>
      <c r="CQ400" s="1">
        <f t="shared" si="322"/>
        <v>0</v>
      </c>
      <c r="CR400" s="1"/>
      <c r="CS400" s="1">
        <f t="shared" si="323"/>
        <v>0</v>
      </c>
      <c r="CT400" s="1"/>
      <c r="CU400" s="1">
        <f t="shared" si="324"/>
        <v>0</v>
      </c>
      <c r="CV400" s="1"/>
      <c r="CW400" s="1">
        <f t="shared" si="325"/>
        <v>0</v>
      </c>
      <c r="CX400" s="1">
        <f t="shared" si="326"/>
        <v>0</v>
      </c>
      <c r="CY400" s="1"/>
      <c r="CZ400" s="1">
        <f t="shared" si="327"/>
        <v>0</v>
      </c>
      <c r="DA400" s="1"/>
      <c r="DB400" s="1">
        <f t="shared" si="328"/>
        <v>0</v>
      </c>
      <c r="DC400" s="1"/>
      <c r="DD400" s="1">
        <f t="shared" si="329"/>
        <v>0</v>
      </c>
      <c r="DE400" s="1"/>
      <c r="DF400" s="1">
        <f t="shared" si="330"/>
        <v>0</v>
      </c>
      <c r="DG400" s="1">
        <f t="shared" si="331"/>
        <v>0</v>
      </c>
      <c r="DH400" s="1"/>
      <c r="DI400" s="1">
        <f t="shared" si="332"/>
        <v>0</v>
      </c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>
        <f t="shared" si="333"/>
        <v>0</v>
      </c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>
        <f t="shared" si="334"/>
        <v>911903.27</v>
      </c>
      <c r="ER400" s="1">
        <v>911903.27</v>
      </c>
      <c r="ES400" s="1">
        <f t="shared" si="335"/>
        <v>911903.27</v>
      </c>
      <c r="ET400" s="6">
        <v>911903.27</v>
      </c>
    </row>
    <row r="401" spans="1:150">
      <c r="A401" s="16" t="s">
        <v>12</v>
      </c>
      <c r="B401" s="9" t="s">
        <v>157</v>
      </c>
      <c r="C401" s="1">
        <f t="shared" si="288"/>
        <v>0</v>
      </c>
      <c r="D401" s="1"/>
      <c r="E401" s="1"/>
      <c r="F401" s="1">
        <f t="shared" si="289"/>
        <v>0</v>
      </c>
      <c r="G401" s="1">
        <f t="shared" si="290"/>
        <v>0</v>
      </c>
      <c r="H401" s="1"/>
      <c r="I401" s="1">
        <f t="shared" si="291"/>
        <v>0</v>
      </c>
      <c r="J401" s="1"/>
      <c r="K401" s="1">
        <f t="shared" si="292"/>
        <v>0</v>
      </c>
      <c r="L401" s="1">
        <f t="shared" si="293"/>
        <v>0</v>
      </c>
      <c r="M401" s="1"/>
      <c r="N401" s="1">
        <f t="shared" si="294"/>
        <v>0</v>
      </c>
      <c r="O401" s="1"/>
      <c r="P401" s="1">
        <f t="shared" si="295"/>
        <v>0</v>
      </c>
      <c r="Q401" s="1"/>
      <c r="R401" s="1">
        <f t="shared" si="296"/>
        <v>0</v>
      </c>
      <c r="S401" s="1"/>
      <c r="T401" s="1">
        <f t="shared" si="297"/>
        <v>0</v>
      </c>
      <c r="U401" s="1">
        <f t="shared" si="298"/>
        <v>0</v>
      </c>
      <c r="V401" s="1"/>
      <c r="W401" s="1">
        <f t="shared" si="299"/>
        <v>0</v>
      </c>
      <c r="X401" s="1"/>
      <c r="Y401" s="1">
        <f t="shared" si="300"/>
        <v>0</v>
      </c>
      <c r="Z401" s="1"/>
      <c r="AA401" s="1">
        <f t="shared" si="301"/>
        <v>0</v>
      </c>
      <c r="AB401" s="1"/>
      <c r="AC401" s="1">
        <f t="shared" si="302"/>
        <v>0</v>
      </c>
      <c r="AD401" s="1">
        <f t="shared" si="303"/>
        <v>0</v>
      </c>
      <c r="AE401" s="1"/>
      <c r="AF401" s="1">
        <f t="shared" si="304"/>
        <v>0</v>
      </c>
      <c r="AG401" s="1"/>
      <c r="AH401" s="1">
        <f t="shared" si="305"/>
        <v>0</v>
      </c>
      <c r="AI401" s="1"/>
      <c r="AJ401" s="1">
        <f t="shared" si="306"/>
        <v>0</v>
      </c>
      <c r="AK401" s="1"/>
      <c r="AL401" s="1">
        <f t="shared" si="307"/>
        <v>0</v>
      </c>
      <c r="AM401" s="1">
        <f t="shared" si="308"/>
        <v>0</v>
      </c>
      <c r="AN401" s="1"/>
      <c r="AO401" s="1">
        <f t="shared" si="309"/>
        <v>0</v>
      </c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>
        <f t="shared" si="310"/>
        <v>0</v>
      </c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>
        <f t="shared" si="311"/>
        <v>0</v>
      </c>
      <c r="BX401" s="1"/>
      <c r="BY401" s="1"/>
      <c r="BZ401" s="1">
        <f t="shared" si="312"/>
        <v>0</v>
      </c>
      <c r="CA401" s="1">
        <f t="shared" si="313"/>
        <v>0</v>
      </c>
      <c r="CB401" s="1"/>
      <c r="CC401" s="1">
        <f t="shared" si="314"/>
        <v>0</v>
      </c>
      <c r="CD401" s="1"/>
      <c r="CE401" s="1">
        <f t="shared" si="315"/>
        <v>0</v>
      </c>
      <c r="CF401" s="1">
        <f t="shared" si="316"/>
        <v>0</v>
      </c>
      <c r="CG401" s="1"/>
      <c r="CH401" s="1">
        <f t="shared" si="317"/>
        <v>0</v>
      </c>
      <c r="CI401" s="1"/>
      <c r="CJ401" s="1">
        <f t="shared" si="318"/>
        <v>0</v>
      </c>
      <c r="CK401" s="1"/>
      <c r="CL401" s="1">
        <f t="shared" si="319"/>
        <v>0</v>
      </c>
      <c r="CM401" s="1"/>
      <c r="CN401" s="1">
        <f t="shared" si="320"/>
        <v>0</v>
      </c>
      <c r="CO401" s="1">
        <f t="shared" si="321"/>
        <v>0</v>
      </c>
      <c r="CP401" s="1"/>
      <c r="CQ401" s="1">
        <f t="shared" si="322"/>
        <v>0</v>
      </c>
      <c r="CR401" s="1"/>
      <c r="CS401" s="1">
        <f t="shared" si="323"/>
        <v>0</v>
      </c>
      <c r="CT401" s="1"/>
      <c r="CU401" s="1">
        <f t="shared" si="324"/>
        <v>0</v>
      </c>
      <c r="CV401" s="1"/>
      <c r="CW401" s="1">
        <f t="shared" si="325"/>
        <v>0</v>
      </c>
      <c r="CX401" s="1">
        <f t="shared" si="326"/>
        <v>0</v>
      </c>
      <c r="CY401" s="1"/>
      <c r="CZ401" s="1">
        <f t="shared" si="327"/>
        <v>0</v>
      </c>
      <c r="DA401" s="1"/>
      <c r="DB401" s="1">
        <f t="shared" si="328"/>
        <v>0</v>
      </c>
      <c r="DC401" s="1"/>
      <c r="DD401" s="1">
        <f t="shared" si="329"/>
        <v>0</v>
      </c>
      <c r="DE401" s="1"/>
      <c r="DF401" s="1">
        <f t="shared" si="330"/>
        <v>0</v>
      </c>
      <c r="DG401" s="1">
        <f t="shared" si="331"/>
        <v>0</v>
      </c>
      <c r="DH401" s="1"/>
      <c r="DI401" s="1">
        <f t="shared" si="332"/>
        <v>0</v>
      </c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>
        <f t="shared" si="333"/>
        <v>0</v>
      </c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>
        <f t="shared" si="334"/>
        <v>0</v>
      </c>
      <c r="ER401" s="1"/>
      <c r="ES401" s="1">
        <f t="shared" si="335"/>
        <v>0</v>
      </c>
      <c r="ET401" s="6"/>
    </row>
    <row r="402" spans="1:150">
      <c r="A402" s="17" t="s">
        <v>58</v>
      </c>
      <c r="B402" s="10" t="s">
        <v>158</v>
      </c>
      <c r="C402" s="1">
        <f t="shared" si="288"/>
        <v>0</v>
      </c>
      <c r="D402" s="1"/>
      <c r="E402" s="1"/>
      <c r="F402" s="1">
        <f t="shared" si="289"/>
        <v>0</v>
      </c>
      <c r="G402" s="1">
        <f t="shared" si="290"/>
        <v>0</v>
      </c>
      <c r="H402" s="1"/>
      <c r="I402" s="1">
        <f t="shared" si="291"/>
        <v>0</v>
      </c>
      <c r="J402" s="1"/>
      <c r="K402" s="1">
        <f t="shared" si="292"/>
        <v>0</v>
      </c>
      <c r="L402" s="1">
        <f t="shared" si="293"/>
        <v>0</v>
      </c>
      <c r="M402" s="1"/>
      <c r="N402" s="1">
        <f t="shared" si="294"/>
        <v>0</v>
      </c>
      <c r="O402" s="1"/>
      <c r="P402" s="1">
        <f t="shared" si="295"/>
        <v>0</v>
      </c>
      <c r="Q402" s="1"/>
      <c r="R402" s="1">
        <f t="shared" si="296"/>
        <v>0</v>
      </c>
      <c r="S402" s="1"/>
      <c r="T402" s="1">
        <f t="shared" si="297"/>
        <v>0</v>
      </c>
      <c r="U402" s="1">
        <f t="shared" si="298"/>
        <v>0</v>
      </c>
      <c r="V402" s="1"/>
      <c r="W402" s="1">
        <f t="shared" si="299"/>
        <v>0</v>
      </c>
      <c r="X402" s="1"/>
      <c r="Y402" s="1">
        <f t="shared" si="300"/>
        <v>0</v>
      </c>
      <c r="Z402" s="1"/>
      <c r="AA402" s="1">
        <f t="shared" si="301"/>
        <v>0</v>
      </c>
      <c r="AB402" s="1"/>
      <c r="AC402" s="1">
        <f t="shared" si="302"/>
        <v>0</v>
      </c>
      <c r="AD402" s="1">
        <f t="shared" si="303"/>
        <v>0</v>
      </c>
      <c r="AE402" s="1"/>
      <c r="AF402" s="1">
        <f t="shared" si="304"/>
        <v>0</v>
      </c>
      <c r="AG402" s="1"/>
      <c r="AH402" s="1">
        <f t="shared" si="305"/>
        <v>0</v>
      </c>
      <c r="AI402" s="1"/>
      <c r="AJ402" s="1">
        <f t="shared" si="306"/>
        <v>0</v>
      </c>
      <c r="AK402" s="1"/>
      <c r="AL402" s="1">
        <f t="shared" si="307"/>
        <v>0</v>
      </c>
      <c r="AM402" s="1">
        <f t="shared" si="308"/>
        <v>0</v>
      </c>
      <c r="AN402" s="1"/>
      <c r="AO402" s="1">
        <f t="shared" si="309"/>
        <v>0</v>
      </c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>
        <f t="shared" si="310"/>
        <v>0</v>
      </c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>
        <f t="shared" si="311"/>
        <v>0</v>
      </c>
      <c r="BX402" s="1"/>
      <c r="BY402" s="1"/>
      <c r="BZ402" s="1">
        <f t="shared" si="312"/>
        <v>0</v>
      </c>
      <c r="CA402" s="1">
        <f t="shared" si="313"/>
        <v>0</v>
      </c>
      <c r="CB402" s="1"/>
      <c r="CC402" s="1">
        <f t="shared" si="314"/>
        <v>0</v>
      </c>
      <c r="CD402" s="1"/>
      <c r="CE402" s="1">
        <f t="shared" si="315"/>
        <v>0</v>
      </c>
      <c r="CF402" s="1">
        <f t="shared" si="316"/>
        <v>0</v>
      </c>
      <c r="CG402" s="1"/>
      <c r="CH402" s="1">
        <f t="shared" si="317"/>
        <v>0</v>
      </c>
      <c r="CI402" s="1"/>
      <c r="CJ402" s="1">
        <f t="shared" si="318"/>
        <v>0</v>
      </c>
      <c r="CK402" s="1"/>
      <c r="CL402" s="1">
        <f t="shared" si="319"/>
        <v>0</v>
      </c>
      <c r="CM402" s="1"/>
      <c r="CN402" s="1">
        <f t="shared" si="320"/>
        <v>0</v>
      </c>
      <c r="CO402" s="1">
        <f t="shared" si="321"/>
        <v>0</v>
      </c>
      <c r="CP402" s="1"/>
      <c r="CQ402" s="1">
        <f t="shared" si="322"/>
        <v>0</v>
      </c>
      <c r="CR402" s="1"/>
      <c r="CS402" s="1">
        <f t="shared" si="323"/>
        <v>0</v>
      </c>
      <c r="CT402" s="1"/>
      <c r="CU402" s="1">
        <f t="shared" si="324"/>
        <v>0</v>
      </c>
      <c r="CV402" s="1"/>
      <c r="CW402" s="1">
        <f t="shared" si="325"/>
        <v>0</v>
      </c>
      <c r="CX402" s="1">
        <f t="shared" si="326"/>
        <v>0</v>
      </c>
      <c r="CY402" s="1"/>
      <c r="CZ402" s="1">
        <f t="shared" si="327"/>
        <v>0</v>
      </c>
      <c r="DA402" s="1"/>
      <c r="DB402" s="1">
        <f t="shared" si="328"/>
        <v>0</v>
      </c>
      <c r="DC402" s="1"/>
      <c r="DD402" s="1">
        <f t="shared" si="329"/>
        <v>0</v>
      </c>
      <c r="DE402" s="1"/>
      <c r="DF402" s="1">
        <f t="shared" si="330"/>
        <v>0</v>
      </c>
      <c r="DG402" s="1">
        <f t="shared" si="331"/>
        <v>0</v>
      </c>
      <c r="DH402" s="1"/>
      <c r="DI402" s="1">
        <f t="shared" si="332"/>
        <v>0</v>
      </c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>
        <f t="shared" si="333"/>
        <v>0</v>
      </c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>
        <f t="shared" si="334"/>
        <v>0</v>
      </c>
      <c r="ER402" s="1"/>
      <c r="ES402" s="1">
        <f t="shared" si="335"/>
        <v>0</v>
      </c>
      <c r="ET402" s="6"/>
    </row>
    <row r="403" spans="1:150">
      <c r="A403" s="16" t="s">
        <v>13</v>
      </c>
      <c r="B403" s="9" t="s">
        <v>159</v>
      </c>
      <c r="C403" s="1">
        <f t="shared" si="288"/>
        <v>0</v>
      </c>
      <c r="D403" s="1"/>
      <c r="E403" s="1"/>
      <c r="F403" s="1">
        <f t="shared" si="289"/>
        <v>0</v>
      </c>
      <c r="G403" s="1">
        <f t="shared" si="290"/>
        <v>0</v>
      </c>
      <c r="H403" s="1"/>
      <c r="I403" s="1">
        <f t="shared" si="291"/>
        <v>0</v>
      </c>
      <c r="J403" s="1"/>
      <c r="K403" s="1">
        <f t="shared" si="292"/>
        <v>0</v>
      </c>
      <c r="L403" s="1">
        <f t="shared" si="293"/>
        <v>0</v>
      </c>
      <c r="M403" s="1"/>
      <c r="N403" s="1">
        <f t="shared" si="294"/>
        <v>0</v>
      </c>
      <c r="O403" s="1"/>
      <c r="P403" s="1">
        <f t="shared" si="295"/>
        <v>0</v>
      </c>
      <c r="Q403" s="1"/>
      <c r="R403" s="1">
        <f t="shared" si="296"/>
        <v>0</v>
      </c>
      <c r="S403" s="1"/>
      <c r="T403" s="1">
        <f t="shared" si="297"/>
        <v>0</v>
      </c>
      <c r="U403" s="1">
        <f t="shared" si="298"/>
        <v>0</v>
      </c>
      <c r="V403" s="1"/>
      <c r="W403" s="1">
        <f t="shared" si="299"/>
        <v>0</v>
      </c>
      <c r="X403" s="1"/>
      <c r="Y403" s="1">
        <f t="shared" si="300"/>
        <v>0</v>
      </c>
      <c r="Z403" s="1"/>
      <c r="AA403" s="1">
        <f t="shared" si="301"/>
        <v>0</v>
      </c>
      <c r="AB403" s="1"/>
      <c r="AC403" s="1">
        <f t="shared" si="302"/>
        <v>0</v>
      </c>
      <c r="AD403" s="1">
        <f t="shared" si="303"/>
        <v>0</v>
      </c>
      <c r="AE403" s="1"/>
      <c r="AF403" s="1">
        <f t="shared" si="304"/>
        <v>0</v>
      </c>
      <c r="AG403" s="1"/>
      <c r="AH403" s="1">
        <f t="shared" si="305"/>
        <v>0</v>
      </c>
      <c r="AI403" s="1"/>
      <c r="AJ403" s="1">
        <f t="shared" si="306"/>
        <v>0</v>
      </c>
      <c r="AK403" s="1"/>
      <c r="AL403" s="1">
        <f t="shared" si="307"/>
        <v>0</v>
      </c>
      <c r="AM403" s="1">
        <f t="shared" si="308"/>
        <v>0</v>
      </c>
      <c r="AN403" s="1"/>
      <c r="AO403" s="1">
        <f t="shared" si="309"/>
        <v>0</v>
      </c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>
        <f t="shared" si="310"/>
        <v>0</v>
      </c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>
        <f t="shared" si="311"/>
        <v>0</v>
      </c>
      <c r="BX403" s="1"/>
      <c r="BY403" s="1"/>
      <c r="BZ403" s="1">
        <f t="shared" si="312"/>
        <v>0</v>
      </c>
      <c r="CA403" s="1">
        <f t="shared" si="313"/>
        <v>0</v>
      </c>
      <c r="CB403" s="1"/>
      <c r="CC403" s="1">
        <f t="shared" si="314"/>
        <v>0</v>
      </c>
      <c r="CD403" s="1"/>
      <c r="CE403" s="1">
        <f t="shared" si="315"/>
        <v>0</v>
      </c>
      <c r="CF403" s="1">
        <f t="shared" si="316"/>
        <v>0</v>
      </c>
      <c r="CG403" s="1"/>
      <c r="CH403" s="1">
        <f t="shared" si="317"/>
        <v>0</v>
      </c>
      <c r="CI403" s="1"/>
      <c r="CJ403" s="1">
        <f t="shared" si="318"/>
        <v>0</v>
      </c>
      <c r="CK403" s="1"/>
      <c r="CL403" s="1">
        <f t="shared" si="319"/>
        <v>0</v>
      </c>
      <c r="CM403" s="1"/>
      <c r="CN403" s="1">
        <f t="shared" si="320"/>
        <v>0</v>
      </c>
      <c r="CO403" s="1">
        <f t="shared" si="321"/>
        <v>0</v>
      </c>
      <c r="CP403" s="1"/>
      <c r="CQ403" s="1">
        <f t="shared" si="322"/>
        <v>0</v>
      </c>
      <c r="CR403" s="1"/>
      <c r="CS403" s="1">
        <f t="shared" si="323"/>
        <v>0</v>
      </c>
      <c r="CT403" s="1"/>
      <c r="CU403" s="1">
        <f t="shared" si="324"/>
        <v>0</v>
      </c>
      <c r="CV403" s="1"/>
      <c r="CW403" s="1">
        <f t="shared" si="325"/>
        <v>0</v>
      </c>
      <c r="CX403" s="1">
        <f t="shared" si="326"/>
        <v>0</v>
      </c>
      <c r="CY403" s="1"/>
      <c r="CZ403" s="1">
        <f t="shared" si="327"/>
        <v>0</v>
      </c>
      <c r="DA403" s="1"/>
      <c r="DB403" s="1">
        <f t="shared" si="328"/>
        <v>0</v>
      </c>
      <c r="DC403" s="1"/>
      <c r="DD403" s="1">
        <f t="shared" si="329"/>
        <v>0</v>
      </c>
      <c r="DE403" s="1"/>
      <c r="DF403" s="1">
        <f t="shared" si="330"/>
        <v>0</v>
      </c>
      <c r="DG403" s="1">
        <f t="shared" si="331"/>
        <v>0</v>
      </c>
      <c r="DH403" s="1"/>
      <c r="DI403" s="1">
        <f t="shared" si="332"/>
        <v>0</v>
      </c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>
        <f t="shared" si="333"/>
        <v>0</v>
      </c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>
        <f t="shared" si="334"/>
        <v>0</v>
      </c>
      <c r="ER403" s="1"/>
      <c r="ES403" s="1">
        <f t="shared" si="335"/>
        <v>0</v>
      </c>
      <c r="ET403" s="6"/>
    </row>
    <row r="404" spans="1:150">
      <c r="A404" s="17" t="s">
        <v>59</v>
      </c>
      <c r="B404" s="10" t="s">
        <v>160</v>
      </c>
      <c r="C404" s="1">
        <f t="shared" si="288"/>
        <v>0</v>
      </c>
      <c r="D404" s="1"/>
      <c r="E404" s="1"/>
      <c r="F404" s="1">
        <f t="shared" si="289"/>
        <v>0</v>
      </c>
      <c r="G404" s="1">
        <f t="shared" si="290"/>
        <v>0</v>
      </c>
      <c r="H404" s="1"/>
      <c r="I404" s="1">
        <f t="shared" si="291"/>
        <v>0</v>
      </c>
      <c r="J404" s="1"/>
      <c r="K404" s="1">
        <f t="shared" si="292"/>
        <v>0</v>
      </c>
      <c r="L404" s="1">
        <f t="shared" si="293"/>
        <v>0</v>
      </c>
      <c r="M404" s="1"/>
      <c r="N404" s="1">
        <f t="shared" si="294"/>
        <v>0</v>
      </c>
      <c r="O404" s="1"/>
      <c r="P404" s="1">
        <f t="shared" si="295"/>
        <v>0</v>
      </c>
      <c r="Q404" s="1"/>
      <c r="R404" s="1">
        <f t="shared" si="296"/>
        <v>0</v>
      </c>
      <c r="S404" s="1"/>
      <c r="T404" s="1">
        <f t="shared" si="297"/>
        <v>0</v>
      </c>
      <c r="U404" s="1">
        <f t="shared" si="298"/>
        <v>0</v>
      </c>
      <c r="V404" s="1"/>
      <c r="W404" s="1">
        <f t="shared" si="299"/>
        <v>0</v>
      </c>
      <c r="X404" s="1"/>
      <c r="Y404" s="1">
        <f t="shared" si="300"/>
        <v>0</v>
      </c>
      <c r="Z404" s="1"/>
      <c r="AA404" s="1">
        <f t="shared" si="301"/>
        <v>0</v>
      </c>
      <c r="AB404" s="1"/>
      <c r="AC404" s="1">
        <f t="shared" si="302"/>
        <v>0</v>
      </c>
      <c r="AD404" s="1">
        <f t="shared" si="303"/>
        <v>0</v>
      </c>
      <c r="AE404" s="1"/>
      <c r="AF404" s="1">
        <f t="shared" si="304"/>
        <v>0</v>
      </c>
      <c r="AG404" s="1"/>
      <c r="AH404" s="1">
        <f t="shared" si="305"/>
        <v>0</v>
      </c>
      <c r="AI404" s="1"/>
      <c r="AJ404" s="1">
        <f t="shared" si="306"/>
        <v>0</v>
      </c>
      <c r="AK404" s="1"/>
      <c r="AL404" s="1">
        <f t="shared" si="307"/>
        <v>0</v>
      </c>
      <c r="AM404" s="1">
        <f t="shared" si="308"/>
        <v>0</v>
      </c>
      <c r="AN404" s="1"/>
      <c r="AO404" s="1">
        <f t="shared" si="309"/>
        <v>0</v>
      </c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>
        <f t="shared" si="310"/>
        <v>0</v>
      </c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>
        <f t="shared" si="311"/>
        <v>0</v>
      </c>
      <c r="BX404" s="1"/>
      <c r="BY404" s="1"/>
      <c r="BZ404" s="1">
        <f t="shared" si="312"/>
        <v>0</v>
      </c>
      <c r="CA404" s="1">
        <f t="shared" si="313"/>
        <v>0</v>
      </c>
      <c r="CB404" s="1"/>
      <c r="CC404" s="1">
        <f t="shared" si="314"/>
        <v>0</v>
      </c>
      <c r="CD404" s="1"/>
      <c r="CE404" s="1">
        <f t="shared" si="315"/>
        <v>0</v>
      </c>
      <c r="CF404" s="1">
        <f t="shared" si="316"/>
        <v>0</v>
      </c>
      <c r="CG404" s="1"/>
      <c r="CH404" s="1">
        <f t="shared" si="317"/>
        <v>0</v>
      </c>
      <c r="CI404" s="1"/>
      <c r="CJ404" s="1">
        <f t="shared" si="318"/>
        <v>0</v>
      </c>
      <c r="CK404" s="1"/>
      <c r="CL404" s="1">
        <f t="shared" si="319"/>
        <v>0</v>
      </c>
      <c r="CM404" s="1"/>
      <c r="CN404" s="1">
        <f t="shared" si="320"/>
        <v>0</v>
      </c>
      <c r="CO404" s="1">
        <f t="shared" si="321"/>
        <v>0</v>
      </c>
      <c r="CP404" s="1"/>
      <c r="CQ404" s="1">
        <f t="shared" si="322"/>
        <v>0</v>
      </c>
      <c r="CR404" s="1"/>
      <c r="CS404" s="1">
        <f t="shared" si="323"/>
        <v>0</v>
      </c>
      <c r="CT404" s="1"/>
      <c r="CU404" s="1">
        <f t="shared" si="324"/>
        <v>0</v>
      </c>
      <c r="CV404" s="1"/>
      <c r="CW404" s="1">
        <f t="shared" si="325"/>
        <v>0</v>
      </c>
      <c r="CX404" s="1">
        <f t="shared" si="326"/>
        <v>0</v>
      </c>
      <c r="CY404" s="1"/>
      <c r="CZ404" s="1">
        <f t="shared" si="327"/>
        <v>0</v>
      </c>
      <c r="DA404" s="1"/>
      <c r="DB404" s="1">
        <f t="shared" si="328"/>
        <v>0</v>
      </c>
      <c r="DC404" s="1"/>
      <c r="DD404" s="1">
        <f t="shared" si="329"/>
        <v>0</v>
      </c>
      <c r="DE404" s="1"/>
      <c r="DF404" s="1">
        <f t="shared" si="330"/>
        <v>0</v>
      </c>
      <c r="DG404" s="1">
        <f t="shared" si="331"/>
        <v>0</v>
      </c>
      <c r="DH404" s="1"/>
      <c r="DI404" s="1">
        <f t="shared" si="332"/>
        <v>0</v>
      </c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>
        <f t="shared" si="333"/>
        <v>0</v>
      </c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>
        <f t="shared" si="334"/>
        <v>0</v>
      </c>
      <c r="ER404" s="1"/>
      <c r="ES404" s="1">
        <f t="shared" si="335"/>
        <v>0</v>
      </c>
      <c r="ET404" s="6"/>
    </row>
    <row r="405" spans="1:150">
      <c r="A405" s="16" t="s">
        <v>14</v>
      </c>
      <c r="B405" s="9" t="s">
        <v>161</v>
      </c>
      <c r="C405" s="1">
        <f t="shared" si="288"/>
        <v>0</v>
      </c>
      <c r="D405" s="1">
        <v>0</v>
      </c>
      <c r="E405" s="1">
        <v>0</v>
      </c>
      <c r="F405" s="1">
        <f t="shared" si="289"/>
        <v>0</v>
      </c>
      <c r="G405" s="1">
        <f t="shared" si="290"/>
        <v>0</v>
      </c>
      <c r="H405" s="1"/>
      <c r="I405" s="1">
        <f t="shared" si="291"/>
        <v>0</v>
      </c>
      <c r="J405" s="1"/>
      <c r="K405" s="1">
        <f t="shared" si="292"/>
        <v>0</v>
      </c>
      <c r="L405" s="1">
        <f t="shared" si="293"/>
        <v>0</v>
      </c>
      <c r="M405" s="1"/>
      <c r="N405" s="1">
        <f t="shared" si="294"/>
        <v>0</v>
      </c>
      <c r="O405" s="1"/>
      <c r="P405" s="1">
        <f t="shared" si="295"/>
        <v>0</v>
      </c>
      <c r="Q405" s="1"/>
      <c r="R405" s="1">
        <f t="shared" si="296"/>
        <v>0</v>
      </c>
      <c r="S405" s="1">
        <v>0</v>
      </c>
      <c r="T405" s="1">
        <f t="shared" si="297"/>
        <v>0</v>
      </c>
      <c r="U405" s="1">
        <f t="shared" si="298"/>
        <v>0</v>
      </c>
      <c r="V405" s="1"/>
      <c r="W405" s="1">
        <f t="shared" si="299"/>
        <v>0</v>
      </c>
      <c r="X405" s="1"/>
      <c r="Y405" s="1">
        <f t="shared" si="300"/>
        <v>0</v>
      </c>
      <c r="Z405" s="1"/>
      <c r="AA405" s="1">
        <f t="shared" si="301"/>
        <v>0</v>
      </c>
      <c r="AB405" s="1"/>
      <c r="AC405" s="1">
        <f t="shared" si="302"/>
        <v>0</v>
      </c>
      <c r="AD405" s="1">
        <f t="shared" si="303"/>
        <v>0</v>
      </c>
      <c r="AE405" s="1"/>
      <c r="AF405" s="1">
        <f t="shared" si="304"/>
        <v>0</v>
      </c>
      <c r="AG405" s="1"/>
      <c r="AH405" s="1">
        <f t="shared" si="305"/>
        <v>0</v>
      </c>
      <c r="AI405" s="1"/>
      <c r="AJ405" s="1">
        <f t="shared" si="306"/>
        <v>0</v>
      </c>
      <c r="AK405" s="1"/>
      <c r="AL405" s="1">
        <f t="shared" si="307"/>
        <v>0</v>
      </c>
      <c r="AM405" s="1">
        <f t="shared" si="308"/>
        <v>0</v>
      </c>
      <c r="AN405" s="1"/>
      <c r="AO405" s="1">
        <f t="shared" si="309"/>
        <v>0</v>
      </c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>
        <f t="shared" si="310"/>
        <v>0</v>
      </c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>
        <f t="shared" si="311"/>
        <v>0</v>
      </c>
      <c r="BX405" s="1">
        <v>0</v>
      </c>
      <c r="BY405" s="1">
        <v>0</v>
      </c>
      <c r="BZ405" s="1">
        <f t="shared" si="312"/>
        <v>0</v>
      </c>
      <c r="CA405" s="1">
        <f t="shared" si="313"/>
        <v>0</v>
      </c>
      <c r="CB405" s="1"/>
      <c r="CC405" s="1">
        <f t="shared" si="314"/>
        <v>0</v>
      </c>
      <c r="CD405" s="1"/>
      <c r="CE405" s="1">
        <f t="shared" si="315"/>
        <v>0</v>
      </c>
      <c r="CF405" s="1">
        <f t="shared" si="316"/>
        <v>0</v>
      </c>
      <c r="CG405" s="1"/>
      <c r="CH405" s="1">
        <f t="shared" si="317"/>
        <v>0</v>
      </c>
      <c r="CI405" s="1"/>
      <c r="CJ405" s="1">
        <f t="shared" si="318"/>
        <v>0</v>
      </c>
      <c r="CK405" s="1"/>
      <c r="CL405" s="1">
        <f t="shared" si="319"/>
        <v>0</v>
      </c>
      <c r="CM405" s="1">
        <v>0</v>
      </c>
      <c r="CN405" s="1">
        <f t="shared" si="320"/>
        <v>0</v>
      </c>
      <c r="CO405" s="1">
        <f t="shared" si="321"/>
        <v>0</v>
      </c>
      <c r="CP405" s="1"/>
      <c r="CQ405" s="1">
        <f t="shared" si="322"/>
        <v>0</v>
      </c>
      <c r="CR405" s="1"/>
      <c r="CS405" s="1">
        <f t="shared" si="323"/>
        <v>0</v>
      </c>
      <c r="CT405" s="1"/>
      <c r="CU405" s="1">
        <f t="shared" si="324"/>
        <v>0</v>
      </c>
      <c r="CV405" s="1"/>
      <c r="CW405" s="1">
        <f t="shared" si="325"/>
        <v>0</v>
      </c>
      <c r="CX405" s="1">
        <f t="shared" si="326"/>
        <v>0</v>
      </c>
      <c r="CY405" s="1"/>
      <c r="CZ405" s="1">
        <f t="shared" si="327"/>
        <v>0</v>
      </c>
      <c r="DA405" s="1"/>
      <c r="DB405" s="1">
        <f t="shared" si="328"/>
        <v>0</v>
      </c>
      <c r="DC405" s="1"/>
      <c r="DD405" s="1">
        <f t="shared" si="329"/>
        <v>0</v>
      </c>
      <c r="DE405" s="1"/>
      <c r="DF405" s="1">
        <f t="shared" si="330"/>
        <v>0</v>
      </c>
      <c r="DG405" s="1">
        <f t="shared" si="331"/>
        <v>0</v>
      </c>
      <c r="DH405" s="1"/>
      <c r="DI405" s="1">
        <f t="shared" si="332"/>
        <v>0</v>
      </c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>
        <f t="shared" si="333"/>
        <v>0</v>
      </c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>
        <f t="shared" si="334"/>
        <v>0</v>
      </c>
      <c r="ER405" s="1">
        <v>0</v>
      </c>
      <c r="ES405" s="1">
        <f t="shared" si="335"/>
        <v>0</v>
      </c>
      <c r="ET405" s="6">
        <v>0</v>
      </c>
    </row>
    <row r="406" spans="1:150">
      <c r="A406" s="17" t="s">
        <v>60</v>
      </c>
      <c r="B406" s="10" t="s">
        <v>162</v>
      </c>
      <c r="C406" s="1">
        <f t="shared" si="288"/>
        <v>0</v>
      </c>
      <c r="D406" s="1">
        <v>0</v>
      </c>
      <c r="E406" s="1">
        <v>0</v>
      </c>
      <c r="F406" s="1">
        <f t="shared" si="289"/>
        <v>0</v>
      </c>
      <c r="G406" s="1">
        <f t="shared" si="290"/>
        <v>0</v>
      </c>
      <c r="H406" s="1"/>
      <c r="I406" s="1">
        <f t="shared" si="291"/>
        <v>0</v>
      </c>
      <c r="J406" s="1"/>
      <c r="K406" s="1">
        <f t="shared" si="292"/>
        <v>0</v>
      </c>
      <c r="L406" s="1">
        <f t="shared" si="293"/>
        <v>0</v>
      </c>
      <c r="M406" s="1"/>
      <c r="N406" s="1">
        <f t="shared" si="294"/>
        <v>0</v>
      </c>
      <c r="O406" s="1"/>
      <c r="P406" s="1">
        <f t="shared" si="295"/>
        <v>0</v>
      </c>
      <c r="Q406" s="1"/>
      <c r="R406" s="1">
        <f t="shared" si="296"/>
        <v>0</v>
      </c>
      <c r="S406" s="1">
        <v>0</v>
      </c>
      <c r="T406" s="1">
        <f t="shared" si="297"/>
        <v>0</v>
      </c>
      <c r="U406" s="1">
        <f t="shared" si="298"/>
        <v>0</v>
      </c>
      <c r="V406" s="1"/>
      <c r="W406" s="1">
        <f t="shared" si="299"/>
        <v>0</v>
      </c>
      <c r="X406" s="1"/>
      <c r="Y406" s="1">
        <f t="shared" si="300"/>
        <v>0</v>
      </c>
      <c r="Z406" s="1"/>
      <c r="AA406" s="1">
        <f t="shared" si="301"/>
        <v>0</v>
      </c>
      <c r="AB406" s="1"/>
      <c r="AC406" s="1">
        <f t="shared" si="302"/>
        <v>0</v>
      </c>
      <c r="AD406" s="1">
        <f t="shared" si="303"/>
        <v>0</v>
      </c>
      <c r="AE406" s="1"/>
      <c r="AF406" s="1">
        <f t="shared" si="304"/>
        <v>0</v>
      </c>
      <c r="AG406" s="1"/>
      <c r="AH406" s="1">
        <f t="shared" si="305"/>
        <v>0</v>
      </c>
      <c r="AI406" s="1"/>
      <c r="AJ406" s="1">
        <f t="shared" si="306"/>
        <v>0</v>
      </c>
      <c r="AK406" s="1"/>
      <c r="AL406" s="1">
        <f t="shared" si="307"/>
        <v>0</v>
      </c>
      <c r="AM406" s="1">
        <f t="shared" si="308"/>
        <v>0</v>
      </c>
      <c r="AN406" s="1"/>
      <c r="AO406" s="1">
        <f t="shared" si="309"/>
        <v>0</v>
      </c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>
        <f t="shared" si="310"/>
        <v>0</v>
      </c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>
        <f t="shared" si="311"/>
        <v>0</v>
      </c>
      <c r="BX406" s="1">
        <v>0</v>
      </c>
      <c r="BY406" s="1">
        <v>0</v>
      </c>
      <c r="BZ406" s="1">
        <f t="shared" si="312"/>
        <v>0</v>
      </c>
      <c r="CA406" s="1">
        <f t="shared" si="313"/>
        <v>0</v>
      </c>
      <c r="CB406" s="1"/>
      <c r="CC406" s="1">
        <f t="shared" si="314"/>
        <v>0</v>
      </c>
      <c r="CD406" s="1"/>
      <c r="CE406" s="1">
        <f t="shared" si="315"/>
        <v>0</v>
      </c>
      <c r="CF406" s="1">
        <f t="shared" si="316"/>
        <v>0</v>
      </c>
      <c r="CG406" s="1"/>
      <c r="CH406" s="1">
        <f t="shared" si="317"/>
        <v>0</v>
      </c>
      <c r="CI406" s="1"/>
      <c r="CJ406" s="1">
        <f t="shared" si="318"/>
        <v>0</v>
      </c>
      <c r="CK406" s="1"/>
      <c r="CL406" s="1">
        <f t="shared" si="319"/>
        <v>0</v>
      </c>
      <c r="CM406" s="1">
        <v>0</v>
      </c>
      <c r="CN406" s="1">
        <f t="shared" si="320"/>
        <v>0</v>
      </c>
      <c r="CO406" s="1">
        <f t="shared" si="321"/>
        <v>0</v>
      </c>
      <c r="CP406" s="1"/>
      <c r="CQ406" s="1">
        <f t="shared" si="322"/>
        <v>0</v>
      </c>
      <c r="CR406" s="1"/>
      <c r="CS406" s="1">
        <f t="shared" si="323"/>
        <v>0</v>
      </c>
      <c r="CT406" s="1"/>
      <c r="CU406" s="1">
        <f t="shared" si="324"/>
        <v>0</v>
      </c>
      <c r="CV406" s="1"/>
      <c r="CW406" s="1">
        <f t="shared" si="325"/>
        <v>0</v>
      </c>
      <c r="CX406" s="1">
        <f t="shared" si="326"/>
        <v>0</v>
      </c>
      <c r="CY406" s="1"/>
      <c r="CZ406" s="1">
        <f t="shared" si="327"/>
        <v>0</v>
      </c>
      <c r="DA406" s="1"/>
      <c r="DB406" s="1">
        <f t="shared" si="328"/>
        <v>0</v>
      </c>
      <c r="DC406" s="1"/>
      <c r="DD406" s="1">
        <f t="shared" si="329"/>
        <v>0</v>
      </c>
      <c r="DE406" s="1"/>
      <c r="DF406" s="1">
        <f t="shared" si="330"/>
        <v>0</v>
      </c>
      <c r="DG406" s="1">
        <f t="shared" si="331"/>
        <v>0</v>
      </c>
      <c r="DH406" s="1"/>
      <c r="DI406" s="1">
        <f t="shared" si="332"/>
        <v>0</v>
      </c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>
        <f t="shared" si="333"/>
        <v>0</v>
      </c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>
        <f t="shared" si="334"/>
        <v>0</v>
      </c>
      <c r="ER406" s="1">
        <v>0</v>
      </c>
      <c r="ES406" s="1">
        <f t="shared" si="335"/>
        <v>0</v>
      </c>
      <c r="ET406" s="6">
        <v>0</v>
      </c>
    </row>
    <row r="407" spans="1:150">
      <c r="A407" s="16" t="s">
        <v>15</v>
      </c>
      <c r="B407" s="9" t="s">
        <v>163</v>
      </c>
      <c r="C407" s="1">
        <f t="shared" si="288"/>
        <v>0</v>
      </c>
      <c r="D407" s="1">
        <v>0</v>
      </c>
      <c r="E407" s="1">
        <v>0</v>
      </c>
      <c r="F407" s="1">
        <f t="shared" si="289"/>
        <v>0</v>
      </c>
      <c r="G407" s="1">
        <f t="shared" si="290"/>
        <v>0</v>
      </c>
      <c r="H407" s="1"/>
      <c r="I407" s="1">
        <f t="shared" si="291"/>
        <v>0</v>
      </c>
      <c r="J407" s="1"/>
      <c r="K407" s="1">
        <f t="shared" si="292"/>
        <v>0</v>
      </c>
      <c r="L407" s="1">
        <f t="shared" si="293"/>
        <v>0</v>
      </c>
      <c r="M407" s="1"/>
      <c r="N407" s="1">
        <f t="shared" si="294"/>
        <v>0</v>
      </c>
      <c r="O407" s="1"/>
      <c r="P407" s="1">
        <f t="shared" si="295"/>
        <v>0</v>
      </c>
      <c r="Q407" s="1"/>
      <c r="R407" s="1">
        <f t="shared" si="296"/>
        <v>0</v>
      </c>
      <c r="S407" s="1"/>
      <c r="T407" s="1">
        <f t="shared" si="297"/>
        <v>0</v>
      </c>
      <c r="U407" s="1">
        <f t="shared" si="298"/>
        <v>0</v>
      </c>
      <c r="V407" s="1">
        <v>0</v>
      </c>
      <c r="W407" s="1">
        <f t="shared" si="299"/>
        <v>0</v>
      </c>
      <c r="X407" s="1"/>
      <c r="Y407" s="1">
        <f t="shared" si="300"/>
        <v>0</v>
      </c>
      <c r="Z407" s="1"/>
      <c r="AA407" s="1">
        <f t="shared" si="301"/>
        <v>0</v>
      </c>
      <c r="AB407" s="1"/>
      <c r="AC407" s="1">
        <f t="shared" si="302"/>
        <v>0</v>
      </c>
      <c r="AD407" s="1">
        <f t="shared" si="303"/>
        <v>0</v>
      </c>
      <c r="AE407" s="1"/>
      <c r="AF407" s="1">
        <f t="shared" si="304"/>
        <v>0</v>
      </c>
      <c r="AG407" s="1"/>
      <c r="AH407" s="1">
        <f t="shared" si="305"/>
        <v>0</v>
      </c>
      <c r="AI407" s="1"/>
      <c r="AJ407" s="1">
        <f t="shared" si="306"/>
        <v>0</v>
      </c>
      <c r="AK407" s="1"/>
      <c r="AL407" s="1">
        <f t="shared" si="307"/>
        <v>0</v>
      </c>
      <c r="AM407" s="1">
        <f t="shared" si="308"/>
        <v>0</v>
      </c>
      <c r="AN407" s="1"/>
      <c r="AO407" s="1">
        <f t="shared" si="309"/>
        <v>0</v>
      </c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>
        <f t="shared" si="310"/>
        <v>0</v>
      </c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>
        <f t="shared" si="311"/>
        <v>0</v>
      </c>
      <c r="BX407" s="1">
        <v>0</v>
      </c>
      <c r="BY407" s="1">
        <v>0</v>
      </c>
      <c r="BZ407" s="1">
        <f t="shared" si="312"/>
        <v>0</v>
      </c>
      <c r="CA407" s="1">
        <f t="shared" si="313"/>
        <v>0</v>
      </c>
      <c r="CB407" s="1"/>
      <c r="CC407" s="1">
        <f t="shared" si="314"/>
        <v>0</v>
      </c>
      <c r="CD407" s="1"/>
      <c r="CE407" s="1">
        <f t="shared" si="315"/>
        <v>0</v>
      </c>
      <c r="CF407" s="1">
        <f t="shared" si="316"/>
        <v>0</v>
      </c>
      <c r="CG407" s="1"/>
      <c r="CH407" s="1">
        <f t="shared" si="317"/>
        <v>0</v>
      </c>
      <c r="CI407" s="1"/>
      <c r="CJ407" s="1">
        <f t="shared" si="318"/>
        <v>0</v>
      </c>
      <c r="CK407" s="1"/>
      <c r="CL407" s="1">
        <f t="shared" si="319"/>
        <v>0</v>
      </c>
      <c r="CM407" s="1"/>
      <c r="CN407" s="1">
        <f t="shared" si="320"/>
        <v>0</v>
      </c>
      <c r="CO407" s="1">
        <f t="shared" si="321"/>
        <v>0</v>
      </c>
      <c r="CP407" s="1">
        <v>0</v>
      </c>
      <c r="CQ407" s="1">
        <f t="shared" si="322"/>
        <v>0</v>
      </c>
      <c r="CR407" s="1"/>
      <c r="CS407" s="1">
        <f t="shared" si="323"/>
        <v>0</v>
      </c>
      <c r="CT407" s="1"/>
      <c r="CU407" s="1">
        <f t="shared" si="324"/>
        <v>0</v>
      </c>
      <c r="CV407" s="1"/>
      <c r="CW407" s="1">
        <f t="shared" si="325"/>
        <v>0</v>
      </c>
      <c r="CX407" s="1">
        <f t="shared" si="326"/>
        <v>0</v>
      </c>
      <c r="CY407" s="1"/>
      <c r="CZ407" s="1">
        <f t="shared" si="327"/>
        <v>0</v>
      </c>
      <c r="DA407" s="1"/>
      <c r="DB407" s="1">
        <f t="shared" si="328"/>
        <v>0</v>
      </c>
      <c r="DC407" s="1"/>
      <c r="DD407" s="1">
        <f t="shared" si="329"/>
        <v>0</v>
      </c>
      <c r="DE407" s="1"/>
      <c r="DF407" s="1">
        <f t="shared" si="330"/>
        <v>0</v>
      </c>
      <c r="DG407" s="1">
        <f t="shared" si="331"/>
        <v>0</v>
      </c>
      <c r="DH407" s="1"/>
      <c r="DI407" s="1">
        <f t="shared" si="332"/>
        <v>0</v>
      </c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>
        <f t="shared" si="333"/>
        <v>0</v>
      </c>
      <c r="EC407" s="1">
        <v>0</v>
      </c>
      <c r="ED407" s="1"/>
      <c r="EE407" s="1"/>
      <c r="EF407" s="1"/>
      <c r="EG407" s="1"/>
      <c r="EH407" s="1"/>
      <c r="EI407" s="1"/>
      <c r="EJ407" s="1"/>
      <c r="EK407" s="1"/>
      <c r="EL407" s="1"/>
      <c r="EM407" s="1">
        <v>0</v>
      </c>
      <c r="EN407" s="1"/>
      <c r="EO407" s="1"/>
      <c r="EP407" s="1"/>
      <c r="EQ407" s="1">
        <f t="shared" si="334"/>
        <v>0</v>
      </c>
      <c r="ER407" s="1">
        <v>0</v>
      </c>
      <c r="ES407" s="1">
        <f t="shared" si="335"/>
        <v>0</v>
      </c>
      <c r="ET407" s="6">
        <v>0</v>
      </c>
    </row>
    <row r="408" spans="1:150">
      <c r="A408" s="17" t="s">
        <v>61</v>
      </c>
      <c r="B408" s="10" t="s">
        <v>164</v>
      </c>
      <c r="C408" s="1">
        <f t="shared" si="288"/>
        <v>0</v>
      </c>
      <c r="D408" s="1"/>
      <c r="E408" s="1"/>
      <c r="F408" s="1">
        <f t="shared" si="289"/>
        <v>0</v>
      </c>
      <c r="G408" s="1">
        <f t="shared" si="290"/>
        <v>0</v>
      </c>
      <c r="H408" s="1"/>
      <c r="I408" s="1">
        <f t="shared" si="291"/>
        <v>0</v>
      </c>
      <c r="J408" s="1"/>
      <c r="K408" s="1">
        <f t="shared" si="292"/>
        <v>0</v>
      </c>
      <c r="L408" s="1">
        <f t="shared" si="293"/>
        <v>0</v>
      </c>
      <c r="M408" s="1"/>
      <c r="N408" s="1">
        <f t="shared" si="294"/>
        <v>0</v>
      </c>
      <c r="O408" s="1"/>
      <c r="P408" s="1">
        <f t="shared" si="295"/>
        <v>0</v>
      </c>
      <c r="Q408" s="1"/>
      <c r="R408" s="1">
        <f t="shared" si="296"/>
        <v>0</v>
      </c>
      <c r="S408" s="1"/>
      <c r="T408" s="1">
        <f t="shared" si="297"/>
        <v>0</v>
      </c>
      <c r="U408" s="1">
        <f t="shared" si="298"/>
        <v>0</v>
      </c>
      <c r="V408" s="1"/>
      <c r="W408" s="1">
        <f t="shared" si="299"/>
        <v>0</v>
      </c>
      <c r="X408" s="1"/>
      <c r="Y408" s="1">
        <f t="shared" si="300"/>
        <v>0</v>
      </c>
      <c r="Z408" s="1"/>
      <c r="AA408" s="1">
        <f t="shared" si="301"/>
        <v>0</v>
      </c>
      <c r="AB408" s="1"/>
      <c r="AC408" s="1">
        <f t="shared" si="302"/>
        <v>0</v>
      </c>
      <c r="AD408" s="1">
        <f t="shared" si="303"/>
        <v>0</v>
      </c>
      <c r="AE408" s="1"/>
      <c r="AF408" s="1">
        <f t="shared" si="304"/>
        <v>0</v>
      </c>
      <c r="AG408" s="1"/>
      <c r="AH408" s="1">
        <f t="shared" si="305"/>
        <v>0</v>
      </c>
      <c r="AI408" s="1"/>
      <c r="AJ408" s="1">
        <f t="shared" si="306"/>
        <v>0</v>
      </c>
      <c r="AK408" s="1"/>
      <c r="AL408" s="1">
        <f t="shared" si="307"/>
        <v>0</v>
      </c>
      <c r="AM408" s="1">
        <f t="shared" si="308"/>
        <v>0</v>
      </c>
      <c r="AN408" s="1"/>
      <c r="AO408" s="1">
        <f t="shared" si="309"/>
        <v>0</v>
      </c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>
        <f t="shared" si="310"/>
        <v>0</v>
      </c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>
        <f t="shared" si="311"/>
        <v>0</v>
      </c>
      <c r="BX408" s="1">
        <v>0</v>
      </c>
      <c r="BY408" s="1"/>
      <c r="BZ408" s="1">
        <f t="shared" si="312"/>
        <v>0</v>
      </c>
      <c r="CA408" s="1">
        <f t="shared" si="313"/>
        <v>0</v>
      </c>
      <c r="CB408" s="1"/>
      <c r="CC408" s="1">
        <f t="shared" si="314"/>
        <v>0</v>
      </c>
      <c r="CD408" s="1"/>
      <c r="CE408" s="1">
        <f t="shared" si="315"/>
        <v>0</v>
      </c>
      <c r="CF408" s="1">
        <f t="shared" si="316"/>
        <v>0</v>
      </c>
      <c r="CG408" s="1"/>
      <c r="CH408" s="1">
        <f t="shared" si="317"/>
        <v>0</v>
      </c>
      <c r="CI408" s="1"/>
      <c r="CJ408" s="1">
        <f t="shared" si="318"/>
        <v>0</v>
      </c>
      <c r="CK408" s="1"/>
      <c r="CL408" s="1">
        <f t="shared" si="319"/>
        <v>0</v>
      </c>
      <c r="CM408" s="1"/>
      <c r="CN408" s="1">
        <f t="shared" si="320"/>
        <v>0</v>
      </c>
      <c r="CO408" s="1">
        <f t="shared" si="321"/>
        <v>0</v>
      </c>
      <c r="CP408" s="1"/>
      <c r="CQ408" s="1">
        <f t="shared" si="322"/>
        <v>0</v>
      </c>
      <c r="CR408" s="1"/>
      <c r="CS408" s="1">
        <f t="shared" si="323"/>
        <v>0</v>
      </c>
      <c r="CT408" s="1"/>
      <c r="CU408" s="1">
        <f t="shared" si="324"/>
        <v>0</v>
      </c>
      <c r="CV408" s="1"/>
      <c r="CW408" s="1">
        <f t="shared" si="325"/>
        <v>0</v>
      </c>
      <c r="CX408" s="1">
        <f t="shared" si="326"/>
        <v>0</v>
      </c>
      <c r="CY408" s="1"/>
      <c r="CZ408" s="1">
        <f t="shared" si="327"/>
        <v>0</v>
      </c>
      <c r="DA408" s="1"/>
      <c r="DB408" s="1">
        <f t="shared" si="328"/>
        <v>0</v>
      </c>
      <c r="DC408" s="1"/>
      <c r="DD408" s="1">
        <f t="shared" si="329"/>
        <v>0</v>
      </c>
      <c r="DE408" s="1"/>
      <c r="DF408" s="1">
        <f t="shared" si="330"/>
        <v>0</v>
      </c>
      <c r="DG408" s="1">
        <f t="shared" si="331"/>
        <v>0</v>
      </c>
      <c r="DH408" s="1"/>
      <c r="DI408" s="1">
        <f t="shared" si="332"/>
        <v>0</v>
      </c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>
        <f t="shared" si="333"/>
        <v>0</v>
      </c>
      <c r="EC408" s="1">
        <v>0</v>
      </c>
      <c r="ED408" s="1"/>
      <c r="EE408" s="1"/>
      <c r="EF408" s="1"/>
      <c r="EG408" s="1"/>
      <c r="EH408" s="1"/>
      <c r="EI408" s="1"/>
      <c r="EJ408" s="1"/>
      <c r="EK408" s="1"/>
      <c r="EL408" s="1"/>
      <c r="EM408" s="1">
        <v>0</v>
      </c>
      <c r="EN408" s="1"/>
      <c r="EO408" s="1"/>
      <c r="EP408" s="1"/>
      <c r="EQ408" s="1">
        <f t="shared" si="334"/>
        <v>0</v>
      </c>
      <c r="ER408" s="1"/>
      <c r="ES408" s="1">
        <f t="shared" si="335"/>
        <v>0</v>
      </c>
      <c r="ET408" s="6"/>
    </row>
    <row r="409" spans="1:150">
      <c r="A409" s="17" t="s">
        <v>62</v>
      </c>
      <c r="B409" s="10" t="s">
        <v>165</v>
      </c>
      <c r="C409" s="1">
        <f t="shared" si="288"/>
        <v>0</v>
      </c>
      <c r="D409" s="1">
        <v>0</v>
      </c>
      <c r="E409" s="1">
        <v>0</v>
      </c>
      <c r="F409" s="1">
        <f t="shared" si="289"/>
        <v>0</v>
      </c>
      <c r="G409" s="1">
        <f t="shared" si="290"/>
        <v>0</v>
      </c>
      <c r="H409" s="1"/>
      <c r="I409" s="1">
        <f t="shared" si="291"/>
        <v>0</v>
      </c>
      <c r="J409" s="1"/>
      <c r="K409" s="1">
        <f t="shared" si="292"/>
        <v>0</v>
      </c>
      <c r="L409" s="1">
        <f t="shared" si="293"/>
        <v>0</v>
      </c>
      <c r="M409" s="1"/>
      <c r="N409" s="1">
        <f t="shared" si="294"/>
        <v>0</v>
      </c>
      <c r="O409" s="1"/>
      <c r="P409" s="1">
        <f t="shared" si="295"/>
        <v>0</v>
      </c>
      <c r="Q409" s="1"/>
      <c r="R409" s="1">
        <f t="shared" si="296"/>
        <v>0</v>
      </c>
      <c r="S409" s="1"/>
      <c r="T409" s="1">
        <f t="shared" si="297"/>
        <v>0</v>
      </c>
      <c r="U409" s="1">
        <f t="shared" si="298"/>
        <v>0</v>
      </c>
      <c r="V409" s="1">
        <v>0</v>
      </c>
      <c r="W409" s="1">
        <f t="shared" si="299"/>
        <v>0</v>
      </c>
      <c r="X409" s="1"/>
      <c r="Y409" s="1">
        <f t="shared" si="300"/>
        <v>0</v>
      </c>
      <c r="Z409" s="1"/>
      <c r="AA409" s="1">
        <f t="shared" si="301"/>
        <v>0</v>
      </c>
      <c r="AB409" s="1"/>
      <c r="AC409" s="1">
        <f t="shared" si="302"/>
        <v>0</v>
      </c>
      <c r="AD409" s="1">
        <f t="shared" si="303"/>
        <v>0</v>
      </c>
      <c r="AE409" s="1"/>
      <c r="AF409" s="1">
        <f t="shared" si="304"/>
        <v>0</v>
      </c>
      <c r="AG409" s="1"/>
      <c r="AH409" s="1">
        <f t="shared" si="305"/>
        <v>0</v>
      </c>
      <c r="AI409" s="1"/>
      <c r="AJ409" s="1">
        <f t="shared" si="306"/>
        <v>0</v>
      </c>
      <c r="AK409" s="1"/>
      <c r="AL409" s="1">
        <f t="shared" si="307"/>
        <v>0</v>
      </c>
      <c r="AM409" s="1">
        <f t="shared" si="308"/>
        <v>0</v>
      </c>
      <c r="AN409" s="1"/>
      <c r="AO409" s="1">
        <f t="shared" si="309"/>
        <v>0</v>
      </c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>
        <f t="shared" si="310"/>
        <v>0</v>
      </c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>
        <f t="shared" si="311"/>
        <v>0</v>
      </c>
      <c r="BX409" s="1">
        <v>0</v>
      </c>
      <c r="BY409" s="1">
        <v>0</v>
      </c>
      <c r="BZ409" s="1">
        <f t="shared" si="312"/>
        <v>0</v>
      </c>
      <c r="CA409" s="1">
        <f t="shared" si="313"/>
        <v>0</v>
      </c>
      <c r="CB409" s="1"/>
      <c r="CC409" s="1">
        <f t="shared" si="314"/>
        <v>0</v>
      </c>
      <c r="CD409" s="1"/>
      <c r="CE409" s="1">
        <f t="shared" si="315"/>
        <v>0</v>
      </c>
      <c r="CF409" s="1">
        <f t="shared" si="316"/>
        <v>0</v>
      </c>
      <c r="CG409" s="1"/>
      <c r="CH409" s="1">
        <f t="shared" si="317"/>
        <v>0</v>
      </c>
      <c r="CI409" s="1"/>
      <c r="CJ409" s="1">
        <f t="shared" si="318"/>
        <v>0</v>
      </c>
      <c r="CK409" s="1"/>
      <c r="CL409" s="1">
        <f t="shared" si="319"/>
        <v>0</v>
      </c>
      <c r="CM409" s="1"/>
      <c r="CN409" s="1">
        <f t="shared" si="320"/>
        <v>0</v>
      </c>
      <c r="CO409" s="1">
        <f t="shared" si="321"/>
        <v>0</v>
      </c>
      <c r="CP409" s="1">
        <v>0</v>
      </c>
      <c r="CQ409" s="1">
        <f t="shared" si="322"/>
        <v>0</v>
      </c>
      <c r="CR409" s="1"/>
      <c r="CS409" s="1">
        <f t="shared" si="323"/>
        <v>0</v>
      </c>
      <c r="CT409" s="1"/>
      <c r="CU409" s="1">
        <f t="shared" si="324"/>
        <v>0</v>
      </c>
      <c r="CV409" s="1"/>
      <c r="CW409" s="1">
        <f t="shared" si="325"/>
        <v>0</v>
      </c>
      <c r="CX409" s="1">
        <f t="shared" si="326"/>
        <v>0</v>
      </c>
      <c r="CY409" s="1"/>
      <c r="CZ409" s="1">
        <f t="shared" si="327"/>
        <v>0</v>
      </c>
      <c r="DA409" s="1"/>
      <c r="DB409" s="1">
        <f t="shared" si="328"/>
        <v>0</v>
      </c>
      <c r="DC409" s="1"/>
      <c r="DD409" s="1">
        <f t="shared" si="329"/>
        <v>0</v>
      </c>
      <c r="DE409" s="1"/>
      <c r="DF409" s="1">
        <f t="shared" si="330"/>
        <v>0</v>
      </c>
      <c r="DG409" s="1">
        <f t="shared" si="331"/>
        <v>0</v>
      </c>
      <c r="DH409" s="1"/>
      <c r="DI409" s="1">
        <f t="shared" si="332"/>
        <v>0</v>
      </c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>
        <f t="shared" si="333"/>
        <v>0</v>
      </c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>
        <f t="shared" si="334"/>
        <v>0</v>
      </c>
      <c r="ER409" s="1">
        <v>0</v>
      </c>
      <c r="ES409" s="1">
        <f t="shared" si="335"/>
        <v>0</v>
      </c>
      <c r="ET409" s="6">
        <v>0</v>
      </c>
    </row>
    <row r="410" spans="1:150">
      <c r="A410" s="16" t="s">
        <v>16</v>
      </c>
      <c r="B410" s="9" t="s">
        <v>166</v>
      </c>
      <c r="C410" s="1">
        <f t="shared" si="288"/>
        <v>0</v>
      </c>
      <c r="D410" s="1">
        <v>0</v>
      </c>
      <c r="E410" s="1">
        <v>0</v>
      </c>
      <c r="F410" s="1">
        <f t="shared" si="289"/>
        <v>0</v>
      </c>
      <c r="G410" s="1">
        <f t="shared" si="290"/>
        <v>0</v>
      </c>
      <c r="H410" s="1"/>
      <c r="I410" s="1">
        <f t="shared" si="291"/>
        <v>0</v>
      </c>
      <c r="J410" s="1"/>
      <c r="K410" s="1">
        <f t="shared" si="292"/>
        <v>0</v>
      </c>
      <c r="L410" s="1">
        <f t="shared" si="293"/>
        <v>0</v>
      </c>
      <c r="M410" s="1"/>
      <c r="N410" s="1">
        <f t="shared" si="294"/>
        <v>0</v>
      </c>
      <c r="O410" s="1"/>
      <c r="P410" s="1">
        <f t="shared" si="295"/>
        <v>0</v>
      </c>
      <c r="Q410" s="1"/>
      <c r="R410" s="1">
        <f t="shared" si="296"/>
        <v>0</v>
      </c>
      <c r="S410" s="1"/>
      <c r="T410" s="1">
        <f t="shared" si="297"/>
        <v>0</v>
      </c>
      <c r="U410" s="1">
        <f t="shared" si="298"/>
        <v>0</v>
      </c>
      <c r="V410" s="1"/>
      <c r="W410" s="1">
        <f t="shared" si="299"/>
        <v>0</v>
      </c>
      <c r="X410" s="1"/>
      <c r="Y410" s="1">
        <f t="shared" si="300"/>
        <v>0</v>
      </c>
      <c r="Z410" s="1">
        <v>0</v>
      </c>
      <c r="AA410" s="1">
        <f t="shared" si="301"/>
        <v>0</v>
      </c>
      <c r="AB410" s="1"/>
      <c r="AC410" s="1">
        <f t="shared" si="302"/>
        <v>0</v>
      </c>
      <c r="AD410" s="1">
        <f t="shared" si="303"/>
        <v>0</v>
      </c>
      <c r="AE410" s="1"/>
      <c r="AF410" s="1">
        <f t="shared" si="304"/>
        <v>0</v>
      </c>
      <c r="AG410" s="1"/>
      <c r="AH410" s="1">
        <f t="shared" si="305"/>
        <v>0</v>
      </c>
      <c r="AI410" s="1"/>
      <c r="AJ410" s="1">
        <f t="shared" si="306"/>
        <v>0</v>
      </c>
      <c r="AK410" s="1"/>
      <c r="AL410" s="1">
        <f t="shared" si="307"/>
        <v>0</v>
      </c>
      <c r="AM410" s="1">
        <f t="shared" si="308"/>
        <v>0</v>
      </c>
      <c r="AN410" s="1"/>
      <c r="AO410" s="1">
        <f t="shared" si="309"/>
        <v>0</v>
      </c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>
        <f t="shared" si="310"/>
        <v>0</v>
      </c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>
        <f t="shared" si="311"/>
        <v>0</v>
      </c>
      <c r="BX410" s="1">
        <v>0</v>
      </c>
      <c r="BY410" s="1">
        <v>0</v>
      </c>
      <c r="BZ410" s="1">
        <f t="shared" si="312"/>
        <v>0</v>
      </c>
      <c r="CA410" s="1">
        <f t="shared" si="313"/>
        <v>0</v>
      </c>
      <c r="CB410" s="1"/>
      <c r="CC410" s="1">
        <f t="shared" si="314"/>
        <v>0</v>
      </c>
      <c r="CD410" s="1"/>
      <c r="CE410" s="1">
        <f t="shared" si="315"/>
        <v>0</v>
      </c>
      <c r="CF410" s="1">
        <f t="shared" si="316"/>
        <v>0</v>
      </c>
      <c r="CG410" s="1"/>
      <c r="CH410" s="1">
        <f t="shared" si="317"/>
        <v>0</v>
      </c>
      <c r="CI410" s="1"/>
      <c r="CJ410" s="1">
        <f t="shared" si="318"/>
        <v>0</v>
      </c>
      <c r="CK410" s="1"/>
      <c r="CL410" s="1">
        <f t="shared" si="319"/>
        <v>0</v>
      </c>
      <c r="CM410" s="1"/>
      <c r="CN410" s="1">
        <f t="shared" si="320"/>
        <v>0</v>
      </c>
      <c r="CO410" s="1">
        <f t="shared" si="321"/>
        <v>0</v>
      </c>
      <c r="CP410" s="1"/>
      <c r="CQ410" s="1">
        <f t="shared" si="322"/>
        <v>0</v>
      </c>
      <c r="CR410" s="1"/>
      <c r="CS410" s="1">
        <f t="shared" si="323"/>
        <v>0</v>
      </c>
      <c r="CT410" s="1">
        <v>0</v>
      </c>
      <c r="CU410" s="1">
        <f t="shared" si="324"/>
        <v>0</v>
      </c>
      <c r="CV410" s="1"/>
      <c r="CW410" s="1">
        <f t="shared" si="325"/>
        <v>0</v>
      </c>
      <c r="CX410" s="1">
        <f t="shared" si="326"/>
        <v>0</v>
      </c>
      <c r="CY410" s="1"/>
      <c r="CZ410" s="1">
        <f t="shared" si="327"/>
        <v>0</v>
      </c>
      <c r="DA410" s="1"/>
      <c r="DB410" s="1">
        <f t="shared" si="328"/>
        <v>0</v>
      </c>
      <c r="DC410" s="1"/>
      <c r="DD410" s="1">
        <f t="shared" si="329"/>
        <v>0</v>
      </c>
      <c r="DE410" s="1"/>
      <c r="DF410" s="1">
        <f t="shared" si="330"/>
        <v>0</v>
      </c>
      <c r="DG410" s="1">
        <f t="shared" si="331"/>
        <v>0</v>
      </c>
      <c r="DH410" s="1"/>
      <c r="DI410" s="1">
        <f t="shared" si="332"/>
        <v>0</v>
      </c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>
        <f t="shared" si="333"/>
        <v>0</v>
      </c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>
        <f t="shared" si="334"/>
        <v>196600</v>
      </c>
      <c r="ER410" s="1">
        <v>196600</v>
      </c>
      <c r="ES410" s="1">
        <f t="shared" si="335"/>
        <v>196600</v>
      </c>
      <c r="ET410" s="6">
        <v>196600</v>
      </c>
    </row>
    <row r="411" spans="1:150">
      <c r="A411" s="17" t="s">
        <v>63</v>
      </c>
      <c r="B411" s="10" t="s">
        <v>167</v>
      </c>
      <c r="C411" s="1">
        <f t="shared" si="288"/>
        <v>0</v>
      </c>
      <c r="D411" s="1">
        <v>0</v>
      </c>
      <c r="E411" s="1">
        <v>0</v>
      </c>
      <c r="F411" s="1">
        <f t="shared" si="289"/>
        <v>0</v>
      </c>
      <c r="G411" s="1">
        <f t="shared" si="290"/>
        <v>0</v>
      </c>
      <c r="H411" s="1"/>
      <c r="I411" s="1">
        <f t="shared" si="291"/>
        <v>0</v>
      </c>
      <c r="J411" s="1"/>
      <c r="K411" s="1">
        <f t="shared" si="292"/>
        <v>0</v>
      </c>
      <c r="L411" s="1">
        <f t="shared" si="293"/>
        <v>0</v>
      </c>
      <c r="M411" s="1"/>
      <c r="N411" s="1">
        <f t="shared" si="294"/>
        <v>0</v>
      </c>
      <c r="O411" s="1"/>
      <c r="P411" s="1">
        <f t="shared" si="295"/>
        <v>0</v>
      </c>
      <c r="Q411" s="1"/>
      <c r="R411" s="1">
        <f t="shared" si="296"/>
        <v>0</v>
      </c>
      <c r="S411" s="1"/>
      <c r="T411" s="1">
        <f t="shared" si="297"/>
        <v>0</v>
      </c>
      <c r="U411" s="1">
        <f t="shared" si="298"/>
        <v>0</v>
      </c>
      <c r="V411" s="1"/>
      <c r="W411" s="1">
        <f t="shared" si="299"/>
        <v>0</v>
      </c>
      <c r="X411" s="1"/>
      <c r="Y411" s="1">
        <f t="shared" si="300"/>
        <v>0</v>
      </c>
      <c r="Z411" s="1">
        <v>0</v>
      </c>
      <c r="AA411" s="1">
        <f t="shared" si="301"/>
        <v>0</v>
      </c>
      <c r="AB411" s="1"/>
      <c r="AC411" s="1">
        <f t="shared" si="302"/>
        <v>0</v>
      </c>
      <c r="AD411" s="1">
        <f t="shared" si="303"/>
        <v>0</v>
      </c>
      <c r="AE411" s="1"/>
      <c r="AF411" s="1">
        <f t="shared" si="304"/>
        <v>0</v>
      </c>
      <c r="AG411" s="1"/>
      <c r="AH411" s="1">
        <f t="shared" si="305"/>
        <v>0</v>
      </c>
      <c r="AI411" s="1"/>
      <c r="AJ411" s="1">
        <f t="shared" si="306"/>
        <v>0</v>
      </c>
      <c r="AK411" s="1"/>
      <c r="AL411" s="1">
        <f t="shared" si="307"/>
        <v>0</v>
      </c>
      <c r="AM411" s="1">
        <f t="shared" si="308"/>
        <v>0</v>
      </c>
      <c r="AN411" s="1"/>
      <c r="AO411" s="1">
        <f t="shared" si="309"/>
        <v>0</v>
      </c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>
        <f t="shared" si="310"/>
        <v>0</v>
      </c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>
        <f t="shared" si="311"/>
        <v>0</v>
      </c>
      <c r="BX411" s="1">
        <v>0</v>
      </c>
      <c r="BY411" s="1">
        <v>0</v>
      </c>
      <c r="BZ411" s="1">
        <f t="shared" si="312"/>
        <v>0</v>
      </c>
      <c r="CA411" s="1">
        <f t="shared" si="313"/>
        <v>0</v>
      </c>
      <c r="CB411" s="1"/>
      <c r="CC411" s="1">
        <f t="shared" si="314"/>
        <v>0</v>
      </c>
      <c r="CD411" s="1"/>
      <c r="CE411" s="1">
        <f t="shared" si="315"/>
        <v>0</v>
      </c>
      <c r="CF411" s="1">
        <f t="shared" si="316"/>
        <v>0</v>
      </c>
      <c r="CG411" s="1"/>
      <c r="CH411" s="1">
        <f t="shared" si="317"/>
        <v>0</v>
      </c>
      <c r="CI411" s="1"/>
      <c r="CJ411" s="1">
        <f t="shared" si="318"/>
        <v>0</v>
      </c>
      <c r="CK411" s="1"/>
      <c r="CL411" s="1">
        <f t="shared" si="319"/>
        <v>0</v>
      </c>
      <c r="CM411" s="1"/>
      <c r="CN411" s="1">
        <f t="shared" si="320"/>
        <v>0</v>
      </c>
      <c r="CO411" s="1">
        <f t="shared" si="321"/>
        <v>0</v>
      </c>
      <c r="CP411" s="1"/>
      <c r="CQ411" s="1">
        <f t="shared" si="322"/>
        <v>0</v>
      </c>
      <c r="CR411" s="1"/>
      <c r="CS411" s="1">
        <f t="shared" si="323"/>
        <v>0</v>
      </c>
      <c r="CT411" s="1">
        <v>0</v>
      </c>
      <c r="CU411" s="1">
        <f t="shared" si="324"/>
        <v>0</v>
      </c>
      <c r="CV411" s="1"/>
      <c r="CW411" s="1">
        <f t="shared" si="325"/>
        <v>0</v>
      </c>
      <c r="CX411" s="1">
        <f t="shared" si="326"/>
        <v>0</v>
      </c>
      <c r="CY411" s="1"/>
      <c r="CZ411" s="1">
        <f t="shared" si="327"/>
        <v>0</v>
      </c>
      <c r="DA411" s="1"/>
      <c r="DB411" s="1">
        <f t="shared" si="328"/>
        <v>0</v>
      </c>
      <c r="DC411" s="1"/>
      <c r="DD411" s="1">
        <f t="shared" si="329"/>
        <v>0</v>
      </c>
      <c r="DE411" s="1"/>
      <c r="DF411" s="1">
        <f t="shared" si="330"/>
        <v>0</v>
      </c>
      <c r="DG411" s="1">
        <f t="shared" si="331"/>
        <v>0</v>
      </c>
      <c r="DH411" s="1"/>
      <c r="DI411" s="1">
        <f t="shared" si="332"/>
        <v>0</v>
      </c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>
        <f t="shared" si="333"/>
        <v>0</v>
      </c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>
        <f t="shared" si="334"/>
        <v>196600</v>
      </c>
      <c r="ER411" s="1">
        <v>196600</v>
      </c>
      <c r="ES411" s="1">
        <f t="shared" si="335"/>
        <v>196600</v>
      </c>
      <c r="ET411" s="6">
        <v>196600</v>
      </c>
    </row>
    <row r="412" spans="1:150">
      <c r="A412" s="18" t="s">
        <v>259</v>
      </c>
      <c r="B412" s="11" t="s">
        <v>260</v>
      </c>
      <c r="C412" s="1">
        <f t="shared" si="288"/>
        <v>-196600</v>
      </c>
      <c r="D412" s="1">
        <v>-196600</v>
      </c>
      <c r="E412" s="1">
        <v>-196600</v>
      </c>
      <c r="F412" s="1">
        <f t="shared" si="289"/>
        <v>0</v>
      </c>
      <c r="G412" s="1">
        <f t="shared" si="290"/>
        <v>0</v>
      </c>
      <c r="H412" s="1"/>
      <c r="I412" s="1">
        <f t="shared" si="291"/>
        <v>0</v>
      </c>
      <c r="J412" s="1"/>
      <c r="K412" s="1">
        <f t="shared" si="292"/>
        <v>0</v>
      </c>
      <c r="L412" s="1">
        <f t="shared" si="293"/>
        <v>0</v>
      </c>
      <c r="M412" s="1"/>
      <c r="N412" s="1">
        <f t="shared" si="294"/>
        <v>0</v>
      </c>
      <c r="O412" s="1"/>
      <c r="P412" s="1">
        <f t="shared" si="295"/>
        <v>0</v>
      </c>
      <c r="Q412" s="1"/>
      <c r="R412" s="1">
        <f t="shared" si="296"/>
        <v>0</v>
      </c>
      <c r="S412" s="1"/>
      <c r="T412" s="1">
        <f t="shared" si="297"/>
        <v>0</v>
      </c>
      <c r="U412" s="1">
        <f t="shared" si="298"/>
        <v>0</v>
      </c>
      <c r="V412" s="1"/>
      <c r="W412" s="1">
        <f t="shared" si="299"/>
        <v>0</v>
      </c>
      <c r="X412" s="1"/>
      <c r="Y412" s="1">
        <f t="shared" si="300"/>
        <v>-196600</v>
      </c>
      <c r="Z412" s="1">
        <v>-196600</v>
      </c>
      <c r="AA412" s="1">
        <f t="shared" si="301"/>
        <v>0</v>
      </c>
      <c r="AB412" s="1"/>
      <c r="AC412" s="1">
        <f t="shared" si="302"/>
        <v>0</v>
      </c>
      <c r="AD412" s="1">
        <f t="shared" si="303"/>
        <v>0</v>
      </c>
      <c r="AE412" s="1"/>
      <c r="AF412" s="1">
        <f t="shared" si="304"/>
        <v>0</v>
      </c>
      <c r="AG412" s="1"/>
      <c r="AH412" s="1">
        <f t="shared" si="305"/>
        <v>0</v>
      </c>
      <c r="AI412" s="1"/>
      <c r="AJ412" s="1">
        <f t="shared" si="306"/>
        <v>0</v>
      </c>
      <c r="AK412" s="1"/>
      <c r="AL412" s="1">
        <f t="shared" si="307"/>
        <v>0</v>
      </c>
      <c r="AM412" s="1">
        <f t="shared" si="308"/>
        <v>0</v>
      </c>
      <c r="AN412" s="1"/>
      <c r="AO412" s="1">
        <f t="shared" si="309"/>
        <v>0</v>
      </c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>
        <f t="shared" si="310"/>
        <v>0</v>
      </c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>
        <f t="shared" si="311"/>
        <v>-434700</v>
      </c>
      <c r="BX412" s="1">
        <v>-434700</v>
      </c>
      <c r="BY412" s="1">
        <v>-434700</v>
      </c>
      <c r="BZ412" s="1">
        <f t="shared" si="312"/>
        <v>0</v>
      </c>
      <c r="CA412" s="1">
        <f t="shared" si="313"/>
        <v>0</v>
      </c>
      <c r="CB412" s="1"/>
      <c r="CC412" s="1">
        <f t="shared" si="314"/>
        <v>0</v>
      </c>
      <c r="CD412" s="1"/>
      <c r="CE412" s="1">
        <f t="shared" si="315"/>
        <v>0</v>
      </c>
      <c r="CF412" s="1">
        <f t="shared" si="316"/>
        <v>0</v>
      </c>
      <c r="CG412" s="1"/>
      <c r="CH412" s="1">
        <f t="shared" si="317"/>
        <v>0</v>
      </c>
      <c r="CI412" s="1"/>
      <c r="CJ412" s="1">
        <f t="shared" si="318"/>
        <v>0</v>
      </c>
      <c r="CK412" s="1"/>
      <c r="CL412" s="1">
        <f t="shared" si="319"/>
        <v>0</v>
      </c>
      <c r="CM412" s="1"/>
      <c r="CN412" s="1">
        <f t="shared" si="320"/>
        <v>0</v>
      </c>
      <c r="CO412" s="1">
        <f t="shared" si="321"/>
        <v>0</v>
      </c>
      <c r="CP412" s="1"/>
      <c r="CQ412" s="1">
        <f t="shared" si="322"/>
        <v>0</v>
      </c>
      <c r="CR412" s="1"/>
      <c r="CS412" s="1">
        <f t="shared" si="323"/>
        <v>-434700</v>
      </c>
      <c r="CT412" s="1">
        <v>-434700</v>
      </c>
      <c r="CU412" s="1">
        <f t="shared" si="324"/>
        <v>0</v>
      </c>
      <c r="CV412" s="1"/>
      <c r="CW412" s="1">
        <f t="shared" si="325"/>
        <v>0</v>
      </c>
      <c r="CX412" s="1">
        <f t="shared" si="326"/>
        <v>0</v>
      </c>
      <c r="CY412" s="1"/>
      <c r="CZ412" s="1">
        <f t="shared" si="327"/>
        <v>0</v>
      </c>
      <c r="DA412" s="1"/>
      <c r="DB412" s="1">
        <f t="shared" si="328"/>
        <v>0</v>
      </c>
      <c r="DC412" s="1"/>
      <c r="DD412" s="1">
        <f t="shared" si="329"/>
        <v>0</v>
      </c>
      <c r="DE412" s="1"/>
      <c r="DF412" s="1">
        <f t="shared" si="330"/>
        <v>0</v>
      </c>
      <c r="DG412" s="1">
        <f t="shared" si="331"/>
        <v>0</v>
      </c>
      <c r="DH412" s="1"/>
      <c r="DI412" s="1">
        <f t="shared" si="332"/>
        <v>0</v>
      </c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>
        <f t="shared" si="333"/>
        <v>0</v>
      </c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>
        <f t="shared" si="334"/>
        <v>0</v>
      </c>
      <c r="ER412" s="1">
        <v>0</v>
      </c>
      <c r="ES412" s="1">
        <f t="shared" si="335"/>
        <v>0</v>
      </c>
      <c r="ET412" s="6">
        <v>0</v>
      </c>
    </row>
    <row r="413" spans="1:150">
      <c r="A413" s="18" t="s">
        <v>261</v>
      </c>
      <c r="B413" s="11" t="s">
        <v>262</v>
      </c>
      <c r="C413" s="1">
        <f t="shared" si="288"/>
        <v>196600</v>
      </c>
      <c r="D413" s="1">
        <v>196600</v>
      </c>
      <c r="E413" s="1">
        <v>196600</v>
      </c>
      <c r="F413" s="1">
        <f t="shared" si="289"/>
        <v>0</v>
      </c>
      <c r="G413" s="1">
        <f t="shared" si="290"/>
        <v>0</v>
      </c>
      <c r="H413" s="1"/>
      <c r="I413" s="1">
        <f t="shared" si="291"/>
        <v>0</v>
      </c>
      <c r="J413" s="1"/>
      <c r="K413" s="1">
        <f t="shared" si="292"/>
        <v>0</v>
      </c>
      <c r="L413" s="1">
        <f t="shared" si="293"/>
        <v>0</v>
      </c>
      <c r="M413" s="1"/>
      <c r="N413" s="1">
        <f t="shared" si="294"/>
        <v>0</v>
      </c>
      <c r="O413" s="1"/>
      <c r="P413" s="1">
        <f t="shared" si="295"/>
        <v>0</v>
      </c>
      <c r="Q413" s="1"/>
      <c r="R413" s="1">
        <f t="shared" si="296"/>
        <v>0</v>
      </c>
      <c r="S413" s="1"/>
      <c r="T413" s="1">
        <f t="shared" si="297"/>
        <v>0</v>
      </c>
      <c r="U413" s="1">
        <f t="shared" si="298"/>
        <v>0</v>
      </c>
      <c r="V413" s="1"/>
      <c r="W413" s="1">
        <f t="shared" si="299"/>
        <v>0</v>
      </c>
      <c r="X413" s="1"/>
      <c r="Y413" s="1">
        <f t="shared" si="300"/>
        <v>196600</v>
      </c>
      <c r="Z413" s="1">
        <v>196600</v>
      </c>
      <c r="AA413" s="1">
        <f t="shared" si="301"/>
        <v>0</v>
      </c>
      <c r="AB413" s="1"/>
      <c r="AC413" s="1">
        <f t="shared" si="302"/>
        <v>0</v>
      </c>
      <c r="AD413" s="1">
        <f t="shared" si="303"/>
        <v>0</v>
      </c>
      <c r="AE413" s="1"/>
      <c r="AF413" s="1">
        <f t="shared" si="304"/>
        <v>0</v>
      </c>
      <c r="AG413" s="1"/>
      <c r="AH413" s="1">
        <f t="shared" si="305"/>
        <v>0</v>
      </c>
      <c r="AI413" s="1"/>
      <c r="AJ413" s="1">
        <f t="shared" si="306"/>
        <v>0</v>
      </c>
      <c r="AK413" s="1"/>
      <c r="AL413" s="1">
        <f t="shared" si="307"/>
        <v>0</v>
      </c>
      <c r="AM413" s="1">
        <f t="shared" si="308"/>
        <v>0</v>
      </c>
      <c r="AN413" s="1"/>
      <c r="AO413" s="1">
        <f t="shared" si="309"/>
        <v>0</v>
      </c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>
        <f t="shared" si="310"/>
        <v>0</v>
      </c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>
        <f t="shared" si="311"/>
        <v>434700</v>
      </c>
      <c r="BX413" s="1">
        <v>434700</v>
      </c>
      <c r="BY413" s="1">
        <v>434700</v>
      </c>
      <c r="BZ413" s="1">
        <f t="shared" si="312"/>
        <v>0</v>
      </c>
      <c r="CA413" s="1">
        <f t="shared" si="313"/>
        <v>0</v>
      </c>
      <c r="CB413" s="1"/>
      <c r="CC413" s="1">
        <f t="shared" si="314"/>
        <v>0</v>
      </c>
      <c r="CD413" s="1"/>
      <c r="CE413" s="1">
        <f t="shared" si="315"/>
        <v>0</v>
      </c>
      <c r="CF413" s="1">
        <f t="shared" si="316"/>
        <v>0</v>
      </c>
      <c r="CG413" s="1"/>
      <c r="CH413" s="1">
        <f t="shared" si="317"/>
        <v>0</v>
      </c>
      <c r="CI413" s="1"/>
      <c r="CJ413" s="1">
        <f t="shared" si="318"/>
        <v>0</v>
      </c>
      <c r="CK413" s="1"/>
      <c r="CL413" s="1">
        <f t="shared" si="319"/>
        <v>0</v>
      </c>
      <c r="CM413" s="1"/>
      <c r="CN413" s="1">
        <f t="shared" si="320"/>
        <v>0</v>
      </c>
      <c r="CO413" s="1">
        <f t="shared" si="321"/>
        <v>0</v>
      </c>
      <c r="CP413" s="1"/>
      <c r="CQ413" s="1">
        <f t="shared" si="322"/>
        <v>0</v>
      </c>
      <c r="CR413" s="1"/>
      <c r="CS413" s="1">
        <f t="shared" si="323"/>
        <v>434700</v>
      </c>
      <c r="CT413" s="1">
        <v>434700</v>
      </c>
      <c r="CU413" s="1">
        <f t="shared" si="324"/>
        <v>0</v>
      </c>
      <c r="CV413" s="1"/>
      <c r="CW413" s="1">
        <f t="shared" si="325"/>
        <v>0</v>
      </c>
      <c r="CX413" s="1">
        <f t="shared" si="326"/>
        <v>0</v>
      </c>
      <c r="CY413" s="1"/>
      <c r="CZ413" s="1">
        <f t="shared" si="327"/>
        <v>0</v>
      </c>
      <c r="DA413" s="1"/>
      <c r="DB413" s="1">
        <f t="shared" si="328"/>
        <v>0</v>
      </c>
      <c r="DC413" s="1"/>
      <c r="DD413" s="1">
        <f t="shared" si="329"/>
        <v>0</v>
      </c>
      <c r="DE413" s="1"/>
      <c r="DF413" s="1">
        <f t="shared" si="330"/>
        <v>0</v>
      </c>
      <c r="DG413" s="1">
        <f t="shared" si="331"/>
        <v>0</v>
      </c>
      <c r="DH413" s="1"/>
      <c r="DI413" s="1">
        <f t="shared" si="332"/>
        <v>0</v>
      </c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>
        <f t="shared" si="333"/>
        <v>0</v>
      </c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>
        <f t="shared" si="334"/>
        <v>196600</v>
      </c>
      <c r="ER413" s="1">
        <v>196600</v>
      </c>
      <c r="ES413" s="1">
        <f t="shared" si="335"/>
        <v>196600</v>
      </c>
      <c r="ET413" s="6">
        <v>196600</v>
      </c>
    </row>
    <row r="414" spans="1:150">
      <c r="A414" s="16" t="s">
        <v>17</v>
      </c>
      <c r="B414" s="9" t="s">
        <v>168</v>
      </c>
      <c r="C414" s="1">
        <f t="shared" si="288"/>
        <v>0</v>
      </c>
      <c r="D414" s="1"/>
      <c r="E414" s="1"/>
      <c r="F414" s="1">
        <f t="shared" si="289"/>
        <v>0</v>
      </c>
      <c r="G414" s="1">
        <f t="shared" si="290"/>
        <v>0</v>
      </c>
      <c r="H414" s="1"/>
      <c r="I414" s="1">
        <f t="shared" si="291"/>
        <v>0</v>
      </c>
      <c r="J414" s="1"/>
      <c r="K414" s="1">
        <f t="shared" si="292"/>
        <v>0</v>
      </c>
      <c r="L414" s="1">
        <f t="shared" si="293"/>
        <v>0</v>
      </c>
      <c r="M414" s="1"/>
      <c r="N414" s="1">
        <f t="shared" si="294"/>
        <v>0</v>
      </c>
      <c r="O414" s="1"/>
      <c r="P414" s="1">
        <f t="shared" si="295"/>
        <v>0</v>
      </c>
      <c r="Q414" s="1"/>
      <c r="R414" s="1">
        <f t="shared" si="296"/>
        <v>0</v>
      </c>
      <c r="S414" s="1"/>
      <c r="T414" s="1">
        <f t="shared" si="297"/>
        <v>0</v>
      </c>
      <c r="U414" s="1">
        <f t="shared" si="298"/>
        <v>0</v>
      </c>
      <c r="V414" s="1"/>
      <c r="W414" s="1">
        <f t="shared" si="299"/>
        <v>0</v>
      </c>
      <c r="X414" s="1"/>
      <c r="Y414" s="1">
        <f t="shared" si="300"/>
        <v>0</v>
      </c>
      <c r="Z414" s="1"/>
      <c r="AA414" s="1">
        <f t="shared" si="301"/>
        <v>0</v>
      </c>
      <c r="AB414" s="1"/>
      <c r="AC414" s="1">
        <f t="shared" si="302"/>
        <v>0</v>
      </c>
      <c r="AD414" s="1">
        <f t="shared" si="303"/>
        <v>0</v>
      </c>
      <c r="AE414" s="1"/>
      <c r="AF414" s="1">
        <f t="shared" si="304"/>
        <v>0</v>
      </c>
      <c r="AG414" s="1"/>
      <c r="AH414" s="1">
        <f t="shared" si="305"/>
        <v>0</v>
      </c>
      <c r="AI414" s="1"/>
      <c r="AJ414" s="1">
        <f t="shared" si="306"/>
        <v>0</v>
      </c>
      <c r="AK414" s="1"/>
      <c r="AL414" s="1">
        <f t="shared" si="307"/>
        <v>0</v>
      </c>
      <c r="AM414" s="1">
        <f t="shared" si="308"/>
        <v>0</v>
      </c>
      <c r="AN414" s="1"/>
      <c r="AO414" s="1">
        <f t="shared" si="309"/>
        <v>0</v>
      </c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>
        <f t="shared" si="310"/>
        <v>0</v>
      </c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>
        <f t="shared" si="311"/>
        <v>0</v>
      </c>
      <c r="BX414" s="1"/>
      <c r="BY414" s="1"/>
      <c r="BZ414" s="1">
        <f t="shared" si="312"/>
        <v>0</v>
      </c>
      <c r="CA414" s="1">
        <f t="shared" si="313"/>
        <v>0</v>
      </c>
      <c r="CB414" s="1"/>
      <c r="CC414" s="1">
        <f t="shared" si="314"/>
        <v>0</v>
      </c>
      <c r="CD414" s="1"/>
      <c r="CE414" s="1">
        <f t="shared" si="315"/>
        <v>0</v>
      </c>
      <c r="CF414" s="1">
        <f t="shared" si="316"/>
        <v>0</v>
      </c>
      <c r="CG414" s="1"/>
      <c r="CH414" s="1">
        <f t="shared" si="317"/>
        <v>0</v>
      </c>
      <c r="CI414" s="1"/>
      <c r="CJ414" s="1">
        <f t="shared" si="318"/>
        <v>0</v>
      </c>
      <c r="CK414" s="1"/>
      <c r="CL414" s="1">
        <f t="shared" si="319"/>
        <v>0</v>
      </c>
      <c r="CM414" s="1"/>
      <c r="CN414" s="1">
        <f t="shared" si="320"/>
        <v>0</v>
      </c>
      <c r="CO414" s="1">
        <f t="shared" si="321"/>
        <v>0</v>
      </c>
      <c r="CP414" s="1"/>
      <c r="CQ414" s="1">
        <f t="shared" si="322"/>
        <v>0</v>
      </c>
      <c r="CR414" s="1"/>
      <c r="CS414" s="1">
        <f t="shared" si="323"/>
        <v>0</v>
      </c>
      <c r="CT414" s="1"/>
      <c r="CU414" s="1">
        <f t="shared" si="324"/>
        <v>0</v>
      </c>
      <c r="CV414" s="1"/>
      <c r="CW414" s="1">
        <f t="shared" si="325"/>
        <v>0</v>
      </c>
      <c r="CX414" s="1">
        <f t="shared" si="326"/>
        <v>0</v>
      </c>
      <c r="CY414" s="1"/>
      <c r="CZ414" s="1">
        <f t="shared" si="327"/>
        <v>0</v>
      </c>
      <c r="DA414" s="1"/>
      <c r="DB414" s="1">
        <f t="shared" si="328"/>
        <v>0</v>
      </c>
      <c r="DC414" s="1"/>
      <c r="DD414" s="1">
        <f t="shared" si="329"/>
        <v>0</v>
      </c>
      <c r="DE414" s="1"/>
      <c r="DF414" s="1">
        <f t="shared" si="330"/>
        <v>0</v>
      </c>
      <c r="DG414" s="1">
        <f t="shared" si="331"/>
        <v>0</v>
      </c>
      <c r="DH414" s="1"/>
      <c r="DI414" s="1">
        <f t="shared" si="332"/>
        <v>0</v>
      </c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>
        <f t="shared" si="333"/>
        <v>0</v>
      </c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>
        <f t="shared" si="334"/>
        <v>0</v>
      </c>
      <c r="ER414" s="1"/>
      <c r="ES414" s="1">
        <f t="shared" si="335"/>
        <v>0</v>
      </c>
      <c r="ET414" s="6"/>
    </row>
    <row r="415" spans="1:150">
      <c r="A415" s="17" t="s">
        <v>64</v>
      </c>
      <c r="B415" s="10" t="s">
        <v>169</v>
      </c>
      <c r="C415" s="1">
        <f t="shared" si="288"/>
        <v>0</v>
      </c>
      <c r="D415" s="1"/>
      <c r="E415" s="1"/>
      <c r="F415" s="1">
        <f t="shared" si="289"/>
        <v>0</v>
      </c>
      <c r="G415" s="1">
        <f t="shared" si="290"/>
        <v>0</v>
      </c>
      <c r="H415" s="1"/>
      <c r="I415" s="1">
        <f t="shared" si="291"/>
        <v>0</v>
      </c>
      <c r="J415" s="1"/>
      <c r="K415" s="1">
        <f t="shared" si="292"/>
        <v>0</v>
      </c>
      <c r="L415" s="1">
        <f t="shared" si="293"/>
        <v>0</v>
      </c>
      <c r="M415" s="1"/>
      <c r="N415" s="1">
        <f t="shared" si="294"/>
        <v>0</v>
      </c>
      <c r="O415" s="1"/>
      <c r="P415" s="1">
        <f t="shared" si="295"/>
        <v>0</v>
      </c>
      <c r="Q415" s="1"/>
      <c r="R415" s="1">
        <f t="shared" si="296"/>
        <v>0</v>
      </c>
      <c r="S415" s="1"/>
      <c r="T415" s="1">
        <f t="shared" si="297"/>
        <v>0</v>
      </c>
      <c r="U415" s="1">
        <f t="shared" si="298"/>
        <v>0</v>
      </c>
      <c r="V415" s="1"/>
      <c r="W415" s="1">
        <f t="shared" si="299"/>
        <v>0</v>
      </c>
      <c r="X415" s="1"/>
      <c r="Y415" s="1">
        <f t="shared" si="300"/>
        <v>0</v>
      </c>
      <c r="Z415" s="1"/>
      <c r="AA415" s="1">
        <f t="shared" si="301"/>
        <v>0</v>
      </c>
      <c r="AB415" s="1"/>
      <c r="AC415" s="1">
        <f t="shared" si="302"/>
        <v>0</v>
      </c>
      <c r="AD415" s="1">
        <f t="shared" si="303"/>
        <v>0</v>
      </c>
      <c r="AE415" s="1"/>
      <c r="AF415" s="1">
        <f t="shared" si="304"/>
        <v>0</v>
      </c>
      <c r="AG415" s="1"/>
      <c r="AH415" s="1">
        <f t="shared" si="305"/>
        <v>0</v>
      </c>
      <c r="AI415" s="1"/>
      <c r="AJ415" s="1">
        <f t="shared" si="306"/>
        <v>0</v>
      </c>
      <c r="AK415" s="1"/>
      <c r="AL415" s="1">
        <f t="shared" si="307"/>
        <v>0</v>
      </c>
      <c r="AM415" s="1">
        <f t="shared" si="308"/>
        <v>0</v>
      </c>
      <c r="AN415" s="1"/>
      <c r="AO415" s="1">
        <f t="shared" si="309"/>
        <v>0</v>
      </c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>
        <f t="shared" si="310"/>
        <v>0</v>
      </c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>
        <f t="shared" si="311"/>
        <v>0</v>
      </c>
      <c r="BX415" s="1"/>
      <c r="BY415" s="1"/>
      <c r="BZ415" s="1">
        <f t="shared" si="312"/>
        <v>0</v>
      </c>
      <c r="CA415" s="1">
        <f t="shared" si="313"/>
        <v>0</v>
      </c>
      <c r="CB415" s="1"/>
      <c r="CC415" s="1">
        <f t="shared" si="314"/>
        <v>0</v>
      </c>
      <c r="CD415" s="1"/>
      <c r="CE415" s="1">
        <f t="shared" si="315"/>
        <v>0</v>
      </c>
      <c r="CF415" s="1">
        <f t="shared" si="316"/>
        <v>0</v>
      </c>
      <c r="CG415" s="1"/>
      <c r="CH415" s="1">
        <f t="shared" si="317"/>
        <v>0</v>
      </c>
      <c r="CI415" s="1"/>
      <c r="CJ415" s="1">
        <f t="shared" si="318"/>
        <v>0</v>
      </c>
      <c r="CK415" s="1"/>
      <c r="CL415" s="1">
        <f t="shared" si="319"/>
        <v>0</v>
      </c>
      <c r="CM415" s="1"/>
      <c r="CN415" s="1">
        <f t="shared" si="320"/>
        <v>0</v>
      </c>
      <c r="CO415" s="1">
        <f t="shared" si="321"/>
        <v>0</v>
      </c>
      <c r="CP415" s="1"/>
      <c r="CQ415" s="1">
        <f t="shared" si="322"/>
        <v>0</v>
      </c>
      <c r="CR415" s="1"/>
      <c r="CS415" s="1">
        <f t="shared" si="323"/>
        <v>0</v>
      </c>
      <c r="CT415" s="1"/>
      <c r="CU415" s="1">
        <f t="shared" si="324"/>
        <v>0</v>
      </c>
      <c r="CV415" s="1"/>
      <c r="CW415" s="1">
        <f t="shared" si="325"/>
        <v>0</v>
      </c>
      <c r="CX415" s="1">
        <f t="shared" si="326"/>
        <v>0</v>
      </c>
      <c r="CY415" s="1"/>
      <c r="CZ415" s="1">
        <f t="shared" si="327"/>
        <v>0</v>
      </c>
      <c r="DA415" s="1"/>
      <c r="DB415" s="1">
        <f t="shared" si="328"/>
        <v>0</v>
      </c>
      <c r="DC415" s="1"/>
      <c r="DD415" s="1">
        <f t="shared" si="329"/>
        <v>0</v>
      </c>
      <c r="DE415" s="1"/>
      <c r="DF415" s="1">
        <f t="shared" si="330"/>
        <v>0</v>
      </c>
      <c r="DG415" s="1">
        <f t="shared" si="331"/>
        <v>0</v>
      </c>
      <c r="DH415" s="1"/>
      <c r="DI415" s="1">
        <f t="shared" si="332"/>
        <v>0</v>
      </c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>
        <f t="shared" si="333"/>
        <v>0</v>
      </c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>
        <f t="shared" si="334"/>
        <v>0</v>
      </c>
      <c r="ER415" s="1"/>
      <c r="ES415" s="1">
        <f t="shared" si="335"/>
        <v>0</v>
      </c>
      <c r="ET415" s="6"/>
    </row>
    <row r="416" spans="1:150">
      <c r="A416" s="16" t="s">
        <v>18</v>
      </c>
      <c r="B416" s="9" t="s">
        <v>170</v>
      </c>
      <c r="C416" s="1">
        <f t="shared" si="288"/>
        <v>0</v>
      </c>
      <c r="D416" s="1">
        <v>0</v>
      </c>
      <c r="E416" s="1">
        <v>0</v>
      </c>
      <c r="F416" s="1">
        <f t="shared" si="289"/>
        <v>0</v>
      </c>
      <c r="G416" s="1">
        <f t="shared" si="290"/>
        <v>0</v>
      </c>
      <c r="H416" s="1"/>
      <c r="I416" s="1">
        <f t="shared" si="291"/>
        <v>0</v>
      </c>
      <c r="J416" s="1"/>
      <c r="K416" s="1">
        <f t="shared" si="292"/>
        <v>0</v>
      </c>
      <c r="L416" s="1">
        <f t="shared" si="293"/>
        <v>0</v>
      </c>
      <c r="M416" s="1"/>
      <c r="N416" s="1">
        <f t="shared" si="294"/>
        <v>0</v>
      </c>
      <c r="O416" s="1"/>
      <c r="P416" s="1">
        <f t="shared" si="295"/>
        <v>0</v>
      </c>
      <c r="Q416" s="1"/>
      <c r="R416" s="1">
        <f t="shared" si="296"/>
        <v>0</v>
      </c>
      <c r="S416" s="1"/>
      <c r="T416" s="1">
        <f t="shared" si="297"/>
        <v>0</v>
      </c>
      <c r="U416" s="1">
        <f t="shared" si="298"/>
        <v>0</v>
      </c>
      <c r="V416" s="1"/>
      <c r="W416" s="1">
        <f t="shared" si="299"/>
        <v>0</v>
      </c>
      <c r="X416" s="1"/>
      <c r="Y416" s="1">
        <f t="shared" si="300"/>
        <v>0</v>
      </c>
      <c r="Z416" s="1"/>
      <c r="AA416" s="1">
        <f t="shared" si="301"/>
        <v>0</v>
      </c>
      <c r="AB416" s="1">
        <v>0</v>
      </c>
      <c r="AC416" s="1">
        <f t="shared" si="302"/>
        <v>0</v>
      </c>
      <c r="AD416" s="1">
        <f t="shared" si="303"/>
        <v>0</v>
      </c>
      <c r="AE416" s="1"/>
      <c r="AF416" s="1">
        <f t="shared" si="304"/>
        <v>0</v>
      </c>
      <c r="AG416" s="1"/>
      <c r="AH416" s="1">
        <f t="shared" si="305"/>
        <v>0</v>
      </c>
      <c r="AI416" s="1"/>
      <c r="AJ416" s="1">
        <f t="shared" si="306"/>
        <v>0</v>
      </c>
      <c r="AK416" s="1"/>
      <c r="AL416" s="1">
        <f t="shared" si="307"/>
        <v>0</v>
      </c>
      <c r="AM416" s="1">
        <f t="shared" si="308"/>
        <v>0</v>
      </c>
      <c r="AN416" s="1"/>
      <c r="AO416" s="1">
        <f t="shared" si="309"/>
        <v>0</v>
      </c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>
        <f t="shared" si="310"/>
        <v>0</v>
      </c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>
        <f t="shared" si="311"/>
        <v>0</v>
      </c>
      <c r="BX416" s="1">
        <v>0</v>
      </c>
      <c r="BY416" s="1">
        <v>0</v>
      </c>
      <c r="BZ416" s="1">
        <f t="shared" si="312"/>
        <v>0</v>
      </c>
      <c r="CA416" s="1">
        <f t="shared" si="313"/>
        <v>0</v>
      </c>
      <c r="CB416" s="1"/>
      <c r="CC416" s="1">
        <f t="shared" si="314"/>
        <v>0</v>
      </c>
      <c r="CD416" s="1"/>
      <c r="CE416" s="1">
        <f t="shared" si="315"/>
        <v>0</v>
      </c>
      <c r="CF416" s="1">
        <f t="shared" si="316"/>
        <v>0</v>
      </c>
      <c r="CG416" s="1"/>
      <c r="CH416" s="1">
        <f t="shared" si="317"/>
        <v>0</v>
      </c>
      <c r="CI416" s="1"/>
      <c r="CJ416" s="1">
        <f t="shared" si="318"/>
        <v>0</v>
      </c>
      <c r="CK416" s="1"/>
      <c r="CL416" s="1">
        <f t="shared" si="319"/>
        <v>0</v>
      </c>
      <c r="CM416" s="1"/>
      <c r="CN416" s="1">
        <f t="shared" si="320"/>
        <v>0</v>
      </c>
      <c r="CO416" s="1">
        <f t="shared" si="321"/>
        <v>0</v>
      </c>
      <c r="CP416" s="1"/>
      <c r="CQ416" s="1">
        <f t="shared" si="322"/>
        <v>0</v>
      </c>
      <c r="CR416" s="1"/>
      <c r="CS416" s="1">
        <f t="shared" si="323"/>
        <v>0</v>
      </c>
      <c r="CT416" s="1"/>
      <c r="CU416" s="1">
        <f t="shared" si="324"/>
        <v>0</v>
      </c>
      <c r="CV416" s="1">
        <v>0</v>
      </c>
      <c r="CW416" s="1">
        <f t="shared" si="325"/>
        <v>0</v>
      </c>
      <c r="CX416" s="1">
        <f t="shared" si="326"/>
        <v>0</v>
      </c>
      <c r="CY416" s="1">
        <v>0</v>
      </c>
      <c r="CZ416" s="1">
        <f t="shared" si="327"/>
        <v>0</v>
      </c>
      <c r="DA416" s="1"/>
      <c r="DB416" s="1">
        <f t="shared" si="328"/>
        <v>0</v>
      </c>
      <c r="DC416" s="1"/>
      <c r="DD416" s="1">
        <f t="shared" si="329"/>
        <v>0</v>
      </c>
      <c r="DE416" s="1"/>
      <c r="DF416" s="1">
        <f t="shared" si="330"/>
        <v>0</v>
      </c>
      <c r="DG416" s="1">
        <f t="shared" si="331"/>
        <v>0</v>
      </c>
      <c r="DH416" s="1"/>
      <c r="DI416" s="1">
        <f t="shared" si="332"/>
        <v>0</v>
      </c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>
        <f t="shared" si="333"/>
        <v>0</v>
      </c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>
        <f t="shared" si="334"/>
        <v>23107.37</v>
      </c>
      <c r="ER416" s="1">
        <v>23107.37</v>
      </c>
      <c r="ES416" s="1">
        <f t="shared" si="335"/>
        <v>23107.37</v>
      </c>
      <c r="ET416" s="6">
        <v>23107.37</v>
      </c>
    </row>
    <row r="417" spans="1:150">
      <c r="A417" s="17" t="s">
        <v>65</v>
      </c>
      <c r="B417" s="10" t="s">
        <v>171</v>
      </c>
      <c r="C417" s="1">
        <f t="shared" si="288"/>
        <v>0</v>
      </c>
      <c r="D417" s="1">
        <v>0</v>
      </c>
      <c r="E417" s="1">
        <v>0</v>
      </c>
      <c r="F417" s="1">
        <f t="shared" si="289"/>
        <v>0</v>
      </c>
      <c r="G417" s="1">
        <f t="shared" si="290"/>
        <v>0</v>
      </c>
      <c r="H417" s="1"/>
      <c r="I417" s="1">
        <f t="shared" si="291"/>
        <v>0</v>
      </c>
      <c r="J417" s="1"/>
      <c r="K417" s="1">
        <f t="shared" si="292"/>
        <v>0</v>
      </c>
      <c r="L417" s="1">
        <f t="shared" si="293"/>
        <v>0</v>
      </c>
      <c r="M417" s="1"/>
      <c r="N417" s="1">
        <f t="shared" si="294"/>
        <v>0</v>
      </c>
      <c r="O417" s="1"/>
      <c r="P417" s="1">
        <f t="shared" si="295"/>
        <v>0</v>
      </c>
      <c r="Q417" s="1"/>
      <c r="R417" s="1">
        <f t="shared" si="296"/>
        <v>0</v>
      </c>
      <c r="S417" s="1"/>
      <c r="T417" s="1">
        <f t="shared" si="297"/>
        <v>0</v>
      </c>
      <c r="U417" s="1">
        <f t="shared" si="298"/>
        <v>0</v>
      </c>
      <c r="V417" s="1"/>
      <c r="W417" s="1">
        <f t="shared" si="299"/>
        <v>0</v>
      </c>
      <c r="X417" s="1"/>
      <c r="Y417" s="1">
        <f t="shared" si="300"/>
        <v>0</v>
      </c>
      <c r="Z417" s="1"/>
      <c r="AA417" s="1">
        <f t="shared" si="301"/>
        <v>0</v>
      </c>
      <c r="AB417" s="1">
        <v>0</v>
      </c>
      <c r="AC417" s="1">
        <f t="shared" si="302"/>
        <v>0</v>
      </c>
      <c r="AD417" s="1">
        <f t="shared" si="303"/>
        <v>0</v>
      </c>
      <c r="AE417" s="1"/>
      <c r="AF417" s="1">
        <f t="shared" si="304"/>
        <v>0</v>
      </c>
      <c r="AG417" s="1"/>
      <c r="AH417" s="1">
        <f t="shared" si="305"/>
        <v>0</v>
      </c>
      <c r="AI417" s="1"/>
      <c r="AJ417" s="1">
        <f t="shared" si="306"/>
        <v>0</v>
      </c>
      <c r="AK417" s="1"/>
      <c r="AL417" s="1">
        <f t="shared" si="307"/>
        <v>0</v>
      </c>
      <c r="AM417" s="1">
        <f t="shared" si="308"/>
        <v>0</v>
      </c>
      <c r="AN417" s="1"/>
      <c r="AO417" s="1">
        <f t="shared" si="309"/>
        <v>0</v>
      </c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>
        <f t="shared" si="310"/>
        <v>0</v>
      </c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>
        <f t="shared" si="311"/>
        <v>-4190</v>
      </c>
      <c r="BX417" s="1">
        <v>-4190</v>
      </c>
      <c r="BY417" s="1">
        <v>-4190</v>
      </c>
      <c r="BZ417" s="1">
        <f t="shared" si="312"/>
        <v>0</v>
      </c>
      <c r="CA417" s="1">
        <f t="shared" si="313"/>
        <v>0</v>
      </c>
      <c r="CB417" s="1"/>
      <c r="CC417" s="1">
        <f t="shared" si="314"/>
        <v>0</v>
      </c>
      <c r="CD417" s="1"/>
      <c r="CE417" s="1">
        <f t="shared" si="315"/>
        <v>0</v>
      </c>
      <c r="CF417" s="1">
        <f t="shared" si="316"/>
        <v>0</v>
      </c>
      <c r="CG417" s="1"/>
      <c r="CH417" s="1">
        <f t="shared" si="317"/>
        <v>0</v>
      </c>
      <c r="CI417" s="1"/>
      <c r="CJ417" s="1">
        <f t="shared" si="318"/>
        <v>0</v>
      </c>
      <c r="CK417" s="1"/>
      <c r="CL417" s="1">
        <f t="shared" si="319"/>
        <v>0</v>
      </c>
      <c r="CM417" s="1"/>
      <c r="CN417" s="1">
        <f t="shared" si="320"/>
        <v>0</v>
      </c>
      <c r="CO417" s="1">
        <f t="shared" si="321"/>
        <v>0</v>
      </c>
      <c r="CP417" s="1"/>
      <c r="CQ417" s="1">
        <f t="shared" si="322"/>
        <v>0</v>
      </c>
      <c r="CR417" s="1"/>
      <c r="CS417" s="1">
        <f t="shared" si="323"/>
        <v>0</v>
      </c>
      <c r="CT417" s="1"/>
      <c r="CU417" s="1">
        <f t="shared" si="324"/>
        <v>-4190</v>
      </c>
      <c r="CV417" s="1">
        <v>-4190</v>
      </c>
      <c r="CW417" s="1">
        <f t="shared" si="325"/>
        <v>0</v>
      </c>
      <c r="CX417" s="1">
        <f t="shared" si="326"/>
        <v>0</v>
      </c>
      <c r="CY417" s="1"/>
      <c r="CZ417" s="1">
        <f t="shared" si="327"/>
        <v>0</v>
      </c>
      <c r="DA417" s="1"/>
      <c r="DB417" s="1">
        <f t="shared" si="328"/>
        <v>0</v>
      </c>
      <c r="DC417" s="1"/>
      <c r="DD417" s="1">
        <f t="shared" si="329"/>
        <v>0</v>
      </c>
      <c r="DE417" s="1"/>
      <c r="DF417" s="1">
        <f t="shared" si="330"/>
        <v>0</v>
      </c>
      <c r="DG417" s="1">
        <f t="shared" si="331"/>
        <v>0</v>
      </c>
      <c r="DH417" s="1"/>
      <c r="DI417" s="1">
        <f t="shared" si="332"/>
        <v>0</v>
      </c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>
        <f t="shared" si="333"/>
        <v>0</v>
      </c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>
        <f t="shared" si="334"/>
        <v>0</v>
      </c>
      <c r="ER417" s="1">
        <v>0</v>
      </c>
      <c r="ES417" s="1">
        <f t="shared" si="335"/>
        <v>0</v>
      </c>
      <c r="ET417" s="6">
        <v>0</v>
      </c>
    </row>
    <row r="418" spans="1:150">
      <c r="A418" s="17" t="s">
        <v>66</v>
      </c>
      <c r="B418" s="10" t="s">
        <v>172</v>
      </c>
      <c r="C418" s="1">
        <f t="shared" si="288"/>
        <v>0</v>
      </c>
      <c r="D418" s="1">
        <v>0</v>
      </c>
      <c r="E418" s="1">
        <v>0</v>
      </c>
      <c r="F418" s="1">
        <f t="shared" si="289"/>
        <v>0</v>
      </c>
      <c r="G418" s="1">
        <f t="shared" si="290"/>
        <v>0</v>
      </c>
      <c r="H418" s="1"/>
      <c r="I418" s="1">
        <f t="shared" si="291"/>
        <v>0</v>
      </c>
      <c r="J418" s="1"/>
      <c r="K418" s="1">
        <f t="shared" si="292"/>
        <v>0</v>
      </c>
      <c r="L418" s="1">
        <f t="shared" si="293"/>
        <v>0</v>
      </c>
      <c r="M418" s="1"/>
      <c r="N418" s="1">
        <f t="shared" si="294"/>
        <v>0</v>
      </c>
      <c r="O418" s="1"/>
      <c r="P418" s="1">
        <f t="shared" si="295"/>
        <v>0</v>
      </c>
      <c r="Q418" s="1"/>
      <c r="R418" s="1">
        <f t="shared" si="296"/>
        <v>0</v>
      </c>
      <c r="S418" s="1"/>
      <c r="T418" s="1">
        <f t="shared" si="297"/>
        <v>0</v>
      </c>
      <c r="U418" s="1">
        <f t="shared" si="298"/>
        <v>0</v>
      </c>
      <c r="V418" s="1"/>
      <c r="W418" s="1">
        <f t="shared" si="299"/>
        <v>0</v>
      </c>
      <c r="X418" s="1"/>
      <c r="Y418" s="1">
        <f t="shared" si="300"/>
        <v>0</v>
      </c>
      <c r="Z418" s="1"/>
      <c r="AA418" s="1">
        <f t="shared" si="301"/>
        <v>0</v>
      </c>
      <c r="AB418" s="1">
        <v>0</v>
      </c>
      <c r="AC418" s="1">
        <f t="shared" si="302"/>
        <v>0</v>
      </c>
      <c r="AD418" s="1">
        <f t="shared" si="303"/>
        <v>0</v>
      </c>
      <c r="AE418" s="1"/>
      <c r="AF418" s="1">
        <f t="shared" si="304"/>
        <v>0</v>
      </c>
      <c r="AG418" s="1"/>
      <c r="AH418" s="1">
        <f t="shared" si="305"/>
        <v>0</v>
      </c>
      <c r="AI418" s="1"/>
      <c r="AJ418" s="1">
        <f t="shared" si="306"/>
        <v>0</v>
      </c>
      <c r="AK418" s="1"/>
      <c r="AL418" s="1">
        <f t="shared" si="307"/>
        <v>0</v>
      </c>
      <c r="AM418" s="1">
        <f t="shared" si="308"/>
        <v>0</v>
      </c>
      <c r="AN418" s="1"/>
      <c r="AO418" s="1">
        <f t="shared" si="309"/>
        <v>0</v>
      </c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>
        <f t="shared" si="310"/>
        <v>0</v>
      </c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>
        <f t="shared" si="311"/>
        <v>4190</v>
      </c>
      <c r="BX418" s="1">
        <v>4190</v>
      </c>
      <c r="BY418" s="1">
        <v>4190</v>
      </c>
      <c r="BZ418" s="1">
        <f t="shared" si="312"/>
        <v>0</v>
      </c>
      <c r="CA418" s="1">
        <f t="shared" si="313"/>
        <v>0</v>
      </c>
      <c r="CB418" s="1"/>
      <c r="CC418" s="1">
        <f t="shared" si="314"/>
        <v>0</v>
      </c>
      <c r="CD418" s="1"/>
      <c r="CE418" s="1">
        <f t="shared" si="315"/>
        <v>0</v>
      </c>
      <c r="CF418" s="1">
        <f t="shared" si="316"/>
        <v>0</v>
      </c>
      <c r="CG418" s="1"/>
      <c r="CH418" s="1">
        <f t="shared" si="317"/>
        <v>0</v>
      </c>
      <c r="CI418" s="1"/>
      <c r="CJ418" s="1">
        <f t="shared" si="318"/>
        <v>0</v>
      </c>
      <c r="CK418" s="1"/>
      <c r="CL418" s="1">
        <f t="shared" si="319"/>
        <v>0</v>
      </c>
      <c r="CM418" s="1"/>
      <c r="CN418" s="1">
        <f t="shared" si="320"/>
        <v>0</v>
      </c>
      <c r="CO418" s="1">
        <f t="shared" si="321"/>
        <v>0</v>
      </c>
      <c r="CP418" s="1"/>
      <c r="CQ418" s="1">
        <f t="shared" si="322"/>
        <v>0</v>
      </c>
      <c r="CR418" s="1"/>
      <c r="CS418" s="1">
        <f t="shared" si="323"/>
        <v>0</v>
      </c>
      <c r="CT418" s="1"/>
      <c r="CU418" s="1">
        <f t="shared" si="324"/>
        <v>4190</v>
      </c>
      <c r="CV418" s="1">
        <v>4190</v>
      </c>
      <c r="CW418" s="1">
        <f t="shared" si="325"/>
        <v>0</v>
      </c>
      <c r="CX418" s="1">
        <f t="shared" si="326"/>
        <v>0</v>
      </c>
      <c r="CY418" s="1">
        <v>0</v>
      </c>
      <c r="CZ418" s="1">
        <f t="shared" si="327"/>
        <v>0</v>
      </c>
      <c r="DA418" s="1"/>
      <c r="DB418" s="1">
        <f t="shared" si="328"/>
        <v>0</v>
      </c>
      <c r="DC418" s="1"/>
      <c r="DD418" s="1">
        <f t="shared" si="329"/>
        <v>0</v>
      </c>
      <c r="DE418" s="1"/>
      <c r="DF418" s="1">
        <f t="shared" si="330"/>
        <v>0</v>
      </c>
      <c r="DG418" s="1">
        <f t="shared" si="331"/>
        <v>0</v>
      </c>
      <c r="DH418" s="1"/>
      <c r="DI418" s="1">
        <f t="shared" si="332"/>
        <v>0</v>
      </c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>
        <f t="shared" si="333"/>
        <v>0</v>
      </c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>
        <f t="shared" si="334"/>
        <v>23107.37</v>
      </c>
      <c r="ER418" s="1">
        <v>23107.37</v>
      </c>
      <c r="ES418" s="1">
        <f t="shared" si="335"/>
        <v>23107.37</v>
      </c>
      <c r="ET418" s="6">
        <v>23107.37</v>
      </c>
    </row>
    <row r="419" spans="1:150">
      <c r="A419" s="16" t="s">
        <v>19</v>
      </c>
      <c r="B419" s="9" t="s">
        <v>173</v>
      </c>
      <c r="C419" s="1">
        <f t="shared" si="288"/>
        <v>0</v>
      </c>
      <c r="D419" s="1">
        <v>0</v>
      </c>
      <c r="E419" s="1">
        <v>0</v>
      </c>
      <c r="F419" s="1">
        <f t="shared" si="289"/>
        <v>0</v>
      </c>
      <c r="G419" s="1">
        <f t="shared" si="290"/>
        <v>0</v>
      </c>
      <c r="H419" s="1"/>
      <c r="I419" s="1">
        <f t="shared" si="291"/>
        <v>0</v>
      </c>
      <c r="J419" s="1"/>
      <c r="K419" s="1">
        <f t="shared" si="292"/>
        <v>0</v>
      </c>
      <c r="L419" s="1">
        <f t="shared" si="293"/>
        <v>0</v>
      </c>
      <c r="M419" s="1"/>
      <c r="N419" s="1">
        <f t="shared" si="294"/>
        <v>0</v>
      </c>
      <c r="O419" s="1"/>
      <c r="P419" s="1">
        <f t="shared" si="295"/>
        <v>0</v>
      </c>
      <c r="Q419" s="1"/>
      <c r="R419" s="1">
        <f t="shared" si="296"/>
        <v>0</v>
      </c>
      <c r="S419" s="1"/>
      <c r="T419" s="1">
        <f t="shared" si="297"/>
        <v>0</v>
      </c>
      <c r="U419" s="1">
        <f t="shared" si="298"/>
        <v>0</v>
      </c>
      <c r="V419" s="1"/>
      <c r="W419" s="1">
        <f t="shared" si="299"/>
        <v>0</v>
      </c>
      <c r="X419" s="1"/>
      <c r="Y419" s="1">
        <f t="shared" si="300"/>
        <v>0</v>
      </c>
      <c r="Z419" s="1"/>
      <c r="AA419" s="1">
        <f t="shared" si="301"/>
        <v>0</v>
      </c>
      <c r="AB419" s="1">
        <v>0</v>
      </c>
      <c r="AC419" s="1">
        <f t="shared" si="302"/>
        <v>0</v>
      </c>
      <c r="AD419" s="1">
        <f t="shared" si="303"/>
        <v>0</v>
      </c>
      <c r="AE419" s="1"/>
      <c r="AF419" s="1">
        <f t="shared" si="304"/>
        <v>0</v>
      </c>
      <c r="AG419" s="1"/>
      <c r="AH419" s="1">
        <f t="shared" si="305"/>
        <v>0</v>
      </c>
      <c r="AI419" s="1"/>
      <c r="AJ419" s="1">
        <f t="shared" si="306"/>
        <v>0</v>
      </c>
      <c r="AK419" s="1"/>
      <c r="AL419" s="1">
        <f t="shared" si="307"/>
        <v>0</v>
      </c>
      <c r="AM419" s="1">
        <f t="shared" si="308"/>
        <v>0</v>
      </c>
      <c r="AN419" s="1"/>
      <c r="AO419" s="1">
        <f t="shared" si="309"/>
        <v>0</v>
      </c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>
        <f t="shared" si="310"/>
        <v>0</v>
      </c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>
        <f t="shared" si="311"/>
        <v>0</v>
      </c>
      <c r="BX419" s="1">
        <v>0</v>
      </c>
      <c r="BY419" s="1">
        <v>0</v>
      </c>
      <c r="BZ419" s="1">
        <f t="shared" si="312"/>
        <v>0</v>
      </c>
      <c r="CA419" s="1">
        <f t="shared" si="313"/>
        <v>0</v>
      </c>
      <c r="CB419" s="1"/>
      <c r="CC419" s="1">
        <f t="shared" si="314"/>
        <v>0</v>
      </c>
      <c r="CD419" s="1"/>
      <c r="CE419" s="1">
        <f t="shared" si="315"/>
        <v>0</v>
      </c>
      <c r="CF419" s="1">
        <f t="shared" si="316"/>
        <v>0</v>
      </c>
      <c r="CG419" s="1"/>
      <c r="CH419" s="1">
        <f t="shared" si="317"/>
        <v>0</v>
      </c>
      <c r="CI419" s="1"/>
      <c r="CJ419" s="1">
        <f t="shared" si="318"/>
        <v>0</v>
      </c>
      <c r="CK419" s="1"/>
      <c r="CL419" s="1">
        <f t="shared" si="319"/>
        <v>0</v>
      </c>
      <c r="CM419" s="1"/>
      <c r="CN419" s="1">
        <f t="shared" si="320"/>
        <v>0</v>
      </c>
      <c r="CO419" s="1">
        <f t="shared" si="321"/>
        <v>0</v>
      </c>
      <c r="CP419" s="1"/>
      <c r="CQ419" s="1">
        <f t="shared" si="322"/>
        <v>0</v>
      </c>
      <c r="CR419" s="1"/>
      <c r="CS419" s="1">
        <f t="shared" si="323"/>
        <v>0</v>
      </c>
      <c r="CT419" s="1"/>
      <c r="CU419" s="1">
        <f t="shared" si="324"/>
        <v>0</v>
      </c>
      <c r="CV419" s="1">
        <v>0</v>
      </c>
      <c r="CW419" s="1">
        <f t="shared" si="325"/>
        <v>0</v>
      </c>
      <c r="CX419" s="1">
        <f t="shared" si="326"/>
        <v>0</v>
      </c>
      <c r="CY419" s="1"/>
      <c r="CZ419" s="1">
        <f t="shared" si="327"/>
        <v>0</v>
      </c>
      <c r="DA419" s="1"/>
      <c r="DB419" s="1">
        <f t="shared" si="328"/>
        <v>0</v>
      </c>
      <c r="DC419" s="1"/>
      <c r="DD419" s="1">
        <f t="shared" si="329"/>
        <v>0</v>
      </c>
      <c r="DE419" s="1"/>
      <c r="DF419" s="1">
        <f t="shared" si="330"/>
        <v>0</v>
      </c>
      <c r="DG419" s="1">
        <f t="shared" si="331"/>
        <v>0</v>
      </c>
      <c r="DH419" s="1"/>
      <c r="DI419" s="1">
        <f t="shared" si="332"/>
        <v>0</v>
      </c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>
        <f t="shared" si="333"/>
        <v>0</v>
      </c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>
        <f t="shared" si="334"/>
        <v>19421621.18</v>
      </c>
      <c r="ER419" s="1">
        <v>19421621.18</v>
      </c>
      <c r="ES419" s="1">
        <f t="shared" si="335"/>
        <v>19421621.18</v>
      </c>
      <c r="ET419" s="6">
        <v>19421621.18</v>
      </c>
    </row>
    <row r="420" spans="1:150">
      <c r="A420" s="17" t="s">
        <v>67</v>
      </c>
      <c r="B420" s="10" t="s">
        <v>174</v>
      </c>
      <c r="C420" s="1">
        <f t="shared" si="288"/>
        <v>-12963139.43</v>
      </c>
      <c r="D420" s="1">
        <v>-12963139.43</v>
      </c>
      <c r="E420" s="1">
        <v>-12963139.43</v>
      </c>
      <c r="F420" s="1">
        <f t="shared" si="289"/>
        <v>0</v>
      </c>
      <c r="G420" s="1">
        <f t="shared" si="290"/>
        <v>0</v>
      </c>
      <c r="H420" s="1"/>
      <c r="I420" s="1">
        <f t="shared" si="291"/>
        <v>0</v>
      </c>
      <c r="J420" s="1"/>
      <c r="K420" s="1">
        <f t="shared" si="292"/>
        <v>0</v>
      </c>
      <c r="L420" s="1">
        <f t="shared" si="293"/>
        <v>0</v>
      </c>
      <c r="M420" s="1"/>
      <c r="N420" s="1">
        <f t="shared" si="294"/>
        <v>0</v>
      </c>
      <c r="O420" s="1"/>
      <c r="P420" s="1">
        <f t="shared" si="295"/>
        <v>0</v>
      </c>
      <c r="Q420" s="1"/>
      <c r="R420" s="1">
        <f t="shared" si="296"/>
        <v>0</v>
      </c>
      <c r="S420" s="1"/>
      <c r="T420" s="1">
        <f t="shared" si="297"/>
        <v>0</v>
      </c>
      <c r="U420" s="1">
        <f t="shared" si="298"/>
        <v>0</v>
      </c>
      <c r="V420" s="1"/>
      <c r="W420" s="1">
        <f t="shared" si="299"/>
        <v>0</v>
      </c>
      <c r="X420" s="1"/>
      <c r="Y420" s="1">
        <f t="shared" si="300"/>
        <v>0</v>
      </c>
      <c r="Z420" s="1"/>
      <c r="AA420" s="1">
        <f t="shared" si="301"/>
        <v>-12963139.43</v>
      </c>
      <c r="AB420" s="1">
        <v>-12963139.43</v>
      </c>
      <c r="AC420" s="1">
        <f t="shared" si="302"/>
        <v>0</v>
      </c>
      <c r="AD420" s="1">
        <f t="shared" si="303"/>
        <v>0</v>
      </c>
      <c r="AE420" s="1"/>
      <c r="AF420" s="1">
        <f t="shared" si="304"/>
        <v>0</v>
      </c>
      <c r="AG420" s="1"/>
      <c r="AH420" s="1">
        <f t="shared" si="305"/>
        <v>0</v>
      </c>
      <c r="AI420" s="1"/>
      <c r="AJ420" s="1">
        <f t="shared" si="306"/>
        <v>0</v>
      </c>
      <c r="AK420" s="1"/>
      <c r="AL420" s="1">
        <f t="shared" si="307"/>
        <v>0</v>
      </c>
      <c r="AM420" s="1">
        <f t="shared" si="308"/>
        <v>0</v>
      </c>
      <c r="AN420" s="1"/>
      <c r="AO420" s="1">
        <f t="shared" si="309"/>
        <v>0</v>
      </c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>
        <f t="shared" si="310"/>
        <v>0</v>
      </c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>
        <f t="shared" si="311"/>
        <v>-10297204.67</v>
      </c>
      <c r="BX420" s="1">
        <v>-10297204.67</v>
      </c>
      <c r="BY420" s="1">
        <v>-10297204.67</v>
      </c>
      <c r="BZ420" s="1">
        <f t="shared" si="312"/>
        <v>0</v>
      </c>
      <c r="CA420" s="1">
        <f t="shared" si="313"/>
        <v>0</v>
      </c>
      <c r="CB420" s="1"/>
      <c r="CC420" s="1">
        <f t="shared" si="314"/>
        <v>0</v>
      </c>
      <c r="CD420" s="1"/>
      <c r="CE420" s="1">
        <f t="shared" si="315"/>
        <v>0</v>
      </c>
      <c r="CF420" s="1">
        <f t="shared" si="316"/>
        <v>0</v>
      </c>
      <c r="CG420" s="1"/>
      <c r="CH420" s="1">
        <f t="shared" si="317"/>
        <v>0</v>
      </c>
      <c r="CI420" s="1"/>
      <c r="CJ420" s="1">
        <f t="shared" si="318"/>
        <v>0</v>
      </c>
      <c r="CK420" s="1"/>
      <c r="CL420" s="1">
        <f t="shared" si="319"/>
        <v>0</v>
      </c>
      <c r="CM420" s="1"/>
      <c r="CN420" s="1">
        <f t="shared" si="320"/>
        <v>0</v>
      </c>
      <c r="CO420" s="1">
        <f t="shared" si="321"/>
        <v>0</v>
      </c>
      <c r="CP420" s="1"/>
      <c r="CQ420" s="1">
        <f t="shared" si="322"/>
        <v>0</v>
      </c>
      <c r="CR420" s="1"/>
      <c r="CS420" s="1">
        <f t="shared" si="323"/>
        <v>0</v>
      </c>
      <c r="CT420" s="1"/>
      <c r="CU420" s="1">
        <f t="shared" si="324"/>
        <v>-10297204.67</v>
      </c>
      <c r="CV420" s="1">
        <v>-10297204.67</v>
      </c>
      <c r="CW420" s="1">
        <f t="shared" si="325"/>
        <v>0</v>
      </c>
      <c r="CX420" s="1">
        <f t="shared" si="326"/>
        <v>0</v>
      </c>
      <c r="CY420" s="1"/>
      <c r="CZ420" s="1">
        <f t="shared" si="327"/>
        <v>0</v>
      </c>
      <c r="DA420" s="1"/>
      <c r="DB420" s="1">
        <f t="shared" si="328"/>
        <v>0</v>
      </c>
      <c r="DC420" s="1"/>
      <c r="DD420" s="1">
        <f t="shared" si="329"/>
        <v>0</v>
      </c>
      <c r="DE420" s="1"/>
      <c r="DF420" s="1">
        <f t="shared" si="330"/>
        <v>0</v>
      </c>
      <c r="DG420" s="1">
        <f t="shared" si="331"/>
        <v>0</v>
      </c>
      <c r="DH420" s="1"/>
      <c r="DI420" s="1">
        <f t="shared" si="332"/>
        <v>0</v>
      </c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>
        <f t="shared" si="333"/>
        <v>0</v>
      </c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>
        <f t="shared" si="334"/>
        <v>0</v>
      </c>
      <c r="ER420" s="1">
        <v>0</v>
      </c>
      <c r="ES420" s="1">
        <f t="shared" si="335"/>
        <v>0</v>
      </c>
      <c r="ET420" s="6">
        <v>0</v>
      </c>
    </row>
    <row r="421" spans="1:150">
      <c r="A421" s="17" t="s">
        <v>68</v>
      </c>
      <c r="B421" s="10" t="s">
        <v>175</v>
      </c>
      <c r="C421" s="1">
        <f t="shared" si="288"/>
        <v>12963139.43</v>
      </c>
      <c r="D421" s="1">
        <v>12963139.43</v>
      </c>
      <c r="E421" s="1">
        <v>12963139.43</v>
      </c>
      <c r="F421" s="1">
        <f t="shared" si="289"/>
        <v>0</v>
      </c>
      <c r="G421" s="1">
        <f t="shared" si="290"/>
        <v>0</v>
      </c>
      <c r="H421" s="1"/>
      <c r="I421" s="1">
        <f t="shared" si="291"/>
        <v>0</v>
      </c>
      <c r="J421" s="1"/>
      <c r="K421" s="1">
        <f t="shared" si="292"/>
        <v>0</v>
      </c>
      <c r="L421" s="1">
        <f t="shared" si="293"/>
        <v>0</v>
      </c>
      <c r="M421" s="1"/>
      <c r="N421" s="1">
        <f t="shared" si="294"/>
        <v>0</v>
      </c>
      <c r="O421" s="1"/>
      <c r="P421" s="1">
        <f t="shared" si="295"/>
        <v>0</v>
      </c>
      <c r="Q421" s="1"/>
      <c r="R421" s="1">
        <f t="shared" si="296"/>
        <v>0</v>
      </c>
      <c r="S421" s="1"/>
      <c r="T421" s="1">
        <f t="shared" si="297"/>
        <v>0</v>
      </c>
      <c r="U421" s="1">
        <f t="shared" si="298"/>
        <v>0</v>
      </c>
      <c r="V421" s="1"/>
      <c r="W421" s="1">
        <f t="shared" si="299"/>
        <v>0</v>
      </c>
      <c r="X421" s="1"/>
      <c r="Y421" s="1">
        <f t="shared" si="300"/>
        <v>0</v>
      </c>
      <c r="Z421" s="1"/>
      <c r="AA421" s="1">
        <f t="shared" si="301"/>
        <v>12963139.43</v>
      </c>
      <c r="AB421" s="1">
        <v>12963139.43</v>
      </c>
      <c r="AC421" s="1">
        <f t="shared" si="302"/>
        <v>0</v>
      </c>
      <c r="AD421" s="1">
        <f t="shared" si="303"/>
        <v>0</v>
      </c>
      <c r="AE421" s="1"/>
      <c r="AF421" s="1">
        <f t="shared" si="304"/>
        <v>0</v>
      </c>
      <c r="AG421" s="1"/>
      <c r="AH421" s="1">
        <f t="shared" si="305"/>
        <v>0</v>
      </c>
      <c r="AI421" s="1"/>
      <c r="AJ421" s="1">
        <f t="shared" si="306"/>
        <v>0</v>
      </c>
      <c r="AK421" s="1"/>
      <c r="AL421" s="1">
        <f t="shared" si="307"/>
        <v>0</v>
      </c>
      <c r="AM421" s="1">
        <f t="shared" si="308"/>
        <v>0</v>
      </c>
      <c r="AN421" s="1"/>
      <c r="AO421" s="1">
        <f t="shared" si="309"/>
        <v>0</v>
      </c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>
        <f t="shared" si="310"/>
        <v>0</v>
      </c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>
        <f t="shared" si="311"/>
        <v>10297204.67</v>
      </c>
      <c r="BX421" s="1">
        <v>10297204.67</v>
      </c>
      <c r="BY421" s="1">
        <v>10297204.67</v>
      </c>
      <c r="BZ421" s="1">
        <f t="shared" si="312"/>
        <v>0</v>
      </c>
      <c r="CA421" s="1">
        <f t="shared" si="313"/>
        <v>0</v>
      </c>
      <c r="CB421" s="1"/>
      <c r="CC421" s="1">
        <f t="shared" si="314"/>
        <v>0</v>
      </c>
      <c r="CD421" s="1"/>
      <c r="CE421" s="1">
        <f t="shared" si="315"/>
        <v>0</v>
      </c>
      <c r="CF421" s="1">
        <f t="shared" si="316"/>
        <v>0</v>
      </c>
      <c r="CG421" s="1"/>
      <c r="CH421" s="1">
        <f t="shared" si="317"/>
        <v>0</v>
      </c>
      <c r="CI421" s="1"/>
      <c r="CJ421" s="1">
        <f t="shared" si="318"/>
        <v>0</v>
      </c>
      <c r="CK421" s="1"/>
      <c r="CL421" s="1">
        <f t="shared" si="319"/>
        <v>0</v>
      </c>
      <c r="CM421" s="1"/>
      <c r="CN421" s="1">
        <f t="shared" si="320"/>
        <v>0</v>
      </c>
      <c r="CO421" s="1">
        <f t="shared" si="321"/>
        <v>0</v>
      </c>
      <c r="CP421" s="1"/>
      <c r="CQ421" s="1">
        <f t="shared" si="322"/>
        <v>0</v>
      </c>
      <c r="CR421" s="1"/>
      <c r="CS421" s="1">
        <f t="shared" si="323"/>
        <v>0</v>
      </c>
      <c r="CT421" s="1"/>
      <c r="CU421" s="1">
        <f t="shared" si="324"/>
        <v>10297204.67</v>
      </c>
      <c r="CV421" s="1">
        <v>10297204.67</v>
      </c>
      <c r="CW421" s="1">
        <f t="shared" si="325"/>
        <v>0</v>
      </c>
      <c r="CX421" s="1">
        <f t="shared" si="326"/>
        <v>0</v>
      </c>
      <c r="CY421" s="1"/>
      <c r="CZ421" s="1">
        <f t="shared" si="327"/>
        <v>0</v>
      </c>
      <c r="DA421" s="1"/>
      <c r="DB421" s="1">
        <f t="shared" si="328"/>
        <v>0</v>
      </c>
      <c r="DC421" s="1"/>
      <c r="DD421" s="1">
        <f t="shared" si="329"/>
        <v>0</v>
      </c>
      <c r="DE421" s="1"/>
      <c r="DF421" s="1">
        <f t="shared" si="330"/>
        <v>0</v>
      </c>
      <c r="DG421" s="1">
        <f t="shared" si="331"/>
        <v>0</v>
      </c>
      <c r="DH421" s="1"/>
      <c r="DI421" s="1">
        <f t="shared" si="332"/>
        <v>0</v>
      </c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>
        <f t="shared" si="333"/>
        <v>0</v>
      </c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>
        <f t="shared" si="334"/>
        <v>19421621.18</v>
      </c>
      <c r="ER421" s="1">
        <v>19421621.18</v>
      </c>
      <c r="ES421" s="1">
        <f t="shared" si="335"/>
        <v>19421621.18</v>
      </c>
      <c r="ET421" s="6">
        <v>19421621.18</v>
      </c>
    </row>
    <row r="422" spans="1:150">
      <c r="A422" s="16" t="s">
        <v>20</v>
      </c>
      <c r="B422" s="9" t="s">
        <v>176</v>
      </c>
      <c r="C422" s="1">
        <f t="shared" si="288"/>
        <v>0</v>
      </c>
      <c r="D422" s="1">
        <v>0</v>
      </c>
      <c r="E422" s="1">
        <v>841376.91</v>
      </c>
      <c r="F422" s="1">
        <f t="shared" si="289"/>
        <v>0</v>
      </c>
      <c r="G422" s="1">
        <f t="shared" si="290"/>
        <v>0</v>
      </c>
      <c r="H422" s="1"/>
      <c r="I422" s="1">
        <f t="shared" si="291"/>
        <v>0</v>
      </c>
      <c r="J422" s="1"/>
      <c r="K422" s="1">
        <f t="shared" si="292"/>
        <v>0</v>
      </c>
      <c r="L422" s="1">
        <f t="shared" si="293"/>
        <v>0</v>
      </c>
      <c r="M422" s="1"/>
      <c r="N422" s="1">
        <f t="shared" si="294"/>
        <v>0</v>
      </c>
      <c r="O422" s="1"/>
      <c r="P422" s="1">
        <f t="shared" si="295"/>
        <v>0</v>
      </c>
      <c r="Q422" s="1"/>
      <c r="R422" s="1">
        <f t="shared" si="296"/>
        <v>0</v>
      </c>
      <c r="S422" s="1"/>
      <c r="T422" s="1">
        <f t="shared" si="297"/>
        <v>0</v>
      </c>
      <c r="U422" s="1">
        <f t="shared" si="298"/>
        <v>0</v>
      </c>
      <c r="V422" s="1"/>
      <c r="W422" s="1">
        <f t="shared" si="299"/>
        <v>0</v>
      </c>
      <c r="X422" s="1"/>
      <c r="Y422" s="1">
        <f t="shared" si="300"/>
        <v>0</v>
      </c>
      <c r="Z422" s="1"/>
      <c r="AA422" s="1">
        <f t="shared" si="301"/>
        <v>0</v>
      </c>
      <c r="AB422" s="1"/>
      <c r="AC422" s="1">
        <f t="shared" si="302"/>
        <v>0</v>
      </c>
      <c r="AD422" s="1">
        <f t="shared" si="303"/>
        <v>841376.91</v>
      </c>
      <c r="AE422" s="1">
        <v>841376.91</v>
      </c>
      <c r="AF422" s="1">
        <f t="shared" si="304"/>
        <v>0</v>
      </c>
      <c r="AG422" s="1">
        <v>0</v>
      </c>
      <c r="AH422" s="1">
        <f t="shared" si="305"/>
        <v>0</v>
      </c>
      <c r="AI422" s="1"/>
      <c r="AJ422" s="1">
        <f t="shared" si="306"/>
        <v>0</v>
      </c>
      <c r="AK422" s="1"/>
      <c r="AL422" s="1">
        <f t="shared" si="307"/>
        <v>0</v>
      </c>
      <c r="AM422" s="1">
        <f t="shared" si="308"/>
        <v>0</v>
      </c>
      <c r="AN422" s="1"/>
      <c r="AO422" s="1">
        <f t="shared" si="309"/>
        <v>0</v>
      </c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>
        <f t="shared" si="310"/>
        <v>0</v>
      </c>
      <c r="BI422" s="1">
        <v>-841376.91</v>
      </c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>
        <v>-841376.91</v>
      </c>
      <c r="BU422" s="1"/>
      <c r="BV422" s="1"/>
      <c r="BW422" s="1">
        <f t="shared" si="311"/>
        <v>0</v>
      </c>
      <c r="BX422" s="1">
        <v>0</v>
      </c>
      <c r="BY422" s="1">
        <v>825270.58</v>
      </c>
      <c r="BZ422" s="1">
        <f t="shared" si="312"/>
        <v>0</v>
      </c>
      <c r="CA422" s="1">
        <f t="shared" si="313"/>
        <v>0</v>
      </c>
      <c r="CB422" s="1"/>
      <c r="CC422" s="1">
        <f t="shared" si="314"/>
        <v>0</v>
      </c>
      <c r="CD422" s="1"/>
      <c r="CE422" s="1">
        <f t="shared" si="315"/>
        <v>0</v>
      </c>
      <c r="CF422" s="1">
        <f t="shared" si="316"/>
        <v>0</v>
      </c>
      <c r="CG422" s="1"/>
      <c r="CH422" s="1">
        <f t="shared" si="317"/>
        <v>0</v>
      </c>
      <c r="CI422" s="1"/>
      <c r="CJ422" s="1">
        <f t="shared" si="318"/>
        <v>0</v>
      </c>
      <c r="CK422" s="1"/>
      <c r="CL422" s="1">
        <f t="shared" si="319"/>
        <v>0</v>
      </c>
      <c r="CM422" s="1"/>
      <c r="CN422" s="1">
        <f t="shared" si="320"/>
        <v>0</v>
      </c>
      <c r="CO422" s="1">
        <f t="shared" si="321"/>
        <v>0</v>
      </c>
      <c r="CP422" s="1"/>
      <c r="CQ422" s="1">
        <f t="shared" si="322"/>
        <v>0</v>
      </c>
      <c r="CR422" s="1"/>
      <c r="CS422" s="1">
        <f t="shared" si="323"/>
        <v>0</v>
      </c>
      <c r="CT422" s="1"/>
      <c r="CU422" s="1">
        <f t="shared" si="324"/>
        <v>0</v>
      </c>
      <c r="CV422" s="1"/>
      <c r="CW422" s="1">
        <f t="shared" si="325"/>
        <v>0</v>
      </c>
      <c r="CX422" s="1">
        <f t="shared" si="326"/>
        <v>825270.58</v>
      </c>
      <c r="CY422" s="1">
        <v>825270.58</v>
      </c>
      <c r="CZ422" s="1">
        <f t="shared" si="327"/>
        <v>0</v>
      </c>
      <c r="DA422" s="1"/>
      <c r="DB422" s="1">
        <f t="shared" si="328"/>
        <v>0</v>
      </c>
      <c r="DC422" s="1"/>
      <c r="DD422" s="1">
        <f t="shared" si="329"/>
        <v>0</v>
      </c>
      <c r="DE422" s="1"/>
      <c r="DF422" s="1">
        <f t="shared" si="330"/>
        <v>0</v>
      </c>
      <c r="DG422" s="1">
        <f t="shared" si="331"/>
        <v>0</v>
      </c>
      <c r="DH422" s="1"/>
      <c r="DI422" s="1">
        <f t="shared" si="332"/>
        <v>0</v>
      </c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>
        <f t="shared" si="333"/>
        <v>0</v>
      </c>
      <c r="EC422" s="1">
        <v>-825270.58</v>
      </c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>
        <v>-825270.58</v>
      </c>
      <c r="EO422" s="1"/>
      <c r="EP422" s="1"/>
      <c r="EQ422" s="1">
        <f t="shared" si="334"/>
        <v>2154145.42</v>
      </c>
      <c r="ER422" s="1">
        <v>2154145.42</v>
      </c>
      <c r="ES422" s="1">
        <f t="shared" si="335"/>
        <v>2154145.42</v>
      </c>
      <c r="ET422" s="6">
        <v>2154145.42</v>
      </c>
    </row>
    <row r="423" spans="1:150">
      <c r="A423" s="17" t="s">
        <v>69</v>
      </c>
      <c r="B423" s="10" t="s">
        <v>177</v>
      </c>
      <c r="C423" s="1">
        <f t="shared" si="288"/>
        <v>-835376.91</v>
      </c>
      <c r="D423" s="1">
        <v>-835376.91</v>
      </c>
      <c r="E423" s="1"/>
      <c r="F423" s="1">
        <f t="shared" si="289"/>
        <v>0</v>
      </c>
      <c r="G423" s="1">
        <f t="shared" si="290"/>
        <v>0</v>
      </c>
      <c r="H423" s="1"/>
      <c r="I423" s="1">
        <f t="shared" si="291"/>
        <v>0</v>
      </c>
      <c r="J423" s="1"/>
      <c r="K423" s="1">
        <f t="shared" si="292"/>
        <v>0</v>
      </c>
      <c r="L423" s="1">
        <f t="shared" si="293"/>
        <v>0</v>
      </c>
      <c r="M423" s="1"/>
      <c r="N423" s="1">
        <f t="shared" si="294"/>
        <v>0</v>
      </c>
      <c r="O423" s="1"/>
      <c r="P423" s="1">
        <f t="shared" si="295"/>
        <v>0</v>
      </c>
      <c r="Q423" s="1"/>
      <c r="R423" s="1">
        <f t="shared" si="296"/>
        <v>0</v>
      </c>
      <c r="S423" s="1"/>
      <c r="T423" s="1">
        <f t="shared" si="297"/>
        <v>0</v>
      </c>
      <c r="U423" s="1">
        <f t="shared" si="298"/>
        <v>0</v>
      </c>
      <c r="V423" s="1"/>
      <c r="W423" s="1">
        <f t="shared" si="299"/>
        <v>0</v>
      </c>
      <c r="X423" s="1"/>
      <c r="Y423" s="1">
        <f t="shared" si="300"/>
        <v>0</v>
      </c>
      <c r="Z423" s="1"/>
      <c r="AA423" s="1">
        <f t="shared" si="301"/>
        <v>0</v>
      </c>
      <c r="AB423" s="1"/>
      <c r="AC423" s="1">
        <f t="shared" si="302"/>
        <v>-835376.91</v>
      </c>
      <c r="AD423" s="1">
        <f t="shared" si="303"/>
        <v>0</v>
      </c>
      <c r="AE423" s="1"/>
      <c r="AF423" s="1">
        <f t="shared" si="304"/>
        <v>0</v>
      </c>
      <c r="AG423" s="1"/>
      <c r="AH423" s="1">
        <f t="shared" si="305"/>
        <v>0</v>
      </c>
      <c r="AI423" s="1"/>
      <c r="AJ423" s="1">
        <f t="shared" si="306"/>
        <v>0</v>
      </c>
      <c r="AK423" s="1"/>
      <c r="AL423" s="1">
        <f t="shared" si="307"/>
        <v>0</v>
      </c>
      <c r="AM423" s="1">
        <f t="shared" si="308"/>
        <v>0</v>
      </c>
      <c r="AN423" s="1"/>
      <c r="AO423" s="1">
        <f t="shared" si="309"/>
        <v>0</v>
      </c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>
        <f t="shared" si="310"/>
        <v>0</v>
      </c>
      <c r="BI423" s="1">
        <v>-835376.91</v>
      </c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>
        <v>-835376.91</v>
      </c>
      <c r="BU423" s="1"/>
      <c r="BV423" s="1"/>
      <c r="BW423" s="1">
        <f t="shared" si="311"/>
        <v>-810270.58</v>
      </c>
      <c r="BX423" s="1">
        <v>-810270.58</v>
      </c>
      <c r="BY423" s="1"/>
      <c r="BZ423" s="1">
        <f t="shared" si="312"/>
        <v>0</v>
      </c>
      <c r="CA423" s="1">
        <f t="shared" si="313"/>
        <v>0</v>
      </c>
      <c r="CB423" s="1"/>
      <c r="CC423" s="1">
        <f t="shared" si="314"/>
        <v>0</v>
      </c>
      <c r="CD423" s="1"/>
      <c r="CE423" s="1">
        <f t="shared" si="315"/>
        <v>0</v>
      </c>
      <c r="CF423" s="1">
        <f t="shared" si="316"/>
        <v>0</v>
      </c>
      <c r="CG423" s="1"/>
      <c r="CH423" s="1">
        <f t="shared" si="317"/>
        <v>0</v>
      </c>
      <c r="CI423" s="1"/>
      <c r="CJ423" s="1">
        <f t="shared" si="318"/>
        <v>0</v>
      </c>
      <c r="CK423" s="1"/>
      <c r="CL423" s="1">
        <f t="shared" si="319"/>
        <v>0</v>
      </c>
      <c r="CM423" s="1"/>
      <c r="CN423" s="1">
        <f t="shared" si="320"/>
        <v>0</v>
      </c>
      <c r="CO423" s="1">
        <f t="shared" si="321"/>
        <v>0</v>
      </c>
      <c r="CP423" s="1"/>
      <c r="CQ423" s="1">
        <f t="shared" si="322"/>
        <v>0</v>
      </c>
      <c r="CR423" s="1"/>
      <c r="CS423" s="1">
        <f t="shared" si="323"/>
        <v>0</v>
      </c>
      <c r="CT423" s="1"/>
      <c r="CU423" s="1">
        <f t="shared" si="324"/>
        <v>0</v>
      </c>
      <c r="CV423" s="1"/>
      <c r="CW423" s="1">
        <f t="shared" si="325"/>
        <v>-810270.58</v>
      </c>
      <c r="CX423" s="1">
        <f t="shared" si="326"/>
        <v>0</v>
      </c>
      <c r="CY423" s="1"/>
      <c r="CZ423" s="1">
        <f t="shared" si="327"/>
        <v>0</v>
      </c>
      <c r="DA423" s="1"/>
      <c r="DB423" s="1">
        <f t="shared" si="328"/>
        <v>0</v>
      </c>
      <c r="DC423" s="1"/>
      <c r="DD423" s="1">
        <f t="shared" si="329"/>
        <v>0</v>
      </c>
      <c r="DE423" s="1"/>
      <c r="DF423" s="1">
        <f t="shared" si="330"/>
        <v>0</v>
      </c>
      <c r="DG423" s="1">
        <f t="shared" si="331"/>
        <v>0</v>
      </c>
      <c r="DH423" s="1"/>
      <c r="DI423" s="1">
        <f t="shared" si="332"/>
        <v>0</v>
      </c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>
        <f t="shared" si="333"/>
        <v>0</v>
      </c>
      <c r="EC423" s="1">
        <v>-810270.58</v>
      </c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>
        <v>-810270.58</v>
      </c>
      <c r="EO423" s="1"/>
      <c r="EP423" s="1"/>
      <c r="EQ423" s="1">
        <f t="shared" si="334"/>
        <v>0</v>
      </c>
      <c r="ER423" s="1">
        <v>0</v>
      </c>
      <c r="ES423" s="1">
        <f t="shared" si="335"/>
        <v>0</v>
      </c>
      <c r="ET423" s="6">
        <v>0</v>
      </c>
    </row>
    <row r="424" spans="1:150">
      <c r="A424" s="17" t="s">
        <v>70</v>
      </c>
      <c r="B424" s="10" t="s">
        <v>178</v>
      </c>
      <c r="C424" s="1">
        <f t="shared" si="288"/>
        <v>835376.91</v>
      </c>
      <c r="D424" s="1">
        <v>835376.91</v>
      </c>
      <c r="E424" s="1">
        <v>835376.91</v>
      </c>
      <c r="F424" s="1">
        <f t="shared" si="289"/>
        <v>0</v>
      </c>
      <c r="G424" s="1">
        <f t="shared" si="290"/>
        <v>0</v>
      </c>
      <c r="H424" s="1"/>
      <c r="I424" s="1">
        <f t="shared" si="291"/>
        <v>0</v>
      </c>
      <c r="J424" s="1"/>
      <c r="K424" s="1">
        <f t="shared" si="292"/>
        <v>0</v>
      </c>
      <c r="L424" s="1">
        <f t="shared" si="293"/>
        <v>0</v>
      </c>
      <c r="M424" s="1"/>
      <c r="N424" s="1">
        <f t="shared" si="294"/>
        <v>0</v>
      </c>
      <c r="O424" s="1"/>
      <c r="P424" s="1">
        <f t="shared" si="295"/>
        <v>0</v>
      </c>
      <c r="Q424" s="1"/>
      <c r="R424" s="1">
        <f t="shared" si="296"/>
        <v>0</v>
      </c>
      <c r="S424" s="1"/>
      <c r="T424" s="1">
        <f t="shared" si="297"/>
        <v>0</v>
      </c>
      <c r="U424" s="1">
        <f t="shared" si="298"/>
        <v>0</v>
      </c>
      <c r="V424" s="1"/>
      <c r="W424" s="1">
        <f t="shared" si="299"/>
        <v>0</v>
      </c>
      <c r="X424" s="1"/>
      <c r="Y424" s="1">
        <f t="shared" si="300"/>
        <v>0</v>
      </c>
      <c r="Z424" s="1"/>
      <c r="AA424" s="1">
        <f t="shared" si="301"/>
        <v>0</v>
      </c>
      <c r="AB424" s="1"/>
      <c r="AC424" s="1">
        <f t="shared" si="302"/>
        <v>835376.91</v>
      </c>
      <c r="AD424" s="1">
        <f t="shared" si="303"/>
        <v>835376.91</v>
      </c>
      <c r="AE424" s="1">
        <v>835376.91</v>
      </c>
      <c r="AF424" s="1">
        <f t="shared" si="304"/>
        <v>0</v>
      </c>
      <c r="AG424" s="1"/>
      <c r="AH424" s="1">
        <f t="shared" si="305"/>
        <v>0</v>
      </c>
      <c r="AI424" s="1"/>
      <c r="AJ424" s="1">
        <f t="shared" si="306"/>
        <v>0</v>
      </c>
      <c r="AK424" s="1"/>
      <c r="AL424" s="1">
        <f t="shared" si="307"/>
        <v>0</v>
      </c>
      <c r="AM424" s="1">
        <f t="shared" si="308"/>
        <v>0</v>
      </c>
      <c r="AN424" s="1"/>
      <c r="AO424" s="1">
        <f t="shared" si="309"/>
        <v>0</v>
      </c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>
        <f t="shared" si="310"/>
        <v>0</v>
      </c>
      <c r="BI424" s="1">
        <v>0</v>
      </c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>
        <v>0</v>
      </c>
      <c r="BU424" s="1"/>
      <c r="BV424" s="1"/>
      <c r="BW424" s="1">
        <f t="shared" si="311"/>
        <v>810270.58</v>
      </c>
      <c r="BX424" s="1">
        <v>810270.58</v>
      </c>
      <c r="BY424" s="1">
        <v>810270.58</v>
      </c>
      <c r="BZ424" s="1">
        <f t="shared" si="312"/>
        <v>0</v>
      </c>
      <c r="CA424" s="1">
        <f t="shared" si="313"/>
        <v>0</v>
      </c>
      <c r="CB424" s="1"/>
      <c r="CC424" s="1">
        <f t="shared" si="314"/>
        <v>0</v>
      </c>
      <c r="CD424" s="1"/>
      <c r="CE424" s="1">
        <f t="shared" si="315"/>
        <v>0</v>
      </c>
      <c r="CF424" s="1">
        <f t="shared" si="316"/>
        <v>0</v>
      </c>
      <c r="CG424" s="1"/>
      <c r="CH424" s="1">
        <f t="shared" si="317"/>
        <v>0</v>
      </c>
      <c r="CI424" s="1"/>
      <c r="CJ424" s="1">
        <f t="shared" si="318"/>
        <v>0</v>
      </c>
      <c r="CK424" s="1"/>
      <c r="CL424" s="1">
        <f t="shared" si="319"/>
        <v>0</v>
      </c>
      <c r="CM424" s="1"/>
      <c r="CN424" s="1">
        <f t="shared" si="320"/>
        <v>0</v>
      </c>
      <c r="CO424" s="1">
        <f t="shared" si="321"/>
        <v>0</v>
      </c>
      <c r="CP424" s="1"/>
      <c r="CQ424" s="1">
        <f t="shared" si="322"/>
        <v>0</v>
      </c>
      <c r="CR424" s="1"/>
      <c r="CS424" s="1">
        <f t="shared" si="323"/>
        <v>0</v>
      </c>
      <c r="CT424" s="1"/>
      <c r="CU424" s="1">
        <f t="shared" si="324"/>
        <v>0</v>
      </c>
      <c r="CV424" s="1"/>
      <c r="CW424" s="1">
        <f t="shared" si="325"/>
        <v>810270.58</v>
      </c>
      <c r="CX424" s="1">
        <f t="shared" si="326"/>
        <v>810270.58</v>
      </c>
      <c r="CY424" s="1">
        <v>810270.58</v>
      </c>
      <c r="CZ424" s="1">
        <f t="shared" si="327"/>
        <v>0</v>
      </c>
      <c r="DA424" s="1"/>
      <c r="DB424" s="1">
        <f t="shared" si="328"/>
        <v>0</v>
      </c>
      <c r="DC424" s="1"/>
      <c r="DD424" s="1">
        <f t="shared" si="329"/>
        <v>0</v>
      </c>
      <c r="DE424" s="1"/>
      <c r="DF424" s="1">
        <f t="shared" si="330"/>
        <v>0</v>
      </c>
      <c r="DG424" s="1">
        <f t="shared" si="331"/>
        <v>0</v>
      </c>
      <c r="DH424" s="1"/>
      <c r="DI424" s="1">
        <f t="shared" si="332"/>
        <v>0</v>
      </c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>
        <f t="shared" si="333"/>
        <v>0</v>
      </c>
      <c r="EC424" s="1">
        <v>0</v>
      </c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>
        <v>0</v>
      </c>
      <c r="EO424" s="1"/>
      <c r="EP424" s="1"/>
      <c r="EQ424" s="1">
        <f t="shared" si="334"/>
        <v>2132145.42</v>
      </c>
      <c r="ER424" s="1">
        <v>2132145.42</v>
      </c>
      <c r="ES424" s="1">
        <f t="shared" si="335"/>
        <v>2132145.42</v>
      </c>
      <c r="ET424" s="6">
        <v>2132145.42</v>
      </c>
    </row>
    <row r="425" spans="1:150">
      <c r="A425" s="17" t="s">
        <v>71</v>
      </c>
      <c r="B425" s="10" t="s">
        <v>179</v>
      </c>
      <c r="C425" s="1">
        <f t="shared" si="288"/>
        <v>0</v>
      </c>
      <c r="D425" s="1">
        <v>0</v>
      </c>
      <c r="E425" s="1">
        <v>6000</v>
      </c>
      <c r="F425" s="1">
        <f t="shared" si="289"/>
        <v>0</v>
      </c>
      <c r="G425" s="1">
        <f t="shared" si="290"/>
        <v>0</v>
      </c>
      <c r="H425" s="1"/>
      <c r="I425" s="1">
        <f t="shared" si="291"/>
        <v>0</v>
      </c>
      <c r="J425" s="1"/>
      <c r="K425" s="1">
        <f t="shared" si="292"/>
        <v>0</v>
      </c>
      <c r="L425" s="1">
        <f t="shared" si="293"/>
        <v>0</v>
      </c>
      <c r="M425" s="1"/>
      <c r="N425" s="1">
        <f t="shared" si="294"/>
        <v>0</v>
      </c>
      <c r="O425" s="1"/>
      <c r="P425" s="1">
        <f t="shared" si="295"/>
        <v>0</v>
      </c>
      <c r="Q425" s="1"/>
      <c r="R425" s="1">
        <f t="shared" si="296"/>
        <v>0</v>
      </c>
      <c r="S425" s="1"/>
      <c r="T425" s="1">
        <f t="shared" si="297"/>
        <v>0</v>
      </c>
      <c r="U425" s="1">
        <f t="shared" si="298"/>
        <v>0</v>
      </c>
      <c r="V425" s="1"/>
      <c r="W425" s="1">
        <f t="shared" si="299"/>
        <v>0</v>
      </c>
      <c r="X425" s="1"/>
      <c r="Y425" s="1">
        <f t="shared" si="300"/>
        <v>0</v>
      </c>
      <c r="Z425" s="1"/>
      <c r="AA425" s="1">
        <f t="shared" si="301"/>
        <v>0</v>
      </c>
      <c r="AB425" s="1"/>
      <c r="AC425" s="1">
        <f t="shared" si="302"/>
        <v>0</v>
      </c>
      <c r="AD425" s="1">
        <f t="shared" si="303"/>
        <v>6000</v>
      </c>
      <c r="AE425" s="1">
        <v>6000</v>
      </c>
      <c r="AF425" s="1">
        <f t="shared" si="304"/>
        <v>0</v>
      </c>
      <c r="AG425" s="1">
        <v>0</v>
      </c>
      <c r="AH425" s="1">
        <f t="shared" si="305"/>
        <v>0</v>
      </c>
      <c r="AI425" s="1"/>
      <c r="AJ425" s="1">
        <f t="shared" si="306"/>
        <v>0</v>
      </c>
      <c r="AK425" s="1"/>
      <c r="AL425" s="1">
        <f t="shared" si="307"/>
        <v>0</v>
      </c>
      <c r="AM425" s="1">
        <f t="shared" si="308"/>
        <v>0</v>
      </c>
      <c r="AN425" s="1"/>
      <c r="AO425" s="1">
        <f t="shared" si="309"/>
        <v>0</v>
      </c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>
        <f t="shared" si="310"/>
        <v>0</v>
      </c>
      <c r="BI425" s="1">
        <v>-6000</v>
      </c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>
        <v>-6000</v>
      </c>
      <c r="BU425" s="1"/>
      <c r="BV425" s="1"/>
      <c r="BW425" s="1">
        <f t="shared" si="311"/>
        <v>0</v>
      </c>
      <c r="BX425" s="1">
        <v>0</v>
      </c>
      <c r="BY425" s="1">
        <v>15000</v>
      </c>
      <c r="BZ425" s="1">
        <f t="shared" si="312"/>
        <v>0</v>
      </c>
      <c r="CA425" s="1">
        <f t="shared" si="313"/>
        <v>0</v>
      </c>
      <c r="CB425" s="1"/>
      <c r="CC425" s="1">
        <f t="shared" si="314"/>
        <v>0</v>
      </c>
      <c r="CD425" s="1"/>
      <c r="CE425" s="1">
        <f t="shared" si="315"/>
        <v>0</v>
      </c>
      <c r="CF425" s="1">
        <f t="shared" si="316"/>
        <v>0</v>
      </c>
      <c r="CG425" s="1"/>
      <c r="CH425" s="1">
        <f t="shared" si="317"/>
        <v>0</v>
      </c>
      <c r="CI425" s="1"/>
      <c r="CJ425" s="1">
        <f t="shared" si="318"/>
        <v>0</v>
      </c>
      <c r="CK425" s="1"/>
      <c r="CL425" s="1">
        <f t="shared" si="319"/>
        <v>0</v>
      </c>
      <c r="CM425" s="1"/>
      <c r="CN425" s="1">
        <f t="shared" si="320"/>
        <v>0</v>
      </c>
      <c r="CO425" s="1">
        <f t="shared" si="321"/>
        <v>0</v>
      </c>
      <c r="CP425" s="1"/>
      <c r="CQ425" s="1">
        <f t="shared" si="322"/>
        <v>0</v>
      </c>
      <c r="CR425" s="1"/>
      <c r="CS425" s="1">
        <f t="shared" si="323"/>
        <v>0</v>
      </c>
      <c r="CT425" s="1"/>
      <c r="CU425" s="1">
        <f t="shared" si="324"/>
        <v>0</v>
      </c>
      <c r="CV425" s="1"/>
      <c r="CW425" s="1">
        <f t="shared" si="325"/>
        <v>0</v>
      </c>
      <c r="CX425" s="1">
        <f t="shared" si="326"/>
        <v>15000</v>
      </c>
      <c r="CY425" s="1">
        <v>15000</v>
      </c>
      <c r="CZ425" s="1">
        <f t="shared" si="327"/>
        <v>0</v>
      </c>
      <c r="DA425" s="1"/>
      <c r="DB425" s="1">
        <f t="shared" si="328"/>
        <v>0</v>
      </c>
      <c r="DC425" s="1"/>
      <c r="DD425" s="1">
        <f t="shared" si="329"/>
        <v>0</v>
      </c>
      <c r="DE425" s="1"/>
      <c r="DF425" s="1">
        <f t="shared" si="330"/>
        <v>0</v>
      </c>
      <c r="DG425" s="1">
        <f t="shared" si="331"/>
        <v>0</v>
      </c>
      <c r="DH425" s="1"/>
      <c r="DI425" s="1">
        <f t="shared" si="332"/>
        <v>0</v>
      </c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>
        <f t="shared" si="333"/>
        <v>0</v>
      </c>
      <c r="EC425" s="1">
        <v>-15000</v>
      </c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>
        <v>-15000</v>
      </c>
      <c r="EO425" s="1"/>
      <c r="EP425" s="1"/>
      <c r="EQ425" s="1">
        <f t="shared" si="334"/>
        <v>22000</v>
      </c>
      <c r="ER425" s="1">
        <v>22000</v>
      </c>
      <c r="ES425" s="1">
        <f t="shared" si="335"/>
        <v>22000</v>
      </c>
      <c r="ET425" s="6">
        <v>22000</v>
      </c>
    </row>
    <row r="426" spans="1:150">
      <c r="A426" s="18" t="s">
        <v>265</v>
      </c>
      <c r="B426" s="11" t="s">
        <v>266</v>
      </c>
      <c r="C426" s="1">
        <f t="shared" si="288"/>
        <v>-6000</v>
      </c>
      <c r="D426" s="1">
        <v>-6000</v>
      </c>
      <c r="E426" s="1"/>
      <c r="F426" s="1">
        <f t="shared" si="289"/>
        <v>0</v>
      </c>
      <c r="G426" s="1">
        <f t="shared" si="290"/>
        <v>0</v>
      </c>
      <c r="H426" s="1"/>
      <c r="I426" s="1">
        <f t="shared" si="291"/>
        <v>0</v>
      </c>
      <c r="J426" s="1"/>
      <c r="K426" s="1">
        <f t="shared" si="292"/>
        <v>0</v>
      </c>
      <c r="L426" s="1">
        <f t="shared" si="293"/>
        <v>0</v>
      </c>
      <c r="M426" s="1"/>
      <c r="N426" s="1">
        <f t="shared" si="294"/>
        <v>0</v>
      </c>
      <c r="O426" s="1"/>
      <c r="P426" s="1">
        <f t="shared" si="295"/>
        <v>0</v>
      </c>
      <c r="Q426" s="1"/>
      <c r="R426" s="1">
        <f t="shared" si="296"/>
        <v>0</v>
      </c>
      <c r="S426" s="1"/>
      <c r="T426" s="1">
        <f t="shared" si="297"/>
        <v>0</v>
      </c>
      <c r="U426" s="1">
        <f t="shared" si="298"/>
        <v>0</v>
      </c>
      <c r="V426" s="1"/>
      <c r="W426" s="1">
        <f t="shared" si="299"/>
        <v>0</v>
      </c>
      <c r="X426" s="1"/>
      <c r="Y426" s="1">
        <f t="shared" si="300"/>
        <v>0</v>
      </c>
      <c r="Z426" s="1"/>
      <c r="AA426" s="1">
        <f t="shared" si="301"/>
        <v>0</v>
      </c>
      <c r="AB426" s="1"/>
      <c r="AC426" s="1">
        <f t="shared" si="302"/>
        <v>-6000</v>
      </c>
      <c r="AD426" s="1">
        <f t="shared" si="303"/>
        <v>0</v>
      </c>
      <c r="AE426" s="1"/>
      <c r="AF426" s="1">
        <f t="shared" si="304"/>
        <v>0</v>
      </c>
      <c r="AG426" s="1"/>
      <c r="AH426" s="1">
        <f t="shared" si="305"/>
        <v>0</v>
      </c>
      <c r="AI426" s="1"/>
      <c r="AJ426" s="1">
        <f t="shared" si="306"/>
        <v>0</v>
      </c>
      <c r="AK426" s="1"/>
      <c r="AL426" s="1">
        <f t="shared" si="307"/>
        <v>0</v>
      </c>
      <c r="AM426" s="1">
        <f t="shared" si="308"/>
        <v>0</v>
      </c>
      <c r="AN426" s="1"/>
      <c r="AO426" s="1">
        <f t="shared" si="309"/>
        <v>0</v>
      </c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>
        <f t="shared" si="310"/>
        <v>0</v>
      </c>
      <c r="BI426" s="1">
        <v>-6000</v>
      </c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>
        <v>-6000</v>
      </c>
      <c r="BU426" s="1"/>
      <c r="BV426" s="1"/>
      <c r="BW426" s="1">
        <f t="shared" si="311"/>
        <v>-15000</v>
      </c>
      <c r="BX426" s="1">
        <v>-15000</v>
      </c>
      <c r="BY426" s="1"/>
      <c r="BZ426" s="1">
        <f t="shared" si="312"/>
        <v>0</v>
      </c>
      <c r="CA426" s="1">
        <f t="shared" si="313"/>
        <v>0</v>
      </c>
      <c r="CB426" s="1"/>
      <c r="CC426" s="1">
        <f t="shared" si="314"/>
        <v>0</v>
      </c>
      <c r="CD426" s="1"/>
      <c r="CE426" s="1">
        <f t="shared" si="315"/>
        <v>0</v>
      </c>
      <c r="CF426" s="1">
        <f t="shared" si="316"/>
        <v>0</v>
      </c>
      <c r="CG426" s="1"/>
      <c r="CH426" s="1">
        <f t="shared" si="317"/>
        <v>0</v>
      </c>
      <c r="CI426" s="1"/>
      <c r="CJ426" s="1">
        <f t="shared" si="318"/>
        <v>0</v>
      </c>
      <c r="CK426" s="1"/>
      <c r="CL426" s="1">
        <f t="shared" si="319"/>
        <v>0</v>
      </c>
      <c r="CM426" s="1"/>
      <c r="CN426" s="1">
        <f t="shared" si="320"/>
        <v>0</v>
      </c>
      <c r="CO426" s="1">
        <f t="shared" si="321"/>
        <v>0</v>
      </c>
      <c r="CP426" s="1"/>
      <c r="CQ426" s="1">
        <f t="shared" si="322"/>
        <v>0</v>
      </c>
      <c r="CR426" s="1"/>
      <c r="CS426" s="1">
        <f t="shared" si="323"/>
        <v>0</v>
      </c>
      <c r="CT426" s="1"/>
      <c r="CU426" s="1">
        <f t="shared" si="324"/>
        <v>0</v>
      </c>
      <c r="CV426" s="1"/>
      <c r="CW426" s="1">
        <f t="shared" si="325"/>
        <v>-15000</v>
      </c>
      <c r="CX426" s="1">
        <f t="shared" si="326"/>
        <v>0</v>
      </c>
      <c r="CY426" s="1"/>
      <c r="CZ426" s="1">
        <f t="shared" si="327"/>
        <v>0</v>
      </c>
      <c r="DA426" s="1"/>
      <c r="DB426" s="1">
        <f t="shared" si="328"/>
        <v>0</v>
      </c>
      <c r="DC426" s="1"/>
      <c r="DD426" s="1">
        <f t="shared" si="329"/>
        <v>0</v>
      </c>
      <c r="DE426" s="1"/>
      <c r="DF426" s="1">
        <f t="shared" si="330"/>
        <v>0</v>
      </c>
      <c r="DG426" s="1">
        <f t="shared" si="331"/>
        <v>0</v>
      </c>
      <c r="DH426" s="1"/>
      <c r="DI426" s="1">
        <f t="shared" si="332"/>
        <v>0</v>
      </c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>
        <f t="shared" si="333"/>
        <v>0</v>
      </c>
      <c r="EC426" s="1">
        <v>-15000</v>
      </c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>
        <v>-15000</v>
      </c>
      <c r="EO426" s="1"/>
      <c r="EP426" s="1"/>
      <c r="EQ426" s="1">
        <f t="shared" si="334"/>
        <v>0</v>
      </c>
      <c r="ER426" s="1">
        <v>0</v>
      </c>
      <c r="ES426" s="1">
        <f t="shared" si="335"/>
        <v>0</v>
      </c>
      <c r="ET426" s="6">
        <v>0</v>
      </c>
    </row>
    <row r="427" spans="1:150">
      <c r="A427" s="18" t="s">
        <v>267</v>
      </c>
      <c r="B427" s="11" t="s">
        <v>268</v>
      </c>
      <c r="C427" s="1">
        <f t="shared" si="288"/>
        <v>6000</v>
      </c>
      <c r="D427" s="1">
        <v>6000</v>
      </c>
      <c r="E427" s="1">
        <v>6000</v>
      </c>
      <c r="F427" s="1">
        <f t="shared" si="289"/>
        <v>0</v>
      </c>
      <c r="G427" s="1">
        <f t="shared" si="290"/>
        <v>0</v>
      </c>
      <c r="H427" s="1"/>
      <c r="I427" s="1">
        <f t="shared" si="291"/>
        <v>0</v>
      </c>
      <c r="J427" s="1"/>
      <c r="K427" s="1">
        <f t="shared" si="292"/>
        <v>0</v>
      </c>
      <c r="L427" s="1">
        <f t="shared" si="293"/>
        <v>0</v>
      </c>
      <c r="M427" s="1"/>
      <c r="N427" s="1">
        <f t="shared" si="294"/>
        <v>0</v>
      </c>
      <c r="O427" s="1"/>
      <c r="P427" s="1">
        <f t="shared" si="295"/>
        <v>0</v>
      </c>
      <c r="Q427" s="1"/>
      <c r="R427" s="1">
        <f t="shared" si="296"/>
        <v>0</v>
      </c>
      <c r="S427" s="1"/>
      <c r="T427" s="1">
        <f t="shared" si="297"/>
        <v>0</v>
      </c>
      <c r="U427" s="1">
        <f t="shared" si="298"/>
        <v>0</v>
      </c>
      <c r="V427" s="1"/>
      <c r="W427" s="1">
        <f t="shared" si="299"/>
        <v>0</v>
      </c>
      <c r="X427" s="1"/>
      <c r="Y427" s="1">
        <f t="shared" si="300"/>
        <v>0</v>
      </c>
      <c r="Z427" s="1"/>
      <c r="AA427" s="1">
        <f t="shared" si="301"/>
        <v>0</v>
      </c>
      <c r="AB427" s="1"/>
      <c r="AC427" s="1">
        <f t="shared" si="302"/>
        <v>6000</v>
      </c>
      <c r="AD427" s="1">
        <f t="shared" si="303"/>
        <v>6000</v>
      </c>
      <c r="AE427" s="1">
        <v>6000</v>
      </c>
      <c r="AF427" s="1">
        <f t="shared" si="304"/>
        <v>0</v>
      </c>
      <c r="AG427" s="1">
        <v>0</v>
      </c>
      <c r="AH427" s="1">
        <f t="shared" si="305"/>
        <v>0</v>
      </c>
      <c r="AI427" s="1"/>
      <c r="AJ427" s="1">
        <f t="shared" si="306"/>
        <v>0</v>
      </c>
      <c r="AK427" s="1"/>
      <c r="AL427" s="1">
        <f t="shared" si="307"/>
        <v>0</v>
      </c>
      <c r="AM427" s="1">
        <f t="shared" si="308"/>
        <v>0</v>
      </c>
      <c r="AN427" s="1"/>
      <c r="AO427" s="1">
        <f t="shared" si="309"/>
        <v>0</v>
      </c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>
        <f t="shared" si="310"/>
        <v>0</v>
      </c>
      <c r="BI427" s="1">
        <v>0</v>
      </c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>
        <v>0</v>
      </c>
      <c r="BU427" s="1"/>
      <c r="BV427" s="1"/>
      <c r="BW427" s="1">
        <f t="shared" si="311"/>
        <v>15000</v>
      </c>
      <c r="BX427" s="1">
        <v>15000</v>
      </c>
      <c r="BY427" s="1">
        <v>15000</v>
      </c>
      <c r="BZ427" s="1">
        <f t="shared" si="312"/>
        <v>0</v>
      </c>
      <c r="CA427" s="1">
        <f t="shared" si="313"/>
        <v>0</v>
      </c>
      <c r="CB427" s="1"/>
      <c r="CC427" s="1">
        <f t="shared" si="314"/>
        <v>0</v>
      </c>
      <c r="CD427" s="1"/>
      <c r="CE427" s="1">
        <f t="shared" si="315"/>
        <v>0</v>
      </c>
      <c r="CF427" s="1">
        <f t="shared" si="316"/>
        <v>0</v>
      </c>
      <c r="CG427" s="1"/>
      <c r="CH427" s="1">
        <f t="shared" si="317"/>
        <v>0</v>
      </c>
      <c r="CI427" s="1"/>
      <c r="CJ427" s="1">
        <f t="shared" si="318"/>
        <v>0</v>
      </c>
      <c r="CK427" s="1"/>
      <c r="CL427" s="1">
        <f t="shared" si="319"/>
        <v>0</v>
      </c>
      <c r="CM427" s="1"/>
      <c r="CN427" s="1">
        <f t="shared" si="320"/>
        <v>0</v>
      </c>
      <c r="CO427" s="1">
        <f t="shared" si="321"/>
        <v>0</v>
      </c>
      <c r="CP427" s="1"/>
      <c r="CQ427" s="1">
        <f t="shared" si="322"/>
        <v>0</v>
      </c>
      <c r="CR427" s="1"/>
      <c r="CS427" s="1">
        <f t="shared" si="323"/>
        <v>0</v>
      </c>
      <c r="CT427" s="1"/>
      <c r="CU427" s="1">
        <f t="shared" si="324"/>
        <v>0</v>
      </c>
      <c r="CV427" s="1"/>
      <c r="CW427" s="1">
        <f t="shared" si="325"/>
        <v>15000</v>
      </c>
      <c r="CX427" s="1">
        <f t="shared" si="326"/>
        <v>15000</v>
      </c>
      <c r="CY427" s="1">
        <v>15000</v>
      </c>
      <c r="CZ427" s="1">
        <f t="shared" si="327"/>
        <v>0</v>
      </c>
      <c r="DA427" s="1"/>
      <c r="DB427" s="1">
        <f t="shared" si="328"/>
        <v>0</v>
      </c>
      <c r="DC427" s="1"/>
      <c r="DD427" s="1">
        <f t="shared" si="329"/>
        <v>0</v>
      </c>
      <c r="DE427" s="1"/>
      <c r="DF427" s="1">
        <f t="shared" si="330"/>
        <v>0</v>
      </c>
      <c r="DG427" s="1">
        <f t="shared" si="331"/>
        <v>0</v>
      </c>
      <c r="DH427" s="1"/>
      <c r="DI427" s="1">
        <f t="shared" si="332"/>
        <v>0</v>
      </c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>
        <f t="shared" si="333"/>
        <v>0</v>
      </c>
      <c r="EC427" s="1">
        <v>0</v>
      </c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>
        <v>0</v>
      </c>
      <c r="EO427" s="1"/>
      <c r="EP427" s="1"/>
      <c r="EQ427" s="1">
        <f t="shared" si="334"/>
        <v>22000</v>
      </c>
      <c r="ER427" s="1">
        <v>22000</v>
      </c>
      <c r="ES427" s="1">
        <f t="shared" si="335"/>
        <v>22000</v>
      </c>
      <c r="ET427" s="6">
        <v>22000</v>
      </c>
    </row>
    <row r="428" spans="1:150">
      <c r="A428" s="16" t="s">
        <v>21</v>
      </c>
      <c r="B428" s="9" t="s">
        <v>180</v>
      </c>
      <c r="C428" s="1">
        <f t="shared" si="288"/>
        <v>0</v>
      </c>
      <c r="D428" s="1">
        <v>0</v>
      </c>
      <c r="E428" s="1">
        <v>0</v>
      </c>
      <c r="F428" s="1">
        <f t="shared" si="289"/>
        <v>0</v>
      </c>
      <c r="G428" s="1">
        <f t="shared" si="290"/>
        <v>0</v>
      </c>
      <c r="H428" s="1"/>
      <c r="I428" s="1">
        <f t="shared" si="291"/>
        <v>0</v>
      </c>
      <c r="J428" s="1"/>
      <c r="K428" s="1">
        <f t="shared" si="292"/>
        <v>0</v>
      </c>
      <c r="L428" s="1">
        <f t="shared" si="293"/>
        <v>0</v>
      </c>
      <c r="M428" s="1"/>
      <c r="N428" s="1">
        <f t="shared" si="294"/>
        <v>0</v>
      </c>
      <c r="O428" s="1"/>
      <c r="P428" s="1">
        <f t="shared" si="295"/>
        <v>0</v>
      </c>
      <c r="Q428" s="1"/>
      <c r="R428" s="1">
        <f t="shared" si="296"/>
        <v>0</v>
      </c>
      <c r="S428" s="1"/>
      <c r="T428" s="1">
        <f t="shared" si="297"/>
        <v>0</v>
      </c>
      <c r="U428" s="1">
        <f t="shared" si="298"/>
        <v>0</v>
      </c>
      <c r="V428" s="1"/>
      <c r="W428" s="1">
        <f t="shared" si="299"/>
        <v>0</v>
      </c>
      <c r="X428" s="1"/>
      <c r="Y428" s="1">
        <f t="shared" si="300"/>
        <v>0</v>
      </c>
      <c r="Z428" s="1"/>
      <c r="AA428" s="1">
        <f t="shared" si="301"/>
        <v>0</v>
      </c>
      <c r="AB428" s="1"/>
      <c r="AC428" s="1">
        <f t="shared" si="302"/>
        <v>0</v>
      </c>
      <c r="AD428" s="1">
        <f t="shared" si="303"/>
        <v>0</v>
      </c>
      <c r="AE428" s="1"/>
      <c r="AF428" s="1">
        <f t="shared" si="304"/>
        <v>0</v>
      </c>
      <c r="AG428" s="1">
        <v>0</v>
      </c>
      <c r="AH428" s="1">
        <f t="shared" si="305"/>
        <v>0</v>
      </c>
      <c r="AI428" s="1"/>
      <c r="AJ428" s="1">
        <f t="shared" si="306"/>
        <v>0</v>
      </c>
      <c r="AK428" s="1"/>
      <c r="AL428" s="1">
        <f t="shared" si="307"/>
        <v>0</v>
      </c>
      <c r="AM428" s="1">
        <f t="shared" si="308"/>
        <v>0</v>
      </c>
      <c r="AN428" s="1"/>
      <c r="AO428" s="1">
        <f t="shared" si="309"/>
        <v>0</v>
      </c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>
        <f t="shared" si="310"/>
        <v>0</v>
      </c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>
        <f t="shared" si="311"/>
        <v>0</v>
      </c>
      <c r="BX428" s="1">
        <v>0</v>
      </c>
      <c r="BY428" s="1">
        <v>0</v>
      </c>
      <c r="BZ428" s="1">
        <f t="shared" si="312"/>
        <v>0</v>
      </c>
      <c r="CA428" s="1">
        <f t="shared" si="313"/>
        <v>0</v>
      </c>
      <c r="CB428" s="1"/>
      <c r="CC428" s="1">
        <f t="shared" si="314"/>
        <v>0</v>
      </c>
      <c r="CD428" s="1"/>
      <c r="CE428" s="1">
        <f t="shared" si="315"/>
        <v>0</v>
      </c>
      <c r="CF428" s="1">
        <f t="shared" si="316"/>
        <v>0</v>
      </c>
      <c r="CG428" s="1"/>
      <c r="CH428" s="1">
        <f t="shared" si="317"/>
        <v>0</v>
      </c>
      <c r="CI428" s="1"/>
      <c r="CJ428" s="1">
        <f t="shared" si="318"/>
        <v>0</v>
      </c>
      <c r="CK428" s="1"/>
      <c r="CL428" s="1">
        <f t="shared" si="319"/>
        <v>0</v>
      </c>
      <c r="CM428" s="1"/>
      <c r="CN428" s="1">
        <f t="shared" si="320"/>
        <v>0</v>
      </c>
      <c r="CO428" s="1">
        <f t="shared" si="321"/>
        <v>0</v>
      </c>
      <c r="CP428" s="1"/>
      <c r="CQ428" s="1">
        <f t="shared" si="322"/>
        <v>0</v>
      </c>
      <c r="CR428" s="1"/>
      <c r="CS428" s="1">
        <f t="shared" si="323"/>
        <v>0</v>
      </c>
      <c r="CT428" s="1"/>
      <c r="CU428" s="1">
        <f t="shared" si="324"/>
        <v>0</v>
      </c>
      <c r="CV428" s="1"/>
      <c r="CW428" s="1">
        <f t="shared" si="325"/>
        <v>0</v>
      </c>
      <c r="CX428" s="1">
        <f t="shared" si="326"/>
        <v>0</v>
      </c>
      <c r="CY428" s="1"/>
      <c r="CZ428" s="1">
        <f t="shared" si="327"/>
        <v>0</v>
      </c>
      <c r="DA428" s="1">
        <v>0</v>
      </c>
      <c r="DB428" s="1">
        <f t="shared" si="328"/>
        <v>0</v>
      </c>
      <c r="DC428" s="1"/>
      <c r="DD428" s="1">
        <f t="shared" si="329"/>
        <v>0</v>
      </c>
      <c r="DE428" s="1"/>
      <c r="DF428" s="1">
        <f t="shared" si="330"/>
        <v>0</v>
      </c>
      <c r="DG428" s="1">
        <f t="shared" si="331"/>
        <v>0</v>
      </c>
      <c r="DH428" s="1"/>
      <c r="DI428" s="1">
        <f t="shared" si="332"/>
        <v>0</v>
      </c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>
        <f t="shared" si="333"/>
        <v>0</v>
      </c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>
        <f t="shared" si="334"/>
        <v>0</v>
      </c>
      <c r="ER428" s="1">
        <v>0</v>
      </c>
      <c r="ES428" s="1">
        <f t="shared" si="335"/>
        <v>0</v>
      </c>
      <c r="ET428" s="6">
        <v>0</v>
      </c>
    </row>
    <row r="429" spans="1:150">
      <c r="A429" s="17" t="s">
        <v>72</v>
      </c>
      <c r="B429" s="10" t="s">
        <v>181</v>
      </c>
      <c r="C429" s="1">
        <f t="shared" si="288"/>
        <v>0</v>
      </c>
      <c r="D429" s="1"/>
      <c r="E429" s="1"/>
      <c r="F429" s="1">
        <f t="shared" si="289"/>
        <v>0</v>
      </c>
      <c r="G429" s="1">
        <f t="shared" si="290"/>
        <v>0</v>
      </c>
      <c r="H429" s="1"/>
      <c r="I429" s="1">
        <f t="shared" si="291"/>
        <v>0</v>
      </c>
      <c r="J429" s="1"/>
      <c r="K429" s="1">
        <f t="shared" si="292"/>
        <v>0</v>
      </c>
      <c r="L429" s="1">
        <f t="shared" si="293"/>
        <v>0</v>
      </c>
      <c r="M429" s="1"/>
      <c r="N429" s="1">
        <f t="shared" si="294"/>
        <v>0</v>
      </c>
      <c r="O429" s="1"/>
      <c r="P429" s="1">
        <f t="shared" si="295"/>
        <v>0</v>
      </c>
      <c r="Q429" s="1"/>
      <c r="R429" s="1">
        <f t="shared" si="296"/>
        <v>0</v>
      </c>
      <c r="S429" s="1"/>
      <c r="T429" s="1">
        <f t="shared" si="297"/>
        <v>0</v>
      </c>
      <c r="U429" s="1">
        <f t="shared" si="298"/>
        <v>0</v>
      </c>
      <c r="V429" s="1"/>
      <c r="W429" s="1">
        <f t="shared" si="299"/>
        <v>0</v>
      </c>
      <c r="X429" s="1"/>
      <c r="Y429" s="1">
        <f t="shared" si="300"/>
        <v>0</v>
      </c>
      <c r="Z429" s="1"/>
      <c r="AA429" s="1">
        <f t="shared" si="301"/>
        <v>0</v>
      </c>
      <c r="AB429" s="1"/>
      <c r="AC429" s="1">
        <f t="shared" si="302"/>
        <v>0</v>
      </c>
      <c r="AD429" s="1">
        <f t="shared" si="303"/>
        <v>0</v>
      </c>
      <c r="AE429" s="1"/>
      <c r="AF429" s="1">
        <f t="shared" si="304"/>
        <v>0</v>
      </c>
      <c r="AG429" s="1"/>
      <c r="AH429" s="1">
        <f t="shared" si="305"/>
        <v>0</v>
      </c>
      <c r="AI429" s="1"/>
      <c r="AJ429" s="1">
        <f t="shared" si="306"/>
        <v>0</v>
      </c>
      <c r="AK429" s="1"/>
      <c r="AL429" s="1">
        <f t="shared" si="307"/>
        <v>0</v>
      </c>
      <c r="AM429" s="1">
        <f t="shared" si="308"/>
        <v>0</v>
      </c>
      <c r="AN429" s="1"/>
      <c r="AO429" s="1">
        <f t="shared" si="309"/>
        <v>0</v>
      </c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>
        <f t="shared" si="310"/>
        <v>0</v>
      </c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>
        <f t="shared" si="311"/>
        <v>0</v>
      </c>
      <c r="BX429" s="1"/>
      <c r="BY429" s="1"/>
      <c r="BZ429" s="1">
        <f t="shared" si="312"/>
        <v>0</v>
      </c>
      <c r="CA429" s="1">
        <f t="shared" si="313"/>
        <v>0</v>
      </c>
      <c r="CB429" s="1"/>
      <c r="CC429" s="1">
        <f t="shared" si="314"/>
        <v>0</v>
      </c>
      <c r="CD429" s="1"/>
      <c r="CE429" s="1">
        <f t="shared" si="315"/>
        <v>0</v>
      </c>
      <c r="CF429" s="1">
        <f t="shared" si="316"/>
        <v>0</v>
      </c>
      <c r="CG429" s="1"/>
      <c r="CH429" s="1">
        <f t="shared" si="317"/>
        <v>0</v>
      </c>
      <c r="CI429" s="1"/>
      <c r="CJ429" s="1">
        <f t="shared" si="318"/>
        <v>0</v>
      </c>
      <c r="CK429" s="1"/>
      <c r="CL429" s="1">
        <f t="shared" si="319"/>
        <v>0</v>
      </c>
      <c r="CM429" s="1"/>
      <c r="CN429" s="1">
        <f t="shared" si="320"/>
        <v>0</v>
      </c>
      <c r="CO429" s="1">
        <f t="shared" si="321"/>
        <v>0</v>
      </c>
      <c r="CP429" s="1"/>
      <c r="CQ429" s="1">
        <f t="shared" si="322"/>
        <v>0</v>
      </c>
      <c r="CR429" s="1"/>
      <c r="CS429" s="1">
        <f t="shared" si="323"/>
        <v>0</v>
      </c>
      <c r="CT429" s="1"/>
      <c r="CU429" s="1">
        <f t="shared" si="324"/>
        <v>0</v>
      </c>
      <c r="CV429" s="1"/>
      <c r="CW429" s="1">
        <f t="shared" si="325"/>
        <v>0</v>
      </c>
      <c r="CX429" s="1">
        <f t="shared" si="326"/>
        <v>0</v>
      </c>
      <c r="CY429" s="1"/>
      <c r="CZ429" s="1">
        <f t="shared" si="327"/>
        <v>0</v>
      </c>
      <c r="DA429" s="1"/>
      <c r="DB429" s="1">
        <f t="shared" si="328"/>
        <v>0</v>
      </c>
      <c r="DC429" s="1"/>
      <c r="DD429" s="1">
        <f t="shared" si="329"/>
        <v>0</v>
      </c>
      <c r="DE429" s="1"/>
      <c r="DF429" s="1">
        <f t="shared" si="330"/>
        <v>0</v>
      </c>
      <c r="DG429" s="1">
        <f t="shared" si="331"/>
        <v>0</v>
      </c>
      <c r="DH429" s="1"/>
      <c r="DI429" s="1">
        <f t="shared" si="332"/>
        <v>0</v>
      </c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>
        <f t="shared" si="333"/>
        <v>0</v>
      </c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>
        <f t="shared" si="334"/>
        <v>0</v>
      </c>
      <c r="ER429" s="1"/>
      <c r="ES429" s="1">
        <f t="shared" si="335"/>
        <v>0</v>
      </c>
      <c r="ET429" s="6"/>
    </row>
    <row r="430" spans="1:150">
      <c r="A430" s="17" t="s">
        <v>73</v>
      </c>
      <c r="B430" s="10" t="s">
        <v>182</v>
      </c>
      <c r="C430" s="1">
        <f t="shared" si="288"/>
        <v>0</v>
      </c>
      <c r="D430" s="1">
        <v>0</v>
      </c>
      <c r="E430" s="1">
        <v>0</v>
      </c>
      <c r="F430" s="1">
        <f t="shared" si="289"/>
        <v>0</v>
      </c>
      <c r="G430" s="1">
        <f t="shared" si="290"/>
        <v>0</v>
      </c>
      <c r="H430" s="1"/>
      <c r="I430" s="1">
        <f t="shared" si="291"/>
        <v>0</v>
      </c>
      <c r="J430" s="1"/>
      <c r="K430" s="1">
        <f t="shared" si="292"/>
        <v>0</v>
      </c>
      <c r="L430" s="1">
        <f t="shared" si="293"/>
        <v>0</v>
      </c>
      <c r="M430" s="1"/>
      <c r="N430" s="1">
        <f t="shared" si="294"/>
        <v>0</v>
      </c>
      <c r="O430" s="1"/>
      <c r="P430" s="1">
        <f t="shared" si="295"/>
        <v>0</v>
      </c>
      <c r="Q430" s="1"/>
      <c r="R430" s="1">
        <f t="shared" si="296"/>
        <v>0</v>
      </c>
      <c r="S430" s="1"/>
      <c r="T430" s="1">
        <f t="shared" si="297"/>
        <v>0</v>
      </c>
      <c r="U430" s="1">
        <f t="shared" si="298"/>
        <v>0</v>
      </c>
      <c r="V430" s="1"/>
      <c r="W430" s="1">
        <f t="shared" si="299"/>
        <v>0</v>
      </c>
      <c r="X430" s="1"/>
      <c r="Y430" s="1">
        <f t="shared" si="300"/>
        <v>0</v>
      </c>
      <c r="Z430" s="1"/>
      <c r="AA430" s="1">
        <f t="shared" si="301"/>
        <v>0</v>
      </c>
      <c r="AB430" s="1"/>
      <c r="AC430" s="1">
        <f t="shared" si="302"/>
        <v>0</v>
      </c>
      <c r="AD430" s="1">
        <f t="shared" si="303"/>
        <v>0</v>
      </c>
      <c r="AE430" s="1"/>
      <c r="AF430" s="1">
        <f t="shared" si="304"/>
        <v>0</v>
      </c>
      <c r="AG430" s="1">
        <v>0</v>
      </c>
      <c r="AH430" s="1">
        <f t="shared" si="305"/>
        <v>0</v>
      </c>
      <c r="AI430" s="1"/>
      <c r="AJ430" s="1">
        <f t="shared" si="306"/>
        <v>0</v>
      </c>
      <c r="AK430" s="1"/>
      <c r="AL430" s="1">
        <f t="shared" si="307"/>
        <v>0</v>
      </c>
      <c r="AM430" s="1">
        <f t="shared" si="308"/>
        <v>0</v>
      </c>
      <c r="AN430" s="1"/>
      <c r="AO430" s="1">
        <f t="shared" si="309"/>
        <v>0</v>
      </c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>
        <f t="shared" si="310"/>
        <v>0</v>
      </c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>
        <f t="shared" si="311"/>
        <v>0</v>
      </c>
      <c r="BX430" s="1">
        <v>0</v>
      </c>
      <c r="BY430" s="1">
        <v>0</v>
      </c>
      <c r="BZ430" s="1">
        <f t="shared" si="312"/>
        <v>0</v>
      </c>
      <c r="CA430" s="1">
        <f t="shared" si="313"/>
        <v>0</v>
      </c>
      <c r="CB430" s="1"/>
      <c r="CC430" s="1">
        <f t="shared" si="314"/>
        <v>0</v>
      </c>
      <c r="CD430" s="1"/>
      <c r="CE430" s="1">
        <f t="shared" si="315"/>
        <v>0</v>
      </c>
      <c r="CF430" s="1">
        <f t="shared" si="316"/>
        <v>0</v>
      </c>
      <c r="CG430" s="1"/>
      <c r="CH430" s="1">
        <f t="shared" si="317"/>
        <v>0</v>
      </c>
      <c r="CI430" s="1"/>
      <c r="CJ430" s="1">
        <f t="shared" si="318"/>
        <v>0</v>
      </c>
      <c r="CK430" s="1"/>
      <c r="CL430" s="1">
        <f t="shared" si="319"/>
        <v>0</v>
      </c>
      <c r="CM430" s="1"/>
      <c r="CN430" s="1">
        <f t="shared" si="320"/>
        <v>0</v>
      </c>
      <c r="CO430" s="1">
        <f t="shared" si="321"/>
        <v>0</v>
      </c>
      <c r="CP430" s="1"/>
      <c r="CQ430" s="1">
        <f t="shared" si="322"/>
        <v>0</v>
      </c>
      <c r="CR430" s="1"/>
      <c r="CS430" s="1">
        <f t="shared" si="323"/>
        <v>0</v>
      </c>
      <c r="CT430" s="1"/>
      <c r="CU430" s="1">
        <f t="shared" si="324"/>
        <v>0</v>
      </c>
      <c r="CV430" s="1"/>
      <c r="CW430" s="1">
        <f t="shared" si="325"/>
        <v>0</v>
      </c>
      <c r="CX430" s="1">
        <f t="shared" si="326"/>
        <v>0</v>
      </c>
      <c r="CY430" s="1"/>
      <c r="CZ430" s="1">
        <f t="shared" si="327"/>
        <v>0</v>
      </c>
      <c r="DA430" s="1">
        <v>0</v>
      </c>
      <c r="DB430" s="1">
        <f t="shared" si="328"/>
        <v>0</v>
      </c>
      <c r="DC430" s="1"/>
      <c r="DD430" s="1">
        <f t="shared" si="329"/>
        <v>0</v>
      </c>
      <c r="DE430" s="1"/>
      <c r="DF430" s="1">
        <f t="shared" si="330"/>
        <v>0</v>
      </c>
      <c r="DG430" s="1">
        <f t="shared" si="331"/>
        <v>0</v>
      </c>
      <c r="DH430" s="1"/>
      <c r="DI430" s="1">
        <f t="shared" si="332"/>
        <v>0</v>
      </c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>
        <f t="shared" si="333"/>
        <v>0</v>
      </c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>
        <f t="shared" si="334"/>
        <v>0</v>
      </c>
      <c r="ER430" s="1">
        <v>0</v>
      </c>
      <c r="ES430" s="1">
        <f t="shared" si="335"/>
        <v>0</v>
      </c>
      <c r="ET430" s="6">
        <v>0</v>
      </c>
    </row>
    <row r="431" spans="1:150">
      <c r="A431" s="16" t="s">
        <v>22</v>
      </c>
      <c r="B431" s="9" t="s">
        <v>183</v>
      </c>
      <c r="C431" s="1">
        <f t="shared" si="288"/>
        <v>0</v>
      </c>
      <c r="D431" s="1">
        <v>0</v>
      </c>
      <c r="E431" s="1">
        <v>0</v>
      </c>
      <c r="F431" s="1">
        <f t="shared" si="289"/>
        <v>0</v>
      </c>
      <c r="G431" s="1">
        <f t="shared" si="290"/>
        <v>0</v>
      </c>
      <c r="H431" s="1"/>
      <c r="I431" s="1">
        <f t="shared" si="291"/>
        <v>0</v>
      </c>
      <c r="J431" s="1"/>
      <c r="K431" s="1">
        <f t="shared" si="292"/>
        <v>0</v>
      </c>
      <c r="L431" s="1">
        <f t="shared" si="293"/>
        <v>0</v>
      </c>
      <c r="M431" s="1"/>
      <c r="N431" s="1">
        <f t="shared" si="294"/>
        <v>0</v>
      </c>
      <c r="O431" s="1"/>
      <c r="P431" s="1">
        <f t="shared" si="295"/>
        <v>0</v>
      </c>
      <c r="Q431" s="1"/>
      <c r="R431" s="1">
        <f t="shared" si="296"/>
        <v>0</v>
      </c>
      <c r="S431" s="1"/>
      <c r="T431" s="1">
        <f t="shared" si="297"/>
        <v>0</v>
      </c>
      <c r="U431" s="1">
        <f t="shared" si="298"/>
        <v>0</v>
      </c>
      <c r="V431" s="1"/>
      <c r="W431" s="1">
        <f t="shared" si="299"/>
        <v>0</v>
      </c>
      <c r="X431" s="1"/>
      <c r="Y431" s="1">
        <f t="shared" si="300"/>
        <v>0</v>
      </c>
      <c r="Z431" s="1"/>
      <c r="AA431" s="1">
        <f t="shared" si="301"/>
        <v>0</v>
      </c>
      <c r="AB431" s="1"/>
      <c r="AC431" s="1">
        <f t="shared" si="302"/>
        <v>0</v>
      </c>
      <c r="AD431" s="1">
        <f t="shared" si="303"/>
        <v>0</v>
      </c>
      <c r="AE431" s="1"/>
      <c r="AF431" s="1">
        <f t="shared" si="304"/>
        <v>0</v>
      </c>
      <c r="AG431" s="1"/>
      <c r="AH431" s="1">
        <f t="shared" si="305"/>
        <v>0</v>
      </c>
      <c r="AI431" s="1"/>
      <c r="AJ431" s="1">
        <f t="shared" si="306"/>
        <v>0</v>
      </c>
      <c r="AK431" s="1"/>
      <c r="AL431" s="1">
        <f t="shared" si="307"/>
        <v>0</v>
      </c>
      <c r="AM431" s="1">
        <f t="shared" si="308"/>
        <v>0</v>
      </c>
      <c r="AN431" s="1">
        <v>0</v>
      </c>
      <c r="AO431" s="1">
        <f t="shared" si="309"/>
        <v>0</v>
      </c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>
        <f t="shared" si="310"/>
        <v>0</v>
      </c>
      <c r="BI431" s="1">
        <v>0</v>
      </c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>
        <v>0</v>
      </c>
      <c r="BV431" s="1"/>
      <c r="BW431" s="1">
        <f t="shared" si="311"/>
        <v>0</v>
      </c>
      <c r="BX431" s="1">
        <v>0</v>
      </c>
      <c r="BY431" s="1">
        <v>0</v>
      </c>
      <c r="BZ431" s="1">
        <f t="shared" si="312"/>
        <v>0</v>
      </c>
      <c r="CA431" s="1">
        <f t="shared" si="313"/>
        <v>0</v>
      </c>
      <c r="CB431" s="1"/>
      <c r="CC431" s="1">
        <f t="shared" si="314"/>
        <v>0</v>
      </c>
      <c r="CD431" s="1"/>
      <c r="CE431" s="1">
        <f t="shared" si="315"/>
        <v>0</v>
      </c>
      <c r="CF431" s="1">
        <f t="shared" si="316"/>
        <v>0</v>
      </c>
      <c r="CG431" s="1"/>
      <c r="CH431" s="1">
        <f t="shared" si="317"/>
        <v>0</v>
      </c>
      <c r="CI431" s="1"/>
      <c r="CJ431" s="1">
        <f t="shared" si="318"/>
        <v>0</v>
      </c>
      <c r="CK431" s="1"/>
      <c r="CL431" s="1">
        <f t="shared" si="319"/>
        <v>0</v>
      </c>
      <c r="CM431" s="1"/>
      <c r="CN431" s="1">
        <f t="shared" si="320"/>
        <v>0</v>
      </c>
      <c r="CO431" s="1">
        <f t="shared" si="321"/>
        <v>0</v>
      </c>
      <c r="CP431" s="1"/>
      <c r="CQ431" s="1">
        <f t="shared" si="322"/>
        <v>0</v>
      </c>
      <c r="CR431" s="1"/>
      <c r="CS431" s="1">
        <f t="shared" si="323"/>
        <v>0</v>
      </c>
      <c r="CT431" s="1"/>
      <c r="CU431" s="1">
        <f t="shared" si="324"/>
        <v>0</v>
      </c>
      <c r="CV431" s="1"/>
      <c r="CW431" s="1">
        <f t="shared" si="325"/>
        <v>0</v>
      </c>
      <c r="CX431" s="1">
        <f t="shared" si="326"/>
        <v>0</v>
      </c>
      <c r="CY431" s="1"/>
      <c r="CZ431" s="1">
        <f t="shared" si="327"/>
        <v>0</v>
      </c>
      <c r="DA431" s="1"/>
      <c r="DB431" s="1">
        <f t="shared" si="328"/>
        <v>0</v>
      </c>
      <c r="DC431" s="1"/>
      <c r="DD431" s="1">
        <f t="shared" si="329"/>
        <v>0</v>
      </c>
      <c r="DE431" s="1"/>
      <c r="DF431" s="1">
        <f t="shared" si="330"/>
        <v>0</v>
      </c>
      <c r="DG431" s="1">
        <f t="shared" si="331"/>
        <v>0</v>
      </c>
      <c r="DH431" s="1">
        <v>0</v>
      </c>
      <c r="DI431" s="1">
        <f t="shared" si="332"/>
        <v>0</v>
      </c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>
        <f t="shared" si="333"/>
        <v>0</v>
      </c>
      <c r="EC431" s="1">
        <v>0</v>
      </c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>
        <v>0</v>
      </c>
      <c r="EP431" s="1"/>
      <c r="EQ431" s="1">
        <f t="shared" si="334"/>
        <v>0</v>
      </c>
      <c r="ER431" s="1">
        <v>0</v>
      </c>
      <c r="ES431" s="1">
        <f t="shared" si="335"/>
        <v>0</v>
      </c>
      <c r="ET431" s="6">
        <v>0</v>
      </c>
    </row>
    <row r="432" spans="1:150">
      <c r="A432" s="17" t="s">
        <v>74</v>
      </c>
      <c r="B432" s="10" t="s">
        <v>184</v>
      </c>
      <c r="C432" s="1">
        <f t="shared" si="288"/>
        <v>0</v>
      </c>
      <c r="D432" s="1">
        <v>0</v>
      </c>
      <c r="E432" s="1">
        <v>0</v>
      </c>
      <c r="F432" s="1">
        <f t="shared" si="289"/>
        <v>0</v>
      </c>
      <c r="G432" s="1">
        <f t="shared" si="290"/>
        <v>0</v>
      </c>
      <c r="H432" s="1"/>
      <c r="I432" s="1">
        <f t="shared" si="291"/>
        <v>0</v>
      </c>
      <c r="J432" s="1"/>
      <c r="K432" s="1">
        <f t="shared" si="292"/>
        <v>0</v>
      </c>
      <c r="L432" s="1">
        <f t="shared" si="293"/>
        <v>0</v>
      </c>
      <c r="M432" s="1"/>
      <c r="N432" s="1">
        <f t="shared" si="294"/>
        <v>0</v>
      </c>
      <c r="O432" s="1"/>
      <c r="P432" s="1">
        <f t="shared" si="295"/>
        <v>0</v>
      </c>
      <c r="Q432" s="1"/>
      <c r="R432" s="1">
        <f t="shared" si="296"/>
        <v>0</v>
      </c>
      <c r="S432" s="1"/>
      <c r="T432" s="1">
        <f t="shared" si="297"/>
        <v>0</v>
      </c>
      <c r="U432" s="1">
        <f t="shared" si="298"/>
        <v>0</v>
      </c>
      <c r="V432" s="1"/>
      <c r="W432" s="1">
        <f t="shared" si="299"/>
        <v>0</v>
      </c>
      <c r="X432" s="1"/>
      <c r="Y432" s="1">
        <f t="shared" si="300"/>
        <v>0</v>
      </c>
      <c r="Z432" s="1"/>
      <c r="AA432" s="1">
        <f t="shared" si="301"/>
        <v>0</v>
      </c>
      <c r="AB432" s="1"/>
      <c r="AC432" s="1">
        <f t="shared" si="302"/>
        <v>0</v>
      </c>
      <c r="AD432" s="1">
        <f t="shared" si="303"/>
        <v>0</v>
      </c>
      <c r="AE432" s="1"/>
      <c r="AF432" s="1">
        <f t="shared" si="304"/>
        <v>0</v>
      </c>
      <c r="AG432" s="1"/>
      <c r="AH432" s="1">
        <f t="shared" si="305"/>
        <v>0</v>
      </c>
      <c r="AI432" s="1"/>
      <c r="AJ432" s="1">
        <f t="shared" si="306"/>
        <v>0</v>
      </c>
      <c r="AK432" s="1"/>
      <c r="AL432" s="1">
        <f t="shared" si="307"/>
        <v>0</v>
      </c>
      <c r="AM432" s="1">
        <f t="shared" si="308"/>
        <v>0</v>
      </c>
      <c r="AN432" s="1">
        <v>0</v>
      </c>
      <c r="AO432" s="1">
        <f t="shared" si="309"/>
        <v>0</v>
      </c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>
        <f t="shared" si="310"/>
        <v>0</v>
      </c>
      <c r="BI432" s="1">
        <v>0</v>
      </c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>
        <v>0</v>
      </c>
      <c r="BV432" s="1"/>
      <c r="BW432" s="1">
        <f t="shared" si="311"/>
        <v>0</v>
      </c>
      <c r="BX432" s="1">
        <v>0</v>
      </c>
      <c r="BY432" s="1">
        <v>0</v>
      </c>
      <c r="BZ432" s="1">
        <f t="shared" si="312"/>
        <v>0</v>
      </c>
      <c r="CA432" s="1">
        <f t="shared" si="313"/>
        <v>0</v>
      </c>
      <c r="CB432" s="1"/>
      <c r="CC432" s="1">
        <f t="shared" si="314"/>
        <v>0</v>
      </c>
      <c r="CD432" s="1"/>
      <c r="CE432" s="1">
        <f t="shared" si="315"/>
        <v>0</v>
      </c>
      <c r="CF432" s="1">
        <f t="shared" si="316"/>
        <v>0</v>
      </c>
      <c r="CG432" s="1"/>
      <c r="CH432" s="1">
        <f t="shared" si="317"/>
        <v>0</v>
      </c>
      <c r="CI432" s="1"/>
      <c r="CJ432" s="1">
        <f t="shared" si="318"/>
        <v>0</v>
      </c>
      <c r="CK432" s="1"/>
      <c r="CL432" s="1">
        <f t="shared" si="319"/>
        <v>0</v>
      </c>
      <c r="CM432" s="1"/>
      <c r="CN432" s="1">
        <f t="shared" si="320"/>
        <v>0</v>
      </c>
      <c r="CO432" s="1">
        <f t="shared" si="321"/>
        <v>0</v>
      </c>
      <c r="CP432" s="1"/>
      <c r="CQ432" s="1">
        <f t="shared" si="322"/>
        <v>0</v>
      </c>
      <c r="CR432" s="1"/>
      <c r="CS432" s="1">
        <f t="shared" si="323"/>
        <v>0</v>
      </c>
      <c r="CT432" s="1"/>
      <c r="CU432" s="1">
        <f t="shared" si="324"/>
        <v>0</v>
      </c>
      <c r="CV432" s="1"/>
      <c r="CW432" s="1">
        <f t="shared" si="325"/>
        <v>0</v>
      </c>
      <c r="CX432" s="1">
        <f t="shared" si="326"/>
        <v>0</v>
      </c>
      <c r="CY432" s="1"/>
      <c r="CZ432" s="1">
        <f t="shared" si="327"/>
        <v>0</v>
      </c>
      <c r="DA432" s="1"/>
      <c r="DB432" s="1">
        <f t="shared" si="328"/>
        <v>0</v>
      </c>
      <c r="DC432" s="1"/>
      <c r="DD432" s="1">
        <f t="shared" si="329"/>
        <v>0</v>
      </c>
      <c r="DE432" s="1"/>
      <c r="DF432" s="1">
        <f t="shared" si="330"/>
        <v>0</v>
      </c>
      <c r="DG432" s="1">
        <f t="shared" si="331"/>
        <v>0</v>
      </c>
      <c r="DH432" s="1">
        <v>0</v>
      </c>
      <c r="DI432" s="1">
        <f t="shared" si="332"/>
        <v>0</v>
      </c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>
        <f t="shared" si="333"/>
        <v>0</v>
      </c>
      <c r="EC432" s="1">
        <v>0</v>
      </c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>
        <v>0</v>
      </c>
      <c r="EP432" s="1"/>
      <c r="EQ432" s="1">
        <f t="shared" si="334"/>
        <v>0</v>
      </c>
      <c r="ER432" s="1">
        <v>0</v>
      </c>
      <c r="ES432" s="1">
        <f t="shared" si="335"/>
        <v>0</v>
      </c>
      <c r="ET432" s="6">
        <v>0</v>
      </c>
    </row>
    <row r="433" spans="1:150">
      <c r="A433" s="16" t="s">
        <v>23</v>
      </c>
      <c r="B433" s="9" t="s">
        <v>185</v>
      </c>
      <c r="C433" s="1">
        <f t="shared" si="288"/>
        <v>0</v>
      </c>
      <c r="D433" s="1">
        <v>0</v>
      </c>
      <c r="E433" s="1">
        <v>44400.29</v>
      </c>
      <c r="F433" s="1">
        <f t="shared" si="289"/>
        <v>0</v>
      </c>
      <c r="G433" s="1">
        <f t="shared" si="290"/>
        <v>0</v>
      </c>
      <c r="H433" s="1"/>
      <c r="I433" s="1">
        <f t="shared" si="291"/>
        <v>0</v>
      </c>
      <c r="J433" s="1"/>
      <c r="K433" s="1">
        <f t="shared" si="292"/>
        <v>0</v>
      </c>
      <c r="L433" s="1">
        <f t="shared" si="293"/>
        <v>0</v>
      </c>
      <c r="M433" s="1"/>
      <c r="N433" s="1">
        <f t="shared" si="294"/>
        <v>0</v>
      </c>
      <c r="O433" s="1"/>
      <c r="P433" s="1">
        <f t="shared" si="295"/>
        <v>0</v>
      </c>
      <c r="Q433" s="1"/>
      <c r="R433" s="1">
        <f t="shared" si="296"/>
        <v>0</v>
      </c>
      <c r="S433" s="1"/>
      <c r="T433" s="1">
        <f t="shared" si="297"/>
        <v>0</v>
      </c>
      <c r="U433" s="1">
        <f t="shared" si="298"/>
        <v>0</v>
      </c>
      <c r="V433" s="1"/>
      <c r="W433" s="1">
        <f t="shared" si="299"/>
        <v>0</v>
      </c>
      <c r="X433" s="1"/>
      <c r="Y433" s="1">
        <f t="shared" si="300"/>
        <v>0</v>
      </c>
      <c r="Z433" s="1"/>
      <c r="AA433" s="1">
        <f t="shared" si="301"/>
        <v>0</v>
      </c>
      <c r="AB433" s="1"/>
      <c r="AC433" s="1">
        <f t="shared" si="302"/>
        <v>0</v>
      </c>
      <c r="AD433" s="1">
        <f t="shared" si="303"/>
        <v>0</v>
      </c>
      <c r="AE433" s="1"/>
      <c r="AF433" s="1">
        <f t="shared" si="304"/>
        <v>0</v>
      </c>
      <c r="AG433" s="1"/>
      <c r="AH433" s="1">
        <f t="shared" si="305"/>
        <v>0</v>
      </c>
      <c r="AI433" s="1"/>
      <c r="AJ433" s="1">
        <f t="shared" si="306"/>
        <v>0</v>
      </c>
      <c r="AK433" s="1"/>
      <c r="AL433" s="1">
        <f t="shared" si="307"/>
        <v>0</v>
      </c>
      <c r="AM433" s="1">
        <f t="shared" si="308"/>
        <v>44400.29</v>
      </c>
      <c r="AN433" s="1">
        <v>44400.29</v>
      </c>
      <c r="AO433" s="1">
        <f t="shared" si="309"/>
        <v>0</v>
      </c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>
        <f t="shared" si="310"/>
        <v>0</v>
      </c>
      <c r="BI433" s="1">
        <v>-44400.29</v>
      </c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>
        <v>-44400.29</v>
      </c>
      <c r="BV433" s="1"/>
      <c r="BW433" s="1">
        <f t="shared" si="311"/>
        <v>0</v>
      </c>
      <c r="BX433" s="1">
        <v>0</v>
      </c>
      <c r="BY433" s="1">
        <v>195707.91</v>
      </c>
      <c r="BZ433" s="1">
        <f t="shared" si="312"/>
        <v>0</v>
      </c>
      <c r="CA433" s="1">
        <f t="shared" si="313"/>
        <v>0</v>
      </c>
      <c r="CB433" s="1"/>
      <c r="CC433" s="1">
        <f t="shared" si="314"/>
        <v>0</v>
      </c>
      <c r="CD433" s="1"/>
      <c r="CE433" s="1">
        <f t="shared" si="315"/>
        <v>0</v>
      </c>
      <c r="CF433" s="1">
        <f t="shared" si="316"/>
        <v>0</v>
      </c>
      <c r="CG433" s="1"/>
      <c r="CH433" s="1">
        <f t="shared" si="317"/>
        <v>0</v>
      </c>
      <c r="CI433" s="1"/>
      <c r="CJ433" s="1">
        <f t="shared" si="318"/>
        <v>0</v>
      </c>
      <c r="CK433" s="1"/>
      <c r="CL433" s="1">
        <f t="shared" si="319"/>
        <v>0</v>
      </c>
      <c r="CM433" s="1"/>
      <c r="CN433" s="1">
        <f t="shared" si="320"/>
        <v>0</v>
      </c>
      <c r="CO433" s="1">
        <f t="shared" si="321"/>
        <v>0</v>
      </c>
      <c r="CP433" s="1"/>
      <c r="CQ433" s="1">
        <f t="shared" si="322"/>
        <v>0</v>
      </c>
      <c r="CR433" s="1"/>
      <c r="CS433" s="1">
        <f t="shared" si="323"/>
        <v>0</v>
      </c>
      <c r="CT433" s="1"/>
      <c r="CU433" s="1">
        <f t="shared" si="324"/>
        <v>0</v>
      </c>
      <c r="CV433" s="1"/>
      <c r="CW433" s="1">
        <f t="shared" si="325"/>
        <v>0</v>
      </c>
      <c r="CX433" s="1">
        <f t="shared" si="326"/>
        <v>0</v>
      </c>
      <c r="CY433" s="1"/>
      <c r="CZ433" s="1">
        <f t="shared" si="327"/>
        <v>0</v>
      </c>
      <c r="DA433" s="1"/>
      <c r="DB433" s="1">
        <f t="shared" si="328"/>
        <v>0</v>
      </c>
      <c r="DC433" s="1"/>
      <c r="DD433" s="1">
        <f t="shared" si="329"/>
        <v>0</v>
      </c>
      <c r="DE433" s="1"/>
      <c r="DF433" s="1">
        <f t="shared" si="330"/>
        <v>0</v>
      </c>
      <c r="DG433" s="1">
        <f t="shared" si="331"/>
        <v>195707.91</v>
      </c>
      <c r="DH433" s="1">
        <v>195707.91</v>
      </c>
      <c r="DI433" s="1">
        <f t="shared" si="332"/>
        <v>0</v>
      </c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>
        <f t="shared" si="333"/>
        <v>0</v>
      </c>
      <c r="EC433" s="1">
        <v>-195707.91</v>
      </c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>
        <v>-195707.91</v>
      </c>
      <c r="EP433" s="1"/>
      <c r="EQ433" s="1">
        <f t="shared" si="334"/>
        <v>54000</v>
      </c>
      <c r="ER433" s="1">
        <v>54000</v>
      </c>
      <c r="ES433" s="1">
        <f t="shared" si="335"/>
        <v>54000</v>
      </c>
      <c r="ET433" s="6">
        <v>54000</v>
      </c>
    </row>
    <row r="434" spans="1:150">
      <c r="A434" s="17" t="s">
        <v>75</v>
      </c>
      <c r="B434" s="10" t="s">
        <v>186</v>
      </c>
      <c r="C434" s="1">
        <f t="shared" si="288"/>
        <v>-44400.29</v>
      </c>
      <c r="D434" s="1">
        <v>-44400.29</v>
      </c>
      <c r="E434" s="1"/>
      <c r="F434" s="1">
        <f t="shared" si="289"/>
        <v>0</v>
      </c>
      <c r="G434" s="1">
        <f t="shared" si="290"/>
        <v>0</v>
      </c>
      <c r="H434" s="1"/>
      <c r="I434" s="1">
        <f t="shared" si="291"/>
        <v>0</v>
      </c>
      <c r="J434" s="1"/>
      <c r="K434" s="1">
        <f t="shared" si="292"/>
        <v>0</v>
      </c>
      <c r="L434" s="1">
        <f t="shared" si="293"/>
        <v>0</v>
      </c>
      <c r="M434" s="1"/>
      <c r="N434" s="1">
        <f t="shared" si="294"/>
        <v>0</v>
      </c>
      <c r="O434" s="1"/>
      <c r="P434" s="1">
        <f t="shared" si="295"/>
        <v>0</v>
      </c>
      <c r="Q434" s="1"/>
      <c r="R434" s="1">
        <f t="shared" si="296"/>
        <v>0</v>
      </c>
      <c r="S434" s="1"/>
      <c r="T434" s="1">
        <f t="shared" si="297"/>
        <v>0</v>
      </c>
      <c r="U434" s="1">
        <f t="shared" si="298"/>
        <v>0</v>
      </c>
      <c r="V434" s="1"/>
      <c r="W434" s="1">
        <f t="shared" si="299"/>
        <v>0</v>
      </c>
      <c r="X434" s="1"/>
      <c r="Y434" s="1">
        <f t="shared" si="300"/>
        <v>0</v>
      </c>
      <c r="Z434" s="1"/>
      <c r="AA434" s="1">
        <f t="shared" si="301"/>
        <v>0</v>
      </c>
      <c r="AB434" s="1"/>
      <c r="AC434" s="1">
        <f t="shared" si="302"/>
        <v>0</v>
      </c>
      <c r="AD434" s="1">
        <f t="shared" si="303"/>
        <v>0</v>
      </c>
      <c r="AE434" s="1"/>
      <c r="AF434" s="1">
        <f t="shared" si="304"/>
        <v>0</v>
      </c>
      <c r="AG434" s="1"/>
      <c r="AH434" s="1">
        <f t="shared" si="305"/>
        <v>0</v>
      </c>
      <c r="AI434" s="1"/>
      <c r="AJ434" s="1">
        <f t="shared" si="306"/>
        <v>0</v>
      </c>
      <c r="AK434" s="1"/>
      <c r="AL434" s="1">
        <f t="shared" si="307"/>
        <v>-44400.29</v>
      </c>
      <c r="AM434" s="1">
        <f t="shared" si="308"/>
        <v>0</v>
      </c>
      <c r="AN434" s="1"/>
      <c r="AO434" s="1">
        <f t="shared" si="309"/>
        <v>0</v>
      </c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>
        <f t="shared" si="310"/>
        <v>0</v>
      </c>
      <c r="BI434" s="1">
        <v>-44400.29</v>
      </c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>
        <v>-44400.29</v>
      </c>
      <c r="BV434" s="1"/>
      <c r="BW434" s="1">
        <f t="shared" si="311"/>
        <v>-195707.91</v>
      </c>
      <c r="BX434" s="1">
        <v>-195707.91</v>
      </c>
      <c r="BY434" s="1"/>
      <c r="BZ434" s="1">
        <f t="shared" si="312"/>
        <v>0</v>
      </c>
      <c r="CA434" s="1">
        <f t="shared" si="313"/>
        <v>0</v>
      </c>
      <c r="CB434" s="1"/>
      <c r="CC434" s="1">
        <f t="shared" si="314"/>
        <v>0</v>
      </c>
      <c r="CD434" s="1"/>
      <c r="CE434" s="1">
        <f t="shared" si="315"/>
        <v>0</v>
      </c>
      <c r="CF434" s="1">
        <f t="shared" si="316"/>
        <v>0</v>
      </c>
      <c r="CG434" s="1"/>
      <c r="CH434" s="1">
        <f t="shared" si="317"/>
        <v>0</v>
      </c>
      <c r="CI434" s="1"/>
      <c r="CJ434" s="1">
        <f t="shared" si="318"/>
        <v>0</v>
      </c>
      <c r="CK434" s="1"/>
      <c r="CL434" s="1">
        <f t="shared" si="319"/>
        <v>0</v>
      </c>
      <c r="CM434" s="1"/>
      <c r="CN434" s="1">
        <f t="shared" si="320"/>
        <v>0</v>
      </c>
      <c r="CO434" s="1">
        <f t="shared" si="321"/>
        <v>0</v>
      </c>
      <c r="CP434" s="1"/>
      <c r="CQ434" s="1">
        <f t="shared" si="322"/>
        <v>0</v>
      </c>
      <c r="CR434" s="1"/>
      <c r="CS434" s="1">
        <f t="shared" si="323"/>
        <v>0</v>
      </c>
      <c r="CT434" s="1"/>
      <c r="CU434" s="1">
        <f t="shared" si="324"/>
        <v>0</v>
      </c>
      <c r="CV434" s="1"/>
      <c r="CW434" s="1">
        <f t="shared" si="325"/>
        <v>0</v>
      </c>
      <c r="CX434" s="1">
        <f t="shared" si="326"/>
        <v>0</v>
      </c>
      <c r="CY434" s="1"/>
      <c r="CZ434" s="1">
        <f t="shared" si="327"/>
        <v>0</v>
      </c>
      <c r="DA434" s="1"/>
      <c r="DB434" s="1">
        <f t="shared" si="328"/>
        <v>0</v>
      </c>
      <c r="DC434" s="1"/>
      <c r="DD434" s="1">
        <f t="shared" si="329"/>
        <v>0</v>
      </c>
      <c r="DE434" s="1"/>
      <c r="DF434" s="1">
        <f t="shared" si="330"/>
        <v>-195707.91</v>
      </c>
      <c r="DG434" s="1">
        <f t="shared" si="331"/>
        <v>0</v>
      </c>
      <c r="DH434" s="1"/>
      <c r="DI434" s="1">
        <f t="shared" si="332"/>
        <v>0</v>
      </c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>
        <f t="shared" si="333"/>
        <v>0</v>
      </c>
      <c r="EC434" s="1">
        <v>-195707.91</v>
      </c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>
        <v>-195707.91</v>
      </c>
      <c r="EP434" s="1"/>
      <c r="EQ434" s="1">
        <f t="shared" si="334"/>
        <v>0</v>
      </c>
      <c r="ER434" s="1">
        <v>0</v>
      </c>
      <c r="ES434" s="1">
        <f t="shared" si="335"/>
        <v>0</v>
      </c>
      <c r="ET434" s="6">
        <v>0</v>
      </c>
    </row>
    <row r="435" spans="1:150">
      <c r="A435" s="17" t="s">
        <v>76</v>
      </c>
      <c r="B435" s="10" t="s">
        <v>187</v>
      </c>
      <c r="C435" s="1">
        <f t="shared" si="288"/>
        <v>44400.29</v>
      </c>
      <c r="D435" s="1">
        <v>44400.29</v>
      </c>
      <c r="E435" s="1">
        <v>44400.29</v>
      </c>
      <c r="F435" s="1">
        <f t="shared" si="289"/>
        <v>0</v>
      </c>
      <c r="G435" s="1">
        <f t="shared" si="290"/>
        <v>0</v>
      </c>
      <c r="H435" s="1"/>
      <c r="I435" s="1">
        <f t="shared" si="291"/>
        <v>0</v>
      </c>
      <c r="J435" s="1"/>
      <c r="K435" s="1">
        <f t="shared" si="292"/>
        <v>0</v>
      </c>
      <c r="L435" s="1">
        <f t="shared" si="293"/>
        <v>0</v>
      </c>
      <c r="M435" s="1"/>
      <c r="N435" s="1">
        <f t="shared" si="294"/>
        <v>0</v>
      </c>
      <c r="O435" s="1"/>
      <c r="P435" s="1">
        <f t="shared" si="295"/>
        <v>0</v>
      </c>
      <c r="Q435" s="1"/>
      <c r="R435" s="1">
        <f t="shared" si="296"/>
        <v>0</v>
      </c>
      <c r="S435" s="1"/>
      <c r="T435" s="1">
        <f t="shared" si="297"/>
        <v>0</v>
      </c>
      <c r="U435" s="1">
        <f t="shared" si="298"/>
        <v>0</v>
      </c>
      <c r="V435" s="1"/>
      <c r="W435" s="1">
        <f t="shared" si="299"/>
        <v>0</v>
      </c>
      <c r="X435" s="1"/>
      <c r="Y435" s="1">
        <f t="shared" si="300"/>
        <v>0</v>
      </c>
      <c r="Z435" s="1"/>
      <c r="AA435" s="1">
        <f t="shared" si="301"/>
        <v>0</v>
      </c>
      <c r="AB435" s="1"/>
      <c r="AC435" s="1">
        <f t="shared" si="302"/>
        <v>0</v>
      </c>
      <c r="AD435" s="1">
        <f t="shared" si="303"/>
        <v>0</v>
      </c>
      <c r="AE435" s="1"/>
      <c r="AF435" s="1">
        <f t="shared" si="304"/>
        <v>0</v>
      </c>
      <c r="AG435" s="1"/>
      <c r="AH435" s="1">
        <f t="shared" si="305"/>
        <v>0</v>
      </c>
      <c r="AI435" s="1"/>
      <c r="AJ435" s="1">
        <f t="shared" si="306"/>
        <v>0</v>
      </c>
      <c r="AK435" s="1"/>
      <c r="AL435" s="1">
        <f t="shared" si="307"/>
        <v>44400.29</v>
      </c>
      <c r="AM435" s="1">
        <f t="shared" si="308"/>
        <v>44400.29</v>
      </c>
      <c r="AN435" s="1">
        <v>44400.29</v>
      </c>
      <c r="AO435" s="1">
        <f t="shared" si="309"/>
        <v>0</v>
      </c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>
        <f t="shared" si="310"/>
        <v>0</v>
      </c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>
        <f t="shared" si="311"/>
        <v>195707.91</v>
      </c>
      <c r="BX435" s="1">
        <v>195707.91</v>
      </c>
      <c r="BY435" s="1">
        <v>195707.91</v>
      </c>
      <c r="BZ435" s="1">
        <f t="shared" si="312"/>
        <v>0</v>
      </c>
      <c r="CA435" s="1">
        <f t="shared" si="313"/>
        <v>0</v>
      </c>
      <c r="CB435" s="1"/>
      <c r="CC435" s="1">
        <f t="shared" si="314"/>
        <v>0</v>
      </c>
      <c r="CD435" s="1"/>
      <c r="CE435" s="1">
        <f t="shared" si="315"/>
        <v>0</v>
      </c>
      <c r="CF435" s="1">
        <f t="shared" si="316"/>
        <v>0</v>
      </c>
      <c r="CG435" s="1"/>
      <c r="CH435" s="1">
        <f t="shared" si="317"/>
        <v>0</v>
      </c>
      <c r="CI435" s="1"/>
      <c r="CJ435" s="1">
        <f t="shared" si="318"/>
        <v>0</v>
      </c>
      <c r="CK435" s="1"/>
      <c r="CL435" s="1">
        <f t="shared" si="319"/>
        <v>0</v>
      </c>
      <c r="CM435" s="1"/>
      <c r="CN435" s="1">
        <f t="shared" si="320"/>
        <v>0</v>
      </c>
      <c r="CO435" s="1">
        <f t="shared" si="321"/>
        <v>0</v>
      </c>
      <c r="CP435" s="1"/>
      <c r="CQ435" s="1">
        <f t="shared" si="322"/>
        <v>0</v>
      </c>
      <c r="CR435" s="1"/>
      <c r="CS435" s="1">
        <f t="shared" si="323"/>
        <v>0</v>
      </c>
      <c r="CT435" s="1"/>
      <c r="CU435" s="1">
        <f t="shared" si="324"/>
        <v>0</v>
      </c>
      <c r="CV435" s="1"/>
      <c r="CW435" s="1">
        <f t="shared" si="325"/>
        <v>0</v>
      </c>
      <c r="CX435" s="1">
        <f t="shared" si="326"/>
        <v>0</v>
      </c>
      <c r="CY435" s="1"/>
      <c r="CZ435" s="1">
        <f t="shared" si="327"/>
        <v>0</v>
      </c>
      <c r="DA435" s="1"/>
      <c r="DB435" s="1">
        <f t="shared" si="328"/>
        <v>0</v>
      </c>
      <c r="DC435" s="1"/>
      <c r="DD435" s="1">
        <f t="shared" si="329"/>
        <v>0</v>
      </c>
      <c r="DE435" s="1"/>
      <c r="DF435" s="1">
        <f t="shared" si="330"/>
        <v>195707.91</v>
      </c>
      <c r="DG435" s="1">
        <f t="shared" si="331"/>
        <v>195707.91</v>
      </c>
      <c r="DH435" s="1">
        <v>195707.91</v>
      </c>
      <c r="DI435" s="1">
        <f t="shared" si="332"/>
        <v>0</v>
      </c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>
        <f t="shared" si="333"/>
        <v>0</v>
      </c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>
        <f t="shared" si="334"/>
        <v>54000</v>
      </c>
      <c r="ER435" s="1">
        <v>54000</v>
      </c>
      <c r="ES435" s="1">
        <f t="shared" si="335"/>
        <v>54000</v>
      </c>
      <c r="ET435" s="6">
        <v>54000</v>
      </c>
    </row>
    <row r="436" spans="1:150">
      <c r="A436" s="16" t="s">
        <v>24</v>
      </c>
      <c r="B436" s="9" t="s">
        <v>188</v>
      </c>
      <c r="C436" s="1">
        <f t="shared" si="288"/>
        <v>0</v>
      </c>
      <c r="D436" s="1">
        <v>0</v>
      </c>
      <c r="E436" s="1">
        <v>520000</v>
      </c>
      <c r="F436" s="1">
        <f t="shared" si="289"/>
        <v>0</v>
      </c>
      <c r="G436" s="1">
        <f t="shared" si="290"/>
        <v>0</v>
      </c>
      <c r="H436" s="1"/>
      <c r="I436" s="1">
        <f t="shared" si="291"/>
        <v>0</v>
      </c>
      <c r="J436" s="1"/>
      <c r="K436" s="1">
        <f t="shared" si="292"/>
        <v>0</v>
      </c>
      <c r="L436" s="1">
        <f t="shared" si="293"/>
        <v>0</v>
      </c>
      <c r="M436" s="1"/>
      <c r="N436" s="1">
        <f t="shared" si="294"/>
        <v>0</v>
      </c>
      <c r="O436" s="1"/>
      <c r="P436" s="1">
        <f t="shared" si="295"/>
        <v>0</v>
      </c>
      <c r="Q436" s="1"/>
      <c r="R436" s="1">
        <f t="shared" si="296"/>
        <v>0</v>
      </c>
      <c r="S436" s="1"/>
      <c r="T436" s="1">
        <f t="shared" si="297"/>
        <v>0</v>
      </c>
      <c r="U436" s="1">
        <f t="shared" si="298"/>
        <v>0</v>
      </c>
      <c r="V436" s="1"/>
      <c r="W436" s="1">
        <f t="shared" si="299"/>
        <v>0</v>
      </c>
      <c r="X436" s="1"/>
      <c r="Y436" s="1">
        <f t="shared" si="300"/>
        <v>0</v>
      </c>
      <c r="Z436" s="1"/>
      <c r="AA436" s="1">
        <f t="shared" si="301"/>
        <v>0</v>
      </c>
      <c r="AB436" s="1"/>
      <c r="AC436" s="1">
        <f t="shared" si="302"/>
        <v>0</v>
      </c>
      <c r="AD436" s="1">
        <f t="shared" si="303"/>
        <v>0</v>
      </c>
      <c r="AE436" s="1"/>
      <c r="AF436" s="1">
        <f t="shared" si="304"/>
        <v>0</v>
      </c>
      <c r="AG436" s="1"/>
      <c r="AH436" s="1">
        <f t="shared" si="305"/>
        <v>0</v>
      </c>
      <c r="AI436" s="1"/>
      <c r="AJ436" s="1">
        <f t="shared" si="306"/>
        <v>0</v>
      </c>
      <c r="AK436" s="1"/>
      <c r="AL436" s="1">
        <f t="shared" si="307"/>
        <v>0</v>
      </c>
      <c r="AM436" s="1">
        <f t="shared" si="308"/>
        <v>520000</v>
      </c>
      <c r="AN436" s="1">
        <v>520000</v>
      </c>
      <c r="AO436" s="1">
        <f t="shared" si="309"/>
        <v>0</v>
      </c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>
        <f t="shared" si="310"/>
        <v>0</v>
      </c>
      <c r="BI436" s="1">
        <v>-520000</v>
      </c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>
        <v>-520000</v>
      </c>
      <c r="BV436" s="1"/>
      <c r="BW436" s="1">
        <f t="shared" si="311"/>
        <v>0</v>
      </c>
      <c r="BX436" s="1">
        <v>0</v>
      </c>
      <c r="BY436" s="1">
        <v>620000</v>
      </c>
      <c r="BZ436" s="1">
        <f t="shared" si="312"/>
        <v>0</v>
      </c>
      <c r="CA436" s="1">
        <f t="shared" si="313"/>
        <v>0</v>
      </c>
      <c r="CB436" s="1"/>
      <c r="CC436" s="1">
        <f t="shared" si="314"/>
        <v>0</v>
      </c>
      <c r="CD436" s="1"/>
      <c r="CE436" s="1">
        <f t="shared" si="315"/>
        <v>0</v>
      </c>
      <c r="CF436" s="1">
        <f t="shared" si="316"/>
        <v>0</v>
      </c>
      <c r="CG436" s="1"/>
      <c r="CH436" s="1">
        <f t="shared" si="317"/>
        <v>0</v>
      </c>
      <c r="CI436" s="1"/>
      <c r="CJ436" s="1">
        <f t="shared" si="318"/>
        <v>0</v>
      </c>
      <c r="CK436" s="1"/>
      <c r="CL436" s="1">
        <f t="shared" si="319"/>
        <v>0</v>
      </c>
      <c r="CM436" s="1"/>
      <c r="CN436" s="1">
        <f t="shared" si="320"/>
        <v>0</v>
      </c>
      <c r="CO436" s="1">
        <f t="shared" si="321"/>
        <v>0</v>
      </c>
      <c r="CP436" s="1"/>
      <c r="CQ436" s="1">
        <f t="shared" si="322"/>
        <v>0</v>
      </c>
      <c r="CR436" s="1"/>
      <c r="CS436" s="1">
        <f t="shared" si="323"/>
        <v>0</v>
      </c>
      <c r="CT436" s="1"/>
      <c r="CU436" s="1">
        <f t="shared" si="324"/>
        <v>0</v>
      </c>
      <c r="CV436" s="1"/>
      <c r="CW436" s="1">
        <f t="shared" si="325"/>
        <v>0</v>
      </c>
      <c r="CX436" s="1">
        <f t="shared" si="326"/>
        <v>0</v>
      </c>
      <c r="CY436" s="1"/>
      <c r="CZ436" s="1">
        <f t="shared" si="327"/>
        <v>0</v>
      </c>
      <c r="DA436" s="1"/>
      <c r="DB436" s="1">
        <f t="shared" si="328"/>
        <v>0</v>
      </c>
      <c r="DC436" s="1"/>
      <c r="DD436" s="1">
        <f t="shared" si="329"/>
        <v>0</v>
      </c>
      <c r="DE436" s="1"/>
      <c r="DF436" s="1">
        <f t="shared" si="330"/>
        <v>0</v>
      </c>
      <c r="DG436" s="1">
        <f t="shared" si="331"/>
        <v>620000</v>
      </c>
      <c r="DH436" s="1">
        <v>620000</v>
      </c>
      <c r="DI436" s="1">
        <f t="shared" si="332"/>
        <v>0</v>
      </c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>
        <f t="shared" si="333"/>
        <v>0</v>
      </c>
      <c r="EC436" s="1">
        <v>-620000</v>
      </c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>
        <v>-620000</v>
      </c>
      <c r="EP436" s="1"/>
      <c r="EQ436" s="1">
        <f t="shared" si="334"/>
        <v>995000</v>
      </c>
      <c r="ER436" s="1">
        <v>995000</v>
      </c>
      <c r="ES436" s="1">
        <f t="shared" si="335"/>
        <v>995000</v>
      </c>
      <c r="ET436" s="6">
        <v>995000</v>
      </c>
    </row>
    <row r="437" spans="1:150">
      <c r="A437" s="17" t="s">
        <v>77</v>
      </c>
      <c r="B437" s="10" t="s">
        <v>189</v>
      </c>
      <c r="C437" s="1">
        <f t="shared" si="288"/>
        <v>-520000</v>
      </c>
      <c r="D437" s="1">
        <v>-520000</v>
      </c>
      <c r="E437" s="1"/>
      <c r="F437" s="1">
        <f t="shared" si="289"/>
        <v>0</v>
      </c>
      <c r="G437" s="1">
        <f t="shared" si="290"/>
        <v>0</v>
      </c>
      <c r="H437" s="1"/>
      <c r="I437" s="1">
        <f t="shared" si="291"/>
        <v>0</v>
      </c>
      <c r="J437" s="1"/>
      <c r="K437" s="1">
        <f t="shared" si="292"/>
        <v>0</v>
      </c>
      <c r="L437" s="1">
        <f t="shared" si="293"/>
        <v>0</v>
      </c>
      <c r="M437" s="1"/>
      <c r="N437" s="1">
        <f t="shared" si="294"/>
        <v>0</v>
      </c>
      <c r="O437" s="1"/>
      <c r="P437" s="1">
        <f t="shared" si="295"/>
        <v>0</v>
      </c>
      <c r="Q437" s="1"/>
      <c r="R437" s="1">
        <f t="shared" si="296"/>
        <v>0</v>
      </c>
      <c r="S437" s="1"/>
      <c r="T437" s="1">
        <f t="shared" si="297"/>
        <v>0</v>
      </c>
      <c r="U437" s="1">
        <f t="shared" si="298"/>
        <v>0</v>
      </c>
      <c r="V437" s="1"/>
      <c r="W437" s="1">
        <f t="shared" si="299"/>
        <v>0</v>
      </c>
      <c r="X437" s="1"/>
      <c r="Y437" s="1">
        <f t="shared" si="300"/>
        <v>0</v>
      </c>
      <c r="Z437" s="1"/>
      <c r="AA437" s="1">
        <f t="shared" si="301"/>
        <v>0</v>
      </c>
      <c r="AB437" s="1"/>
      <c r="AC437" s="1">
        <f t="shared" si="302"/>
        <v>0</v>
      </c>
      <c r="AD437" s="1">
        <f t="shared" si="303"/>
        <v>0</v>
      </c>
      <c r="AE437" s="1"/>
      <c r="AF437" s="1">
        <f t="shared" si="304"/>
        <v>0</v>
      </c>
      <c r="AG437" s="1"/>
      <c r="AH437" s="1">
        <f t="shared" si="305"/>
        <v>0</v>
      </c>
      <c r="AI437" s="1"/>
      <c r="AJ437" s="1">
        <f t="shared" si="306"/>
        <v>0</v>
      </c>
      <c r="AK437" s="1"/>
      <c r="AL437" s="1">
        <f t="shared" si="307"/>
        <v>-520000</v>
      </c>
      <c r="AM437" s="1">
        <f t="shared" si="308"/>
        <v>0</v>
      </c>
      <c r="AN437" s="1"/>
      <c r="AO437" s="1">
        <f t="shared" si="309"/>
        <v>0</v>
      </c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>
        <f t="shared" si="310"/>
        <v>0</v>
      </c>
      <c r="BI437" s="1">
        <v>-520000</v>
      </c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>
        <v>-520000</v>
      </c>
      <c r="BV437" s="1"/>
      <c r="BW437" s="1">
        <f t="shared" si="311"/>
        <v>-620000</v>
      </c>
      <c r="BX437" s="1">
        <v>-620000</v>
      </c>
      <c r="BY437" s="1"/>
      <c r="BZ437" s="1">
        <f t="shared" si="312"/>
        <v>0</v>
      </c>
      <c r="CA437" s="1">
        <f t="shared" si="313"/>
        <v>0</v>
      </c>
      <c r="CB437" s="1"/>
      <c r="CC437" s="1">
        <f t="shared" si="314"/>
        <v>0</v>
      </c>
      <c r="CD437" s="1"/>
      <c r="CE437" s="1">
        <f t="shared" si="315"/>
        <v>0</v>
      </c>
      <c r="CF437" s="1">
        <f t="shared" si="316"/>
        <v>0</v>
      </c>
      <c r="CG437" s="1"/>
      <c r="CH437" s="1">
        <f t="shared" si="317"/>
        <v>0</v>
      </c>
      <c r="CI437" s="1"/>
      <c r="CJ437" s="1">
        <f t="shared" si="318"/>
        <v>0</v>
      </c>
      <c r="CK437" s="1"/>
      <c r="CL437" s="1">
        <f t="shared" si="319"/>
        <v>0</v>
      </c>
      <c r="CM437" s="1"/>
      <c r="CN437" s="1">
        <f t="shared" si="320"/>
        <v>0</v>
      </c>
      <c r="CO437" s="1">
        <f t="shared" si="321"/>
        <v>0</v>
      </c>
      <c r="CP437" s="1"/>
      <c r="CQ437" s="1">
        <f t="shared" si="322"/>
        <v>0</v>
      </c>
      <c r="CR437" s="1"/>
      <c r="CS437" s="1">
        <f t="shared" si="323"/>
        <v>0</v>
      </c>
      <c r="CT437" s="1"/>
      <c r="CU437" s="1">
        <f t="shared" si="324"/>
        <v>0</v>
      </c>
      <c r="CV437" s="1"/>
      <c r="CW437" s="1">
        <f t="shared" si="325"/>
        <v>0</v>
      </c>
      <c r="CX437" s="1">
        <f t="shared" si="326"/>
        <v>0</v>
      </c>
      <c r="CY437" s="1"/>
      <c r="CZ437" s="1">
        <f t="shared" si="327"/>
        <v>0</v>
      </c>
      <c r="DA437" s="1"/>
      <c r="DB437" s="1">
        <f t="shared" si="328"/>
        <v>0</v>
      </c>
      <c r="DC437" s="1"/>
      <c r="DD437" s="1">
        <f t="shared" si="329"/>
        <v>0</v>
      </c>
      <c r="DE437" s="1"/>
      <c r="DF437" s="1">
        <f t="shared" si="330"/>
        <v>-620000</v>
      </c>
      <c r="DG437" s="1">
        <f t="shared" si="331"/>
        <v>0</v>
      </c>
      <c r="DH437" s="1"/>
      <c r="DI437" s="1">
        <f t="shared" si="332"/>
        <v>0</v>
      </c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>
        <f t="shared" si="333"/>
        <v>0</v>
      </c>
      <c r="EC437" s="1">
        <v>-620000</v>
      </c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>
        <v>-620000</v>
      </c>
      <c r="EP437" s="1"/>
      <c r="EQ437" s="1">
        <f t="shared" si="334"/>
        <v>0</v>
      </c>
      <c r="ER437" s="1">
        <v>0</v>
      </c>
      <c r="ES437" s="1">
        <f t="shared" si="335"/>
        <v>0</v>
      </c>
      <c r="ET437" s="6">
        <v>0</v>
      </c>
    </row>
    <row r="438" spans="1:150">
      <c r="A438" s="17" t="s">
        <v>78</v>
      </c>
      <c r="B438" s="10" t="s">
        <v>190</v>
      </c>
      <c r="C438" s="1">
        <f t="shared" si="288"/>
        <v>520000</v>
      </c>
      <c r="D438" s="1">
        <v>520000</v>
      </c>
      <c r="E438" s="1">
        <v>520000</v>
      </c>
      <c r="F438" s="1">
        <f t="shared" si="289"/>
        <v>0</v>
      </c>
      <c r="G438" s="1">
        <f t="shared" si="290"/>
        <v>0</v>
      </c>
      <c r="H438" s="1"/>
      <c r="I438" s="1">
        <f t="shared" si="291"/>
        <v>0</v>
      </c>
      <c r="J438" s="1"/>
      <c r="K438" s="1">
        <f t="shared" si="292"/>
        <v>0</v>
      </c>
      <c r="L438" s="1">
        <f t="shared" si="293"/>
        <v>0</v>
      </c>
      <c r="M438" s="1"/>
      <c r="N438" s="1">
        <f t="shared" si="294"/>
        <v>0</v>
      </c>
      <c r="O438" s="1"/>
      <c r="P438" s="1">
        <f t="shared" si="295"/>
        <v>0</v>
      </c>
      <c r="Q438" s="1"/>
      <c r="R438" s="1">
        <f t="shared" si="296"/>
        <v>0</v>
      </c>
      <c r="S438" s="1"/>
      <c r="T438" s="1">
        <f t="shared" si="297"/>
        <v>0</v>
      </c>
      <c r="U438" s="1">
        <f t="shared" si="298"/>
        <v>0</v>
      </c>
      <c r="V438" s="1"/>
      <c r="W438" s="1">
        <f t="shared" si="299"/>
        <v>0</v>
      </c>
      <c r="X438" s="1"/>
      <c r="Y438" s="1">
        <f t="shared" si="300"/>
        <v>0</v>
      </c>
      <c r="Z438" s="1"/>
      <c r="AA438" s="1">
        <f t="shared" si="301"/>
        <v>0</v>
      </c>
      <c r="AB438" s="1"/>
      <c r="AC438" s="1">
        <f t="shared" si="302"/>
        <v>0</v>
      </c>
      <c r="AD438" s="1">
        <f t="shared" si="303"/>
        <v>0</v>
      </c>
      <c r="AE438" s="1"/>
      <c r="AF438" s="1">
        <f t="shared" si="304"/>
        <v>0</v>
      </c>
      <c r="AG438" s="1"/>
      <c r="AH438" s="1">
        <f t="shared" si="305"/>
        <v>0</v>
      </c>
      <c r="AI438" s="1"/>
      <c r="AJ438" s="1">
        <f t="shared" si="306"/>
        <v>0</v>
      </c>
      <c r="AK438" s="1"/>
      <c r="AL438" s="1">
        <f t="shared" si="307"/>
        <v>520000</v>
      </c>
      <c r="AM438" s="1">
        <f t="shared" si="308"/>
        <v>520000</v>
      </c>
      <c r="AN438" s="1">
        <v>520000</v>
      </c>
      <c r="AO438" s="1">
        <f t="shared" si="309"/>
        <v>0</v>
      </c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>
        <f t="shared" si="310"/>
        <v>0</v>
      </c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>
        <f t="shared" si="311"/>
        <v>620000</v>
      </c>
      <c r="BX438" s="1">
        <v>620000</v>
      </c>
      <c r="BY438" s="1">
        <v>620000</v>
      </c>
      <c r="BZ438" s="1">
        <f t="shared" si="312"/>
        <v>0</v>
      </c>
      <c r="CA438" s="1">
        <f t="shared" si="313"/>
        <v>0</v>
      </c>
      <c r="CB438" s="1"/>
      <c r="CC438" s="1">
        <f t="shared" si="314"/>
        <v>0</v>
      </c>
      <c r="CD438" s="1"/>
      <c r="CE438" s="1">
        <f t="shared" si="315"/>
        <v>0</v>
      </c>
      <c r="CF438" s="1">
        <f t="shared" si="316"/>
        <v>0</v>
      </c>
      <c r="CG438" s="1"/>
      <c r="CH438" s="1">
        <f t="shared" si="317"/>
        <v>0</v>
      </c>
      <c r="CI438" s="1"/>
      <c r="CJ438" s="1">
        <f t="shared" si="318"/>
        <v>0</v>
      </c>
      <c r="CK438" s="1"/>
      <c r="CL438" s="1">
        <f t="shared" si="319"/>
        <v>0</v>
      </c>
      <c r="CM438" s="1"/>
      <c r="CN438" s="1">
        <f t="shared" si="320"/>
        <v>0</v>
      </c>
      <c r="CO438" s="1">
        <f t="shared" si="321"/>
        <v>0</v>
      </c>
      <c r="CP438" s="1"/>
      <c r="CQ438" s="1">
        <f t="shared" si="322"/>
        <v>0</v>
      </c>
      <c r="CR438" s="1"/>
      <c r="CS438" s="1">
        <f t="shared" si="323"/>
        <v>0</v>
      </c>
      <c r="CT438" s="1"/>
      <c r="CU438" s="1">
        <f t="shared" si="324"/>
        <v>0</v>
      </c>
      <c r="CV438" s="1"/>
      <c r="CW438" s="1">
        <f t="shared" si="325"/>
        <v>0</v>
      </c>
      <c r="CX438" s="1">
        <f t="shared" si="326"/>
        <v>0</v>
      </c>
      <c r="CY438" s="1"/>
      <c r="CZ438" s="1">
        <f t="shared" si="327"/>
        <v>0</v>
      </c>
      <c r="DA438" s="1"/>
      <c r="DB438" s="1">
        <f t="shared" si="328"/>
        <v>0</v>
      </c>
      <c r="DC438" s="1"/>
      <c r="DD438" s="1">
        <f t="shared" si="329"/>
        <v>0</v>
      </c>
      <c r="DE438" s="1"/>
      <c r="DF438" s="1">
        <f t="shared" si="330"/>
        <v>620000</v>
      </c>
      <c r="DG438" s="1">
        <f t="shared" si="331"/>
        <v>620000</v>
      </c>
      <c r="DH438" s="1">
        <v>620000</v>
      </c>
      <c r="DI438" s="1">
        <f t="shared" si="332"/>
        <v>0</v>
      </c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>
        <f t="shared" si="333"/>
        <v>0</v>
      </c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>
        <f t="shared" si="334"/>
        <v>995000</v>
      </c>
      <c r="ER438" s="1">
        <v>995000</v>
      </c>
      <c r="ES438" s="1">
        <f t="shared" si="335"/>
        <v>995000</v>
      </c>
      <c r="ET438" s="6">
        <v>995000</v>
      </c>
    </row>
    <row r="439" spans="1:150">
      <c r="A439" s="16" t="s">
        <v>25</v>
      </c>
      <c r="B439" s="9" t="s">
        <v>191</v>
      </c>
      <c r="C439" s="1">
        <f t="shared" si="288"/>
        <v>0</v>
      </c>
      <c r="D439" s="1"/>
      <c r="E439" s="1"/>
      <c r="F439" s="1">
        <f t="shared" si="289"/>
        <v>0</v>
      </c>
      <c r="G439" s="1">
        <f t="shared" si="290"/>
        <v>0</v>
      </c>
      <c r="H439" s="1"/>
      <c r="I439" s="1">
        <f t="shared" si="291"/>
        <v>0</v>
      </c>
      <c r="J439" s="1"/>
      <c r="K439" s="1">
        <f t="shared" si="292"/>
        <v>0</v>
      </c>
      <c r="L439" s="1">
        <f t="shared" si="293"/>
        <v>0</v>
      </c>
      <c r="M439" s="1"/>
      <c r="N439" s="1">
        <f t="shared" si="294"/>
        <v>0</v>
      </c>
      <c r="O439" s="1"/>
      <c r="P439" s="1">
        <f t="shared" si="295"/>
        <v>0</v>
      </c>
      <c r="Q439" s="1"/>
      <c r="R439" s="1">
        <f t="shared" si="296"/>
        <v>0</v>
      </c>
      <c r="S439" s="1"/>
      <c r="T439" s="1">
        <f t="shared" si="297"/>
        <v>0</v>
      </c>
      <c r="U439" s="1">
        <f t="shared" si="298"/>
        <v>0</v>
      </c>
      <c r="V439" s="1"/>
      <c r="W439" s="1">
        <f t="shared" si="299"/>
        <v>0</v>
      </c>
      <c r="X439" s="1"/>
      <c r="Y439" s="1">
        <f t="shared" si="300"/>
        <v>0</v>
      </c>
      <c r="Z439" s="1"/>
      <c r="AA439" s="1">
        <f t="shared" si="301"/>
        <v>0</v>
      </c>
      <c r="AB439" s="1"/>
      <c r="AC439" s="1">
        <f t="shared" si="302"/>
        <v>0</v>
      </c>
      <c r="AD439" s="1">
        <f t="shared" si="303"/>
        <v>0</v>
      </c>
      <c r="AE439" s="1"/>
      <c r="AF439" s="1">
        <f t="shared" si="304"/>
        <v>0</v>
      </c>
      <c r="AG439" s="1"/>
      <c r="AH439" s="1">
        <f t="shared" si="305"/>
        <v>0</v>
      </c>
      <c r="AI439" s="1"/>
      <c r="AJ439" s="1">
        <f t="shared" si="306"/>
        <v>0</v>
      </c>
      <c r="AK439" s="1"/>
      <c r="AL439" s="1">
        <f t="shared" si="307"/>
        <v>0</v>
      </c>
      <c r="AM439" s="1">
        <f t="shared" si="308"/>
        <v>0</v>
      </c>
      <c r="AN439" s="1"/>
      <c r="AO439" s="1">
        <f t="shared" si="309"/>
        <v>0</v>
      </c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>
        <f t="shared" si="310"/>
        <v>0</v>
      </c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>
        <f t="shared" si="311"/>
        <v>0</v>
      </c>
      <c r="BX439" s="1"/>
      <c r="BY439" s="1"/>
      <c r="BZ439" s="1">
        <f t="shared" si="312"/>
        <v>0</v>
      </c>
      <c r="CA439" s="1">
        <f t="shared" si="313"/>
        <v>0</v>
      </c>
      <c r="CB439" s="1"/>
      <c r="CC439" s="1">
        <f t="shared" si="314"/>
        <v>0</v>
      </c>
      <c r="CD439" s="1"/>
      <c r="CE439" s="1">
        <f t="shared" si="315"/>
        <v>0</v>
      </c>
      <c r="CF439" s="1">
        <f t="shared" si="316"/>
        <v>0</v>
      </c>
      <c r="CG439" s="1"/>
      <c r="CH439" s="1">
        <f t="shared" si="317"/>
        <v>0</v>
      </c>
      <c r="CI439" s="1"/>
      <c r="CJ439" s="1">
        <f t="shared" si="318"/>
        <v>0</v>
      </c>
      <c r="CK439" s="1"/>
      <c r="CL439" s="1">
        <f t="shared" si="319"/>
        <v>0</v>
      </c>
      <c r="CM439" s="1"/>
      <c r="CN439" s="1">
        <f t="shared" si="320"/>
        <v>0</v>
      </c>
      <c r="CO439" s="1">
        <f t="shared" si="321"/>
        <v>0</v>
      </c>
      <c r="CP439" s="1"/>
      <c r="CQ439" s="1">
        <f t="shared" si="322"/>
        <v>0</v>
      </c>
      <c r="CR439" s="1"/>
      <c r="CS439" s="1">
        <f t="shared" si="323"/>
        <v>0</v>
      </c>
      <c r="CT439" s="1"/>
      <c r="CU439" s="1">
        <f t="shared" si="324"/>
        <v>0</v>
      </c>
      <c r="CV439" s="1"/>
      <c r="CW439" s="1">
        <f t="shared" si="325"/>
        <v>0</v>
      </c>
      <c r="CX439" s="1">
        <f t="shared" si="326"/>
        <v>0</v>
      </c>
      <c r="CY439" s="1"/>
      <c r="CZ439" s="1">
        <f t="shared" si="327"/>
        <v>0</v>
      </c>
      <c r="DA439" s="1"/>
      <c r="DB439" s="1">
        <f t="shared" si="328"/>
        <v>0</v>
      </c>
      <c r="DC439" s="1"/>
      <c r="DD439" s="1">
        <f t="shared" si="329"/>
        <v>0</v>
      </c>
      <c r="DE439" s="1"/>
      <c r="DF439" s="1">
        <f t="shared" si="330"/>
        <v>0</v>
      </c>
      <c r="DG439" s="1">
        <f t="shared" si="331"/>
        <v>0</v>
      </c>
      <c r="DH439" s="1"/>
      <c r="DI439" s="1">
        <f t="shared" si="332"/>
        <v>0</v>
      </c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>
        <f t="shared" si="333"/>
        <v>0</v>
      </c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>
        <f t="shared" si="334"/>
        <v>0</v>
      </c>
      <c r="ER439" s="1"/>
      <c r="ES439" s="1">
        <f t="shared" si="335"/>
        <v>0</v>
      </c>
      <c r="ET439" s="6"/>
    </row>
    <row r="440" spans="1:150">
      <c r="A440" s="17" t="s">
        <v>79</v>
      </c>
      <c r="B440" s="10" t="s">
        <v>192</v>
      </c>
      <c r="C440" s="1">
        <f t="shared" si="288"/>
        <v>0</v>
      </c>
      <c r="D440" s="1"/>
      <c r="E440" s="1"/>
      <c r="F440" s="1">
        <f t="shared" si="289"/>
        <v>0</v>
      </c>
      <c r="G440" s="1">
        <f t="shared" si="290"/>
        <v>0</v>
      </c>
      <c r="H440" s="1"/>
      <c r="I440" s="1">
        <f t="shared" si="291"/>
        <v>0</v>
      </c>
      <c r="J440" s="1"/>
      <c r="K440" s="1">
        <f t="shared" si="292"/>
        <v>0</v>
      </c>
      <c r="L440" s="1">
        <f t="shared" si="293"/>
        <v>0</v>
      </c>
      <c r="M440" s="1"/>
      <c r="N440" s="1">
        <f t="shared" si="294"/>
        <v>0</v>
      </c>
      <c r="O440" s="1"/>
      <c r="P440" s="1">
        <f t="shared" si="295"/>
        <v>0</v>
      </c>
      <c r="Q440" s="1"/>
      <c r="R440" s="1">
        <f t="shared" si="296"/>
        <v>0</v>
      </c>
      <c r="S440" s="1"/>
      <c r="T440" s="1">
        <f t="shared" si="297"/>
        <v>0</v>
      </c>
      <c r="U440" s="1">
        <f t="shared" si="298"/>
        <v>0</v>
      </c>
      <c r="V440" s="1"/>
      <c r="W440" s="1">
        <f t="shared" si="299"/>
        <v>0</v>
      </c>
      <c r="X440" s="1"/>
      <c r="Y440" s="1">
        <f t="shared" si="300"/>
        <v>0</v>
      </c>
      <c r="Z440" s="1"/>
      <c r="AA440" s="1">
        <f t="shared" si="301"/>
        <v>0</v>
      </c>
      <c r="AB440" s="1"/>
      <c r="AC440" s="1">
        <f t="shared" si="302"/>
        <v>0</v>
      </c>
      <c r="AD440" s="1">
        <f t="shared" si="303"/>
        <v>0</v>
      </c>
      <c r="AE440" s="1"/>
      <c r="AF440" s="1">
        <f t="shared" si="304"/>
        <v>0</v>
      </c>
      <c r="AG440" s="1"/>
      <c r="AH440" s="1">
        <f t="shared" si="305"/>
        <v>0</v>
      </c>
      <c r="AI440" s="1"/>
      <c r="AJ440" s="1">
        <f t="shared" si="306"/>
        <v>0</v>
      </c>
      <c r="AK440" s="1"/>
      <c r="AL440" s="1">
        <f t="shared" si="307"/>
        <v>0</v>
      </c>
      <c r="AM440" s="1">
        <f t="shared" si="308"/>
        <v>0</v>
      </c>
      <c r="AN440" s="1"/>
      <c r="AO440" s="1">
        <f t="shared" si="309"/>
        <v>0</v>
      </c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>
        <f t="shared" si="310"/>
        <v>0</v>
      </c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>
        <f t="shared" si="311"/>
        <v>0</v>
      </c>
      <c r="BX440" s="1"/>
      <c r="BY440" s="1"/>
      <c r="BZ440" s="1">
        <f t="shared" si="312"/>
        <v>0</v>
      </c>
      <c r="CA440" s="1">
        <f t="shared" si="313"/>
        <v>0</v>
      </c>
      <c r="CB440" s="1"/>
      <c r="CC440" s="1">
        <f t="shared" si="314"/>
        <v>0</v>
      </c>
      <c r="CD440" s="1"/>
      <c r="CE440" s="1">
        <f t="shared" si="315"/>
        <v>0</v>
      </c>
      <c r="CF440" s="1">
        <f t="shared" si="316"/>
        <v>0</v>
      </c>
      <c r="CG440" s="1"/>
      <c r="CH440" s="1">
        <f t="shared" si="317"/>
        <v>0</v>
      </c>
      <c r="CI440" s="1"/>
      <c r="CJ440" s="1">
        <f t="shared" si="318"/>
        <v>0</v>
      </c>
      <c r="CK440" s="1"/>
      <c r="CL440" s="1">
        <f t="shared" si="319"/>
        <v>0</v>
      </c>
      <c r="CM440" s="1"/>
      <c r="CN440" s="1">
        <f t="shared" si="320"/>
        <v>0</v>
      </c>
      <c r="CO440" s="1">
        <f t="shared" si="321"/>
        <v>0</v>
      </c>
      <c r="CP440" s="1"/>
      <c r="CQ440" s="1">
        <f t="shared" si="322"/>
        <v>0</v>
      </c>
      <c r="CR440" s="1"/>
      <c r="CS440" s="1">
        <f t="shared" si="323"/>
        <v>0</v>
      </c>
      <c r="CT440" s="1"/>
      <c r="CU440" s="1">
        <f t="shared" si="324"/>
        <v>0</v>
      </c>
      <c r="CV440" s="1"/>
      <c r="CW440" s="1">
        <f t="shared" si="325"/>
        <v>0</v>
      </c>
      <c r="CX440" s="1">
        <f t="shared" si="326"/>
        <v>0</v>
      </c>
      <c r="CY440" s="1"/>
      <c r="CZ440" s="1">
        <f t="shared" si="327"/>
        <v>0</v>
      </c>
      <c r="DA440" s="1"/>
      <c r="DB440" s="1">
        <f t="shared" si="328"/>
        <v>0</v>
      </c>
      <c r="DC440" s="1"/>
      <c r="DD440" s="1">
        <f t="shared" si="329"/>
        <v>0</v>
      </c>
      <c r="DE440" s="1"/>
      <c r="DF440" s="1">
        <f t="shared" si="330"/>
        <v>0</v>
      </c>
      <c r="DG440" s="1">
        <f t="shared" si="331"/>
        <v>0</v>
      </c>
      <c r="DH440" s="1"/>
      <c r="DI440" s="1">
        <f t="shared" si="332"/>
        <v>0</v>
      </c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>
        <f t="shared" si="333"/>
        <v>0</v>
      </c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>
        <f t="shared" si="334"/>
        <v>0</v>
      </c>
      <c r="ER440" s="1"/>
      <c r="ES440" s="1">
        <f t="shared" si="335"/>
        <v>0</v>
      </c>
      <c r="ET440" s="6"/>
    </row>
    <row r="441" spans="1:150">
      <c r="A441" s="16" t="s">
        <v>26</v>
      </c>
      <c r="B441" s="9" t="s">
        <v>193</v>
      </c>
      <c r="C441" s="1">
        <f t="shared" si="288"/>
        <v>0</v>
      </c>
      <c r="D441" s="1">
        <v>0</v>
      </c>
      <c r="E441" s="1">
        <v>0</v>
      </c>
      <c r="F441" s="1">
        <f t="shared" si="289"/>
        <v>0</v>
      </c>
      <c r="G441" s="1">
        <f t="shared" si="290"/>
        <v>0</v>
      </c>
      <c r="H441" s="1"/>
      <c r="I441" s="1">
        <f t="shared" si="291"/>
        <v>0</v>
      </c>
      <c r="J441" s="1"/>
      <c r="K441" s="1">
        <f t="shared" si="292"/>
        <v>0</v>
      </c>
      <c r="L441" s="1">
        <f t="shared" si="293"/>
        <v>0</v>
      </c>
      <c r="M441" s="1"/>
      <c r="N441" s="1">
        <f t="shared" si="294"/>
        <v>0</v>
      </c>
      <c r="O441" s="1"/>
      <c r="P441" s="1">
        <f t="shared" si="295"/>
        <v>0</v>
      </c>
      <c r="Q441" s="1"/>
      <c r="R441" s="1">
        <f t="shared" si="296"/>
        <v>0</v>
      </c>
      <c r="S441" s="1"/>
      <c r="T441" s="1">
        <f t="shared" si="297"/>
        <v>0</v>
      </c>
      <c r="U441" s="1">
        <f t="shared" si="298"/>
        <v>0</v>
      </c>
      <c r="V441" s="1"/>
      <c r="W441" s="1">
        <f t="shared" si="299"/>
        <v>0</v>
      </c>
      <c r="X441" s="1"/>
      <c r="Y441" s="1">
        <f t="shared" si="300"/>
        <v>0</v>
      </c>
      <c r="Z441" s="1"/>
      <c r="AA441" s="1">
        <f t="shared" si="301"/>
        <v>0</v>
      </c>
      <c r="AB441" s="1"/>
      <c r="AC441" s="1">
        <f t="shared" si="302"/>
        <v>0</v>
      </c>
      <c r="AD441" s="1">
        <f t="shared" si="303"/>
        <v>0</v>
      </c>
      <c r="AE441" s="1"/>
      <c r="AF441" s="1">
        <f t="shared" si="304"/>
        <v>0</v>
      </c>
      <c r="AG441" s="1"/>
      <c r="AH441" s="1">
        <f t="shared" si="305"/>
        <v>0</v>
      </c>
      <c r="AI441" s="1"/>
      <c r="AJ441" s="1">
        <f t="shared" si="306"/>
        <v>0</v>
      </c>
      <c r="AK441" s="1">
        <v>0</v>
      </c>
      <c r="AL441" s="1">
        <f t="shared" si="307"/>
        <v>0</v>
      </c>
      <c r="AM441" s="1">
        <f t="shared" si="308"/>
        <v>0</v>
      </c>
      <c r="AN441" s="1"/>
      <c r="AO441" s="1">
        <f t="shared" si="309"/>
        <v>0</v>
      </c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>
        <f t="shared" si="310"/>
        <v>0</v>
      </c>
      <c r="BI441" s="1">
        <v>0</v>
      </c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>
        <v>0</v>
      </c>
      <c r="BV441" s="1"/>
      <c r="BW441" s="1">
        <f t="shared" si="311"/>
        <v>0</v>
      </c>
      <c r="BX441" s="1">
        <v>0</v>
      </c>
      <c r="BY441" s="1">
        <v>-505.29</v>
      </c>
      <c r="BZ441" s="1">
        <f t="shared" si="312"/>
        <v>0</v>
      </c>
      <c r="CA441" s="1">
        <f t="shared" si="313"/>
        <v>0</v>
      </c>
      <c r="CB441" s="1"/>
      <c r="CC441" s="1">
        <f t="shared" si="314"/>
        <v>0</v>
      </c>
      <c r="CD441" s="1"/>
      <c r="CE441" s="1">
        <f t="shared" si="315"/>
        <v>0</v>
      </c>
      <c r="CF441" s="1">
        <f t="shared" si="316"/>
        <v>0</v>
      </c>
      <c r="CG441" s="1"/>
      <c r="CH441" s="1">
        <f t="shared" si="317"/>
        <v>0</v>
      </c>
      <c r="CI441" s="1"/>
      <c r="CJ441" s="1">
        <f t="shared" si="318"/>
        <v>0</v>
      </c>
      <c r="CK441" s="1"/>
      <c r="CL441" s="1">
        <f t="shared" si="319"/>
        <v>0</v>
      </c>
      <c r="CM441" s="1"/>
      <c r="CN441" s="1">
        <f t="shared" si="320"/>
        <v>0</v>
      </c>
      <c r="CO441" s="1">
        <f t="shared" si="321"/>
        <v>0</v>
      </c>
      <c r="CP441" s="1"/>
      <c r="CQ441" s="1">
        <f t="shared" si="322"/>
        <v>0</v>
      </c>
      <c r="CR441" s="1"/>
      <c r="CS441" s="1">
        <f t="shared" si="323"/>
        <v>0</v>
      </c>
      <c r="CT441" s="1"/>
      <c r="CU441" s="1">
        <f t="shared" si="324"/>
        <v>0</v>
      </c>
      <c r="CV441" s="1"/>
      <c r="CW441" s="1">
        <f t="shared" si="325"/>
        <v>0</v>
      </c>
      <c r="CX441" s="1">
        <f t="shared" si="326"/>
        <v>0</v>
      </c>
      <c r="CY441" s="1"/>
      <c r="CZ441" s="1">
        <f t="shared" si="327"/>
        <v>0</v>
      </c>
      <c r="DA441" s="1"/>
      <c r="DB441" s="1">
        <f t="shared" si="328"/>
        <v>0</v>
      </c>
      <c r="DC441" s="1"/>
      <c r="DD441" s="1">
        <f t="shared" si="329"/>
        <v>0</v>
      </c>
      <c r="DE441" s="1">
        <v>0</v>
      </c>
      <c r="DF441" s="1">
        <f t="shared" si="330"/>
        <v>0</v>
      </c>
      <c r="DG441" s="1">
        <f t="shared" si="331"/>
        <v>-505.29</v>
      </c>
      <c r="DH441" s="1">
        <v>-505.29</v>
      </c>
      <c r="DI441" s="1">
        <f t="shared" si="332"/>
        <v>0</v>
      </c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>
        <f t="shared" si="333"/>
        <v>0</v>
      </c>
      <c r="EC441" s="1">
        <v>505.29</v>
      </c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>
        <v>505.29</v>
      </c>
      <c r="EP441" s="1"/>
      <c r="EQ441" s="1">
        <f t="shared" si="334"/>
        <v>622000</v>
      </c>
      <c r="ER441" s="1">
        <v>622000</v>
      </c>
      <c r="ES441" s="1">
        <f t="shared" si="335"/>
        <v>622000</v>
      </c>
      <c r="ET441" s="6">
        <v>622000</v>
      </c>
    </row>
    <row r="442" spans="1:150">
      <c r="A442" s="17" t="s">
        <v>80</v>
      </c>
      <c r="B442" s="10" t="s">
        <v>194</v>
      </c>
      <c r="C442" s="1">
        <f t="shared" si="288"/>
        <v>-607500</v>
      </c>
      <c r="D442" s="1">
        <v>-607500</v>
      </c>
      <c r="E442" s="1">
        <v>-607500</v>
      </c>
      <c r="F442" s="1">
        <f t="shared" si="289"/>
        <v>0</v>
      </c>
      <c r="G442" s="1">
        <f t="shared" si="290"/>
        <v>0</v>
      </c>
      <c r="H442" s="1"/>
      <c r="I442" s="1">
        <f t="shared" si="291"/>
        <v>0</v>
      </c>
      <c r="J442" s="1"/>
      <c r="K442" s="1">
        <f t="shared" si="292"/>
        <v>0</v>
      </c>
      <c r="L442" s="1">
        <f t="shared" si="293"/>
        <v>0</v>
      </c>
      <c r="M442" s="1"/>
      <c r="N442" s="1">
        <f t="shared" si="294"/>
        <v>0</v>
      </c>
      <c r="O442" s="1"/>
      <c r="P442" s="1">
        <f t="shared" si="295"/>
        <v>0</v>
      </c>
      <c r="Q442" s="1"/>
      <c r="R442" s="1">
        <f t="shared" si="296"/>
        <v>0</v>
      </c>
      <c r="S442" s="1"/>
      <c r="T442" s="1">
        <f t="shared" si="297"/>
        <v>0</v>
      </c>
      <c r="U442" s="1">
        <f t="shared" si="298"/>
        <v>0</v>
      </c>
      <c r="V442" s="1"/>
      <c r="W442" s="1">
        <f t="shared" si="299"/>
        <v>0</v>
      </c>
      <c r="X442" s="1"/>
      <c r="Y442" s="1">
        <f t="shared" si="300"/>
        <v>0</v>
      </c>
      <c r="Z442" s="1"/>
      <c r="AA442" s="1">
        <f t="shared" si="301"/>
        <v>0</v>
      </c>
      <c r="AB442" s="1"/>
      <c r="AC442" s="1">
        <f t="shared" si="302"/>
        <v>0</v>
      </c>
      <c r="AD442" s="1">
        <f t="shared" si="303"/>
        <v>0</v>
      </c>
      <c r="AE442" s="1"/>
      <c r="AF442" s="1">
        <f t="shared" si="304"/>
        <v>0</v>
      </c>
      <c r="AG442" s="1"/>
      <c r="AH442" s="1">
        <f t="shared" si="305"/>
        <v>0</v>
      </c>
      <c r="AI442" s="1"/>
      <c r="AJ442" s="1">
        <f t="shared" si="306"/>
        <v>-607500</v>
      </c>
      <c r="AK442" s="1">
        <v>-607500</v>
      </c>
      <c r="AL442" s="1">
        <f t="shared" si="307"/>
        <v>0</v>
      </c>
      <c r="AM442" s="1">
        <f t="shared" si="308"/>
        <v>0</v>
      </c>
      <c r="AN442" s="1"/>
      <c r="AO442" s="1">
        <f t="shared" si="309"/>
        <v>0</v>
      </c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>
        <f t="shared" si="310"/>
        <v>0</v>
      </c>
      <c r="BI442" s="1">
        <v>0</v>
      </c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>
        <v>0</v>
      </c>
      <c r="BV442" s="1"/>
      <c r="BW442" s="1">
        <f t="shared" si="311"/>
        <v>-914000</v>
      </c>
      <c r="BX442" s="1">
        <v>-914000</v>
      </c>
      <c r="BY442" s="1">
        <v>-914505.29</v>
      </c>
      <c r="BZ442" s="1">
        <f t="shared" si="312"/>
        <v>0</v>
      </c>
      <c r="CA442" s="1">
        <f t="shared" si="313"/>
        <v>0</v>
      </c>
      <c r="CB442" s="1"/>
      <c r="CC442" s="1">
        <f t="shared" si="314"/>
        <v>0</v>
      </c>
      <c r="CD442" s="1"/>
      <c r="CE442" s="1">
        <f t="shared" si="315"/>
        <v>0</v>
      </c>
      <c r="CF442" s="1">
        <f t="shared" si="316"/>
        <v>0</v>
      </c>
      <c r="CG442" s="1"/>
      <c r="CH442" s="1">
        <f t="shared" si="317"/>
        <v>0</v>
      </c>
      <c r="CI442" s="1"/>
      <c r="CJ442" s="1">
        <f t="shared" si="318"/>
        <v>0</v>
      </c>
      <c r="CK442" s="1"/>
      <c r="CL442" s="1">
        <f t="shared" si="319"/>
        <v>0</v>
      </c>
      <c r="CM442" s="1"/>
      <c r="CN442" s="1">
        <f t="shared" si="320"/>
        <v>0</v>
      </c>
      <c r="CO442" s="1">
        <f t="shared" si="321"/>
        <v>0</v>
      </c>
      <c r="CP442" s="1"/>
      <c r="CQ442" s="1">
        <f t="shared" si="322"/>
        <v>0</v>
      </c>
      <c r="CR442" s="1"/>
      <c r="CS442" s="1">
        <f t="shared" si="323"/>
        <v>0</v>
      </c>
      <c r="CT442" s="1"/>
      <c r="CU442" s="1">
        <f t="shared" si="324"/>
        <v>0</v>
      </c>
      <c r="CV442" s="1"/>
      <c r="CW442" s="1">
        <f t="shared" si="325"/>
        <v>0</v>
      </c>
      <c r="CX442" s="1">
        <f t="shared" si="326"/>
        <v>0</v>
      </c>
      <c r="CY442" s="1"/>
      <c r="CZ442" s="1">
        <f t="shared" si="327"/>
        <v>0</v>
      </c>
      <c r="DA442" s="1"/>
      <c r="DB442" s="1">
        <f t="shared" si="328"/>
        <v>0</v>
      </c>
      <c r="DC442" s="1"/>
      <c r="DD442" s="1">
        <f t="shared" si="329"/>
        <v>-914000</v>
      </c>
      <c r="DE442" s="1">
        <v>-914000</v>
      </c>
      <c r="DF442" s="1">
        <f t="shared" si="330"/>
        <v>0</v>
      </c>
      <c r="DG442" s="1">
        <f t="shared" si="331"/>
        <v>-505.29</v>
      </c>
      <c r="DH442" s="1">
        <v>-505.29</v>
      </c>
      <c r="DI442" s="1">
        <f t="shared" si="332"/>
        <v>0</v>
      </c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>
        <f t="shared" si="333"/>
        <v>0</v>
      </c>
      <c r="EC442" s="1">
        <v>505.29</v>
      </c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>
        <v>505.29</v>
      </c>
      <c r="EP442" s="1"/>
      <c r="EQ442" s="1">
        <f t="shared" si="334"/>
        <v>0</v>
      </c>
      <c r="ER442" s="1">
        <v>0</v>
      </c>
      <c r="ES442" s="1">
        <f t="shared" si="335"/>
        <v>0</v>
      </c>
      <c r="ET442" s="6">
        <v>0</v>
      </c>
    </row>
    <row r="443" spans="1:150">
      <c r="A443" s="17" t="s">
        <v>81</v>
      </c>
      <c r="B443" s="10" t="s">
        <v>195</v>
      </c>
      <c r="C443" s="1">
        <f t="shared" si="288"/>
        <v>607500</v>
      </c>
      <c r="D443" s="1">
        <v>607500</v>
      </c>
      <c r="E443" s="1">
        <v>607500</v>
      </c>
      <c r="F443" s="1">
        <f t="shared" si="289"/>
        <v>0</v>
      </c>
      <c r="G443" s="1">
        <f t="shared" si="290"/>
        <v>0</v>
      </c>
      <c r="H443" s="1"/>
      <c r="I443" s="1">
        <f t="shared" si="291"/>
        <v>0</v>
      </c>
      <c r="J443" s="1"/>
      <c r="K443" s="1">
        <f t="shared" si="292"/>
        <v>0</v>
      </c>
      <c r="L443" s="1">
        <f t="shared" si="293"/>
        <v>0</v>
      </c>
      <c r="M443" s="1"/>
      <c r="N443" s="1">
        <f t="shared" si="294"/>
        <v>0</v>
      </c>
      <c r="O443" s="1"/>
      <c r="P443" s="1">
        <f t="shared" si="295"/>
        <v>0</v>
      </c>
      <c r="Q443" s="1"/>
      <c r="R443" s="1">
        <f t="shared" si="296"/>
        <v>0</v>
      </c>
      <c r="S443" s="1"/>
      <c r="T443" s="1">
        <f t="shared" si="297"/>
        <v>0</v>
      </c>
      <c r="U443" s="1">
        <f t="shared" si="298"/>
        <v>0</v>
      </c>
      <c r="V443" s="1"/>
      <c r="W443" s="1">
        <f t="shared" si="299"/>
        <v>0</v>
      </c>
      <c r="X443" s="1"/>
      <c r="Y443" s="1">
        <f t="shared" si="300"/>
        <v>0</v>
      </c>
      <c r="Z443" s="1"/>
      <c r="AA443" s="1">
        <f t="shared" si="301"/>
        <v>0</v>
      </c>
      <c r="AB443" s="1"/>
      <c r="AC443" s="1">
        <f t="shared" si="302"/>
        <v>0</v>
      </c>
      <c r="AD443" s="1">
        <f t="shared" si="303"/>
        <v>0</v>
      </c>
      <c r="AE443" s="1"/>
      <c r="AF443" s="1">
        <f t="shared" si="304"/>
        <v>0</v>
      </c>
      <c r="AG443" s="1"/>
      <c r="AH443" s="1">
        <f t="shared" si="305"/>
        <v>0</v>
      </c>
      <c r="AI443" s="1"/>
      <c r="AJ443" s="1">
        <f t="shared" si="306"/>
        <v>607500</v>
      </c>
      <c r="AK443" s="1">
        <v>607500</v>
      </c>
      <c r="AL443" s="1">
        <f t="shared" si="307"/>
        <v>0</v>
      </c>
      <c r="AM443" s="1">
        <f t="shared" si="308"/>
        <v>0</v>
      </c>
      <c r="AN443" s="1"/>
      <c r="AO443" s="1">
        <f t="shared" si="309"/>
        <v>0</v>
      </c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>
        <f t="shared" si="310"/>
        <v>0</v>
      </c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>
        <f t="shared" si="311"/>
        <v>914000</v>
      </c>
      <c r="BX443" s="1">
        <v>914000</v>
      </c>
      <c r="BY443" s="1">
        <v>914000</v>
      </c>
      <c r="BZ443" s="1">
        <f t="shared" si="312"/>
        <v>0</v>
      </c>
      <c r="CA443" s="1">
        <f t="shared" si="313"/>
        <v>0</v>
      </c>
      <c r="CB443" s="1"/>
      <c r="CC443" s="1">
        <f t="shared" si="314"/>
        <v>0</v>
      </c>
      <c r="CD443" s="1"/>
      <c r="CE443" s="1">
        <f t="shared" si="315"/>
        <v>0</v>
      </c>
      <c r="CF443" s="1">
        <f t="shared" si="316"/>
        <v>0</v>
      </c>
      <c r="CG443" s="1"/>
      <c r="CH443" s="1">
        <f t="shared" si="317"/>
        <v>0</v>
      </c>
      <c r="CI443" s="1"/>
      <c r="CJ443" s="1">
        <f t="shared" si="318"/>
        <v>0</v>
      </c>
      <c r="CK443" s="1"/>
      <c r="CL443" s="1">
        <f t="shared" si="319"/>
        <v>0</v>
      </c>
      <c r="CM443" s="1"/>
      <c r="CN443" s="1">
        <f t="shared" si="320"/>
        <v>0</v>
      </c>
      <c r="CO443" s="1">
        <f t="shared" si="321"/>
        <v>0</v>
      </c>
      <c r="CP443" s="1"/>
      <c r="CQ443" s="1">
        <f t="shared" si="322"/>
        <v>0</v>
      </c>
      <c r="CR443" s="1"/>
      <c r="CS443" s="1">
        <f t="shared" si="323"/>
        <v>0</v>
      </c>
      <c r="CT443" s="1"/>
      <c r="CU443" s="1">
        <f t="shared" si="324"/>
        <v>0</v>
      </c>
      <c r="CV443" s="1"/>
      <c r="CW443" s="1">
        <f t="shared" si="325"/>
        <v>0</v>
      </c>
      <c r="CX443" s="1">
        <f t="shared" si="326"/>
        <v>0</v>
      </c>
      <c r="CY443" s="1"/>
      <c r="CZ443" s="1">
        <f t="shared" si="327"/>
        <v>0</v>
      </c>
      <c r="DA443" s="1"/>
      <c r="DB443" s="1">
        <f t="shared" si="328"/>
        <v>0</v>
      </c>
      <c r="DC443" s="1"/>
      <c r="DD443" s="1">
        <f t="shared" si="329"/>
        <v>914000</v>
      </c>
      <c r="DE443" s="1">
        <v>914000</v>
      </c>
      <c r="DF443" s="1">
        <f t="shared" si="330"/>
        <v>0</v>
      </c>
      <c r="DG443" s="1">
        <f t="shared" si="331"/>
        <v>0</v>
      </c>
      <c r="DH443" s="1"/>
      <c r="DI443" s="1">
        <f t="shared" si="332"/>
        <v>0</v>
      </c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>
        <f t="shared" si="333"/>
        <v>0</v>
      </c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>
        <f t="shared" si="334"/>
        <v>622000</v>
      </c>
      <c r="ER443" s="1">
        <v>622000</v>
      </c>
      <c r="ES443" s="1">
        <f t="shared" si="335"/>
        <v>622000</v>
      </c>
      <c r="ET443" s="6">
        <v>622000</v>
      </c>
    </row>
    <row r="444" spans="1:150">
      <c r="A444" s="13" t="s">
        <v>1114</v>
      </c>
      <c r="B444" s="8" t="s">
        <v>1115</v>
      </c>
      <c r="C444" s="1">
        <f t="shared" si="288"/>
        <v>0</v>
      </c>
      <c r="D444" s="1">
        <v>0</v>
      </c>
      <c r="E444" s="1">
        <v>1185948.75</v>
      </c>
      <c r="F444" s="1">
        <f t="shared" si="289"/>
        <v>0</v>
      </c>
      <c r="G444" s="1">
        <f t="shared" si="290"/>
        <v>0</v>
      </c>
      <c r="H444" s="1">
        <v>0</v>
      </c>
      <c r="I444" s="1">
        <f t="shared" si="291"/>
        <v>0</v>
      </c>
      <c r="J444" s="1">
        <v>0</v>
      </c>
      <c r="K444" s="1">
        <f t="shared" si="292"/>
        <v>0</v>
      </c>
      <c r="L444" s="1">
        <f t="shared" si="293"/>
        <v>973484.59</v>
      </c>
      <c r="M444" s="1">
        <v>973484.59</v>
      </c>
      <c r="N444" s="1">
        <f t="shared" si="294"/>
        <v>212584.16</v>
      </c>
      <c r="O444" s="1">
        <v>212584.16</v>
      </c>
      <c r="P444" s="1">
        <f t="shared" si="295"/>
        <v>0</v>
      </c>
      <c r="Q444" s="1">
        <v>0</v>
      </c>
      <c r="R444" s="1">
        <f t="shared" si="296"/>
        <v>0</v>
      </c>
      <c r="S444" s="1">
        <v>0</v>
      </c>
      <c r="T444" s="1">
        <f t="shared" si="297"/>
        <v>0</v>
      </c>
      <c r="U444" s="1">
        <f t="shared" si="298"/>
        <v>0</v>
      </c>
      <c r="V444" s="1">
        <v>0</v>
      </c>
      <c r="W444" s="1">
        <f t="shared" si="299"/>
        <v>0</v>
      </c>
      <c r="X444" s="1"/>
      <c r="Y444" s="1">
        <f t="shared" si="300"/>
        <v>0</v>
      </c>
      <c r="Z444" s="1">
        <v>0</v>
      </c>
      <c r="AA444" s="1">
        <f t="shared" si="301"/>
        <v>0</v>
      </c>
      <c r="AB444" s="1">
        <v>0</v>
      </c>
      <c r="AC444" s="1">
        <f t="shared" si="302"/>
        <v>0</v>
      </c>
      <c r="AD444" s="1">
        <f t="shared" si="303"/>
        <v>0</v>
      </c>
      <c r="AE444" s="1">
        <v>0</v>
      </c>
      <c r="AF444" s="1">
        <f t="shared" si="304"/>
        <v>0</v>
      </c>
      <c r="AG444" s="1"/>
      <c r="AH444" s="1">
        <f t="shared" si="305"/>
        <v>0</v>
      </c>
      <c r="AI444" s="1"/>
      <c r="AJ444" s="1">
        <f t="shared" si="306"/>
        <v>0</v>
      </c>
      <c r="AK444" s="1">
        <v>0</v>
      </c>
      <c r="AL444" s="1">
        <f t="shared" si="307"/>
        <v>0</v>
      </c>
      <c r="AM444" s="1">
        <f t="shared" si="308"/>
        <v>0</v>
      </c>
      <c r="AN444" s="1">
        <v>0</v>
      </c>
      <c r="AO444" s="1">
        <f t="shared" si="309"/>
        <v>-120</v>
      </c>
      <c r="AP444" s="1">
        <v>-120</v>
      </c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>
        <f t="shared" si="310"/>
        <v>0</v>
      </c>
      <c r="BI444" s="1">
        <v>-1185948.75</v>
      </c>
      <c r="BJ444" s="1">
        <v>0</v>
      </c>
      <c r="BK444" s="1"/>
      <c r="BL444" s="1"/>
      <c r="BM444" s="1"/>
      <c r="BN444" s="1"/>
      <c r="BO444" s="1"/>
      <c r="BP444" s="1"/>
      <c r="BQ444" s="1"/>
      <c r="BR444" s="1">
        <v>-1186068.75</v>
      </c>
      <c r="BS444" s="1"/>
      <c r="BT444" s="1"/>
      <c r="BU444" s="1">
        <v>120</v>
      </c>
      <c r="BV444" s="1"/>
      <c r="BW444" s="1">
        <f t="shared" si="311"/>
        <v>0</v>
      </c>
      <c r="BX444" s="1">
        <v>0</v>
      </c>
      <c r="BY444" s="1">
        <v>989101.89</v>
      </c>
      <c r="BZ444" s="1">
        <f t="shared" si="312"/>
        <v>0</v>
      </c>
      <c r="CA444" s="1">
        <f t="shared" si="313"/>
        <v>0</v>
      </c>
      <c r="CB444" s="1">
        <v>0</v>
      </c>
      <c r="CC444" s="1">
        <f t="shared" si="314"/>
        <v>0</v>
      </c>
      <c r="CD444" s="1">
        <v>0</v>
      </c>
      <c r="CE444" s="1">
        <f t="shared" si="315"/>
        <v>0</v>
      </c>
      <c r="CF444" s="1">
        <f t="shared" si="316"/>
        <v>882163.73</v>
      </c>
      <c r="CG444" s="1">
        <v>882163.73</v>
      </c>
      <c r="CH444" s="1">
        <f t="shared" si="317"/>
        <v>107364.19</v>
      </c>
      <c r="CI444" s="1">
        <v>107364.19</v>
      </c>
      <c r="CJ444" s="1">
        <f t="shared" si="318"/>
        <v>0</v>
      </c>
      <c r="CK444" s="1">
        <v>0</v>
      </c>
      <c r="CL444" s="1">
        <f t="shared" si="319"/>
        <v>0</v>
      </c>
      <c r="CM444" s="1">
        <v>0</v>
      </c>
      <c r="CN444" s="1">
        <f t="shared" si="320"/>
        <v>0</v>
      </c>
      <c r="CO444" s="1">
        <f t="shared" si="321"/>
        <v>0</v>
      </c>
      <c r="CP444" s="1">
        <v>0</v>
      </c>
      <c r="CQ444" s="1">
        <f t="shared" si="322"/>
        <v>0</v>
      </c>
      <c r="CR444" s="1">
        <v>0</v>
      </c>
      <c r="CS444" s="1">
        <f t="shared" si="323"/>
        <v>0</v>
      </c>
      <c r="CT444" s="1">
        <v>0</v>
      </c>
      <c r="CU444" s="1">
        <f t="shared" si="324"/>
        <v>0</v>
      </c>
      <c r="CV444" s="1">
        <v>0</v>
      </c>
      <c r="CW444" s="1">
        <f t="shared" si="325"/>
        <v>0</v>
      </c>
      <c r="CX444" s="1">
        <f t="shared" si="326"/>
        <v>0</v>
      </c>
      <c r="CY444" s="1"/>
      <c r="CZ444" s="1">
        <f t="shared" si="327"/>
        <v>0</v>
      </c>
      <c r="DA444" s="1"/>
      <c r="DB444" s="1">
        <f t="shared" si="328"/>
        <v>0</v>
      </c>
      <c r="DC444" s="1"/>
      <c r="DD444" s="1">
        <f t="shared" si="329"/>
        <v>0</v>
      </c>
      <c r="DE444" s="1">
        <v>0</v>
      </c>
      <c r="DF444" s="1">
        <f t="shared" si="330"/>
        <v>0</v>
      </c>
      <c r="DG444" s="1">
        <f t="shared" si="331"/>
        <v>-186.03</v>
      </c>
      <c r="DH444" s="1">
        <v>-186.03</v>
      </c>
      <c r="DI444" s="1">
        <f t="shared" si="332"/>
        <v>-240</v>
      </c>
      <c r="DJ444" s="1">
        <v>-240</v>
      </c>
      <c r="DK444" s="1">
        <v>0</v>
      </c>
      <c r="DL444" s="1"/>
      <c r="DM444" s="1"/>
      <c r="DN444" s="1">
        <v>0</v>
      </c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>
        <f t="shared" si="333"/>
        <v>0</v>
      </c>
      <c r="EC444" s="1">
        <v>-989101.89</v>
      </c>
      <c r="ED444" s="1">
        <v>0</v>
      </c>
      <c r="EE444" s="1"/>
      <c r="EF444" s="1"/>
      <c r="EG444" s="1"/>
      <c r="EH444" s="1"/>
      <c r="EI444" s="1"/>
      <c r="EJ444" s="1"/>
      <c r="EK444" s="1"/>
      <c r="EL444" s="1">
        <v>-989527.92</v>
      </c>
      <c r="EM444" s="1"/>
      <c r="EN444" s="1"/>
      <c r="EO444" s="1">
        <v>426.03</v>
      </c>
      <c r="EP444" s="1"/>
      <c r="EQ444" s="1">
        <f t="shared" si="334"/>
        <v>2009902.06</v>
      </c>
      <c r="ER444" s="1">
        <v>2009902.06</v>
      </c>
      <c r="ES444" s="1">
        <f t="shared" si="335"/>
        <v>2018362.06</v>
      </c>
      <c r="ET444" s="6">
        <v>2018362.06</v>
      </c>
    </row>
    <row r="445" spans="1:150">
      <c r="A445" s="16" t="s">
        <v>263</v>
      </c>
      <c r="B445" s="9" t="s">
        <v>263</v>
      </c>
      <c r="C445" s="1">
        <f t="shared" si="288"/>
        <v>-1651680.82</v>
      </c>
      <c r="D445" s="1">
        <f>D452+D455+D458+D461+D464+D467+D470+D473+D476+D479+D482+D485</f>
        <v>-1651680.82</v>
      </c>
      <c r="E445" s="1"/>
      <c r="F445" s="1">
        <f t="shared" si="289"/>
        <v>0</v>
      </c>
      <c r="G445" s="1">
        <f t="shared" si="290"/>
        <v>0</v>
      </c>
      <c r="H445" s="1"/>
      <c r="I445" s="1">
        <f t="shared" si="291"/>
        <v>0</v>
      </c>
      <c r="J445" s="1"/>
      <c r="K445" s="1">
        <f t="shared" si="292"/>
        <v>0</v>
      </c>
      <c r="L445" s="1">
        <f t="shared" si="293"/>
        <v>0</v>
      </c>
      <c r="M445" s="1"/>
      <c r="N445" s="1">
        <f t="shared" si="294"/>
        <v>0</v>
      </c>
      <c r="O445" s="1"/>
      <c r="P445" s="1">
        <f t="shared" si="295"/>
        <v>0</v>
      </c>
      <c r="Q445" s="1"/>
      <c r="R445" s="1">
        <f t="shared" si="296"/>
        <v>0</v>
      </c>
      <c r="S445" s="1"/>
      <c r="T445" s="1">
        <f t="shared" si="297"/>
        <v>0</v>
      </c>
      <c r="U445" s="1">
        <f t="shared" si="298"/>
        <v>0</v>
      </c>
      <c r="V445" s="1"/>
      <c r="W445" s="1">
        <f t="shared" si="299"/>
        <v>0</v>
      </c>
      <c r="X445" s="1"/>
      <c r="Y445" s="1">
        <f t="shared" si="300"/>
        <v>0</v>
      </c>
      <c r="Z445" s="1"/>
      <c r="AA445" s="1">
        <f t="shared" si="301"/>
        <v>0</v>
      </c>
      <c r="AB445" s="1"/>
      <c r="AC445" s="1">
        <f t="shared" si="302"/>
        <v>0</v>
      </c>
      <c r="AD445" s="1">
        <f t="shared" si="303"/>
        <v>0</v>
      </c>
      <c r="AE445" s="1"/>
      <c r="AF445" s="1">
        <f t="shared" si="304"/>
        <v>0</v>
      </c>
      <c r="AG445" s="1"/>
      <c r="AH445" s="1">
        <f t="shared" si="305"/>
        <v>0</v>
      </c>
      <c r="AI445" s="1"/>
      <c r="AJ445" s="1">
        <f t="shared" si="306"/>
        <v>0</v>
      </c>
      <c r="AK445" s="1"/>
      <c r="AL445" s="1">
        <f t="shared" si="307"/>
        <v>0</v>
      </c>
      <c r="AM445" s="1">
        <f t="shared" si="308"/>
        <v>0</v>
      </c>
      <c r="AN445" s="1"/>
      <c r="AO445" s="1">
        <f t="shared" si="309"/>
        <v>0</v>
      </c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>
        <f t="shared" si="310"/>
        <v>0</v>
      </c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>
        <f t="shared" si="311"/>
        <v>-1822315.85</v>
      </c>
      <c r="BX445" s="1">
        <f>BX452+BX455+BX458+BX461+BX464+BX467+BX470+BX473+BX476+BX479+BX482+BX485</f>
        <v>-1822315.85</v>
      </c>
      <c r="BY445" s="1"/>
      <c r="BZ445" s="1">
        <f t="shared" si="312"/>
        <v>0</v>
      </c>
      <c r="CA445" s="1">
        <f t="shared" si="313"/>
        <v>0</v>
      </c>
      <c r="CB445" s="1"/>
      <c r="CC445" s="1">
        <f t="shared" si="314"/>
        <v>0</v>
      </c>
      <c r="CD445" s="1"/>
      <c r="CE445" s="1">
        <f t="shared" si="315"/>
        <v>0</v>
      </c>
      <c r="CF445" s="1">
        <f t="shared" si="316"/>
        <v>0</v>
      </c>
      <c r="CG445" s="1"/>
      <c r="CH445" s="1">
        <f t="shared" si="317"/>
        <v>0</v>
      </c>
      <c r="CI445" s="1"/>
      <c r="CJ445" s="1">
        <f t="shared" si="318"/>
        <v>0</v>
      </c>
      <c r="CK445" s="1"/>
      <c r="CL445" s="1">
        <f t="shared" si="319"/>
        <v>0</v>
      </c>
      <c r="CM445" s="1"/>
      <c r="CN445" s="1">
        <f t="shared" si="320"/>
        <v>0</v>
      </c>
      <c r="CO445" s="1">
        <f t="shared" si="321"/>
        <v>0</v>
      </c>
      <c r="CP445" s="1"/>
      <c r="CQ445" s="1">
        <f t="shared" si="322"/>
        <v>0</v>
      </c>
      <c r="CR445" s="1"/>
      <c r="CS445" s="1">
        <f t="shared" si="323"/>
        <v>0</v>
      </c>
      <c r="CT445" s="1"/>
      <c r="CU445" s="1">
        <f t="shared" si="324"/>
        <v>0</v>
      </c>
      <c r="CV445" s="1"/>
      <c r="CW445" s="1">
        <f t="shared" si="325"/>
        <v>0</v>
      </c>
      <c r="CX445" s="1">
        <f t="shared" si="326"/>
        <v>0</v>
      </c>
      <c r="CY445" s="1"/>
      <c r="CZ445" s="1">
        <f t="shared" si="327"/>
        <v>0</v>
      </c>
      <c r="DA445" s="1"/>
      <c r="DB445" s="1">
        <f t="shared" si="328"/>
        <v>0</v>
      </c>
      <c r="DC445" s="1"/>
      <c r="DD445" s="1">
        <f t="shared" si="329"/>
        <v>0</v>
      </c>
      <c r="DE445" s="1"/>
      <c r="DF445" s="1">
        <f t="shared" si="330"/>
        <v>0</v>
      </c>
      <c r="DG445" s="1">
        <f t="shared" si="331"/>
        <v>0</v>
      </c>
      <c r="DH445" s="1"/>
      <c r="DI445" s="1">
        <f t="shared" si="332"/>
        <v>0</v>
      </c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>
        <f t="shared" si="333"/>
        <v>0</v>
      </c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>
        <f t="shared" si="334"/>
        <v>-543835.98</v>
      </c>
      <c r="ER445" s="1">
        <f>ER452+ER455+ER458+ER461+ER464+ER467+ER470+ER473+ER476+ER479+ER482+ER485</f>
        <v>-543835.98</v>
      </c>
      <c r="ES445" s="1">
        <f t="shared" si="335"/>
        <v>0</v>
      </c>
      <c r="ET445" s="6">
        <f>ET452+ET455+ET458+ET461+ET464+ET467+ET470+ET473+ET476+ET479+ET482+ET485</f>
        <v>0</v>
      </c>
    </row>
    <row r="446" spans="1:150">
      <c r="A446" s="16" t="s">
        <v>264</v>
      </c>
      <c r="B446" s="9" t="s">
        <v>264</v>
      </c>
      <c r="C446" s="1">
        <f t="shared" si="288"/>
        <v>1651680.82</v>
      </c>
      <c r="D446" s="1">
        <f>D453+D456+D459+D462+D465+D468+D471+D474+D477+D480+D483+D486</f>
        <v>1651680.82</v>
      </c>
      <c r="E446" s="1"/>
      <c r="F446" s="1">
        <f t="shared" si="289"/>
        <v>0</v>
      </c>
      <c r="G446" s="1">
        <f t="shared" si="290"/>
        <v>0</v>
      </c>
      <c r="H446" s="1"/>
      <c r="I446" s="1">
        <f t="shared" si="291"/>
        <v>0</v>
      </c>
      <c r="J446" s="1"/>
      <c r="K446" s="1">
        <f t="shared" si="292"/>
        <v>0</v>
      </c>
      <c r="L446" s="1">
        <f t="shared" si="293"/>
        <v>0</v>
      </c>
      <c r="M446" s="1"/>
      <c r="N446" s="1">
        <f t="shared" si="294"/>
        <v>0</v>
      </c>
      <c r="O446" s="1"/>
      <c r="P446" s="1">
        <f t="shared" si="295"/>
        <v>0</v>
      </c>
      <c r="Q446" s="1"/>
      <c r="R446" s="1">
        <f t="shared" si="296"/>
        <v>0</v>
      </c>
      <c r="S446" s="1"/>
      <c r="T446" s="1">
        <f t="shared" si="297"/>
        <v>0</v>
      </c>
      <c r="U446" s="1">
        <f t="shared" si="298"/>
        <v>0</v>
      </c>
      <c r="V446" s="1"/>
      <c r="W446" s="1">
        <f t="shared" si="299"/>
        <v>0</v>
      </c>
      <c r="X446" s="1"/>
      <c r="Y446" s="1">
        <f t="shared" si="300"/>
        <v>0</v>
      </c>
      <c r="Z446" s="1"/>
      <c r="AA446" s="1">
        <f t="shared" si="301"/>
        <v>0</v>
      </c>
      <c r="AB446" s="1"/>
      <c r="AC446" s="1">
        <f t="shared" si="302"/>
        <v>0</v>
      </c>
      <c r="AD446" s="1">
        <f t="shared" si="303"/>
        <v>0</v>
      </c>
      <c r="AE446" s="1"/>
      <c r="AF446" s="1">
        <f t="shared" si="304"/>
        <v>0</v>
      </c>
      <c r="AG446" s="1"/>
      <c r="AH446" s="1">
        <f t="shared" si="305"/>
        <v>0</v>
      </c>
      <c r="AI446" s="1"/>
      <c r="AJ446" s="1">
        <f t="shared" si="306"/>
        <v>0</v>
      </c>
      <c r="AK446" s="1"/>
      <c r="AL446" s="1">
        <f t="shared" si="307"/>
        <v>0</v>
      </c>
      <c r="AM446" s="1">
        <f t="shared" si="308"/>
        <v>0</v>
      </c>
      <c r="AN446" s="1"/>
      <c r="AO446" s="1">
        <f t="shared" si="309"/>
        <v>0</v>
      </c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>
        <f t="shared" si="310"/>
        <v>0</v>
      </c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>
        <f t="shared" si="311"/>
        <v>1822315.85</v>
      </c>
      <c r="BX446" s="1">
        <f>BX453+BX456+BX459+BX462+BX465+BX468+BX471+BX474+BX477+BX480+BX483+BX486</f>
        <v>1822315.85</v>
      </c>
      <c r="BY446" s="1"/>
      <c r="BZ446" s="1">
        <f t="shared" si="312"/>
        <v>0</v>
      </c>
      <c r="CA446" s="1">
        <f t="shared" si="313"/>
        <v>0</v>
      </c>
      <c r="CB446" s="1"/>
      <c r="CC446" s="1">
        <f t="shared" si="314"/>
        <v>0</v>
      </c>
      <c r="CD446" s="1"/>
      <c r="CE446" s="1">
        <f t="shared" si="315"/>
        <v>0</v>
      </c>
      <c r="CF446" s="1">
        <f t="shared" si="316"/>
        <v>0</v>
      </c>
      <c r="CG446" s="1"/>
      <c r="CH446" s="1">
        <f t="shared" si="317"/>
        <v>0</v>
      </c>
      <c r="CI446" s="1"/>
      <c r="CJ446" s="1">
        <f t="shared" si="318"/>
        <v>0</v>
      </c>
      <c r="CK446" s="1"/>
      <c r="CL446" s="1">
        <f t="shared" si="319"/>
        <v>0</v>
      </c>
      <c r="CM446" s="1"/>
      <c r="CN446" s="1">
        <f t="shared" si="320"/>
        <v>0</v>
      </c>
      <c r="CO446" s="1">
        <f t="shared" si="321"/>
        <v>0</v>
      </c>
      <c r="CP446" s="1"/>
      <c r="CQ446" s="1">
        <f t="shared" si="322"/>
        <v>0</v>
      </c>
      <c r="CR446" s="1"/>
      <c r="CS446" s="1">
        <f t="shared" si="323"/>
        <v>0</v>
      </c>
      <c r="CT446" s="1"/>
      <c r="CU446" s="1">
        <f t="shared" si="324"/>
        <v>0</v>
      </c>
      <c r="CV446" s="1"/>
      <c r="CW446" s="1">
        <f t="shared" si="325"/>
        <v>0</v>
      </c>
      <c r="CX446" s="1">
        <f t="shared" si="326"/>
        <v>0</v>
      </c>
      <c r="CY446" s="1"/>
      <c r="CZ446" s="1">
        <f t="shared" si="327"/>
        <v>0</v>
      </c>
      <c r="DA446" s="1"/>
      <c r="DB446" s="1">
        <f t="shared" si="328"/>
        <v>0</v>
      </c>
      <c r="DC446" s="1"/>
      <c r="DD446" s="1">
        <f t="shared" si="329"/>
        <v>0</v>
      </c>
      <c r="DE446" s="1"/>
      <c r="DF446" s="1">
        <f t="shared" si="330"/>
        <v>0</v>
      </c>
      <c r="DG446" s="1">
        <f t="shared" si="331"/>
        <v>0</v>
      </c>
      <c r="DH446" s="1"/>
      <c r="DI446" s="1">
        <f t="shared" si="332"/>
        <v>0</v>
      </c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>
        <f t="shared" si="333"/>
        <v>0</v>
      </c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>
        <f t="shared" si="334"/>
        <v>2553738.04</v>
      </c>
      <c r="ER446" s="1">
        <f>ER453+ER456+ER459+ER462+ER465+ER468+ER471+ER474+ER477+ER480+ER483+ER486</f>
        <v>2553738.04</v>
      </c>
      <c r="ES446" s="1">
        <f t="shared" si="335"/>
        <v>2018362.0599999998</v>
      </c>
      <c r="ET446" s="6">
        <f>ET453+ET456+ET459+ET462+ET465+ET468+ET471+ET474+ET477+ET480+ET483+ET486</f>
        <v>2018362.0599999998</v>
      </c>
    </row>
    <row r="447" spans="1:150">
      <c r="A447" s="16" t="s">
        <v>27</v>
      </c>
      <c r="B447" s="9" t="s">
        <v>196</v>
      </c>
      <c r="C447" s="1">
        <f t="shared" si="288"/>
        <v>0</v>
      </c>
      <c r="D447" s="1"/>
      <c r="E447" s="1"/>
      <c r="F447" s="1">
        <f t="shared" si="289"/>
        <v>0</v>
      </c>
      <c r="G447" s="1">
        <f t="shared" si="290"/>
        <v>0</v>
      </c>
      <c r="H447" s="1"/>
      <c r="I447" s="1">
        <f t="shared" si="291"/>
        <v>0</v>
      </c>
      <c r="J447" s="1"/>
      <c r="K447" s="1">
        <f t="shared" si="292"/>
        <v>0</v>
      </c>
      <c r="L447" s="1">
        <f t="shared" si="293"/>
        <v>0</v>
      </c>
      <c r="M447" s="1"/>
      <c r="N447" s="1">
        <f t="shared" si="294"/>
        <v>0</v>
      </c>
      <c r="O447" s="1"/>
      <c r="P447" s="1">
        <f t="shared" si="295"/>
        <v>0</v>
      </c>
      <c r="Q447" s="1"/>
      <c r="R447" s="1">
        <f t="shared" si="296"/>
        <v>0</v>
      </c>
      <c r="S447" s="1"/>
      <c r="T447" s="1">
        <f t="shared" si="297"/>
        <v>0</v>
      </c>
      <c r="U447" s="1">
        <f t="shared" si="298"/>
        <v>0</v>
      </c>
      <c r="V447" s="1"/>
      <c r="W447" s="1">
        <f t="shared" si="299"/>
        <v>0</v>
      </c>
      <c r="X447" s="1"/>
      <c r="Y447" s="1">
        <f t="shared" si="300"/>
        <v>0</v>
      </c>
      <c r="Z447" s="1"/>
      <c r="AA447" s="1">
        <f t="shared" si="301"/>
        <v>0</v>
      </c>
      <c r="AB447" s="1"/>
      <c r="AC447" s="1">
        <f t="shared" si="302"/>
        <v>0</v>
      </c>
      <c r="AD447" s="1">
        <f t="shared" si="303"/>
        <v>0</v>
      </c>
      <c r="AE447" s="1"/>
      <c r="AF447" s="1">
        <f t="shared" si="304"/>
        <v>0</v>
      </c>
      <c r="AG447" s="1"/>
      <c r="AH447" s="1">
        <f t="shared" si="305"/>
        <v>0</v>
      </c>
      <c r="AI447" s="1"/>
      <c r="AJ447" s="1">
        <f t="shared" si="306"/>
        <v>0</v>
      </c>
      <c r="AK447" s="1"/>
      <c r="AL447" s="1">
        <f t="shared" si="307"/>
        <v>0</v>
      </c>
      <c r="AM447" s="1">
        <f t="shared" si="308"/>
        <v>0</v>
      </c>
      <c r="AN447" s="1"/>
      <c r="AO447" s="1">
        <f t="shared" si="309"/>
        <v>0</v>
      </c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>
        <f t="shared" si="310"/>
        <v>0</v>
      </c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>
        <f t="shared" si="311"/>
        <v>0</v>
      </c>
      <c r="BX447" s="1"/>
      <c r="BY447" s="1"/>
      <c r="BZ447" s="1">
        <f t="shared" si="312"/>
        <v>0</v>
      </c>
      <c r="CA447" s="1">
        <f t="shared" si="313"/>
        <v>0</v>
      </c>
      <c r="CB447" s="1"/>
      <c r="CC447" s="1">
        <f t="shared" si="314"/>
        <v>0</v>
      </c>
      <c r="CD447" s="1"/>
      <c r="CE447" s="1">
        <f t="shared" si="315"/>
        <v>0</v>
      </c>
      <c r="CF447" s="1">
        <f t="shared" si="316"/>
        <v>0</v>
      </c>
      <c r="CG447" s="1"/>
      <c r="CH447" s="1">
        <f t="shared" si="317"/>
        <v>0</v>
      </c>
      <c r="CI447" s="1"/>
      <c r="CJ447" s="1">
        <f t="shared" si="318"/>
        <v>0</v>
      </c>
      <c r="CK447" s="1"/>
      <c r="CL447" s="1">
        <f t="shared" si="319"/>
        <v>0</v>
      </c>
      <c r="CM447" s="1"/>
      <c r="CN447" s="1">
        <f t="shared" si="320"/>
        <v>0</v>
      </c>
      <c r="CO447" s="1">
        <f t="shared" si="321"/>
        <v>0</v>
      </c>
      <c r="CP447" s="1"/>
      <c r="CQ447" s="1">
        <f t="shared" si="322"/>
        <v>0</v>
      </c>
      <c r="CR447" s="1"/>
      <c r="CS447" s="1">
        <f t="shared" si="323"/>
        <v>0</v>
      </c>
      <c r="CT447" s="1"/>
      <c r="CU447" s="1">
        <f t="shared" si="324"/>
        <v>0</v>
      </c>
      <c r="CV447" s="1"/>
      <c r="CW447" s="1">
        <f t="shared" si="325"/>
        <v>0</v>
      </c>
      <c r="CX447" s="1">
        <f t="shared" si="326"/>
        <v>0</v>
      </c>
      <c r="CY447" s="1"/>
      <c r="CZ447" s="1">
        <f t="shared" si="327"/>
        <v>0</v>
      </c>
      <c r="DA447" s="1"/>
      <c r="DB447" s="1">
        <f t="shared" si="328"/>
        <v>0</v>
      </c>
      <c r="DC447" s="1"/>
      <c r="DD447" s="1">
        <f t="shared" si="329"/>
        <v>0</v>
      </c>
      <c r="DE447" s="1"/>
      <c r="DF447" s="1">
        <f t="shared" si="330"/>
        <v>0</v>
      </c>
      <c r="DG447" s="1">
        <f t="shared" si="331"/>
        <v>0</v>
      </c>
      <c r="DH447" s="1"/>
      <c r="DI447" s="1">
        <f t="shared" si="332"/>
        <v>0</v>
      </c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>
        <f t="shared" si="333"/>
        <v>0</v>
      </c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>
        <f t="shared" si="334"/>
        <v>0</v>
      </c>
      <c r="ER447" s="1"/>
      <c r="ES447" s="1">
        <f t="shared" si="335"/>
        <v>0</v>
      </c>
      <c r="ET447" s="6"/>
    </row>
    <row r="448" spans="1:150">
      <c r="A448" s="17" t="s">
        <v>1116</v>
      </c>
      <c r="B448" s="10" t="s">
        <v>1117</v>
      </c>
      <c r="C448" s="1">
        <f t="shared" si="288"/>
        <v>0</v>
      </c>
      <c r="D448" s="1"/>
      <c r="E448" s="1"/>
      <c r="F448" s="1">
        <f t="shared" si="289"/>
        <v>0</v>
      </c>
      <c r="G448" s="1">
        <f t="shared" si="290"/>
        <v>0</v>
      </c>
      <c r="H448" s="1"/>
      <c r="I448" s="1">
        <f t="shared" si="291"/>
        <v>0</v>
      </c>
      <c r="J448" s="1"/>
      <c r="K448" s="1">
        <f t="shared" si="292"/>
        <v>0</v>
      </c>
      <c r="L448" s="1">
        <f t="shared" si="293"/>
        <v>0</v>
      </c>
      <c r="M448" s="1"/>
      <c r="N448" s="1">
        <f t="shared" si="294"/>
        <v>0</v>
      </c>
      <c r="O448" s="1"/>
      <c r="P448" s="1">
        <f t="shared" si="295"/>
        <v>0</v>
      </c>
      <c r="Q448" s="1"/>
      <c r="R448" s="1">
        <f t="shared" si="296"/>
        <v>0</v>
      </c>
      <c r="S448" s="1"/>
      <c r="T448" s="1">
        <f t="shared" si="297"/>
        <v>0</v>
      </c>
      <c r="U448" s="1">
        <f t="shared" si="298"/>
        <v>0</v>
      </c>
      <c r="V448" s="1"/>
      <c r="W448" s="1">
        <f t="shared" si="299"/>
        <v>0</v>
      </c>
      <c r="X448" s="1"/>
      <c r="Y448" s="1">
        <f t="shared" si="300"/>
        <v>0</v>
      </c>
      <c r="Z448" s="1"/>
      <c r="AA448" s="1">
        <f t="shared" si="301"/>
        <v>0</v>
      </c>
      <c r="AB448" s="1"/>
      <c r="AC448" s="1">
        <f t="shared" si="302"/>
        <v>0</v>
      </c>
      <c r="AD448" s="1">
        <f t="shared" si="303"/>
        <v>0</v>
      </c>
      <c r="AE448" s="1"/>
      <c r="AF448" s="1">
        <f t="shared" si="304"/>
        <v>0</v>
      </c>
      <c r="AG448" s="1"/>
      <c r="AH448" s="1">
        <f t="shared" si="305"/>
        <v>0</v>
      </c>
      <c r="AI448" s="1"/>
      <c r="AJ448" s="1">
        <f t="shared" si="306"/>
        <v>0</v>
      </c>
      <c r="AK448" s="1"/>
      <c r="AL448" s="1">
        <f t="shared" si="307"/>
        <v>0</v>
      </c>
      <c r="AM448" s="1">
        <f t="shared" si="308"/>
        <v>0</v>
      </c>
      <c r="AN448" s="1"/>
      <c r="AO448" s="1">
        <f t="shared" si="309"/>
        <v>0</v>
      </c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>
        <f t="shared" si="310"/>
        <v>0</v>
      </c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>
        <f t="shared" si="311"/>
        <v>0</v>
      </c>
      <c r="BX448" s="1"/>
      <c r="BY448" s="1"/>
      <c r="BZ448" s="1">
        <f t="shared" si="312"/>
        <v>0</v>
      </c>
      <c r="CA448" s="1">
        <f t="shared" si="313"/>
        <v>0</v>
      </c>
      <c r="CB448" s="1"/>
      <c r="CC448" s="1">
        <f t="shared" si="314"/>
        <v>0</v>
      </c>
      <c r="CD448" s="1"/>
      <c r="CE448" s="1">
        <f t="shared" si="315"/>
        <v>0</v>
      </c>
      <c r="CF448" s="1">
        <f t="shared" si="316"/>
        <v>0</v>
      </c>
      <c r="CG448" s="1"/>
      <c r="CH448" s="1">
        <f t="shared" si="317"/>
        <v>0</v>
      </c>
      <c r="CI448" s="1"/>
      <c r="CJ448" s="1">
        <f t="shared" si="318"/>
        <v>0</v>
      </c>
      <c r="CK448" s="1"/>
      <c r="CL448" s="1">
        <f t="shared" si="319"/>
        <v>0</v>
      </c>
      <c r="CM448" s="1"/>
      <c r="CN448" s="1">
        <f t="shared" si="320"/>
        <v>0</v>
      </c>
      <c r="CO448" s="1">
        <f t="shared" si="321"/>
        <v>0</v>
      </c>
      <c r="CP448" s="1"/>
      <c r="CQ448" s="1">
        <f t="shared" si="322"/>
        <v>0</v>
      </c>
      <c r="CR448" s="1"/>
      <c r="CS448" s="1">
        <f t="shared" si="323"/>
        <v>0</v>
      </c>
      <c r="CT448" s="1"/>
      <c r="CU448" s="1">
        <f t="shared" si="324"/>
        <v>0</v>
      </c>
      <c r="CV448" s="1"/>
      <c r="CW448" s="1">
        <f t="shared" si="325"/>
        <v>0</v>
      </c>
      <c r="CX448" s="1">
        <f t="shared" si="326"/>
        <v>0</v>
      </c>
      <c r="CY448" s="1"/>
      <c r="CZ448" s="1">
        <f t="shared" si="327"/>
        <v>0</v>
      </c>
      <c r="DA448" s="1"/>
      <c r="DB448" s="1">
        <f t="shared" si="328"/>
        <v>0</v>
      </c>
      <c r="DC448" s="1"/>
      <c r="DD448" s="1">
        <f t="shared" si="329"/>
        <v>0</v>
      </c>
      <c r="DE448" s="1"/>
      <c r="DF448" s="1">
        <f t="shared" si="330"/>
        <v>0</v>
      </c>
      <c r="DG448" s="1">
        <f t="shared" si="331"/>
        <v>0</v>
      </c>
      <c r="DH448" s="1"/>
      <c r="DI448" s="1">
        <f t="shared" si="332"/>
        <v>0</v>
      </c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>
        <f t="shared" si="333"/>
        <v>0</v>
      </c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>
        <f t="shared" si="334"/>
        <v>0</v>
      </c>
      <c r="ER448" s="1"/>
      <c r="ES448" s="1">
        <f t="shared" si="335"/>
        <v>0</v>
      </c>
      <c r="ET448" s="6"/>
    </row>
    <row r="449" spans="1:150">
      <c r="A449" s="17" t="s">
        <v>1118</v>
      </c>
      <c r="B449" s="10" t="s">
        <v>1119</v>
      </c>
      <c r="C449" s="1">
        <f t="shared" si="288"/>
        <v>0</v>
      </c>
      <c r="D449" s="1"/>
      <c r="E449" s="1"/>
      <c r="F449" s="1">
        <f t="shared" si="289"/>
        <v>0</v>
      </c>
      <c r="G449" s="1">
        <f t="shared" si="290"/>
        <v>0</v>
      </c>
      <c r="H449" s="1"/>
      <c r="I449" s="1">
        <f t="shared" si="291"/>
        <v>0</v>
      </c>
      <c r="J449" s="1"/>
      <c r="K449" s="1">
        <f t="shared" si="292"/>
        <v>0</v>
      </c>
      <c r="L449" s="1">
        <f t="shared" si="293"/>
        <v>0</v>
      </c>
      <c r="M449" s="1"/>
      <c r="N449" s="1">
        <f t="shared" si="294"/>
        <v>0</v>
      </c>
      <c r="O449" s="1"/>
      <c r="P449" s="1">
        <f t="shared" si="295"/>
        <v>0</v>
      </c>
      <c r="Q449" s="1"/>
      <c r="R449" s="1">
        <f t="shared" si="296"/>
        <v>0</v>
      </c>
      <c r="S449" s="1"/>
      <c r="T449" s="1">
        <f t="shared" si="297"/>
        <v>0</v>
      </c>
      <c r="U449" s="1">
        <f t="shared" si="298"/>
        <v>0</v>
      </c>
      <c r="V449" s="1"/>
      <c r="W449" s="1">
        <f t="shared" si="299"/>
        <v>0</v>
      </c>
      <c r="X449" s="1"/>
      <c r="Y449" s="1">
        <f t="shared" si="300"/>
        <v>0</v>
      </c>
      <c r="Z449" s="1"/>
      <c r="AA449" s="1">
        <f t="shared" si="301"/>
        <v>0</v>
      </c>
      <c r="AB449" s="1"/>
      <c r="AC449" s="1">
        <f t="shared" si="302"/>
        <v>0</v>
      </c>
      <c r="AD449" s="1">
        <f t="shared" si="303"/>
        <v>0</v>
      </c>
      <c r="AE449" s="1"/>
      <c r="AF449" s="1">
        <f t="shared" si="304"/>
        <v>0</v>
      </c>
      <c r="AG449" s="1"/>
      <c r="AH449" s="1">
        <f t="shared" si="305"/>
        <v>0</v>
      </c>
      <c r="AI449" s="1"/>
      <c r="AJ449" s="1">
        <f t="shared" si="306"/>
        <v>0</v>
      </c>
      <c r="AK449" s="1"/>
      <c r="AL449" s="1">
        <f t="shared" si="307"/>
        <v>0</v>
      </c>
      <c r="AM449" s="1">
        <f t="shared" si="308"/>
        <v>0</v>
      </c>
      <c r="AN449" s="1"/>
      <c r="AO449" s="1">
        <f t="shared" si="309"/>
        <v>0</v>
      </c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>
        <f t="shared" si="310"/>
        <v>0</v>
      </c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>
        <f t="shared" si="311"/>
        <v>0</v>
      </c>
      <c r="BX449" s="1"/>
      <c r="BY449" s="1"/>
      <c r="BZ449" s="1">
        <f t="shared" si="312"/>
        <v>0</v>
      </c>
      <c r="CA449" s="1">
        <f t="shared" si="313"/>
        <v>0</v>
      </c>
      <c r="CB449" s="1"/>
      <c r="CC449" s="1">
        <f t="shared" si="314"/>
        <v>0</v>
      </c>
      <c r="CD449" s="1"/>
      <c r="CE449" s="1">
        <f t="shared" si="315"/>
        <v>0</v>
      </c>
      <c r="CF449" s="1">
        <f t="shared" si="316"/>
        <v>0</v>
      </c>
      <c r="CG449" s="1"/>
      <c r="CH449" s="1">
        <f t="shared" si="317"/>
        <v>0</v>
      </c>
      <c r="CI449" s="1"/>
      <c r="CJ449" s="1">
        <f t="shared" si="318"/>
        <v>0</v>
      </c>
      <c r="CK449" s="1"/>
      <c r="CL449" s="1">
        <f t="shared" si="319"/>
        <v>0</v>
      </c>
      <c r="CM449" s="1"/>
      <c r="CN449" s="1">
        <f t="shared" si="320"/>
        <v>0</v>
      </c>
      <c r="CO449" s="1">
        <f t="shared" si="321"/>
        <v>0</v>
      </c>
      <c r="CP449" s="1"/>
      <c r="CQ449" s="1">
        <f t="shared" si="322"/>
        <v>0</v>
      </c>
      <c r="CR449" s="1"/>
      <c r="CS449" s="1">
        <f t="shared" si="323"/>
        <v>0</v>
      </c>
      <c r="CT449" s="1"/>
      <c r="CU449" s="1">
        <f t="shared" si="324"/>
        <v>0</v>
      </c>
      <c r="CV449" s="1"/>
      <c r="CW449" s="1">
        <f t="shared" si="325"/>
        <v>0</v>
      </c>
      <c r="CX449" s="1">
        <f t="shared" si="326"/>
        <v>0</v>
      </c>
      <c r="CY449" s="1"/>
      <c r="CZ449" s="1">
        <f t="shared" si="327"/>
        <v>0</v>
      </c>
      <c r="DA449" s="1"/>
      <c r="DB449" s="1">
        <f t="shared" si="328"/>
        <v>0</v>
      </c>
      <c r="DC449" s="1"/>
      <c r="DD449" s="1">
        <f t="shared" si="329"/>
        <v>0</v>
      </c>
      <c r="DE449" s="1"/>
      <c r="DF449" s="1">
        <f t="shared" si="330"/>
        <v>0</v>
      </c>
      <c r="DG449" s="1">
        <f t="shared" si="331"/>
        <v>0</v>
      </c>
      <c r="DH449" s="1"/>
      <c r="DI449" s="1">
        <f t="shared" si="332"/>
        <v>0</v>
      </c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>
        <f t="shared" si="333"/>
        <v>0</v>
      </c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>
        <f t="shared" si="334"/>
        <v>0</v>
      </c>
      <c r="ER449" s="1"/>
      <c r="ES449" s="1">
        <f t="shared" si="335"/>
        <v>0</v>
      </c>
      <c r="ET449" s="6"/>
    </row>
    <row r="450" spans="1:150">
      <c r="A450" s="17" t="s">
        <v>1120</v>
      </c>
      <c r="B450" s="10" t="s">
        <v>1121</v>
      </c>
      <c r="C450" s="1">
        <f t="shared" si="288"/>
        <v>0</v>
      </c>
      <c r="D450" s="1"/>
      <c r="E450" s="1"/>
      <c r="F450" s="1">
        <f t="shared" si="289"/>
        <v>0</v>
      </c>
      <c r="G450" s="1">
        <f t="shared" si="290"/>
        <v>0</v>
      </c>
      <c r="H450" s="1"/>
      <c r="I450" s="1">
        <f t="shared" si="291"/>
        <v>0</v>
      </c>
      <c r="J450" s="1"/>
      <c r="K450" s="1">
        <f t="shared" si="292"/>
        <v>0</v>
      </c>
      <c r="L450" s="1">
        <f t="shared" si="293"/>
        <v>0</v>
      </c>
      <c r="M450" s="1"/>
      <c r="N450" s="1">
        <f t="shared" si="294"/>
        <v>0</v>
      </c>
      <c r="O450" s="1"/>
      <c r="P450" s="1">
        <f t="shared" si="295"/>
        <v>0</v>
      </c>
      <c r="Q450" s="1"/>
      <c r="R450" s="1">
        <f t="shared" si="296"/>
        <v>0</v>
      </c>
      <c r="S450" s="1"/>
      <c r="T450" s="1">
        <f t="shared" si="297"/>
        <v>0</v>
      </c>
      <c r="U450" s="1">
        <f t="shared" si="298"/>
        <v>0</v>
      </c>
      <c r="V450" s="1"/>
      <c r="W450" s="1">
        <f t="shared" si="299"/>
        <v>0</v>
      </c>
      <c r="X450" s="1"/>
      <c r="Y450" s="1">
        <f t="shared" si="300"/>
        <v>0</v>
      </c>
      <c r="Z450" s="1"/>
      <c r="AA450" s="1">
        <f t="shared" si="301"/>
        <v>0</v>
      </c>
      <c r="AB450" s="1"/>
      <c r="AC450" s="1">
        <f t="shared" si="302"/>
        <v>0</v>
      </c>
      <c r="AD450" s="1">
        <f t="shared" si="303"/>
        <v>0</v>
      </c>
      <c r="AE450" s="1"/>
      <c r="AF450" s="1">
        <f t="shared" si="304"/>
        <v>0</v>
      </c>
      <c r="AG450" s="1"/>
      <c r="AH450" s="1">
        <f t="shared" si="305"/>
        <v>0</v>
      </c>
      <c r="AI450" s="1"/>
      <c r="AJ450" s="1">
        <f t="shared" si="306"/>
        <v>0</v>
      </c>
      <c r="AK450" s="1"/>
      <c r="AL450" s="1">
        <f t="shared" si="307"/>
        <v>0</v>
      </c>
      <c r="AM450" s="1">
        <f t="shared" si="308"/>
        <v>0</v>
      </c>
      <c r="AN450" s="1"/>
      <c r="AO450" s="1">
        <f t="shared" si="309"/>
        <v>0</v>
      </c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>
        <f t="shared" si="310"/>
        <v>0</v>
      </c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>
        <f t="shared" si="311"/>
        <v>0</v>
      </c>
      <c r="BX450" s="1"/>
      <c r="BY450" s="1"/>
      <c r="BZ450" s="1">
        <f t="shared" si="312"/>
        <v>0</v>
      </c>
      <c r="CA450" s="1">
        <f t="shared" si="313"/>
        <v>0</v>
      </c>
      <c r="CB450" s="1"/>
      <c r="CC450" s="1">
        <f t="shared" si="314"/>
        <v>0</v>
      </c>
      <c r="CD450" s="1"/>
      <c r="CE450" s="1">
        <f t="shared" si="315"/>
        <v>0</v>
      </c>
      <c r="CF450" s="1">
        <f t="shared" si="316"/>
        <v>0</v>
      </c>
      <c r="CG450" s="1"/>
      <c r="CH450" s="1">
        <f t="shared" si="317"/>
        <v>0</v>
      </c>
      <c r="CI450" s="1"/>
      <c r="CJ450" s="1">
        <f t="shared" si="318"/>
        <v>0</v>
      </c>
      <c r="CK450" s="1"/>
      <c r="CL450" s="1">
        <f t="shared" si="319"/>
        <v>0</v>
      </c>
      <c r="CM450" s="1"/>
      <c r="CN450" s="1">
        <f t="shared" si="320"/>
        <v>0</v>
      </c>
      <c r="CO450" s="1">
        <f t="shared" si="321"/>
        <v>0</v>
      </c>
      <c r="CP450" s="1"/>
      <c r="CQ450" s="1">
        <f t="shared" si="322"/>
        <v>0</v>
      </c>
      <c r="CR450" s="1"/>
      <c r="CS450" s="1">
        <f t="shared" si="323"/>
        <v>0</v>
      </c>
      <c r="CT450" s="1"/>
      <c r="CU450" s="1">
        <f t="shared" si="324"/>
        <v>0</v>
      </c>
      <c r="CV450" s="1"/>
      <c r="CW450" s="1">
        <f t="shared" si="325"/>
        <v>0</v>
      </c>
      <c r="CX450" s="1">
        <f t="shared" si="326"/>
        <v>0</v>
      </c>
      <c r="CY450" s="1"/>
      <c r="CZ450" s="1">
        <f t="shared" si="327"/>
        <v>0</v>
      </c>
      <c r="DA450" s="1"/>
      <c r="DB450" s="1">
        <f t="shared" si="328"/>
        <v>0</v>
      </c>
      <c r="DC450" s="1"/>
      <c r="DD450" s="1">
        <f t="shared" si="329"/>
        <v>0</v>
      </c>
      <c r="DE450" s="1"/>
      <c r="DF450" s="1">
        <f t="shared" si="330"/>
        <v>0</v>
      </c>
      <c r="DG450" s="1">
        <f t="shared" si="331"/>
        <v>0</v>
      </c>
      <c r="DH450" s="1"/>
      <c r="DI450" s="1">
        <f t="shared" si="332"/>
        <v>0</v>
      </c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>
        <f t="shared" si="333"/>
        <v>0</v>
      </c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>
        <f t="shared" si="334"/>
        <v>0</v>
      </c>
      <c r="ER450" s="1"/>
      <c r="ES450" s="1">
        <f t="shared" si="335"/>
        <v>0</v>
      </c>
      <c r="ET450" s="6"/>
    </row>
    <row r="451" spans="1:150">
      <c r="A451" s="16" t="s">
        <v>28</v>
      </c>
      <c r="B451" s="9" t="s">
        <v>197</v>
      </c>
      <c r="C451" s="1">
        <f t="shared" ref="C451:C486" si="340">D451</f>
        <v>0</v>
      </c>
      <c r="D451" s="1">
        <v>0</v>
      </c>
      <c r="E451" s="1">
        <v>973484.59</v>
      </c>
      <c r="F451" s="1">
        <f t="shared" ref="F451:F486" si="341">H451+J451+AI451+AR451+AS451+BD451+BQ451</f>
        <v>0</v>
      </c>
      <c r="G451" s="1">
        <f t="shared" ref="G451:G486" si="342">H451+AR451</f>
        <v>0</v>
      </c>
      <c r="H451" s="1"/>
      <c r="I451" s="1">
        <f t="shared" ref="I451:I486" si="343">J451+AS451</f>
        <v>0</v>
      </c>
      <c r="J451" s="1"/>
      <c r="K451" s="1">
        <f t="shared" ref="K451:K486" si="344">M451+O451+AT451+AU451+BR451</f>
        <v>0</v>
      </c>
      <c r="L451" s="1">
        <f t="shared" ref="L451:L486" si="345">M451+AT451</f>
        <v>973484.59</v>
      </c>
      <c r="M451" s="1">
        <v>973484.59</v>
      </c>
      <c r="N451" s="1">
        <f t="shared" ref="N451:N486" si="346">O451+AU451</f>
        <v>0</v>
      </c>
      <c r="O451" s="1"/>
      <c r="P451" s="1">
        <f t="shared" ref="P451:P486" si="347">Q451+AV451</f>
        <v>0</v>
      </c>
      <c r="Q451" s="1"/>
      <c r="R451" s="1">
        <f t="shared" ref="R451:R486" si="348">S451+AW451</f>
        <v>0</v>
      </c>
      <c r="S451" s="1"/>
      <c r="T451" s="1">
        <f t="shared" ref="T451:T486" si="349">V451+X451+AX451+AY451+BS451</f>
        <v>0</v>
      </c>
      <c r="U451" s="1">
        <f t="shared" ref="U451:U486" si="350">V451+AX451</f>
        <v>0</v>
      </c>
      <c r="V451" s="1"/>
      <c r="W451" s="1">
        <f t="shared" ref="W451:W486" si="351">X451+AY451</f>
        <v>0</v>
      </c>
      <c r="X451" s="1"/>
      <c r="Y451" s="1">
        <f t="shared" ref="Y451:Y486" si="352">Z451+AZ451</f>
        <v>0</v>
      </c>
      <c r="Z451" s="1"/>
      <c r="AA451" s="1">
        <f t="shared" ref="AA451:AA486" si="353">AB451+BA451</f>
        <v>0</v>
      </c>
      <c r="AB451" s="1"/>
      <c r="AC451" s="1">
        <f t="shared" ref="AC451:AC486" si="354">AE451+AG451+BB451+BC451+BT451</f>
        <v>0</v>
      </c>
      <c r="AD451" s="1">
        <f t="shared" ref="AD451:AD486" si="355">AE451+BB451</f>
        <v>0</v>
      </c>
      <c r="AE451" s="1"/>
      <c r="AF451" s="1">
        <f t="shared" ref="AF451:AF486" si="356">AG451+BC451</f>
        <v>0</v>
      </c>
      <c r="AG451" s="1"/>
      <c r="AH451" s="1">
        <f t="shared" ref="AH451:AH486" si="357">AI451+BD451</f>
        <v>0</v>
      </c>
      <c r="AI451" s="1"/>
      <c r="AJ451" s="1">
        <f t="shared" ref="AJ451:AJ486" si="358">AK451+BE451</f>
        <v>0</v>
      </c>
      <c r="AK451" s="1"/>
      <c r="AL451" s="1">
        <f t="shared" ref="AL451:AL486" si="359">AN451+AP451+BF451+BG451+BU451</f>
        <v>0</v>
      </c>
      <c r="AM451" s="1">
        <f t="shared" ref="AM451:AM486" si="360">AN451+BF451</f>
        <v>0</v>
      </c>
      <c r="AN451" s="1"/>
      <c r="AO451" s="1">
        <f t="shared" ref="AO451:AO486" si="361">AP451+BG451</f>
        <v>0</v>
      </c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>
        <f t="shared" ref="BH451:BH486" si="362">BJ451+BK451+BL451+BM451+BN451+BO451+BP451+BV451</f>
        <v>0</v>
      </c>
      <c r="BI451" s="1">
        <v>-973484.59</v>
      </c>
      <c r="BJ451" s="1"/>
      <c r="BK451" s="1"/>
      <c r="BL451" s="1"/>
      <c r="BM451" s="1"/>
      <c r="BN451" s="1"/>
      <c r="BO451" s="1"/>
      <c r="BP451" s="1"/>
      <c r="BQ451" s="1"/>
      <c r="BR451" s="1">
        <v>-973484.59</v>
      </c>
      <c r="BS451" s="1"/>
      <c r="BT451" s="1"/>
      <c r="BU451" s="1"/>
      <c r="BV451" s="1"/>
      <c r="BW451" s="1">
        <f t="shared" ref="BW451:BW486" si="363">BX451</f>
        <v>0</v>
      </c>
      <c r="BX451" s="1">
        <v>0</v>
      </c>
      <c r="BY451" s="1">
        <v>882163.73</v>
      </c>
      <c r="BZ451" s="1">
        <f t="shared" ref="BZ451:BZ486" si="364">CB451+CD451+DC451+DL451+DM451+DX451+EK451</f>
        <v>0</v>
      </c>
      <c r="CA451" s="1">
        <f t="shared" ref="CA451:CA486" si="365">CB451+DL451</f>
        <v>0</v>
      </c>
      <c r="CB451" s="1"/>
      <c r="CC451" s="1">
        <f t="shared" ref="CC451:CC486" si="366">CD451+DM451</f>
        <v>0</v>
      </c>
      <c r="CD451" s="1"/>
      <c r="CE451" s="1">
        <f t="shared" ref="CE451:CE486" si="367">CG451+CI451+DN451+DO451+EL451</f>
        <v>0</v>
      </c>
      <c r="CF451" s="1">
        <f t="shared" ref="CF451:CF486" si="368">CG451+DN451</f>
        <v>882163.73</v>
      </c>
      <c r="CG451" s="1">
        <v>882163.73</v>
      </c>
      <c r="CH451" s="1">
        <f t="shared" ref="CH451:CH486" si="369">CI451+DO451</f>
        <v>0</v>
      </c>
      <c r="CI451" s="1"/>
      <c r="CJ451" s="1">
        <f t="shared" ref="CJ451:CJ486" si="370">CK451+DP451</f>
        <v>0</v>
      </c>
      <c r="CK451" s="1"/>
      <c r="CL451" s="1">
        <f t="shared" ref="CL451:CL486" si="371">CM451+DQ451</f>
        <v>0</v>
      </c>
      <c r="CM451" s="1"/>
      <c r="CN451" s="1">
        <f t="shared" ref="CN451:CN486" si="372">CP451+CR451+DR451+DS451+EM451</f>
        <v>0</v>
      </c>
      <c r="CO451" s="1">
        <f t="shared" ref="CO451:CO486" si="373">CP451+DR451</f>
        <v>0</v>
      </c>
      <c r="CP451" s="1"/>
      <c r="CQ451" s="1">
        <f t="shared" ref="CQ451:CQ486" si="374">CR451+DS451</f>
        <v>0</v>
      </c>
      <c r="CR451" s="1"/>
      <c r="CS451" s="1">
        <f t="shared" ref="CS451:CS486" si="375">CT451+DT451</f>
        <v>0</v>
      </c>
      <c r="CT451" s="1"/>
      <c r="CU451" s="1">
        <f t="shared" ref="CU451:CU486" si="376">CV451+DU451</f>
        <v>0</v>
      </c>
      <c r="CV451" s="1"/>
      <c r="CW451" s="1">
        <f t="shared" ref="CW451:CW486" si="377">CY451+DA451+DV451+DW451+EN451</f>
        <v>0</v>
      </c>
      <c r="CX451" s="1">
        <f t="shared" ref="CX451:CX486" si="378">CY451+DV451</f>
        <v>0</v>
      </c>
      <c r="CY451" s="1"/>
      <c r="CZ451" s="1">
        <f t="shared" ref="CZ451:CZ486" si="379">DA451+DW451</f>
        <v>0</v>
      </c>
      <c r="DA451" s="1"/>
      <c r="DB451" s="1">
        <f t="shared" ref="DB451:DB486" si="380">DC451+DX451</f>
        <v>0</v>
      </c>
      <c r="DC451" s="1"/>
      <c r="DD451" s="1">
        <f t="shared" ref="DD451:DD486" si="381">DE451+DY451</f>
        <v>0</v>
      </c>
      <c r="DE451" s="1"/>
      <c r="DF451" s="1">
        <f t="shared" ref="DF451:DF486" si="382">DH451+DJ451+DZ451+EA451+EO451</f>
        <v>0</v>
      </c>
      <c r="DG451" s="1">
        <f t="shared" ref="DG451:DG486" si="383">DH451+DZ451</f>
        <v>0</v>
      </c>
      <c r="DH451" s="1"/>
      <c r="DI451" s="1">
        <f t="shared" ref="DI451:DI486" si="384">DJ451+EA451</f>
        <v>0</v>
      </c>
      <c r="DJ451" s="1"/>
      <c r="DK451" s="1">
        <v>0</v>
      </c>
      <c r="DL451" s="1"/>
      <c r="DM451" s="1"/>
      <c r="DN451" s="1">
        <v>0</v>
      </c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>
        <f t="shared" ref="EB451:EB486" si="385">ED451+EE451+EF451+EG451+EH451+EI451+EJ451+EP451</f>
        <v>0</v>
      </c>
      <c r="EC451" s="1">
        <v>-882163.73</v>
      </c>
      <c r="ED451" s="1"/>
      <c r="EE451" s="1"/>
      <c r="EF451" s="1"/>
      <c r="EG451" s="1"/>
      <c r="EH451" s="1"/>
      <c r="EI451" s="1"/>
      <c r="EJ451" s="1"/>
      <c r="EK451" s="1"/>
      <c r="EL451" s="1">
        <v>-882163.73</v>
      </c>
      <c r="EM451" s="1"/>
      <c r="EN451" s="1"/>
      <c r="EO451" s="1"/>
      <c r="EP451" s="1"/>
      <c r="EQ451" s="1">
        <f t="shared" ref="EQ451:EQ486" si="386">ER451</f>
        <v>1554465.64</v>
      </c>
      <c r="ER451" s="1">
        <v>1554465.64</v>
      </c>
      <c r="ES451" s="1">
        <f t="shared" ref="ES451:ES486" si="387">ET451</f>
        <v>1562925.64</v>
      </c>
      <c r="ET451" s="6">
        <v>1562925.64</v>
      </c>
    </row>
    <row r="452" spans="1:150">
      <c r="A452" s="17" t="s">
        <v>82</v>
      </c>
      <c r="B452" s="10" t="s">
        <v>198</v>
      </c>
      <c r="C452" s="1">
        <f t="shared" si="340"/>
        <v>-973484.59</v>
      </c>
      <c r="D452" s="1">
        <v>-973484.59</v>
      </c>
      <c r="E452" s="1"/>
      <c r="F452" s="1">
        <f t="shared" si="341"/>
        <v>0</v>
      </c>
      <c r="G452" s="1">
        <f t="shared" si="342"/>
        <v>0</v>
      </c>
      <c r="H452" s="1"/>
      <c r="I452" s="1">
        <f t="shared" si="343"/>
        <v>0</v>
      </c>
      <c r="J452" s="1"/>
      <c r="K452" s="1">
        <f t="shared" si="344"/>
        <v>-973484.59</v>
      </c>
      <c r="L452" s="1">
        <f t="shared" si="345"/>
        <v>0</v>
      </c>
      <c r="M452" s="1"/>
      <c r="N452" s="1">
        <f t="shared" si="346"/>
        <v>0</v>
      </c>
      <c r="O452" s="1"/>
      <c r="P452" s="1">
        <f t="shared" si="347"/>
        <v>0</v>
      </c>
      <c r="Q452" s="1"/>
      <c r="R452" s="1">
        <f t="shared" si="348"/>
        <v>0</v>
      </c>
      <c r="S452" s="1"/>
      <c r="T452" s="1">
        <f t="shared" si="349"/>
        <v>0</v>
      </c>
      <c r="U452" s="1">
        <f t="shared" si="350"/>
        <v>0</v>
      </c>
      <c r="V452" s="1"/>
      <c r="W452" s="1">
        <f t="shared" si="351"/>
        <v>0</v>
      </c>
      <c r="X452" s="1"/>
      <c r="Y452" s="1">
        <f t="shared" si="352"/>
        <v>0</v>
      </c>
      <c r="Z452" s="1"/>
      <c r="AA452" s="1">
        <f t="shared" si="353"/>
        <v>0</v>
      </c>
      <c r="AB452" s="1"/>
      <c r="AC452" s="1">
        <f t="shared" si="354"/>
        <v>0</v>
      </c>
      <c r="AD452" s="1">
        <f t="shared" si="355"/>
        <v>0</v>
      </c>
      <c r="AE452" s="1"/>
      <c r="AF452" s="1">
        <f t="shared" si="356"/>
        <v>0</v>
      </c>
      <c r="AG452" s="1"/>
      <c r="AH452" s="1">
        <f t="shared" si="357"/>
        <v>0</v>
      </c>
      <c r="AI452" s="1"/>
      <c r="AJ452" s="1">
        <f t="shared" si="358"/>
        <v>0</v>
      </c>
      <c r="AK452" s="1"/>
      <c r="AL452" s="1">
        <f t="shared" si="359"/>
        <v>0</v>
      </c>
      <c r="AM452" s="1">
        <f t="shared" si="360"/>
        <v>0</v>
      </c>
      <c r="AN452" s="1"/>
      <c r="AO452" s="1">
        <f t="shared" si="361"/>
        <v>0</v>
      </c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>
        <f t="shared" si="362"/>
        <v>0</v>
      </c>
      <c r="BI452" s="1">
        <v>-973484.59</v>
      </c>
      <c r="BJ452" s="1"/>
      <c r="BK452" s="1"/>
      <c r="BL452" s="1"/>
      <c r="BM452" s="1"/>
      <c r="BN452" s="1"/>
      <c r="BO452" s="1"/>
      <c r="BP452" s="1"/>
      <c r="BQ452" s="1"/>
      <c r="BR452" s="1">
        <v>-973484.59</v>
      </c>
      <c r="BS452" s="1"/>
      <c r="BT452" s="1"/>
      <c r="BU452" s="1"/>
      <c r="BV452" s="1"/>
      <c r="BW452" s="1">
        <f t="shared" si="363"/>
        <v>-882163.73</v>
      </c>
      <c r="BX452" s="1">
        <v>-882163.73</v>
      </c>
      <c r="BY452" s="1"/>
      <c r="BZ452" s="1">
        <f t="shared" si="364"/>
        <v>0</v>
      </c>
      <c r="CA452" s="1">
        <f t="shared" si="365"/>
        <v>0</v>
      </c>
      <c r="CB452" s="1"/>
      <c r="CC452" s="1">
        <f t="shared" si="366"/>
        <v>0</v>
      </c>
      <c r="CD452" s="1"/>
      <c r="CE452" s="1">
        <f t="shared" si="367"/>
        <v>-882163.73</v>
      </c>
      <c r="CF452" s="1">
        <f t="shared" si="368"/>
        <v>0</v>
      </c>
      <c r="CG452" s="1"/>
      <c r="CH452" s="1">
        <f t="shared" si="369"/>
        <v>0</v>
      </c>
      <c r="CI452" s="1"/>
      <c r="CJ452" s="1">
        <f t="shared" si="370"/>
        <v>0</v>
      </c>
      <c r="CK452" s="1"/>
      <c r="CL452" s="1">
        <f t="shared" si="371"/>
        <v>0</v>
      </c>
      <c r="CM452" s="1"/>
      <c r="CN452" s="1">
        <f t="shared" si="372"/>
        <v>0</v>
      </c>
      <c r="CO452" s="1">
        <f t="shared" si="373"/>
        <v>0</v>
      </c>
      <c r="CP452" s="1"/>
      <c r="CQ452" s="1">
        <f t="shared" si="374"/>
        <v>0</v>
      </c>
      <c r="CR452" s="1"/>
      <c r="CS452" s="1">
        <f t="shared" si="375"/>
        <v>0</v>
      </c>
      <c r="CT452" s="1"/>
      <c r="CU452" s="1">
        <f t="shared" si="376"/>
        <v>0</v>
      </c>
      <c r="CV452" s="1"/>
      <c r="CW452" s="1">
        <f t="shared" si="377"/>
        <v>0</v>
      </c>
      <c r="CX452" s="1">
        <f t="shared" si="378"/>
        <v>0</v>
      </c>
      <c r="CY452" s="1"/>
      <c r="CZ452" s="1">
        <f t="shared" si="379"/>
        <v>0</v>
      </c>
      <c r="DA452" s="1"/>
      <c r="DB452" s="1">
        <f t="shared" si="380"/>
        <v>0</v>
      </c>
      <c r="DC452" s="1"/>
      <c r="DD452" s="1">
        <f t="shared" si="381"/>
        <v>0</v>
      </c>
      <c r="DE452" s="1"/>
      <c r="DF452" s="1">
        <f t="shared" si="382"/>
        <v>0</v>
      </c>
      <c r="DG452" s="1">
        <f t="shared" si="383"/>
        <v>0</v>
      </c>
      <c r="DH452" s="1"/>
      <c r="DI452" s="1">
        <f t="shared" si="384"/>
        <v>0</v>
      </c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>
        <f t="shared" si="385"/>
        <v>0</v>
      </c>
      <c r="EC452" s="1">
        <v>-882163.73</v>
      </c>
      <c r="ED452" s="1"/>
      <c r="EE452" s="1"/>
      <c r="EF452" s="1"/>
      <c r="EG452" s="1"/>
      <c r="EH452" s="1"/>
      <c r="EI452" s="1"/>
      <c r="EJ452" s="1"/>
      <c r="EK452" s="1"/>
      <c r="EL452" s="1">
        <v>-882163.73</v>
      </c>
      <c r="EM452" s="1"/>
      <c r="EN452" s="1"/>
      <c r="EO452" s="1"/>
      <c r="EP452" s="1"/>
      <c r="EQ452" s="1">
        <f t="shared" si="386"/>
        <v>0</v>
      </c>
      <c r="ER452" s="1">
        <v>0</v>
      </c>
      <c r="ES452" s="1">
        <f t="shared" si="387"/>
        <v>0</v>
      </c>
      <c r="ET452" s="6">
        <v>0</v>
      </c>
    </row>
    <row r="453" spans="1:150">
      <c r="A453" s="17" t="s">
        <v>83</v>
      </c>
      <c r="B453" s="10" t="s">
        <v>199</v>
      </c>
      <c r="C453" s="1">
        <f t="shared" si="340"/>
        <v>973484.59</v>
      </c>
      <c r="D453" s="1">
        <v>973484.59</v>
      </c>
      <c r="E453" s="1">
        <v>973484.59</v>
      </c>
      <c r="F453" s="1">
        <f t="shared" si="341"/>
        <v>0</v>
      </c>
      <c r="G453" s="1">
        <f t="shared" si="342"/>
        <v>0</v>
      </c>
      <c r="H453" s="1"/>
      <c r="I453" s="1">
        <f t="shared" si="343"/>
        <v>0</v>
      </c>
      <c r="J453" s="1"/>
      <c r="K453" s="1">
        <f t="shared" si="344"/>
        <v>973484.59</v>
      </c>
      <c r="L453" s="1">
        <f t="shared" si="345"/>
        <v>973484.59</v>
      </c>
      <c r="M453" s="1">
        <v>973484.59</v>
      </c>
      <c r="N453" s="1">
        <f t="shared" si="346"/>
        <v>0</v>
      </c>
      <c r="O453" s="1"/>
      <c r="P453" s="1">
        <f t="shared" si="347"/>
        <v>0</v>
      </c>
      <c r="Q453" s="1"/>
      <c r="R453" s="1">
        <f t="shared" si="348"/>
        <v>0</v>
      </c>
      <c r="S453" s="1"/>
      <c r="T453" s="1">
        <f t="shared" si="349"/>
        <v>0</v>
      </c>
      <c r="U453" s="1">
        <f t="shared" si="350"/>
        <v>0</v>
      </c>
      <c r="V453" s="1"/>
      <c r="W453" s="1">
        <f t="shared" si="351"/>
        <v>0</v>
      </c>
      <c r="X453" s="1"/>
      <c r="Y453" s="1">
        <f t="shared" si="352"/>
        <v>0</v>
      </c>
      <c r="Z453" s="1"/>
      <c r="AA453" s="1">
        <f t="shared" si="353"/>
        <v>0</v>
      </c>
      <c r="AB453" s="1"/>
      <c r="AC453" s="1">
        <f t="shared" si="354"/>
        <v>0</v>
      </c>
      <c r="AD453" s="1">
        <f t="shared" si="355"/>
        <v>0</v>
      </c>
      <c r="AE453" s="1"/>
      <c r="AF453" s="1">
        <f t="shared" si="356"/>
        <v>0</v>
      </c>
      <c r="AG453" s="1"/>
      <c r="AH453" s="1">
        <f t="shared" si="357"/>
        <v>0</v>
      </c>
      <c r="AI453" s="1"/>
      <c r="AJ453" s="1">
        <f t="shared" si="358"/>
        <v>0</v>
      </c>
      <c r="AK453" s="1"/>
      <c r="AL453" s="1">
        <f t="shared" si="359"/>
        <v>0</v>
      </c>
      <c r="AM453" s="1">
        <f t="shared" si="360"/>
        <v>0</v>
      </c>
      <c r="AN453" s="1"/>
      <c r="AO453" s="1">
        <f t="shared" si="361"/>
        <v>0</v>
      </c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>
        <f t="shared" si="362"/>
        <v>0</v>
      </c>
      <c r="BI453" s="1">
        <v>0</v>
      </c>
      <c r="BJ453" s="1"/>
      <c r="BK453" s="1"/>
      <c r="BL453" s="1"/>
      <c r="BM453" s="1"/>
      <c r="BN453" s="1"/>
      <c r="BO453" s="1"/>
      <c r="BP453" s="1"/>
      <c r="BQ453" s="1"/>
      <c r="BR453" s="1">
        <v>0</v>
      </c>
      <c r="BS453" s="1"/>
      <c r="BT453" s="1"/>
      <c r="BU453" s="1"/>
      <c r="BV453" s="1"/>
      <c r="BW453" s="1">
        <f t="shared" si="363"/>
        <v>882163.73</v>
      </c>
      <c r="BX453" s="1">
        <v>882163.73</v>
      </c>
      <c r="BY453" s="1">
        <v>882163.73</v>
      </c>
      <c r="BZ453" s="1">
        <f t="shared" si="364"/>
        <v>0</v>
      </c>
      <c r="CA453" s="1">
        <f t="shared" si="365"/>
        <v>0</v>
      </c>
      <c r="CB453" s="1"/>
      <c r="CC453" s="1">
        <f t="shared" si="366"/>
        <v>0</v>
      </c>
      <c r="CD453" s="1"/>
      <c r="CE453" s="1">
        <f t="shared" si="367"/>
        <v>882163.73</v>
      </c>
      <c r="CF453" s="1">
        <f t="shared" si="368"/>
        <v>882163.73</v>
      </c>
      <c r="CG453" s="1">
        <v>882163.73</v>
      </c>
      <c r="CH453" s="1">
        <f t="shared" si="369"/>
        <v>0</v>
      </c>
      <c r="CI453" s="1"/>
      <c r="CJ453" s="1">
        <f t="shared" si="370"/>
        <v>0</v>
      </c>
      <c r="CK453" s="1"/>
      <c r="CL453" s="1">
        <f t="shared" si="371"/>
        <v>0</v>
      </c>
      <c r="CM453" s="1"/>
      <c r="CN453" s="1">
        <f t="shared" si="372"/>
        <v>0</v>
      </c>
      <c r="CO453" s="1">
        <f t="shared" si="373"/>
        <v>0</v>
      </c>
      <c r="CP453" s="1"/>
      <c r="CQ453" s="1">
        <f t="shared" si="374"/>
        <v>0</v>
      </c>
      <c r="CR453" s="1"/>
      <c r="CS453" s="1">
        <f t="shared" si="375"/>
        <v>0</v>
      </c>
      <c r="CT453" s="1"/>
      <c r="CU453" s="1">
        <f t="shared" si="376"/>
        <v>0</v>
      </c>
      <c r="CV453" s="1"/>
      <c r="CW453" s="1">
        <f t="shared" si="377"/>
        <v>0</v>
      </c>
      <c r="CX453" s="1">
        <f t="shared" si="378"/>
        <v>0</v>
      </c>
      <c r="CY453" s="1"/>
      <c r="CZ453" s="1">
        <f t="shared" si="379"/>
        <v>0</v>
      </c>
      <c r="DA453" s="1"/>
      <c r="DB453" s="1">
        <f t="shared" si="380"/>
        <v>0</v>
      </c>
      <c r="DC453" s="1"/>
      <c r="DD453" s="1">
        <f t="shared" si="381"/>
        <v>0</v>
      </c>
      <c r="DE453" s="1"/>
      <c r="DF453" s="1">
        <f t="shared" si="382"/>
        <v>0</v>
      </c>
      <c r="DG453" s="1">
        <f t="shared" si="383"/>
        <v>0</v>
      </c>
      <c r="DH453" s="1"/>
      <c r="DI453" s="1">
        <f t="shared" si="384"/>
        <v>0</v>
      </c>
      <c r="DJ453" s="1"/>
      <c r="DK453" s="1">
        <v>0</v>
      </c>
      <c r="DL453" s="1"/>
      <c r="DM453" s="1"/>
      <c r="DN453" s="1">
        <v>0</v>
      </c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>
        <f t="shared" si="385"/>
        <v>0</v>
      </c>
      <c r="EC453" s="1">
        <v>0</v>
      </c>
      <c r="ED453" s="1"/>
      <c r="EE453" s="1"/>
      <c r="EF453" s="1"/>
      <c r="EG453" s="1"/>
      <c r="EH453" s="1"/>
      <c r="EI453" s="1"/>
      <c r="EJ453" s="1"/>
      <c r="EK453" s="1"/>
      <c r="EL453" s="1">
        <v>0</v>
      </c>
      <c r="EM453" s="1"/>
      <c r="EN453" s="1"/>
      <c r="EO453" s="1"/>
      <c r="EP453" s="1"/>
      <c r="EQ453" s="1">
        <f t="shared" si="386"/>
        <v>1554465.64</v>
      </c>
      <c r="ER453" s="1">
        <v>1554465.64</v>
      </c>
      <c r="ES453" s="1">
        <f t="shared" si="387"/>
        <v>1562925.64</v>
      </c>
      <c r="ET453" s="6">
        <v>1562925.64</v>
      </c>
    </row>
    <row r="454" spans="1:150">
      <c r="A454" s="16" t="s">
        <v>29</v>
      </c>
      <c r="B454" s="9" t="s">
        <v>200</v>
      </c>
      <c r="C454" s="1">
        <f t="shared" si="340"/>
        <v>0</v>
      </c>
      <c r="D454" s="1">
        <v>0</v>
      </c>
      <c r="E454" s="1">
        <v>212584.16</v>
      </c>
      <c r="F454" s="1">
        <f t="shared" si="341"/>
        <v>0</v>
      </c>
      <c r="G454" s="1">
        <f t="shared" si="342"/>
        <v>0</v>
      </c>
      <c r="H454" s="1"/>
      <c r="I454" s="1">
        <f t="shared" si="343"/>
        <v>0</v>
      </c>
      <c r="J454" s="1"/>
      <c r="K454" s="1">
        <f t="shared" si="344"/>
        <v>0</v>
      </c>
      <c r="L454" s="1">
        <f t="shared" si="345"/>
        <v>0</v>
      </c>
      <c r="M454" s="1"/>
      <c r="N454" s="1">
        <f t="shared" si="346"/>
        <v>212584.16</v>
      </c>
      <c r="O454" s="1">
        <v>212584.16</v>
      </c>
      <c r="P454" s="1">
        <f t="shared" si="347"/>
        <v>0</v>
      </c>
      <c r="Q454" s="1"/>
      <c r="R454" s="1">
        <f t="shared" si="348"/>
        <v>0</v>
      </c>
      <c r="S454" s="1"/>
      <c r="T454" s="1">
        <f t="shared" si="349"/>
        <v>0</v>
      </c>
      <c r="U454" s="1">
        <f t="shared" si="350"/>
        <v>0</v>
      </c>
      <c r="V454" s="1"/>
      <c r="W454" s="1">
        <f t="shared" si="351"/>
        <v>0</v>
      </c>
      <c r="X454" s="1"/>
      <c r="Y454" s="1">
        <f t="shared" si="352"/>
        <v>0</v>
      </c>
      <c r="Z454" s="1"/>
      <c r="AA454" s="1">
        <f t="shared" si="353"/>
        <v>0</v>
      </c>
      <c r="AB454" s="1"/>
      <c r="AC454" s="1">
        <f t="shared" si="354"/>
        <v>0</v>
      </c>
      <c r="AD454" s="1">
        <f t="shared" si="355"/>
        <v>0</v>
      </c>
      <c r="AE454" s="1"/>
      <c r="AF454" s="1">
        <f t="shared" si="356"/>
        <v>0</v>
      </c>
      <c r="AG454" s="1"/>
      <c r="AH454" s="1">
        <f t="shared" si="357"/>
        <v>0</v>
      </c>
      <c r="AI454" s="1"/>
      <c r="AJ454" s="1">
        <f t="shared" si="358"/>
        <v>0</v>
      </c>
      <c r="AK454" s="1"/>
      <c r="AL454" s="1">
        <f t="shared" si="359"/>
        <v>0</v>
      </c>
      <c r="AM454" s="1">
        <f t="shared" si="360"/>
        <v>0</v>
      </c>
      <c r="AN454" s="1"/>
      <c r="AO454" s="1">
        <f t="shared" si="361"/>
        <v>0</v>
      </c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>
        <f t="shared" si="362"/>
        <v>0</v>
      </c>
      <c r="BI454" s="1">
        <v>-212584.16</v>
      </c>
      <c r="BJ454" s="1"/>
      <c r="BK454" s="1"/>
      <c r="BL454" s="1"/>
      <c r="BM454" s="1"/>
      <c r="BN454" s="1"/>
      <c r="BO454" s="1"/>
      <c r="BP454" s="1"/>
      <c r="BQ454" s="1"/>
      <c r="BR454" s="1">
        <v>-212584.16</v>
      </c>
      <c r="BS454" s="1"/>
      <c r="BT454" s="1"/>
      <c r="BU454" s="1"/>
      <c r="BV454" s="1"/>
      <c r="BW454" s="1">
        <f t="shared" si="363"/>
        <v>0</v>
      </c>
      <c r="BX454" s="1">
        <v>0</v>
      </c>
      <c r="BY454" s="1">
        <v>107364.19</v>
      </c>
      <c r="BZ454" s="1">
        <f t="shared" si="364"/>
        <v>0</v>
      </c>
      <c r="CA454" s="1">
        <f t="shared" si="365"/>
        <v>0</v>
      </c>
      <c r="CB454" s="1"/>
      <c r="CC454" s="1">
        <f t="shared" si="366"/>
        <v>0</v>
      </c>
      <c r="CD454" s="1"/>
      <c r="CE454" s="1">
        <f t="shared" si="367"/>
        <v>0</v>
      </c>
      <c r="CF454" s="1">
        <f t="shared" si="368"/>
        <v>0</v>
      </c>
      <c r="CG454" s="1"/>
      <c r="CH454" s="1">
        <f t="shared" si="369"/>
        <v>107364.19</v>
      </c>
      <c r="CI454" s="1">
        <v>107364.19</v>
      </c>
      <c r="CJ454" s="1">
        <f t="shared" si="370"/>
        <v>0</v>
      </c>
      <c r="CK454" s="1"/>
      <c r="CL454" s="1">
        <f t="shared" si="371"/>
        <v>0</v>
      </c>
      <c r="CM454" s="1"/>
      <c r="CN454" s="1">
        <f t="shared" si="372"/>
        <v>0</v>
      </c>
      <c r="CO454" s="1">
        <f t="shared" si="373"/>
        <v>0</v>
      </c>
      <c r="CP454" s="1"/>
      <c r="CQ454" s="1">
        <f t="shared" si="374"/>
        <v>0</v>
      </c>
      <c r="CR454" s="1"/>
      <c r="CS454" s="1">
        <f t="shared" si="375"/>
        <v>0</v>
      </c>
      <c r="CT454" s="1"/>
      <c r="CU454" s="1">
        <f t="shared" si="376"/>
        <v>0</v>
      </c>
      <c r="CV454" s="1"/>
      <c r="CW454" s="1">
        <f t="shared" si="377"/>
        <v>0</v>
      </c>
      <c r="CX454" s="1">
        <f t="shared" si="378"/>
        <v>0</v>
      </c>
      <c r="CY454" s="1"/>
      <c r="CZ454" s="1">
        <f t="shared" si="379"/>
        <v>0</v>
      </c>
      <c r="DA454" s="1"/>
      <c r="DB454" s="1">
        <f t="shared" si="380"/>
        <v>0</v>
      </c>
      <c r="DC454" s="1"/>
      <c r="DD454" s="1">
        <f t="shared" si="381"/>
        <v>0</v>
      </c>
      <c r="DE454" s="1"/>
      <c r="DF454" s="1">
        <f t="shared" si="382"/>
        <v>0</v>
      </c>
      <c r="DG454" s="1">
        <f t="shared" si="383"/>
        <v>0</v>
      </c>
      <c r="DH454" s="1"/>
      <c r="DI454" s="1">
        <f t="shared" si="384"/>
        <v>0</v>
      </c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>
        <f t="shared" si="385"/>
        <v>0</v>
      </c>
      <c r="EC454" s="1">
        <v>-107364.19</v>
      </c>
      <c r="ED454" s="1"/>
      <c r="EE454" s="1"/>
      <c r="EF454" s="1"/>
      <c r="EG454" s="1"/>
      <c r="EH454" s="1"/>
      <c r="EI454" s="1"/>
      <c r="EJ454" s="1"/>
      <c r="EK454" s="1"/>
      <c r="EL454" s="1">
        <v>-107364.19</v>
      </c>
      <c r="EM454" s="1"/>
      <c r="EN454" s="1"/>
      <c r="EO454" s="1"/>
      <c r="EP454" s="1"/>
      <c r="EQ454" s="1">
        <f t="shared" si="386"/>
        <v>455436.42</v>
      </c>
      <c r="ER454" s="1">
        <v>455436.42</v>
      </c>
      <c r="ES454" s="1">
        <f t="shared" si="387"/>
        <v>455436.42</v>
      </c>
      <c r="ET454" s="6">
        <v>455436.42</v>
      </c>
    </row>
    <row r="455" spans="1:150">
      <c r="A455" s="17" t="s">
        <v>84</v>
      </c>
      <c r="B455" s="10" t="s">
        <v>201</v>
      </c>
      <c r="C455" s="1">
        <f t="shared" si="340"/>
        <v>-212584.16</v>
      </c>
      <c r="D455" s="1">
        <v>-212584.16</v>
      </c>
      <c r="E455" s="1"/>
      <c r="F455" s="1">
        <f t="shared" si="341"/>
        <v>0</v>
      </c>
      <c r="G455" s="1">
        <f t="shared" si="342"/>
        <v>0</v>
      </c>
      <c r="H455" s="1"/>
      <c r="I455" s="1">
        <f t="shared" si="343"/>
        <v>0</v>
      </c>
      <c r="J455" s="1"/>
      <c r="K455" s="1">
        <f t="shared" si="344"/>
        <v>-212584.16</v>
      </c>
      <c r="L455" s="1">
        <f t="shared" si="345"/>
        <v>0</v>
      </c>
      <c r="M455" s="1"/>
      <c r="N455" s="1">
        <f t="shared" si="346"/>
        <v>0</v>
      </c>
      <c r="O455" s="1"/>
      <c r="P455" s="1">
        <f t="shared" si="347"/>
        <v>0</v>
      </c>
      <c r="Q455" s="1"/>
      <c r="R455" s="1">
        <f t="shared" si="348"/>
        <v>0</v>
      </c>
      <c r="S455" s="1"/>
      <c r="T455" s="1">
        <f t="shared" si="349"/>
        <v>0</v>
      </c>
      <c r="U455" s="1">
        <f t="shared" si="350"/>
        <v>0</v>
      </c>
      <c r="V455" s="1"/>
      <c r="W455" s="1">
        <f t="shared" si="351"/>
        <v>0</v>
      </c>
      <c r="X455" s="1"/>
      <c r="Y455" s="1">
        <f t="shared" si="352"/>
        <v>0</v>
      </c>
      <c r="Z455" s="1"/>
      <c r="AA455" s="1">
        <f t="shared" si="353"/>
        <v>0</v>
      </c>
      <c r="AB455" s="1"/>
      <c r="AC455" s="1">
        <f t="shared" si="354"/>
        <v>0</v>
      </c>
      <c r="AD455" s="1">
        <f t="shared" si="355"/>
        <v>0</v>
      </c>
      <c r="AE455" s="1"/>
      <c r="AF455" s="1">
        <f t="shared" si="356"/>
        <v>0</v>
      </c>
      <c r="AG455" s="1"/>
      <c r="AH455" s="1">
        <f t="shared" si="357"/>
        <v>0</v>
      </c>
      <c r="AI455" s="1"/>
      <c r="AJ455" s="1">
        <f t="shared" si="358"/>
        <v>0</v>
      </c>
      <c r="AK455" s="1"/>
      <c r="AL455" s="1">
        <f t="shared" si="359"/>
        <v>0</v>
      </c>
      <c r="AM455" s="1">
        <f t="shared" si="360"/>
        <v>0</v>
      </c>
      <c r="AN455" s="1"/>
      <c r="AO455" s="1">
        <f t="shared" si="361"/>
        <v>0</v>
      </c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>
        <f t="shared" si="362"/>
        <v>0</v>
      </c>
      <c r="BI455" s="1">
        <v>-212584.16</v>
      </c>
      <c r="BJ455" s="1"/>
      <c r="BK455" s="1"/>
      <c r="BL455" s="1"/>
      <c r="BM455" s="1"/>
      <c r="BN455" s="1"/>
      <c r="BO455" s="1"/>
      <c r="BP455" s="1"/>
      <c r="BQ455" s="1"/>
      <c r="BR455" s="1">
        <v>-212584.16</v>
      </c>
      <c r="BS455" s="1"/>
      <c r="BT455" s="1"/>
      <c r="BU455" s="1"/>
      <c r="BV455" s="1"/>
      <c r="BW455" s="1">
        <f t="shared" si="363"/>
        <v>-107364.19</v>
      </c>
      <c r="BX455" s="1">
        <v>-107364.19</v>
      </c>
      <c r="BY455" s="1"/>
      <c r="BZ455" s="1">
        <f t="shared" si="364"/>
        <v>0</v>
      </c>
      <c r="CA455" s="1">
        <f t="shared" si="365"/>
        <v>0</v>
      </c>
      <c r="CB455" s="1"/>
      <c r="CC455" s="1">
        <f t="shared" si="366"/>
        <v>0</v>
      </c>
      <c r="CD455" s="1"/>
      <c r="CE455" s="1">
        <f t="shared" si="367"/>
        <v>-107364.19</v>
      </c>
      <c r="CF455" s="1">
        <f t="shared" si="368"/>
        <v>0</v>
      </c>
      <c r="CG455" s="1"/>
      <c r="CH455" s="1">
        <f t="shared" si="369"/>
        <v>0</v>
      </c>
      <c r="CI455" s="1"/>
      <c r="CJ455" s="1">
        <f t="shared" si="370"/>
        <v>0</v>
      </c>
      <c r="CK455" s="1"/>
      <c r="CL455" s="1">
        <f t="shared" si="371"/>
        <v>0</v>
      </c>
      <c r="CM455" s="1"/>
      <c r="CN455" s="1">
        <f t="shared" si="372"/>
        <v>0</v>
      </c>
      <c r="CO455" s="1">
        <f t="shared" si="373"/>
        <v>0</v>
      </c>
      <c r="CP455" s="1"/>
      <c r="CQ455" s="1">
        <f t="shared" si="374"/>
        <v>0</v>
      </c>
      <c r="CR455" s="1"/>
      <c r="CS455" s="1">
        <f t="shared" si="375"/>
        <v>0</v>
      </c>
      <c r="CT455" s="1"/>
      <c r="CU455" s="1">
        <f t="shared" si="376"/>
        <v>0</v>
      </c>
      <c r="CV455" s="1"/>
      <c r="CW455" s="1">
        <f t="shared" si="377"/>
        <v>0</v>
      </c>
      <c r="CX455" s="1">
        <f t="shared" si="378"/>
        <v>0</v>
      </c>
      <c r="CY455" s="1"/>
      <c r="CZ455" s="1">
        <f t="shared" si="379"/>
        <v>0</v>
      </c>
      <c r="DA455" s="1"/>
      <c r="DB455" s="1">
        <f t="shared" si="380"/>
        <v>0</v>
      </c>
      <c r="DC455" s="1"/>
      <c r="DD455" s="1">
        <f t="shared" si="381"/>
        <v>0</v>
      </c>
      <c r="DE455" s="1"/>
      <c r="DF455" s="1">
        <f t="shared" si="382"/>
        <v>0</v>
      </c>
      <c r="DG455" s="1">
        <f t="shared" si="383"/>
        <v>0</v>
      </c>
      <c r="DH455" s="1"/>
      <c r="DI455" s="1">
        <f t="shared" si="384"/>
        <v>0</v>
      </c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>
        <f t="shared" si="385"/>
        <v>0</v>
      </c>
      <c r="EC455" s="1">
        <v>-107364.19</v>
      </c>
      <c r="ED455" s="1"/>
      <c r="EE455" s="1"/>
      <c r="EF455" s="1"/>
      <c r="EG455" s="1"/>
      <c r="EH455" s="1"/>
      <c r="EI455" s="1"/>
      <c r="EJ455" s="1"/>
      <c r="EK455" s="1"/>
      <c r="EL455" s="1">
        <v>-107364.19</v>
      </c>
      <c r="EM455" s="1"/>
      <c r="EN455" s="1"/>
      <c r="EO455" s="1"/>
      <c r="EP455" s="1"/>
      <c r="EQ455" s="1">
        <f t="shared" si="386"/>
        <v>0</v>
      </c>
      <c r="ER455" s="1">
        <v>0</v>
      </c>
      <c r="ES455" s="1">
        <f t="shared" si="387"/>
        <v>0</v>
      </c>
      <c r="ET455" s="6">
        <v>0</v>
      </c>
    </row>
    <row r="456" spans="1:150">
      <c r="A456" s="17" t="s">
        <v>85</v>
      </c>
      <c r="B456" s="10" t="s">
        <v>202</v>
      </c>
      <c r="C456" s="1">
        <f t="shared" si="340"/>
        <v>212584.16</v>
      </c>
      <c r="D456" s="1">
        <v>212584.16</v>
      </c>
      <c r="E456" s="1">
        <v>212584.16</v>
      </c>
      <c r="F456" s="1">
        <f t="shared" si="341"/>
        <v>0</v>
      </c>
      <c r="G456" s="1">
        <f t="shared" si="342"/>
        <v>0</v>
      </c>
      <c r="H456" s="1"/>
      <c r="I456" s="1">
        <f t="shared" si="343"/>
        <v>0</v>
      </c>
      <c r="J456" s="1"/>
      <c r="K456" s="1">
        <f t="shared" si="344"/>
        <v>212584.16</v>
      </c>
      <c r="L456" s="1">
        <f t="shared" si="345"/>
        <v>0</v>
      </c>
      <c r="M456" s="1"/>
      <c r="N456" s="1">
        <f t="shared" si="346"/>
        <v>212584.16</v>
      </c>
      <c r="O456" s="1">
        <v>212584.16</v>
      </c>
      <c r="P456" s="1">
        <f t="shared" si="347"/>
        <v>0</v>
      </c>
      <c r="Q456" s="1"/>
      <c r="R456" s="1">
        <f t="shared" si="348"/>
        <v>0</v>
      </c>
      <c r="S456" s="1"/>
      <c r="T456" s="1">
        <f t="shared" si="349"/>
        <v>0</v>
      </c>
      <c r="U456" s="1">
        <f t="shared" si="350"/>
        <v>0</v>
      </c>
      <c r="V456" s="1"/>
      <c r="W456" s="1">
        <f t="shared" si="351"/>
        <v>0</v>
      </c>
      <c r="X456" s="1"/>
      <c r="Y456" s="1">
        <f t="shared" si="352"/>
        <v>0</v>
      </c>
      <c r="Z456" s="1"/>
      <c r="AA456" s="1">
        <f t="shared" si="353"/>
        <v>0</v>
      </c>
      <c r="AB456" s="1"/>
      <c r="AC456" s="1">
        <f t="shared" si="354"/>
        <v>0</v>
      </c>
      <c r="AD456" s="1">
        <f t="shared" si="355"/>
        <v>0</v>
      </c>
      <c r="AE456" s="1"/>
      <c r="AF456" s="1">
        <f t="shared" si="356"/>
        <v>0</v>
      </c>
      <c r="AG456" s="1"/>
      <c r="AH456" s="1">
        <f t="shared" si="357"/>
        <v>0</v>
      </c>
      <c r="AI456" s="1"/>
      <c r="AJ456" s="1">
        <f t="shared" si="358"/>
        <v>0</v>
      </c>
      <c r="AK456" s="1"/>
      <c r="AL456" s="1">
        <f t="shared" si="359"/>
        <v>0</v>
      </c>
      <c r="AM456" s="1">
        <f t="shared" si="360"/>
        <v>0</v>
      </c>
      <c r="AN456" s="1"/>
      <c r="AO456" s="1">
        <f t="shared" si="361"/>
        <v>0</v>
      </c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>
        <f t="shared" si="362"/>
        <v>0</v>
      </c>
      <c r="BI456" s="1">
        <v>0</v>
      </c>
      <c r="BJ456" s="1"/>
      <c r="BK456" s="1"/>
      <c r="BL456" s="1"/>
      <c r="BM456" s="1"/>
      <c r="BN456" s="1"/>
      <c r="BO456" s="1"/>
      <c r="BP456" s="1"/>
      <c r="BQ456" s="1"/>
      <c r="BR456" s="1">
        <v>0</v>
      </c>
      <c r="BS456" s="1"/>
      <c r="BT456" s="1"/>
      <c r="BU456" s="1"/>
      <c r="BV456" s="1"/>
      <c r="BW456" s="1">
        <f t="shared" si="363"/>
        <v>107364.19</v>
      </c>
      <c r="BX456" s="1">
        <v>107364.19</v>
      </c>
      <c r="BY456" s="1">
        <v>107364.19</v>
      </c>
      <c r="BZ456" s="1">
        <f t="shared" si="364"/>
        <v>0</v>
      </c>
      <c r="CA456" s="1">
        <f t="shared" si="365"/>
        <v>0</v>
      </c>
      <c r="CB456" s="1"/>
      <c r="CC456" s="1">
        <f t="shared" si="366"/>
        <v>0</v>
      </c>
      <c r="CD456" s="1"/>
      <c r="CE456" s="1">
        <f t="shared" si="367"/>
        <v>107364.19</v>
      </c>
      <c r="CF456" s="1">
        <f t="shared" si="368"/>
        <v>0</v>
      </c>
      <c r="CG456" s="1"/>
      <c r="CH456" s="1">
        <f t="shared" si="369"/>
        <v>107364.19</v>
      </c>
      <c r="CI456" s="1">
        <v>107364.19</v>
      </c>
      <c r="CJ456" s="1">
        <f t="shared" si="370"/>
        <v>0</v>
      </c>
      <c r="CK456" s="1"/>
      <c r="CL456" s="1">
        <f t="shared" si="371"/>
        <v>0</v>
      </c>
      <c r="CM456" s="1"/>
      <c r="CN456" s="1">
        <f t="shared" si="372"/>
        <v>0</v>
      </c>
      <c r="CO456" s="1">
        <f t="shared" si="373"/>
        <v>0</v>
      </c>
      <c r="CP456" s="1"/>
      <c r="CQ456" s="1">
        <f t="shared" si="374"/>
        <v>0</v>
      </c>
      <c r="CR456" s="1"/>
      <c r="CS456" s="1">
        <f t="shared" si="375"/>
        <v>0</v>
      </c>
      <c r="CT456" s="1"/>
      <c r="CU456" s="1">
        <f t="shared" si="376"/>
        <v>0</v>
      </c>
      <c r="CV456" s="1"/>
      <c r="CW456" s="1">
        <f t="shared" si="377"/>
        <v>0</v>
      </c>
      <c r="CX456" s="1">
        <f t="shared" si="378"/>
        <v>0</v>
      </c>
      <c r="CY456" s="1"/>
      <c r="CZ456" s="1">
        <f t="shared" si="379"/>
        <v>0</v>
      </c>
      <c r="DA456" s="1"/>
      <c r="DB456" s="1">
        <f t="shared" si="380"/>
        <v>0</v>
      </c>
      <c r="DC456" s="1"/>
      <c r="DD456" s="1">
        <f t="shared" si="381"/>
        <v>0</v>
      </c>
      <c r="DE456" s="1"/>
      <c r="DF456" s="1">
        <f t="shared" si="382"/>
        <v>0</v>
      </c>
      <c r="DG456" s="1">
        <f t="shared" si="383"/>
        <v>0</v>
      </c>
      <c r="DH456" s="1"/>
      <c r="DI456" s="1">
        <f t="shared" si="384"/>
        <v>0</v>
      </c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>
        <f t="shared" si="385"/>
        <v>0</v>
      </c>
      <c r="EC456" s="1">
        <v>0</v>
      </c>
      <c r="ED456" s="1"/>
      <c r="EE456" s="1"/>
      <c r="EF456" s="1"/>
      <c r="EG456" s="1"/>
      <c r="EH456" s="1"/>
      <c r="EI456" s="1"/>
      <c r="EJ456" s="1"/>
      <c r="EK456" s="1"/>
      <c r="EL456" s="1">
        <v>0</v>
      </c>
      <c r="EM456" s="1"/>
      <c r="EN456" s="1"/>
      <c r="EO456" s="1"/>
      <c r="EP456" s="1"/>
      <c r="EQ456" s="1">
        <f t="shared" si="386"/>
        <v>455436.42</v>
      </c>
      <c r="ER456" s="1">
        <v>455436.42</v>
      </c>
      <c r="ES456" s="1">
        <f t="shared" si="387"/>
        <v>455436.42</v>
      </c>
      <c r="ET456" s="6">
        <v>455436.42</v>
      </c>
    </row>
    <row r="457" spans="1:150">
      <c r="A457" s="16" t="s">
        <v>30</v>
      </c>
      <c r="B457" s="9" t="s">
        <v>203</v>
      </c>
      <c r="C457" s="1">
        <f t="shared" si="340"/>
        <v>0</v>
      </c>
      <c r="D457" s="1">
        <v>0</v>
      </c>
      <c r="E457" s="1">
        <v>0</v>
      </c>
      <c r="F457" s="1">
        <f t="shared" si="341"/>
        <v>0</v>
      </c>
      <c r="G457" s="1">
        <f t="shared" si="342"/>
        <v>0</v>
      </c>
      <c r="H457" s="1"/>
      <c r="I457" s="1">
        <f t="shared" si="343"/>
        <v>0</v>
      </c>
      <c r="J457" s="1"/>
      <c r="K457" s="1">
        <f t="shared" si="344"/>
        <v>0</v>
      </c>
      <c r="L457" s="1">
        <f t="shared" si="345"/>
        <v>0</v>
      </c>
      <c r="M457" s="1"/>
      <c r="N457" s="1">
        <f t="shared" si="346"/>
        <v>0</v>
      </c>
      <c r="O457" s="1"/>
      <c r="P457" s="1">
        <f t="shared" si="347"/>
        <v>0</v>
      </c>
      <c r="Q457" s="1"/>
      <c r="R457" s="1">
        <f t="shared" si="348"/>
        <v>0</v>
      </c>
      <c r="S457" s="1">
        <v>0</v>
      </c>
      <c r="T457" s="1">
        <f t="shared" si="349"/>
        <v>0</v>
      </c>
      <c r="U457" s="1">
        <f t="shared" si="350"/>
        <v>0</v>
      </c>
      <c r="V457" s="1"/>
      <c r="W457" s="1">
        <f t="shared" si="351"/>
        <v>0</v>
      </c>
      <c r="X457" s="1"/>
      <c r="Y457" s="1">
        <f t="shared" si="352"/>
        <v>0</v>
      </c>
      <c r="Z457" s="1"/>
      <c r="AA457" s="1">
        <f t="shared" si="353"/>
        <v>0</v>
      </c>
      <c r="AB457" s="1"/>
      <c r="AC457" s="1">
        <f t="shared" si="354"/>
        <v>0</v>
      </c>
      <c r="AD457" s="1">
        <f t="shared" si="355"/>
        <v>0</v>
      </c>
      <c r="AE457" s="1"/>
      <c r="AF457" s="1">
        <f t="shared" si="356"/>
        <v>0</v>
      </c>
      <c r="AG457" s="1"/>
      <c r="AH457" s="1">
        <f t="shared" si="357"/>
        <v>0</v>
      </c>
      <c r="AI457" s="1"/>
      <c r="AJ457" s="1">
        <f t="shared" si="358"/>
        <v>0</v>
      </c>
      <c r="AK457" s="1"/>
      <c r="AL457" s="1">
        <f t="shared" si="359"/>
        <v>0</v>
      </c>
      <c r="AM457" s="1">
        <f t="shared" si="360"/>
        <v>0</v>
      </c>
      <c r="AN457" s="1"/>
      <c r="AO457" s="1">
        <f t="shared" si="361"/>
        <v>0</v>
      </c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>
        <f t="shared" si="362"/>
        <v>0</v>
      </c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>
        <f t="shared" si="363"/>
        <v>0</v>
      </c>
      <c r="BX457" s="1">
        <v>0</v>
      </c>
      <c r="BY457" s="1">
        <v>0</v>
      </c>
      <c r="BZ457" s="1">
        <f t="shared" si="364"/>
        <v>0</v>
      </c>
      <c r="CA457" s="1">
        <f t="shared" si="365"/>
        <v>0</v>
      </c>
      <c r="CB457" s="1"/>
      <c r="CC457" s="1">
        <f t="shared" si="366"/>
        <v>0</v>
      </c>
      <c r="CD457" s="1"/>
      <c r="CE457" s="1">
        <f t="shared" si="367"/>
        <v>0</v>
      </c>
      <c r="CF457" s="1">
        <f t="shared" si="368"/>
        <v>0</v>
      </c>
      <c r="CG457" s="1"/>
      <c r="CH457" s="1">
        <f t="shared" si="369"/>
        <v>0</v>
      </c>
      <c r="CI457" s="1"/>
      <c r="CJ457" s="1">
        <f t="shared" si="370"/>
        <v>0</v>
      </c>
      <c r="CK457" s="1"/>
      <c r="CL457" s="1">
        <f t="shared" si="371"/>
        <v>0</v>
      </c>
      <c r="CM457" s="1">
        <v>0</v>
      </c>
      <c r="CN457" s="1">
        <f t="shared" si="372"/>
        <v>0</v>
      </c>
      <c r="CO457" s="1">
        <f t="shared" si="373"/>
        <v>0</v>
      </c>
      <c r="CP457" s="1"/>
      <c r="CQ457" s="1">
        <f t="shared" si="374"/>
        <v>0</v>
      </c>
      <c r="CR457" s="1"/>
      <c r="CS457" s="1">
        <f t="shared" si="375"/>
        <v>0</v>
      </c>
      <c r="CT457" s="1"/>
      <c r="CU457" s="1">
        <f t="shared" si="376"/>
        <v>0</v>
      </c>
      <c r="CV457" s="1"/>
      <c r="CW457" s="1">
        <f t="shared" si="377"/>
        <v>0</v>
      </c>
      <c r="CX457" s="1">
        <f t="shared" si="378"/>
        <v>0</v>
      </c>
      <c r="CY457" s="1"/>
      <c r="CZ457" s="1">
        <f t="shared" si="379"/>
        <v>0</v>
      </c>
      <c r="DA457" s="1"/>
      <c r="DB457" s="1">
        <f t="shared" si="380"/>
        <v>0</v>
      </c>
      <c r="DC457" s="1"/>
      <c r="DD457" s="1">
        <f t="shared" si="381"/>
        <v>0</v>
      </c>
      <c r="DE457" s="1"/>
      <c r="DF457" s="1">
        <f t="shared" si="382"/>
        <v>0</v>
      </c>
      <c r="DG457" s="1">
        <f t="shared" si="383"/>
        <v>0</v>
      </c>
      <c r="DH457" s="1"/>
      <c r="DI457" s="1">
        <f t="shared" si="384"/>
        <v>0</v>
      </c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>
        <f t="shared" si="385"/>
        <v>0</v>
      </c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>
        <f t="shared" si="386"/>
        <v>0</v>
      </c>
      <c r="ER457" s="1">
        <v>0</v>
      </c>
      <c r="ES457" s="1">
        <f t="shared" si="387"/>
        <v>0</v>
      </c>
      <c r="ET457" s="6">
        <v>0</v>
      </c>
    </row>
    <row r="458" spans="1:150">
      <c r="A458" s="17" t="s">
        <v>86</v>
      </c>
      <c r="B458" s="10" t="s">
        <v>204</v>
      </c>
      <c r="C458" s="1">
        <f t="shared" si="340"/>
        <v>1800</v>
      </c>
      <c r="D458" s="1">
        <v>1800</v>
      </c>
      <c r="E458" s="1">
        <v>1800</v>
      </c>
      <c r="F458" s="1">
        <f t="shared" si="341"/>
        <v>0</v>
      </c>
      <c r="G458" s="1">
        <f t="shared" si="342"/>
        <v>0</v>
      </c>
      <c r="H458" s="1"/>
      <c r="I458" s="1">
        <f t="shared" si="343"/>
        <v>0</v>
      </c>
      <c r="J458" s="1"/>
      <c r="K458" s="1">
        <f t="shared" si="344"/>
        <v>0</v>
      </c>
      <c r="L458" s="1">
        <f t="shared" si="345"/>
        <v>0</v>
      </c>
      <c r="M458" s="1"/>
      <c r="N458" s="1">
        <f t="shared" si="346"/>
        <v>0</v>
      </c>
      <c r="O458" s="1"/>
      <c r="P458" s="1">
        <f t="shared" si="347"/>
        <v>0</v>
      </c>
      <c r="Q458" s="1"/>
      <c r="R458" s="1">
        <f t="shared" si="348"/>
        <v>1800</v>
      </c>
      <c r="S458" s="1">
        <v>1800</v>
      </c>
      <c r="T458" s="1">
        <f t="shared" si="349"/>
        <v>0</v>
      </c>
      <c r="U458" s="1">
        <f t="shared" si="350"/>
        <v>0</v>
      </c>
      <c r="V458" s="1"/>
      <c r="W458" s="1">
        <f t="shared" si="351"/>
        <v>0</v>
      </c>
      <c r="X458" s="1"/>
      <c r="Y458" s="1">
        <f t="shared" si="352"/>
        <v>0</v>
      </c>
      <c r="Z458" s="1"/>
      <c r="AA458" s="1">
        <f t="shared" si="353"/>
        <v>0</v>
      </c>
      <c r="AB458" s="1"/>
      <c r="AC458" s="1">
        <f t="shared" si="354"/>
        <v>0</v>
      </c>
      <c r="AD458" s="1">
        <f t="shared" si="355"/>
        <v>0</v>
      </c>
      <c r="AE458" s="1"/>
      <c r="AF458" s="1">
        <f t="shared" si="356"/>
        <v>0</v>
      </c>
      <c r="AG458" s="1"/>
      <c r="AH458" s="1">
        <f t="shared" si="357"/>
        <v>0</v>
      </c>
      <c r="AI458" s="1"/>
      <c r="AJ458" s="1">
        <f t="shared" si="358"/>
        <v>0</v>
      </c>
      <c r="AK458" s="1"/>
      <c r="AL458" s="1">
        <f t="shared" si="359"/>
        <v>0</v>
      </c>
      <c r="AM458" s="1">
        <f t="shared" si="360"/>
        <v>0</v>
      </c>
      <c r="AN458" s="1"/>
      <c r="AO458" s="1">
        <f t="shared" si="361"/>
        <v>0</v>
      </c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>
        <f t="shared" si="362"/>
        <v>0</v>
      </c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>
        <f t="shared" si="363"/>
        <v>1440</v>
      </c>
      <c r="BX458" s="1">
        <v>1440</v>
      </c>
      <c r="BY458" s="1">
        <v>1440</v>
      </c>
      <c r="BZ458" s="1">
        <f t="shared" si="364"/>
        <v>0</v>
      </c>
      <c r="CA458" s="1">
        <f t="shared" si="365"/>
        <v>0</v>
      </c>
      <c r="CB458" s="1"/>
      <c r="CC458" s="1">
        <f t="shared" si="366"/>
        <v>0</v>
      </c>
      <c r="CD458" s="1"/>
      <c r="CE458" s="1">
        <f t="shared" si="367"/>
        <v>0</v>
      </c>
      <c r="CF458" s="1">
        <f t="shared" si="368"/>
        <v>0</v>
      </c>
      <c r="CG458" s="1"/>
      <c r="CH458" s="1">
        <f t="shared" si="369"/>
        <v>0</v>
      </c>
      <c r="CI458" s="1"/>
      <c r="CJ458" s="1">
        <f t="shared" si="370"/>
        <v>0</v>
      </c>
      <c r="CK458" s="1"/>
      <c r="CL458" s="1">
        <f t="shared" si="371"/>
        <v>1440</v>
      </c>
      <c r="CM458" s="1">
        <v>1440</v>
      </c>
      <c r="CN458" s="1">
        <f t="shared" si="372"/>
        <v>0</v>
      </c>
      <c r="CO458" s="1">
        <f t="shared" si="373"/>
        <v>0</v>
      </c>
      <c r="CP458" s="1"/>
      <c r="CQ458" s="1">
        <f t="shared" si="374"/>
        <v>0</v>
      </c>
      <c r="CR458" s="1"/>
      <c r="CS458" s="1">
        <f t="shared" si="375"/>
        <v>0</v>
      </c>
      <c r="CT458" s="1"/>
      <c r="CU458" s="1">
        <f t="shared" si="376"/>
        <v>0</v>
      </c>
      <c r="CV458" s="1"/>
      <c r="CW458" s="1">
        <f t="shared" si="377"/>
        <v>0</v>
      </c>
      <c r="CX458" s="1">
        <f t="shared" si="378"/>
        <v>0</v>
      </c>
      <c r="CY458" s="1"/>
      <c r="CZ458" s="1">
        <f t="shared" si="379"/>
        <v>0</v>
      </c>
      <c r="DA458" s="1"/>
      <c r="DB458" s="1">
        <f t="shared" si="380"/>
        <v>0</v>
      </c>
      <c r="DC458" s="1"/>
      <c r="DD458" s="1">
        <f t="shared" si="381"/>
        <v>0</v>
      </c>
      <c r="DE458" s="1"/>
      <c r="DF458" s="1">
        <f t="shared" si="382"/>
        <v>0</v>
      </c>
      <c r="DG458" s="1">
        <f t="shared" si="383"/>
        <v>0</v>
      </c>
      <c r="DH458" s="1"/>
      <c r="DI458" s="1">
        <f t="shared" si="384"/>
        <v>0</v>
      </c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>
        <f t="shared" si="385"/>
        <v>0</v>
      </c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>
        <f t="shared" si="386"/>
        <v>0</v>
      </c>
      <c r="ER458" s="1">
        <v>0</v>
      </c>
      <c r="ES458" s="1">
        <f t="shared" si="387"/>
        <v>0</v>
      </c>
      <c r="ET458" s="6">
        <v>0</v>
      </c>
    </row>
    <row r="459" spans="1:150">
      <c r="A459" s="17" t="s">
        <v>87</v>
      </c>
      <c r="B459" s="10" t="s">
        <v>205</v>
      </c>
      <c r="C459" s="1">
        <f t="shared" si="340"/>
        <v>-1800</v>
      </c>
      <c r="D459" s="1">
        <v>-1800</v>
      </c>
      <c r="E459" s="1">
        <v>-1800</v>
      </c>
      <c r="F459" s="1">
        <f t="shared" si="341"/>
        <v>0</v>
      </c>
      <c r="G459" s="1">
        <f t="shared" si="342"/>
        <v>0</v>
      </c>
      <c r="H459" s="1"/>
      <c r="I459" s="1">
        <f t="shared" si="343"/>
        <v>0</v>
      </c>
      <c r="J459" s="1"/>
      <c r="K459" s="1">
        <f t="shared" si="344"/>
        <v>0</v>
      </c>
      <c r="L459" s="1">
        <f t="shared" si="345"/>
        <v>0</v>
      </c>
      <c r="M459" s="1"/>
      <c r="N459" s="1">
        <f t="shared" si="346"/>
        <v>0</v>
      </c>
      <c r="O459" s="1"/>
      <c r="P459" s="1">
        <f t="shared" si="347"/>
        <v>0</v>
      </c>
      <c r="Q459" s="1"/>
      <c r="R459" s="1">
        <f t="shared" si="348"/>
        <v>-1800</v>
      </c>
      <c r="S459" s="1">
        <v>-1800</v>
      </c>
      <c r="T459" s="1">
        <f t="shared" si="349"/>
        <v>0</v>
      </c>
      <c r="U459" s="1">
        <f t="shared" si="350"/>
        <v>0</v>
      </c>
      <c r="V459" s="1"/>
      <c r="W459" s="1">
        <f t="shared" si="351"/>
        <v>0</v>
      </c>
      <c r="X459" s="1"/>
      <c r="Y459" s="1">
        <f t="shared" si="352"/>
        <v>0</v>
      </c>
      <c r="Z459" s="1"/>
      <c r="AA459" s="1">
        <f t="shared" si="353"/>
        <v>0</v>
      </c>
      <c r="AB459" s="1"/>
      <c r="AC459" s="1">
        <f t="shared" si="354"/>
        <v>0</v>
      </c>
      <c r="AD459" s="1">
        <f t="shared" si="355"/>
        <v>0</v>
      </c>
      <c r="AE459" s="1"/>
      <c r="AF459" s="1">
        <f t="shared" si="356"/>
        <v>0</v>
      </c>
      <c r="AG459" s="1"/>
      <c r="AH459" s="1">
        <f t="shared" si="357"/>
        <v>0</v>
      </c>
      <c r="AI459" s="1"/>
      <c r="AJ459" s="1">
        <f t="shared" si="358"/>
        <v>0</v>
      </c>
      <c r="AK459" s="1"/>
      <c r="AL459" s="1">
        <f t="shared" si="359"/>
        <v>0</v>
      </c>
      <c r="AM459" s="1">
        <f t="shared" si="360"/>
        <v>0</v>
      </c>
      <c r="AN459" s="1"/>
      <c r="AO459" s="1">
        <f t="shared" si="361"/>
        <v>0</v>
      </c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>
        <f t="shared" si="362"/>
        <v>0</v>
      </c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>
        <f t="shared" si="363"/>
        <v>-1440</v>
      </c>
      <c r="BX459" s="1">
        <v>-1440</v>
      </c>
      <c r="BY459" s="1">
        <v>-1440</v>
      </c>
      <c r="BZ459" s="1">
        <f t="shared" si="364"/>
        <v>0</v>
      </c>
      <c r="CA459" s="1">
        <f t="shared" si="365"/>
        <v>0</v>
      </c>
      <c r="CB459" s="1"/>
      <c r="CC459" s="1">
        <f t="shared" si="366"/>
        <v>0</v>
      </c>
      <c r="CD459" s="1"/>
      <c r="CE459" s="1">
        <f t="shared" si="367"/>
        <v>0</v>
      </c>
      <c r="CF459" s="1">
        <f t="shared" si="368"/>
        <v>0</v>
      </c>
      <c r="CG459" s="1"/>
      <c r="CH459" s="1">
        <f t="shared" si="369"/>
        <v>0</v>
      </c>
      <c r="CI459" s="1"/>
      <c r="CJ459" s="1">
        <f t="shared" si="370"/>
        <v>0</v>
      </c>
      <c r="CK459" s="1"/>
      <c r="CL459" s="1">
        <f t="shared" si="371"/>
        <v>-1440</v>
      </c>
      <c r="CM459" s="1">
        <v>-1440</v>
      </c>
      <c r="CN459" s="1">
        <f t="shared" si="372"/>
        <v>0</v>
      </c>
      <c r="CO459" s="1">
        <f t="shared" si="373"/>
        <v>0</v>
      </c>
      <c r="CP459" s="1"/>
      <c r="CQ459" s="1">
        <f t="shared" si="374"/>
        <v>0</v>
      </c>
      <c r="CR459" s="1"/>
      <c r="CS459" s="1">
        <f t="shared" si="375"/>
        <v>0</v>
      </c>
      <c r="CT459" s="1"/>
      <c r="CU459" s="1">
        <f t="shared" si="376"/>
        <v>0</v>
      </c>
      <c r="CV459" s="1"/>
      <c r="CW459" s="1">
        <f t="shared" si="377"/>
        <v>0</v>
      </c>
      <c r="CX459" s="1">
        <f t="shared" si="378"/>
        <v>0</v>
      </c>
      <c r="CY459" s="1"/>
      <c r="CZ459" s="1">
        <f t="shared" si="379"/>
        <v>0</v>
      </c>
      <c r="DA459" s="1"/>
      <c r="DB459" s="1">
        <f t="shared" si="380"/>
        <v>0</v>
      </c>
      <c r="DC459" s="1"/>
      <c r="DD459" s="1">
        <f t="shared" si="381"/>
        <v>0</v>
      </c>
      <c r="DE459" s="1"/>
      <c r="DF459" s="1">
        <f t="shared" si="382"/>
        <v>0</v>
      </c>
      <c r="DG459" s="1">
        <f t="shared" si="383"/>
        <v>0</v>
      </c>
      <c r="DH459" s="1"/>
      <c r="DI459" s="1">
        <f t="shared" si="384"/>
        <v>0</v>
      </c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>
        <f t="shared" si="385"/>
        <v>0</v>
      </c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>
        <f t="shared" si="386"/>
        <v>0</v>
      </c>
      <c r="ER459" s="1">
        <v>0</v>
      </c>
      <c r="ES459" s="1">
        <f t="shared" si="387"/>
        <v>0</v>
      </c>
      <c r="ET459" s="6">
        <v>0</v>
      </c>
    </row>
    <row r="460" spans="1:150">
      <c r="A460" s="16" t="s">
        <v>31</v>
      </c>
      <c r="B460" s="9" t="s">
        <v>206</v>
      </c>
      <c r="C460" s="1">
        <f t="shared" si="340"/>
        <v>0</v>
      </c>
      <c r="D460" s="1">
        <v>0</v>
      </c>
      <c r="E460" s="1">
        <v>0</v>
      </c>
      <c r="F460" s="1">
        <f t="shared" si="341"/>
        <v>0</v>
      </c>
      <c r="G460" s="1">
        <f t="shared" si="342"/>
        <v>0</v>
      </c>
      <c r="H460" s="1"/>
      <c r="I460" s="1">
        <f t="shared" si="343"/>
        <v>0</v>
      </c>
      <c r="J460" s="1"/>
      <c r="K460" s="1">
        <f t="shared" si="344"/>
        <v>0</v>
      </c>
      <c r="L460" s="1">
        <f t="shared" si="345"/>
        <v>0</v>
      </c>
      <c r="M460" s="1"/>
      <c r="N460" s="1">
        <f t="shared" si="346"/>
        <v>0</v>
      </c>
      <c r="O460" s="1"/>
      <c r="P460" s="1">
        <f t="shared" si="347"/>
        <v>0</v>
      </c>
      <c r="Q460" s="1"/>
      <c r="R460" s="1">
        <f t="shared" si="348"/>
        <v>0</v>
      </c>
      <c r="S460" s="1"/>
      <c r="T460" s="1">
        <f t="shared" si="349"/>
        <v>0</v>
      </c>
      <c r="U460" s="1">
        <f t="shared" si="350"/>
        <v>0</v>
      </c>
      <c r="V460" s="1">
        <v>0</v>
      </c>
      <c r="W460" s="1">
        <f t="shared" si="351"/>
        <v>0</v>
      </c>
      <c r="X460" s="1"/>
      <c r="Y460" s="1">
        <f t="shared" si="352"/>
        <v>0</v>
      </c>
      <c r="Z460" s="1"/>
      <c r="AA460" s="1">
        <f t="shared" si="353"/>
        <v>0</v>
      </c>
      <c r="AB460" s="1"/>
      <c r="AC460" s="1">
        <f t="shared" si="354"/>
        <v>0</v>
      </c>
      <c r="AD460" s="1">
        <f t="shared" si="355"/>
        <v>0</v>
      </c>
      <c r="AE460" s="1"/>
      <c r="AF460" s="1">
        <f t="shared" si="356"/>
        <v>0</v>
      </c>
      <c r="AG460" s="1"/>
      <c r="AH460" s="1">
        <f t="shared" si="357"/>
        <v>0</v>
      </c>
      <c r="AI460" s="1"/>
      <c r="AJ460" s="1">
        <f t="shared" si="358"/>
        <v>0</v>
      </c>
      <c r="AK460" s="1"/>
      <c r="AL460" s="1">
        <f t="shared" si="359"/>
        <v>0</v>
      </c>
      <c r="AM460" s="1">
        <f t="shared" si="360"/>
        <v>0</v>
      </c>
      <c r="AN460" s="1"/>
      <c r="AO460" s="1">
        <f t="shared" si="361"/>
        <v>0</v>
      </c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>
        <f t="shared" si="362"/>
        <v>0</v>
      </c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>
        <f t="shared" si="363"/>
        <v>0</v>
      </c>
      <c r="BX460" s="1">
        <v>0</v>
      </c>
      <c r="BY460" s="1">
        <v>0</v>
      </c>
      <c r="BZ460" s="1">
        <f t="shared" si="364"/>
        <v>0</v>
      </c>
      <c r="CA460" s="1">
        <f t="shared" si="365"/>
        <v>0</v>
      </c>
      <c r="CB460" s="1"/>
      <c r="CC460" s="1">
        <f t="shared" si="366"/>
        <v>0</v>
      </c>
      <c r="CD460" s="1"/>
      <c r="CE460" s="1">
        <f t="shared" si="367"/>
        <v>0</v>
      </c>
      <c r="CF460" s="1">
        <f t="shared" si="368"/>
        <v>0</v>
      </c>
      <c r="CG460" s="1"/>
      <c r="CH460" s="1">
        <f t="shared" si="369"/>
        <v>0</v>
      </c>
      <c r="CI460" s="1"/>
      <c r="CJ460" s="1">
        <f t="shared" si="370"/>
        <v>0</v>
      </c>
      <c r="CK460" s="1"/>
      <c r="CL460" s="1">
        <f t="shared" si="371"/>
        <v>0</v>
      </c>
      <c r="CM460" s="1"/>
      <c r="CN460" s="1">
        <f t="shared" si="372"/>
        <v>0</v>
      </c>
      <c r="CO460" s="1">
        <f t="shared" si="373"/>
        <v>0</v>
      </c>
      <c r="CP460" s="1">
        <v>0</v>
      </c>
      <c r="CQ460" s="1">
        <f t="shared" si="374"/>
        <v>0</v>
      </c>
      <c r="CR460" s="1"/>
      <c r="CS460" s="1">
        <f t="shared" si="375"/>
        <v>0</v>
      </c>
      <c r="CT460" s="1"/>
      <c r="CU460" s="1">
        <f t="shared" si="376"/>
        <v>0</v>
      </c>
      <c r="CV460" s="1"/>
      <c r="CW460" s="1">
        <f t="shared" si="377"/>
        <v>0</v>
      </c>
      <c r="CX460" s="1">
        <f t="shared" si="378"/>
        <v>0</v>
      </c>
      <c r="CY460" s="1"/>
      <c r="CZ460" s="1">
        <f t="shared" si="379"/>
        <v>0</v>
      </c>
      <c r="DA460" s="1"/>
      <c r="DB460" s="1">
        <f t="shared" si="380"/>
        <v>0</v>
      </c>
      <c r="DC460" s="1"/>
      <c r="DD460" s="1">
        <f t="shared" si="381"/>
        <v>0</v>
      </c>
      <c r="DE460" s="1"/>
      <c r="DF460" s="1">
        <f t="shared" si="382"/>
        <v>0</v>
      </c>
      <c r="DG460" s="1">
        <f t="shared" si="383"/>
        <v>0</v>
      </c>
      <c r="DH460" s="1"/>
      <c r="DI460" s="1">
        <f t="shared" si="384"/>
        <v>0</v>
      </c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>
        <f t="shared" si="385"/>
        <v>0</v>
      </c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>
        <f t="shared" si="386"/>
        <v>0</v>
      </c>
      <c r="ER460" s="1">
        <v>0</v>
      </c>
      <c r="ES460" s="1">
        <f t="shared" si="387"/>
        <v>0</v>
      </c>
      <c r="ET460" s="6">
        <v>0</v>
      </c>
    </row>
    <row r="461" spans="1:150">
      <c r="A461" s="17" t="s">
        <v>88</v>
      </c>
      <c r="B461" s="10" t="s">
        <v>207</v>
      </c>
      <c r="C461" s="1">
        <f t="shared" si="340"/>
        <v>0</v>
      </c>
      <c r="D461" s="1"/>
      <c r="E461" s="1"/>
      <c r="F461" s="1">
        <f t="shared" si="341"/>
        <v>0</v>
      </c>
      <c r="G461" s="1">
        <f t="shared" si="342"/>
        <v>0</v>
      </c>
      <c r="H461" s="1"/>
      <c r="I461" s="1">
        <f t="shared" si="343"/>
        <v>0</v>
      </c>
      <c r="J461" s="1"/>
      <c r="K461" s="1">
        <f t="shared" si="344"/>
        <v>0</v>
      </c>
      <c r="L461" s="1">
        <f t="shared" si="345"/>
        <v>0</v>
      </c>
      <c r="M461" s="1"/>
      <c r="N461" s="1">
        <f t="shared" si="346"/>
        <v>0</v>
      </c>
      <c r="O461" s="1"/>
      <c r="P461" s="1">
        <f t="shared" si="347"/>
        <v>0</v>
      </c>
      <c r="Q461" s="1"/>
      <c r="R461" s="1">
        <f t="shared" si="348"/>
        <v>0</v>
      </c>
      <c r="S461" s="1"/>
      <c r="T461" s="1">
        <f t="shared" si="349"/>
        <v>0</v>
      </c>
      <c r="U461" s="1">
        <f t="shared" si="350"/>
        <v>0</v>
      </c>
      <c r="V461" s="1"/>
      <c r="W461" s="1">
        <f t="shared" si="351"/>
        <v>0</v>
      </c>
      <c r="X461" s="1"/>
      <c r="Y461" s="1">
        <f t="shared" si="352"/>
        <v>0</v>
      </c>
      <c r="Z461" s="1"/>
      <c r="AA461" s="1">
        <f t="shared" si="353"/>
        <v>0</v>
      </c>
      <c r="AB461" s="1"/>
      <c r="AC461" s="1">
        <f t="shared" si="354"/>
        <v>0</v>
      </c>
      <c r="AD461" s="1">
        <f t="shared" si="355"/>
        <v>0</v>
      </c>
      <c r="AE461" s="1"/>
      <c r="AF461" s="1">
        <f t="shared" si="356"/>
        <v>0</v>
      </c>
      <c r="AG461" s="1"/>
      <c r="AH461" s="1">
        <f t="shared" si="357"/>
        <v>0</v>
      </c>
      <c r="AI461" s="1"/>
      <c r="AJ461" s="1">
        <f t="shared" si="358"/>
        <v>0</v>
      </c>
      <c r="AK461" s="1"/>
      <c r="AL461" s="1">
        <f t="shared" si="359"/>
        <v>0</v>
      </c>
      <c r="AM461" s="1">
        <f t="shared" si="360"/>
        <v>0</v>
      </c>
      <c r="AN461" s="1"/>
      <c r="AO461" s="1">
        <f t="shared" si="361"/>
        <v>0</v>
      </c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>
        <f t="shared" si="362"/>
        <v>0</v>
      </c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>
        <f t="shared" si="363"/>
        <v>0</v>
      </c>
      <c r="BX461" s="1"/>
      <c r="BY461" s="1"/>
      <c r="BZ461" s="1">
        <f t="shared" si="364"/>
        <v>0</v>
      </c>
      <c r="CA461" s="1">
        <f t="shared" si="365"/>
        <v>0</v>
      </c>
      <c r="CB461" s="1"/>
      <c r="CC461" s="1">
        <f t="shared" si="366"/>
        <v>0</v>
      </c>
      <c r="CD461" s="1"/>
      <c r="CE461" s="1">
        <f t="shared" si="367"/>
        <v>0</v>
      </c>
      <c r="CF461" s="1">
        <f t="shared" si="368"/>
        <v>0</v>
      </c>
      <c r="CG461" s="1"/>
      <c r="CH461" s="1">
        <f t="shared" si="369"/>
        <v>0</v>
      </c>
      <c r="CI461" s="1"/>
      <c r="CJ461" s="1">
        <f t="shared" si="370"/>
        <v>0</v>
      </c>
      <c r="CK461" s="1"/>
      <c r="CL461" s="1">
        <f t="shared" si="371"/>
        <v>0</v>
      </c>
      <c r="CM461" s="1"/>
      <c r="CN461" s="1">
        <f t="shared" si="372"/>
        <v>0</v>
      </c>
      <c r="CO461" s="1">
        <f t="shared" si="373"/>
        <v>0</v>
      </c>
      <c r="CP461" s="1"/>
      <c r="CQ461" s="1">
        <f t="shared" si="374"/>
        <v>0</v>
      </c>
      <c r="CR461" s="1"/>
      <c r="CS461" s="1">
        <f t="shared" si="375"/>
        <v>0</v>
      </c>
      <c r="CT461" s="1"/>
      <c r="CU461" s="1">
        <f t="shared" si="376"/>
        <v>0</v>
      </c>
      <c r="CV461" s="1"/>
      <c r="CW461" s="1">
        <f t="shared" si="377"/>
        <v>0</v>
      </c>
      <c r="CX461" s="1">
        <f t="shared" si="378"/>
        <v>0</v>
      </c>
      <c r="CY461" s="1"/>
      <c r="CZ461" s="1">
        <f t="shared" si="379"/>
        <v>0</v>
      </c>
      <c r="DA461" s="1"/>
      <c r="DB461" s="1">
        <f t="shared" si="380"/>
        <v>0</v>
      </c>
      <c r="DC461" s="1"/>
      <c r="DD461" s="1">
        <f t="shared" si="381"/>
        <v>0</v>
      </c>
      <c r="DE461" s="1"/>
      <c r="DF461" s="1">
        <f t="shared" si="382"/>
        <v>0</v>
      </c>
      <c r="DG461" s="1">
        <f t="shared" si="383"/>
        <v>0</v>
      </c>
      <c r="DH461" s="1"/>
      <c r="DI461" s="1">
        <f t="shared" si="384"/>
        <v>0</v>
      </c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>
        <f t="shared" si="385"/>
        <v>0</v>
      </c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>
        <f t="shared" si="386"/>
        <v>0</v>
      </c>
      <c r="ER461" s="1"/>
      <c r="ES461" s="1">
        <f t="shared" si="387"/>
        <v>0</v>
      </c>
      <c r="ET461" s="6"/>
    </row>
    <row r="462" spans="1:150">
      <c r="A462" s="17" t="s">
        <v>89</v>
      </c>
      <c r="B462" s="10" t="s">
        <v>208</v>
      </c>
      <c r="C462" s="1">
        <f t="shared" si="340"/>
        <v>0</v>
      </c>
      <c r="D462" s="1">
        <v>0</v>
      </c>
      <c r="E462" s="1">
        <v>0</v>
      </c>
      <c r="F462" s="1">
        <f t="shared" si="341"/>
        <v>0</v>
      </c>
      <c r="G462" s="1">
        <f t="shared" si="342"/>
        <v>0</v>
      </c>
      <c r="H462" s="1"/>
      <c r="I462" s="1">
        <f t="shared" si="343"/>
        <v>0</v>
      </c>
      <c r="J462" s="1"/>
      <c r="K462" s="1">
        <f t="shared" si="344"/>
        <v>0</v>
      </c>
      <c r="L462" s="1">
        <f t="shared" si="345"/>
        <v>0</v>
      </c>
      <c r="M462" s="1"/>
      <c r="N462" s="1">
        <f t="shared" si="346"/>
        <v>0</v>
      </c>
      <c r="O462" s="1"/>
      <c r="P462" s="1">
        <f t="shared" si="347"/>
        <v>0</v>
      </c>
      <c r="Q462" s="1"/>
      <c r="R462" s="1">
        <f t="shared" si="348"/>
        <v>0</v>
      </c>
      <c r="S462" s="1"/>
      <c r="T462" s="1">
        <f t="shared" si="349"/>
        <v>0</v>
      </c>
      <c r="U462" s="1">
        <f t="shared" si="350"/>
        <v>0</v>
      </c>
      <c r="V462" s="1">
        <v>0</v>
      </c>
      <c r="W462" s="1">
        <f t="shared" si="351"/>
        <v>0</v>
      </c>
      <c r="X462" s="1"/>
      <c r="Y462" s="1">
        <f t="shared" si="352"/>
        <v>0</v>
      </c>
      <c r="Z462" s="1"/>
      <c r="AA462" s="1">
        <f t="shared" si="353"/>
        <v>0</v>
      </c>
      <c r="AB462" s="1"/>
      <c r="AC462" s="1">
        <f t="shared" si="354"/>
        <v>0</v>
      </c>
      <c r="AD462" s="1">
        <f t="shared" si="355"/>
        <v>0</v>
      </c>
      <c r="AE462" s="1"/>
      <c r="AF462" s="1">
        <f t="shared" si="356"/>
        <v>0</v>
      </c>
      <c r="AG462" s="1"/>
      <c r="AH462" s="1">
        <f t="shared" si="357"/>
        <v>0</v>
      </c>
      <c r="AI462" s="1"/>
      <c r="AJ462" s="1">
        <f t="shared" si="358"/>
        <v>0</v>
      </c>
      <c r="AK462" s="1"/>
      <c r="AL462" s="1">
        <f t="shared" si="359"/>
        <v>0</v>
      </c>
      <c r="AM462" s="1">
        <f t="shared" si="360"/>
        <v>0</v>
      </c>
      <c r="AN462" s="1"/>
      <c r="AO462" s="1">
        <f t="shared" si="361"/>
        <v>0</v>
      </c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>
        <f t="shared" si="362"/>
        <v>0</v>
      </c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>
        <f t="shared" si="363"/>
        <v>0</v>
      </c>
      <c r="BX462" s="1">
        <v>0</v>
      </c>
      <c r="BY462" s="1">
        <v>0</v>
      </c>
      <c r="BZ462" s="1">
        <f t="shared" si="364"/>
        <v>0</v>
      </c>
      <c r="CA462" s="1">
        <f t="shared" si="365"/>
        <v>0</v>
      </c>
      <c r="CB462" s="1"/>
      <c r="CC462" s="1">
        <f t="shared" si="366"/>
        <v>0</v>
      </c>
      <c r="CD462" s="1"/>
      <c r="CE462" s="1">
        <f t="shared" si="367"/>
        <v>0</v>
      </c>
      <c r="CF462" s="1">
        <f t="shared" si="368"/>
        <v>0</v>
      </c>
      <c r="CG462" s="1"/>
      <c r="CH462" s="1">
        <f t="shared" si="369"/>
        <v>0</v>
      </c>
      <c r="CI462" s="1"/>
      <c r="CJ462" s="1">
        <f t="shared" si="370"/>
        <v>0</v>
      </c>
      <c r="CK462" s="1"/>
      <c r="CL462" s="1">
        <f t="shared" si="371"/>
        <v>0</v>
      </c>
      <c r="CM462" s="1"/>
      <c r="CN462" s="1">
        <f t="shared" si="372"/>
        <v>0</v>
      </c>
      <c r="CO462" s="1">
        <f t="shared" si="373"/>
        <v>0</v>
      </c>
      <c r="CP462" s="1">
        <v>0</v>
      </c>
      <c r="CQ462" s="1">
        <f t="shared" si="374"/>
        <v>0</v>
      </c>
      <c r="CR462" s="1"/>
      <c r="CS462" s="1">
        <f t="shared" si="375"/>
        <v>0</v>
      </c>
      <c r="CT462" s="1"/>
      <c r="CU462" s="1">
        <f t="shared" si="376"/>
        <v>0</v>
      </c>
      <c r="CV462" s="1"/>
      <c r="CW462" s="1">
        <f t="shared" si="377"/>
        <v>0</v>
      </c>
      <c r="CX462" s="1">
        <f t="shared" si="378"/>
        <v>0</v>
      </c>
      <c r="CY462" s="1"/>
      <c r="CZ462" s="1">
        <f t="shared" si="379"/>
        <v>0</v>
      </c>
      <c r="DA462" s="1"/>
      <c r="DB462" s="1">
        <f t="shared" si="380"/>
        <v>0</v>
      </c>
      <c r="DC462" s="1"/>
      <c r="DD462" s="1">
        <f t="shared" si="381"/>
        <v>0</v>
      </c>
      <c r="DE462" s="1"/>
      <c r="DF462" s="1">
        <f t="shared" si="382"/>
        <v>0</v>
      </c>
      <c r="DG462" s="1">
        <f t="shared" si="383"/>
        <v>0</v>
      </c>
      <c r="DH462" s="1"/>
      <c r="DI462" s="1">
        <f t="shared" si="384"/>
        <v>0</v>
      </c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>
        <f t="shared" si="385"/>
        <v>0</v>
      </c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>
        <f t="shared" si="386"/>
        <v>0</v>
      </c>
      <c r="ER462" s="1">
        <v>0</v>
      </c>
      <c r="ES462" s="1">
        <f t="shared" si="387"/>
        <v>0</v>
      </c>
      <c r="ET462" s="6">
        <v>0</v>
      </c>
    </row>
    <row r="463" spans="1:150">
      <c r="A463" s="16" t="s">
        <v>32</v>
      </c>
      <c r="B463" s="9" t="s">
        <v>209</v>
      </c>
      <c r="C463" s="1">
        <f t="shared" si="340"/>
        <v>0</v>
      </c>
      <c r="D463" s="1"/>
      <c r="E463" s="1"/>
      <c r="F463" s="1">
        <f t="shared" si="341"/>
        <v>0</v>
      </c>
      <c r="G463" s="1">
        <f t="shared" si="342"/>
        <v>0</v>
      </c>
      <c r="H463" s="1"/>
      <c r="I463" s="1">
        <f t="shared" si="343"/>
        <v>0</v>
      </c>
      <c r="J463" s="1"/>
      <c r="K463" s="1">
        <f t="shared" si="344"/>
        <v>0</v>
      </c>
      <c r="L463" s="1">
        <f t="shared" si="345"/>
        <v>0</v>
      </c>
      <c r="M463" s="1"/>
      <c r="N463" s="1">
        <f t="shared" si="346"/>
        <v>0</v>
      </c>
      <c r="O463" s="1"/>
      <c r="P463" s="1">
        <f t="shared" si="347"/>
        <v>0</v>
      </c>
      <c r="Q463" s="1"/>
      <c r="R463" s="1">
        <f t="shared" si="348"/>
        <v>0</v>
      </c>
      <c r="S463" s="1"/>
      <c r="T463" s="1">
        <f t="shared" si="349"/>
        <v>0</v>
      </c>
      <c r="U463" s="1">
        <f t="shared" si="350"/>
        <v>0</v>
      </c>
      <c r="V463" s="1"/>
      <c r="W463" s="1">
        <f t="shared" si="351"/>
        <v>0</v>
      </c>
      <c r="X463" s="1"/>
      <c r="Y463" s="1">
        <f t="shared" si="352"/>
        <v>0</v>
      </c>
      <c r="Z463" s="1"/>
      <c r="AA463" s="1">
        <f t="shared" si="353"/>
        <v>0</v>
      </c>
      <c r="AB463" s="1"/>
      <c r="AC463" s="1">
        <f t="shared" si="354"/>
        <v>0</v>
      </c>
      <c r="AD463" s="1">
        <f t="shared" si="355"/>
        <v>0</v>
      </c>
      <c r="AE463" s="1"/>
      <c r="AF463" s="1">
        <f t="shared" si="356"/>
        <v>0</v>
      </c>
      <c r="AG463" s="1"/>
      <c r="AH463" s="1">
        <f t="shared" si="357"/>
        <v>0</v>
      </c>
      <c r="AI463" s="1"/>
      <c r="AJ463" s="1">
        <f t="shared" si="358"/>
        <v>0</v>
      </c>
      <c r="AK463" s="1"/>
      <c r="AL463" s="1">
        <f t="shared" si="359"/>
        <v>0</v>
      </c>
      <c r="AM463" s="1">
        <f t="shared" si="360"/>
        <v>0</v>
      </c>
      <c r="AN463" s="1"/>
      <c r="AO463" s="1">
        <f t="shared" si="361"/>
        <v>0</v>
      </c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>
        <f t="shared" si="362"/>
        <v>0</v>
      </c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>
        <f t="shared" si="363"/>
        <v>0</v>
      </c>
      <c r="BX463" s="1">
        <v>0</v>
      </c>
      <c r="BY463" s="1">
        <v>0</v>
      </c>
      <c r="BZ463" s="1">
        <f t="shared" si="364"/>
        <v>0</v>
      </c>
      <c r="CA463" s="1">
        <f t="shared" si="365"/>
        <v>0</v>
      </c>
      <c r="CB463" s="1"/>
      <c r="CC463" s="1">
        <f t="shared" si="366"/>
        <v>0</v>
      </c>
      <c r="CD463" s="1"/>
      <c r="CE463" s="1">
        <f t="shared" si="367"/>
        <v>0</v>
      </c>
      <c r="CF463" s="1">
        <f t="shared" si="368"/>
        <v>0</v>
      </c>
      <c r="CG463" s="1"/>
      <c r="CH463" s="1">
        <f t="shared" si="369"/>
        <v>0</v>
      </c>
      <c r="CI463" s="1"/>
      <c r="CJ463" s="1">
        <f t="shared" si="370"/>
        <v>0</v>
      </c>
      <c r="CK463" s="1"/>
      <c r="CL463" s="1">
        <f t="shared" si="371"/>
        <v>0</v>
      </c>
      <c r="CM463" s="1"/>
      <c r="CN463" s="1">
        <f t="shared" si="372"/>
        <v>0</v>
      </c>
      <c r="CO463" s="1">
        <f t="shared" si="373"/>
        <v>0</v>
      </c>
      <c r="CP463" s="1"/>
      <c r="CQ463" s="1">
        <f t="shared" si="374"/>
        <v>0</v>
      </c>
      <c r="CR463" s="1">
        <v>0</v>
      </c>
      <c r="CS463" s="1">
        <f t="shared" si="375"/>
        <v>0</v>
      </c>
      <c r="CT463" s="1"/>
      <c r="CU463" s="1">
        <f t="shared" si="376"/>
        <v>0</v>
      </c>
      <c r="CV463" s="1"/>
      <c r="CW463" s="1">
        <f t="shared" si="377"/>
        <v>0</v>
      </c>
      <c r="CX463" s="1">
        <f t="shared" si="378"/>
        <v>0</v>
      </c>
      <c r="CY463" s="1"/>
      <c r="CZ463" s="1">
        <f t="shared" si="379"/>
        <v>0</v>
      </c>
      <c r="DA463" s="1"/>
      <c r="DB463" s="1">
        <f t="shared" si="380"/>
        <v>0</v>
      </c>
      <c r="DC463" s="1"/>
      <c r="DD463" s="1">
        <f t="shared" si="381"/>
        <v>0</v>
      </c>
      <c r="DE463" s="1"/>
      <c r="DF463" s="1">
        <f t="shared" si="382"/>
        <v>0</v>
      </c>
      <c r="DG463" s="1">
        <f t="shared" si="383"/>
        <v>0</v>
      </c>
      <c r="DH463" s="1"/>
      <c r="DI463" s="1">
        <f t="shared" si="384"/>
        <v>0</v>
      </c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>
        <f t="shared" si="385"/>
        <v>0</v>
      </c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>
        <f t="shared" si="386"/>
        <v>0</v>
      </c>
      <c r="ER463" s="1"/>
      <c r="ES463" s="1">
        <f t="shared" si="387"/>
        <v>0</v>
      </c>
      <c r="ET463" s="6"/>
    </row>
    <row r="464" spans="1:150">
      <c r="A464" s="17" t="s">
        <v>90</v>
      </c>
      <c r="B464" s="10" t="s">
        <v>210</v>
      </c>
      <c r="C464" s="1">
        <f t="shared" si="340"/>
        <v>0</v>
      </c>
      <c r="D464" s="1"/>
      <c r="E464" s="1"/>
      <c r="F464" s="1">
        <f t="shared" si="341"/>
        <v>0</v>
      </c>
      <c r="G464" s="1">
        <f t="shared" si="342"/>
        <v>0</v>
      </c>
      <c r="H464" s="1"/>
      <c r="I464" s="1">
        <f t="shared" si="343"/>
        <v>0</v>
      </c>
      <c r="J464" s="1"/>
      <c r="K464" s="1">
        <f t="shared" si="344"/>
        <v>0</v>
      </c>
      <c r="L464" s="1">
        <f t="shared" si="345"/>
        <v>0</v>
      </c>
      <c r="M464" s="1"/>
      <c r="N464" s="1">
        <f t="shared" si="346"/>
        <v>0</v>
      </c>
      <c r="O464" s="1"/>
      <c r="P464" s="1">
        <f t="shared" si="347"/>
        <v>0</v>
      </c>
      <c r="Q464" s="1"/>
      <c r="R464" s="1">
        <f t="shared" si="348"/>
        <v>0</v>
      </c>
      <c r="S464" s="1"/>
      <c r="T464" s="1">
        <f t="shared" si="349"/>
        <v>0</v>
      </c>
      <c r="U464" s="1">
        <f t="shared" si="350"/>
        <v>0</v>
      </c>
      <c r="V464" s="1"/>
      <c r="W464" s="1">
        <f t="shared" si="351"/>
        <v>0</v>
      </c>
      <c r="X464" s="1"/>
      <c r="Y464" s="1">
        <f t="shared" si="352"/>
        <v>0</v>
      </c>
      <c r="Z464" s="1"/>
      <c r="AA464" s="1">
        <f t="shared" si="353"/>
        <v>0</v>
      </c>
      <c r="AB464" s="1"/>
      <c r="AC464" s="1">
        <f t="shared" si="354"/>
        <v>0</v>
      </c>
      <c r="AD464" s="1">
        <f t="shared" si="355"/>
        <v>0</v>
      </c>
      <c r="AE464" s="1"/>
      <c r="AF464" s="1">
        <f t="shared" si="356"/>
        <v>0</v>
      </c>
      <c r="AG464" s="1"/>
      <c r="AH464" s="1">
        <f t="shared" si="357"/>
        <v>0</v>
      </c>
      <c r="AI464" s="1"/>
      <c r="AJ464" s="1">
        <f t="shared" si="358"/>
        <v>0</v>
      </c>
      <c r="AK464" s="1"/>
      <c r="AL464" s="1">
        <f t="shared" si="359"/>
        <v>0</v>
      </c>
      <c r="AM464" s="1">
        <f t="shared" si="360"/>
        <v>0</v>
      </c>
      <c r="AN464" s="1"/>
      <c r="AO464" s="1">
        <f t="shared" si="361"/>
        <v>0</v>
      </c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>
        <f t="shared" si="362"/>
        <v>0</v>
      </c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>
        <f t="shared" si="363"/>
        <v>0</v>
      </c>
      <c r="BX464" s="1"/>
      <c r="BY464" s="1"/>
      <c r="BZ464" s="1">
        <f t="shared" si="364"/>
        <v>0</v>
      </c>
      <c r="CA464" s="1">
        <f t="shared" si="365"/>
        <v>0</v>
      </c>
      <c r="CB464" s="1"/>
      <c r="CC464" s="1">
        <f t="shared" si="366"/>
        <v>0</v>
      </c>
      <c r="CD464" s="1"/>
      <c r="CE464" s="1">
        <f t="shared" si="367"/>
        <v>0</v>
      </c>
      <c r="CF464" s="1">
        <f t="shared" si="368"/>
        <v>0</v>
      </c>
      <c r="CG464" s="1"/>
      <c r="CH464" s="1">
        <f t="shared" si="369"/>
        <v>0</v>
      </c>
      <c r="CI464" s="1"/>
      <c r="CJ464" s="1">
        <f t="shared" si="370"/>
        <v>0</v>
      </c>
      <c r="CK464" s="1"/>
      <c r="CL464" s="1">
        <f t="shared" si="371"/>
        <v>0</v>
      </c>
      <c r="CM464" s="1"/>
      <c r="CN464" s="1">
        <f t="shared" si="372"/>
        <v>0</v>
      </c>
      <c r="CO464" s="1">
        <f t="shared" si="373"/>
        <v>0</v>
      </c>
      <c r="CP464" s="1"/>
      <c r="CQ464" s="1">
        <f t="shared" si="374"/>
        <v>0</v>
      </c>
      <c r="CR464" s="1"/>
      <c r="CS464" s="1">
        <f t="shared" si="375"/>
        <v>0</v>
      </c>
      <c r="CT464" s="1"/>
      <c r="CU464" s="1">
        <f t="shared" si="376"/>
        <v>0</v>
      </c>
      <c r="CV464" s="1"/>
      <c r="CW464" s="1">
        <f t="shared" si="377"/>
        <v>0</v>
      </c>
      <c r="CX464" s="1">
        <f t="shared" si="378"/>
        <v>0</v>
      </c>
      <c r="CY464" s="1"/>
      <c r="CZ464" s="1">
        <f t="shared" si="379"/>
        <v>0</v>
      </c>
      <c r="DA464" s="1"/>
      <c r="DB464" s="1">
        <f t="shared" si="380"/>
        <v>0</v>
      </c>
      <c r="DC464" s="1"/>
      <c r="DD464" s="1">
        <f t="shared" si="381"/>
        <v>0</v>
      </c>
      <c r="DE464" s="1"/>
      <c r="DF464" s="1">
        <f t="shared" si="382"/>
        <v>0</v>
      </c>
      <c r="DG464" s="1">
        <f t="shared" si="383"/>
        <v>0</v>
      </c>
      <c r="DH464" s="1"/>
      <c r="DI464" s="1">
        <f t="shared" si="384"/>
        <v>0</v>
      </c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>
        <f t="shared" si="385"/>
        <v>0</v>
      </c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>
        <f t="shared" si="386"/>
        <v>0</v>
      </c>
      <c r="ER464" s="1"/>
      <c r="ES464" s="1">
        <f t="shared" si="387"/>
        <v>0</v>
      </c>
      <c r="ET464" s="6"/>
    </row>
    <row r="465" spans="1:150">
      <c r="A465" s="17" t="s">
        <v>91</v>
      </c>
      <c r="B465" s="10" t="s">
        <v>211</v>
      </c>
      <c r="C465" s="1">
        <f t="shared" si="340"/>
        <v>0</v>
      </c>
      <c r="D465" s="1"/>
      <c r="E465" s="1"/>
      <c r="F465" s="1">
        <f t="shared" si="341"/>
        <v>0</v>
      </c>
      <c r="G465" s="1">
        <f t="shared" si="342"/>
        <v>0</v>
      </c>
      <c r="H465" s="1"/>
      <c r="I465" s="1">
        <f t="shared" si="343"/>
        <v>0</v>
      </c>
      <c r="J465" s="1"/>
      <c r="K465" s="1">
        <f t="shared" si="344"/>
        <v>0</v>
      </c>
      <c r="L465" s="1">
        <f t="shared" si="345"/>
        <v>0</v>
      </c>
      <c r="M465" s="1"/>
      <c r="N465" s="1">
        <f t="shared" si="346"/>
        <v>0</v>
      </c>
      <c r="O465" s="1"/>
      <c r="P465" s="1">
        <f t="shared" si="347"/>
        <v>0</v>
      </c>
      <c r="Q465" s="1"/>
      <c r="R465" s="1">
        <f t="shared" si="348"/>
        <v>0</v>
      </c>
      <c r="S465" s="1"/>
      <c r="T465" s="1">
        <f t="shared" si="349"/>
        <v>0</v>
      </c>
      <c r="U465" s="1">
        <f t="shared" si="350"/>
        <v>0</v>
      </c>
      <c r="V465" s="1"/>
      <c r="W465" s="1">
        <f t="shared" si="351"/>
        <v>0</v>
      </c>
      <c r="X465" s="1"/>
      <c r="Y465" s="1">
        <f t="shared" si="352"/>
        <v>0</v>
      </c>
      <c r="Z465" s="1"/>
      <c r="AA465" s="1">
        <f t="shared" si="353"/>
        <v>0</v>
      </c>
      <c r="AB465" s="1"/>
      <c r="AC465" s="1">
        <f t="shared" si="354"/>
        <v>0</v>
      </c>
      <c r="AD465" s="1">
        <f t="shared" si="355"/>
        <v>0</v>
      </c>
      <c r="AE465" s="1"/>
      <c r="AF465" s="1">
        <f t="shared" si="356"/>
        <v>0</v>
      </c>
      <c r="AG465" s="1"/>
      <c r="AH465" s="1">
        <f t="shared" si="357"/>
        <v>0</v>
      </c>
      <c r="AI465" s="1"/>
      <c r="AJ465" s="1">
        <f t="shared" si="358"/>
        <v>0</v>
      </c>
      <c r="AK465" s="1"/>
      <c r="AL465" s="1">
        <f t="shared" si="359"/>
        <v>0</v>
      </c>
      <c r="AM465" s="1">
        <f t="shared" si="360"/>
        <v>0</v>
      </c>
      <c r="AN465" s="1"/>
      <c r="AO465" s="1">
        <f t="shared" si="361"/>
        <v>0</v>
      </c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>
        <f t="shared" si="362"/>
        <v>0</v>
      </c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>
        <f t="shared" si="363"/>
        <v>0</v>
      </c>
      <c r="BX465" s="1">
        <v>0</v>
      </c>
      <c r="BY465" s="1">
        <v>0</v>
      </c>
      <c r="BZ465" s="1">
        <f t="shared" si="364"/>
        <v>0</v>
      </c>
      <c r="CA465" s="1">
        <f t="shared" si="365"/>
        <v>0</v>
      </c>
      <c r="CB465" s="1"/>
      <c r="CC465" s="1">
        <f t="shared" si="366"/>
        <v>0</v>
      </c>
      <c r="CD465" s="1"/>
      <c r="CE465" s="1">
        <f t="shared" si="367"/>
        <v>0</v>
      </c>
      <c r="CF465" s="1">
        <f t="shared" si="368"/>
        <v>0</v>
      </c>
      <c r="CG465" s="1"/>
      <c r="CH465" s="1">
        <f t="shared" si="369"/>
        <v>0</v>
      </c>
      <c r="CI465" s="1"/>
      <c r="CJ465" s="1">
        <f t="shared" si="370"/>
        <v>0</v>
      </c>
      <c r="CK465" s="1"/>
      <c r="CL465" s="1">
        <f t="shared" si="371"/>
        <v>0</v>
      </c>
      <c r="CM465" s="1"/>
      <c r="CN465" s="1">
        <f t="shared" si="372"/>
        <v>0</v>
      </c>
      <c r="CO465" s="1">
        <f t="shared" si="373"/>
        <v>0</v>
      </c>
      <c r="CP465" s="1"/>
      <c r="CQ465" s="1">
        <f t="shared" si="374"/>
        <v>0</v>
      </c>
      <c r="CR465" s="1">
        <v>0</v>
      </c>
      <c r="CS465" s="1">
        <f t="shared" si="375"/>
        <v>0</v>
      </c>
      <c r="CT465" s="1"/>
      <c r="CU465" s="1">
        <f t="shared" si="376"/>
        <v>0</v>
      </c>
      <c r="CV465" s="1"/>
      <c r="CW465" s="1">
        <f t="shared" si="377"/>
        <v>0</v>
      </c>
      <c r="CX465" s="1">
        <f t="shared" si="378"/>
        <v>0</v>
      </c>
      <c r="CY465" s="1"/>
      <c r="CZ465" s="1">
        <f t="shared" si="379"/>
        <v>0</v>
      </c>
      <c r="DA465" s="1"/>
      <c r="DB465" s="1">
        <f t="shared" si="380"/>
        <v>0</v>
      </c>
      <c r="DC465" s="1"/>
      <c r="DD465" s="1">
        <f t="shared" si="381"/>
        <v>0</v>
      </c>
      <c r="DE465" s="1"/>
      <c r="DF465" s="1">
        <f t="shared" si="382"/>
        <v>0</v>
      </c>
      <c r="DG465" s="1">
        <f t="shared" si="383"/>
        <v>0</v>
      </c>
      <c r="DH465" s="1"/>
      <c r="DI465" s="1">
        <f t="shared" si="384"/>
        <v>0</v>
      </c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>
        <f t="shared" si="385"/>
        <v>0</v>
      </c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>
        <f t="shared" si="386"/>
        <v>0</v>
      </c>
      <c r="ER465" s="1"/>
      <c r="ES465" s="1">
        <f t="shared" si="387"/>
        <v>0</v>
      </c>
      <c r="ET465" s="6"/>
    </row>
    <row r="466" spans="1:150">
      <c r="A466" s="16" t="s">
        <v>33</v>
      </c>
      <c r="B466" s="9" t="s">
        <v>212</v>
      </c>
      <c r="C466" s="1">
        <f t="shared" si="340"/>
        <v>0</v>
      </c>
      <c r="D466" s="1">
        <v>0</v>
      </c>
      <c r="E466" s="1">
        <v>0</v>
      </c>
      <c r="F466" s="1">
        <f t="shared" si="341"/>
        <v>0</v>
      </c>
      <c r="G466" s="1">
        <f t="shared" si="342"/>
        <v>0</v>
      </c>
      <c r="H466" s="1"/>
      <c r="I466" s="1">
        <f t="shared" si="343"/>
        <v>0</v>
      </c>
      <c r="J466" s="1"/>
      <c r="K466" s="1">
        <f t="shared" si="344"/>
        <v>0</v>
      </c>
      <c r="L466" s="1">
        <f t="shared" si="345"/>
        <v>0</v>
      </c>
      <c r="M466" s="1"/>
      <c r="N466" s="1">
        <f t="shared" si="346"/>
        <v>0</v>
      </c>
      <c r="O466" s="1"/>
      <c r="P466" s="1">
        <f t="shared" si="347"/>
        <v>0</v>
      </c>
      <c r="Q466" s="1"/>
      <c r="R466" s="1">
        <f t="shared" si="348"/>
        <v>0</v>
      </c>
      <c r="S466" s="1"/>
      <c r="T466" s="1">
        <f t="shared" si="349"/>
        <v>0</v>
      </c>
      <c r="U466" s="1">
        <f t="shared" si="350"/>
        <v>0</v>
      </c>
      <c r="V466" s="1"/>
      <c r="W466" s="1">
        <f t="shared" si="351"/>
        <v>0</v>
      </c>
      <c r="X466" s="1"/>
      <c r="Y466" s="1">
        <f t="shared" si="352"/>
        <v>0</v>
      </c>
      <c r="Z466" s="1"/>
      <c r="AA466" s="1">
        <f t="shared" si="353"/>
        <v>0</v>
      </c>
      <c r="AB466" s="1"/>
      <c r="AC466" s="1">
        <f t="shared" si="354"/>
        <v>0</v>
      </c>
      <c r="AD466" s="1">
        <f t="shared" si="355"/>
        <v>0</v>
      </c>
      <c r="AE466" s="1"/>
      <c r="AF466" s="1">
        <f t="shared" si="356"/>
        <v>0</v>
      </c>
      <c r="AG466" s="1"/>
      <c r="AH466" s="1">
        <f t="shared" si="357"/>
        <v>0</v>
      </c>
      <c r="AI466" s="1"/>
      <c r="AJ466" s="1">
        <f t="shared" si="358"/>
        <v>0</v>
      </c>
      <c r="AK466" s="1"/>
      <c r="AL466" s="1">
        <f t="shared" si="359"/>
        <v>0</v>
      </c>
      <c r="AM466" s="1">
        <f t="shared" si="360"/>
        <v>0</v>
      </c>
      <c r="AN466" s="1">
        <v>0</v>
      </c>
      <c r="AO466" s="1">
        <f t="shared" si="361"/>
        <v>0</v>
      </c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>
        <f t="shared" si="362"/>
        <v>0</v>
      </c>
      <c r="BI466" s="1">
        <v>0</v>
      </c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>
        <v>0</v>
      </c>
      <c r="BV466" s="1"/>
      <c r="BW466" s="1">
        <f t="shared" si="363"/>
        <v>0</v>
      </c>
      <c r="BX466" s="1">
        <v>0</v>
      </c>
      <c r="BY466" s="1">
        <v>-186.03</v>
      </c>
      <c r="BZ466" s="1">
        <f t="shared" si="364"/>
        <v>0</v>
      </c>
      <c r="CA466" s="1">
        <f t="shared" si="365"/>
        <v>0</v>
      </c>
      <c r="CB466" s="1"/>
      <c r="CC466" s="1">
        <f t="shared" si="366"/>
        <v>0</v>
      </c>
      <c r="CD466" s="1"/>
      <c r="CE466" s="1">
        <f t="shared" si="367"/>
        <v>0</v>
      </c>
      <c r="CF466" s="1">
        <f t="shared" si="368"/>
        <v>0</v>
      </c>
      <c r="CG466" s="1"/>
      <c r="CH466" s="1">
        <f t="shared" si="369"/>
        <v>0</v>
      </c>
      <c r="CI466" s="1"/>
      <c r="CJ466" s="1">
        <f t="shared" si="370"/>
        <v>0</v>
      </c>
      <c r="CK466" s="1"/>
      <c r="CL466" s="1">
        <f t="shared" si="371"/>
        <v>0</v>
      </c>
      <c r="CM466" s="1"/>
      <c r="CN466" s="1">
        <f t="shared" si="372"/>
        <v>0</v>
      </c>
      <c r="CO466" s="1">
        <f t="shared" si="373"/>
        <v>0</v>
      </c>
      <c r="CP466" s="1"/>
      <c r="CQ466" s="1">
        <f t="shared" si="374"/>
        <v>0</v>
      </c>
      <c r="CR466" s="1"/>
      <c r="CS466" s="1">
        <f t="shared" si="375"/>
        <v>0</v>
      </c>
      <c r="CT466" s="1"/>
      <c r="CU466" s="1">
        <f t="shared" si="376"/>
        <v>0</v>
      </c>
      <c r="CV466" s="1"/>
      <c r="CW466" s="1">
        <f t="shared" si="377"/>
        <v>0</v>
      </c>
      <c r="CX466" s="1">
        <f t="shared" si="378"/>
        <v>0</v>
      </c>
      <c r="CY466" s="1"/>
      <c r="CZ466" s="1">
        <f t="shared" si="379"/>
        <v>0</v>
      </c>
      <c r="DA466" s="1"/>
      <c r="DB466" s="1">
        <f t="shared" si="380"/>
        <v>0</v>
      </c>
      <c r="DC466" s="1"/>
      <c r="DD466" s="1">
        <f t="shared" si="381"/>
        <v>0</v>
      </c>
      <c r="DE466" s="1"/>
      <c r="DF466" s="1">
        <f t="shared" si="382"/>
        <v>0</v>
      </c>
      <c r="DG466" s="1">
        <f t="shared" si="383"/>
        <v>-186.03</v>
      </c>
      <c r="DH466" s="1">
        <v>-186.03</v>
      </c>
      <c r="DI466" s="1">
        <f t="shared" si="384"/>
        <v>0</v>
      </c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>
        <f t="shared" si="385"/>
        <v>0</v>
      </c>
      <c r="EC466" s="1">
        <v>186.03</v>
      </c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>
        <v>186.03</v>
      </c>
      <c r="EP466" s="1"/>
      <c r="EQ466" s="1">
        <f t="shared" si="386"/>
        <v>0</v>
      </c>
      <c r="ER466" s="1">
        <v>0</v>
      </c>
      <c r="ES466" s="1">
        <f t="shared" si="387"/>
        <v>0</v>
      </c>
      <c r="ET466" s="6">
        <v>0</v>
      </c>
    </row>
    <row r="467" spans="1:150">
      <c r="A467" s="17" t="s">
        <v>92</v>
      </c>
      <c r="B467" s="10" t="s">
        <v>213</v>
      </c>
      <c r="C467" s="1">
        <f t="shared" si="340"/>
        <v>0</v>
      </c>
      <c r="D467" s="1">
        <v>0</v>
      </c>
      <c r="E467" s="1"/>
      <c r="F467" s="1">
        <f t="shared" si="341"/>
        <v>0</v>
      </c>
      <c r="G467" s="1">
        <f t="shared" si="342"/>
        <v>0</v>
      </c>
      <c r="H467" s="1"/>
      <c r="I467" s="1">
        <f t="shared" si="343"/>
        <v>0</v>
      </c>
      <c r="J467" s="1"/>
      <c r="K467" s="1">
        <f t="shared" si="344"/>
        <v>0</v>
      </c>
      <c r="L467" s="1">
        <f t="shared" si="345"/>
        <v>0</v>
      </c>
      <c r="M467" s="1"/>
      <c r="N467" s="1">
        <f t="shared" si="346"/>
        <v>0</v>
      </c>
      <c r="O467" s="1"/>
      <c r="P467" s="1">
        <f t="shared" si="347"/>
        <v>0</v>
      </c>
      <c r="Q467" s="1"/>
      <c r="R467" s="1">
        <f t="shared" si="348"/>
        <v>0</v>
      </c>
      <c r="S467" s="1"/>
      <c r="T467" s="1">
        <f t="shared" si="349"/>
        <v>0</v>
      </c>
      <c r="U467" s="1">
        <f t="shared" si="350"/>
        <v>0</v>
      </c>
      <c r="V467" s="1"/>
      <c r="W467" s="1">
        <f t="shared" si="351"/>
        <v>0</v>
      </c>
      <c r="X467" s="1"/>
      <c r="Y467" s="1">
        <f t="shared" si="352"/>
        <v>0</v>
      </c>
      <c r="Z467" s="1"/>
      <c r="AA467" s="1">
        <f t="shared" si="353"/>
        <v>0</v>
      </c>
      <c r="AB467" s="1"/>
      <c r="AC467" s="1">
        <f t="shared" si="354"/>
        <v>0</v>
      </c>
      <c r="AD467" s="1">
        <f t="shared" si="355"/>
        <v>0</v>
      </c>
      <c r="AE467" s="1"/>
      <c r="AF467" s="1">
        <f t="shared" si="356"/>
        <v>0</v>
      </c>
      <c r="AG467" s="1"/>
      <c r="AH467" s="1">
        <f t="shared" si="357"/>
        <v>0</v>
      </c>
      <c r="AI467" s="1"/>
      <c r="AJ467" s="1">
        <f t="shared" si="358"/>
        <v>0</v>
      </c>
      <c r="AK467" s="1"/>
      <c r="AL467" s="1">
        <f t="shared" si="359"/>
        <v>0</v>
      </c>
      <c r="AM467" s="1">
        <f t="shared" si="360"/>
        <v>0</v>
      </c>
      <c r="AN467" s="1"/>
      <c r="AO467" s="1">
        <f t="shared" si="361"/>
        <v>0</v>
      </c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>
        <f t="shared" si="362"/>
        <v>0</v>
      </c>
      <c r="BI467" s="1">
        <v>0</v>
      </c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>
        <v>0</v>
      </c>
      <c r="BV467" s="1"/>
      <c r="BW467" s="1">
        <f t="shared" si="363"/>
        <v>186.03</v>
      </c>
      <c r="BX467" s="1">
        <v>186.03</v>
      </c>
      <c r="BY467" s="1"/>
      <c r="BZ467" s="1">
        <f t="shared" si="364"/>
        <v>0</v>
      </c>
      <c r="CA467" s="1">
        <f t="shared" si="365"/>
        <v>0</v>
      </c>
      <c r="CB467" s="1"/>
      <c r="CC467" s="1">
        <f t="shared" si="366"/>
        <v>0</v>
      </c>
      <c r="CD467" s="1"/>
      <c r="CE467" s="1">
        <f t="shared" si="367"/>
        <v>0</v>
      </c>
      <c r="CF467" s="1">
        <f t="shared" si="368"/>
        <v>0</v>
      </c>
      <c r="CG467" s="1"/>
      <c r="CH467" s="1">
        <f t="shared" si="369"/>
        <v>0</v>
      </c>
      <c r="CI467" s="1"/>
      <c r="CJ467" s="1">
        <f t="shared" si="370"/>
        <v>0</v>
      </c>
      <c r="CK467" s="1"/>
      <c r="CL467" s="1">
        <f t="shared" si="371"/>
        <v>0</v>
      </c>
      <c r="CM467" s="1"/>
      <c r="CN467" s="1">
        <f t="shared" si="372"/>
        <v>0</v>
      </c>
      <c r="CO467" s="1">
        <f t="shared" si="373"/>
        <v>0</v>
      </c>
      <c r="CP467" s="1"/>
      <c r="CQ467" s="1">
        <f t="shared" si="374"/>
        <v>0</v>
      </c>
      <c r="CR467" s="1"/>
      <c r="CS467" s="1">
        <f t="shared" si="375"/>
        <v>0</v>
      </c>
      <c r="CT467" s="1"/>
      <c r="CU467" s="1">
        <f t="shared" si="376"/>
        <v>0</v>
      </c>
      <c r="CV467" s="1"/>
      <c r="CW467" s="1">
        <f t="shared" si="377"/>
        <v>0</v>
      </c>
      <c r="CX467" s="1">
        <f t="shared" si="378"/>
        <v>0</v>
      </c>
      <c r="CY467" s="1"/>
      <c r="CZ467" s="1">
        <f t="shared" si="379"/>
        <v>0</v>
      </c>
      <c r="DA467" s="1"/>
      <c r="DB467" s="1">
        <f t="shared" si="380"/>
        <v>0</v>
      </c>
      <c r="DC467" s="1"/>
      <c r="DD467" s="1">
        <f t="shared" si="381"/>
        <v>0</v>
      </c>
      <c r="DE467" s="1"/>
      <c r="DF467" s="1">
        <f t="shared" si="382"/>
        <v>186.03</v>
      </c>
      <c r="DG467" s="1">
        <f t="shared" si="383"/>
        <v>0</v>
      </c>
      <c r="DH467" s="1"/>
      <c r="DI467" s="1">
        <f t="shared" si="384"/>
        <v>0</v>
      </c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>
        <f t="shared" si="385"/>
        <v>0</v>
      </c>
      <c r="EC467" s="1">
        <v>186.03</v>
      </c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>
        <v>186.03</v>
      </c>
      <c r="EP467" s="1"/>
      <c r="EQ467" s="1">
        <f t="shared" si="386"/>
        <v>0</v>
      </c>
      <c r="ER467" s="1">
        <v>0</v>
      </c>
      <c r="ES467" s="1">
        <f t="shared" si="387"/>
        <v>0</v>
      </c>
      <c r="ET467" s="6">
        <v>0</v>
      </c>
    </row>
    <row r="468" spans="1:150">
      <c r="A468" s="17" t="s">
        <v>93</v>
      </c>
      <c r="B468" s="10" t="s">
        <v>214</v>
      </c>
      <c r="C468" s="1">
        <f t="shared" si="340"/>
        <v>0</v>
      </c>
      <c r="D468" s="1">
        <v>0</v>
      </c>
      <c r="E468" s="1">
        <v>0</v>
      </c>
      <c r="F468" s="1">
        <f t="shared" si="341"/>
        <v>0</v>
      </c>
      <c r="G468" s="1">
        <f t="shared" si="342"/>
        <v>0</v>
      </c>
      <c r="H468" s="1"/>
      <c r="I468" s="1">
        <f t="shared" si="343"/>
        <v>0</v>
      </c>
      <c r="J468" s="1"/>
      <c r="K468" s="1">
        <f t="shared" si="344"/>
        <v>0</v>
      </c>
      <c r="L468" s="1">
        <f t="shared" si="345"/>
        <v>0</v>
      </c>
      <c r="M468" s="1"/>
      <c r="N468" s="1">
        <f t="shared" si="346"/>
        <v>0</v>
      </c>
      <c r="O468" s="1"/>
      <c r="P468" s="1">
        <f t="shared" si="347"/>
        <v>0</v>
      </c>
      <c r="Q468" s="1"/>
      <c r="R468" s="1">
        <f t="shared" si="348"/>
        <v>0</v>
      </c>
      <c r="S468" s="1"/>
      <c r="T468" s="1">
        <f t="shared" si="349"/>
        <v>0</v>
      </c>
      <c r="U468" s="1">
        <f t="shared" si="350"/>
        <v>0</v>
      </c>
      <c r="V468" s="1"/>
      <c r="W468" s="1">
        <f t="shared" si="351"/>
        <v>0</v>
      </c>
      <c r="X468" s="1"/>
      <c r="Y468" s="1">
        <f t="shared" si="352"/>
        <v>0</v>
      </c>
      <c r="Z468" s="1"/>
      <c r="AA468" s="1">
        <f t="shared" si="353"/>
        <v>0</v>
      </c>
      <c r="AB468" s="1"/>
      <c r="AC468" s="1">
        <f t="shared" si="354"/>
        <v>0</v>
      </c>
      <c r="AD468" s="1">
        <f t="shared" si="355"/>
        <v>0</v>
      </c>
      <c r="AE468" s="1"/>
      <c r="AF468" s="1">
        <f t="shared" si="356"/>
        <v>0</v>
      </c>
      <c r="AG468" s="1"/>
      <c r="AH468" s="1">
        <f t="shared" si="357"/>
        <v>0</v>
      </c>
      <c r="AI468" s="1"/>
      <c r="AJ468" s="1">
        <f t="shared" si="358"/>
        <v>0</v>
      </c>
      <c r="AK468" s="1"/>
      <c r="AL468" s="1">
        <f t="shared" si="359"/>
        <v>0</v>
      </c>
      <c r="AM468" s="1">
        <f t="shared" si="360"/>
        <v>0</v>
      </c>
      <c r="AN468" s="1">
        <v>0</v>
      </c>
      <c r="AO468" s="1">
        <f t="shared" si="361"/>
        <v>0</v>
      </c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>
        <f t="shared" si="362"/>
        <v>0</v>
      </c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>
        <f t="shared" si="363"/>
        <v>-186.03</v>
      </c>
      <c r="BX468" s="1">
        <v>-186.03</v>
      </c>
      <c r="BY468" s="1">
        <v>-186.03</v>
      </c>
      <c r="BZ468" s="1">
        <f t="shared" si="364"/>
        <v>0</v>
      </c>
      <c r="CA468" s="1">
        <f t="shared" si="365"/>
        <v>0</v>
      </c>
      <c r="CB468" s="1"/>
      <c r="CC468" s="1">
        <f t="shared" si="366"/>
        <v>0</v>
      </c>
      <c r="CD468" s="1"/>
      <c r="CE468" s="1">
        <f t="shared" si="367"/>
        <v>0</v>
      </c>
      <c r="CF468" s="1">
        <f t="shared" si="368"/>
        <v>0</v>
      </c>
      <c r="CG468" s="1"/>
      <c r="CH468" s="1">
        <f t="shared" si="369"/>
        <v>0</v>
      </c>
      <c r="CI468" s="1"/>
      <c r="CJ468" s="1">
        <f t="shared" si="370"/>
        <v>0</v>
      </c>
      <c r="CK468" s="1"/>
      <c r="CL468" s="1">
        <f t="shared" si="371"/>
        <v>0</v>
      </c>
      <c r="CM468" s="1"/>
      <c r="CN468" s="1">
        <f t="shared" si="372"/>
        <v>0</v>
      </c>
      <c r="CO468" s="1">
        <f t="shared" si="373"/>
        <v>0</v>
      </c>
      <c r="CP468" s="1"/>
      <c r="CQ468" s="1">
        <f t="shared" si="374"/>
        <v>0</v>
      </c>
      <c r="CR468" s="1"/>
      <c r="CS468" s="1">
        <f t="shared" si="375"/>
        <v>0</v>
      </c>
      <c r="CT468" s="1"/>
      <c r="CU468" s="1">
        <f t="shared" si="376"/>
        <v>0</v>
      </c>
      <c r="CV468" s="1"/>
      <c r="CW468" s="1">
        <f t="shared" si="377"/>
        <v>0</v>
      </c>
      <c r="CX468" s="1">
        <f t="shared" si="378"/>
        <v>0</v>
      </c>
      <c r="CY468" s="1"/>
      <c r="CZ468" s="1">
        <f t="shared" si="379"/>
        <v>0</v>
      </c>
      <c r="DA468" s="1"/>
      <c r="DB468" s="1">
        <f t="shared" si="380"/>
        <v>0</v>
      </c>
      <c r="DC468" s="1"/>
      <c r="DD468" s="1">
        <f t="shared" si="381"/>
        <v>0</v>
      </c>
      <c r="DE468" s="1"/>
      <c r="DF468" s="1">
        <f t="shared" si="382"/>
        <v>-186.03</v>
      </c>
      <c r="DG468" s="1">
        <f t="shared" si="383"/>
        <v>-186.03</v>
      </c>
      <c r="DH468" s="1">
        <v>-186.03</v>
      </c>
      <c r="DI468" s="1">
        <f t="shared" si="384"/>
        <v>0</v>
      </c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>
        <f t="shared" si="385"/>
        <v>0</v>
      </c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>
        <f t="shared" si="386"/>
        <v>0</v>
      </c>
      <c r="ER468" s="1">
        <v>0</v>
      </c>
      <c r="ES468" s="1">
        <f t="shared" si="387"/>
        <v>0</v>
      </c>
      <c r="ET468" s="6">
        <v>0</v>
      </c>
    </row>
    <row r="469" spans="1:150">
      <c r="A469" s="16" t="s">
        <v>34</v>
      </c>
      <c r="B469" s="9" t="s">
        <v>215</v>
      </c>
      <c r="C469" s="1">
        <f t="shared" si="340"/>
        <v>0</v>
      </c>
      <c r="D469" s="1">
        <v>0</v>
      </c>
      <c r="E469" s="1">
        <v>-120</v>
      </c>
      <c r="F469" s="1">
        <f t="shared" si="341"/>
        <v>0</v>
      </c>
      <c r="G469" s="1">
        <f t="shared" si="342"/>
        <v>0</v>
      </c>
      <c r="H469" s="1"/>
      <c r="I469" s="1">
        <f t="shared" si="343"/>
        <v>0</v>
      </c>
      <c r="J469" s="1"/>
      <c r="K469" s="1">
        <f t="shared" si="344"/>
        <v>0</v>
      </c>
      <c r="L469" s="1">
        <f t="shared" si="345"/>
        <v>0</v>
      </c>
      <c r="M469" s="1"/>
      <c r="N469" s="1">
        <f t="shared" si="346"/>
        <v>0</v>
      </c>
      <c r="O469" s="1"/>
      <c r="P469" s="1">
        <f t="shared" si="347"/>
        <v>0</v>
      </c>
      <c r="Q469" s="1"/>
      <c r="R469" s="1">
        <f t="shared" si="348"/>
        <v>0</v>
      </c>
      <c r="S469" s="1"/>
      <c r="T469" s="1">
        <f t="shared" si="349"/>
        <v>0</v>
      </c>
      <c r="U469" s="1">
        <f t="shared" si="350"/>
        <v>0</v>
      </c>
      <c r="V469" s="1"/>
      <c r="W469" s="1">
        <f t="shared" si="351"/>
        <v>0</v>
      </c>
      <c r="X469" s="1"/>
      <c r="Y469" s="1">
        <f t="shared" si="352"/>
        <v>0</v>
      </c>
      <c r="Z469" s="1"/>
      <c r="AA469" s="1">
        <f t="shared" si="353"/>
        <v>0</v>
      </c>
      <c r="AB469" s="1"/>
      <c r="AC469" s="1">
        <f t="shared" si="354"/>
        <v>0</v>
      </c>
      <c r="AD469" s="1">
        <f t="shared" si="355"/>
        <v>0</v>
      </c>
      <c r="AE469" s="1"/>
      <c r="AF469" s="1">
        <f t="shared" si="356"/>
        <v>0</v>
      </c>
      <c r="AG469" s="1"/>
      <c r="AH469" s="1">
        <f t="shared" si="357"/>
        <v>0</v>
      </c>
      <c r="AI469" s="1"/>
      <c r="AJ469" s="1">
        <f t="shared" si="358"/>
        <v>0</v>
      </c>
      <c r="AK469" s="1"/>
      <c r="AL469" s="1">
        <f t="shared" si="359"/>
        <v>0</v>
      </c>
      <c r="AM469" s="1">
        <f t="shared" si="360"/>
        <v>0</v>
      </c>
      <c r="AN469" s="1"/>
      <c r="AO469" s="1">
        <f t="shared" si="361"/>
        <v>-120</v>
      </c>
      <c r="AP469" s="1">
        <v>-120</v>
      </c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>
        <f t="shared" si="362"/>
        <v>0</v>
      </c>
      <c r="BI469" s="1">
        <v>120</v>
      </c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>
        <v>120</v>
      </c>
      <c r="BV469" s="1"/>
      <c r="BW469" s="1">
        <f t="shared" si="363"/>
        <v>0</v>
      </c>
      <c r="BX469" s="1">
        <v>0</v>
      </c>
      <c r="BY469" s="1">
        <v>-240</v>
      </c>
      <c r="BZ469" s="1">
        <f t="shared" si="364"/>
        <v>0</v>
      </c>
      <c r="CA469" s="1">
        <f t="shared" si="365"/>
        <v>0</v>
      </c>
      <c r="CB469" s="1"/>
      <c r="CC469" s="1">
        <f t="shared" si="366"/>
        <v>0</v>
      </c>
      <c r="CD469" s="1"/>
      <c r="CE469" s="1">
        <f t="shared" si="367"/>
        <v>0</v>
      </c>
      <c r="CF469" s="1">
        <f t="shared" si="368"/>
        <v>0</v>
      </c>
      <c r="CG469" s="1"/>
      <c r="CH469" s="1">
        <f t="shared" si="369"/>
        <v>0</v>
      </c>
      <c r="CI469" s="1"/>
      <c r="CJ469" s="1">
        <f t="shared" si="370"/>
        <v>0</v>
      </c>
      <c r="CK469" s="1"/>
      <c r="CL469" s="1">
        <f t="shared" si="371"/>
        <v>0</v>
      </c>
      <c r="CM469" s="1"/>
      <c r="CN469" s="1">
        <f t="shared" si="372"/>
        <v>0</v>
      </c>
      <c r="CO469" s="1">
        <f t="shared" si="373"/>
        <v>0</v>
      </c>
      <c r="CP469" s="1"/>
      <c r="CQ469" s="1">
        <f t="shared" si="374"/>
        <v>0</v>
      </c>
      <c r="CR469" s="1"/>
      <c r="CS469" s="1">
        <f t="shared" si="375"/>
        <v>0</v>
      </c>
      <c r="CT469" s="1"/>
      <c r="CU469" s="1">
        <f t="shared" si="376"/>
        <v>0</v>
      </c>
      <c r="CV469" s="1"/>
      <c r="CW469" s="1">
        <f t="shared" si="377"/>
        <v>0</v>
      </c>
      <c r="CX469" s="1">
        <f t="shared" si="378"/>
        <v>0</v>
      </c>
      <c r="CY469" s="1"/>
      <c r="CZ469" s="1">
        <f t="shared" si="379"/>
        <v>0</v>
      </c>
      <c r="DA469" s="1"/>
      <c r="DB469" s="1">
        <f t="shared" si="380"/>
        <v>0</v>
      </c>
      <c r="DC469" s="1"/>
      <c r="DD469" s="1">
        <f t="shared" si="381"/>
        <v>0</v>
      </c>
      <c r="DE469" s="1"/>
      <c r="DF469" s="1">
        <f t="shared" si="382"/>
        <v>0</v>
      </c>
      <c r="DG469" s="1">
        <f t="shared" si="383"/>
        <v>0</v>
      </c>
      <c r="DH469" s="1"/>
      <c r="DI469" s="1">
        <f t="shared" si="384"/>
        <v>-240</v>
      </c>
      <c r="DJ469" s="1">
        <v>-240</v>
      </c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>
        <f t="shared" si="385"/>
        <v>0</v>
      </c>
      <c r="EC469" s="1">
        <v>240</v>
      </c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>
        <v>240</v>
      </c>
      <c r="EP469" s="1"/>
      <c r="EQ469" s="1">
        <f t="shared" si="386"/>
        <v>0</v>
      </c>
      <c r="ER469" s="1">
        <v>0</v>
      </c>
      <c r="ES469" s="1">
        <f t="shared" si="387"/>
        <v>0</v>
      </c>
      <c r="ET469" s="6">
        <v>0</v>
      </c>
    </row>
    <row r="470" spans="1:150">
      <c r="A470" s="17" t="s">
        <v>94</v>
      </c>
      <c r="B470" s="10" t="s">
        <v>216</v>
      </c>
      <c r="C470" s="1">
        <f t="shared" si="340"/>
        <v>120</v>
      </c>
      <c r="D470" s="1">
        <v>120</v>
      </c>
      <c r="E470" s="1"/>
      <c r="F470" s="1">
        <f t="shared" si="341"/>
        <v>0</v>
      </c>
      <c r="G470" s="1">
        <f t="shared" si="342"/>
        <v>0</v>
      </c>
      <c r="H470" s="1"/>
      <c r="I470" s="1">
        <f t="shared" si="343"/>
        <v>0</v>
      </c>
      <c r="J470" s="1"/>
      <c r="K470" s="1">
        <f t="shared" si="344"/>
        <v>0</v>
      </c>
      <c r="L470" s="1">
        <f t="shared" si="345"/>
        <v>0</v>
      </c>
      <c r="M470" s="1"/>
      <c r="N470" s="1">
        <f t="shared" si="346"/>
        <v>0</v>
      </c>
      <c r="O470" s="1"/>
      <c r="P470" s="1">
        <f t="shared" si="347"/>
        <v>0</v>
      </c>
      <c r="Q470" s="1"/>
      <c r="R470" s="1">
        <f t="shared" si="348"/>
        <v>0</v>
      </c>
      <c r="S470" s="1"/>
      <c r="T470" s="1">
        <f t="shared" si="349"/>
        <v>0</v>
      </c>
      <c r="U470" s="1">
        <f t="shared" si="350"/>
        <v>0</v>
      </c>
      <c r="V470" s="1"/>
      <c r="W470" s="1">
        <f t="shared" si="351"/>
        <v>0</v>
      </c>
      <c r="X470" s="1"/>
      <c r="Y470" s="1">
        <f t="shared" si="352"/>
        <v>0</v>
      </c>
      <c r="Z470" s="1"/>
      <c r="AA470" s="1">
        <f t="shared" si="353"/>
        <v>0</v>
      </c>
      <c r="AB470" s="1"/>
      <c r="AC470" s="1">
        <f t="shared" si="354"/>
        <v>0</v>
      </c>
      <c r="AD470" s="1">
        <f t="shared" si="355"/>
        <v>0</v>
      </c>
      <c r="AE470" s="1"/>
      <c r="AF470" s="1">
        <f t="shared" si="356"/>
        <v>0</v>
      </c>
      <c r="AG470" s="1"/>
      <c r="AH470" s="1">
        <f t="shared" si="357"/>
        <v>0</v>
      </c>
      <c r="AI470" s="1"/>
      <c r="AJ470" s="1">
        <f t="shared" si="358"/>
        <v>0</v>
      </c>
      <c r="AK470" s="1"/>
      <c r="AL470" s="1">
        <f t="shared" si="359"/>
        <v>120</v>
      </c>
      <c r="AM470" s="1">
        <f t="shared" si="360"/>
        <v>0</v>
      </c>
      <c r="AN470" s="1"/>
      <c r="AO470" s="1">
        <f t="shared" si="361"/>
        <v>0</v>
      </c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>
        <f t="shared" si="362"/>
        <v>0</v>
      </c>
      <c r="BI470" s="1">
        <v>120</v>
      </c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>
        <v>120</v>
      </c>
      <c r="BV470" s="1"/>
      <c r="BW470" s="1">
        <f t="shared" si="363"/>
        <v>240</v>
      </c>
      <c r="BX470" s="1">
        <v>240</v>
      </c>
      <c r="BY470" s="1"/>
      <c r="BZ470" s="1">
        <f t="shared" si="364"/>
        <v>0</v>
      </c>
      <c r="CA470" s="1">
        <f t="shared" si="365"/>
        <v>0</v>
      </c>
      <c r="CB470" s="1"/>
      <c r="CC470" s="1">
        <f t="shared" si="366"/>
        <v>0</v>
      </c>
      <c r="CD470" s="1"/>
      <c r="CE470" s="1">
        <f t="shared" si="367"/>
        <v>0</v>
      </c>
      <c r="CF470" s="1">
        <f t="shared" si="368"/>
        <v>0</v>
      </c>
      <c r="CG470" s="1"/>
      <c r="CH470" s="1">
        <f t="shared" si="369"/>
        <v>0</v>
      </c>
      <c r="CI470" s="1"/>
      <c r="CJ470" s="1">
        <f t="shared" si="370"/>
        <v>0</v>
      </c>
      <c r="CK470" s="1"/>
      <c r="CL470" s="1">
        <f t="shared" si="371"/>
        <v>0</v>
      </c>
      <c r="CM470" s="1"/>
      <c r="CN470" s="1">
        <f t="shared" si="372"/>
        <v>0</v>
      </c>
      <c r="CO470" s="1">
        <f t="shared" si="373"/>
        <v>0</v>
      </c>
      <c r="CP470" s="1"/>
      <c r="CQ470" s="1">
        <f t="shared" si="374"/>
        <v>0</v>
      </c>
      <c r="CR470" s="1"/>
      <c r="CS470" s="1">
        <f t="shared" si="375"/>
        <v>0</v>
      </c>
      <c r="CT470" s="1"/>
      <c r="CU470" s="1">
        <f t="shared" si="376"/>
        <v>0</v>
      </c>
      <c r="CV470" s="1"/>
      <c r="CW470" s="1">
        <f t="shared" si="377"/>
        <v>0</v>
      </c>
      <c r="CX470" s="1">
        <f t="shared" si="378"/>
        <v>0</v>
      </c>
      <c r="CY470" s="1"/>
      <c r="CZ470" s="1">
        <f t="shared" si="379"/>
        <v>0</v>
      </c>
      <c r="DA470" s="1"/>
      <c r="DB470" s="1">
        <f t="shared" si="380"/>
        <v>0</v>
      </c>
      <c r="DC470" s="1"/>
      <c r="DD470" s="1">
        <f t="shared" si="381"/>
        <v>0</v>
      </c>
      <c r="DE470" s="1"/>
      <c r="DF470" s="1">
        <f t="shared" si="382"/>
        <v>240</v>
      </c>
      <c r="DG470" s="1">
        <f t="shared" si="383"/>
        <v>0</v>
      </c>
      <c r="DH470" s="1"/>
      <c r="DI470" s="1">
        <f t="shared" si="384"/>
        <v>0</v>
      </c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>
        <f t="shared" si="385"/>
        <v>0</v>
      </c>
      <c r="EC470" s="1">
        <v>240</v>
      </c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>
        <v>240</v>
      </c>
      <c r="EP470" s="1"/>
      <c r="EQ470" s="1">
        <f t="shared" si="386"/>
        <v>0</v>
      </c>
      <c r="ER470" s="1">
        <v>0</v>
      </c>
      <c r="ES470" s="1">
        <f t="shared" si="387"/>
        <v>0</v>
      </c>
      <c r="ET470" s="6">
        <v>0</v>
      </c>
    </row>
    <row r="471" spans="1:150">
      <c r="A471" s="17" t="s">
        <v>95</v>
      </c>
      <c r="B471" s="10" t="s">
        <v>217</v>
      </c>
      <c r="C471" s="1">
        <f t="shared" si="340"/>
        <v>-120</v>
      </c>
      <c r="D471" s="1">
        <v>-120</v>
      </c>
      <c r="E471" s="1">
        <v>-120</v>
      </c>
      <c r="F471" s="1">
        <f t="shared" si="341"/>
        <v>0</v>
      </c>
      <c r="G471" s="1">
        <f t="shared" si="342"/>
        <v>0</v>
      </c>
      <c r="H471" s="1"/>
      <c r="I471" s="1">
        <f t="shared" si="343"/>
        <v>0</v>
      </c>
      <c r="J471" s="1"/>
      <c r="K471" s="1">
        <f t="shared" si="344"/>
        <v>0</v>
      </c>
      <c r="L471" s="1">
        <f t="shared" si="345"/>
        <v>0</v>
      </c>
      <c r="M471" s="1"/>
      <c r="N471" s="1">
        <f t="shared" si="346"/>
        <v>0</v>
      </c>
      <c r="O471" s="1"/>
      <c r="P471" s="1">
        <f t="shared" si="347"/>
        <v>0</v>
      </c>
      <c r="Q471" s="1"/>
      <c r="R471" s="1">
        <f t="shared" si="348"/>
        <v>0</v>
      </c>
      <c r="S471" s="1"/>
      <c r="T471" s="1">
        <f t="shared" si="349"/>
        <v>0</v>
      </c>
      <c r="U471" s="1">
        <f t="shared" si="350"/>
        <v>0</v>
      </c>
      <c r="V471" s="1"/>
      <c r="W471" s="1">
        <f t="shared" si="351"/>
        <v>0</v>
      </c>
      <c r="X471" s="1"/>
      <c r="Y471" s="1">
        <f t="shared" si="352"/>
        <v>0</v>
      </c>
      <c r="Z471" s="1"/>
      <c r="AA471" s="1">
        <f t="shared" si="353"/>
        <v>0</v>
      </c>
      <c r="AB471" s="1"/>
      <c r="AC471" s="1">
        <f t="shared" si="354"/>
        <v>0</v>
      </c>
      <c r="AD471" s="1">
        <f t="shared" si="355"/>
        <v>0</v>
      </c>
      <c r="AE471" s="1"/>
      <c r="AF471" s="1">
        <f t="shared" si="356"/>
        <v>0</v>
      </c>
      <c r="AG471" s="1"/>
      <c r="AH471" s="1">
        <f t="shared" si="357"/>
        <v>0</v>
      </c>
      <c r="AI471" s="1"/>
      <c r="AJ471" s="1">
        <f t="shared" si="358"/>
        <v>0</v>
      </c>
      <c r="AK471" s="1"/>
      <c r="AL471" s="1">
        <f t="shared" si="359"/>
        <v>-120</v>
      </c>
      <c r="AM471" s="1">
        <f t="shared" si="360"/>
        <v>0</v>
      </c>
      <c r="AN471" s="1"/>
      <c r="AO471" s="1">
        <f t="shared" si="361"/>
        <v>-120</v>
      </c>
      <c r="AP471" s="1">
        <v>-120</v>
      </c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>
        <f t="shared" si="362"/>
        <v>0</v>
      </c>
      <c r="BI471" s="1">
        <v>0</v>
      </c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>
        <v>0</v>
      </c>
      <c r="BV471" s="1"/>
      <c r="BW471" s="1">
        <f t="shared" si="363"/>
        <v>-240</v>
      </c>
      <c r="BX471" s="1">
        <v>-240</v>
      </c>
      <c r="BY471" s="1">
        <v>-240</v>
      </c>
      <c r="BZ471" s="1">
        <f t="shared" si="364"/>
        <v>0</v>
      </c>
      <c r="CA471" s="1">
        <f t="shared" si="365"/>
        <v>0</v>
      </c>
      <c r="CB471" s="1"/>
      <c r="CC471" s="1">
        <f t="shared" si="366"/>
        <v>0</v>
      </c>
      <c r="CD471" s="1"/>
      <c r="CE471" s="1">
        <f t="shared" si="367"/>
        <v>0</v>
      </c>
      <c r="CF471" s="1">
        <f t="shared" si="368"/>
        <v>0</v>
      </c>
      <c r="CG471" s="1"/>
      <c r="CH471" s="1">
        <f t="shared" si="369"/>
        <v>0</v>
      </c>
      <c r="CI471" s="1"/>
      <c r="CJ471" s="1">
        <f t="shared" si="370"/>
        <v>0</v>
      </c>
      <c r="CK471" s="1"/>
      <c r="CL471" s="1">
        <f t="shared" si="371"/>
        <v>0</v>
      </c>
      <c r="CM471" s="1"/>
      <c r="CN471" s="1">
        <f t="shared" si="372"/>
        <v>0</v>
      </c>
      <c r="CO471" s="1">
        <f t="shared" si="373"/>
        <v>0</v>
      </c>
      <c r="CP471" s="1"/>
      <c r="CQ471" s="1">
        <f t="shared" si="374"/>
        <v>0</v>
      </c>
      <c r="CR471" s="1"/>
      <c r="CS471" s="1">
        <f t="shared" si="375"/>
        <v>0</v>
      </c>
      <c r="CT471" s="1"/>
      <c r="CU471" s="1">
        <f t="shared" si="376"/>
        <v>0</v>
      </c>
      <c r="CV471" s="1"/>
      <c r="CW471" s="1">
        <f t="shared" si="377"/>
        <v>0</v>
      </c>
      <c r="CX471" s="1">
        <f t="shared" si="378"/>
        <v>0</v>
      </c>
      <c r="CY471" s="1"/>
      <c r="CZ471" s="1">
        <f t="shared" si="379"/>
        <v>0</v>
      </c>
      <c r="DA471" s="1"/>
      <c r="DB471" s="1">
        <f t="shared" si="380"/>
        <v>0</v>
      </c>
      <c r="DC471" s="1"/>
      <c r="DD471" s="1">
        <f t="shared" si="381"/>
        <v>0</v>
      </c>
      <c r="DE471" s="1"/>
      <c r="DF471" s="1">
        <f t="shared" si="382"/>
        <v>-240</v>
      </c>
      <c r="DG471" s="1">
        <f t="shared" si="383"/>
        <v>0</v>
      </c>
      <c r="DH471" s="1"/>
      <c r="DI471" s="1">
        <f t="shared" si="384"/>
        <v>-240</v>
      </c>
      <c r="DJ471" s="1">
        <v>-240</v>
      </c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>
        <f t="shared" si="385"/>
        <v>0</v>
      </c>
      <c r="EC471" s="1">
        <v>0</v>
      </c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>
        <v>0</v>
      </c>
      <c r="EP471" s="1"/>
      <c r="EQ471" s="1">
        <f t="shared" si="386"/>
        <v>0</v>
      </c>
      <c r="ER471" s="1">
        <v>0</v>
      </c>
      <c r="ES471" s="1">
        <f t="shared" si="387"/>
        <v>0</v>
      </c>
      <c r="ET471" s="6">
        <v>0</v>
      </c>
    </row>
    <row r="472" spans="1:150">
      <c r="A472" s="16" t="s">
        <v>35</v>
      </c>
      <c r="B472" s="9" t="s">
        <v>218</v>
      </c>
      <c r="C472" s="1">
        <f t="shared" si="340"/>
        <v>0</v>
      </c>
      <c r="D472" s="1">
        <v>0</v>
      </c>
      <c r="E472" s="1">
        <v>0</v>
      </c>
      <c r="F472" s="1">
        <f t="shared" si="341"/>
        <v>0</v>
      </c>
      <c r="G472" s="1">
        <f t="shared" si="342"/>
        <v>0</v>
      </c>
      <c r="H472" s="1"/>
      <c r="I472" s="1">
        <f t="shared" si="343"/>
        <v>0</v>
      </c>
      <c r="J472" s="1"/>
      <c r="K472" s="1">
        <f t="shared" si="344"/>
        <v>0</v>
      </c>
      <c r="L472" s="1">
        <f t="shared" si="345"/>
        <v>0</v>
      </c>
      <c r="M472" s="1"/>
      <c r="N472" s="1">
        <f t="shared" si="346"/>
        <v>0</v>
      </c>
      <c r="O472" s="1"/>
      <c r="P472" s="1">
        <f t="shared" si="347"/>
        <v>0</v>
      </c>
      <c r="Q472" s="1"/>
      <c r="R472" s="1">
        <f t="shared" si="348"/>
        <v>0</v>
      </c>
      <c r="S472" s="1"/>
      <c r="T472" s="1">
        <f t="shared" si="349"/>
        <v>0</v>
      </c>
      <c r="U472" s="1">
        <f t="shared" si="350"/>
        <v>0</v>
      </c>
      <c r="V472" s="1"/>
      <c r="W472" s="1">
        <f t="shared" si="351"/>
        <v>0</v>
      </c>
      <c r="X472" s="1"/>
      <c r="Y472" s="1">
        <f t="shared" si="352"/>
        <v>0</v>
      </c>
      <c r="Z472" s="1"/>
      <c r="AA472" s="1">
        <f t="shared" si="353"/>
        <v>0</v>
      </c>
      <c r="AB472" s="1"/>
      <c r="AC472" s="1">
        <f t="shared" si="354"/>
        <v>0</v>
      </c>
      <c r="AD472" s="1">
        <f t="shared" si="355"/>
        <v>0</v>
      </c>
      <c r="AE472" s="1"/>
      <c r="AF472" s="1">
        <f t="shared" si="356"/>
        <v>0</v>
      </c>
      <c r="AG472" s="1"/>
      <c r="AH472" s="1">
        <f t="shared" si="357"/>
        <v>0</v>
      </c>
      <c r="AI472" s="1"/>
      <c r="AJ472" s="1">
        <f t="shared" si="358"/>
        <v>0</v>
      </c>
      <c r="AK472" s="1">
        <v>0</v>
      </c>
      <c r="AL472" s="1">
        <f t="shared" si="359"/>
        <v>0</v>
      </c>
      <c r="AM472" s="1">
        <f t="shared" si="360"/>
        <v>0</v>
      </c>
      <c r="AN472" s="1"/>
      <c r="AO472" s="1">
        <f t="shared" si="361"/>
        <v>0</v>
      </c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>
        <f t="shared" si="362"/>
        <v>0</v>
      </c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>
        <f t="shared" si="363"/>
        <v>0</v>
      </c>
      <c r="BX472" s="1">
        <v>0</v>
      </c>
      <c r="BY472" s="1">
        <v>0</v>
      </c>
      <c r="BZ472" s="1">
        <f t="shared" si="364"/>
        <v>0</v>
      </c>
      <c r="CA472" s="1">
        <f t="shared" si="365"/>
        <v>0</v>
      </c>
      <c r="CB472" s="1"/>
      <c r="CC472" s="1">
        <f t="shared" si="366"/>
        <v>0</v>
      </c>
      <c r="CD472" s="1"/>
      <c r="CE472" s="1">
        <f t="shared" si="367"/>
        <v>0</v>
      </c>
      <c r="CF472" s="1">
        <f t="shared" si="368"/>
        <v>0</v>
      </c>
      <c r="CG472" s="1"/>
      <c r="CH472" s="1">
        <f t="shared" si="369"/>
        <v>0</v>
      </c>
      <c r="CI472" s="1"/>
      <c r="CJ472" s="1">
        <f t="shared" si="370"/>
        <v>0</v>
      </c>
      <c r="CK472" s="1"/>
      <c r="CL472" s="1">
        <f t="shared" si="371"/>
        <v>0</v>
      </c>
      <c r="CM472" s="1"/>
      <c r="CN472" s="1">
        <f t="shared" si="372"/>
        <v>0</v>
      </c>
      <c r="CO472" s="1">
        <f t="shared" si="373"/>
        <v>0</v>
      </c>
      <c r="CP472" s="1"/>
      <c r="CQ472" s="1">
        <f t="shared" si="374"/>
        <v>0</v>
      </c>
      <c r="CR472" s="1"/>
      <c r="CS472" s="1">
        <f t="shared" si="375"/>
        <v>0</v>
      </c>
      <c r="CT472" s="1"/>
      <c r="CU472" s="1">
        <f t="shared" si="376"/>
        <v>0</v>
      </c>
      <c r="CV472" s="1"/>
      <c r="CW472" s="1">
        <f t="shared" si="377"/>
        <v>0</v>
      </c>
      <c r="CX472" s="1">
        <f t="shared" si="378"/>
        <v>0</v>
      </c>
      <c r="CY472" s="1"/>
      <c r="CZ472" s="1">
        <f t="shared" si="379"/>
        <v>0</v>
      </c>
      <c r="DA472" s="1"/>
      <c r="DB472" s="1">
        <f t="shared" si="380"/>
        <v>0</v>
      </c>
      <c r="DC472" s="1"/>
      <c r="DD472" s="1">
        <f t="shared" si="381"/>
        <v>0</v>
      </c>
      <c r="DE472" s="1">
        <v>0</v>
      </c>
      <c r="DF472" s="1">
        <f t="shared" si="382"/>
        <v>0</v>
      </c>
      <c r="DG472" s="1">
        <f t="shared" si="383"/>
        <v>0</v>
      </c>
      <c r="DH472" s="1"/>
      <c r="DI472" s="1">
        <f t="shared" si="384"/>
        <v>0</v>
      </c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>
        <f t="shared" si="385"/>
        <v>0</v>
      </c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>
        <f t="shared" si="386"/>
        <v>0</v>
      </c>
      <c r="ER472" s="1">
        <v>0</v>
      </c>
      <c r="ES472" s="1">
        <f t="shared" si="387"/>
        <v>0</v>
      </c>
      <c r="ET472" s="6">
        <v>0</v>
      </c>
    </row>
    <row r="473" spans="1:150">
      <c r="A473" s="17" t="s">
        <v>96</v>
      </c>
      <c r="B473" s="10" t="s">
        <v>219</v>
      </c>
      <c r="C473" s="1">
        <f t="shared" si="340"/>
        <v>0</v>
      </c>
      <c r="D473" s="1">
        <v>0</v>
      </c>
      <c r="E473" s="1">
        <v>0</v>
      </c>
      <c r="F473" s="1">
        <f t="shared" si="341"/>
        <v>0</v>
      </c>
      <c r="G473" s="1">
        <f t="shared" si="342"/>
        <v>0</v>
      </c>
      <c r="H473" s="1"/>
      <c r="I473" s="1">
        <f t="shared" si="343"/>
        <v>0</v>
      </c>
      <c r="J473" s="1"/>
      <c r="K473" s="1">
        <f t="shared" si="344"/>
        <v>0</v>
      </c>
      <c r="L473" s="1">
        <f t="shared" si="345"/>
        <v>0</v>
      </c>
      <c r="M473" s="1"/>
      <c r="N473" s="1">
        <f t="shared" si="346"/>
        <v>0</v>
      </c>
      <c r="O473" s="1"/>
      <c r="P473" s="1">
        <f t="shared" si="347"/>
        <v>0</v>
      </c>
      <c r="Q473" s="1"/>
      <c r="R473" s="1">
        <f t="shared" si="348"/>
        <v>0</v>
      </c>
      <c r="S473" s="1"/>
      <c r="T473" s="1">
        <f t="shared" si="349"/>
        <v>0</v>
      </c>
      <c r="U473" s="1">
        <f t="shared" si="350"/>
        <v>0</v>
      </c>
      <c r="V473" s="1"/>
      <c r="W473" s="1">
        <f t="shared" si="351"/>
        <v>0</v>
      </c>
      <c r="X473" s="1"/>
      <c r="Y473" s="1">
        <f t="shared" si="352"/>
        <v>0</v>
      </c>
      <c r="Z473" s="1"/>
      <c r="AA473" s="1">
        <f t="shared" si="353"/>
        <v>0</v>
      </c>
      <c r="AB473" s="1"/>
      <c r="AC473" s="1">
        <f t="shared" si="354"/>
        <v>0</v>
      </c>
      <c r="AD473" s="1">
        <f t="shared" si="355"/>
        <v>0</v>
      </c>
      <c r="AE473" s="1"/>
      <c r="AF473" s="1">
        <f t="shared" si="356"/>
        <v>0</v>
      </c>
      <c r="AG473" s="1"/>
      <c r="AH473" s="1">
        <f t="shared" si="357"/>
        <v>0</v>
      </c>
      <c r="AI473" s="1"/>
      <c r="AJ473" s="1">
        <f t="shared" si="358"/>
        <v>0</v>
      </c>
      <c r="AK473" s="1">
        <v>0</v>
      </c>
      <c r="AL473" s="1">
        <f t="shared" si="359"/>
        <v>0</v>
      </c>
      <c r="AM473" s="1">
        <f t="shared" si="360"/>
        <v>0</v>
      </c>
      <c r="AN473" s="1"/>
      <c r="AO473" s="1">
        <f t="shared" si="361"/>
        <v>0</v>
      </c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>
        <f t="shared" si="362"/>
        <v>0</v>
      </c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>
        <f t="shared" si="363"/>
        <v>0</v>
      </c>
      <c r="BX473" s="1">
        <v>0</v>
      </c>
      <c r="BY473" s="1">
        <v>0</v>
      </c>
      <c r="BZ473" s="1">
        <f t="shared" si="364"/>
        <v>0</v>
      </c>
      <c r="CA473" s="1">
        <f t="shared" si="365"/>
        <v>0</v>
      </c>
      <c r="CB473" s="1"/>
      <c r="CC473" s="1">
        <f t="shared" si="366"/>
        <v>0</v>
      </c>
      <c r="CD473" s="1"/>
      <c r="CE473" s="1">
        <f t="shared" si="367"/>
        <v>0</v>
      </c>
      <c r="CF473" s="1">
        <f t="shared" si="368"/>
        <v>0</v>
      </c>
      <c r="CG473" s="1"/>
      <c r="CH473" s="1">
        <f t="shared" si="369"/>
        <v>0</v>
      </c>
      <c r="CI473" s="1"/>
      <c r="CJ473" s="1">
        <f t="shared" si="370"/>
        <v>0</v>
      </c>
      <c r="CK473" s="1"/>
      <c r="CL473" s="1">
        <f t="shared" si="371"/>
        <v>0</v>
      </c>
      <c r="CM473" s="1"/>
      <c r="CN473" s="1">
        <f t="shared" si="372"/>
        <v>0</v>
      </c>
      <c r="CO473" s="1">
        <f t="shared" si="373"/>
        <v>0</v>
      </c>
      <c r="CP473" s="1"/>
      <c r="CQ473" s="1">
        <f t="shared" si="374"/>
        <v>0</v>
      </c>
      <c r="CR473" s="1"/>
      <c r="CS473" s="1">
        <f t="shared" si="375"/>
        <v>0</v>
      </c>
      <c r="CT473" s="1"/>
      <c r="CU473" s="1">
        <f t="shared" si="376"/>
        <v>0</v>
      </c>
      <c r="CV473" s="1"/>
      <c r="CW473" s="1">
        <f t="shared" si="377"/>
        <v>0</v>
      </c>
      <c r="CX473" s="1">
        <f t="shared" si="378"/>
        <v>0</v>
      </c>
      <c r="CY473" s="1"/>
      <c r="CZ473" s="1">
        <f t="shared" si="379"/>
        <v>0</v>
      </c>
      <c r="DA473" s="1"/>
      <c r="DB473" s="1">
        <f t="shared" si="380"/>
        <v>0</v>
      </c>
      <c r="DC473" s="1"/>
      <c r="DD473" s="1">
        <f t="shared" si="381"/>
        <v>0</v>
      </c>
      <c r="DE473" s="1">
        <v>0</v>
      </c>
      <c r="DF473" s="1">
        <f t="shared" si="382"/>
        <v>0</v>
      </c>
      <c r="DG473" s="1">
        <f t="shared" si="383"/>
        <v>0</v>
      </c>
      <c r="DH473" s="1"/>
      <c r="DI473" s="1">
        <f t="shared" si="384"/>
        <v>0</v>
      </c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>
        <f t="shared" si="385"/>
        <v>0</v>
      </c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>
        <f t="shared" si="386"/>
        <v>0</v>
      </c>
      <c r="ER473" s="1">
        <v>0</v>
      </c>
      <c r="ES473" s="1">
        <f t="shared" si="387"/>
        <v>0</v>
      </c>
      <c r="ET473" s="6">
        <v>0</v>
      </c>
    </row>
    <row r="474" spans="1:150">
      <c r="A474" s="17" t="s">
        <v>97</v>
      </c>
      <c r="B474" s="10" t="s">
        <v>220</v>
      </c>
      <c r="C474" s="1">
        <f t="shared" si="340"/>
        <v>0</v>
      </c>
      <c r="D474" s="1">
        <v>0</v>
      </c>
      <c r="E474" s="1">
        <v>0</v>
      </c>
      <c r="F474" s="1">
        <f t="shared" si="341"/>
        <v>0</v>
      </c>
      <c r="G474" s="1">
        <f t="shared" si="342"/>
        <v>0</v>
      </c>
      <c r="H474" s="1"/>
      <c r="I474" s="1">
        <f t="shared" si="343"/>
        <v>0</v>
      </c>
      <c r="J474" s="1"/>
      <c r="K474" s="1">
        <f t="shared" si="344"/>
        <v>0</v>
      </c>
      <c r="L474" s="1">
        <f t="shared" si="345"/>
        <v>0</v>
      </c>
      <c r="M474" s="1"/>
      <c r="N474" s="1">
        <f t="shared" si="346"/>
        <v>0</v>
      </c>
      <c r="O474" s="1"/>
      <c r="P474" s="1">
        <f t="shared" si="347"/>
        <v>0</v>
      </c>
      <c r="Q474" s="1"/>
      <c r="R474" s="1">
        <f t="shared" si="348"/>
        <v>0</v>
      </c>
      <c r="S474" s="1"/>
      <c r="T474" s="1">
        <f t="shared" si="349"/>
        <v>0</v>
      </c>
      <c r="U474" s="1">
        <f t="shared" si="350"/>
        <v>0</v>
      </c>
      <c r="V474" s="1"/>
      <c r="W474" s="1">
        <f t="shared" si="351"/>
        <v>0</v>
      </c>
      <c r="X474" s="1"/>
      <c r="Y474" s="1">
        <f t="shared" si="352"/>
        <v>0</v>
      </c>
      <c r="Z474" s="1"/>
      <c r="AA474" s="1">
        <f t="shared" si="353"/>
        <v>0</v>
      </c>
      <c r="AB474" s="1"/>
      <c r="AC474" s="1">
        <f t="shared" si="354"/>
        <v>0</v>
      </c>
      <c r="AD474" s="1">
        <f t="shared" si="355"/>
        <v>0</v>
      </c>
      <c r="AE474" s="1"/>
      <c r="AF474" s="1">
        <f t="shared" si="356"/>
        <v>0</v>
      </c>
      <c r="AG474" s="1"/>
      <c r="AH474" s="1">
        <f t="shared" si="357"/>
        <v>0</v>
      </c>
      <c r="AI474" s="1"/>
      <c r="AJ474" s="1">
        <f t="shared" si="358"/>
        <v>0</v>
      </c>
      <c r="AK474" s="1">
        <v>0</v>
      </c>
      <c r="AL474" s="1">
        <f t="shared" si="359"/>
        <v>0</v>
      </c>
      <c r="AM474" s="1">
        <f t="shared" si="360"/>
        <v>0</v>
      </c>
      <c r="AN474" s="1"/>
      <c r="AO474" s="1">
        <f t="shared" si="361"/>
        <v>0</v>
      </c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>
        <f t="shared" si="362"/>
        <v>0</v>
      </c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>
        <f t="shared" si="363"/>
        <v>0</v>
      </c>
      <c r="BX474" s="1">
        <v>0</v>
      </c>
      <c r="BY474" s="1">
        <v>0</v>
      </c>
      <c r="BZ474" s="1">
        <f t="shared" si="364"/>
        <v>0</v>
      </c>
      <c r="CA474" s="1">
        <f t="shared" si="365"/>
        <v>0</v>
      </c>
      <c r="CB474" s="1"/>
      <c r="CC474" s="1">
        <f t="shared" si="366"/>
        <v>0</v>
      </c>
      <c r="CD474" s="1"/>
      <c r="CE474" s="1">
        <f t="shared" si="367"/>
        <v>0</v>
      </c>
      <c r="CF474" s="1">
        <f t="shared" si="368"/>
        <v>0</v>
      </c>
      <c r="CG474" s="1"/>
      <c r="CH474" s="1">
        <f t="shared" si="369"/>
        <v>0</v>
      </c>
      <c r="CI474" s="1"/>
      <c r="CJ474" s="1">
        <f t="shared" si="370"/>
        <v>0</v>
      </c>
      <c r="CK474" s="1"/>
      <c r="CL474" s="1">
        <f t="shared" si="371"/>
        <v>0</v>
      </c>
      <c r="CM474" s="1"/>
      <c r="CN474" s="1">
        <f t="shared" si="372"/>
        <v>0</v>
      </c>
      <c r="CO474" s="1">
        <f t="shared" si="373"/>
        <v>0</v>
      </c>
      <c r="CP474" s="1"/>
      <c r="CQ474" s="1">
        <f t="shared" si="374"/>
        <v>0</v>
      </c>
      <c r="CR474" s="1"/>
      <c r="CS474" s="1">
        <f t="shared" si="375"/>
        <v>0</v>
      </c>
      <c r="CT474" s="1"/>
      <c r="CU474" s="1">
        <f t="shared" si="376"/>
        <v>0</v>
      </c>
      <c r="CV474" s="1"/>
      <c r="CW474" s="1">
        <f t="shared" si="377"/>
        <v>0</v>
      </c>
      <c r="CX474" s="1">
        <f t="shared" si="378"/>
        <v>0</v>
      </c>
      <c r="CY474" s="1"/>
      <c r="CZ474" s="1">
        <f t="shared" si="379"/>
        <v>0</v>
      </c>
      <c r="DA474" s="1"/>
      <c r="DB474" s="1">
        <f t="shared" si="380"/>
        <v>0</v>
      </c>
      <c r="DC474" s="1"/>
      <c r="DD474" s="1">
        <f t="shared" si="381"/>
        <v>0</v>
      </c>
      <c r="DE474" s="1">
        <v>0</v>
      </c>
      <c r="DF474" s="1">
        <f t="shared" si="382"/>
        <v>0</v>
      </c>
      <c r="DG474" s="1">
        <f t="shared" si="383"/>
        <v>0</v>
      </c>
      <c r="DH474" s="1"/>
      <c r="DI474" s="1">
        <f t="shared" si="384"/>
        <v>0</v>
      </c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>
        <f t="shared" si="385"/>
        <v>0</v>
      </c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>
        <f t="shared" si="386"/>
        <v>0</v>
      </c>
      <c r="ER474" s="1">
        <v>0</v>
      </c>
      <c r="ES474" s="1">
        <f t="shared" si="387"/>
        <v>0</v>
      </c>
      <c r="ET474" s="6">
        <v>0</v>
      </c>
    </row>
    <row r="475" spans="1:150">
      <c r="A475" s="16" t="s">
        <v>36</v>
      </c>
      <c r="B475" s="9" t="s">
        <v>221</v>
      </c>
      <c r="C475" s="1">
        <f t="shared" si="340"/>
        <v>0</v>
      </c>
      <c r="D475" s="1">
        <v>0</v>
      </c>
      <c r="E475" s="1">
        <v>0</v>
      </c>
      <c r="F475" s="1">
        <f t="shared" si="341"/>
        <v>0</v>
      </c>
      <c r="G475" s="1">
        <f t="shared" si="342"/>
        <v>0</v>
      </c>
      <c r="H475" s="1"/>
      <c r="I475" s="1">
        <f t="shared" si="343"/>
        <v>0</v>
      </c>
      <c r="J475" s="1"/>
      <c r="K475" s="1">
        <f t="shared" si="344"/>
        <v>0</v>
      </c>
      <c r="L475" s="1">
        <f t="shared" si="345"/>
        <v>0</v>
      </c>
      <c r="M475" s="1"/>
      <c r="N475" s="1">
        <f t="shared" si="346"/>
        <v>0</v>
      </c>
      <c r="O475" s="1"/>
      <c r="P475" s="1">
        <f t="shared" si="347"/>
        <v>0</v>
      </c>
      <c r="Q475" s="1"/>
      <c r="R475" s="1">
        <f t="shared" si="348"/>
        <v>0</v>
      </c>
      <c r="S475" s="1"/>
      <c r="T475" s="1">
        <f t="shared" si="349"/>
        <v>0</v>
      </c>
      <c r="U475" s="1">
        <f t="shared" si="350"/>
        <v>0</v>
      </c>
      <c r="V475" s="1"/>
      <c r="W475" s="1">
        <f t="shared" si="351"/>
        <v>0</v>
      </c>
      <c r="X475" s="1"/>
      <c r="Y475" s="1">
        <f t="shared" si="352"/>
        <v>0</v>
      </c>
      <c r="Z475" s="1"/>
      <c r="AA475" s="1">
        <f t="shared" si="353"/>
        <v>0</v>
      </c>
      <c r="AB475" s="1"/>
      <c r="AC475" s="1">
        <f t="shared" si="354"/>
        <v>0</v>
      </c>
      <c r="AD475" s="1">
        <f t="shared" si="355"/>
        <v>0</v>
      </c>
      <c r="AE475" s="1"/>
      <c r="AF475" s="1">
        <f t="shared" si="356"/>
        <v>0</v>
      </c>
      <c r="AG475" s="1"/>
      <c r="AH475" s="1">
        <f t="shared" si="357"/>
        <v>0</v>
      </c>
      <c r="AI475" s="1"/>
      <c r="AJ475" s="1">
        <f t="shared" si="358"/>
        <v>0</v>
      </c>
      <c r="AK475" s="1">
        <v>0</v>
      </c>
      <c r="AL475" s="1">
        <f t="shared" si="359"/>
        <v>0</v>
      </c>
      <c r="AM475" s="1">
        <f t="shared" si="360"/>
        <v>0</v>
      </c>
      <c r="AN475" s="1"/>
      <c r="AO475" s="1">
        <f t="shared" si="361"/>
        <v>0</v>
      </c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>
        <f t="shared" si="362"/>
        <v>0</v>
      </c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>
        <f t="shared" si="363"/>
        <v>0</v>
      </c>
      <c r="BX475" s="1">
        <v>0</v>
      </c>
      <c r="BY475" s="1">
        <v>0</v>
      </c>
      <c r="BZ475" s="1">
        <f t="shared" si="364"/>
        <v>0</v>
      </c>
      <c r="CA475" s="1">
        <f t="shared" si="365"/>
        <v>0</v>
      </c>
      <c r="CB475" s="1"/>
      <c r="CC475" s="1">
        <f t="shared" si="366"/>
        <v>0</v>
      </c>
      <c r="CD475" s="1"/>
      <c r="CE475" s="1">
        <f t="shared" si="367"/>
        <v>0</v>
      </c>
      <c r="CF475" s="1">
        <f t="shared" si="368"/>
        <v>0</v>
      </c>
      <c r="CG475" s="1"/>
      <c r="CH475" s="1">
        <f t="shared" si="369"/>
        <v>0</v>
      </c>
      <c r="CI475" s="1"/>
      <c r="CJ475" s="1">
        <f t="shared" si="370"/>
        <v>0</v>
      </c>
      <c r="CK475" s="1"/>
      <c r="CL475" s="1">
        <f t="shared" si="371"/>
        <v>0</v>
      </c>
      <c r="CM475" s="1"/>
      <c r="CN475" s="1">
        <f t="shared" si="372"/>
        <v>0</v>
      </c>
      <c r="CO475" s="1">
        <f t="shared" si="373"/>
        <v>0</v>
      </c>
      <c r="CP475" s="1"/>
      <c r="CQ475" s="1">
        <f t="shared" si="374"/>
        <v>0</v>
      </c>
      <c r="CR475" s="1"/>
      <c r="CS475" s="1">
        <f t="shared" si="375"/>
        <v>0</v>
      </c>
      <c r="CT475" s="1"/>
      <c r="CU475" s="1">
        <f t="shared" si="376"/>
        <v>0</v>
      </c>
      <c r="CV475" s="1"/>
      <c r="CW475" s="1">
        <f t="shared" si="377"/>
        <v>0</v>
      </c>
      <c r="CX475" s="1">
        <f t="shared" si="378"/>
        <v>0</v>
      </c>
      <c r="CY475" s="1"/>
      <c r="CZ475" s="1">
        <f t="shared" si="379"/>
        <v>0</v>
      </c>
      <c r="DA475" s="1"/>
      <c r="DB475" s="1">
        <f t="shared" si="380"/>
        <v>0</v>
      </c>
      <c r="DC475" s="1"/>
      <c r="DD475" s="1">
        <f t="shared" si="381"/>
        <v>0</v>
      </c>
      <c r="DE475" s="1">
        <v>0</v>
      </c>
      <c r="DF475" s="1">
        <f t="shared" si="382"/>
        <v>0</v>
      </c>
      <c r="DG475" s="1">
        <f t="shared" si="383"/>
        <v>0</v>
      </c>
      <c r="DH475" s="1"/>
      <c r="DI475" s="1">
        <f t="shared" si="384"/>
        <v>0</v>
      </c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>
        <f t="shared" si="385"/>
        <v>0</v>
      </c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>
        <f t="shared" si="386"/>
        <v>0</v>
      </c>
      <c r="ER475" s="1">
        <v>0</v>
      </c>
      <c r="ES475" s="1">
        <f t="shared" si="387"/>
        <v>0</v>
      </c>
      <c r="ET475" s="6">
        <v>0</v>
      </c>
    </row>
    <row r="476" spans="1:150">
      <c r="A476" s="17" t="s">
        <v>98</v>
      </c>
      <c r="B476" s="10" t="s">
        <v>222</v>
      </c>
      <c r="C476" s="1">
        <f t="shared" si="340"/>
        <v>196.09</v>
      </c>
      <c r="D476" s="1">
        <v>196.09</v>
      </c>
      <c r="E476" s="1">
        <v>196.09</v>
      </c>
      <c r="F476" s="1">
        <f t="shared" si="341"/>
        <v>0</v>
      </c>
      <c r="G476" s="1">
        <f t="shared" si="342"/>
        <v>0</v>
      </c>
      <c r="H476" s="1"/>
      <c r="I476" s="1">
        <f t="shared" si="343"/>
        <v>0</v>
      </c>
      <c r="J476" s="1"/>
      <c r="K476" s="1">
        <f t="shared" si="344"/>
        <v>0</v>
      </c>
      <c r="L476" s="1">
        <f t="shared" si="345"/>
        <v>0</v>
      </c>
      <c r="M476" s="1"/>
      <c r="N476" s="1">
        <f t="shared" si="346"/>
        <v>0</v>
      </c>
      <c r="O476" s="1"/>
      <c r="P476" s="1">
        <f t="shared" si="347"/>
        <v>0</v>
      </c>
      <c r="Q476" s="1"/>
      <c r="R476" s="1">
        <f t="shared" si="348"/>
        <v>0</v>
      </c>
      <c r="S476" s="1"/>
      <c r="T476" s="1">
        <f t="shared" si="349"/>
        <v>0</v>
      </c>
      <c r="U476" s="1">
        <f t="shared" si="350"/>
        <v>0</v>
      </c>
      <c r="V476" s="1"/>
      <c r="W476" s="1">
        <f t="shared" si="351"/>
        <v>0</v>
      </c>
      <c r="X476" s="1"/>
      <c r="Y476" s="1">
        <f t="shared" si="352"/>
        <v>0</v>
      </c>
      <c r="Z476" s="1"/>
      <c r="AA476" s="1">
        <f t="shared" si="353"/>
        <v>0</v>
      </c>
      <c r="AB476" s="1"/>
      <c r="AC476" s="1">
        <f t="shared" si="354"/>
        <v>0</v>
      </c>
      <c r="AD476" s="1">
        <f t="shared" si="355"/>
        <v>0</v>
      </c>
      <c r="AE476" s="1"/>
      <c r="AF476" s="1">
        <f t="shared" si="356"/>
        <v>0</v>
      </c>
      <c r="AG476" s="1"/>
      <c r="AH476" s="1">
        <f t="shared" si="357"/>
        <v>0</v>
      </c>
      <c r="AI476" s="1"/>
      <c r="AJ476" s="1">
        <f t="shared" si="358"/>
        <v>196.09</v>
      </c>
      <c r="AK476" s="1">
        <v>196.09</v>
      </c>
      <c r="AL476" s="1">
        <f t="shared" si="359"/>
        <v>0</v>
      </c>
      <c r="AM476" s="1">
        <f t="shared" si="360"/>
        <v>0</v>
      </c>
      <c r="AN476" s="1"/>
      <c r="AO476" s="1">
        <f t="shared" si="361"/>
        <v>0</v>
      </c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>
        <f t="shared" si="362"/>
        <v>0</v>
      </c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>
        <f t="shared" si="363"/>
        <v>0</v>
      </c>
      <c r="BX476" s="1"/>
      <c r="BY476" s="1"/>
      <c r="BZ476" s="1">
        <f t="shared" si="364"/>
        <v>0</v>
      </c>
      <c r="CA476" s="1">
        <f t="shared" si="365"/>
        <v>0</v>
      </c>
      <c r="CB476" s="1"/>
      <c r="CC476" s="1">
        <f t="shared" si="366"/>
        <v>0</v>
      </c>
      <c r="CD476" s="1"/>
      <c r="CE476" s="1">
        <f t="shared" si="367"/>
        <v>0</v>
      </c>
      <c r="CF476" s="1">
        <f t="shared" si="368"/>
        <v>0</v>
      </c>
      <c r="CG476" s="1"/>
      <c r="CH476" s="1">
        <f t="shared" si="369"/>
        <v>0</v>
      </c>
      <c r="CI476" s="1"/>
      <c r="CJ476" s="1">
        <f t="shared" si="370"/>
        <v>0</v>
      </c>
      <c r="CK476" s="1"/>
      <c r="CL476" s="1">
        <f t="shared" si="371"/>
        <v>0</v>
      </c>
      <c r="CM476" s="1"/>
      <c r="CN476" s="1">
        <f t="shared" si="372"/>
        <v>0</v>
      </c>
      <c r="CO476" s="1">
        <f t="shared" si="373"/>
        <v>0</v>
      </c>
      <c r="CP476" s="1"/>
      <c r="CQ476" s="1">
        <f t="shared" si="374"/>
        <v>0</v>
      </c>
      <c r="CR476" s="1"/>
      <c r="CS476" s="1">
        <f t="shared" si="375"/>
        <v>0</v>
      </c>
      <c r="CT476" s="1"/>
      <c r="CU476" s="1">
        <f t="shared" si="376"/>
        <v>0</v>
      </c>
      <c r="CV476" s="1"/>
      <c r="CW476" s="1">
        <f t="shared" si="377"/>
        <v>0</v>
      </c>
      <c r="CX476" s="1">
        <f t="shared" si="378"/>
        <v>0</v>
      </c>
      <c r="CY476" s="1"/>
      <c r="CZ476" s="1">
        <f t="shared" si="379"/>
        <v>0</v>
      </c>
      <c r="DA476" s="1"/>
      <c r="DB476" s="1">
        <f t="shared" si="380"/>
        <v>0</v>
      </c>
      <c r="DC476" s="1"/>
      <c r="DD476" s="1">
        <f t="shared" si="381"/>
        <v>0</v>
      </c>
      <c r="DE476" s="1"/>
      <c r="DF476" s="1">
        <f t="shared" si="382"/>
        <v>0</v>
      </c>
      <c r="DG476" s="1">
        <f t="shared" si="383"/>
        <v>0</v>
      </c>
      <c r="DH476" s="1"/>
      <c r="DI476" s="1">
        <f t="shared" si="384"/>
        <v>0</v>
      </c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>
        <f t="shared" si="385"/>
        <v>0</v>
      </c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>
        <f t="shared" si="386"/>
        <v>0</v>
      </c>
      <c r="ER476" s="1">
        <v>0</v>
      </c>
      <c r="ES476" s="1">
        <f t="shared" si="387"/>
        <v>0</v>
      </c>
      <c r="ET476" s="6">
        <v>0</v>
      </c>
    </row>
    <row r="477" spans="1:150">
      <c r="A477" s="17" t="s">
        <v>99</v>
      </c>
      <c r="B477" s="10" t="s">
        <v>223</v>
      </c>
      <c r="C477" s="1">
        <f t="shared" si="340"/>
        <v>-196.09</v>
      </c>
      <c r="D477" s="1">
        <v>-196.09</v>
      </c>
      <c r="E477" s="1">
        <v>-196.09</v>
      </c>
      <c r="F477" s="1">
        <f t="shared" si="341"/>
        <v>0</v>
      </c>
      <c r="G477" s="1">
        <f t="shared" si="342"/>
        <v>0</v>
      </c>
      <c r="H477" s="1"/>
      <c r="I477" s="1">
        <f t="shared" si="343"/>
        <v>0</v>
      </c>
      <c r="J477" s="1"/>
      <c r="K477" s="1">
        <f t="shared" si="344"/>
        <v>0</v>
      </c>
      <c r="L477" s="1">
        <f t="shared" si="345"/>
        <v>0</v>
      </c>
      <c r="M477" s="1"/>
      <c r="N477" s="1">
        <f t="shared" si="346"/>
        <v>0</v>
      </c>
      <c r="O477" s="1"/>
      <c r="P477" s="1">
        <f t="shared" si="347"/>
        <v>0</v>
      </c>
      <c r="Q477" s="1"/>
      <c r="R477" s="1">
        <f t="shared" si="348"/>
        <v>0</v>
      </c>
      <c r="S477" s="1"/>
      <c r="T477" s="1">
        <f t="shared" si="349"/>
        <v>0</v>
      </c>
      <c r="U477" s="1">
        <f t="shared" si="350"/>
        <v>0</v>
      </c>
      <c r="V477" s="1"/>
      <c r="W477" s="1">
        <f t="shared" si="351"/>
        <v>0</v>
      </c>
      <c r="X477" s="1"/>
      <c r="Y477" s="1">
        <f t="shared" si="352"/>
        <v>0</v>
      </c>
      <c r="Z477" s="1"/>
      <c r="AA477" s="1">
        <f t="shared" si="353"/>
        <v>0</v>
      </c>
      <c r="AB477" s="1"/>
      <c r="AC477" s="1">
        <f t="shared" si="354"/>
        <v>0</v>
      </c>
      <c r="AD477" s="1">
        <f t="shared" si="355"/>
        <v>0</v>
      </c>
      <c r="AE477" s="1"/>
      <c r="AF477" s="1">
        <f t="shared" si="356"/>
        <v>0</v>
      </c>
      <c r="AG477" s="1"/>
      <c r="AH477" s="1">
        <f t="shared" si="357"/>
        <v>0</v>
      </c>
      <c r="AI477" s="1"/>
      <c r="AJ477" s="1">
        <f t="shared" si="358"/>
        <v>-196.09</v>
      </c>
      <c r="AK477" s="1">
        <v>-196.09</v>
      </c>
      <c r="AL477" s="1">
        <f t="shared" si="359"/>
        <v>0</v>
      </c>
      <c r="AM477" s="1">
        <f t="shared" si="360"/>
        <v>0</v>
      </c>
      <c r="AN477" s="1"/>
      <c r="AO477" s="1">
        <f t="shared" si="361"/>
        <v>0</v>
      </c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>
        <f t="shared" si="362"/>
        <v>0</v>
      </c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>
        <f t="shared" si="363"/>
        <v>0</v>
      </c>
      <c r="BX477" s="1">
        <v>0</v>
      </c>
      <c r="BY477" s="1">
        <v>0</v>
      </c>
      <c r="BZ477" s="1">
        <f t="shared" si="364"/>
        <v>0</v>
      </c>
      <c r="CA477" s="1">
        <f t="shared" si="365"/>
        <v>0</v>
      </c>
      <c r="CB477" s="1"/>
      <c r="CC477" s="1">
        <f t="shared" si="366"/>
        <v>0</v>
      </c>
      <c r="CD477" s="1"/>
      <c r="CE477" s="1">
        <f t="shared" si="367"/>
        <v>0</v>
      </c>
      <c r="CF477" s="1">
        <f t="shared" si="368"/>
        <v>0</v>
      </c>
      <c r="CG477" s="1"/>
      <c r="CH477" s="1">
        <f t="shared" si="369"/>
        <v>0</v>
      </c>
      <c r="CI477" s="1"/>
      <c r="CJ477" s="1">
        <f t="shared" si="370"/>
        <v>0</v>
      </c>
      <c r="CK477" s="1"/>
      <c r="CL477" s="1">
        <f t="shared" si="371"/>
        <v>0</v>
      </c>
      <c r="CM477" s="1"/>
      <c r="CN477" s="1">
        <f t="shared" si="372"/>
        <v>0</v>
      </c>
      <c r="CO477" s="1">
        <f t="shared" si="373"/>
        <v>0</v>
      </c>
      <c r="CP477" s="1"/>
      <c r="CQ477" s="1">
        <f t="shared" si="374"/>
        <v>0</v>
      </c>
      <c r="CR477" s="1"/>
      <c r="CS477" s="1">
        <f t="shared" si="375"/>
        <v>0</v>
      </c>
      <c r="CT477" s="1"/>
      <c r="CU477" s="1">
        <f t="shared" si="376"/>
        <v>0</v>
      </c>
      <c r="CV477" s="1"/>
      <c r="CW477" s="1">
        <f t="shared" si="377"/>
        <v>0</v>
      </c>
      <c r="CX477" s="1">
        <f t="shared" si="378"/>
        <v>0</v>
      </c>
      <c r="CY477" s="1"/>
      <c r="CZ477" s="1">
        <f t="shared" si="379"/>
        <v>0</v>
      </c>
      <c r="DA477" s="1"/>
      <c r="DB477" s="1">
        <f t="shared" si="380"/>
        <v>0</v>
      </c>
      <c r="DC477" s="1"/>
      <c r="DD477" s="1">
        <f t="shared" si="381"/>
        <v>0</v>
      </c>
      <c r="DE477" s="1">
        <v>0</v>
      </c>
      <c r="DF477" s="1">
        <f t="shared" si="382"/>
        <v>0</v>
      </c>
      <c r="DG477" s="1">
        <f t="shared" si="383"/>
        <v>0</v>
      </c>
      <c r="DH477" s="1"/>
      <c r="DI477" s="1">
        <f t="shared" si="384"/>
        <v>0</v>
      </c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>
        <f t="shared" si="385"/>
        <v>0</v>
      </c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>
        <f t="shared" si="386"/>
        <v>0</v>
      </c>
      <c r="ER477" s="1">
        <v>0</v>
      </c>
      <c r="ES477" s="1">
        <f t="shared" si="387"/>
        <v>0</v>
      </c>
      <c r="ET477" s="6">
        <v>0</v>
      </c>
    </row>
    <row r="478" spans="1:150">
      <c r="A478" s="16" t="s">
        <v>37</v>
      </c>
      <c r="B478" s="9" t="s">
        <v>224</v>
      </c>
      <c r="C478" s="1">
        <f t="shared" si="340"/>
        <v>0</v>
      </c>
      <c r="D478" s="1">
        <v>0</v>
      </c>
      <c r="E478" s="1"/>
      <c r="F478" s="1">
        <f t="shared" si="341"/>
        <v>0</v>
      </c>
      <c r="G478" s="1">
        <f t="shared" si="342"/>
        <v>0</v>
      </c>
      <c r="H478" s="1"/>
      <c r="I478" s="1">
        <f t="shared" si="343"/>
        <v>0</v>
      </c>
      <c r="J478" s="1"/>
      <c r="K478" s="1">
        <f t="shared" si="344"/>
        <v>0</v>
      </c>
      <c r="L478" s="1">
        <f t="shared" si="345"/>
        <v>0</v>
      </c>
      <c r="M478" s="1"/>
      <c r="N478" s="1">
        <f t="shared" si="346"/>
        <v>0</v>
      </c>
      <c r="O478" s="1"/>
      <c r="P478" s="1">
        <f t="shared" si="347"/>
        <v>0</v>
      </c>
      <c r="Q478" s="1"/>
      <c r="R478" s="1">
        <f t="shared" si="348"/>
        <v>0</v>
      </c>
      <c r="S478" s="1"/>
      <c r="T478" s="1">
        <f t="shared" si="349"/>
        <v>0</v>
      </c>
      <c r="U478" s="1">
        <f t="shared" si="350"/>
        <v>0</v>
      </c>
      <c r="V478" s="1"/>
      <c r="W478" s="1">
        <f t="shared" si="351"/>
        <v>0</v>
      </c>
      <c r="X478" s="1"/>
      <c r="Y478" s="1">
        <f t="shared" si="352"/>
        <v>0</v>
      </c>
      <c r="Z478" s="1"/>
      <c r="AA478" s="1">
        <f t="shared" si="353"/>
        <v>0</v>
      </c>
      <c r="AB478" s="1"/>
      <c r="AC478" s="1">
        <f t="shared" si="354"/>
        <v>0</v>
      </c>
      <c r="AD478" s="1">
        <f t="shared" si="355"/>
        <v>0</v>
      </c>
      <c r="AE478" s="1"/>
      <c r="AF478" s="1">
        <f t="shared" si="356"/>
        <v>0</v>
      </c>
      <c r="AG478" s="1"/>
      <c r="AH478" s="1">
        <f t="shared" si="357"/>
        <v>0</v>
      </c>
      <c r="AI478" s="1"/>
      <c r="AJ478" s="1">
        <f t="shared" si="358"/>
        <v>0</v>
      </c>
      <c r="AK478" s="1"/>
      <c r="AL478" s="1">
        <f t="shared" si="359"/>
        <v>0</v>
      </c>
      <c r="AM478" s="1">
        <f t="shared" si="360"/>
        <v>0</v>
      </c>
      <c r="AN478" s="1"/>
      <c r="AO478" s="1">
        <f t="shared" si="361"/>
        <v>0</v>
      </c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>
        <f t="shared" si="362"/>
        <v>0</v>
      </c>
      <c r="BI478" s="1">
        <v>0</v>
      </c>
      <c r="BJ478" s="1">
        <v>0</v>
      </c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>
        <f t="shared" si="363"/>
        <v>0</v>
      </c>
      <c r="BX478" s="1">
        <v>0</v>
      </c>
      <c r="BY478" s="1"/>
      <c r="BZ478" s="1">
        <f t="shared" si="364"/>
        <v>0</v>
      </c>
      <c r="CA478" s="1">
        <f t="shared" si="365"/>
        <v>0</v>
      </c>
      <c r="CB478" s="1"/>
      <c r="CC478" s="1">
        <f t="shared" si="366"/>
        <v>0</v>
      </c>
      <c r="CD478" s="1"/>
      <c r="CE478" s="1">
        <f t="shared" si="367"/>
        <v>0</v>
      </c>
      <c r="CF478" s="1">
        <f t="shared" si="368"/>
        <v>0</v>
      </c>
      <c r="CG478" s="1"/>
      <c r="CH478" s="1">
        <f t="shared" si="369"/>
        <v>0</v>
      </c>
      <c r="CI478" s="1"/>
      <c r="CJ478" s="1">
        <f t="shared" si="370"/>
        <v>0</v>
      </c>
      <c r="CK478" s="1"/>
      <c r="CL478" s="1">
        <f t="shared" si="371"/>
        <v>0</v>
      </c>
      <c r="CM478" s="1"/>
      <c r="CN478" s="1">
        <f t="shared" si="372"/>
        <v>0</v>
      </c>
      <c r="CO478" s="1">
        <f t="shared" si="373"/>
        <v>0</v>
      </c>
      <c r="CP478" s="1"/>
      <c r="CQ478" s="1">
        <f t="shared" si="374"/>
        <v>0</v>
      </c>
      <c r="CR478" s="1"/>
      <c r="CS478" s="1">
        <f t="shared" si="375"/>
        <v>0</v>
      </c>
      <c r="CT478" s="1"/>
      <c r="CU478" s="1">
        <f t="shared" si="376"/>
        <v>0</v>
      </c>
      <c r="CV478" s="1"/>
      <c r="CW478" s="1">
        <f t="shared" si="377"/>
        <v>0</v>
      </c>
      <c r="CX478" s="1">
        <f t="shared" si="378"/>
        <v>0</v>
      </c>
      <c r="CY478" s="1"/>
      <c r="CZ478" s="1">
        <f t="shared" si="379"/>
        <v>0</v>
      </c>
      <c r="DA478" s="1"/>
      <c r="DB478" s="1">
        <f t="shared" si="380"/>
        <v>0</v>
      </c>
      <c r="DC478" s="1"/>
      <c r="DD478" s="1">
        <f t="shared" si="381"/>
        <v>0</v>
      </c>
      <c r="DE478" s="1"/>
      <c r="DF478" s="1">
        <f t="shared" si="382"/>
        <v>0</v>
      </c>
      <c r="DG478" s="1">
        <f t="shared" si="383"/>
        <v>0</v>
      </c>
      <c r="DH478" s="1"/>
      <c r="DI478" s="1">
        <f t="shared" si="384"/>
        <v>0</v>
      </c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>
        <f t="shared" si="385"/>
        <v>0</v>
      </c>
      <c r="EC478" s="1">
        <v>0</v>
      </c>
      <c r="ED478" s="1">
        <v>0</v>
      </c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>
        <f t="shared" si="386"/>
        <v>0</v>
      </c>
      <c r="ER478" s="1">
        <v>0</v>
      </c>
      <c r="ES478" s="1">
        <f t="shared" si="387"/>
        <v>0</v>
      </c>
      <c r="ET478" s="6">
        <v>0</v>
      </c>
    </row>
    <row r="479" spans="1:150">
      <c r="A479" s="17" t="s">
        <v>100</v>
      </c>
      <c r="B479" s="10" t="s">
        <v>225</v>
      </c>
      <c r="C479" s="1">
        <f t="shared" si="340"/>
        <v>-36111.33</v>
      </c>
      <c r="D479" s="1">
        <v>-36111.33</v>
      </c>
      <c r="E479" s="1"/>
      <c r="F479" s="1">
        <f t="shared" si="341"/>
        <v>0</v>
      </c>
      <c r="G479" s="1">
        <f t="shared" si="342"/>
        <v>0</v>
      </c>
      <c r="H479" s="1"/>
      <c r="I479" s="1">
        <f t="shared" si="343"/>
        <v>0</v>
      </c>
      <c r="J479" s="1"/>
      <c r="K479" s="1">
        <f t="shared" si="344"/>
        <v>0</v>
      </c>
      <c r="L479" s="1">
        <f t="shared" si="345"/>
        <v>0</v>
      </c>
      <c r="M479" s="1"/>
      <c r="N479" s="1">
        <f t="shared" si="346"/>
        <v>0</v>
      </c>
      <c r="O479" s="1"/>
      <c r="P479" s="1">
        <f t="shared" si="347"/>
        <v>0</v>
      </c>
      <c r="Q479" s="1"/>
      <c r="R479" s="1">
        <f t="shared" si="348"/>
        <v>0</v>
      </c>
      <c r="S479" s="1"/>
      <c r="T479" s="1">
        <f t="shared" si="349"/>
        <v>0</v>
      </c>
      <c r="U479" s="1">
        <f t="shared" si="350"/>
        <v>0</v>
      </c>
      <c r="V479" s="1"/>
      <c r="W479" s="1">
        <f t="shared" si="351"/>
        <v>0</v>
      </c>
      <c r="X479" s="1"/>
      <c r="Y479" s="1">
        <f t="shared" si="352"/>
        <v>0</v>
      </c>
      <c r="Z479" s="1"/>
      <c r="AA479" s="1">
        <f t="shared" si="353"/>
        <v>0</v>
      </c>
      <c r="AB479" s="1"/>
      <c r="AC479" s="1">
        <f t="shared" si="354"/>
        <v>0</v>
      </c>
      <c r="AD479" s="1">
        <f t="shared" si="355"/>
        <v>0</v>
      </c>
      <c r="AE479" s="1"/>
      <c r="AF479" s="1">
        <f t="shared" si="356"/>
        <v>0</v>
      </c>
      <c r="AG479" s="1"/>
      <c r="AH479" s="1">
        <f t="shared" si="357"/>
        <v>0</v>
      </c>
      <c r="AI479" s="1"/>
      <c r="AJ479" s="1">
        <f t="shared" si="358"/>
        <v>0</v>
      </c>
      <c r="AK479" s="1"/>
      <c r="AL479" s="1">
        <f t="shared" si="359"/>
        <v>0</v>
      </c>
      <c r="AM479" s="1">
        <f t="shared" si="360"/>
        <v>0</v>
      </c>
      <c r="AN479" s="1"/>
      <c r="AO479" s="1">
        <f t="shared" si="361"/>
        <v>0</v>
      </c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>
        <f t="shared" si="362"/>
        <v>-36111.33</v>
      </c>
      <c r="BI479" s="1">
        <v>-36111.33</v>
      </c>
      <c r="BJ479" s="1">
        <v>-36111.33</v>
      </c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>
        <f t="shared" si="363"/>
        <v>-17680.560000000001</v>
      </c>
      <c r="BX479" s="1">
        <v>-17680.560000000001</v>
      </c>
      <c r="BY479" s="1"/>
      <c r="BZ479" s="1">
        <f t="shared" si="364"/>
        <v>0</v>
      </c>
      <c r="CA479" s="1">
        <f t="shared" si="365"/>
        <v>0</v>
      </c>
      <c r="CB479" s="1"/>
      <c r="CC479" s="1">
        <f t="shared" si="366"/>
        <v>0</v>
      </c>
      <c r="CD479" s="1"/>
      <c r="CE479" s="1">
        <f t="shared" si="367"/>
        <v>0</v>
      </c>
      <c r="CF479" s="1">
        <f t="shared" si="368"/>
        <v>0</v>
      </c>
      <c r="CG479" s="1"/>
      <c r="CH479" s="1">
        <f t="shared" si="369"/>
        <v>0</v>
      </c>
      <c r="CI479" s="1"/>
      <c r="CJ479" s="1">
        <f t="shared" si="370"/>
        <v>0</v>
      </c>
      <c r="CK479" s="1"/>
      <c r="CL479" s="1">
        <f t="shared" si="371"/>
        <v>0</v>
      </c>
      <c r="CM479" s="1"/>
      <c r="CN479" s="1">
        <f t="shared" si="372"/>
        <v>0</v>
      </c>
      <c r="CO479" s="1">
        <f t="shared" si="373"/>
        <v>0</v>
      </c>
      <c r="CP479" s="1"/>
      <c r="CQ479" s="1">
        <f t="shared" si="374"/>
        <v>0</v>
      </c>
      <c r="CR479" s="1"/>
      <c r="CS479" s="1">
        <f t="shared" si="375"/>
        <v>0</v>
      </c>
      <c r="CT479" s="1"/>
      <c r="CU479" s="1">
        <f t="shared" si="376"/>
        <v>0</v>
      </c>
      <c r="CV479" s="1"/>
      <c r="CW479" s="1">
        <f t="shared" si="377"/>
        <v>0</v>
      </c>
      <c r="CX479" s="1">
        <f t="shared" si="378"/>
        <v>0</v>
      </c>
      <c r="CY479" s="1"/>
      <c r="CZ479" s="1">
        <f t="shared" si="379"/>
        <v>0</v>
      </c>
      <c r="DA479" s="1"/>
      <c r="DB479" s="1">
        <f t="shared" si="380"/>
        <v>0</v>
      </c>
      <c r="DC479" s="1"/>
      <c r="DD479" s="1">
        <f t="shared" si="381"/>
        <v>0</v>
      </c>
      <c r="DE479" s="1"/>
      <c r="DF479" s="1">
        <f t="shared" si="382"/>
        <v>0</v>
      </c>
      <c r="DG479" s="1">
        <f t="shared" si="383"/>
        <v>0</v>
      </c>
      <c r="DH479" s="1"/>
      <c r="DI479" s="1">
        <f t="shared" si="384"/>
        <v>0</v>
      </c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>
        <f t="shared" si="385"/>
        <v>-17680.560000000001</v>
      </c>
      <c r="EC479" s="1">
        <v>-17680.560000000001</v>
      </c>
      <c r="ED479" s="1">
        <v>-17680.560000000001</v>
      </c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>
        <f t="shared" si="386"/>
        <v>-36111.33</v>
      </c>
      <c r="ER479" s="1">
        <v>-36111.33</v>
      </c>
      <c r="ES479" s="1">
        <f t="shared" si="387"/>
        <v>0</v>
      </c>
      <c r="ET479" s="6">
        <v>0</v>
      </c>
    </row>
    <row r="480" spans="1:150">
      <c r="A480" s="17" t="s">
        <v>101</v>
      </c>
      <c r="B480" s="10" t="s">
        <v>226</v>
      </c>
      <c r="C480" s="1">
        <f t="shared" si="340"/>
        <v>36111.33</v>
      </c>
      <c r="D480" s="1">
        <v>36111.33</v>
      </c>
      <c r="E480" s="1"/>
      <c r="F480" s="1">
        <f t="shared" si="341"/>
        <v>0</v>
      </c>
      <c r="G480" s="1">
        <f t="shared" si="342"/>
        <v>0</v>
      </c>
      <c r="H480" s="1"/>
      <c r="I480" s="1">
        <f t="shared" si="343"/>
        <v>0</v>
      </c>
      <c r="J480" s="1"/>
      <c r="K480" s="1">
        <f t="shared" si="344"/>
        <v>0</v>
      </c>
      <c r="L480" s="1">
        <f t="shared" si="345"/>
        <v>0</v>
      </c>
      <c r="M480" s="1"/>
      <c r="N480" s="1">
        <f t="shared" si="346"/>
        <v>0</v>
      </c>
      <c r="O480" s="1"/>
      <c r="P480" s="1">
        <f t="shared" si="347"/>
        <v>0</v>
      </c>
      <c r="Q480" s="1"/>
      <c r="R480" s="1">
        <f t="shared" si="348"/>
        <v>0</v>
      </c>
      <c r="S480" s="1"/>
      <c r="T480" s="1">
        <f t="shared" si="349"/>
        <v>0</v>
      </c>
      <c r="U480" s="1">
        <f t="shared" si="350"/>
        <v>0</v>
      </c>
      <c r="V480" s="1"/>
      <c r="W480" s="1">
        <f t="shared" si="351"/>
        <v>0</v>
      </c>
      <c r="X480" s="1"/>
      <c r="Y480" s="1">
        <f t="shared" si="352"/>
        <v>0</v>
      </c>
      <c r="Z480" s="1"/>
      <c r="AA480" s="1">
        <f t="shared" si="353"/>
        <v>0</v>
      </c>
      <c r="AB480" s="1"/>
      <c r="AC480" s="1">
        <f t="shared" si="354"/>
        <v>0</v>
      </c>
      <c r="AD480" s="1">
        <f t="shared" si="355"/>
        <v>0</v>
      </c>
      <c r="AE480" s="1"/>
      <c r="AF480" s="1">
        <f t="shared" si="356"/>
        <v>0</v>
      </c>
      <c r="AG480" s="1"/>
      <c r="AH480" s="1">
        <f t="shared" si="357"/>
        <v>0</v>
      </c>
      <c r="AI480" s="1"/>
      <c r="AJ480" s="1">
        <f t="shared" si="358"/>
        <v>0</v>
      </c>
      <c r="AK480" s="1"/>
      <c r="AL480" s="1">
        <f t="shared" si="359"/>
        <v>0</v>
      </c>
      <c r="AM480" s="1">
        <f t="shared" si="360"/>
        <v>0</v>
      </c>
      <c r="AN480" s="1"/>
      <c r="AO480" s="1">
        <f t="shared" si="361"/>
        <v>0</v>
      </c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>
        <f t="shared" si="362"/>
        <v>36111.33</v>
      </c>
      <c r="BI480" s="1">
        <v>36111.33</v>
      </c>
      <c r="BJ480" s="1">
        <v>36111.33</v>
      </c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>
        <f t="shared" si="363"/>
        <v>17680.560000000001</v>
      </c>
      <c r="BX480" s="1">
        <v>17680.560000000001</v>
      </c>
      <c r="BY480" s="1"/>
      <c r="BZ480" s="1">
        <f t="shared" si="364"/>
        <v>0</v>
      </c>
      <c r="CA480" s="1">
        <f t="shared" si="365"/>
        <v>0</v>
      </c>
      <c r="CB480" s="1"/>
      <c r="CC480" s="1">
        <f t="shared" si="366"/>
        <v>0</v>
      </c>
      <c r="CD480" s="1"/>
      <c r="CE480" s="1">
        <f t="shared" si="367"/>
        <v>0</v>
      </c>
      <c r="CF480" s="1">
        <f t="shared" si="368"/>
        <v>0</v>
      </c>
      <c r="CG480" s="1"/>
      <c r="CH480" s="1">
        <f t="shared" si="369"/>
        <v>0</v>
      </c>
      <c r="CI480" s="1"/>
      <c r="CJ480" s="1">
        <f t="shared" si="370"/>
        <v>0</v>
      </c>
      <c r="CK480" s="1"/>
      <c r="CL480" s="1">
        <f t="shared" si="371"/>
        <v>0</v>
      </c>
      <c r="CM480" s="1"/>
      <c r="CN480" s="1">
        <f t="shared" si="372"/>
        <v>0</v>
      </c>
      <c r="CO480" s="1">
        <f t="shared" si="373"/>
        <v>0</v>
      </c>
      <c r="CP480" s="1"/>
      <c r="CQ480" s="1">
        <f t="shared" si="374"/>
        <v>0</v>
      </c>
      <c r="CR480" s="1"/>
      <c r="CS480" s="1">
        <f t="shared" si="375"/>
        <v>0</v>
      </c>
      <c r="CT480" s="1"/>
      <c r="CU480" s="1">
        <f t="shared" si="376"/>
        <v>0</v>
      </c>
      <c r="CV480" s="1"/>
      <c r="CW480" s="1">
        <f t="shared" si="377"/>
        <v>0</v>
      </c>
      <c r="CX480" s="1">
        <f t="shared" si="378"/>
        <v>0</v>
      </c>
      <c r="CY480" s="1"/>
      <c r="CZ480" s="1">
        <f t="shared" si="379"/>
        <v>0</v>
      </c>
      <c r="DA480" s="1"/>
      <c r="DB480" s="1">
        <f t="shared" si="380"/>
        <v>0</v>
      </c>
      <c r="DC480" s="1"/>
      <c r="DD480" s="1">
        <f t="shared" si="381"/>
        <v>0</v>
      </c>
      <c r="DE480" s="1"/>
      <c r="DF480" s="1">
        <f t="shared" si="382"/>
        <v>0</v>
      </c>
      <c r="DG480" s="1">
        <f t="shared" si="383"/>
        <v>0</v>
      </c>
      <c r="DH480" s="1"/>
      <c r="DI480" s="1">
        <f t="shared" si="384"/>
        <v>0</v>
      </c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>
        <f t="shared" si="385"/>
        <v>17680.560000000001</v>
      </c>
      <c r="EC480" s="1">
        <v>17680.560000000001</v>
      </c>
      <c r="ED480" s="1">
        <v>17680.560000000001</v>
      </c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>
        <f t="shared" si="386"/>
        <v>36111.33</v>
      </c>
      <c r="ER480" s="1">
        <v>36111.33</v>
      </c>
      <c r="ES480" s="1">
        <f t="shared" si="387"/>
        <v>0</v>
      </c>
      <c r="ET480" s="6">
        <v>0</v>
      </c>
    </row>
    <row r="481" spans="1:150">
      <c r="A481" s="16" t="s">
        <v>38</v>
      </c>
      <c r="B481" s="9" t="s">
        <v>227</v>
      </c>
      <c r="C481" s="1">
        <f t="shared" si="340"/>
        <v>0</v>
      </c>
      <c r="D481" s="1"/>
      <c r="E481" s="1"/>
      <c r="F481" s="1">
        <f t="shared" si="341"/>
        <v>0</v>
      </c>
      <c r="G481" s="1">
        <f t="shared" si="342"/>
        <v>0</v>
      </c>
      <c r="H481" s="1"/>
      <c r="I481" s="1">
        <f t="shared" si="343"/>
        <v>0</v>
      </c>
      <c r="J481" s="1"/>
      <c r="K481" s="1">
        <f t="shared" si="344"/>
        <v>0</v>
      </c>
      <c r="L481" s="1">
        <f t="shared" si="345"/>
        <v>0</v>
      </c>
      <c r="M481" s="1"/>
      <c r="N481" s="1">
        <f t="shared" si="346"/>
        <v>0</v>
      </c>
      <c r="O481" s="1"/>
      <c r="P481" s="1">
        <f t="shared" si="347"/>
        <v>0</v>
      </c>
      <c r="Q481" s="1"/>
      <c r="R481" s="1">
        <f t="shared" si="348"/>
        <v>0</v>
      </c>
      <c r="S481" s="1"/>
      <c r="T481" s="1">
        <f t="shared" si="349"/>
        <v>0</v>
      </c>
      <c r="U481" s="1">
        <f t="shared" si="350"/>
        <v>0</v>
      </c>
      <c r="V481" s="1"/>
      <c r="W481" s="1">
        <f t="shared" si="351"/>
        <v>0</v>
      </c>
      <c r="X481" s="1"/>
      <c r="Y481" s="1">
        <f t="shared" si="352"/>
        <v>0</v>
      </c>
      <c r="Z481" s="1"/>
      <c r="AA481" s="1">
        <f t="shared" si="353"/>
        <v>0</v>
      </c>
      <c r="AB481" s="1"/>
      <c r="AC481" s="1">
        <f t="shared" si="354"/>
        <v>0</v>
      </c>
      <c r="AD481" s="1">
        <f t="shared" si="355"/>
        <v>0</v>
      </c>
      <c r="AE481" s="1"/>
      <c r="AF481" s="1">
        <f t="shared" si="356"/>
        <v>0</v>
      </c>
      <c r="AG481" s="1"/>
      <c r="AH481" s="1">
        <f t="shared" si="357"/>
        <v>0</v>
      </c>
      <c r="AI481" s="1"/>
      <c r="AJ481" s="1">
        <f t="shared" si="358"/>
        <v>0</v>
      </c>
      <c r="AK481" s="1"/>
      <c r="AL481" s="1">
        <f t="shared" si="359"/>
        <v>0</v>
      </c>
      <c r="AM481" s="1">
        <f t="shared" si="360"/>
        <v>0</v>
      </c>
      <c r="AN481" s="1"/>
      <c r="AO481" s="1">
        <f t="shared" si="361"/>
        <v>0</v>
      </c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>
        <f t="shared" si="362"/>
        <v>0</v>
      </c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>
        <f t="shared" si="363"/>
        <v>0</v>
      </c>
      <c r="BX481" s="1"/>
      <c r="BY481" s="1"/>
      <c r="BZ481" s="1">
        <f t="shared" si="364"/>
        <v>0</v>
      </c>
      <c r="CA481" s="1">
        <f t="shared" si="365"/>
        <v>0</v>
      </c>
      <c r="CB481" s="1"/>
      <c r="CC481" s="1">
        <f t="shared" si="366"/>
        <v>0</v>
      </c>
      <c r="CD481" s="1"/>
      <c r="CE481" s="1">
        <f t="shared" si="367"/>
        <v>0</v>
      </c>
      <c r="CF481" s="1">
        <f t="shared" si="368"/>
        <v>0</v>
      </c>
      <c r="CG481" s="1"/>
      <c r="CH481" s="1">
        <f t="shared" si="369"/>
        <v>0</v>
      </c>
      <c r="CI481" s="1"/>
      <c r="CJ481" s="1">
        <f t="shared" si="370"/>
        <v>0</v>
      </c>
      <c r="CK481" s="1"/>
      <c r="CL481" s="1">
        <f t="shared" si="371"/>
        <v>0</v>
      </c>
      <c r="CM481" s="1"/>
      <c r="CN481" s="1">
        <f t="shared" si="372"/>
        <v>0</v>
      </c>
      <c r="CO481" s="1">
        <f t="shared" si="373"/>
        <v>0</v>
      </c>
      <c r="CP481" s="1"/>
      <c r="CQ481" s="1">
        <f t="shared" si="374"/>
        <v>0</v>
      </c>
      <c r="CR481" s="1"/>
      <c r="CS481" s="1">
        <f t="shared" si="375"/>
        <v>0</v>
      </c>
      <c r="CT481" s="1"/>
      <c r="CU481" s="1">
        <f t="shared" si="376"/>
        <v>0</v>
      </c>
      <c r="CV481" s="1"/>
      <c r="CW481" s="1">
        <f t="shared" si="377"/>
        <v>0</v>
      </c>
      <c r="CX481" s="1">
        <f t="shared" si="378"/>
        <v>0</v>
      </c>
      <c r="CY481" s="1"/>
      <c r="CZ481" s="1">
        <f t="shared" si="379"/>
        <v>0</v>
      </c>
      <c r="DA481" s="1"/>
      <c r="DB481" s="1">
        <f t="shared" si="380"/>
        <v>0</v>
      </c>
      <c r="DC481" s="1"/>
      <c r="DD481" s="1">
        <f t="shared" si="381"/>
        <v>0</v>
      </c>
      <c r="DE481" s="1"/>
      <c r="DF481" s="1">
        <f t="shared" si="382"/>
        <v>0</v>
      </c>
      <c r="DG481" s="1">
        <f t="shared" si="383"/>
        <v>0</v>
      </c>
      <c r="DH481" s="1"/>
      <c r="DI481" s="1">
        <f t="shared" si="384"/>
        <v>0</v>
      </c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>
        <f t="shared" si="385"/>
        <v>0</v>
      </c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>
        <f t="shared" si="386"/>
        <v>0</v>
      </c>
      <c r="ER481" s="1"/>
      <c r="ES481" s="1">
        <f t="shared" si="387"/>
        <v>0</v>
      </c>
      <c r="ET481" s="6"/>
    </row>
    <row r="482" spans="1:150">
      <c r="A482" s="17" t="s">
        <v>102</v>
      </c>
      <c r="B482" s="10" t="s">
        <v>228</v>
      </c>
      <c r="C482" s="1">
        <f t="shared" si="340"/>
        <v>0</v>
      </c>
      <c r="D482" s="1"/>
      <c r="E482" s="1"/>
      <c r="F482" s="1">
        <f t="shared" si="341"/>
        <v>0</v>
      </c>
      <c r="G482" s="1">
        <f t="shared" si="342"/>
        <v>0</v>
      </c>
      <c r="H482" s="1"/>
      <c r="I482" s="1">
        <f t="shared" si="343"/>
        <v>0</v>
      </c>
      <c r="J482" s="1"/>
      <c r="K482" s="1">
        <f t="shared" si="344"/>
        <v>0</v>
      </c>
      <c r="L482" s="1">
        <f t="shared" si="345"/>
        <v>0</v>
      </c>
      <c r="M482" s="1"/>
      <c r="N482" s="1">
        <f t="shared" si="346"/>
        <v>0</v>
      </c>
      <c r="O482" s="1"/>
      <c r="P482" s="1">
        <f t="shared" si="347"/>
        <v>0</v>
      </c>
      <c r="Q482" s="1"/>
      <c r="R482" s="1">
        <f t="shared" si="348"/>
        <v>0</v>
      </c>
      <c r="S482" s="1"/>
      <c r="T482" s="1">
        <f t="shared" si="349"/>
        <v>0</v>
      </c>
      <c r="U482" s="1">
        <f t="shared" si="350"/>
        <v>0</v>
      </c>
      <c r="V482" s="1"/>
      <c r="W482" s="1">
        <f t="shared" si="351"/>
        <v>0</v>
      </c>
      <c r="X482" s="1"/>
      <c r="Y482" s="1">
        <f t="shared" si="352"/>
        <v>0</v>
      </c>
      <c r="Z482" s="1"/>
      <c r="AA482" s="1">
        <f t="shared" si="353"/>
        <v>0</v>
      </c>
      <c r="AB482" s="1"/>
      <c r="AC482" s="1">
        <f t="shared" si="354"/>
        <v>0</v>
      </c>
      <c r="AD482" s="1">
        <f t="shared" si="355"/>
        <v>0</v>
      </c>
      <c r="AE482" s="1"/>
      <c r="AF482" s="1">
        <f t="shared" si="356"/>
        <v>0</v>
      </c>
      <c r="AG482" s="1"/>
      <c r="AH482" s="1">
        <f t="shared" si="357"/>
        <v>0</v>
      </c>
      <c r="AI482" s="1"/>
      <c r="AJ482" s="1">
        <f t="shared" si="358"/>
        <v>0</v>
      </c>
      <c r="AK482" s="1"/>
      <c r="AL482" s="1">
        <f t="shared" si="359"/>
        <v>0</v>
      </c>
      <c r="AM482" s="1">
        <f t="shared" si="360"/>
        <v>0</v>
      </c>
      <c r="AN482" s="1"/>
      <c r="AO482" s="1">
        <f t="shared" si="361"/>
        <v>0</v>
      </c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>
        <f t="shared" si="362"/>
        <v>0</v>
      </c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>
        <f t="shared" si="363"/>
        <v>0</v>
      </c>
      <c r="BX482" s="1"/>
      <c r="BY482" s="1"/>
      <c r="BZ482" s="1">
        <f t="shared" si="364"/>
        <v>0</v>
      </c>
      <c r="CA482" s="1">
        <f t="shared" si="365"/>
        <v>0</v>
      </c>
      <c r="CB482" s="1"/>
      <c r="CC482" s="1">
        <f t="shared" si="366"/>
        <v>0</v>
      </c>
      <c r="CD482" s="1"/>
      <c r="CE482" s="1">
        <f t="shared" si="367"/>
        <v>0</v>
      </c>
      <c r="CF482" s="1">
        <f t="shared" si="368"/>
        <v>0</v>
      </c>
      <c r="CG482" s="1"/>
      <c r="CH482" s="1">
        <f t="shared" si="369"/>
        <v>0</v>
      </c>
      <c r="CI482" s="1"/>
      <c r="CJ482" s="1">
        <f t="shared" si="370"/>
        <v>0</v>
      </c>
      <c r="CK482" s="1"/>
      <c r="CL482" s="1">
        <f t="shared" si="371"/>
        <v>0</v>
      </c>
      <c r="CM482" s="1"/>
      <c r="CN482" s="1">
        <f t="shared" si="372"/>
        <v>0</v>
      </c>
      <c r="CO482" s="1">
        <f t="shared" si="373"/>
        <v>0</v>
      </c>
      <c r="CP482" s="1"/>
      <c r="CQ482" s="1">
        <f t="shared" si="374"/>
        <v>0</v>
      </c>
      <c r="CR482" s="1"/>
      <c r="CS482" s="1">
        <f t="shared" si="375"/>
        <v>0</v>
      </c>
      <c r="CT482" s="1"/>
      <c r="CU482" s="1">
        <f t="shared" si="376"/>
        <v>0</v>
      </c>
      <c r="CV482" s="1"/>
      <c r="CW482" s="1">
        <f t="shared" si="377"/>
        <v>0</v>
      </c>
      <c r="CX482" s="1">
        <f t="shared" si="378"/>
        <v>0</v>
      </c>
      <c r="CY482" s="1"/>
      <c r="CZ482" s="1">
        <f t="shared" si="379"/>
        <v>0</v>
      </c>
      <c r="DA482" s="1"/>
      <c r="DB482" s="1">
        <f t="shared" si="380"/>
        <v>0</v>
      </c>
      <c r="DC482" s="1"/>
      <c r="DD482" s="1">
        <f t="shared" si="381"/>
        <v>0</v>
      </c>
      <c r="DE482" s="1"/>
      <c r="DF482" s="1">
        <f t="shared" si="382"/>
        <v>0</v>
      </c>
      <c r="DG482" s="1">
        <f t="shared" si="383"/>
        <v>0</v>
      </c>
      <c r="DH482" s="1"/>
      <c r="DI482" s="1">
        <f t="shared" si="384"/>
        <v>0</v>
      </c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>
        <f t="shared" si="385"/>
        <v>0</v>
      </c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>
        <f t="shared" si="386"/>
        <v>0</v>
      </c>
      <c r="ER482" s="1"/>
      <c r="ES482" s="1">
        <f t="shared" si="387"/>
        <v>0</v>
      </c>
      <c r="ET482" s="6"/>
    </row>
    <row r="483" spans="1:150">
      <c r="A483" s="17" t="s">
        <v>103</v>
      </c>
      <c r="B483" s="10" t="s">
        <v>229</v>
      </c>
      <c r="C483" s="1">
        <f t="shared" si="340"/>
        <v>0</v>
      </c>
      <c r="D483" s="1"/>
      <c r="E483" s="1"/>
      <c r="F483" s="1">
        <f t="shared" si="341"/>
        <v>0</v>
      </c>
      <c r="G483" s="1">
        <f t="shared" si="342"/>
        <v>0</v>
      </c>
      <c r="H483" s="1"/>
      <c r="I483" s="1">
        <f t="shared" si="343"/>
        <v>0</v>
      </c>
      <c r="J483" s="1"/>
      <c r="K483" s="1">
        <f t="shared" si="344"/>
        <v>0</v>
      </c>
      <c r="L483" s="1">
        <f t="shared" si="345"/>
        <v>0</v>
      </c>
      <c r="M483" s="1"/>
      <c r="N483" s="1">
        <f t="shared" si="346"/>
        <v>0</v>
      </c>
      <c r="O483" s="1"/>
      <c r="P483" s="1">
        <f t="shared" si="347"/>
        <v>0</v>
      </c>
      <c r="Q483" s="1"/>
      <c r="R483" s="1">
        <f t="shared" si="348"/>
        <v>0</v>
      </c>
      <c r="S483" s="1"/>
      <c r="T483" s="1">
        <f t="shared" si="349"/>
        <v>0</v>
      </c>
      <c r="U483" s="1">
        <f t="shared" si="350"/>
        <v>0</v>
      </c>
      <c r="V483" s="1"/>
      <c r="W483" s="1">
        <f t="shared" si="351"/>
        <v>0</v>
      </c>
      <c r="X483" s="1"/>
      <c r="Y483" s="1">
        <f t="shared" si="352"/>
        <v>0</v>
      </c>
      <c r="Z483" s="1"/>
      <c r="AA483" s="1">
        <f t="shared" si="353"/>
        <v>0</v>
      </c>
      <c r="AB483" s="1"/>
      <c r="AC483" s="1">
        <f t="shared" si="354"/>
        <v>0</v>
      </c>
      <c r="AD483" s="1">
        <f t="shared" si="355"/>
        <v>0</v>
      </c>
      <c r="AE483" s="1"/>
      <c r="AF483" s="1">
        <f t="shared" si="356"/>
        <v>0</v>
      </c>
      <c r="AG483" s="1"/>
      <c r="AH483" s="1">
        <f t="shared" si="357"/>
        <v>0</v>
      </c>
      <c r="AI483" s="1"/>
      <c r="AJ483" s="1">
        <f t="shared" si="358"/>
        <v>0</v>
      </c>
      <c r="AK483" s="1"/>
      <c r="AL483" s="1">
        <f t="shared" si="359"/>
        <v>0</v>
      </c>
      <c r="AM483" s="1">
        <f t="shared" si="360"/>
        <v>0</v>
      </c>
      <c r="AN483" s="1"/>
      <c r="AO483" s="1">
        <f t="shared" si="361"/>
        <v>0</v>
      </c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>
        <f t="shared" si="362"/>
        <v>0</v>
      </c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>
        <f t="shared" si="363"/>
        <v>0</v>
      </c>
      <c r="BX483" s="1"/>
      <c r="BY483" s="1"/>
      <c r="BZ483" s="1">
        <f t="shared" si="364"/>
        <v>0</v>
      </c>
      <c r="CA483" s="1">
        <f t="shared" si="365"/>
        <v>0</v>
      </c>
      <c r="CB483" s="1"/>
      <c r="CC483" s="1">
        <f t="shared" si="366"/>
        <v>0</v>
      </c>
      <c r="CD483" s="1"/>
      <c r="CE483" s="1">
        <f t="shared" si="367"/>
        <v>0</v>
      </c>
      <c r="CF483" s="1">
        <f t="shared" si="368"/>
        <v>0</v>
      </c>
      <c r="CG483" s="1"/>
      <c r="CH483" s="1">
        <f t="shared" si="369"/>
        <v>0</v>
      </c>
      <c r="CI483" s="1"/>
      <c r="CJ483" s="1">
        <f t="shared" si="370"/>
        <v>0</v>
      </c>
      <c r="CK483" s="1"/>
      <c r="CL483" s="1">
        <f t="shared" si="371"/>
        <v>0</v>
      </c>
      <c r="CM483" s="1"/>
      <c r="CN483" s="1">
        <f t="shared" si="372"/>
        <v>0</v>
      </c>
      <c r="CO483" s="1">
        <f t="shared" si="373"/>
        <v>0</v>
      </c>
      <c r="CP483" s="1"/>
      <c r="CQ483" s="1">
        <f t="shared" si="374"/>
        <v>0</v>
      </c>
      <c r="CR483" s="1"/>
      <c r="CS483" s="1">
        <f t="shared" si="375"/>
        <v>0</v>
      </c>
      <c r="CT483" s="1"/>
      <c r="CU483" s="1">
        <f t="shared" si="376"/>
        <v>0</v>
      </c>
      <c r="CV483" s="1"/>
      <c r="CW483" s="1">
        <f t="shared" si="377"/>
        <v>0</v>
      </c>
      <c r="CX483" s="1">
        <f t="shared" si="378"/>
        <v>0</v>
      </c>
      <c r="CY483" s="1"/>
      <c r="CZ483" s="1">
        <f t="shared" si="379"/>
        <v>0</v>
      </c>
      <c r="DA483" s="1"/>
      <c r="DB483" s="1">
        <f t="shared" si="380"/>
        <v>0</v>
      </c>
      <c r="DC483" s="1"/>
      <c r="DD483" s="1">
        <f t="shared" si="381"/>
        <v>0</v>
      </c>
      <c r="DE483" s="1"/>
      <c r="DF483" s="1">
        <f t="shared" si="382"/>
        <v>0</v>
      </c>
      <c r="DG483" s="1">
        <f t="shared" si="383"/>
        <v>0</v>
      </c>
      <c r="DH483" s="1"/>
      <c r="DI483" s="1">
        <f t="shared" si="384"/>
        <v>0</v>
      </c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>
        <f t="shared" si="385"/>
        <v>0</v>
      </c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>
        <f t="shared" si="386"/>
        <v>0</v>
      </c>
      <c r="ER483" s="1"/>
      <c r="ES483" s="1">
        <f t="shared" si="387"/>
        <v>0</v>
      </c>
      <c r="ET483" s="6"/>
    </row>
    <row r="484" spans="1:150">
      <c r="A484" s="16" t="s">
        <v>39</v>
      </c>
      <c r="B484" s="9" t="s">
        <v>230</v>
      </c>
      <c r="C484" s="1">
        <f t="shared" si="340"/>
        <v>0</v>
      </c>
      <c r="D484" s="1">
        <v>0</v>
      </c>
      <c r="E484" s="1">
        <v>0</v>
      </c>
      <c r="F484" s="1">
        <f t="shared" si="341"/>
        <v>0</v>
      </c>
      <c r="G484" s="1">
        <f t="shared" si="342"/>
        <v>0</v>
      </c>
      <c r="H484" s="1">
        <v>0</v>
      </c>
      <c r="I484" s="1">
        <f t="shared" si="343"/>
        <v>0</v>
      </c>
      <c r="J484" s="1">
        <v>0</v>
      </c>
      <c r="K484" s="1">
        <f t="shared" si="344"/>
        <v>0</v>
      </c>
      <c r="L484" s="1">
        <f t="shared" si="345"/>
        <v>0</v>
      </c>
      <c r="M484" s="1"/>
      <c r="N484" s="1">
        <f t="shared" si="346"/>
        <v>0</v>
      </c>
      <c r="O484" s="1"/>
      <c r="P484" s="1">
        <f t="shared" si="347"/>
        <v>0</v>
      </c>
      <c r="Q484" s="1">
        <v>0</v>
      </c>
      <c r="R484" s="1">
        <f t="shared" si="348"/>
        <v>0</v>
      </c>
      <c r="S484" s="1">
        <v>0</v>
      </c>
      <c r="T484" s="1">
        <f t="shared" si="349"/>
        <v>0</v>
      </c>
      <c r="U484" s="1">
        <f t="shared" si="350"/>
        <v>0</v>
      </c>
      <c r="V484" s="1">
        <v>0</v>
      </c>
      <c r="W484" s="1">
        <f t="shared" si="351"/>
        <v>0</v>
      </c>
      <c r="X484" s="1"/>
      <c r="Y484" s="1">
        <f t="shared" si="352"/>
        <v>0</v>
      </c>
      <c r="Z484" s="1">
        <v>0</v>
      </c>
      <c r="AA484" s="1">
        <f t="shared" si="353"/>
        <v>0</v>
      </c>
      <c r="AB484" s="1">
        <v>0</v>
      </c>
      <c r="AC484" s="1">
        <f t="shared" si="354"/>
        <v>0</v>
      </c>
      <c r="AD484" s="1">
        <f t="shared" si="355"/>
        <v>0</v>
      </c>
      <c r="AE484" s="1">
        <v>0</v>
      </c>
      <c r="AF484" s="1">
        <f t="shared" si="356"/>
        <v>0</v>
      </c>
      <c r="AG484" s="1"/>
      <c r="AH484" s="1">
        <f t="shared" si="357"/>
        <v>0</v>
      </c>
      <c r="AI484" s="1"/>
      <c r="AJ484" s="1">
        <f t="shared" si="358"/>
        <v>0</v>
      </c>
      <c r="AK484" s="1"/>
      <c r="AL484" s="1">
        <f t="shared" si="359"/>
        <v>0</v>
      </c>
      <c r="AM484" s="1">
        <f t="shared" si="360"/>
        <v>0</v>
      </c>
      <c r="AN484" s="1">
        <v>0</v>
      </c>
      <c r="AO484" s="1">
        <f t="shared" si="361"/>
        <v>0</v>
      </c>
      <c r="AP484" s="1">
        <v>0</v>
      </c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>
        <f t="shared" si="362"/>
        <v>0</v>
      </c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>
        <f t="shared" si="363"/>
        <v>0</v>
      </c>
      <c r="BX484" s="1">
        <v>0</v>
      </c>
      <c r="BY484" s="1">
        <v>0</v>
      </c>
      <c r="BZ484" s="1">
        <f t="shared" si="364"/>
        <v>0</v>
      </c>
      <c r="CA484" s="1">
        <f t="shared" si="365"/>
        <v>0</v>
      </c>
      <c r="CB484" s="1">
        <v>0</v>
      </c>
      <c r="CC484" s="1">
        <f t="shared" si="366"/>
        <v>0</v>
      </c>
      <c r="CD484" s="1">
        <v>0</v>
      </c>
      <c r="CE484" s="1">
        <f t="shared" si="367"/>
        <v>0</v>
      </c>
      <c r="CF484" s="1">
        <f t="shared" si="368"/>
        <v>0</v>
      </c>
      <c r="CG484" s="1"/>
      <c r="CH484" s="1">
        <f t="shared" si="369"/>
        <v>0</v>
      </c>
      <c r="CI484" s="1"/>
      <c r="CJ484" s="1">
        <f t="shared" si="370"/>
        <v>0</v>
      </c>
      <c r="CK484" s="1">
        <v>0</v>
      </c>
      <c r="CL484" s="1">
        <f t="shared" si="371"/>
        <v>0</v>
      </c>
      <c r="CM484" s="1">
        <v>0</v>
      </c>
      <c r="CN484" s="1">
        <f t="shared" si="372"/>
        <v>0</v>
      </c>
      <c r="CO484" s="1">
        <f t="shared" si="373"/>
        <v>0</v>
      </c>
      <c r="CP484" s="1">
        <v>0</v>
      </c>
      <c r="CQ484" s="1">
        <f t="shared" si="374"/>
        <v>0</v>
      </c>
      <c r="CR484" s="1"/>
      <c r="CS484" s="1">
        <f t="shared" si="375"/>
        <v>0</v>
      </c>
      <c r="CT484" s="1">
        <v>0</v>
      </c>
      <c r="CU484" s="1">
        <f t="shared" si="376"/>
        <v>0</v>
      </c>
      <c r="CV484" s="1">
        <v>0</v>
      </c>
      <c r="CW484" s="1">
        <f t="shared" si="377"/>
        <v>0</v>
      </c>
      <c r="CX484" s="1">
        <f t="shared" si="378"/>
        <v>0</v>
      </c>
      <c r="CY484" s="1"/>
      <c r="CZ484" s="1">
        <f t="shared" si="379"/>
        <v>0</v>
      </c>
      <c r="DA484" s="1"/>
      <c r="DB484" s="1">
        <f t="shared" si="380"/>
        <v>0</v>
      </c>
      <c r="DC484" s="1"/>
      <c r="DD484" s="1">
        <f t="shared" si="381"/>
        <v>0</v>
      </c>
      <c r="DE484" s="1"/>
      <c r="DF484" s="1">
        <f t="shared" si="382"/>
        <v>0</v>
      </c>
      <c r="DG484" s="1">
        <f t="shared" si="383"/>
        <v>0</v>
      </c>
      <c r="DH484" s="1"/>
      <c r="DI484" s="1">
        <f t="shared" si="384"/>
        <v>0</v>
      </c>
      <c r="DJ484" s="1">
        <v>0</v>
      </c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>
        <f t="shared" si="385"/>
        <v>0</v>
      </c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>
        <f t="shared" si="386"/>
        <v>0</v>
      </c>
      <c r="ER484" s="1">
        <v>0</v>
      </c>
      <c r="ES484" s="1">
        <f t="shared" si="387"/>
        <v>0</v>
      </c>
      <c r="ET484" s="6">
        <v>0</v>
      </c>
    </row>
    <row r="485" spans="1:150">
      <c r="A485" s="17" t="s">
        <v>104</v>
      </c>
      <c r="B485" s="10" t="s">
        <v>231</v>
      </c>
      <c r="C485" s="1">
        <f t="shared" si="340"/>
        <v>-431616.83</v>
      </c>
      <c r="D485" s="1">
        <v>-431616.83</v>
      </c>
      <c r="E485" s="1">
        <v>-431616.83</v>
      </c>
      <c r="F485" s="1">
        <f t="shared" si="341"/>
        <v>-219385.24</v>
      </c>
      <c r="G485" s="1">
        <f t="shared" si="342"/>
        <v>-3083.83</v>
      </c>
      <c r="H485" s="1">
        <v>-3083.83</v>
      </c>
      <c r="I485" s="1">
        <f t="shared" si="343"/>
        <v>-216301.41</v>
      </c>
      <c r="J485" s="1">
        <v>-216301.41</v>
      </c>
      <c r="K485" s="1">
        <f t="shared" si="344"/>
        <v>0</v>
      </c>
      <c r="L485" s="1">
        <f t="shared" si="345"/>
        <v>0</v>
      </c>
      <c r="M485" s="1"/>
      <c r="N485" s="1">
        <f t="shared" si="346"/>
        <v>0</v>
      </c>
      <c r="O485" s="1"/>
      <c r="P485" s="1">
        <f t="shared" si="347"/>
        <v>-72642.41</v>
      </c>
      <c r="Q485" s="1">
        <v>-72642.41</v>
      </c>
      <c r="R485" s="1">
        <f t="shared" si="348"/>
        <v>-31234.799999999999</v>
      </c>
      <c r="S485" s="1">
        <v>-31234.799999999999</v>
      </c>
      <c r="T485" s="1">
        <f t="shared" si="349"/>
        <v>-17403.88</v>
      </c>
      <c r="U485" s="1">
        <f t="shared" si="350"/>
        <v>-17403.88</v>
      </c>
      <c r="V485" s="1">
        <v>-17403.88</v>
      </c>
      <c r="W485" s="1">
        <f t="shared" si="351"/>
        <v>0</v>
      </c>
      <c r="X485" s="1"/>
      <c r="Y485" s="1">
        <f t="shared" si="352"/>
        <v>0</v>
      </c>
      <c r="Z485" s="1">
        <v>0</v>
      </c>
      <c r="AA485" s="1">
        <f t="shared" si="353"/>
        <v>-67450.84</v>
      </c>
      <c r="AB485" s="1">
        <v>-67450.84</v>
      </c>
      <c r="AC485" s="1">
        <f t="shared" si="354"/>
        <v>0</v>
      </c>
      <c r="AD485" s="1">
        <f t="shared" si="355"/>
        <v>0</v>
      </c>
      <c r="AE485" s="1"/>
      <c r="AF485" s="1">
        <f t="shared" si="356"/>
        <v>0</v>
      </c>
      <c r="AG485" s="1"/>
      <c r="AH485" s="1">
        <f t="shared" si="357"/>
        <v>0</v>
      </c>
      <c r="AI485" s="1"/>
      <c r="AJ485" s="1">
        <f t="shared" si="358"/>
        <v>0</v>
      </c>
      <c r="AK485" s="1"/>
      <c r="AL485" s="1">
        <f t="shared" si="359"/>
        <v>-23499.66</v>
      </c>
      <c r="AM485" s="1">
        <f t="shared" si="360"/>
        <v>0</v>
      </c>
      <c r="AN485" s="1">
        <v>0</v>
      </c>
      <c r="AO485" s="1">
        <f t="shared" si="361"/>
        <v>-23499.66</v>
      </c>
      <c r="AP485" s="1">
        <v>-23499.66</v>
      </c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>
        <f t="shared" si="362"/>
        <v>0</v>
      </c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>
        <f t="shared" si="363"/>
        <v>-816973.4</v>
      </c>
      <c r="BX485" s="1">
        <v>-816973.4</v>
      </c>
      <c r="BY485" s="1">
        <v>-816973.4</v>
      </c>
      <c r="BZ485" s="1">
        <f t="shared" si="364"/>
        <v>-312039.87</v>
      </c>
      <c r="CA485" s="1">
        <f t="shared" si="365"/>
        <v>-44166.29</v>
      </c>
      <c r="CB485" s="1">
        <v>-44166.29</v>
      </c>
      <c r="CC485" s="1">
        <f t="shared" si="366"/>
        <v>-267873.58</v>
      </c>
      <c r="CD485" s="1">
        <v>-267873.58</v>
      </c>
      <c r="CE485" s="1">
        <f t="shared" si="367"/>
        <v>0</v>
      </c>
      <c r="CF485" s="1">
        <f t="shared" si="368"/>
        <v>0</v>
      </c>
      <c r="CG485" s="1"/>
      <c r="CH485" s="1">
        <f t="shared" si="369"/>
        <v>0</v>
      </c>
      <c r="CI485" s="1"/>
      <c r="CJ485" s="1">
        <f t="shared" si="370"/>
        <v>-190157.16</v>
      </c>
      <c r="CK485" s="1">
        <v>-190157.16</v>
      </c>
      <c r="CL485" s="1">
        <f t="shared" si="371"/>
        <v>-38137.199999999997</v>
      </c>
      <c r="CM485" s="1">
        <v>-38137.199999999997</v>
      </c>
      <c r="CN485" s="1">
        <f t="shared" si="372"/>
        <v>-162735.82999999999</v>
      </c>
      <c r="CO485" s="1">
        <f t="shared" si="373"/>
        <v>-162735.82999999999</v>
      </c>
      <c r="CP485" s="1">
        <v>-162735.82999999999</v>
      </c>
      <c r="CQ485" s="1">
        <f t="shared" si="374"/>
        <v>0</v>
      </c>
      <c r="CR485" s="1"/>
      <c r="CS485" s="1">
        <f t="shared" si="375"/>
        <v>0</v>
      </c>
      <c r="CT485" s="1">
        <v>0</v>
      </c>
      <c r="CU485" s="1">
        <f t="shared" si="376"/>
        <v>-66904.02</v>
      </c>
      <c r="CV485" s="1">
        <v>-66904.02</v>
      </c>
      <c r="CW485" s="1">
        <f t="shared" si="377"/>
        <v>0</v>
      </c>
      <c r="CX485" s="1">
        <f t="shared" si="378"/>
        <v>0</v>
      </c>
      <c r="CY485" s="1"/>
      <c r="CZ485" s="1">
        <f t="shared" si="379"/>
        <v>0</v>
      </c>
      <c r="DA485" s="1"/>
      <c r="DB485" s="1">
        <f t="shared" si="380"/>
        <v>0</v>
      </c>
      <c r="DC485" s="1"/>
      <c r="DD485" s="1">
        <f t="shared" si="381"/>
        <v>0</v>
      </c>
      <c r="DE485" s="1"/>
      <c r="DF485" s="1">
        <f t="shared" si="382"/>
        <v>-46999.32</v>
      </c>
      <c r="DG485" s="1">
        <f t="shared" si="383"/>
        <v>0</v>
      </c>
      <c r="DH485" s="1"/>
      <c r="DI485" s="1">
        <f t="shared" si="384"/>
        <v>-46999.32</v>
      </c>
      <c r="DJ485" s="1">
        <v>-46999.32</v>
      </c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>
        <f t="shared" si="385"/>
        <v>0</v>
      </c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>
        <f t="shared" si="386"/>
        <v>-507724.65</v>
      </c>
      <c r="ER485" s="1">
        <v>-507724.65</v>
      </c>
      <c r="ES485" s="1">
        <f t="shared" si="387"/>
        <v>0</v>
      </c>
      <c r="ET485" s="6">
        <v>0</v>
      </c>
    </row>
    <row r="486" spans="1:150">
      <c r="A486" s="17" t="s">
        <v>105</v>
      </c>
      <c r="B486" s="10" t="s">
        <v>232</v>
      </c>
      <c r="C486" s="3">
        <f t="shared" si="340"/>
        <v>431616.83</v>
      </c>
      <c r="D486" s="3">
        <v>431616.83</v>
      </c>
      <c r="E486" s="3">
        <v>431616.83</v>
      </c>
      <c r="F486" s="3">
        <f t="shared" si="341"/>
        <v>219385.24</v>
      </c>
      <c r="G486" s="3">
        <f t="shared" si="342"/>
        <v>3083.83</v>
      </c>
      <c r="H486" s="3">
        <v>3083.83</v>
      </c>
      <c r="I486" s="3">
        <f t="shared" si="343"/>
        <v>216301.41</v>
      </c>
      <c r="J486" s="3">
        <v>216301.41</v>
      </c>
      <c r="K486" s="3">
        <f t="shared" si="344"/>
        <v>0</v>
      </c>
      <c r="L486" s="3">
        <f t="shared" si="345"/>
        <v>0</v>
      </c>
      <c r="M486" s="3"/>
      <c r="N486" s="3">
        <f t="shared" si="346"/>
        <v>0</v>
      </c>
      <c r="O486" s="3"/>
      <c r="P486" s="3">
        <f t="shared" si="347"/>
        <v>72642.41</v>
      </c>
      <c r="Q486" s="3">
        <v>72642.41</v>
      </c>
      <c r="R486" s="3">
        <f t="shared" si="348"/>
        <v>31234.799999999999</v>
      </c>
      <c r="S486" s="3">
        <v>31234.799999999999</v>
      </c>
      <c r="T486" s="3">
        <f t="shared" si="349"/>
        <v>17403.88</v>
      </c>
      <c r="U486" s="3">
        <f t="shared" si="350"/>
        <v>17403.88</v>
      </c>
      <c r="V486" s="3">
        <v>17403.88</v>
      </c>
      <c r="W486" s="3">
        <f t="shared" si="351"/>
        <v>0</v>
      </c>
      <c r="X486" s="3"/>
      <c r="Y486" s="3">
        <f t="shared" si="352"/>
        <v>0</v>
      </c>
      <c r="Z486" s="3"/>
      <c r="AA486" s="3">
        <f t="shared" si="353"/>
        <v>67450.84</v>
      </c>
      <c r="AB486" s="3">
        <v>67450.84</v>
      </c>
      <c r="AC486" s="3">
        <f t="shared" si="354"/>
        <v>0</v>
      </c>
      <c r="AD486" s="3">
        <f t="shared" si="355"/>
        <v>0</v>
      </c>
      <c r="AE486" s="3">
        <v>0</v>
      </c>
      <c r="AF486" s="3">
        <f t="shared" si="356"/>
        <v>0</v>
      </c>
      <c r="AG486" s="3"/>
      <c r="AH486" s="3">
        <f t="shared" si="357"/>
        <v>0</v>
      </c>
      <c r="AI486" s="3"/>
      <c r="AJ486" s="3">
        <f t="shared" si="358"/>
        <v>0</v>
      </c>
      <c r="AK486" s="3"/>
      <c r="AL486" s="3">
        <f t="shared" si="359"/>
        <v>23499.66</v>
      </c>
      <c r="AM486" s="3">
        <f t="shared" si="360"/>
        <v>0</v>
      </c>
      <c r="AN486" s="3"/>
      <c r="AO486" s="3">
        <f t="shared" si="361"/>
        <v>23499.66</v>
      </c>
      <c r="AP486" s="3">
        <v>23499.66</v>
      </c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>
        <f t="shared" si="362"/>
        <v>0</v>
      </c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>
        <f t="shared" si="363"/>
        <v>816973.4</v>
      </c>
      <c r="BX486" s="3">
        <v>816973.4</v>
      </c>
      <c r="BY486" s="3">
        <v>816973.4</v>
      </c>
      <c r="BZ486" s="3">
        <f t="shared" si="364"/>
        <v>312039.87</v>
      </c>
      <c r="CA486" s="3">
        <f t="shared" si="365"/>
        <v>44166.29</v>
      </c>
      <c r="CB486" s="3">
        <v>44166.29</v>
      </c>
      <c r="CC486" s="3">
        <f t="shared" si="366"/>
        <v>267873.58</v>
      </c>
      <c r="CD486" s="3">
        <v>267873.58</v>
      </c>
      <c r="CE486" s="3">
        <f t="shared" si="367"/>
        <v>0</v>
      </c>
      <c r="CF486" s="3">
        <f t="shared" si="368"/>
        <v>0</v>
      </c>
      <c r="CG486" s="3"/>
      <c r="CH486" s="3">
        <f t="shared" si="369"/>
        <v>0</v>
      </c>
      <c r="CI486" s="3"/>
      <c r="CJ486" s="3">
        <f t="shared" si="370"/>
        <v>190157.16</v>
      </c>
      <c r="CK486" s="3">
        <v>190157.16</v>
      </c>
      <c r="CL486" s="3">
        <f t="shared" si="371"/>
        <v>38137.199999999997</v>
      </c>
      <c r="CM486" s="3">
        <v>38137.199999999997</v>
      </c>
      <c r="CN486" s="3">
        <f t="shared" si="372"/>
        <v>162735.82999999999</v>
      </c>
      <c r="CO486" s="3">
        <f t="shared" si="373"/>
        <v>162735.82999999999</v>
      </c>
      <c r="CP486" s="3">
        <v>162735.82999999999</v>
      </c>
      <c r="CQ486" s="3">
        <f t="shared" si="374"/>
        <v>0</v>
      </c>
      <c r="CR486" s="3"/>
      <c r="CS486" s="3">
        <f t="shared" si="375"/>
        <v>0</v>
      </c>
      <c r="CT486" s="3"/>
      <c r="CU486" s="3">
        <f t="shared" si="376"/>
        <v>66904.02</v>
      </c>
      <c r="CV486" s="3">
        <v>66904.02</v>
      </c>
      <c r="CW486" s="3">
        <f t="shared" si="377"/>
        <v>0</v>
      </c>
      <c r="CX486" s="3">
        <f t="shared" si="378"/>
        <v>0</v>
      </c>
      <c r="CY486" s="3"/>
      <c r="CZ486" s="3">
        <f t="shared" si="379"/>
        <v>0</v>
      </c>
      <c r="DA486" s="3"/>
      <c r="DB486" s="3">
        <f t="shared" si="380"/>
        <v>0</v>
      </c>
      <c r="DC486" s="3"/>
      <c r="DD486" s="3">
        <f t="shared" si="381"/>
        <v>0</v>
      </c>
      <c r="DE486" s="3"/>
      <c r="DF486" s="3">
        <f t="shared" si="382"/>
        <v>46999.32</v>
      </c>
      <c r="DG486" s="3">
        <f t="shared" si="383"/>
        <v>0</v>
      </c>
      <c r="DH486" s="3"/>
      <c r="DI486" s="3">
        <f t="shared" si="384"/>
        <v>46999.32</v>
      </c>
      <c r="DJ486" s="3">
        <v>46999.32</v>
      </c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>
        <f t="shared" si="385"/>
        <v>0</v>
      </c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>
        <f t="shared" si="386"/>
        <v>507724.65</v>
      </c>
      <c r="ER486" s="3">
        <v>507724.65</v>
      </c>
      <c r="ES486" s="3">
        <f t="shared" si="387"/>
        <v>0</v>
      </c>
      <c r="ET486" s="7">
        <v>0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  <customPr name="CofWorksheetType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2.8.2601.2162</Revision>
</Application>
</file>

<file path=customXml/itemProps1.xml><?xml version="1.0" encoding="utf-8"?>
<ds:datastoreItem xmlns:ds="http://schemas.openxmlformats.org/officeDocument/2006/customXml" ds:itemID="{5094A0D6-6023-41C4-BABC-285A7D2D2CC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6</vt:i4>
      </vt:variant>
    </vt:vector>
  </HeadingPairs>
  <TitlesOfParts>
    <vt:vector size="15" baseType="lpstr">
      <vt:lpstr>ANBA-SGB III(Bildsch.optmiert)</vt:lpstr>
      <vt:lpstr>ANBA-SGB III(Realisierungsgrad)</vt:lpstr>
      <vt:lpstr>ANBA - SGB III(barrierefrei)</vt:lpstr>
      <vt:lpstr>Anlage_SV_Sonstige</vt:lpstr>
      <vt:lpstr>Überleitung_ANBA</vt:lpstr>
      <vt:lpstr>Überleitung_SV_Sonstige</vt:lpstr>
      <vt:lpstr>Regionen_Steuerung</vt:lpstr>
      <vt:lpstr>Monat</vt:lpstr>
      <vt:lpstr>Vormonat</vt:lpstr>
      <vt:lpstr>'ANBA - SGB III(barrierefrei)'!Druckbereich</vt:lpstr>
      <vt:lpstr>'ANBA-SGB III(Bildsch.optmiert)'!Druckbereich</vt:lpstr>
      <vt:lpstr>'ANBA-SGB III(Realisierungsgrad)'!Druckbereich</vt:lpstr>
      <vt:lpstr>Anlage_SV_Sonstige!Druckbereich</vt:lpstr>
      <vt:lpstr>SAPCrosstab1</vt:lpstr>
      <vt:lpstr>SAPCrosstab2</vt:lpstr>
    </vt:vector>
  </TitlesOfParts>
  <Company>Bundesagentur für Arbeit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LieseG</dc:creator>
  <cp:lastModifiedBy>Liese Gunnar</cp:lastModifiedBy>
  <cp:lastPrinted>2023-09-28T08:35:35Z</cp:lastPrinted>
  <dcterms:created xsi:type="dcterms:W3CDTF">2023-09-26T12:19:39Z</dcterms:created>
  <dcterms:modified xsi:type="dcterms:W3CDTF">2026-01-09T09:07:50Z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